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4b8b3abb7d05be94/Documents/Rahul Projects/Excel Projects/"/>
    </mc:Choice>
  </mc:AlternateContent>
  <xr:revisionPtr revIDLastSave="0" documentId="13_ncr:41000001_{D87D52FD-A849-B54E-BD93-A2E6B08BD0B9}" xr6:coauthVersionLast="47" xr6:coauthVersionMax="47" xr10:uidLastSave="{00000000-0000-0000-0000-000000000000}"/>
  <bookViews>
    <workbookView xWindow="-110" yWindow="-110" windowWidth="19420" windowHeight="11020" tabRatio="823" firstSheet="4" activeTab="14" xr2:uid="{2D141D32-8B34-4786-8E99-AF55945CD648}"/>
  </bookViews>
  <sheets>
    <sheet name="PROBLEM" sheetId="3" r:id="rId1"/>
    <sheet name="Formula Used" sheetId="36" r:id="rId2"/>
    <sheet name="All_India_Index_Upto_April23 (1" sheetId="1" r:id="rId3"/>
    <sheet name="Cleaning" sheetId="2" r:id="rId4"/>
    <sheet name="Unpivoted" sheetId="32" r:id="rId5"/>
    <sheet name="Categories Bucket" sheetId="25" r:id="rId6"/>
    <sheet name="Final Data" sheetId="33" r:id="rId7"/>
    <sheet name="Bucket1" sheetId="22" state="hidden" r:id="rId8"/>
    <sheet name="BUCKETING" sheetId="4" state="hidden" r:id="rId9"/>
    <sheet name="BUCKET" sheetId="5" state="hidden" r:id="rId10"/>
    <sheet name="Q1" sheetId="6" r:id="rId11"/>
    <sheet name="Q2" sheetId="7" r:id="rId12"/>
    <sheet name="Q3 - I" sheetId="10" r:id="rId13"/>
    <sheet name="Q3 - II" sheetId="11" r:id="rId14"/>
    <sheet name="Q4" sheetId="28" r:id="rId15"/>
    <sheet name="Q5" sheetId="34" r:id="rId16"/>
    <sheet name="Sheet1" sheetId="24" r:id="rId17"/>
  </sheets>
  <definedNames>
    <definedName name="_xlnm._FilterDatabase" localSheetId="2" hidden="1">'All_India_Index_Upto_April23 (1'!$A$2:$AD$374</definedName>
    <definedName name="_xlnm._FilterDatabase" localSheetId="9" hidden="1">BUCKET!$A$1:$I$373</definedName>
    <definedName name="_xlnm._FilterDatabase" localSheetId="8" hidden="1">BUCKETING!$A$1:$AK$373</definedName>
    <definedName name="_xlnm._FilterDatabase" localSheetId="3" hidden="1">Cleaning!$A$2:$AB$374</definedName>
    <definedName name="ExternalData_1" localSheetId="7" hidden="1">Bucket1!$A$1:$B$26</definedName>
    <definedName name="ExternalData_1" localSheetId="4" hidden="1">Unpivoted!$A$1:$E$9301</definedName>
    <definedName name="ExternalData_2" localSheetId="5" hidden="1">'Categories Bucket'!$A$1:$B$26</definedName>
    <definedName name="ExternalData_2" localSheetId="6" hidden="1">'Final Data'!$A$1:$G$9301</definedName>
  </definedNames>
  <calcPr calcId="191028"/>
  <pivotCaches>
    <pivotCache cacheId="0" r:id="rId18"/>
    <pivotCache cacheId="1" r:id="rId1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77" i="33" l="1"/>
  <c r="B1" i="1"/>
  <c r="C1" i="1"/>
  <c r="D1" i="1"/>
  <c r="E1" i="1"/>
  <c r="F1" i="1"/>
  <c r="G1" i="1"/>
  <c r="H1" i="1"/>
  <c r="I1" i="1"/>
  <c r="J1" i="1"/>
  <c r="K1" i="1"/>
  <c r="L1" i="1"/>
  <c r="M1" i="1"/>
  <c r="N1" i="1"/>
  <c r="O1" i="1"/>
  <c r="P1" i="1"/>
  <c r="Q1" i="1"/>
  <c r="R1" i="1"/>
  <c r="S1" i="1"/>
  <c r="T1" i="1"/>
  <c r="U1" i="1"/>
  <c r="V1" i="1"/>
  <c r="W1" i="1"/>
  <c r="X1" i="1"/>
  <c r="Y1" i="1"/>
  <c r="Z1" i="1"/>
  <c r="AA1" i="1"/>
  <c r="AB1" i="1"/>
  <c r="AC1" i="1"/>
  <c r="AD1" i="1"/>
  <c r="A1" i="1"/>
  <c r="B1" i="2"/>
  <c r="C1" i="2"/>
  <c r="D1" i="2"/>
  <c r="E1" i="2"/>
  <c r="F1" i="2"/>
  <c r="G1" i="2"/>
  <c r="H1" i="2"/>
  <c r="I1" i="2"/>
  <c r="J1" i="2"/>
  <c r="K1" i="2"/>
  <c r="L1" i="2"/>
  <c r="M1" i="2"/>
  <c r="N1" i="2"/>
  <c r="O1" i="2"/>
  <c r="P1" i="2"/>
  <c r="Q1" i="2"/>
  <c r="R1" i="2"/>
  <c r="S1" i="2"/>
  <c r="T1" i="2"/>
  <c r="U1" i="2"/>
  <c r="V1" i="2"/>
  <c r="W1" i="2"/>
  <c r="X1" i="2"/>
  <c r="Y1" i="2"/>
  <c r="Z1" i="2"/>
  <c r="AA1" i="2"/>
  <c r="AB1" i="2"/>
  <c r="A1" i="2"/>
  <c r="B75" i="34"/>
  <c r="B76" i="34"/>
  <c r="B77" i="34"/>
  <c r="B78" i="34"/>
  <c r="B79" i="34"/>
  <c r="B80" i="34"/>
  <c r="B81" i="34"/>
  <c r="B82" i="34"/>
  <c r="B83" i="34"/>
  <c r="B84" i="34"/>
  <c r="B85" i="34"/>
  <c r="B86" i="34"/>
  <c r="B87" i="34"/>
  <c r="B88" i="34"/>
  <c r="B89" i="34"/>
  <c r="B90" i="34"/>
  <c r="B91" i="34"/>
  <c r="B92" i="34"/>
  <c r="B93" i="34"/>
  <c r="B94" i="34"/>
  <c r="B95" i="34"/>
  <c r="B96" i="34"/>
  <c r="B97" i="34"/>
  <c r="B98" i="34"/>
  <c r="B74" i="34"/>
  <c r="D2" i="33"/>
  <c r="D3" i="33"/>
  <c r="D4" i="33"/>
  <c r="D5" i="33"/>
  <c r="D6" i="33"/>
  <c r="D7" i="33"/>
  <c r="D8" i="33"/>
  <c r="D9" i="33"/>
  <c r="D10" i="33"/>
  <c r="D11" i="33"/>
  <c r="D12" i="33"/>
  <c r="D13" i="33"/>
  <c r="D14" i="33"/>
  <c r="D15" i="33"/>
  <c r="D16" i="33"/>
  <c r="D17" i="33"/>
  <c r="D18" i="33"/>
  <c r="D19" i="33"/>
  <c r="D20" i="33"/>
  <c r="D21" i="33"/>
  <c r="D22" i="33"/>
  <c r="D23" i="33"/>
  <c r="D24" i="33"/>
  <c r="D25" i="33"/>
  <c r="D26" i="33"/>
  <c r="D27" i="33"/>
  <c r="D28" i="33"/>
  <c r="D29" i="33"/>
  <c r="D30" i="33"/>
  <c r="D31" i="33"/>
  <c r="D32" i="33"/>
  <c r="D33" i="33"/>
  <c r="D34" i="33"/>
  <c r="D35" i="33"/>
  <c r="D36" i="33"/>
  <c r="D37" i="33"/>
  <c r="D38" i="33"/>
  <c r="D39" i="33"/>
  <c r="D40" i="33"/>
  <c r="D41" i="33"/>
  <c r="D42" i="33"/>
  <c r="D43" i="33"/>
  <c r="D44" i="33"/>
  <c r="D45" i="33"/>
  <c r="D46" i="33"/>
  <c r="D47" i="33"/>
  <c r="D48" i="33"/>
  <c r="D49" i="33"/>
  <c r="D50" i="33"/>
  <c r="D51" i="33"/>
  <c r="D52" i="33"/>
  <c r="D53" i="33"/>
  <c r="D54" i="33"/>
  <c r="D55" i="33"/>
  <c r="D56" i="33"/>
  <c r="D57" i="33"/>
  <c r="D58" i="33"/>
  <c r="D59" i="33"/>
  <c r="D60" i="33"/>
  <c r="D61" i="33"/>
  <c r="D62" i="33"/>
  <c r="D63" i="33"/>
  <c r="D64" i="33"/>
  <c r="D65" i="33"/>
  <c r="D66" i="33"/>
  <c r="D67" i="33"/>
  <c r="D68" i="33"/>
  <c r="D69" i="33"/>
  <c r="D70" i="33"/>
  <c r="D71" i="33"/>
  <c r="D72" i="33"/>
  <c r="D73" i="33"/>
  <c r="D74" i="33"/>
  <c r="D75" i="33"/>
  <c r="D76" i="33"/>
  <c r="D77" i="33"/>
  <c r="D78" i="33"/>
  <c r="D79" i="33"/>
  <c r="D80" i="33"/>
  <c r="D81" i="33"/>
  <c r="D82" i="33"/>
  <c r="D83" i="33"/>
  <c r="D84" i="33"/>
  <c r="D85" i="33"/>
  <c r="D86" i="33"/>
  <c r="D87" i="33"/>
  <c r="D88" i="33"/>
  <c r="D89" i="33"/>
  <c r="D90" i="33"/>
  <c r="D91" i="33"/>
  <c r="D92" i="33"/>
  <c r="D93" i="33"/>
  <c r="D94" i="33"/>
  <c r="D95" i="33"/>
  <c r="D96" i="33"/>
  <c r="D97" i="33"/>
  <c r="D98" i="33"/>
  <c r="D99" i="33"/>
  <c r="D100" i="33"/>
  <c r="D101" i="33"/>
  <c r="D102" i="33"/>
  <c r="D103" i="33"/>
  <c r="D104" i="33"/>
  <c r="D105" i="33"/>
  <c r="D106" i="33"/>
  <c r="D107" i="33"/>
  <c r="D108" i="33"/>
  <c r="D109" i="33"/>
  <c r="D110" i="33"/>
  <c r="D111" i="33"/>
  <c r="D112" i="33"/>
  <c r="D113" i="33"/>
  <c r="D114" i="33"/>
  <c r="D115" i="33"/>
  <c r="D116" i="33"/>
  <c r="D117" i="33"/>
  <c r="D118" i="33"/>
  <c r="D119" i="33"/>
  <c r="D120" i="33"/>
  <c r="D121" i="33"/>
  <c r="D122" i="33"/>
  <c r="D123" i="33"/>
  <c r="D124" i="33"/>
  <c r="D125" i="33"/>
  <c r="D126" i="33"/>
  <c r="D127" i="33"/>
  <c r="D128" i="33"/>
  <c r="D129" i="33"/>
  <c r="D130" i="33"/>
  <c r="D131" i="33"/>
  <c r="D132" i="33"/>
  <c r="D133" i="33"/>
  <c r="D134" i="33"/>
  <c r="D135" i="33"/>
  <c r="D136" i="33"/>
  <c r="D137" i="33"/>
  <c r="D138" i="33"/>
  <c r="D139" i="33"/>
  <c r="D140" i="33"/>
  <c r="D141" i="33"/>
  <c r="D142" i="33"/>
  <c r="D143" i="33"/>
  <c r="D144" i="33"/>
  <c r="D145" i="33"/>
  <c r="D146" i="33"/>
  <c r="D147" i="33"/>
  <c r="D148" i="33"/>
  <c r="D149" i="33"/>
  <c r="D150" i="33"/>
  <c r="D151" i="33"/>
  <c r="D152" i="33"/>
  <c r="D153" i="33"/>
  <c r="D154" i="33"/>
  <c r="D155" i="33"/>
  <c r="D156" i="33"/>
  <c r="D157" i="33"/>
  <c r="D158" i="33"/>
  <c r="D159" i="33"/>
  <c r="D160" i="33"/>
  <c r="D161" i="33"/>
  <c r="D162" i="33"/>
  <c r="D163" i="33"/>
  <c r="D164" i="33"/>
  <c r="D165" i="33"/>
  <c r="D166" i="33"/>
  <c r="D167" i="33"/>
  <c r="D168" i="33"/>
  <c r="D169" i="33"/>
  <c r="D170" i="33"/>
  <c r="D171" i="33"/>
  <c r="D172" i="33"/>
  <c r="D173" i="33"/>
  <c r="D174" i="33"/>
  <c r="D175" i="33"/>
  <c r="D176" i="33"/>
  <c r="D177" i="33"/>
  <c r="D178" i="33"/>
  <c r="D179" i="33"/>
  <c r="D180" i="33"/>
  <c r="D181" i="33"/>
  <c r="D182" i="33"/>
  <c r="D183" i="33"/>
  <c r="D184" i="33"/>
  <c r="D185" i="33"/>
  <c r="D186" i="33"/>
  <c r="D187" i="33"/>
  <c r="D188" i="33"/>
  <c r="D189" i="33"/>
  <c r="D190" i="33"/>
  <c r="D191" i="33"/>
  <c r="D192" i="33"/>
  <c r="D193" i="33"/>
  <c r="D194" i="33"/>
  <c r="D195" i="33"/>
  <c r="D196" i="33"/>
  <c r="D197" i="33"/>
  <c r="D198" i="33"/>
  <c r="D199" i="33"/>
  <c r="D200" i="33"/>
  <c r="D201" i="33"/>
  <c r="D202" i="33"/>
  <c r="D203" i="33"/>
  <c r="D204" i="33"/>
  <c r="D205" i="33"/>
  <c r="D206" i="33"/>
  <c r="D207" i="33"/>
  <c r="D208" i="33"/>
  <c r="D209" i="33"/>
  <c r="D210" i="33"/>
  <c r="D211" i="33"/>
  <c r="D212" i="33"/>
  <c r="D213" i="33"/>
  <c r="D214" i="33"/>
  <c r="D215" i="33"/>
  <c r="D216" i="33"/>
  <c r="D217" i="33"/>
  <c r="D218" i="33"/>
  <c r="D219" i="33"/>
  <c r="D220" i="33"/>
  <c r="D221" i="33"/>
  <c r="D222" i="33"/>
  <c r="D223" i="33"/>
  <c r="D224" i="33"/>
  <c r="D225" i="33"/>
  <c r="D226" i="33"/>
  <c r="D227" i="33"/>
  <c r="D228" i="33"/>
  <c r="D229" i="33"/>
  <c r="D230" i="33"/>
  <c r="D231" i="33"/>
  <c r="D232" i="33"/>
  <c r="D233" i="33"/>
  <c r="D234" i="33"/>
  <c r="D235" i="33"/>
  <c r="D236" i="33"/>
  <c r="D237" i="33"/>
  <c r="D238" i="33"/>
  <c r="D239" i="33"/>
  <c r="D240" i="33"/>
  <c r="D241" i="33"/>
  <c r="D242" i="33"/>
  <c r="D243" i="33"/>
  <c r="D244" i="33"/>
  <c r="D245" i="33"/>
  <c r="D246" i="33"/>
  <c r="D247" i="33"/>
  <c r="D248" i="33"/>
  <c r="D249" i="33"/>
  <c r="D250" i="33"/>
  <c r="D251" i="33"/>
  <c r="D252" i="33"/>
  <c r="D253" i="33"/>
  <c r="D254" i="33"/>
  <c r="D255" i="33"/>
  <c r="D256" i="33"/>
  <c r="D257" i="33"/>
  <c r="D258" i="33"/>
  <c r="D259" i="33"/>
  <c r="D260" i="33"/>
  <c r="D261" i="33"/>
  <c r="D262" i="33"/>
  <c r="D263" i="33"/>
  <c r="D264" i="33"/>
  <c r="D265" i="33"/>
  <c r="D266" i="33"/>
  <c r="D267" i="33"/>
  <c r="D268" i="33"/>
  <c r="D269" i="33"/>
  <c r="D270" i="33"/>
  <c r="D271" i="33"/>
  <c r="D272" i="33"/>
  <c r="D273" i="33"/>
  <c r="D274" i="33"/>
  <c r="D275" i="33"/>
  <c r="D276" i="33"/>
  <c r="D277" i="33"/>
  <c r="D278" i="33"/>
  <c r="D279" i="33"/>
  <c r="D280" i="33"/>
  <c r="D281" i="33"/>
  <c r="D282" i="33"/>
  <c r="D283" i="33"/>
  <c r="D284" i="33"/>
  <c r="D285" i="33"/>
  <c r="D286" i="33"/>
  <c r="D287" i="33"/>
  <c r="D288" i="33"/>
  <c r="D289" i="33"/>
  <c r="D290" i="33"/>
  <c r="D291" i="33"/>
  <c r="D292" i="33"/>
  <c r="D293" i="33"/>
  <c r="D294" i="33"/>
  <c r="D295" i="33"/>
  <c r="D296" i="33"/>
  <c r="D297" i="33"/>
  <c r="D298" i="33"/>
  <c r="D299" i="33"/>
  <c r="D300" i="33"/>
  <c r="D301" i="33"/>
  <c r="D302" i="33"/>
  <c r="D303" i="33"/>
  <c r="D304" i="33"/>
  <c r="D305" i="33"/>
  <c r="D306" i="33"/>
  <c r="D307" i="33"/>
  <c r="D308" i="33"/>
  <c r="D309" i="33"/>
  <c r="D310" i="33"/>
  <c r="D311" i="33"/>
  <c r="D312" i="33"/>
  <c r="D313" i="33"/>
  <c r="D314" i="33"/>
  <c r="D315" i="33"/>
  <c r="D316" i="33"/>
  <c r="D317" i="33"/>
  <c r="D318" i="33"/>
  <c r="D319" i="33"/>
  <c r="D320" i="33"/>
  <c r="D321" i="33"/>
  <c r="D322" i="33"/>
  <c r="D323" i="33"/>
  <c r="D324" i="33"/>
  <c r="D325" i="33"/>
  <c r="D326" i="33"/>
  <c r="D327" i="33"/>
  <c r="D328" i="33"/>
  <c r="D329" i="33"/>
  <c r="D330" i="33"/>
  <c r="D331" i="33"/>
  <c r="D332" i="33"/>
  <c r="D333" i="33"/>
  <c r="D334" i="33"/>
  <c r="D335" i="33"/>
  <c r="D336" i="33"/>
  <c r="D337" i="33"/>
  <c r="D338" i="33"/>
  <c r="D339" i="33"/>
  <c r="D340" i="33"/>
  <c r="D341" i="33"/>
  <c r="D342" i="33"/>
  <c r="D343" i="33"/>
  <c r="D344" i="33"/>
  <c r="D345" i="33"/>
  <c r="D346" i="33"/>
  <c r="D347" i="33"/>
  <c r="D348" i="33"/>
  <c r="D349" i="33"/>
  <c r="D350" i="33"/>
  <c r="D351" i="33"/>
  <c r="D352" i="33"/>
  <c r="D353" i="33"/>
  <c r="D354" i="33"/>
  <c r="D355" i="33"/>
  <c r="D356" i="33"/>
  <c r="D357" i="33"/>
  <c r="D358" i="33"/>
  <c r="D359" i="33"/>
  <c r="D360" i="33"/>
  <c r="D361" i="33"/>
  <c r="D362" i="33"/>
  <c r="D363" i="33"/>
  <c r="D364" i="33"/>
  <c r="D365" i="33"/>
  <c r="D366" i="33"/>
  <c r="D367" i="33"/>
  <c r="D368" i="33"/>
  <c r="D369" i="33"/>
  <c r="D370" i="33"/>
  <c r="D371" i="33"/>
  <c r="D372" i="33"/>
  <c r="D373" i="33"/>
  <c r="D374" i="33"/>
  <c r="D375" i="33"/>
  <c r="D376" i="33"/>
  <c r="D377" i="33"/>
  <c r="D378" i="33"/>
  <c r="D379" i="33"/>
  <c r="D380" i="33"/>
  <c r="D381" i="33"/>
  <c r="D382" i="33"/>
  <c r="D383" i="33"/>
  <c r="D384" i="33"/>
  <c r="D385" i="33"/>
  <c r="D386" i="33"/>
  <c r="D387" i="33"/>
  <c r="D388" i="33"/>
  <c r="D389" i="33"/>
  <c r="D390" i="33"/>
  <c r="D391" i="33"/>
  <c r="D392" i="33"/>
  <c r="D393" i="33"/>
  <c r="D394" i="33"/>
  <c r="D395" i="33"/>
  <c r="D396" i="33"/>
  <c r="D397" i="33"/>
  <c r="D398" i="33"/>
  <c r="D399" i="33"/>
  <c r="D400" i="33"/>
  <c r="D401" i="33"/>
  <c r="D402" i="33"/>
  <c r="D403" i="33"/>
  <c r="D404" i="33"/>
  <c r="D405" i="33"/>
  <c r="D406" i="33"/>
  <c r="D407" i="33"/>
  <c r="D408" i="33"/>
  <c r="D409" i="33"/>
  <c r="D410" i="33"/>
  <c r="D411" i="33"/>
  <c r="D412" i="33"/>
  <c r="D413" i="33"/>
  <c r="D414" i="33"/>
  <c r="D415" i="33"/>
  <c r="D416" i="33"/>
  <c r="D417" i="33"/>
  <c r="D418" i="33"/>
  <c r="D419" i="33"/>
  <c r="D420" i="33"/>
  <c r="D421" i="33"/>
  <c r="D422" i="33"/>
  <c r="D423" i="33"/>
  <c r="D424" i="33"/>
  <c r="D425" i="33"/>
  <c r="D426" i="33"/>
  <c r="D427" i="33"/>
  <c r="D428" i="33"/>
  <c r="D429" i="33"/>
  <c r="D430" i="33"/>
  <c r="D431" i="33"/>
  <c r="D432" i="33"/>
  <c r="D433" i="33"/>
  <c r="D434" i="33"/>
  <c r="D435" i="33"/>
  <c r="D436" i="33"/>
  <c r="D437" i="33"/>
  <c r="D438" i="33"/>
  <c r="D439" i="33"/>
  <c r="D440" i="33"/>
  <c r="D441" i="33"/>
  <c r="D442" i="33"/>
  <c r="D443" i="33"/>
  <c r="D444" i="33"/>
  <c r="D445" i="33"/>
  <c r="D446" i="33"/>
  <c r="D447" i="33"/>
  <c r="D448" i="33"/>
  <c r="D449" i="33"/>
  <c r="D450" i="33"/>
  <c r="D451" i="33"/>
  <c r="D452" i="33"/>
  <c r="D453" i="33"/>
  <c r="D454" i="33"/>
  <c r="D455" i="33"/>
  <c r="D456" i="33"/>
  <c r="D457" i="33"/>
  <c r="D458" i="33"/>
  <c r="D459" i="33"/>
  <c r="D460" i="33"/>
  <c r="D461" i="33"/>
  <c r="D462" i="33"/>
  <c r="D463" i="33"/>
  <c r="D464" i="33"/>
  <c r="D465" i="33"/>
  <c r="D466" i="33"/>
  <c r="D467" i="33"/>
  <c r="D468" i="33"/>
  <c r="D469" i="33"/>
  <c r="D470" i="33"/>
  <c r="D471" i="33"/>
  <c r="D472" i="33"/>
  <c r="D473" i="33"/>
  <c r="D474" i="33"/>
  <c r="D475" i="33"/>
  <c r="D476" i="33"/>
  <c r="D477" i="33"/>
  <c r="D478" i="33"/>
  <c r="D479" i="33"/>
  <c r="D480" i="33"/>
  <c r="D481" i="33"/>
  <c r="D482" i="33"/>
  <c r="D483" i="33"/>
  <c r="D484" i="33"/>
  <c r="D485" i="33"/>
  <c r="D486" i="33"/>
  <c r="D487" i="33"/>
  <c r="D488" i="33"/>
  <c r="D489" i="33"/>
  <c r="D490" i="33"/>
  <c r="D491" i="33"/>
  <c r="D492" i="33"/>
  <c r="D493" i="33"/>
  <c r="D494" i="33"/>
  <c r="D495" i="33"/>
  <c r="D496" i="33"/>
  <c r="D497" i="33"/>
  <c r="D498" i="33"/>
  <c r="D499" i="33"/>
  <c r="D500" i="33"/>
  <c r="D501" i="33"/>
  <c r="D502" i="33"/>
  <c r="D503" i="33"/>
  <c r="D504" i="33"/>
  <c r="D505" i="33"/>
  <c r="D506" i="33"/>
  <c r="D507" i="33"/>
  <c r="D508" i="33"/>
  <c r="D509" i="33"/>
  <c r="D510" i="33"/>
  <c r="D511" i="33"/>
  <c r="D512" i="33"/>
  <c r="D513" i="33"/>
  <c r="D514" i="33"/>
  <c r="D515" i="33"/>
  <c r="D516" i="33"/>
  <c r="D517" i="33"/>
  <c r="D518" i="33"/>
  <c r="D519" i="33"/>
  <c r="D520" i="33"/>
  <c r="D521" i="33"/>
  <c r="D522" i="33"/>
  <c r="D523" i="33"/>
  <c r="D524" i="33"/>
  <c r="D525" i="33"/>
  <c r="D526" i="33"/>
  <c r="D527" i="33"/>
  <c r="D528" i="33"/>
  <c r="D529" i="33"/>
  <c r="D530" i="33"/>
  <c r="D531" i="33"/>
  <c r="D532" i="33"/>
  <c r="D533" i="33"/>
  <c r="D534" i="33"/>
  <c r="D535" i="33"/>
  <c r="D536" i="33"/>
  <c r="D537" i="33"/>
  <c r="D538" i="33"/>
  <c r="D539" i="33"/>
  <c r="D540" i="33"/>
  <c r="D541" i="33"/>
  <c r="D542" i="33"/>
  <c r="D543" i="33"/>
  <c r="D544" i="33"/>
  <c r="D545" i="33"/>
  <c r="D546" i="33"/>
  <c r="D547" i="33"/>
  <c r="D548" i="33"/>
  <c r="D549" i="33"/>
  <c r="D550" i="33"/>
  <c r="D551" i="33"/>
  <c r="D552" i="33"/>
  <c r="D553" i="33"/>
  <c r="D554" i="33"/>
  <c r="D555" i="33"/>
  <c r="D556" i="33"/>
  <c r="D557" i="33"/>
  <c r="D558" i="33"/>
  <c r="D559" i="33"/>
  <c r="D560" i="33"/>
  <c r="D561" i="33"/>
  <c r="D562" i="33"/>
  <c r="D563" i="33"/>
  <c r="D564" i="33"/>
  <c r="D565" i="33"/>
  <c r="D566" i="33"/>
  <c r="D567" i="33"/>
  <c r="D568" i="33"/>
  <c r="D569" i="33"/>
  <c r="D570" i="33"/>
  <c r="D571" i="33"/>
  <c r="D572" i="33"/>
  <c r="D573" i="33"/>
  <c r="D574" i="33"/>
  <c r="D575" i="33"/>
  <c r="D576" i="33"/>
  <c r="D577" i="33"/>
  <c r="D578" i="33"/>
  <c r="D579" i="33"/>
  <c r="D580" i="33"/>
  <c r="D581" i="33"/>
  <c r="D582" i="33"/>
  <c r="D583" i="33"/>
  <c r="D584" i="33"/>
  <c r="D585" i="33"/>
  <c r="D586" i="33"/>
  <c r="D587" i="33"/>
  <c r="D588" i="33"/>
  <c r="D589" i="33"/>
  <c r="D590" i="33"/>
  <c r="D591" i="33"/>
  <c r="D592" i="33"/>
  <c r="D593" i="33"/>
  <c r="D594" i="33"/>
  <c r="D595" i="33"/>
  <c r="D596" i="33"/>
  <c r="D597" i="33"/>
  <c r="D598" i="33"/>
  <c r="D599" i="33"/>
  <c r="D600" i="33"/>
  <c r="D601" i="33"/>
  <c r="D602" i="33"/>
  <c r="D603" i="33"/>
  <c r="D604" i="33"/>
  <c r="D605" i="33"/>
  <c r="D606" i="33"/>
  <c r="D607" i="33"/>
  <c r="D608" i="33"/>
  <c r="D609" i="33"/>
  <c r="D610" i="33"/>
  <c r="D611" i="33"/>
  <c r="D612" i="33"/>
  <c r="D613" i="33"/>
  <c r="D614" i="33"/>
  <c r="D615" i="33"/>
  <c r="D616" i="33"/>
  <c r="D617" i="33"/>
  <c r="D618" i="33"/>
  <c r="D619" i="33"/>
  <c r="D620" i="33"/>
  <c r="D621" i="33"/>
  <c r="D622" i="33"/>
  <c r="D623" i="33"/>
  <c r="D624" i="33"/>
  <c r="D625" i="33"/>
  <c r="D626" i="33"/>
  <c r="D627" i="33"/>
  <c r="D628" i="33"/>
  <c r="D629" i="33"/>
  <c r="D630" i="33"/>
  <c r="D631" i="33"/>
  <c r="D632" i="33"/>
  <c r="D633" i="33"/>
  <c r="D634" i="33"/>
  <c r="D635" i="33"/>
  <c r="D636" i="33"/>
  <c r="D637" i="33"/>
  <c r="D638" i="33"/>
  <c r="D639" i="33"/>
  <c r="D640" i="33"/>
  <c r="D641" i="33"/>
  <c r="D642" i="33"/>
  <c r="D643" i="33"/>
  <c r="D644" i="33"/>
  <c r="D645" i="33"/>
  <c r="D646" i="33"/>
  <c r="D647" i="33"/>
  <c r="D648" i="33"/>
  <c r="D649" i="33"/>
  <c r="D650" i="33"/>
  <c r="D651" i="33"/>
  <c r="D652" i="33"/>
  <c r="D653" i="33"/>
  <c r="D654" i="33"/>
  <c r="D655" i="33"/>
  <c r="D656" i="33"/>
  <c r="D657" i="33"/>
  <c r="D658" i="33"/>
  <c r="D659" i="33"/>
  <c r="D660" i="33"/>
  <c r="D661" i="33"/>
  <c r="D662" i="33"/>
  <c r="D663" i="33"/>
  <c r="D664" i="33"/>
  <c r="D665" i="33"/>
  <c r="D666" i="33"/>
  <c r="D667" i="33"/>
  <c r="D668" i="33"/>
  <c r="D669" i="33"/>
  <c r="D670" i="33"/>
  <c r="D671" i="33"/>
  <c r="D672" i="33"/>
  <c r="D673" i="33"/>
  <c r="D674" i="33"/>
  <c r="D675" i="33"/>
  <c r="D676" i="33"/>
  <c r="D677" i="33"/>
  <c r="D678" i="33"/>
  <c r="D679" i="33"/>
  <c r="D680" i="33"/>
  <c r="D681" i="33"/>
  <c r="D682" i="33"/>
  <c r="D683" i="33"/>
  <c r="D684" i="33"/>
  <c r="D685" i="33"/>
  <c r="D686" i="33"/>
  <c r="D687" i="33"/>
  <c r="D688" i="33"/>
  <c r="D689" i="33"/>
  <c r="D690" i="33"/>
  <c r="D691" i="33"/>
  <c r="D692" i="33"/>
  <c r="D693" i="33"/>
  <c r="D694" i="33"/>
  <c r="D695" i="33"/>
  <c r="D696" i="33"/>
  <c r="D697" i="33"/>
  <c r="D698" i="33"/>
  <c r="D699" i="33"/>
  <c r="D700" i="33"/>
  <c r="D701" i="33"/>
  <c r="D702" i="33"/>
  <c r="D703" i="33"/>
  <c r="D704" i="33"/>
  <c r="D705" i="33"/>
  <c r="D706" i="33"/>
  <c r="D707" i="33"/>
  <c r="D708" i="33"/>
  <c r="D709" i="33"/>
  <c r="D710" i="33"/>
  <c r="D711" i="33"/>
  <c r="D712" i="33"/>
  <c r="D713" i="33"/>
  <c r="D714" i="33"/>
  <c r="D715" i="33"/>
  <c r="D716" i="33"/>
  <c r="D717" i="33"/>
  <c r="D718" i="33"/>
  <c r="D719" i="33"/>
  <c r="D720" i="33"/>
  <c r="D721" i="33"/>
  <c r="D722" i="33"/>
  <c r="D723" i="33"/>
  <c r="D724" i="33"/>
  <c r="D725" i="33"/>
  <c r="D726" i="33"/>
  <c r="D727" i="33"/>
  <c r="D728" i="33"/>
  <c r="D729" i="33"/>
  <c r="D730" i="33"/>
  <c r="D731" i="33"/>
  <c r="D732" i="33"/>
  <c r="D733" i="33"/>
  <c r="D734" i="33"/>
  <c r="D735" i="33"/>
  <c r="D736" i="33"/>
  <c r="D737" i="33"/>
  <c r="D738" i="33"/>
  <c r="D739" i="33"/>
  <c r="D740" i="33"/>
  <c r="D741" i="33"/>
  <c r="D742" i="33"/>
  <c r="D743" i="33"/>
  <c r="D744" i="33"/>
  <c r="D745" i="33"/>
  <c r="D746" i="33"/>
  <c r="D747" i="33"/>
  <c r="D748" i="33"/>
  <c r="D749" i="33"/>
  <c r="D750" i="33"/>
  <c r="D751" i="33"/>
  <c r="D752" i="33"/>
  <c r="D753" i="33"/>
  <c r="D754" i="33"/>
  <c r="D755" i="33"/>
  <c r="D756" i="33"/>
  <c r="D757" i="33"/>
  <c r="D758" i="33"/>
  <c r="D759" i="33"/>
  <c r="D760" i="33"/>
  <c r="D761" i="33"/>
  <c r="D762" i="33"/>
  <c r="D763" i="33"/>
  <c r="D764" i="33"/>
  <c r="D765" i="33"/>
  <c r="D766" i="33"/>
  <c r="D767" i="33"/>
  <c r="D768" i="33"/>
  <c r="D769" i="33"/>
  <c r="D770" i="33"/>
  <c r="D771" i="33"/>
  <c r="D772" i="33"/>
  <c r="D773" i="33"/>
  <c r="D774" i="33"/>
  <c r="D775" i="33"/>
  <c r="D776" i="33"/>
  <c r="D777" i="33"/>
  <c r="D778" i="33"/>
  <c r="D779" i="33"/>
  <c r="D780" i="33"/>
  <c r="D781" i="33"/>
  <c r="D782" i="33"/>
  <c r="D783" i="33"/>
  <c r="D784" i="33"/>
  <c r="D785" i="33"/>
  <c r="D786" i="33"/>
  <c r="D787" i="33"/>
  <c r="D788" i="33"/>
  <c r="D789" i="33"/>
  <c r="D790" i="33"/>
  <c r="D791" i="33"/>
  <c r="D792" i="33"/>
  <c r="D793" i="33"/>
  <c r="D794" i="33"/>
  <c r="D795" i="33"/>
  <c r="D796" i="33"/>
  <c r="D797" i="33"/>
  <c r="D798" i="33"/>
  <c r="D799" i="33"/>
  <c r="D800" i="33"/>
  <c r="D801" i="33"/>
  <c r="D802" i="33"/>
  <c r="D803" i="33"/>
  <c r="D804" i="33"/>
  <c r="D805" i="33"/>
  <c r="D806" i="33"/>
  <c r="D807" i="33"/>
  <c r="D808" i="33"/>
  <c r="D809" i="33"/>
  <c r="D810" i="33"/>
  <c r="D811" i="33"/>
  <c r="D812" i="33"/>
  <c r="D813" i="33"/>
  <c r="D814" i="33"/>
  <c r="D815" i="33"/>
  <c r="D816" i="33"/>
  <c r="D817" i="33"/>
  <c r="D818" i="33"/>
  <c r="D819" i="33"/>
  <c r="D820" i="33"/>
  <c r="D821" i="33"/>
  <c r="D822" i="33"/>
  <c r="D823" i="33"/>
  <c r="D824" i="33"/>
  <c r="D825" i="33"/>
  <c r="D826" i="33"/>
  <c r="D827" i="33"/>
  <c r="D828" i="33"/>
  <c r="D829" i="33"/>
  <c r="D830" i="33"/>
  <c r="D831" i="33"/>
  <c r="D832" i="33"/>
  <c r="D833" i="33"/>
  <c r="D834" i="33"/>
  <c r="D835" i="33"/>
  <c r="D836" i="33"/>
  <c r="D837" i="33"/>
  <c r="D838" i="33"/>
  <c r="D839" i="33"/>
  <c r="D840" i="33"/>
  <c r="D841" i="33"/>
  <c r="D842" i="33"/>
  <c r="D843" i="33"/>
  <c r="D844" i="33"/>
  <c r="D845" i="33"/>
  <c r="D846" i="33"/>
  <c r="D847" i="33"/>
  <c r="D848" i="33"/>
  <c r="D849" i="33"/>
  <c r="D850" i="33"/>
  <c r="D851" i="33"/>
  <c r="D852" i="33"/>
  <c r="D853" i="33"/>
  <c r="D854" i="33"/>
  <c r="D855" i="33"/>
  <c r="D856" i="33"/>
  <c r="D857" i="33"/>
  <c r="D858" i="33"/>
  <c r="D859" i="33"/>
  <c r="D860" i="33"/>
  <c r="D861" i="33"/>
  <c r="D862" i="33"/>
  <c r="D863" i="33"/>
  <c r="D864" i="33"/>
  <c r="D865" i="33"/>
  <c r="D866" i="33"/>
  <c r="D867" i="33"/>
  <c r="D868" i="33"/>
  <c r="D869" i="33"/>
  <c r="D870" i="33"/>
  <c r="D871" i="33"/>
  <c r="D872" i="33"/>
  <c r="D873" i="33"/>
  <c r="D874" i="33"/>
  <c r="D875" i="33"/>
  <c r="D876" i="33"/>
  <c r="D877" i="33"/>
  <c r="D878" i="33"/>
  <c r="D879" i="33"/>
  <c r="D880" i="33"/>
  <c r="D881" i="33"/>
  <c r="D882" i="33"/>
  <c r="D883" i="33"/>
  <c r="D884" i="33"/>
  <c r="D885" i="33"/>
  <c r="D886" i="33"/>
  <c r="D887" i="33"/>
  <c r="D888" i="33"/>
  <c r="D889" i="33"/>
  <c r="D890" i="33"/>
  <c r="D891" i="33"/>
  <c r="D892" i="33"/>
  <c r="D893" i="33"/>
  <c r="D894" i="33"/>
  <c r="D895" i="33"/>
  <c r="D896" i="33"/>
  <c r="D897" i="33"/>
  <c r="D898" i="33"/>
  <c r="D899" i="33"/>
  <c r="D900" i="33"/>
  <c r="D901" i="33"/>
  <c r="D902" i="33"/>
  <c r="D903" i="33"/>
  <c r="D904" i="33"/>
  <c r="D905" i="33"/>
  <c r="D906" i="33"/>
  <c r="D907" i="33"/>
  <c r="D908" i="33"/>
  <c r="D909" i="33"/>
  <c r="D910" i="33"/>
  <c r="D911" i="33"/>
  <c r="D912" i="33"/>
  <c r="D913" i="33"/>
  <c r="D914" i="33"/>
  <c r="D915" i="33"/>
  <c r="D916" i="33"/>
  <c r="D917" i="33"/>
  <c r="D918" i="33"/>
  <c r="D919" i="33"/>
  <c r="D920" i="33"/>
  <c r="D921" i="33"/>
  <c r="D922" i="33"/>
  <c r="D923" i="33"/>
  <c r="D924" i="33"/>
  <c r="D925" i="33"/>
  <c r="D926" i="33"/>
  <c r="D927" i="33"/>
  <c r="D928" i="33"/>
  <c r="D929" i="33"/>
  <c r="D930" i="33"/>
  <c r="D931" i="33"/>
  <c r="D932" i="33"/>
  <c r="D933" i="33"/>
  <c r="D934" i="33"/>
  <c r="D935" i="33"/>
  <c r="D936" i="33"/>
  <c r="D937" i="33"/>
  <c r="D938" i="33"/>
  <c r="D939" i="33"/>
  <c r="D940" i="33"/>
  <c r="D941" i="33"/>
  <c r="D942" i="33"/>
  <c r="D943" i="33"/>
  <c r="D944" i="33"/>
  <c r="D945" i="33"/>
  <c r="D946" i="33"/>
  <c r="D947" i="33"/>
  <c r="D948" i="33"/>
  <c r="D949" i="33"/>
  <c r="D950" i="33"/>
  <c r="D951" i="33"/>
  <c r="D952" i="33"/>
  <c r="D953" i="33"/>
  <c r="D954" i="33"/>
  <c r="D955" i="33"/>
  <c r="D956" i="33"/>
  <c r="D957" i="33"/>
  <c r="D958" i="33"/>
  <c r="D959" i="33"/>
  <c r="D960" i="33"/>
  <c r="D961" i="33"/>
  <c r="D962" i="33"/>
  <c r="D963" i="33"/>
  <c r="D964" i="33"/>
  <c r="D965" i="33"/>
  <c r="D966" i="33"/>
  <c r="D967" i="33"/>
  <c r="D968" i="33"/>
  <c r="D969" i="33"/>
  <c r="D970" i="33"/>
  <c r="D971" i="33"/>
  <c r="D972" i="33"/>
  <c r="D973" i="33"/>
  <c r="D974" i="33"/>
  <c r="D975" i="33"/>
  <c r="D976" i="33"/>
  <c r="D977" i="33"/>
  <c r="D978" i="33"/>
  <c r="D979" i="33"/>
  <c r="D980" i="33"/>
  <c r="D981" i="33"/>
  <c r="D982" i="33"/>
  <c r="D983" i="33"/>
  <c r="D984" i="33"/>
  <c r="D985" i="33"/>
  <c r="D986" i="33"/>
  <c r="D987" i="33"/>
  <c r="D988" i="33"/>
  <c r="D989" i="33"/>
  <c r="D990" i="33"/>
  <c r="D991" i="33"/>
  <c r="D992" i="33"/>
  <c r="D993" i="33"/>
  <c r="D994" i="33"/>
  <c r="D995" i="33"/>
  <c r="D996" i="33"/>
  <c r="D997" i="33"/>
  <c r="D998" i="33"/>
  <c r="D999" i="33"/>
  <c r="D1000" i="33"/>
  <c r="D1001" i="33"/>
  <c r="D1002" i="33"/>
  <c r="D1003" i="33"/>
  <c r="D1004" i="33"/>
  <c r="D1005" i="33"/>
  <c r="D1006" i="33"/>
  <c r="D1007" i="33"/>
  <c r="D1008" i="33"/>
  <c r="D1009" i="33"/>
  <c r="D1010" i="33"/>
  <c r="D1011" i="33"/>
  <c r="D1012" i="33"/>
  <c r="D1013" i="33"/>
  <c r="D1014" i="33"/>
  <c r="D1015" i="33"/>
  <c r="D1016" i="33"/>
  <c r="D1017" i="33"/>
  <c r="D1018" i="33"/>
  <c r="D1019" i="33"/>
  <c r="D1020" i="33"/>
  <c r="D1021" i="33"/>
  <c r="D1022" i="33"/>
  <c r="D1023" i="33"/>
  <c r="D1024" i="33"/>
  <c r="D1025" i="33"/>
  <c r="D1026" i="33"/>
  <c r="D1027" i="33"/>
  <c r="D1028" i="33"/>
  <c r="D1029" i="33"/>
  <c r="D1030" i="33"/>
  <c r="D1031" i="33"/>
  <c r="D1032" i="33"/>
  <c r="D1033" i="33"/>
  <c r="D1034" i="33"/>
  <c r="D1035" i="33"/>
  <c r="D1036" i="33"/>
  <c r="D1037" i="33"/>
  <c r="D1038" i="33"/>
  <c r="D1039" i="33"/>
  <c r="D1040" i="33"/>
  <c r="D1041" i="33"/>
  <c r="D1042" i="33"/>
  <c r="D1043" i="33"/>
  <c r="D1044" i="33"/>
  <c r="D1045" i="33"/>
  <c r="D1046" i="33"/>
  <c r="D1047" i="33"/>
  <c r="D1048" i="33"/>
  <c r="D1049" i="33"/>
  <c r="D1050" i="33"/>
  <c r="D1051" i="33"/>
  <c r="D1052" i="33"/>
  <c r="D1053" i="33"/>
  <c r="D1054" i="33"/>
  <c r="D1055" i="33"/>
  <c r="D1056" i="33"/>
  <c r="D1057" i="33"/>
  <c r="D1058" i="33"/>
  <c r="D1059" i="33"/>
  <c r="D1060" i="33"/>
  <c r="D1061" i="33"/>
  <c r="D1062" i="33"/>
  <c r="D1063" i="33"/>
  <c r="D1064" i="33"/>
  <c r="D1065" i="33"/>
  <c r="D1066" i="33"/>
  <c r="D1067" i="33"/>
  <c r="D1068" i="33"/>
  <c r="D1069" i="33"/>
  <c r="D1070" i="33"/>
  <c r="D1071" i="33"/>
  <c r="D1072" i="33"/>
  <c r="D1073" i="33"/>
  <c r="D1074" i="33"/>
  <c r="D1075" i="33"/>
  <c r="D1076" i="33"/>
  <c r="D1077" i="33"/>
  <c r="D1078" i="33"/>
  <c r="D1079" i="33"/>
  <c r="D1080" i="33"/>
  <c r="D1081" i="33"/>
  <c r="D1082" i="33"/>
  <c r="D1083" i="33"/>
  <c r="D1084" i="33"/>
  <c r="D1085" i="33"/>
  <c r="D1086" i="33"/>
  <c r="D1087" i="33"/>
  <c r="D1088" i="33"/>
  <c r="D1089" i="33"/>
  <c r="D1090" i="33"/>
  <c r="D1091" i="33"/>
  <c r="D1092" i="33"/>
  <c r="D1093" i="33"/>
  <c r="D1094" i="33"/>
  <c r="D1095" i="33"/>
  <c r="D1096" i="33"/>
  <c r="D1097" i="33"/>
  <c r="D1098" i="33"/>
  <c r="D1099" i="33"/>
  <c r="D1100" i="33"/>
  <c r="D1101" i="33"/>
  <c r="D1102" i="33"/>
  <c r="D1103" i="33"/>
  <c r="D1104" i="33"/>
  <c r="D1105" i="33"/>
  <c r="D1106" i="33"/>
  <c r="D1107" i="33"/>
  <c r="D1108" i="33"/>
  <c r="D1109" i="33"/>
  <c r="D1110" i="33"/>
  <c r="D1111" i="33"/>
  <c r="D1112" i="33"/>
  <c r="D1113" i="33"/>
  <c r="D1114" i="33"/>
  <c r="D1115" i="33"/>
  <c r="D1116" i="33"/>
  <c r="D1117" i="33"/>
  <c r="D1118" i="33"/>
  <c r="D1119" i="33"/>
  <c r="D1120" i="33"/>
  <c r="D1121" i="33"/>
  <c r="D1122" i="33"/>
  <c r="D1123" i="33"/>
  <c r="D1124" i="33"/>
  <c r="D1125" i="33"/>
  <c r="D1126" i="33"/>
  <c r="D1127" i="33"/>
  <c r="D1128" i="33"/>
  <c r="D1129" i="33"/>
  <c r="D1130" i="33"/>
  <c r="D1131" i="33"/>
  <c r="D1132" i="33"/>
  <c r="D1133" i="33"/>
  <c r="D1134" i="33"/>
  <c r="D1135" i="33"/>
  <c r="D1136" i="33"/>
  <c r="D1137" i="33"/>
  <c r="D1138" i="33"/>
  <c r="D1139" i="33"/>
  <c r="D1140" i="33"/>
  <c r="D1141" i="33"/>
  <c r="D1142" i="33"/>
  <c r="D1143" i="33"/>
  <c r="D1144" i="33"/>
  <c r="D1145" i="33"/>
  <c r="D1146" i="33"/>
  <c r="D1147" i="33"/>
  <c r="D1148" i="33"/>
  <c r="D1149" i="33"/>
  <c r="D1150" i="33"/>
  <c r="D1151" i="33"/>
  <c r="D1152" i="33"/>
  <c r="D1153" i="33"/>
  <c r="D1154" i="33"/>
  <c r="D1155" i="33"/>
  <c r="D1156" i="33"/>
  <c r="D1157" i="33"/>
  <c r="D1158" i="33"/>
  <c r="D1159" i="33"/>
  <c r="D1160" i="33"/>
  <c r="D1161" i="33"/>
  <c r="D1162" i="33"/>
  <c r="D1163" i="33"/>
  <c r="D1164" i="33"/>
  <c r="D1165" i="33"/>
  <c r="D1166" i="33"/>
  <c r="D1167" i="33"/>
  <c r="D1168" i="33"/>
  <c r="D1169" i="33"/>
  <c r="D1170" i="33"/>
  <c r="D1171" i="33"/>
  <c r="D1172" i="33"/>
  <c r="D1173" i="33"/>
  <c r="D1174" i="33"/>
  <c r="D1175" i="33"/>
  <c r="D1176" i="33"/>
  <c r="D1177" i="33"/>
  <c r="D1178" i="33"/>
  <c r="D1179" i="33"/>
  <c r="D1180" i="33"/>
  <c r="D1181" i="33"/>
  <c r="D1182" i="33"/>
  <c r="D1183" i="33"/>
  <c r="D1184" i="33"/>
  <c r="D1185" i="33"/>
  <c r="D1186" i="33"/>
  <c r="D1187" i="33"/>
  <c r="D1188" i="33"/>
  <c r="D1189" i="33"/>
  <c r="D1190" i="33"/>
  <c r="D1191" i="33"/>
  <c r="D1192" i="33"/>
  <c r="D1193" i="33"/>
  <c r="D1194" i="33"/>
  <c r="D1195" i="33"/>
  <c r="D1196" i="33"/>
  <c r="D1197" i="33"/>
  <c r="D1198" i="33"/>
  <c r="D1199" i="33"/>
  <c r="D1200" i="33"/>
  <c r="D1201" i="33"/>
  <c r="D1202" i="33"/>
  <c r="D1203" i="33"/>
  <c r="D1204" i="33"/>
  <c r="D1205" i="33"/>
  <c r="D1206" i="33"/>
  <c r="D1207" i="33"/>
  <c r="D1208" i="33"/>
  <c r="D1209" i="33"/>
  <c r="D1210" i="33"/>
  <c r="D1211" i="33"/>
  <c r="D1212" i="33"/>
  <c r="D1213" i="33"/>
  <c r="D1214" i="33"/>
  <c r="D1215" i="33"/>
  <c r="D1216" i="33"/>
  <c r="D1217" i="33"/>
  <c r="D1218" i="33"/>
  <c r="D1219" i="33"/>
  <c r="D1220" i="33"/>
  <c r="D1221" i="33"/>
  <c r="D1222" i="33"/>
  <c r="D1223" i="33"/>
  <c r="D1224" i="33"/>
  <c r="D1225" i="33"/>
  <c r="D1226" i="33"/>
  <c r="D1227" i="33"/>
  <c r="D1228" i="33"/>
  <c r="D1229" i="33"/>
  <c r="D1230" i="33"/>
  <c r="D1231" i="33"/>
  <c r="D1232" i="33"/>
  <c r="D1233" i="33"/>
  <c r="D1234" i="33"/>
  <c r="D1235" i="33"/>
  <c r="D1236" i="33"/>
  <c r="D1237" i="33"/>
  <c r="D1238" i="33"/>
  <c r="D1239" i="33"/>
  <c r="D1240" i="33"/>
  <c r="D1241" i="33"/>
  <c r="D1242" i="33"/>
  <c r="D1243" i="33"/>
  <c r="D1244" i="33"/>
  <c r="D1245" i="33"/>
  <c r="D1246" i="33"/>
  <c r="D1247" i="33"/>
  <c r="D1248" i="33"/>
  <c r="D1249" i="33"/>
  <c r="D1250" i="33"/>
  <c r="D1251" i="33"/>
  <c r="D1252" i="33"/>
  <c r="D1253" i="33"/>
  <c r="D1254" i="33"/>
  <c r="D1255" i="33"/>
  <c r="D1256" i="33"/>
  <c r="D1257" i="33"/>
  <c r="D1258" i="33"/>
  <c r="D1259" i="33"/>
  <c r="D1260" i="33"/>
  <c r="D1261" i="33"/>
  <c r="D1262" i="33"/>
  <c r="D1263" i="33"/>
  <c r="D1264" i="33"/>
  <c r="D1265" i="33"/>
  <c r="D1266" i="33"/>
  <c r="D1267" i="33"/>
  <c r="D1268" i="33"/>
  <c r="D1269" i="33"/>
  <c r="D1270" i="33"/>
  <c r="D1271" i="33"/>
  <c r="D1272" i="33"/>
  <c r="D1273" i="33"/>
  <c r="D1274" i="33"/>
  <c r="D1275" i="33"/>
  <c r="D1276" i="33"/>
  <c r="D1277" i="33"/>
  <c r="D1278" i="33"/>
  <c r="D1279" i="33"/>
  <c r="D1280" i="33"/>
  <c r="D1281" i="33"/>
  <c r="D1282" i="33"/>
  <c r="D1283" i="33"/>
  <c r="D1284" i="33"/>
  <c r="D1285" i="33"/>
  <c r="D1286" i="33"/>
  <c r="D1287" i="33"/>
  <c r="D1288" i="33"/>
  <c r="D1289" i="33"/>
  <c r="D1290" i="33"/>
  <c r="D1291" i="33"/>
  <c r="D1292" i="33"/>
  <c r="D1293" i="33"/>
  <c r="D1294" i="33"/>
  <c r="D1295" i="33"/>
  <c r="D1296" i="33"/>
  <c r="D1297" i="33"/>
  <c r="D1298" i="33"/>
  <c r="D1299" i="33"/>
  <c r="D1300" i="33"/>
  <c r="D1301" i="33"/>
  <c r="D1302" i="33"/>
  <c r="D1303" i="33"/>
  <c r="D1304" i="33"/>
  <c r="D1305" i="33"/>
  <c r="D1306" i="33"/>
  <c r="D1307" i="33"/>
  <c r="D1308" i="33"/>
  <c r="D1309" i="33"/>
  <c r="D1310" i="33"/>
  <c r="D1311" i="33"/>
  <c r="D1312" i="33"/>
  <c r="D1313" i="33"/>
  <c r="D1314" i="33"/>
  <c r="D1315" i="33"/>
  <c r="D1316" i="33"/>
  <c r="D1317" i="33"/>
  <c r="D1318" i="33"/>
  <c r="D1319" i="33"/>
  <c r="D1320" i="33"/>
  <c r="D1321" i="33"/>
  <c r="D1322" i="33"/>
  <c r="D1323" i="33"/>
  <c r="D1324" i="33"/>
  <c r="D1325" i="33"/>
  <c r="D1326" i="33"/>
  <c r="D1327" i="33"/>
  <c r="D1328" i="33"/>
  <c r="D1329" i="33"/>
  <c r="D1330" i="33"/>
  <c r="D1331" i="33"/>
  <c r="D1332" i="33"/>
  <c r="D1333" i="33"/>
  <c r="D1334" i="33"/>
  <c r="D1335" i="33"/>
  <c r="D1336" i="33"/>
  <c r="D1337" i="33"/>
  <c r="D1338" i="33"/>
  <c r="D1339" i="33"/>
  <c r="D1340" i="33"/>
  <c r="D1341" i="33"/>
  <c r="D1342" i="33"/>
  <c r="D1343" i="33"/>
  <c r="D1344" i="33"/>
  <c r="D1345" i="33"/>
  <c r="D1346" i="33"/>
  <c r="D1347" i="33"/>
  <c r="D1348" i="33"/>
  <c r="D1349" i="33"/>
  <c r="D1350" i="33"/>
  <c r="D1351" i="33"/>
  <c r="D1352" i="33"/>
  <c r="D1353" i="33"/>
  <c r="D1354" i="33"/>
  <c r="D1355" i="33"/>
  <c r="D1356" i="33"/>
  <c r="D1357" i="33"/>
  <c r="D1358" i="33"/>
  <c r="D1359" i="33"/>
  <c r="D1360" i="33"/>
  <c r="D1361" i="33"/>
  <c r="D1362" i="33"/>
  <c r="D1363" i="33"/>
  <c r="D1364" i="33"/>
  <c r="D1365" i="33"/>
  <c r="D1366" i="33"/>
  <c r="D1367" i="33"/>
  <c r="D1368" i="33"/>
  <c r="D1369" i="33"/>
  <c r="D1370" i="33"/>
  <c r="D1371" i="33"/>
  <c r="D1372" i="33"/>
  <c r="D1373" i="33"/>
  <c r="D1374" i="33"/>
  <c r="D1375" i="33"/>
  <c r="D1376" i="33"/>
  <c r="D1377" i="33"/>
  <c r="D1378" i="33"/>
  <c r="D1379" i="33"/>
  <c r="D1380" i="33"/>
  <c r="D1381" i="33"/>
  <c r="D1382" i="33"/>
  <c r="D1383" i="33"/>
  <c r="D1384" i="33"/>
  <c r="D1385" i="33"/>
  <c r="D1386" i="33"/>
  <c r="D1387" i="33"/>
  <c r="D1388" i="33"/>
  <c r="D1389" i="33"/>
  <c r="D1390" i="33"/>
  <c r="D1391" i="33"/>
  <c r="D1392" i="33"/>
  <c r="D1393" i="33"/>
  <c r="D1394" i="33"/>
  <c r="D1395" i="33"/>
  <c r="D1396" i="33"/>
  <c r="D1397" i="33"/>
  <c r="D1398" i="33"/>
  <c r="D1399" i="33"/>
  <c r="D1400" i="33"/>
  <c r="D1401" i="33"/>
  <c r="D1402" i="33"/>
  <c r="D1403" i="33"/>
  <c r="D1404" i="33"/>
  <c r="D1405" i="33"/>
  <c r="D1406" i="33"/>
  <c r="D1407" i="33"/>
  <c r="D1408" i="33"/>
  <c r="D1409" i="33"/>
  <c r="D1410" i="33"/>
  <c r="D1411" i="33"/>
  <c r="D1412" i="33"/>
  <c r="D1413" i="33"/>
  <c r="D1414" i="33"/>
  <c r="D1415" i="33"/>
  <c r="D1416" i="33"/>
  <c r="D1417" i="33"/>
  <c r="D1418" i="33"/>
  <c r="D1419" i="33"/>
  <c r="D1420" i="33"/>
  <c r="D1421" i="33"/>
  <c r="D1422" i="33"/>
  <c r="D1423" i="33"/>
  <c r="D1424" i="33"/>
  <c r="D1425" i="33"/>
  <c r="D1426" i="33"/>
  <c r="D1427" i="33"/>
  <c r="D1428" i="33"/>
  <c r="D1429" i="33"/>
  <c r="D1430" i="33"/>
  <c r="D1431" i="33"/>
  <c r="D1432" i="33"/>
  <c r="D1433" i="33"/>
  <c r="D1434" i="33"/>
  <c r="D1435" i="33"/>
  <c r="D1436" i="33"/>
  <c r="D1437" i="33"/>
  <c r="D1438" i="33"/>
  <c r="D1439" i="33"/>
  <c r="D1440" i="33"/>
  <c r="D1441" i="33"/>
  <c r="D1442" i="33"/>
  <c r="D1443" i="33"/>
  <c r="D1444" i="33"/>
  <c r="D1445" i="33"/>
  <c r="D1446" i="33"/>
  <c r="D1447" i="33"/>
  <c r="D1448" i="33"/>
  <c r="D1449" i="33"/>
  <c r="D1450" i="33"/>
  <c r="D1451" i="33"/>
  <c r="D1452" i="33"/>
  <c r="D1453" i="33"/>
  <c r="D1454" i="33"/>
  <c r="D1455" i="33"/>
  <c r="D1456" i="33"/>
  <c r="D1457" i="33"/>
  <c r="D1458" i="33"/>
  <c r="D1459" i="33"/>
  <c r="D1460" i="33"/>
  <c r="D1461" i="33"/>
  <c r="D1462" i="33"/>
  <c r="D1463" i="33"/>
  <c r="D1464" i="33"/>
  <c r="D1465" i="33"/>
  <c r="D1466" i="33"/>
  <c r="D1467" i="33"/>
  <c r="D1468" i="33"/>
  <c r="D1469" i="33"/>
  <c r="D1470" i="33"/>
  <c r="D1471" i="33"/>
  <c r="D1472" i="33"/>
  <c r="D1473" i="33"/>
  <c r="D1474" i="33"/>
  <c r="D1475" i="33"/>
  <c r="D1476" i="33"/>
  <c r="D1477" i="33"/>
  <c r="D1478" i="33"/>
  <c r="D1479" i="33"/>
  <c r="D1480" i="33"/>
  <c r="D1481" i="33"/>
  <c r="D1482" i="33"/>
  <c r="D1483" i="33"/>
  <c r="D1484" i="33"/>
  <c r="D1485" i="33"/>
  <c r="D1486" i="33"/>
  <c r="D1487" i="33"/>
  <c r="D1488" i="33"/>
  <c r="D1489" i="33"/>
  <c r="D1490" i="33"/>
  <c r="D1491" i="33"/>
  <c r="D1492" i="33"/>
  <c r="D1493" i="33"/>
  <c r="D1494" i="33"/>
  <c r="D1495" i="33"/>
  <c r="D1496" i="33"/>
  <c r="D1497" i="33"/>
  <c r="D1498" i="33"/>
  <c r="D1499" i="33"/>
  <c r="D1500" i="33"/>
  <c r="D1501" i="33"/>
  <c r="D1502" i="33"/>
  <c r="D1503" i="33"/>
  <c r="D1504" i="33"/>
  <c r="D1505" i="33"/>
  <c r="D1506" i="33"/>
  <c r="D1507" i="33"/>
  <c r="D1508" i="33"/>
  <c r="D1509" i="33"/>
  <c r="D1510" i="33"/>
  <c r="D1511" i="33"/>
  <c r="D1512" i="33"/>
  <c r="D1513" i="33"/>
  <c r="D1514" i="33"/>
  <c r="D1515" i="33"/>
  <c r="D1516" i="33"/>
  <c r="D1517" i="33"/>
  <c r="D1518" i="33"/>
  <c r="D1519" i="33"/>
  <c r="D1520" i="33"/>
  <c r="D1521" i="33"/>
  <c r="D1522" i="33"/>
  <c r="D1523" i="33"/>
  <c r="D1524" i="33"/>
  <c r="D1525" i="33"/>
  <c r="D1526" i="33"/>
  <c r="D1527" i="33"/>
  <c r="D1528" i="33"/>
  <c r="D1529" i="33"/>
  <c r="D1530" i="33"/>
  <c r="D1531" i="33"/>
  <c r="D1532" i="33"/>
  <c r="D1533" i="33"/>
  <c r="D1534" i="33"/>
  <c r="D1535" i="33"/>
  <c r="D1536" i="33"/>
  <c r="D1537" i="33"/>
  <c r="D1538" i="33"/>
  <c r="D1539" i="33"/>
  <c r="D1540" i="33"/>
  <c r="D1541" i="33"/>
  <c r="D1542" i="33"/>
  <c r="D1543" i="33"/>
  <c r="D1544" i="33"/>
  <c r="D1545" i="33"/>
  <c r="D1546" i="33"/>
  <c r="D1547" i="33"/>
  <c r="D1548" i="33"/>
  <c r="D1549" i="33"/>
  <c r="D1550" i="33"/>
  <c r="D1551" i="33"/>
  <c r="D1552" i="33"/>
  <c r="D1553" i="33"/>
  <c r="D1554" i="33"/>
  <c r="D1555" i="33"/>
  <c r="D1556" i="33"/>
  <c r="D1557" i="33"/>
  <c r="D1558" i="33"/>
  <c r="D1559" i="33"/>
  <c r="D1560" i="33"/>
  <c r="D1561" i="33"/>
  <c r="D1562" i="33"/>
  <c r="D1563" i="33"/>
  <c r="D1564" i="33"/>
  <c r="D1565" i="33"/>
  <c r="D1566" i="33"/>
  <c r="D1567" i="33"/>
  <c r="D1568" i="33"/>
  <c r="D1569" i="33"/>
  <c r="D1570" i="33"/>
  <c r="D1571" i="33"/>
  <c r="D1572" i="33"/>
  <c r="D1573" i="33"/>
  <c r="D1574" i="33"/>
  <c r="D1575" i="33"/>
  <c r="D1576" i="33"/>
  <c r="D1577" i="33"/>
  <c r="D1578" i="33"/>
  <c r="D1579" i="33"/>
  <c r="D1580" i="33"/>
  <c r="D1581" i="33"/>
  <c r="D1582" i="33"/>
  <c r="D1583" i="33"/>
  <c r="D1584" i="33"/>
  <c r="D1585" i="33"/>
  <c r="D1586" i="33"/>
  <c r="D1587" i="33"/>
  <c r="D1588" i="33"/>
  <c r="D1589" i="33"/>
  <c r="D1590" i="33"/>
  <c r="D1591" i="33"/>
  <c r="D1592" i="33"/>
  <c r="D1593" i="33"/>
  <c r="D1594" i="33"/>
  <c r="D1595" i="33"/>
  <c r="D1596" i="33"/>
  <c r="D1597" i="33"/>
  <c r="D1598" i="33"/>
  <c r="D1599" i="33"/>
  <c r="D1600" i="33"/>
  <c r="D1601" i="33"/>
  <c r="D1602" i="33"/>
  <c r="D1603" i="33"/>
  <c r="D1604" i="33"/>
  <c r="D1605" i="33"/>
  <c r="D1606" i="33"/>
  <c r="D1607" i="33"/>
  <c r="D1608" i="33"/>
  <c r="D1609" i="33"/>
  <c r="D1610" i="33"/>
  <c r="D1611" i="33"/>
  <c r="D1612" i="33"/>
  <c r="D1613" i="33"/>
  <c r="D1614" i="33"/>
  <c r="D1615" i="33"/>
  <c r="D1616" i="33"/>
  <c r="D1617" i="33"/>
  <c r="D1618" i="33"/>
  <c r="D1619" i="33"/>
  <c r="D1620" i="33"/>
  <c r="D1621" i="33"/>
  <c r="D1622" i="33"/>
  <c r="D1623" i="33"/>
  <c r="D1624" i="33"/>
  <c r="D1625" i="33"/>
  <c r="D1626" i="33"/>
  <c r="D1627" i="33"/>
  <c r="D1628" i="33"/>
  <c r="D1629" i="33"/>
  <c r="D1630" i="33"/>
  <c r="D1631" i="33"/>
  <c r="D1632" i="33"/>
  <c r="D1633" i="33"/>
  <c r="D1634" i="33"/>
  <c r="D1635" i="33"/>
  <c r="D1636" i="33"/>
  <c r="D1637" i="33"/>
  <c r="D1638" i="33"/>
  <c r="D1639" i="33"/>
  <c r="D1640" i="33"/>
  <c r="D1641" i="33"/>
  <c r="D1642" i="33"/>
  <c r="D1643" i="33"/>
  <c r="D1644" i="33"/>
  <c r="D1645" i="33"/>
  <c r="D1646" i="33"/>
  <c r="D1647" i="33"/>
  <c r="D1648" i="33"/>
  <c r="D1649" i="33"/>
  <c r="D1650" i="33"/>
  <c r="D1651" i="33"/>
  <c r="D1652" i="33"/>
  <c r="D1653" i="33"/>
  <c r="D1654" i="33"/>
  <c r="D1655" i="33"/>
  <c r="D1656" i="33"/>
  <c r="D1657" i="33"/>
  <c r="D1658" i="33"/>
  <c r="D1659" i="33"/>
  <c r="D1660" i="33"/>
  <c r="D1661" i="33"/>
  <c r="D1662" i="33"/>
  <c r="D1663" i="33"/>
  <c r="D1664" i="33"/>
  <c r="D1665" i="33"/>
  <c r="D1666" i="33"/>
  <c r="D1667" i="33"/>
  <c r="D1668" i="33"/>
  <c r="D1669" i="33"/>
  <c r="D1670" i="33"/>
  <c r="D1671" i="33"/>
  <c r="D1672" i="33"/>
  <c r="D1673" i="33"/>
  <c r="D1674" i="33"/>
  <c r="D1675" i="33"/>
  <c r="D1676" i="33"/>
  <c r="D1677" i="33"/>
  <c r="D1678" i="33"/>
  <c r="D1679" i="33"/>
  <c r="D1680" i="33"/>
  <c r="D1681" i="33"/>
  <c r="D1682" i="33"/>
  <c r="D1683" i="33"/>
  <c r="D1684" i="33"/>
  <c r="D1685" i="33"/>
  <c r="D1686" i="33"/>
  <c r="D1687" i="33"/>
  <c r="D1688" i="33"/>
  <c r="D1689" i="33"/>
  <c r="D1690" i="33"/>
  <c r="D1691" i="33"/>
  <c r="D1692" i="33"/>
  <c r="D1693" i="33"/>
  <c r="D1694" i="33"/>
  <c r="D1695" i="33"/>
  <c r="D1696" i="33"/>
  <c r="D1697" i="33"/>
  <c r="D1698" i="33"/>
  <c r="D1699" i="33"/>
  <c r="D1700" i="33"/>
  <c r="D1701" i="33"/>
  <c r="D1702" i="33"/>
  <c r="D1703" i="33"/>
  <c r="D1704" i="33"/>
  <c r="D1705" i="33"/>
  <c r="D1706" i="33"/>
  <c r="D1707" i="33"/>
  <c r="D1708" i="33"/>
  <c r="D1709" i="33"/>
  <c r="D1710" i="33"/>
  <c r="D1711" i="33"/>
  <c r="D1712" i="33"/>
  <c r="D1713" i="33"/>
  <c r="D1714" i="33"/>
  <c r="D1715" i="33"/>
  <c r="D1716" i="33"/>
  <c r="D1717" i="33"/>
  <c r="D1718" i="33"/>
  <c r="D1719" i="33"/>
  <c r="D1720" i="33"/>
  <c r="D1721" i="33"/>
  <c r="D1722" i="33"/>
  <c r="D1723" i="33"/>
  <c r="D1724" i="33"/>
  <c r="D1725" i="33"/>
  <c r="D1726" i="33"/>
  <c r="D1727" i="33"/>
  <c r="D1728" i="33"/>
  <c r="D1729" i="33"/>
  <c r="D1730" i="33"/>
  <c r="D1731" i="33"/>
  <c r="D1732" i="33"/>
  <c r="D1733" i="33"/>
  <c r="D1734" i="33"/>
  <c r="D1735" i="33"/>
  <c r="D1736" i="33"/>
  <c r="D1737" i="33"/>
  <c r="D1738" i="33"/>
  <c r="D1739" i="33"/>
  <c r="D1740" i="33"/>
  <c r="D1741" i="33"/>
  <c r="D1742" i="33"/>
  <c r="D1743" i="33"/>
  <c r="D1744" i="33"/>
  <c r="D1745" i="33"/>
  <c r="D1746" i="33"/>
  <c r="D1747" i="33"/>
  <c r="D1748" i="33"/>
  <c r="D1749" i="33"/>
  <c r="D1750" i="33"/>
  <c r="D1751" i="33"/>
  <c r="D1752" i="33"/>
  <c r="D1753" i="33"/>
  <c r="D1754" i="33"/>
  <c r="D1755" i="33"/>
  <c r="D1756" i="33"/>
  <c r="D1757" i="33"/>
  <c r="D1758" i="33"/>
  <c r="D1759" i="33"/>
  <c r="D1760" i="33"/>
  <c r="D1761" i="33"/>
  <c r="D1762" i="33"/>
  <c r="D1763" i="33"/>
  <c r="D1764" i="33"/>
  <c r="D1765" i="33"/>
  <c r="D1766" i="33"/>
  <c r="D1767" i="33"/>
  <c r="D1768" i="33"/>
  <c r="D1769" i="33"/>
  <c r="D1770" i="33"/>
  <c r="D1771" i="33"/>
  <c r="D1772" i="33"/>
  <c r="D1773" i="33"/>
  <c r="D1774" i="33"/>
  <c r="D1775" i="33"/>
  <c r="D1776" i="33"/>
  <c r="D1777" i="33"/>
  <c r="D1778" i="33"/>
  <c r="D1779" i="33"/>
  <c r="D1780" i="33"/>
  <c r="D1781" i="33"/>
  <c r="D1782" i="33"/>
  <c r="D1783" i="33"/>
  <c r="D1784" i="33"/>
  <c r="D1785" i="33"/>
  <c r="D1786" i="33"/>
  <c r="D1787" i="33"/>
  <c r="D1788" i="33"/>
  <c r="D1789" i="33"/>
  <c r="D1790" i="33"/>
  <c r="D1791" i="33"/>
  <c r="D1792" i="33"/>
  <c r="D1793" i="33"/>
  <c r="D1794" i="33"/>
  <c r="D1795" i="33"/>
  <c r="D1796" i="33"/>
  <c r="D1797" i="33"/>
  <c r="D1798" i="33"/>
  <c r="D1799" i="33"/>
  <c r="D1800" i="33"/>
  <c r="D1801" i="33"/>
  <c r="D1802" i="33"/>
  <c r="D1803" i="33"/>
  <c r="D1804" i="33"/>
  <c r="D1805" i="33"/>
  <c r="D1806" i="33"/>
  <c r="D1807" i="33"/>
  <c r="D1808" i="33"/>
  <c r="D1809" i="33"/>
  <c r="D1810" i="33"/>
  <c r="D1811" i="33"/>
  <c r="D1812" i="33"/>
  <c r="D1813" i="33"/>
  <c r="D1814" i="33"/>
  <c r="D1815" i="33"/>
  <c r="D1816" i="33"/>
  <c r="D1817" i="33"/>
  <c r="D1818" i="33"/>
  <c r="D1819" i="33"/>
  <c r="D1820" i="33"/>
  <c r="D1821" i="33"/>
  <c r="D1822" i="33"/>
  <c r="D1823" i="33"/>
  <c r="D1824" i="33"/>
  <c r="D1825" i="33"/>
  <c r="D1826" i="33"/>
  <c r="D1827" i="33"/>
  <c r="D1828" i="33"/>
  <c r="D1829" i="33"/>
  <c r="D1830" i="33"/>
  <c r="D1831" i="33"/>
  <c r="D1832" i="33"/>
  <c r="D1833" i="33"/>
  <c r="D1834" i="33"/>
  <c r="D1835" i="33"/>
  <c r="D1836" i="33"/>
  <c r="D1837" i="33"/>
  <c r="D1838" i="33"/>
  <c r="D1839" i="33"/>
  <c r="D1840" i="33"/>
  <c r="D1841" i="33"/>
  <c r="D1842" i="33"/>
  <c r="D1843" i="33"/>
  <c r="D1844" i="33"/>
  <c r="D1845" i="33"/>
  <c r="D1846" i="33"/>
  <c r="D1847" i="33"/>
  <c r="D1848" i="33"/>
  <c r="D1849" i="33"/>
  <c r="D1850" i="33"/>
  <c r="D1851" i="33"/>
  <c r="D1852" i="33"/>
  <c r="D1853" i="33"/>
  <c r="D1854" i="33"/>
  <c r="D1855" i="33"/>
  <c r="D1856" i="33"/>
  <c r="D1857" i="33"/>
  <c r="D1858" i="33"/>
  <c r="D1859" i="33"/>
  <c r="D1860" i="33"/>
  <c r="D1861" i="33"/>
  <c r="D1862" i="33"/>
  <c r="D1863" i="33"/>
  <c r="D1864" i="33"/>
  <c r="D1865" i="33"/>
  <c r="D1866" i="33"/>
  <c r="D1867" i="33"/>
  <c r="D1868" i="33"/>
  <c r="D1869" i="33"/>
  <c r="D1870" i="33"/>
  <c r="D1871" i="33"/>
  <c r="D1872" i="33"/>
  <c r="D1873" i="33"/>
  <c r="D1874" i="33"/>
  <c r="D1875" i="33"/>
  <c r="D1876" i="33"/>
  <c r="D1877" i="33"/>
  <c r="D1878" i="33"/>
  <c r="D1879" i="33"/>
  <c r="D1880" i="33"/>
  <c r="D1881" i="33"/>
  <c r="D1882" i="33"/>
  <c r="D1883" i="33"/>
  <c r="D1884" i="33"/>
  <c r="D1885" i="33"/>
  <c r="D1886" i="33"/>
  <c r="D1887" i="33"/>
  <c r="D1888" i="33"/>
  <c r="D1889" i="33"/>
  <c r="D1890" i="33"/>
  <c r="D1891" i="33"/>
  <c r="D1892" i="33"/>
  <c r="D1893" i="33"/>
  <c r="D1894" i="33"/>
  <c r="D1895" i="33"/>
  <c r="D1896" i="33"/>
  <c r="D1897" i="33"/>
  <c r="D1898" i="33"/>
  <c r="D1899" i="33"/>
  <c r="D1900" i="33"/>
  <c r="D1901" i="33"/>
  <c r="D1902" i="33"/>
  <c r="D1903" i="33"/>
  <c r="D1904" i="33"/>
  <c r="D1905" i="33"/>
  <c r="D1906" i="33"/>
  <c r="D1907" i="33"/>
  <c r="D1908" i="33"/>
  <c r="D1909" i="33"/>
  <c r="D1910" i="33"/>
  <c r="D1911" i="33"/>
  <c r="D1912" i="33"/>
  <c r="D1913" i="33"/>
  <c r="D1914" i="33"/>
  <c r="D1915" i="33"/>
  <c r="D1916" i="33"/>
  <c r="D1917" i="33"/>
  <c r="D1918" i="33"/>
  <c r="D1919" i="33"/>
  <c r="D1920" i="33"/>
  <c r="D1921" i="33"/>
  <c r="D1922" i="33"/>
  <c r="D1923" i="33"/>
  <c r="D1924" i="33"/>
  <c r="D1925" i="33"/>
  <c r="D1926" i="33"/>
  <c r="D1927" i="33"/>
  <c r="D1928" i="33"/>
  <c r="D1929" i="33"/>
  <c r="D1930" i="33"/>
  <c r="D1931" i="33"/>
  <c r="D1932" i="33"/>
  <c r="D1933" i="33"/>
  <c r="D1934" i="33"/>
  <c r="D1935" i="33"/>
  <c r="D1936" i="33"/>
  <c r="D1937" i="33"/>
  <c r="D1938" i="33"/>
  <c r="D1939" i="33"/>
  <c r="D1940" i="33"/>
  <c r="D1941" i="33"/>
  <c r="D1942" i="33"/>
  <c r="D1943" i="33"/>
  <c r="D1944" i="33"/>
  <c r="D1945" i="33"/>
  <c r="D1946" i="33"/>
  <c r="D1947" i="33"/>
  <c r="D1948" i="33"/>
  <c r="D1949" i="33"/>
  <c r="D1950" i="33"/>
  <c r="D1951" i="33"/>
  <c r="D1952" i="33"/>
  <c r="D1953" i="33"/>
  <c r="D1954" i="33"/>
  <c r="D1955" i="33"/>
  <c r="D1956" i="33"/>
  <c r="D1957" i="33"/>
  <c r="D1958" i="33"/>
  <c r="D1959" i="33"/>
  <c r="D1960" i="33"/>
  <c r="D1961" i="33"/>
  <c r="D1962" i="33"/>
  <c r="D1963" i="33"/>
  <c r="D1964" i="33"/>
  <c r="D1965" i="33"/>
  <c r="D1966" i="33"/>
  <c r="D1967" i="33"/>
  <c r="D1968" i="33"/>
  <c r="D1969" i="33"/>
  <c r="D1970" i="33"/>
  <c r="D1971" i="33"/>
  <c r="D1972" i="33"/>
  <c r="D1973" i="33"/>
  <c r="D1974" i="33"/>
  <c r="D1975" i="33"/>
  <c r="D1976" i="33"/>
  <c r="D1977" i="33"/>
  <c r="D1978" i="33"/>
  <c r="D1979" i="33"/>
  <c r="D1980" i="33"/>
  <c r="D1981" i="33"/>
  <c r="D1982" i="33"/>
  <c r="D1983" i="33"/>
  <c r="D1984" i="33"/>
  <c r="D1985" i="33"/>
  <c r="D1986" i="33"/>
  <c r="D1987" i="33"/>
  <c r="D1988" i="33"/>
  <c r="D1989" i="33"/>
  <c r="D1990" i="33"/>
  <c r="D1991" i="33"/>
  <c r="D1992" i="33"/>
  <c r="D1993" i="33"/>
  <c r="D1994" i="33"/>
  <c r="D1995" i="33"/>
  <c r="D1996" i="33"/>
  <c r="D1997" i="33"/>
  <c r="D1998" i="33"/>
  <c r="D1999" i="33"/>
  <c r="D2000" i="33"/>
  <c r="D2001" i="33"/>
  <c r="D2002" i="33"/>
  <c r="D2003" i="33"/>
  <c r="D2004" i="33"/>
  <c r="D2005" i="33"/>
  <c r="D2006" i="33"/>
  <c r="D2007" i="33"/>
  <c r="D2008" i="33"/>
  <c r="D2009" i="33"/>
  <c r="D2010" i="33"/>
  <c r="D2011" i="33"/>
  <c r="D2012" i="33"/>
  <c r="D2013" i="33"/>
  <c r="D2014" i="33"/>
  <c r="D2015" i="33"/>
  <c r="D2016" i="33"/>
  <c r="D2017" i="33"/>
  <c r="D2018" i="33"/>
  <c r="D2019" i="33"/>
  <c r="D2020" i="33"/>
  <c r="D2021" i="33"/>
  <c r="D2022" i="33"/>
  <c r="D2023" i="33"/>
  <c r="D2024" i="33"/>
  <c r="D2025" i="33"/>
  <c r="D2026" i="33"/>
  <c r="D2027" i="33"/>
  <c r="D2028" i="33"/>
  <c r="D2029" i="33"/>
  <c r="D2030" i="33"/>
  <c r="D2031" i="33"/>
  <c r="D2032" i="33"/>
  <c r="D2033" i="33"/>
  <c r="D2034" i="33"/>
  <c r="D2035" i="33"/>
  <c r="D2036" i="33"/>
  <c r="D2037" i="33"/>
  <c r="D2038" i="33"/>
  <c r="D2039" i="33"/>
  <c r="D2040" i="33"/>
  <c r="D2041" i="33"/>
  <c r="D2042" i="33"/>
  <c r="D2043" i="33"/>
  <c r="D2044" i="33"/>
  <c r="D2045" i="33"/>
  <c r="D2046" i="33"/>
  <c r="D2047" i="33"/>
  <c r="D2048" i="33"/>
  <c r="D2049" i="33"/>
  <c r="D2050" i="33"/>
  <c r="D2051" i="33"/>
  <c r="D2052" i="33"/>
  <c r="D2053" i="33"/>
  <c r="D2054" i="33"/>
  <c r="D2055" i="33"/>
  <c r="D2056" i="33"/>
  <c r="D2057" i="33"/>
  <c r="D2058" i="33"/>
  <c r="D2059" i="33"/>
  <c r="D2060" i="33"/>
  <c r="D2061" i="33"/>
  <c r="D2062" i="33"/>
  <c r="D2063" i="33"/>
  <c r="D2064" i="33"/>
  <c r="D2065" i="33"/>
  <c r="D2066" i="33"/>
  <c r="D2067" i="33"/>
  <c r="D2068" i="33"/>
  <c r="D2069" i="33"/>
  <c r="D2070" i="33"/>
  <c r="D2071" i="33"/>
  <c r="D2072" i="33"/>
  <c r="D2073" i="33"/>
  <c r="D2074" i="33"/>
  <c r="D2075" i="33"/>
  <c r="D2076" i="33"/>
  <c r="D2077" i="33"/>
  <c r="D2078" i="33"/>
  <c r="D2079" i="33"/>
  <c r="D2080" i="33"/>
  <c r="D2081" i="33"/>
  <c r="D2082" i="33"/>
  <c r="D2083" i="33"/>
  <c r="D2084" i="33"/>
  <c r="D2085" i="33"/>
  <c r="D2086" i="33"/>
  <c r="D2087" i="33"/>
  <c r="D2088" i="33"/>
  <c r="D2089" i="33"/>
  <c r="D2090" i="33"/>
  <c r="D2091" i="33"/>
  <c r="D2092" i="33"/>
  <c r="D2093" i="33"/>
  <c r="D2094" i="33"/>
  <c r="D2095" i="33"/>
  <c r="D2096" i="33"/>
  <c r="D2097" i="33"/>
  <c r="D2098" i="33"/>
  <c r="D2099" i="33"/>
  <c r="D2100" i="33"/>
  <c r="D2101" i="33"/>
  <c r="D2102" i="33"/>
  <c r="D2103" i="33"/>
  <c r="D2104" i="33"/>
  <c r="D2105" i="33"/>
  <c r="D2106" i="33"/>
  <c r="D2107" i="33"/>
  <c r="D2108" i="33"/>
  <c r="D2109" i="33"/>
  <c r="D2110" i="33"/>
  <c r="D2111" i="33"/>
  <c r="D2112" i="33"/>
  <c r="D2113" i="33"/>
  <c r="D2114" i="33"/>
  <c r="D2115" i="33"/>
  <c r="D2116" i="33"/>
  <c r="D2117" i="33"/>
  <c r="D2118" i="33"/>
  <c r="D2119" i="33"/>
  <c r="D2120" i="33"/>
  <c r="D2121" i="33"/>
  <c r="D2122" i="33"/>
  <c r="D2123" i="33"/>
  <c r="D2124" i="33"/>
  <c r="D2125" i="33"/>
  <c r="D2126" i="33"/>
  <c r="D2127" i="33"/>
  <c r="D2128" i="33"/>
  <c r="D2129" i="33"/>
  <c r="D2130" i="33"/>
  <c r="D2131" i="33"/>
  <c r="D2132" i="33"/>
  <c r="D2133" i="33"/>
  <c r="D2134" i="33"/>
  <c r="D2135" i="33"/>
  <c r="D2136" i="33"/>
  <c r="D2137" i="33"/>
  <c r="D2138" i="33"/>
  <c r="D2139" i="33"/>
  <c r="D2140" i="33"/>
  <c r="D2141" i="33"/>
  <c r="D2142" i="33"/>
  <c r="D2143" i="33"/>
  <c r="D2144" i="33"/>
  <c r="D2145" i="33"/>
  <c r="D2146" i="33"/>
  <c r="D2147" i="33"/>
  <c r="D2148" i="33"/>
  <c r="D2149" i="33"/>
  <c r="D2150" i="33"/>
  <c r="D2151" i="33"/>
  <c r="D2152" i="33"/>
  <c r="D2153" i="33"/>
  <c r="D2154" i="33"/>
  <c r="D2155" i="33"/>
  <c r="D2156" i="33"/>
  <c r="D2157" i="33"/>
  <c r="D2158" i="33"/>
  <c r="D2159" i="33"/>
  <c r="D2160" i="33"/>
  <c r="D2161" i="33"/>
  <c r="D2162" i="33"/>
  <c r="D2163" i="33"/>
  <c r="D2164" i="33"/>
  <c r="D2165" i="33"/>
  <c r="D2166" i="33"/>
  <c r="D2167" i="33"/>
  <c r="D2168" i="33"/>
  <c r="D2169" i="33"/>
  <c r="D2170" i="33"/>
  <c r="D2171" i="33"/>
  <c r="D2172" i="33"/>
  <c r="D2173" i="33"/>
  <c r="D2174" i="33"/>
  <c r="D2175" i="33"/>
  <c r="D2176" i="33"/>
  <c r="D2177" i="33"/>
  <c r="D2178" i="33"/>
  <c r="D2179" i="33"/>
  <c r="D2180" i="33"/>
  <c r="D2181" i="33"/>
  <c r="D2182" i="33"/>
  <c r="D2183" i="33"/>
  <c r="D2184" i="33"/>
  <c r="D2185" i="33"/>
  <c r="D2186" i="33"/>
  <c r="D2187" i="33"/>
  <c r="D2188" i="33"/>
  <c r="D2189" i="33"/>
  <c r="D2190" i="33"/>
  <c r="D2191" i="33"/>
  <c r="D2192" i="33"/>
  <c r="D2193" i="33"/>
  <c r="D2194" i="33"/>
  <c r="D2195" i="33"/>
  <c r="D2196" i="33"/>
  <c r="D2197" i="33"/>
  <c r="D2198" i="33"/>
  <c r="D2199" i="33"/>
  <c r="D2200" i="33"/>
  <c r="D2201" i="33"/>
  <c r="D2202" i="33"/>
  <c r="D2203" i="33"/>
  <c r="D2204" i="33"/>
  <c r="D2205" i="33"/>
  <c r="D2206" i="33"/>
  <c r="D2207" i="33"/>
  <c r="D2208" i="33"/>
  <c r="D2209" i="33"/>
  <c r="D2210" i="33"/>
  <c r="D2211" i="33"/>
  <c r="D2212" i="33"/>
  <c r="D2213" i="33"/>
  <c r="D2214" i="33"/>
  <c r="D2215" i="33"/>
  <c r="D2216" i="33"/>
  <c r="D2217" i="33"/>
  <c r="D2218" i="33"/>
  <c r="D2219" i="33"/>
  <c r="D2220" i="33"/>
  <c r="D2221" i="33"/>
  <c r="D2222" i="33"/>
  <c r="D2223" i="33"/>
  <c r="D2224" i="33"/>
  <c r="D2225" i="33"/>
  <c r="D2226" i="33"/>
  <c r="D2227" i="33"/>
  <c r="D2228" i="33"/>
  <c r="D2229" i="33"/>
  <c r="D2230" i="33"/>
  <c r="D2231" i="33"/>
  <c r="D2232" i="33"/>
  <c r="D2233" i="33"/>
  <c r="D2234" i="33"/>
  <c r="D2235" i="33"/>
  <c r="D2236" i="33"/>
  <c r="D2237" i="33"/>
  <c r="D2238" i="33"/>
  <c r="D2239" i="33"/>
  <c r="D2240" i="33"/>
  <c r="D2241" i="33"/>
  <c r="D2242" i="33"/>
  <c r="D2243" i="33"/>
  <c r="D2244" i="33"/>
  <c r="D2245" i="33"/>
  <c r="D2246" i="33"/>
  <c r="D2247" i="33"/>
  <c r="D2248" i="33"/>
  <c r="D2249" i="33"/>
  <c r="D2250" i="33"/>
  <c r="D2251" i="33"/>
  <c r="D2252" i="33"/>
  <c r="D2253" i="33"/>
  <c r="D2254" i="33"/>
  <c r="D2255" i="33"/>
  <c r="D2256" i="33"/>
  <c r="D2257" i="33"/>
  <c r="D2258" i="33"/>
  <c r="D2259" i="33"/>
  <c r="D2260" i="33"/>
  <c r="D2261" i="33"/>
  <c r="D2262" i="33"/>
  <c r="D2263" i="33"/>
  <c r="D2264" i="33"/>
  <c r="D2265" i="33"/>
  <c r="D2266" i="33"/>
  <c r="D2267" i="33"/>
  <c r="D2268" i="33"/>
  <c r="D2269" i="33"/>
  <c r="D2270" i="33"/>
  <c r="D2271" i="33"/>
  <c r="D2272" i="33"/>
  <c r="D2273" i="33"/>
  <c r="D2274" i="33"/>
  <c r="D2275" i="33"/>
  <c r="D2276" i="33"/>
  <c r="D2277" i="33"/>
  <c r="D2278" i="33"/>
  <c r="D2279" i="33"/>
  <c r="D2280" i="33"/>
  <c r="D2281" i="33"/>
  <c r="D2282" i="33"/>
  <c r="D2283" i="33"/>
  <c r="D2284" i="33"/>
  <c r="D2285" i="33"/>
  <c r="D2286" i="33"/>
  <c r="D2287" i="33"/>
  <c r="D2288" i="33"/>
  <c r="D2289" i="33"/>
  <c r="D2290" i="33"/>
  <c r="D2291" i="33"/>
  <c r="D2292" i="33"/>
  <c r="D2293" i="33"/>
  <c r="D2294" i="33"/>
  <c r="D2295" i="33"/>
  <c r="D2296" i="33"/>
  <c r="D2297" i="33"/>
  <c r="D2298" i="33"/>
  <c r="D2299" i="33"/>
  <c r="D2300" i="33"/>
  <c r="D2301" i="33"/>
  <c r="D2302" i="33"/>
  <c r="D2303" i="33"/>
  <c r="D2304" i="33"/>
  <c r="D2305" i="33"/>
  <c r="D2306" i="33"/>
  <c r="D2307" i="33"/>
  <c r="D2308" i="33"/>
  <c r="D2309" i="33"/>
  <c r="D2310" i="33"/>
  <c r="D2311" i="33"/>
  <c r="D2312" i="33"/>
  <c r="D2313" i="33"/>
  <c r="D2314" i="33"/>
  <c r="D2315" i="33"/>
  <c r="D2316" i="33"/>
  <c r="D2317" i="33"/>
  <c r="D2318" i="33"/>
  <c r="D2319" i="33"/>
  <c r="D2320" i="33"/>
  <c r="D2321" i="33"/>
  <c r="D2322" i="33"/>
  <c r="D2323" i="33"/>
  <c r="D2324" i="33"/>
  <c r="D2325" i="33"/>
  <c r="D2326" i="33"/>
  <c r="D2327" i="33"/>
  <c r="D2328" i="33"/>
  <c r="D2329" i="33"/>
  <c r="D2330" i="33"/>
  <c r="D2331" i="33"/>
  <c r="D2332" i="33"/>
  <c r="D2333" i="33"/>
  <c r="D2334" i="33"/>
  <c r="D2335" i="33"/>
  <c r="D2336" i="33"/>
  <c r="D2337" i="33"/>
  <c r="D2338" i="33"/>
  <c r="D2339" i="33"/>
  <c r="D2340" i="33"/>
  <c r="D2341" i="33"/>
  <c r="D2342" i="33"/>
  <c r="D2343" i="33"/>
  <c r="D2344" i="33"/>
  <c r="D2345" i="33"/>
  <c r="D2346" i="33"/>
  <c r="D2347" i="33"/>
  <c r="D2348" i="33"/>
  <c r="D2349" i="33"/>
  <c r="D2350" i="33"/>
  <c r="D2351" i="33"/>
  <c r="D2352" i="33"/>
  <c r="D2353" i="33"/>
  <c r="D2354" i="33"/>
  <c r="D2355" i="33"/>
  <c r="D2356" i="33"/>
  <c r="D2357" i="33"/>
  <c r="D2358" i="33"/>
  <c r="D2359" i="33"/>
  <c r="D2360" i="33"/>
  <c r="D2361" i="33"/>
  <c r="D2362" i="33"/>
  <c r="D2363" i="33"/>
  <c r="D2364" i="33"/>
  <c r="D2365" i="33"/>
  <c r="D2366" i="33"/>
  <c r="D2367" i="33"/>
  <c r="D2368" i="33"/>
  <c r="D2369" i="33"/>
  <c r="D2370" i="33"/>
  <c r="D2371" i="33"/>
  <c r="D2372" i="33"/>
  <c r="D2373" i="33"/>
  <c r="D2374" i="33"/>
  <c r="D2375" i="33"/>
  <c r="D2376" i="33"/>
  <c r="D2377" i="33"/>
  <c r="D2378" i="33"/>
  <c r="D2379" i="33"/>
  <c r="D2380" i="33"/>
  <c r="D2381" i="33"/>
  <c r="D2382" i="33"/>
  <c r="D2383" i="33"/>
  <c r="D2384" i="33"/>
  <c r="D2385" i="33"/>
  <c r="D2386" i="33"/>
  <c r="D2387" i="33"/>
  <c r="D2388" i="33"/>
  <c r="D2389" i="33"/>
  <c r="D2390" i="33"/>
  <c r="D2391" i="33"/>
  <c r="D2392" i="33"/>
  <c r="D2393" i="33"/>
  <c r="D2394" i="33"/>
  <c r="D2395" i="33"/>
  <c r="D2396" i="33"/>
  <c r="D2397" i="33"/>
  <c r="D2398" i="33"/>
  <c r="D2399" i="33"/>
  <c r="D2400" i="33"/>
  <c r="D2401" i="33"/>
  <c r="D2402" i="33"/>
  <c r="D2403" i="33"/>
  <c r="D2404" i="33"/>
  <c r="D2405" i="33"/>
  <c r="D2406" i="33"/>
  <c r="D2407" i="33"/>
  <c r="D2408" i="33"/>
  <c r="D2409" i="33"/>
  <c r="D2410" i="33"/>
  <c r="D2411" i="33"/>
  <c r="D2412" i="33"/>
  <c r="D2413" i="33"/>
  <c r="D2414" i="33"/>
  <c r="D2415" i="33"/>
  <c r="D2416" i="33"/>
  <c r="D2417" i="33"/>
  <c r="D2418" i="33"/>
  <c r="D2419" i="33"/>
  <c r="D2420" i="33"/>
  <c r="D2421" i="33"/>
  <c r="D2422" i="33"/>
  <c r="D2423" i="33"/>
  <c r="D2424" i="33"/>
  <c r="D2425" i="33"/>
  <c r="D2426" i="33"/>
  <c r="D2427" i="33"/>
  <c r="D2428" i="33"/>
  <c r="D2429" i="33"/>
  <c r="D2430" i="33"/>
  <c r="D2431" i="33"/>
  <c r="D2432" i="33"/>
  <c r="D2433" i="33"/>
  <c r="D2434" i="33"/>
  <c r="D2435" i="33"/>
  <c r="D2436" i="33"/>
  <c r="D2437" i="33"/>
  <c r="D2438" i="33"/>
  <c r="D2439" i="33"/>
  <c r="D2440" i="33"/>
  <c r="D2441" i="33"/>
  <c r="D2442" i="33"/>
  <c r="D2443" i="33"/>
  <c r="D2444" i="33"/>
  <c r="D2445" i="33"/>
  <c r="D2446" i="33"/>
  <c r="D2447" i="33"/>
  <c r="D2448" i="33"/>
  <c r="D2449" i="33"/>
  <c r="D2450" i="33"/>
  <c r="D2451" i="33"/>
  <c r="D2452" i="33"/>
  <c r="D2453" i="33"/>
  <c r="D2454" i="33"/>
  <c r="D2455" i="33"/>
  <c r="D2456" i="33"/>
  <c r="D2457" i="33"/>
  <c r="D2458" i="33"/>
  <c r="D2459" i="33"/>
  <c r="D2460" i="33"/>
  <c r="D2461" i="33"/>
  <c r="D2462" i="33"/>
  <c r="D2463" i="33"/>
  <c r="D2464" i="33"/>
  <c r="D2465" i="33"/>
  <c r="D2466" i="33"/>
  <c r="D2467" i="33"/>
  <c r="D2468" i="33"/>
  <c r="D2469" i="33"/>
  <c r="D2470" i="33"/>
  <c r="D2471" i="33"/>
  <c r="D2472" i="33"/>
  <c r="D2473" i="33"/>
  <c r="D2474" i="33"/>
  <c r="D2475" i="33"/>
  <c r="D2476" i="33"/>
  <c r="D2477" i="33"/>
  <c r="D2478" i="33"/>
  <c r="D2479" i="33"/>
  <c r="D2480" i="33"/>
  <c r="D2481" i="33"/>
  <c r="D2482" i="33"/>
  <c r="D2483" i="33"/>
  <c r="D2484" i="33"/>
  <c r="D2485" i="33"/>
  <c r="D2486" i="33"/>
  <c r="D2487" i="33"/>
  <c r="D2488" i="33"/>
  <c r="D2489" i="33"/>
  <c r="D2490" i="33"/>
  <c r="D2491" i="33"/>
  <c r="D2492" i="33"/>
  <c r="D2493" i="33"/>
  <c r="D2494" i="33"/>
  <c r="D2495" i="33"/>
  <c r="D2496" i="33"/>
  <c r="D2497" i="33"/>
  <c r="D2498" i="33"/>
  <c r="D2499" i="33"/>
  <c r="D2500" i="33"/>
  <c r="D2501" i="33"/>
  <c r="D2502" i="33"/>
  <c r="D2503" i="33"/>
  <c r="D2504" i="33"/>
  <c r="D2505" i="33"/>
  <c r="D2506" i="33"/>
  <c r="D2507" i="33"/>
  <c r="D2508" i="33"/>
  <c r="D2509" i="33"/>
  <c r="D2510" i="33"/>
  <c r="D2511" i="33"/>
  <c r="D2512" i="33"/>
  <c r="D2513" i="33"/>
  <c r="D2514" i="33"/>
  <c r="D2515" i="33"/>
  <c r="D2516" i="33"/>
  <c r="D2517" i="33"/>
  <c r="D2518" i="33"/>
  <c r="D2519" i="33"/>
  <c r="D2520" i="33"/>
  <c r="D2521" i="33"/>
  <c r="D2522" i="33"/>
  <c r="D2523" i="33"/>
  <c r="D2524" i="33"/>
  <c r="D2525" i="33"/>
  <c r="D2526" i="33"/>
  <c r="D2527" i="33"/>
  <c r="D2528" i="33"/>
  <c r="D2529" i="33"/>
  <c r="D2530" i="33"/>
  <c r="D2531" i="33"/>
  <c r="D2532" i="33"/>
  <c r="D2533" i="33"/>
  <c r="D2534" i="33"/>
  <c r="D2535" i="33"/>
  <c r="D2536" i="33"/>
  <c r="D2537" i="33"/>
  <c r="D2538" i="33"/>
  <c r="D2539" i="33"/>
  <c r="D2540" i="33"/>
  <c r="D2541" i="33"/>
  <c r="D2542" i="33"/>
  <c r="D2543" i="33"/>
  <c r="D2544" i="33"/>
  <c r="D2545" i="33"/>
  <c r="D2546" i="33"/>
  <c r="D2547" i="33"/>
  <c r="D2548" i="33"/>
  <c r="D2549" i="33"/>
  <c r="D2550" i="33"/>
  <c r="D2551" i="33"/>
  <c r="D2552" i="33"/>
  <c r="D2553" i="33"/>
  <c r="D2554" i="33"/>
  <c r="D2555" i="33"/>
  <c r="D2556" i="33"/>
  <c r="D2557" i="33"/>
  <c r="D2558" i="33"/>
  <c r="D2559" i="33"/>
  <c r="D2560" i="33"/>
  <c r="D2561" i="33"/>
  <c r="D2562" i="33"/>
  <c r="D2563" i="33"/>
  <c r="D2564" i="33"/>
  <c r="D2565" i="33"/>
  <c r="D2566" i="33"/>
  <c r="D2567" i="33"/>
  <c r="D2568" i="33"/>
  <c r="D2569" i="33"/>
  <c r="D2570" i="33"/>
  <c r="D2571" i="33"/>
  <c r="D2572" i="33"/>
  <c r="D2573" i="33"/>
  <c r="D2574" i="33"/>
  <c r="D2575" i="33"/>
  <c r="D2576" i="33"/>
  <c r="D2577" i="33"/>
  <c r="D2578" i="33"/>
  <c r="D2579" i="33"/>
  <c r="D2580" i="33"/>
  <c r="D2581" i="33"/>
  <c r="D2582" i="33"/>
  <c r="D2583" i="33"/>
  <c r="D2584" i="33"/>
  <c r="D2585" i="33"/>
  <c r="D2586" i="33"/>
  <c r="D2587" i="33"/>
  <c r="D2588" i="33"/>
  <c r="D2589" i="33"/>
  <c r="D2590" i="33"/>
  <c r="D2591" i="33"/>
  <c r="D2592" i="33"/>
  <c r="D2593" i="33"/>
  <c r="D2594" i="33"/>
  <c r="D2595" i="33"/>
  <c r="D2596" i="33"/>
  <c r="D2597" i="33"/>
  <c r="D2598" i="33"/>
  <c r="D2599" i="33"/>
  <c r="D2600" i="33"/>
  <c r="D2601" i="33"/>
  <c r="D2602" i="33"/>
  <c r="D2603" i="33"/>
  <c r="D2604" i="33"/>
  <c r="D2605" i="33"/>
  <c r="D2606" i="33"/>
  <c r="D2607" i="33"/>
  <c r="D2608" i="33"/>
  <c r="D2609" i="33"/>
  <c r="D2610" i="33"/>
  <c r="D2611" i="33"/>
  <c r="D2612" i="33"/>
  <c r="D2613" i="33"/>
  <c r="D2614" i="33"/>
  <c r="D2615" i="33"/>
  <c r="D2616" i="33"/>
  <c r="D2617" i="33"/>
  <c r="D2618" i="33"/>
  <c r="D2619" i="33"/>
  <c r="D2620" i="33"/>
  <c r="D2621" i="33"/>
  <c r="D2622" i="33"/>
  <c r="D2623" i="33"/>
  <c r="D2624" i="33"/>
  <c r="D2625" i="33"/>
  <c r="D2626" i="33"/>
  <c r="D2627" i="33"/>
  <c r="D2628" i="33"/>
  <c r="D2629" i="33"/>
  <c r="D2630" i="33"/>
  <c r="D2631" i="33"/>
  <c r="D2632" i="33"/>
  <c r="D2633" i="33"/>
  <c r="D2634" i="33"/>
  <c r="D2635" i="33"/>
  <c r="D2636" i="33"/>
  <c r="D2637" i="33"/>
  <c r="D2638" i="33"/>
  <c r="D2639" i="33"/>
  <c r="D2640" i="33"/>
  <c r="D2641" i="33"/>
  <c r="D2642" i="33"/>
  <c r="D2643" i="33"/>
  <c r="D2644" i="33"/>
  <c r="D2645" i="33"/>
  <c r="D2646" i="33"/>
  <c r="D2647" i="33"/>
  <c r="D2648" i="33"/>
  <c r="D2649" i="33"/>
  <c r="D2650" i="33"/>
  <c r="D2651" i="33"/>
  <c r="D2652" i="33"/>
  <c r="D2653" i="33"/>
  <c r="D2654" i="33"/>
  <c r="D2655" i="33"/>
  <c r="D2656" i="33"/>
  <c r="D2657" i="33"/>
  <c r="D2658" i="33"/>
  <c r="D2659" i="33"/>
  <c r="D2660" i="33"/>
  <c r="D2661" i="33"/>
  <c r="D2662" i="33"/>
  <c r="D2663" i="33"/>
  <c r="D2664" i="33"/>
  <c r="D2665" i="33"/>
  <c r="D2666" i="33"/>
  <c r="D2667" i="33"/>
  <c r="D2668" i="33"/>
  <c r="D2669" i="33"/>
  <c r="D2670" i="33"/>
  <c r="D2671" i="33"/>
  <c r="D2672" i="33"/>
  <c r="D2673" i="33"/>
  <c r="D2674" i="33"/>
  <c r="D2675" i="33"/>
  <c r="D2676" i="33"/>
  <c r="D2677" i="33"/>
  <c r="D2678" i="33"/>
  <c r="D2679" i="33"/>
  <c r="D2680" i="33"/>
  <c r="D2681" i="33"/>
  <c r="D2682" i="33"/>
  <c r="D2683" i="33"/>
  <c r="D2684" i="33"/>
  <c r="D2685" i="33"/>
  <c r="D2686" i="33"/>
  <c r="D2687" i="33"/>
  <c r="D2688" i="33"/>
  <c r="D2689" i="33"/>
  <c r="D2690" i="33"/>
  <c r="D2691" i="33"/>
  <c r="D2692" i="33"/>
  <c r="D2693" i="33"/>
  <c r="D2694" i="33"/>
  <c r="D2695" i="33"/>
  <c r="D2696" i="33"/>
  <c r="D2697" i="33"/>
  <c r="D2698" i="33"/>
  <c r="D2699" i="33"/>
  <c r="D2700" i="33"/>
  <c r="D2701" i="33"/>
  <c r="D2702" i="33"/>
  <c r="D2703" i="33"/>
  <c r="D2704" i="33"/>
  <c r="D2705" i="33"/>
  <c r="D2706" i="33"/>
  <c r="D2707" i="33"/>
  <c r="D2708" i="33"/>
  <c r="D2709" i="33"/>
  <c r="D2710" i="33"/>
  <c r="D2711" i="33"/>
  <c r="D2712" i="33"/>
  <c r="D2713" i="33"/>
  <c r="D2714" i="33"/>
  <c r="D2715" i="33"/>
  <c r="D2716" i="33"/>
  <c r="D2717" i="33"/>
  <c r="D2718" i="33"/>
  <c r="D2719" i="33"/>
  <c r="D2720" i="33"/>
  <c r="D2721" i="33"/>
  <c r="D2722" i="33"/>
  <c r="D2723" i="33"/>
  <c r="D2724" i="33"/>
  <c r="D2725" i="33"/>
  <c r="D2726" i="33"/>
  <c r="D2727" i="33"/>
  <c r="D2728" i="33"/>
  <c r="D2729" i="33"/>
  <c r="D2730" i="33"/>
  <c r="D2731" i="33"/>
  <c r="D2732" i="33"/>
  <c r="D2733" i="33"/>
  <c r="D2734" i="33"/>
  <c r="D2735" i="33"/>
  <c r="D2736" i="33"/>
  <c r="D2737" i="33"/>
  <c r="D2738" i="33"/>
  <c r="D2739" i="33"/>
  <c r="D2740" i="33"/>
  <c r="D2741" i="33"/>
  <c r="D2742" i="33"/>
  <c r="D2743" i="33"/>
  <c r="D2744" i="33"/>
  <c r="D2745" i="33"/>
  <c r="D2746" i="33"/>
  <c r="D2747" i="33"/>
  <c r="D2748" i="33"/>
  <c r="D2749" i="33"/>
  <c r="D2750" i="33"/>
  <c r="D2751" i="33"/>
  <c r="D2752" i="33"/>
  <c r="D2753" i="33"/>
  <c r="D2754" i="33"/>
  <c r="D2755" i="33"/>
  <c r="D2756" i="33"/>
  <c r="D2757" i="33"/>
  <c r="D2758" i="33"/>
  <c r="D2759" i="33"/>
  <c r="D2760" i="33"/>
  <c r="D2761" i="33"/>
  <c r="D2762" i="33"/>
  <c r="D2763" i="33"/>
  <c r="D2764" i="33"/>
  <c r="D2765" i="33"/>
  <c r="D2766" i="33"/>
  <c r="D2767" i="33"/>
  <c r="D2768" i="33"/>
  <c r="D2769" i="33"/>
  <c r="D2770" i="33"/>
  <c r="D2771" i="33"/>
  <c r="D2772" i="33"/>
  <c r="D2773" i="33"/>
  <c r="D2774" i="33"/>
  <c r="D2775" i="33"/>
  <c r="D2776" i="33"/>
  <c r="D2777" i="33"/>
  <c r="D2778" i="33"/>
  <c r="D2779" i="33"/>
  <c r="D2780" i="33"/>
  <c r="D2781" i="33"/>
  <c r="D2782" i="33"/>
  <c r="D2783" i="33"/>
  <c r="D2784" i="33"/>
  <c r="D2785" i="33"/>
  <c r="D2786" i="33"/>
  <c r="D2787" i="33"/>
  <c r="D2788" i="33"/>
  <c r="D2789" i="33"/>
  <c r="D2790" i="33"/>
  <c r="D2791" i="33"/>
  <c r="D2792" i="33"/>
  <c r="D2793" i="33"/>
  <c r="D2794" i="33"/>
  <c r="D2795" i="33"/>
  <c r="D2796" i="33"/>
  <c r="D2797" i="33"/>
  <c r="D2798" i="33"/>
  <c r="D2799" i="33"/>
  <c r="D2800" i="33"/>
  <c r="D2801" i="33"/>
  <c r="D2802" i="33"/>
  <c r="D2803" i="33"/>
  <c r="D2804" i="33"/>
  <c r="D2805" i="33"/>
  <c r="D2806" i="33"/>
  <c r="D2807" i="33"/>
  <c r="D2808" i="33"/>
  <c r="D2809" i="33"/>
  <c r="D2810" i="33"/>
  <c r="D2811" i="33"/>
  <c r="D2812" i="33"/>
  <c r="D2813" i="33"/>
  <c r="D2814" i="33"/>
  <c r="D2815" i="33"/>
  <c r="D2816" i="33"/>
  <c r="D2817" i="33"/>
  <c r="D2818" i="33"/>
  <c r="D2819" i="33"/>
  <c r="D2820" i="33"/>
  <c r="D2821" i="33"/>
  <c r="D2822" i="33"/>
  <c r="D2823" i="33"/>
  <c r="D2824" i="33"/>
  <c r="D2825" i="33"/>
  <c r="D2826" i="33"/>
  <c r="D2827" i="33"/>
  <c r="D2828" i="33"/>
  <c r="D2829" i="33"/>
  <c r="D2830" i="33"/>
  <c r="D2831" i="33"/>
  <c r="D2832" i="33"/>
  <c r="D2833" i="33"/>
  <c r="D2834" i="33"/>
  <c r="D2835" i="33"/>
  <c r="D2836" i="33"/>
  <c r="D2837" i="33"/>
  <c r="D2838" i="33"/>
  <c r="D2839" i="33"/>
  <c r="D2840" i="33"/>
  <c r="D2841" i="33"/>
  <c r="D2842" i="33"/>
  <c r="D2843" i="33"/>
  <c r="D2844" i="33"/>
  <c r="D2845" i="33"/>
  <c r="D2846" i="33"/>
  <c r="D2847" i="33"/>
  <c r="D2848" i="33"/>
  <c r="D2849" i="33"/>
  <c r="D2850" i="33"/>
  <c r="D2851" i="33"/>
  <c r="D2852" i="33"/>
  <c r="D2853" i="33"/>
  <c r="D2854" i="33"/>
  <c r="D2855" i="33"/>
  <c r="D2856" i="33"/>
  <c r="D2857" i="33"/>
  <c r="D2858" i="33"/>
  <c r="D2859" i="33"/>
  <c r="D2860" i="33"/>
  <c r="D2861" i="33"/>
  <c r="D2862" i="33"/>
  <c r="D2863" i="33"/>
  <c r="D2864" i="33"/>
  <c r="D2865" i="33"/>
  <c r="D2866" i="33"/>
  <c r="D2867" i="33"/>
  <c r="D2868" i="33"/>
  <c r="D2869" i="33"/>
  <c r="D2870" i="33"/>
  <c r="D2871" i="33"/>
  <c r="D2872" i="33"/>
  <c r="D2873" i="33"/>
  <c r="D2874" i="33"/>
  <c r="D2875" i="33"/>
  <c r="D2876" i="33"/>
  <c r="D2877" i="33"/>
  <c r="D2878" i="33"/>
  <c r="D2879" i="33"/>
  <c r="D2880" i="33"/>
  <c r="D2881" i="33"/>
  <c r="D2882" i="33"/>
  <c r="D2883" i="33"/>
  <c r="D2884" i="33"/>
  <c r="D2885" i="33"/>
  <c r="D2886" i="33"/>
  <c r="D2887" i="33"/>
  <c r="D2888" i="33"/>
  <c r="D2889" i="33"/>
  <c r="D2890" i="33"/>
  <c r="D2891" i="33"/>
  <c r="D2892" i="33"/>
  <c r="D2893" i="33"/>
  <c r="D2894" i="33"/>
  <c r="D2895" i="33"/>
  <c r="D2896" i="33"/>
  <c r="D2897" i="33"/>
  <c r="D2898" i="33"/>
  <c r="D2899" i="33"/>
  <c r="D2900" i="33"/>
  <c r="D2901" i="33"/>
  <c r="D2902" i="33"/>
  <c r="D2903" i="33"/>
  <c r="D2904" i="33"/>
  <c r="D2905" i="33"/>
  <c r="D2906" i="33"/>
  <c r="D2907" i="33"/>
  <c r="D2908" i="33"/>
  <c r="D2909" i="33"/>
  <c r="D2910" i="33"/>
  <c r="D2911" i="33"/>
  <c r="D2912" i="33"/>
  <c r="D2913" i="33"/>
  <c r="D2914" i="33"/>
  <c r="D2915" i="33"/>
  <c r="D2916" i="33"/>
  <c r="D2917" i="33"/>
  <c r="D2918" i="33"/>
  <c r="D2919" i="33"/>
  <c r="D2920" i="33"/>
  <c r="D2921" i="33"/>
  <c r="D2922" i="33"/>
  <c r="D2923" i="33"/>
  <c r="D2924" i="33"/>
  <c r="D2925" i="33"/>
  <c r="D2926" i="33"/>
  <c r="D2927" i="33"/>
  <c r="D2928" i="33"/>
  <c r="D2929" i="33"/>
  <c r="D2930" i="33"/>
  <c r="D2931" i="33"/>
  <c r="D2932" i="33"/>
  <c r="D2933" i="33"/>
  <c r="D2934" i="33"/>
  <c r="D2935" i="33"/>
  <c r="D2936" i="33"/>
  <c r="D2937" i="33"/>
  <c r="D2938" i="33"/>
  <c r="D2939" i="33"/>
  <c r="D2940" i="33"/>
  <c r="D2941" i="33"/>
  <c r="D2942" i="33"/>
  <c r="D2943" i="33"/>
  <c r="D2944" i="33"/>
  <c r="D2945" i="33"/>
  <c r="D2946" i="33"/>
  <c r="D2947" i="33"/>
  <c r="D2948" i="33"/>
  <c r="D2949" i="33"/>
  <c r="D2950" i="33"/>
  <c r="D2951" i="33"/>
  <c r="D2952" i="33"/>
  <c r="D2953" i="33"/>
  <c r="D2954" i="33"/>
  <c r="D2955" i="33"/>
  <c r="D2956" i="33"/>
  <c r="D2957" i="33"/>
  <c r="D2958" i="33"/>
  <c r="D2959" i="33"/>
  <c r="D2960" i="33"/>
  <c r="D2961" i="33"/>
  <c r="D2962" i="33"/>
  <c r="D2963" i="33"/>
  <c r="D2964" i="33"/>
  <c r="D2965" i="33"/>
  <c r="D2966" i="33"/>
  <c r="D2967" i="33"/>
  <c r="D2968" i="33"/>
  <c r="D2969" i="33"/>
  <c r="D2970" i="33"/>
  <c r="D2971" i="33"/>
  <c r="D2972" i="33"/>
  <c r="D2973" i="33"/>
  <c r="D2974" i="33"/>
  <c r="D2975" i="33"/>
  <c r="D2976" i="33"/>
  <c r="D2977" i="33"/>
  <c r="D2978" i="33"/>
  <c r="D2979" i="33"/>
  <c r="D2980" i="33"/>
  <c r="D2981" i="33"/>
  <c r="D2982" i="33"/>
  <c r="D2983" i="33"/>
  <c r="D2984" i="33"/>
  <c r="D2985" i="33"/>
  <c r="D2986" i="33"/>
  <c r="D2987" i="33"/>
  <c r="D2988" i="33"/>
  <c r="D2989" i="33"/>
  <c r="D2990" i="33"/>
  <c r="D2991" i="33"/>
  <c r="D2992" i="33"/>
  <c r="D2993" i="33"/>
  <c r="D2994" i="33"/>
  <c r="D2995" i="33"/>
  <c r="D2996" i="33"/>
  <c r="D2997" i="33"/>
  <c r="D2998" i="33"/>
  <c r="D2999" i="33"/>
  <c r="D3000" i="33"/>
  <c r="D3001" i="33"/>
  <c r="D3002" i="33"/>
  <c r="D3003" i="33"/>
  <c r="D3004" i="33"/>
  <c r="D3005" i="33"/>
  <c r="D3006" i="33"/>
  <c r="D3007" i="33"/>
  <c r="D3008" i="33"/>
  <c r="D3009" i="33"/>
  <c r="D3010" i="33"/>
  <c r="D3011" i="33"/>
  <c r="D3012" i="33"/>
  <c r="D3013" i="33"/>
  <c r="D3014" i="33"/>
  <c r="D3015" i="33"/>
  <c r="D3016" i="33"/>
  <c r="D3017" i="33"/>
  <c r="D3018" i="33"/>
  <c r="D3019" i="33"/>
  <c r="D3020" i="33"/>
  <c r="D3021" i="33"/>
  <c r="D3022" i="33"/>
  <c r="D3023" i="33"/>
  <c r="D3024" i="33"/>
  <c r="D3025" i="33"/>
  <c r="D3026" i="33"/>
  <c r="D3027" i="33"/>
  <c r="D3028" i="33"/>
  <c r="D3029" i="33"/>
  <c r="D3030" i="33"/>
  <c r="D3031" i="33"/>
  <c r="D3032" i="33"/>
  <c r="D3033" i="33"/>
  <c r="D3034" i="33"/>
  <c r="D3035" i="33"/>
  <c r="D3036" i="33"/>
  <c r="D3037" i="33"/>
  <c r="D3038" i="33"/>
  <c r="D3039" i="33"/>
  <c r="D3040" i="33"/>
  <c r="D3041" i="33"/>
  <c r="D3042" i="33"/>
  <c r="D3043" i="33"/>
  <c r="D3044" i="33"/>
  <c r="D3045" i="33"/>
  <c r="D3046" i="33"/>
  <c r="D3047" i="33"/>
  <c r="D3048" i="33"/>
  <c r="D3049" i="33"/>
  <c r="D3050" i="33"/>
  <c r="D3051" i="33"/>
  <c r="D3052" i="33"/>
  <c r="D3053" i="33"/>
  <c r="D3054" i="33"/>
  <c r="D3055" i="33"/>
  <c r="D3056" i="33"/>
  <c r="D3057" i="33"/>
  <c r="D3058" i="33"/>
  <c r="D3059" i="33"/>
  <c r="D3060" i="33"/>
  <c r="D3061" i="33"/>
  <c r="D3062" i="33"/>
  <c r="D3063" i="33"/>
  <c r="D3064" i="33"/>
  <c r="D3065" i="33"/>
  <c r="D3066" i="33"/>
  <c r="D3067" i="33"/>
  <c r="D3068" i="33"/>
  <c r="D3069" i="33"/>
  <c r="D3070" i="33"/>
  <c r="D3071" i="33"/>
  <c r="D3072" i="33"/>
  <c r="D3073" i="33"/>
  <c r="D3074" i="33"/>
  <c r="D3075" i="33"/>
  <c r="D3076" i="33"/>
  <c r="D3078" i="33"/>
  <c r="D3079" i="33"/>
  <c r="D3080" i="33"/>
  <c r="D3081" i="33"/>
  <c r="D3082" i="33"/>
  <c r="D3083" i="33"/>
  <c r="D3084" i="33"/>
  <c r="D3085" i="33"/>
  <c r="D3086" i="33"/>
  <c r="D3087" i="33"/>
  <c r="D3088" i="33"/>
  <c r="D3089" i="33"/>
  <c r="D3090" i="33"/>
  <c r="D3091" i="33"/>
  <c r="D3092" i="33"/>
  <c r="D3093" i="33"/>
  <c r="D3094" i="33"/>
  <c r="D3095" i="33"/>
  <c r="D3096" i="33"/>
  <c r="D3097" i="33"/>
  <c r="D3098" i="33"/>
  <c r="D3099" i="33"/>
  <c r="D3100" i="33"/>
  <c r="D3101" i="33"/>
  <c r="D3102" i="33"/>
  <c r="D3103" i="33"/>
  <c r="D3104" i="33"/>
  <c r="D3105" i="33"/>
  <c r="D3106" i="33"/>
  <c r="D3107" i="33"/>
  <c r="D3108" i="33"/>
  <c r="D3109" i="33"/>
  <c r="D3110" i="33"/>
  <c r="D3111" i="33"/>
  <c r="D3112" i="33"/>
  <c r="D3113" i="33"/>
  <c r="D3114" i="33"/>
  <c r="D3115" i="33"/>
  <c r="D3116" i="33"/>
  <c r="D3117" i="33"/>
  <c r="D3118" i="33"/>
  <c r="D3119" i="33"/>
  <c r="D3120" i="33"/>
  <c r="D3121" i="33"/>
  <c r="D3122" i="33"/>
  <c r="D3123" i="33"/>
  <c r="D3124" i="33"/>
  <c r="D3125" i="33"/>
  <c r="D3126" i="33"/>
  <c r="D3127" i="33"/>
  <c r="D3128" i="33"/>
  <c r="D3129" i="33"/>
  <c r="D3130" i="33"/>
  <c r="D3131" i="33"/>
  <c r="D3132" i="33"/>
  <c r="D3133" i="33"/>
  <c r="D3134" i="33"/>
  <c r="D3135" i="33"/>
  <c r="D3136" i="33"/>
  <c r="D3137" i="33"/>
  <c r="D3138" i="33"/>
  <c r="D3139" i="33"/>
  <c r="D3140" i="33"/>
  <c r="D3141" i="33"/>
  <c r="D3142" i="33"/>
  <c r="D3143" i="33"/>
  <c r="D3144" i="33"/>
  <c r="D3145" i="33"/>
  <c r="D3146" i="33"/>
  <c r="D3147" i="33"/>
  <c r="D3148" i="33"/>
  <c r="D3149" i="33"/>
  <c r="D3150" i="33"/>
  <c r="D3151" i="33"/>
  <c r="D3152" i="33"/>
  <c r="D3153" i="33"/>
  <c r="D3154" i="33"/>
  <c r="D3155" i="33"/>
  <c r="D3156" i="33"/>
  <c r="D3157" i="33"/>
  <c r="D3158" i="33"/>
  <c r="D3159" i="33"/>
  <c r="D3160" i="33"/>
  <c r="D3161" i="33"/>
  <c r="D3162" i="33"/>
  <c r="D3163" i="33"/>
  <c r="D3164" i="33"/>
  <c r="D3165" i="33"/>
  <c r="D3166" i="33"/>
  <c r="D3167" i="33"/>
  <c r="D3168" i="33"/>
  <c r="D3169" i="33"/>
  <c r="D3170" i="33"/>
  <c r="D3171" i="33"/>
  <c r="D3172" i="33"/>
  <c r="D3173" i="33"/>
  <c r="D3174" i="33"/>
  <c r="D3175" i="33"/>
  <c r="D3176" i="33"/>
  <c r="D3177" i="33"/>
  <c r="D3178" i="33"/>
  <c r="D3179" i="33"/>
  <c r="D3180" i="33"/>
  <c r="D3181" i="33"/>
  <c r="D3182" i="33"/>
  <c r="D3183" i="33"/>
  <c r="D3184" i="33"/>
  <c r="D3185" i="33"/>
  <c r="D3186" i="33"/>
  <c r="D3187" i="33"/>
  <c r="D3188" i="33"/>
  <c r="D3189" i="33"/>
  <c r="D3190" i="33"/>
  <c r="D3191" i="33"/>
  <c r="D3192" i="33"/>
  <c r="D3193" i="33"/>
  <c r="D3194" i="33"/>
  <c r="D3195" i="33"/>
  <c r="D3196" i="33"/>
  <c r="D3197" i="33"/>
  <c r="D3198" i="33"/>
  <c r="D3199" i="33"/>
  <c r="D3200" i="33"/>
  <c r="D3201" i="33"/>
  <c r="D3202" i="33"/>
  <c r="D3203" i="33"/>
  <c r="D3204" i="33"/>
  <c r="D3205" i="33"/>
  <c r="D3206" i="33"/>
  <c r="D3207" i="33"/>
  <c r="D3208" i="33"/>
  <c r="D3209" i="33"/>
  <c r="D3210" i="33"/>
  <c r="D3211" i="33"/>
  <c r="D3212" i="33"/>
  <c r="D3213" i="33"/>
  <c r="D3214" i="33"/>
  <c r="D3215" i="33"/>
  <c r="D3216" i="33"/>
  <c r="D3217" i="33"/>
  <c r="D3218" i="33"/>
  <c r="D3219" i="33"/>
  <c r="D3220" i="33"/>
  <c r="D3221" i="33"/>
  <c r="D3222" i="33"/>
  <c r="D3223" i="33"/>
  <c r="D3224" i="33"/>
  <c r="D3225" i="33"/>
  <c r="D3226" i="33"/>
  <c r="D3227" i="33"/>
  <c r="D3228" i="33"/>
  <c r="D3229" i="33"/>
  <c r="D3230" i="33"/>
  <c r="D3231" i="33"/>
  <c r="D3232" i="33"/>
  <c r="D3233" i="33"/>
  <c r="D3234" i="33"/>
  <c r="D3235" i="33"/>
  <c r="D3236" i="33"/>
  <c r="D3237" i="33"/>
  <c r="D3238" i="33"/>
  <c r="D3239" i="33"/>
  <c r="D3240" i="33"/>
  <c r="D3241" i="33"/>
  <c r="D3242" i="33"/>
  <c r="D3243" i="33"/>
  <c r="D3244" i="33"/>
  <c r="D3245" i="33"/>
  <c r="D3246" i="33"/>
  <c r="D3247" i="33"/>
  <c r="D3248" i="33"/>
  <c r="D3249" i="33"/>
  <c r="D3250" i="33"/>
  <c r="D3251" i="33"/>
  <c r="D3252" i="33"/>
  <c r="D3253" i="33"/>
  <c r="D3254" i="33"/>
  <c r="D3255" i="33"/>
  <c r="D3256" i="33"/>
  <c r="D3257" i="33"/>
  <c r="D3258" i="33"/>
  <c r="D3259" i="33"/>
  <c r="D3260" i="33"/>
  <c r="D3261" i="33"/>
  <c r="D3262" i="33"/>
  <c r="D3263" i="33"/>
  <c r="D3264" i="33"/>
  <c r="D3265" i="33"/>
  <c r="D3266" i="33"/>
  <c r="D3267" i="33"/>
  <c r="D3268" i="33"/>
  <c r="D3269" i="33"/>
  <c r="D3270" i="33"/>
  <c r="D3271" i="33"/>
  <c r="D3272" i="33"/>
  <c r="D3273" i="33"/>
  <c r="D3274" i="33"/>
  <c r="D3275" i="33"/>
  <c r="D3276" i="33"/>
  <c r="D3277" i="33"/>
  <c r="D3278" i="33"/>
  <c r="D3279" i="33"/>
  <c r="D3280" i="33"/>
  <c r="D3281" i="33"/>
  <c r="D3282" i="33"/>
  <c r="D3283" i="33"/>
  <c r="D3284" i="33"/>
  <c r="D3285" i="33"/>
  <c r="D3286" i="33"/>
  <c r="D3287" i="33"/>
  <c r="D3288" i="33"/>
  <c r="D3289" i="33"/>
  <c r="D3290" i="33"/>
  <c r="D3291" i="33"/>
  <c r="D3292" i="33"/>
  <c r="D3293" i="33"/>
  <c r="D3294" i="33"/>
  <c r="D3295" i="33"/>
  <c r="D3296" i="33"/>
  <c r="D3297" i="33"/>
  <c r="D3298" i="33"/>
  <c r="D3299" i="33"/>
  <c r="D3300" i="33"/>
  <c r="D3301" i="33"/>
  <c r="D3302" i="33"/>
  <c r="D3303" i="33"/>
  <c r="D3304" i="33"/>
  <c r="D3305" i="33"/>
  <c r="D3306" i="33"/>
  <c r="D3307" i="33"/>
  <c r="D3308" i="33"/>
  <c r="D3309" i="33"/>
  <c r="D3310" i="33"/>
  <c r="D3311" i="33"/>
  <c r="D3312" i="33"/>
  <c r="D3313" i="33"/>
  <c r="D3314" i="33"/>
  <c r="D3315" i="33"/>
  <c r="D3316" i="33"/>
  <c r="D3317" i="33"/>
  <c r="D3318" i="33"/>
  <c r="D3319" i="33"/>
  <c r="D3320" i="33"/>
  <c r="D3321" i="33"/>
  <c r="D3322" i="33"/>
  <c r="D3323" i="33"/>
  <c r="D3324" i="33"/>
  <c r="D3325" i="33"/>
  <c r="D3326" i="33"/>
  <c r="D3327" i="33"/>
  <c r="D3328" i="33"/>
  <c r="D3329" i="33"/>
  <c r="D3330" i="33"/>
  <c r="D3331" i="33"/>
  <c r="D3332" i="33"/>
  <c r="D3333" i="33"/>
  <c r="D3334" i="33"/>
  <c r="D3335" i="33"/>
  <c r="D3336" i="33"/>
  <c r="D3337" i="33"/>
  <c r="D3338" i="33"/>
  <c r="D3339" i="33"/>
  <c r="D3340" i="33"/>
  <c r="D3341" i="33"/>
  <c r="D3342" i="33"/>
  <c r="D3343" i="33"/>
  <c r="D3344" i="33"/>
  <c r="D3345" i="33"/>
  <c r="D3346" i="33"/>
  <c r="D3347" i="33"/>
  <c r="D3348" i="33"/>
  <c r="D3349" i="33"/>
  <c r="D3350" i="33"/>
  <c r="D3351" i="33"/>
  <c r="D3352" i="33"/>
  <c r="D3353" i="33"/>
  <c r="D3354" i="33"/>
  <c r="D3355" i="33"/>
  <c r="D3356" i="33"/>
  <c r="D3357" i="33"/>
  <c r="D3358" i="33"/>
  <c r="D3359" i="33"/>
  <c r="D3360" i="33"/>
  <c r="D3361" i="33"/>
  <c r="D3362" i="33"/>
  <c r="D3363" i="33"/>
  <c r="D3364" i="33"/>
  <c r="D3365" i="33"/>
  <c r="D3366" i="33"/>
  <c r="D3367" i="33"/>
  <c r="D3368" i="33"/>
  <c r="D3369" i="33"/>
  <c r="D3370" i="33"/>
  <c r="D3371" i="33"/>
  <c r="D3372" i="33"/>
  <c r="D3373" i="33"/>
  <c r="D3374" i="33"/>
  <c r="D3375" i="33"/>
  <c r="D3376" i="33"/>
  <c r="D3377" i="33"/>
  <c r="D3378" i="33"/>
  <c r="D3379" i="33"/>
  <c r="D3380" i="33"/>
  <c r="D3381" i="33"/>
  <c r="D3382" i="33"/>
  <c r="D3383" i="33"/>
  <c r="D3384" i="33"/>
  <c r="D3385" i="33"/>
  <c r="D3386" i="33"/>
  <c r="D3387" i="33"/>
  <c r="D3388" i="33"/>
  <c r="D3389" i="33"/>
  <c r="D3390" i="33"/>
  <c r="D3391" i="33"/>
  <c r="D3392" i="33"/>
  <c r="D3393" i="33"/>
  <c r="D3394" i="33"/>
  <c r="D3395" i="33"/>
  <c r="D3396" i="33"/>
  <c r="D3397" i="33"/>
  <c r="D3398" i="33"/>
  <c r="D3399" i="33"/>
  <c r="D3400" i="33"/>
  <c r="D3401" i="33"/>
  <c r="D3402" i="33"/>
  <c r="D3403" i="33"/>
  <c r="D3404" i="33"/>
  <c r="D3405" i="33"/>
  <c r="D3406" i="33"/>
  <c r="D3407" i="33"/>
  <c r="D3408" i="33"/>
  <c r="D3409" i="33"/>
  <c r="D3410" i="33"/>
  <c r="D3411" i="33"/>
  <c r="D3412" i="33"/>
  <c r="D3413" i="33"/>
  <c r="D3414" i="33"/>
  <c r="D3415" i="33"/>
  <c r="D3416" i="33"/>
  <c r="D3417" i="33"/>
  <c r="D3418" i="33"/>
  <c r="D3419" i="33"/>
  <c r="D3420" i="33"/>
  <c r="D3421" i="33"/>
  <c r="D3422" i="33"/>
  <c r="D3423" i="33"/>
  <c r="D3424" i="33"/>
  <c r="D3425" i="33"/>
  <c r="D3426" i="33"/>
  <c r="D3427" i="33"/>
  <c r="D3428" i="33"/>
  <c r="D3429" i="33"/>
  <c r="D3430" i="33"/>
  <c r="D3431" i="33"/>
  <c r="D3432" i="33"/>
  <c r="D3433" i="33"/>
  <c r="D3434" i="33"/>
  <c r="D3435" i="33"/>
  <c r="D3436" i="33"/>
  <c r="D3437" i="33"/>
  <c r="D3438" i="33"/>
  <c r="D3439" i="33"/>
  <c r="D3440" i="33"/>
  <c r="D3441" i="33"/>
  <c r="D3442" i="33"/>
  <c r="D3443" i="33"/>
  <c r="D3444" i="33"/>
  <c r="D3445" i="33"/>
  <c r="D3446" i="33"/>
  <c r="D3447" i="33"/>
  <c r="D3448" i="33"/>
  <c r="D3449" i="33"/>
  <c r="D3450" i="33"/>
  <c r="D3451" i="33"/>
  <c r="D3452" i="33"/>
  <c r="D3453" i="33"/>
  <c r="D3454" i="33"/>
  <c r="D3455" i="33"/>
  <c r="D3456" i="33"/>
  <c r="D3457" i="33"/>
  <c r="D3458" i="33"/>
  <c r="D3459" i="33"/>
  <c r="D3460" i="33"/>
  <c r="D3461" i="33"/>
  <c r="D3462" i="33"/>
  <c r="D3463" i="33"/>
  <c r="D3464" i="33"/>
  <c r="D3465" i="33"/>
  <c r="D3466" i="33"/>
  <c r="D3467" i="33"/>
  <c r="D3468" i="33"/>
  <c r="D3469" i="33"/>
  <c r="D3470" i="33"/>
  <c r="D3471" i="33"/>
  <c r="D3472" i="33"/>
  <c r="D3473" i="33"/>
  <c r="D3474" i="33"/>
  <c r="D3475" i="33"/>
  <c r="D3476" i="33"/>
  <c r="D3477" i="33"/>
  <c r="D3478" i="33"/>
  <c r="D3479" i="33"/>
  <c r="D3480" i="33"/>
  <c r="D3481" i="33"/>
  <c r="D3482" i="33"/>
  <c r="D3483" i="33"/>
  <c r="D3484" i="33"/>
  <c r="D3485" i="33"/>
  <c r="D3486" i="33"/>
  <c r="D3487" i="33"/>
  <c r="D3488" i="33"/>
  <c r="D3489" i="33"/>
  <c r="D3490" i="33"/>
  <c r="D3491" i="33"/>
  <c r="D3492" i="33"/>
  <c r="D3493" i="33"/>
  <c r="D3494" i="33"/>
  <c r="D3495" i="33"/>
  <c r="D3496" i="33"/>
  <c r="D3497" i="33"/>
  <c r="D3498" i="33"/>
  <c r="D3499" i="33"/>
  <c r="D3500" i="33"/>
  <c r="D3501" i="33"/>
  <c r="D3502" i="33"/>
  <c r="D3503" i="33"/>
  <c r="D3504" i="33"/>
  <c r="D3505" i="33"/>
  <c r="D3506" i="33"/>
  <c r="D3507" i="33"/>
  <c r="D3508" i="33"/>
  <c r="D3509" i="33"/>
  <c r="D3510" i="33"/>
  <c r="D3511" i="33"/>
  <c r="D3512" i="33"/>
  <c r="D3513" i="33"/>
  <c r="D3514" i="33"/>
  <c r="D3515" i="33"/>
  <c r="D3516" i="33"/>
  <c r="D3517" i="33"/>
  <c r="D3518" i="33"/>
  <c r="D3519" i="33"/>
  <c r="D3520" i="33"/>
  <c r="D3521" i="33"/>
  <c r="D3522" i="33"/>
  <c r="D3523" i="33"/>
  <c r="D3524" i="33"/>
  <c r="D3525" i="33"/>
  <c r="D3526" i="33"/>
  <c r="D3527" i="33"/>
  <c r="D3528" i="33"/>
  <c r="D3529" i="33"/>
  <c r="D3530" i="33"/>
  <c r="D3531" i="33"/>
  <c r="D3532" i="33"/>
  <c r="D3533" i="33"/>
  <c r="D3534" i="33"/>
  <c r="D3535" i="33"/>
  <c r="D3536" i="33"/>
  <c r="D3537" i="33"/>
  <c r="D3538" i="33"/>
  <c r="D3539" i="33"/>
  <c r="D3540" i="33"/>
  <c r="D3541" i="33"/>
  <c r="D3542" i="33"/>
  <c r="D3543" i="33"/>
  <c r="D3544" i="33"/>
  <c r="D3545" i="33"/>
  <c r="D3546" i="33"/>
  <c r="D3547" i="33"/>
  <c r="D3548" i="33"/>
  <c r="D3549" i="33"/>
  <c r="D3550" i="33"/>
  <c r="D3551" i="33"/>
  <c r="D3552" i="33"/>
  <c r="D3553" i="33"/>
  <c r="D3554" i="33"/>
  <c r="D3555" i="33"/>
  <c r="D3556" i="33"/>
  <c r="D3557" i="33"/>
  <c r="D3558" i="33"/>
  <c r="D3559" i="33"/>
  <c r="D3560" i="33"/>
  <c r="D3561" i="33"/>
  <c r="D3562" i="33"/>
  <c r="D3563" i="33"/>
  <c r="D3564" i="33"/>
  <c r="D3565" i="33"/>
  <c r="D3566" i="33"/>
  <c r="D3567" i="33"/>
  <c r="D3568" i="33"/>
  <c r="D3569" i="33"/>
  <c r="D3570" i="33"/>
  <c r="D3571" i="33"/>
  <c r="D3572" i="33"/>
  <c r="D3573" i="33"/>
  <c r="D3574" i="33"/>
  <c r="D3575" i="33"/>
  <c r="D3576" i="33"/>
  <c r="D3577" i="33"/>
  <c r="D3578" i="33"/>
  <c r="D3579" i="33"/>
  <c r="D3580" i="33"/>
  <c r="D3581" i="33"/>
  <c r="D3582" i="33"/>
  <c r="D3583" i="33"/>
  <c r="D3584" i="33"/>
  <c r="D3585" i="33"/>
  <c r="D3586" i="33"/>
  <c r="D3587" i="33"/>
  <c r="D3588" i="33"/>
  <c r="D3589" i="33"/>
  <c r="D3590" i="33"/>
  <c r="D3591" i="33"/>
  <c r="D3592" i="33"/>
  <c r="D3593" i="33"/>
  <c r="D3594" i="33"/>
  <c r="D3595" i="33"/>
  <c r="D3596" i="33"/>
  <c r="D3597" i="33"/>
  <c r="D3598" i="33"/>
  <c r="D3599" i="33"/>
  <c r="D3600" i="33"/>
  <c r="D3601" i="33"/>
  <c r="D3602" i="33"/>
  <c r="D3603" i="33"/>
  <c r="D3604" i="33"/>
  <c r="D3605" i="33"/>
  <c r="D3606" i="33"/>
  <c r="D3607" i="33"/>
  <c r="D3608" i="33"/>
  <c r="D3609" i="33"/>
  <c r="D3610" i="33"/>
  <c r="D3611" i="33"/>
  <c r="D3612" i="33"/>
  <c r="D3613" i="33"/>
  <c r="D3614" i="33"/>
  <c r="D3615" i="33"/>
  <c r="D3616" i="33"/>
  <c r="D3617" i="33"/>
  <c r="D3618" i="33"/>
  <c r="D3619" i="33"/>
  <c r="D3620" i="33"/>
  <c r="D3621" i="33"/>
  <c r="D3622" i="33"/>
  <c r="D3623" i="33"/>
  <c r="D3624" i="33"/>
  <c r="D3625" i="33"/>
  <c r="D3626" i="33"/>
  <c r="D3627" i="33"/>
  <c r="D3628" i="33"/>
  <c r="D3629" i="33"/>
  <c r="D3630" i="33"/>
  <c r="D3631" i="33"/>
  <c r="D3632" i="33"/>
  <c r="D3633" i="33"/>
  <c r="D3634" i="33"/>
  <c r="D3635" i="33"/>
  <c r="D3636" i="33"/>
  <c r="D3637" i="33"/>
  <c r="D3638" i="33"/>
  <c r="D3639" i="33"/>
  <c r="D3640" i="33"/>
  <c r="D3641" i="33"/>
  <c r="D3642" i="33"/>
  <c r="D3643" i="33"/>
  <c r="D3644" i="33"/>
  <c r="D3645" i="33"/>
  <c r="D3646" i="33"/>
  <c r="D3647" i="33"/>
  <c r="D3648" i="33"/>
  <c r="D3649" i="33"/>
  <c r="D3650" i="33"/>
  <c r="D3651" i="33"/>
  <c r="D3652" i="33"/>
  <c r="D3653" i="33"/>
  <c r="D3654" i="33"/>
  <c r="D3655" i="33"/>
  <c r="D3656" i="33"/>
  <c r="D3657" i="33"/>
  <c r="D3658" i="33"/>
  <c r="D3659" i="33"/>
  <c r="D3660" i="33"/>
  <c r="D3661" i="33"/>
  <c r="D3662" i="33"/>
  <c r="D3663" i="33"/>
  <c r="D3664" i="33"/>
  <c r="D3665" i="33"/>
  <c r="D3666" i="33"/>
  <c r="D3667" i="33"/>
  <c r="D3668" i="33"/>
  <c r="D3669" i="33"/>
  <c r="D3670" i="33"/>
  <c r="D3671" i="33"/>
  <c r="D3672" i="33"/>
  <c r="D3673" i="33"/>
  <c r="D3674" i="33"/>
  <c r="D3675" i="33"/>
  <c r="D3676" i="33"/>
  <c r="D3677" i="33"/>
  <c r="D3678" i="33"/>
  <c r="D3679" i="33"/>
  <c r="D3680" i="33"/>
  <c r="D3681" i="33"/>
  <c r="D3682" i="33"/>
  <c r="D3683" i="33"/>
  <c r="D3684" i="33"/>
  <c r="D3685" i="33"/>
  <c r="D3686" i="33"/>
  <c r="D3687" i="33"/>
  <c r="D3688" i="33"/>
  <c r="D3689" i="33"/>
  <c r="D3690" i="33"/>
  <c r="D3691" i="33"/>
  <c r="D3692" i="33"/>
  <c r="D3693" i="33"/>
  <c r="D3694" i="33"/>
  <c r="D3695" i="33"/>
  <c r="D3696" i="33"/>
  <c r="D3697" i="33"/>
  <c r="D3698" i="33"/>
  <c r="D3699" i="33"/>
  <c r="D3700" i="33"/>
  <c r="D3701" i="33"/>
  <c r="D3702" i="33"/>
  <c r="D3703" i="33"/>
  <c r="D3704" i="33"/>
  <c r="D3705" i="33"/>
  <c r="D3706" i="33"/>
  <c r="D3707" i="33"/>
  <c r="D3708" i="33"/>
  <c r="D3709" i="33"/>
  <c r="D3710" i="33"/>
  <c r="D3711" i="33"/>
  <c r="D3712" i="33"/>
  <c r="D3713" i="33"/>
  <c r="D3714" i="33"/>
  <c r="D3715" i="33"/>
  <c r="D3716" i="33"/>
  <c r="D3717" i="33"/>
  <c r="D3718" i="33"/>
  <c r="D3719" i="33"/>
  <c r="D3720" i="33"/>
  <c r="D3721" i="33"/>
  <c r="D3722" i="33"/>
  <c r="D3723" i="33"/>
  <c r="D3724" i="33"/>
  <c r="D3725" i="33"/>
  <c r="D3726" i="33"/>
  <c r="D3727" i="33"/>
  <c r="D3728" i="33"/>
  <c r="D3729" i="33"/>
  <c r="D3730" i="33"/>
  <c r="D3731" i="33"/>
  <c r="D3732" i="33"/>
  <c r="D3733" i="33"/>
  <c r="D3734" i="33"/>
  <c r="D3735" i="33"/>
  <c r="D3736" i="33"/>
  <c r="D3737" i="33"/>
  <c r="D3738" i="33"/>
  <c r="D3739" i="33"/>
  <c r="D3740" i="33"/>
  <c r="D3741" i="33"/>
  <c r="D3742" i="33"/>
  <c r="D3743" i="33"/>
  <c r="D3744" i="33"/>
  <c r="D3745" i="33"/>
  <c r="D3746" i="33"/>
  <c r="D3747" i="33"/>
  <c r="D3748" i="33"/>
  <c r="D3749" i="33"/>
  <c r="D3750" i="33"/>
  <c r="D3751" i="33"/>
  <c r="D3752" i="33"/>
  <c r="D3753" i="33"/>
  <c r="D3754" i="33"/>
  <c r="D3755" i="33"/>
  <c r="D3756" i="33"/>
  <c r="D3757" i="33"/>
  <c r="D3758" i="33"/>
  <c r="D3759" i="33"/>
  <c r="D3760" i="33"/>
  <c r="D3761" i="33"/>
  <c r="D3762" i="33"/>
  <c r="D3763" i="33"/>
  <c r="D3764" i="33"/>
  <c r="D3765" i="33"/>
  <c r="D3766" i="33"/>
  <c r="D3767" i="33"/>
  <c r="D3768" i="33"/>
  <c r="D3769" i="33"/>
  <c r="D3770" i="33"/>
  <c r="D3771" i="33"/>
  <c r="D3772" i="33"/>
  <c r="D3773" i="33"/>
  <c r="D3774" i="33"/>
  <c r="D3775" i="33"/>
  <c r="D3776" i="33"/>
  <c r="D3777" i="33"/>
  <c r="D3778" i="33"/>
  <c r="D3779" i="33"/>
  <c r="D3780" i="33"/>
  <c r="D3781" i="33"/>
  <c r="D3782" i="33"/>
  <c r="D3783" i="33"/>
  <c r="D3784" i="33"/>
  <c r="D3785" i="33"/>
  <c r="D3786" i="33"/>
  <c r="D3787" i="33"/>
  <c r="D3788" i="33"/>
  <c r="D3789" i="33"/>
  <c r="D3790" i="33"/>
  <c r="D3791" i="33"/>
  <c r="D3792" i="33"/>
  <c r="D3793" i="33"/>
  <c r="D3794" i="33"/>
  <c r="D3795" i="33"/>
  <c r="D3796" i="33"/>
  <c r="D3797" i="33"/>
  <c r="D3798" i="33"/>
  <c r="D3799" i="33"/>
  <c r="D3800" i="33"/>
  <c r="D3801" i="33"/>
  <c r="D3802" i="33"/>
  <c r="D3803" i="33"/>
  <c r="D3804" i="33"/>
  <c r="D3805" i="33"/>
  <c r="D3806" i="33"/>
  <c r="D3807" i="33"/>
  <c r="D3808" i="33"/>
  <c r="D3809" i="33"/>
  <c r="D3810" i="33"/>
  <c r="D3811" i="33"/>
  <c r="D3812" i="33"/>
  <c r="D3813" i="33"/>
  <c r="D3814" i="33"/>
  <c r="D3815" i="33"/>
  <c r="D3816" i="33"/>
  <c r="D3817" i="33"/>
  <c r="D3818" i="33"/>
  <c r="D3819" i="33"/>
  <c r="D3820" i="33"/>
  <c r="D3821" i="33"/>
  <c r="D3822" i="33"/>
  <c r="D3823" i="33"/>
  <c r="D3824" i="33"/>
  <c r="D3825" i="33"/>
  <c r="D3826" i="33"/>
  <c r="D3827" i="33"/>
  <c r="D3828" i="33"/>
  <c r="D3829" i="33"/>
  <c r="D3830" i="33"/>
  <c r="D3831" i="33"/>
  <c r="D3832" i="33"/>
  <c r="D3833" i="33"/>
  <c r="D3834" i="33"/>
  <c r="D3835" i="33"/>
  <c r="D3836" i="33"/>
  <c r="D3837" i="33"/>
  <c r="D3838" i="33"/>
  <c r="D3839" i="33"/>
  <c r="D3840" i="33"/>
  <c r="D3841" i="33"/>
  <c r="D3842" i="33"/>
  <c r="D3843" i="33"/>
  <c r="D3844" i="33"/>
  <c r="D3845" i="33"/>
  <c r="D3846" i="33"/>
  <c r="D3847" i="33"/>
  <c r="D3848" i="33"/>
  <c r="D3849" i="33"/>
  <c r="D3850" i="33"/>
  <c r="D3851" i="33"/>
  <c r="D3852" i="33"/>
  <c r="D3853" i="33"/>
  <c r="D3854" i="33"/>
  <c r="D3855" i="33"/>
  <c r="D3856" i="33"/>
  <c r="D3857" i="33"/>
  <c r="D3858" i="33"/>
  <c r="D3859" i="33"/>
  <c r="D3860" i="33"/>
  <c r="D3861" i="33"/>
  <c r="D3862" i="33"/>
  <c r="D3863" i="33"/>
  <c r="D3864" i="33"/>
  <c r="D3865" i="33"/>
  <c r="D3866" i="33"/>
  <c r="D3867" i="33"/>
  <c r="D3868" i="33"/>
  <c r="D3869" i="33"/>
  <c r="D3870" i="33"/>
  <c r="D3871" i="33"/>
  <c r="D3872" i="33"/>
  <c r="D3873" i="33"/>
  <c r="D3874" i="33"/>
  <c r="D3875" i="33"/>
  <c r="D3876" i="33"/>
  <c r="D3877" i="33"/>
  <c r="D3878" i="33"/>
  <c r="D3879" i="33"/>
  <c r="D3880" i="33"/>
  <c r="D3881" i="33"/>
  <c r="D3882" i="33"/>
  <c r="D3883" i="33"/>
  <c r="D3884" i="33"/>
  <c r="D3885" i="33"/>
  <c r="D3886" i="33"/>
  <c r="D3887" i="33"/>
  <c r="D3888" i="33"/>
  <c r="D3889" i="33"/>
  <c r="D3890" i="33"/>
  <c r="D3891" i="33"/>
  <c r="D3892" i="33"/>
  <c r="D3893" i="33"/>
  <c r="D3894" i="33"/>
  <c r="D3895" i="33"/>
  <c r="D3896" i="33"/>
  <c r="D3897" i="33"/>
  <c r="D3898" i="33"/>
  <c r="D3899" i="33"/>
  <c r="D3900" i="33"/>
  <c r="D3901" i="33"/>
  <c r="D3902" i="33"/>
  <c r="D3903" i="33"/>
  <c r="D3904" i="33"/>
  <c r="D3905" i="33"/>
  <c r="D3906" i="33"/>
  <c r="D3907" i="33"/>
  <c r="D3908" i="33"/>
  <c r="D3909" i="33"/>
  <c r="D3910" i="33"/>
  <c r="D3911" i="33"/>
  <c r="D3912" i="33"/>
  <c r="D3913" i="33"/>
  <c r="D3914" i="33"/>
  <c r="D3915" i="33"/>
  <c r="D3916" i="33"/>
  <c r="D3917" i="33"/>
  <c r="D3918" i="33"/>
  <c r="D3919" i="33"/>
  <c r="D3920" i="33"/>
  <c r="D3921" i="33"/>
  <c r="D3922" i="33"/>
  <c r="D3923" i="33"/>
  <c r="D3924" i="33"/>
  <c r="D3925" i="33"/>
  <c r="D3926" i="33"/>
  <c r="D3927" i="33"/>
  <c r="D3928" i="33"/>
  <c r="D3929" i="33"/>
  <c r="D3930" i="33"/>
  <c r="D3931" i="33"/>
  <c r="D3932" i="33"/>
  <c r="D3933" i="33"/>
  <c r="D3934" i="33"/>
  <c r="D3935" i="33"/>
  <c r="D3936" i="33"/>
  <c r="D3937" i="33"/>
  <c r="D3938" i="33"/>
  <c r="D3939" i="33"/>
  <c r="D3940" i="33"/>
  <c r="D3941" i="33"/>
  <c r="D3942" i="33"/>
  <c r="D3943" i="33"/>
  <c r="D3944" i="33"/>
  <c r="D3945" i="33"/>
  <c r="D3946" i="33"/>
  <c r="D3947" i="33"/>
  <c r="D3948" i="33"/>
  <c r="D3949" i="33"/>
  <c r="D3950" i="33"/>
  <c r="D3951" i="33"/>
  <c r="D3952" i="33"/>
  <c r="D3953" i="33"/>
  <c r="D3954" i="33"/>
  <c r="D3955" i="33"/>
  <c r="D3956" i="33"/>
  <c r="D3957" i="33"/>
  <c r="D3958" i="33"/>
  <c r="D3959" i="33"/>
  <c r="D3960" i="33"/>
  <c r="D3961" i="33"/>
  <c r="D3962" i="33"/>
  <c r="D3963" i="33"/>
  <c r="D3964" i="33"/>
  <c r="D3965" i="33"/>
  <c r="D3966" i="33"/>
  <c r="D3967" i="33"/>
  <c r="D3968" i="33"/>
  <c r="D3969" i="33"/>
  <c r="D3970" i="33"/>
  <c r="D3971" i="33"/>
  <c r="D3972" i="33"/>
  <c r="D3973" i="33"/>
  <c r="D3974" i="33"/>
  <c r="D3975" i="33"/>
  <c r="D3976" i="33"/>
  <c r="D3977" i="33"/>
  <c r="D3978" i="33"/>
  <c r="D3979" i="33"/>
  <c r="D3980" i="33"/>
  <c r="D3981" i="33"/>
  <c r="D3982" i="33"/>
  <c r="D3983" i="33"/>
  <c r="D3984" i="33"/>
  <c r="D3985" i="33"/>
  <c r="D3986" i="33"/>
  <c r="D3987" i="33"/>
  <c r="D3988" i="33"/>
  <c r="D3989" i="33"/>
  <c r="D3990" i="33"/>
  <c r="D3991" i="33"/>
  <c r="D3992" i="33"/>
  <c r="D3993" i="33"/>
  <c r="D3994" i="33"/>
  <c r="D3995" i="33"/>
  <c r="D3996" i="33"/>
  <c r="D3997" i="33"/>
  <c r="D3998" i="33"/>
  <c r="D3999" i="33"/>
  <c r="D4000" i="33"/>
  <c r="D4001" i="33"/>
  <c r="D4002" i="33"/>
  <c r="D4003" i="33"/>
  <c r="D4004" i="33"/>
  <c r="D4005" i="33"/>
  <c r="D4006" i="33"/>
  <c r="D4007" i="33"/>
  <c r="D4008" i="33"/>
  <c r="D4009" i="33"/>
  <c r="D4010" i="33"/>
  <c r="D4011" i="33"/>
  <c r="D4012" i="33"/>
  <c r="D4013" i="33"/>
  <c r="D4014" i="33"/>
  <c r="D4015" i="33"/>
  <c r="D4016" i="33"/>
  <c r="D4017" i="33"/>
  <c r="D4018" i="33"/>
  <c r="D4019" i="33"/>
  <c r="D4020" i="33"/>
  <c r="D4021" i="33"/>
  <c r="D4022" i="33"/>
  <c r="D4023" i="33"/>
  <c r="D4024" i="33"/>
  <c r="D4025" i="33"/>
  <c r="D4026" i="33"/>
  <c r="D4027" i="33"/>
  <c r="D4028" i="33"/>
  <c r="D4029" i="33"/>
  <c r="D4030" i="33"/>
  <c r="D4031" i="33"/>
  <c r="D4032" i="33"/>
  <c r="D4033" i="33"/>
  <c r="D4034" i="33"/>
  <c r="D4035" i="33"/>
  <c r="D4036" i="33"/>
  <c r="D4037" i="33"/>
  <c r="D4038" i="33"/>
  <c r="D4039" i="33"/>
  <c r="D4040" i="33"/>
  <c r="D4041" i="33"/>
  <c r="D4042" i="33"/>
  <c r="D4043" i="33"/>
  <c r="D4044" i="33"/>
  <c r="D4045" i="33"/>
  <c r="D4046" i="33"/>
  <c r="D4047" i="33"/>
  <c r="D4048" i="33"/>
  <c r="D4049" i="33"/>
  <c r="D4050" i="33"/>
  <c r="D4051" i="33"/>
  <c r="D4052" i="33"/>
  <c r="D4053" i="33"/>
  <c r="D4054" i="33"/>
  <c r="D4055" i="33"/>
  <c r="D4056" i="33"/>
  <c r="D4057" i="33"/>
  <c r="D4058" i="33"/>
  <c r="D4059" i="33"/>
  <c r="D4060" i="33"/>
  <c r="D4061" i="33"/>
  <c r="D4062" i="33"/>
  <c r="D4063" i="33"/>
  <c r="D4064" i="33"/>
  <c r="D4065" i="33"/>
  <c r="D4066" i="33"/>
  <c r="D4067" i="33"/>
  <c r="D4068" i="33"/>
  <c r="D4069" i="33"/>
  <c r="D4070" i="33"/>
  <c r="D4071" i="33"/>
  <c r="D4072" i="33"/>
  <c r="D4073" i="33"/>
  <c r="D4074" i="33"/>
  <c r="D4075" i="33"/>
  <c r="D4076" i="33"/>
  <c r="D4077" i="33"/>
  <c r="D4078" i="33"/>
  <c r="D4079" i="33"/>
  <c r="D4080" i="33"/>
  <c r="D4081" i="33"/>
  <c r="D4082" i="33"/>
  <c r="D4083" i="33"/>
  <c r="D4084" i="33"/>
  <c r="D4085" i="33"/>
  <c r="D4086" i="33"/>
  <c r="D4087" i="33"/>
  <c r="D4088" i="33"/>
  <c r="D4089" i="33"/>
  <c r="D4090" i="33"/>
  <c r="D4091" i="33"/>
  <c r="D4092" i="33"/>
  <c r="D4093" i="33"/>
  <c r="D4094" i="33"/>
  <c r="D4095" i="33"/>
  <c r="D4096" i="33"/>
  <c r="D4097" i="33"/>
  <c r="D4098" i="33"/>
  <c r="D4099" i="33"/>
  <c r="D4100" i="33"/>
  <c r="D4101" i="33"/>
  <c r="D4102" i="33"/>
  <c r="D4103" i="33"/>
  <c r="D4104" i="33"/>
  <c r="D4105" i="33"/>
  <c r="D4106" i="33"/>
  <c r="D4107" i="33"/>
  <c r="D4108" i="33"/>
  <c r="D4109" i="33"/>
  <c r="D4110" i="33"/>
  <c r="D4111" i="33"/>
  <c r="D4112" i="33"/>
  <c r="D4113" i="33"/>
  <c r="D4114" i="33"/>
  <c r="D4115" i="33"/>
  <c r="D4116" i="33"/>
  <c r="D4117" i="33"/>
  <c r="D4118" i="33"/>
  <c r="D4119" i="33"/>
  <c r="D4120" i="33"/>
  <c r="D4121" i="33"/>
  <c r="D4122" i="33"/>
  <c r="D4123" i="33"/>
  <c r="D4124" i="33"/>
  <c r="D4125" i="33"/>
  <c r="D4126" i="33"/>
  <c r="D4127" i="33"/>
  <c r="D4128" i="33"/>
  <c r="D4129" i="33"/>
  <c r="D4130" i="33"/>
  <c r="D4131" i="33"/>
  <c r="D4132" i="33"/>
  <c r="D4133" i="33"/>
  <c r="D4134" i="33"/>
  <c r="D4135" i="33"/>
  <c r="D4136" i="33"/>
  <c r="D4137" i="33"/>
  <c r="D4138" i="33"/>
  <c r="D4139" i="33"/>
  <c r="D4140" i="33"/>
  <c r="D4141" i="33"/>
  <c r="D4142" i="33"/>
  <c r="D4143" i="33"/>
  <c r="D4144" i="33"/>
  <c r="D4145" i="33"/>
  <c r="D4146" i="33"/>
  <c r="D4147" i="33"/>
  <c r="D4148" i="33"/>
  <c r="D4149" i="33"/>
  <c r="D4150" i="33"/>
  <c r="D4151" i="33"/>
  <c r="D4152" i="33"/>
  <c r="D4153" i="33"/>
  <c r="D4154" i="33"/>
  <c r="D4155" i="33"/>
  <c r="D4156" i="33"/>
  <c r="D4157" i="33"/>
  <c r="D4158" i="33"/>
  <c r="D4159" i="33"/>
  <c r="D4160" i="33"/>
  <c r="D4161" i="33"/>
  <c r="D4162" i="33"/>
  <c r="D4163" i="33"/>
  <c r="D4164" i="33"/>
  <c r="D4165" i="33"/>
  <c r="D4166" i="33"/>
  <c r="D4167" i="33"/>
  <c r="D4168" i="33"/>
  <c r="D4169" i="33"/>
  <c r="D4170" i="33"/>
  <c r="D4171" i="33"/>
  <c r="D4172" i="33"/>
  <c r="D4173" i="33"/>
  <c r="D4174" i="33"/>
  <c r="D4175" i="33"/>
  <c r="D4176" i="33"/>
  <c r="D4177" i="33"/>
  <c r="D4178" i="33"/>
  <c r="D4179" i="33"/>
  <c r="D4180" i="33"/>
  <c r="D4181" i="33"/>
  <c r="D4182" i="33"/>
  <c r="D4183" i="33"/>
  <c r="D4184" i="33"/>
  <c r="D4185" i="33"/>
  <c r="D4186" i="33"/>
  <c r="D4187" i="33"/>
  <c r="D4188" i="33"/>
  <c r="D4189" i="33"/>
  <c r="D4190" i="33"/>
  <c r="D4191" i="33"/>
  <c r="D4192" i="33"/>
  <c r="D4193" i="33"/>
  <c r="D4194" i="33"/>
  <c r="D4195" i="33"/>
  <c r="D4196" i="33"/>
  <c r="D4197" i="33"/>
  <c r="D4198" i="33"/>
  <c r="D4199" i="33"/>
  <c r="D4200" i="33"/>
  <c r="D4201" i="33"/>
  <c r="D4202" i="33"/>
  <c r="D4203" i="33"/>
  <c r="D4204" i="33"/>
  <c r="D4205" i="33"/>
  <c r="D4206" i="33"/>
  <c r="D4207" i="33"/>
  <c r="D4208" i="33"/>
  <c r="D4209" i="33"/>
  <c r="D4210" i="33"/>
  <c r="D4211" i="33"/>
  <c r="D4212" i="33"/>
  <c r="D4213" i="33"/>
  <c r="D4214" i="33"/>
  <c r="D4215" i="33"/>
  <c r="D4216" i="33"/>
  <c r="D4217" i="33"/>
  <c r="D4218" i="33"/>
  <c r="D4219" i="33"/>
  <c r="D4220" i="33"/>
  <c r="D4221" i="33"/>
  <c r="D4222" i="33"/>
  <c r="D4223" i="33"/>
  <c r="D4224" i="33"/>
  <c r="D4225" i="33"/>
  <c r="D4226" i="33"/>
  <c r="D4227" i="33"/>
  <c r="D4228" i="33"/>
  <c r="D4229" i="33"/>
  <c r="D4230" i="33"/>
  <c r="D4231" i="33"/>
  <c r="D4232" i="33"/>
  <c r="D4233" i="33"/>
  <c r="D4234" i="33"/>
  <c r="D4235" i="33"/>
  <c r="D4236" i="33"/>
  <c r="D4237" i="33"/>
  <c r="D4238" i="33"/>
  <c r="D4239" i="33"/>
  <c r="D4240" i="33"/>
  <c r="D4241" i="33"/>
  <c r="D4242" i="33"/>
  <c r="D4243" i="33"/>
  <c r="D4244" i="33"/>
  <c r="D4245" i="33"/>
  <c r="D4246" i="33"/>
  <c r="D4247" i="33"/>
  <c r="D4248" i="33"/>
  <c r="D4249" i="33"/>
  <c r="D4250" i="33"/>
  <c r="D4251" i="33"/>
  <c r="D4252" i="33"/>
  <c r="D4253" i="33"/>
  <c r="D4254" i="33"/>
  <c r="D4255" i="33"/>
  <c r="D4256" i="33"/>
  <c r="D4257" i="33"/>
  <c r="D4258" i="33"/>
  <c r="D4259" i="33"/>
  <c r="D4260" i="33"/>
  <c r="D4261" i="33"/>
  <c r="D4262" i="33"/>
  <c r="D4263" i="33"/>
  <c r="D4264" i="33"/>
  <c r="D4265" i="33"/>
  <c r="D4266" i="33"/>
  <c r="D4267" i="33"/>
  <c r="D4268" i="33"/>
  <c r="D4269" i="33"/>
  <c r="D4270" i="33"/>
  <c r="D4271" i="33"/>
  <c r="D4272" i="33"/>
  <c r="D4273" i="33"/>
  <c r="D4274" i="33"/>
  <c r="D4275" i="33"/>
  <c r="D4276" i="33"/>
  <c r="D4277" i="33"/>
  <c r="D4278" i="33"/>
  <c r="D4279" i="33"/>
  <c r="D4280" i="33"/>
  <c r="D4281" i="33"/>
  <c r="D4282" i="33"/>
  <c r="D4283" i="33"/>
  <c r="D4284" i="33"/>
  <c r="D4285" i="33"/>
  <c r="D4286" i="33"/>
  <c r="D4287" i="33"/>
  <c r="D4288" i="33"/>
  <c r="D4289" i="33"/>
  <c r="D4290" i="33"/>
  <c r="D4291" i="33"/>
  <c r="D4292" i="33"/>
  <c r="D4293" i="33"/>
  <c r="D4294" i="33"/>
  <c r="D4295" i="33"/>
  <c r="D4296" i="33"/>
  <c r="D4297" i="33"/>
  <c r="D4298" i="33"/>
  <c r="D4299" i="33"/>
  <c r="D4300" i="33"/>
  <c r="D4301" i="33"/>
  <c r="D4302" i="33"/>
  <c r="D4303" i="33"/>
  <c r="D4304" i="33"/>
  <c r="D4305" i="33"/>
  <c r="D4306" i="33"/>
  <c r="D4307" i="33"/>
  <c r="D4308" i="33"/>
  <c r="D4309" i="33"/>
  <c r="D4310" i="33"/>
  <c r="D4311" i="33"/>
  <c r="D4312" i="33"/>
  <c r="D4313" i="33"/>
  <c r="D4314" i="33"/>
  <c r="D4315" i="33"/>
  <c r="D4316" i="33"/>
  <c r="D4317" i="33"/>
  <c r="D4318" i="33"/>
  <c r="D4319" i="33"/>
  <c r="D4320" i="33"/>
  <c r="D4321" i="33"/>
  <c r="D4322" i="33"/>
  <c r="D4323" i="33"/>
  <c r="D4324" i="33"/>
  <c r="D4325" i="33"/>
  <c r="D4326" i="33"/>
  <c r="D4327" i="33"/>
  <c r="D4328" i="33"/>
  <c r="D4329" i="33"/>
  <c r="D4330" i="33"/>
  <c r="D4331" i="33"/>
  <c r="D4332" i="33"/>
  <c r="D4333" i="33"/>
  <c r="D4334" i="33"/>
  <c r="D4335" i="33"/>
  <c r="D4336" i="33"/>
  <c r="D4337" i="33"/>
  <c r="D4338" i="33"/>
  <c r="D4339" i="33"/>
  <c r="D4340" i="33"/>
  <c r="D4341" i="33"/>
  <c r="D4342" i="33"/>
  <c r="D4343" i="33"/>
  <c r="D4344" i="33"/>
  <c r="D4345" i="33"/>
  <c r="D4346" i="33"/>
  <c r="D4347" i="33"/>
  <c r="D4348" i="33"/>
  <c r="D4349" i="33"/>
  <c r="D4350" i="33"/>
  <c r="D4351" i="33"/>
  <c r="D4352" i="33"/>
  <c r="D4353" i="33"/>
  <c r="D4354" i="33"/>
  <c r="D4355" i="33"/>
  <c r="D4356" i="33"/>
  <c r="D4357" i="33"/>
  <c r="D4358" i="33"/>
  <c r="D4359" i="33"/>
  <c r="D4360" i="33"/>
  <c r="D4361" i="33"/>
  <c r="D4362" i="33"/>
  <c r="D4363" i="33"/>
  <c r="D4364" i="33"/>
  <c r="D4365" i="33"/>
  <c r="D4366" i="33"/>
  <c r="D4367" i="33"/>
  <c r="D4368" i="33"/>
  <c r="D4369" i="33"/>
  <c r="D4370" i="33"/>
  <c r="D4371" i="33"/>
  <c r="D4372" i="33"/>
  <c r="D4373" i="33"/>
  <c r="D4374" i="33"/>
  <c r="D4375" i="33"/>
  <c r="D4376" i="33"/>
  <c r="D4377" i="33"/>
  <c r="D4378" i="33"/>
  <c r="D4379" i="33"/>
  <c r="D4380" i="33"/>
  <c r="D4381" i="33"/>
  <c r="D4382" i="33"/>
  <c r="D4383" i="33"/>
  <c r="D4384" i="33"/>
  <c r="D4385" i="33"/>
  <c r="D4386" i="33"/>
  <c r="D4387" i="33"/>
  <c r="D4388" i="33"/>
  <c r="D4389" i="33"/>
  <c r="D4390" i="33"/>
  <c r="D4391" i="33"/>
  <c r="D4392" i="33"/>
  <c r="D4393" i="33"/>
  <c r="D4394" i="33"/>
  <c r="D4395" i="33"/>
  <c r="D4396" i="33"/>
  <c r="D4397" i="33"/>
  <c r="D4398" i="33"/>
  <c r="D4399" i="33"/>
  <c r="D4400" i="33"/>
  <c r="D4401" i="33"/>
  <c r="D4402" i="33"/>
  <c r="D4403" i="33"/>
  <c r="D4404" i="33"/>
  <c r="D4405" i="33"/>
  <c r="D4406" i="33"/>
  <c r="D4407" i="33"/>
  <c r="D4408" i="33"/>
  <c r="D4409" i="33"/>
  <c r="D4410" i="33"/>
  <c r="D4411" i="33"/>
  <c r="D4412" i="33"/>
  <c r="D4413" i="33"/>
  <c r="D4414" i="33"/>
  <c r="D4415" i="33"/>
  <c r="D4416" i="33"/>
  <c r="D4417" i="33"/>
  <c r="D4418" i="33"/>
  <c r="D4419" i="33"/>
  <c r="D4420" i="33"/>
  <c r="D4421" i="33"/>
  <c r="D4422" i="33"/>
  <c r="D4423" i="33"/>
  <c r="D4424" i="33"/>
  <c r="D4425" i="33"/>
  <c r="D4426" i="33"/>
  <c r="D4427" i="33"/>
  <c r="D4428" i="33"/>
  <c r="D4429" i="33"/>
  <c r="D4430" i="33"/>
  <c r="D4431" i="33"/>
  <c r="D4432" i="33"/>
  <c r="D4433" i="33"/>
  <c r="D4434" i="33"/>
  <c r="D4435" i="33"/>
  <c r="D4436" i="33"/>
  <c r="D4437" i="33"/>
  <c r="D4438" i="33"/>
  <c r="D4439" i="33"/>
  <c r="D4440" i="33"/>
  <c r="D4441" i="33"/>
  <c r="D4442" i="33"/>
  <c r="D4443" i="33"/>
  <c r="D4444" i="33"/>
  <c r="D4445" i="33"/>
  <c r="D4446" i="33"/>
  <c r="D4447" i="33"/>
  <c r="D4448" i="33"/>
  <c r="D4449" i="33"/>
  <c r="D4450" i="33"/>
  <c r="D4451" i="33"/>
  <c r="D4452" i="33"/>
  <c r="D4453" i="33"/>
  <c r="D4454" i="33"/>
  <c r="D4455" i="33"/>
  <c r="D4456" i="33"/>
  <c r="D4457" i="33"/>
  <c r="D4458" i="33"/>
  <c r="D4459" i="33"/>
  <c r="D4460" i="33"/>
  <c r="D4461" i="33"/>
  <c r="D4462" i="33"/>
  <c r="D4463" i="33"/>
  <c r="D4464" i="33"/>
  <c r="D4465" i="33"/>
  <c r="D4466" i="33"/>
  <c r="D4467" i="33"/>
  <c r="D4468" i="33"/>
  <c r="D4469" i="33"/>
  <c r="D4470" i="33"/>
  <c r="D4471" i="33"/>
  <c r="D4472" i="33"/>
  <c r="D4473" i="33"/>
  <c r="D4474" i="33"/>
  <c r="D4475" i="33"/>
  <c r="D4476" i="33"/>
  <c r="D4477" i="33"/>
  <c r="D4478" i="33"/>
  <c r="D4479" i="33"/>
  <c r="D4480" i="33"/>
  <c r="D4481" i="33"/>
  <c r="D4482" i="33"/>
  <c r="D4483" i="33"/>
  <c r="D4484" i="33"/>
  <c r="D4485" i="33"/>
  <c r="D4486" i="33"/>
  <c r="D4487" i="33"/>
  <c r="D4488" i="33"/>
  <c r="D4489" i="33"/>
  <c r="D4490" i="33"/>
  <c r="D4491" i="33"/>
  <c r="D4492" i="33"/>
  <c r="D4493" i="33"/>
  <c r="D4494" i="33"/>
  <c r="D4495" i="33"/>
  <c r="D4496" i="33"/>
  <c r="D4497" i="33"/>
  <c r="D4498" i="33"/>
  <c r="D4499" i="33"/>
  <c r="D4500" i="33"/>
  <c r="D4501" i="33"/>
  <c r="D4502" i="33"/>
  <c r="D4503" i="33"/>
  <c r="D4504" i="33"/>
  <c r="D4505" i="33"/>
  <c r="D4506" i="33"/>
  <c r="D4507" i="33"/>
  <c r="D4508" i="33"/>
  <c r="D4509" i="33"/>
  <c r="D4510" i="33"/>
  <c r="D4511" i="33"/>
  <c r="D4512" i="33"/>
  <c r="D4513" i="33"/>
  <c r="D4514" i="33"/>
  <c r="D4515" i="33"/>
  <c r="D4516" i="33"/>
  <c r="D4517" i="33"/>
  <c r="D4518" i="33"/>
  <c r="D4519" i="33"/>
  <c r="D4520" i="33"/>
  <c r="D4521" i="33"/>
  <c r="D4522" i="33"/>
  <c r="D4523" i="33"/>
  <c r="D4524" i="33"/>
  <c r="D4525" i="33"/>
  <c r="D4526" i="33"/>
  <c r="D4527" i="33"/>
  <c r="D4528" i="33"/>
  <c r="D4529" i="33"/>
  <c r="D4530" i="33"/>
  <c r="D4531" i="33"/>
  <c r="D4532" i="33"/>
  <c r="D4533" i="33"/>
  <c r="D4534" i="33"/>
  <c r="D4535" i="33"/>
  <c r="D4536" i="33"/>
  <c r="D4537" i="33"/>
  <c r="D4538" i="33"/>
  <c r="D4539" i="33"/>
  <c r="D4540" i="33"/>
  <c r="D4541" i="33"/>
  <c r="D4542" i="33"/>
  <c r="D4543" i="33"/>
  <c r="D4544" i="33"/>
  <c r="D4545" i="33"/>
  <c r="D4546" i="33"/>
  <c r="D4547" i="33"/>
  <c r="D4548" i="33"/>
  <c r="D4549" i="33"/>
  <c r="D4550" i="33"/>
  <c r="D4551" i="33"/>
  <c r="D4552" i="33"/>
  <c r="D4553" i="33"/>
  <c r="D4554" i="33"/>
  <c r="D4555" i="33"/>
  <c r="D4556" i="33"/>
  <c r="D4557" i="33"/>
  <c r="D4558" i="33"/>
  <c r="D4559" i="33"/>
  <c r="D4560" i="33"/>
  <c r="D4561" i="33"/>
  <c r="D4562" i="33"/>
  <c r="D4563" i="33"/>
  <c r="D4564" i="33"/>
  <c r="D4565" i="33"/>
  <c r="D4566" i="33"/>
  <c r="D4567" i="33"/>
  <c r="D4568" i="33"/>
  <c r="D4569" i="33"/>
  <c r="D4570" i="33"/>
  <c r="D4571" i="33"/>
  <c r="D4572" i="33"/>
  <c r="D4573" i="33"/>
  <c r="D4574" i="33"/>
  <c r="D4575" i="33"/>
  <c r="D4576" i="33"/>
  <c r="D4577" i="33"/>
  <c r="D4578" i="33"/>
  <c r="D4579" i="33"/>
  <c r="D4580" i="33"/>
  <c r="D4581" i="33"/>
  <c r="D4582" i="33"/>
  <c r="D4583" i="33"/>
  <c r="D4584" i="33"/>
  <c r="D4585" i="33"/>
  <c r="D4586" i="33"/>
  <c r="D4587" i="33"/>
  <c r="D4588" i="33"/>
  <c r="D4589" i="33"/>
  <c r="D4590" i="33"/>
  <c r="D4591" i="33"/>
  <c r="D4592" i="33"/>
  <c r="D4593" i="33"/>
  <c r="D4594" i="33"/>
  <c r="D4595" i="33"/>
  <c r="D4596" i="33"/>
  <c r="D4597" i="33"/>
  <c r="D4598" i="33"/>
  <c r="D4599" i="33"/>
  <c r="D4600" i="33"/>
  <c r="D4601" i="33"/>
  <c r="D4602" i="33"/>
  <c r="D4603" i="33"/>
  <c r="D4604" i="33"/>
  <c r="D4605" i="33"/>
  <c r="D4606" i="33"/>
  <c r="D4607" i="33"/>
  <c r="D4608" i="33"/>
  <c r="D4609" i="33"/>
  <c r="D4610" i="33"/>
  <c r="D4611" i="33"/>
  <c r="D4612" i="33"/>
  <c r="D4613" i="33"/>
  <c r="D4614" i="33"/>
  <c r="D4615" i="33"/>
  <c r="D4616" i="33"/>
  <c r="D4617" i="33"/>
  <c r="D4618" i="33"/>
  <c r="D4619" i="33"/>
  <c r="D4620" i="33"/>
  <c r="D4621" i="33"/>
  <c r="D4622" i="33"/>
  <c r="D4623" i="33"/>
  <c r="D4624" i="33"/>
  <c r="D4625" i="33"/>
  <c r="D4626" i="33"/>
  <c r="D4627" i="33"/>
  <c r="D4628" i="33"/>
  <c r="D4629" i="33"/>
  <c r="D4630" i="33"/>
  <c r="D4631" i="33"/>
  <c r="D4632" i="33"/>
  <c r="D4633" i="33"/>
  <c r="D4634" i="33"/>
  <c r="D4635" i="33"/>
  <c r="D4636" i="33"/>
  <c r="D4637" i="33"/>
  <c r="D4638" i="33"/>
  <c r="D4639" i="33"/>
  <c r="D4640" i="33"/>
  <c r="D4641" i="33"/>
  <c r="D4642" i="33"/>
  <c r="D4643" i="33"/>
  <c r="D4644" i="33"/>
  <c r="D4645" i="33"/>
  <c r="D4646" i="33"/>
  <c r="D4647" i="33"/>
  <c r="D4648" i="33"/>
  <c r="D4649" i="33"/>
  <c r="D4650" i="33"/>
  <c r="D4651" i="33"/>
  <c r="D4652" i="33"/>
  <c r="D4653" i="33"/>
  <c r="D4654" i="33"/>
  <c r="D4655" i="33"/>
  <c r="D4656" i="33"/>
  <c r="D4657" i="33"/>
  <c r="D4658" i="33"/>
  <c r="D4659" i="33"/>
  <c r="D4660" i="33"/>
  <c r="D4661" i="33"/>
  <c r="D4662" i="33"/>
  <c r="D4663" i="33"/>
  <c r="D4664" i="33"/>
  <c r="D4665" i="33"/>
  <c r="D4666" i="33"/>
  <c r="D4667" i="33"/>
  <c r="D4668" i="33"/>
  <c r="D4669" i="33"/>
  <c r="D4670" i="33"/>
  <c r="D4671" i="33"/>
  <c r="D4672" i="33"/>
  <c r="D4673" i="33"/>
  <c r="D4674" i="33"/>
  <c r="D4675" i="33"/>
  <c r="D4676" i="33"/>
  <c r="D4677" i="33"/>
  <c r="D4678" i="33"/>
  <c r="D4679" i="33"/>
  <c r="D4680" i="33"/>
  <c r="D4681" i="33"/>
  <c r="D4682" i="33"/>
  <c r="D4683" i="33"/>
  <c r="D4684" i="33"/>
  <c r="D4685" i="33"/>
  <c r="D4686" i="33"/>
  <c r="D4687" i="33"/>
  <c r="D4688" i="33"/>
  <c r="D4689" i="33"/>
  <c r="D4690" i="33"/>
  <c r="D4691" i="33"/>
  <c r="D4692" i="33"/>
  <c r="D4693" i="33"/>
  <c r="D4694" i="33"/>
  <c r="D4695" i="33"/>
  <c r="D4696" i="33"/>
  <c r="D4697" i="33"/>
  <c r="D4698" i="33"/>
  <c r="D4699" i="33"/>
  <c r="D4700" i="33"/>
  <c r="D4701" i="33"/>
  <c r="D4702" i="33"/>
  <c r="D4703" i="33"/>
  <c r="D4704" i="33"/>
  <c r="D4705" i="33"/>
  <c r="D4706" i="33"/>
  <c r="D4707" i="33"/>
  <c r="D4708" i="33"/>
  <c r="D4709" i="33"/>
  <c r="D4710" i="33"/>
  <c r="D4711" i="33"/>
  <c r="D4712" i="33"/>
  <c r="D4713" i="33"/>
  <c r="D4714" i="33"/>
  <c r="D4715" i="33"/>
  <c r="D4716" i="33"/>
  <c r="D4717" i="33"/>
  <c r="D4718" i="33"/>
  <c r="D4719" i="33"/>
  <c r="D4720" i="33"/>
  <c r="D4721" i="33"/>
  <c r="D4722" i="33"/>
  <c r="D4723" i="33"/>
  <c r="D4724" i="33"/>
  <c r="D4725" i="33"/>
  <c r="D4726" i="33"/>
  <c r="D4727" i="33"/>
  <c r="D4728" i="33"/>
  <c r="D4729" i="33"/>
  <c r="D4730" i="33"/>
  <c r="D4731" i="33"/>
  <c r="D4732" i="33"/>
  <c r="D4733" i="33"/>
  <c r="D4734" i="33"/>
  <c r="D4735" i="33"/>
  <c r="D4736" i="33"/>
  <c r="D4737" i="33"/>
  <c r="D4738" i="33"/>
  <c r="D4739" i="33"/>
  <c r="D4740" i="33"/>
  <c r="D4741" i="33"/>
  <c r="D4742" i="33"/>
  <c r="D4743" i="33"/>
  <c r="D4744" i="33"/>
  <c r="D4745" i="33"/>
  <c r="D4746" i="33"/>
  <c r="D4747" i="33"/>
  <c r="D4748" i="33"/>
  <c r="D4749" i="33"/>
  <c r="D4750" i="33"/>
  <c r="D4751" i="33"/>
  <c r="D4752" i="33"/>
  <c r="D4753" i="33"/>
  <c r="D4754" i="33"/>
  <c r="D4755" i="33"/>
  <c r="D4756" i="33"/>
  <c r="D4757" i="33"/>
  <c r="D4758" i="33"/>
  <c r="D4759" i="33"/>
  <c r="D4760" i="33"/>
  <c r="D4761" i="33"/>
  <c r="D4762" i="33"/>
  <c r="D4763" i="33"/>
  <c r="D4764" i="33"/>
  <c r="D4765" i="33"/>
  <c r="D4766" i="33"/>
  <c r="D4767" i="33"/>
  <c r="D4768" i="33"/>
  <c r="D4769" i="33"/>
  <c r="D4770" i="33"/>
  <c r="D4771" i="33"/>
  <c r="D4772" i="33"/>
  <c r="D4773" i="33"/>
  <c r="D4774" i="33"/>
  <c r="D4775" i="33"/>
  <c r="D4776" i="33"/>
  <c r="D4777" i="33"/>
  <c r="D4778" i="33"/>
  <c r="D4779" i="33"/>
  <c r="D4780" i="33"/>
  <c r="D4781" i="33"/>
  <c r="D4782" i="33"/>
  <c r="D4783" i="33"/>
  <c r="D4784" i="33"/>
  <c r="D4785" i="33"/>
  <c r="D4786" i="33"/>
  <c r="D4787" i="33"/>
  <c r="D4788" i="33"/>
  <c r="D4789" i="33"/>
  <c r="D4790" i="33"/>
  <c r="D4791" i="33"/>
  <c r="D4792" i="33"/>
  <c r="D4793" i="33"/>
  <c r="D4794" i="33"/>
  <c r="D4795" i="33"/>
  <c r="D4796" i="33"/>
  <c r="D4797" i="33"/>
  <c r="D4798" i="33"/>
  <c r="D4799" i="33"/>
  <c r="D4800" i="33"/>
  <c r="D4801" i="33"/>
  <c r="D4802" i="33"/>
  <c r="D4803" i="33"/>
  <c r="D4804" i="33"/>
  <c r="D4805" i="33"/>
  <c r="D4806" i="33"/>
  <c r="D4807" i="33"/>
  <c r="D4808" i="33"/>
  <c r="D4809" i="33"/>
  <c r="D4810" i="33"/>
  <c r="D4811" i="33"/>
  <c r="D4812" i="33"/>
  <c r="D4813" i="33"/>
  <c r="D4814" i="33"/>
  <c r="D4815" i="33"/>
  <c r="D4816" i="33"/>
  <c r="D4817" i="33"/>
  <c r="D4818" i="33"/>
  <c r="D4819" i="33"/>
  <c r="D4820" i="33"/>
  <c r="D4821" i="33"/>
  <c r="D4822" i="33"/>
  <c r="D4823" i="33"/>
  <c r="D4824" i="33"/>
  <c r="D4825" i="33"/>
  <c r="D4826" i="33"/>
  <c r="D4827" i="33"/>
  <c r="D4828" i="33"/>
  <c r="D4829" i="33"/>
  <c r="D4830" i="33"/>
  <c r="D4831" i="33"/>
  <c r="D4832" i="33"/>
  <c r="D4833" i="33"/>
  <c r="D4834" i="33"/>
  <c r="D4835" i="33"/>
  <c r="D4836" i="33"/>
  <c r="D4837" i="33"/>
  <c r="D4838" i="33"/>
  <c r="D4839" i="33"/>
  <c r="D4840" i="33"/>
  <c r="D4841" i="33"/>
  <c r="D4842" i="33"/>
  <c r="D4843" i="33"/>
  <c r="D4844" i="33"/>
  <c r="D4845" i="33"/>
  <c r="D4846" i="33"/>
  <c r="D4847" i="33"/>
  <c r="D4848" i="33"/>
  <c r="D4849" i="33"/>
  <c r="D4850" i="33"/>
  <c r="D4851" i="33"/>
  <c r="D4852" i="33"/>
  <c r="D4853" i="33"/>
  <c r="D4854" i="33"/>
  <c r="D4855" i="33"/>
  <c r="D4856" i="33"/>
  <c r="D4857" i="33"/>
  <c r="D4858" i="33"/>
  <c r="D4859" i="33"/>
  <c r="D4860" i="33"/>
  <c r="D4861" i="33"/>
  <c r="D4862" i="33"/>
  <c r="D4863" i="33"/>
  <c r="D4864" i="33"/>
  <c r="D4865" i="33"/>
  <c r="D4866" i="33"/>
  <c r="D4867" i="33"/>
  <c r="D4868" i="33"/>
  <c r="D4869" i="33"/>
  <c r="D4870" i="33"/>
  <c r="D4871" i="33"/>
  <c r="D4872" i="33"/>
  <c r="D4873" i="33"/>
  <c r="D4874" i="33"/>
  <c r="D4875" i="33"/>
  <c r="D4876" i="33"/>
  <c r="D4877" i="33"/>
  <c r="D4878" i="33"/>
  <c r="D4879" i="33"/>
  <c r="D4880" i="33"/>
  <c r="D4881" i="33"/>
  <c r="D4882" i="33"/>
  <c r="D4883" i="33"/>
  <c r="D4884" i="33"/>
  <c r="D4885" i="33"/>
  <c r="D4886" i="33"/>
  <c r="D4887" i="33"/>
  <c r="D4888" i="33"/>
  <c r="D4889" i="33"/>
  <c r="D4890" i="33"/>
  <c r="D4891" i="33"/>
  <c r="D4892" i="33"/>
  <c r="D4893" i="33"/>
  <c r="D4894" i="33"/>
  <c r="D4895" i="33"/>
  <c r="D4896" i="33"/>
  <c r="D4897" i="33"/>
  <c r="D4898" i="33"/>
  <c r="D4899" i="33"/>
  <c r="D4900" i="33"/>
  <c r="D4901" i="33"/>
  <c r="D4902" i="33"/>
  <c r="D4903" i="33"/>
  <c r="D4904" i="33"/>
  <c r="D4905" i="33"/>
  <c r="D4906" i="33"/>
  <c r="D4907" i="33"/>
  <c r="D4908" i="33"/>
  <c r="D4909" i="33"/>
  <c r="D4910" i="33"/>
  <c r="D4911" i="33"/>
  <c r="D4912" i="33"/>
  <c r="D4913" i="33"/>
  <c r="D4914" i="33"/>
  <c r="D4915" i="33"/>
  <c r="D4916" i="33"/>
  <c r="D4917" i="33"/>
  <c r="D4918" i="33"/>
  <c r="D4919" i="33"/>
  <c r="D4920" i="33"/>
  <c r="D4921" i="33"/>
  <c r="D4922" i="33"/>
  <c r="D4923" i="33"/>
  <c r="D4924" i="33"/>
  <c r="D4925" i="33"/>
  <c r="D4926" i="33"/>
  <c r="D4927" i="33"/>
  <c r="D4928" i="33"/>
  <c r="D4929" i="33"/>
  <c r="D4930" i="33"/>
  <c r="D4931" i="33"/>
  <c r="D4932" i="33"/>
  <c r="D4933" i="33"/>
  <c r="D4934" i="33"/>
  <c r="D4935" i="33"/>
  <c r="D4936" i="33"/>
  <c r="D4937" i="33"/>
  <c r="D4938" i="33"/>
  <c r="D4939" i="33"/>
  <c r="D4940" i="33"/>
  <c r="D4941" i="33"/>
  <c r="D4942" i="33"/>
  <c r="D4943" i="33"/>
  <c r="D4944" i="33"/>
  <c r="D4945" i="33"/>
  <c r="D4946" i="33"/>
  <c r="D4947" i="33"/>
  <c r="D4948" i="33"/>
  <c r="D4949" i="33"/>
  <c r="D4950" i="33"/>
  <c r="D4951" i="33"/>
  <c r="D4952" i="33"/>
  <c r="D4953" i="33"/>
  <c r="D4954" i="33"/>
  <c r="D4955" i="33"/>
  <c r="D4956" i="33"/>
  <c r="D4957" i="33"/>
  <c r="D4958" i="33"/>
  <c r="D4959" i="33"/>
  <c r="D4960" i="33"/>
  <c r="D4961" i="33"/>
  <c r="D4962" i="33"/>
  <c r="D4963" i="33"/>
  <c r="D4964" i="33"/>
  <c r="D4965" i="33"/>
  <c r="D4966" i="33"/>
  <c r="D4967" i="33"/>
  <c r="D4968" i="33"/>
  <c r="D4969" i="33"/>
  <c r="D4970" i="33"/>
  <c r="D4971" i="33"/>
  <c r="D4972" i="33"/>
  <c r="D4973" i="33"/>
  <c r="D4974" i="33"/>
  <c r="D4975" i="33"/>
  <c r="D4976" i="33"/>
  <c r="D4977" i="33"/>
  <c r="D4978" i="33"/>
  <c r="D4979" i="33"/>
  <c r="D4980" i="33"/>
  <c r="D4981" i="33"/>
  <c r="D4982" i="33"/>
  <c r="D4983" i="33"/>
  <c r="D4984" i="33"/>
  <c r="D4985" i="33"/>
  <c r="D4986" i="33"/>
  <c r="D4987" i="33"/>
  <c r="D4988" i="33"/>
  <c r="D4989" i="33"/>
  <c r="D4990" i="33"/>
  <c r="D4991" i="33"/>
  <c r="D4992" i="33"/>
  <c r="D4993" i="33"/>
  <c r="D4994" i="33"/>
  <c r="D4995" i="33"/>
  <c r="D4996" i="33"/>
  <c r="D4997" i="33"/>
  <c r="D4998" i="33"/>
  <c r="D4999" i="33"/>
  <c r="D5000" i="33"/>
  <c r="D5001" i="33"/>
  <c r="D5002" i="33"/>
  <c r="D5003" i="33"/>
  <c r="D5004" i="33"/>
  <c r="D5005" i="33"/>
  <c r="D5006" i="33"/>
  <c r="D5007" i="33"/>
  <c r="D5008" i="33"/>
  <c r="D5009" i="33"/>
  <c r="D5010" i="33"/>
  <c r="D5011" i="33"/>
  <c r="D5012" i="33"/>
  <c r="D5013" i="33"/>
  <c r="D5014" i="33"/>
  <c r="D5015" i="33"/>
  <c r="D5016" i="33"/>
  <c r="D5017" i="33"/>
  <c r="D5018" i="33"/>
  <c r="D5019" i="33"/>
  <c r="D5020" i="33"/>
  <c r="D5021" i="33"/>
  <c r="D5022" i="33"/>
  <c r="D5023" i="33"/>
  <c r="D5024" i="33"/>
  <c r="D5025" i="33"/>
  <c r="D5026" i="33"/>
  <c r="D5027" i="33"/>
  <c r="D5028" i="33"/>
  <c r="D5029" i="33"/>
  <c r="D5030" i="33"/>
  <c r="D5031" i="33"/>
  <c r="D5032" i="33"/>
  <c r="D5033" i="33"/>
  <c r="D5034" i="33"/>
  <c r="D5035" i="33"/>
  <c r="D5036" i="33"/>
  <c r="D5037" i="33"/>
  <c r="D5038" i="33"/>
  <c r="D5039" i="33"/>
  <c r="D5040" i="33"/>
  <c r="D5041" i="33"/>
  <c r="D5042" i="33"/>
  <c r="D5043" i="33"/>
  <c r="D5044" i="33"/>
  <c r="D5045" i="33"/>
  <c r="D5046" i="33"/>
  <c r="D5047" i="33"/>
  <c r="D5048" i="33"/>
  <c r="D5049" i="33"/>
  <c r="D5050" i="33"/>
  <c r="D5051" i="33"/>
  <c r="D5052" i="33"/>
  <c r="D5053" i="33"/>
  <c r="D5054" i="33"/>
  <c r="D5055" i="33"/>
  <c r="D5056" i="33"/>
  <c r="D5057" i="33"/>
  <c r="D5058" i="33"/>
  <c r="D5059" i="33"/>
  <c r="D5060" i="33"/>
  <c r="D5061" i="33"/>
  <c r="D5062" i="33"/>
  <c r="D5063" i="33"/>
  <c r="D5064" i="33"/>
  <c r="D5065" i="33"/>
  <c r="D5066" i="33"/>
  <c r="D5067" i="33"/>
  <c r="D5068" i="33"/>
  <c r="D5069" i="33"/>
  <c r="D5070" i="33"/>
  <c r="D5071" i="33"/>
  <c r="D5072" i="33"/>
  <c r="D5073" i="33"/>
  <c r="D5074" i="33"/>
  <c r="D5075" i="33"/>
  <c r="D5076" i="33"/>
  <c r="D5077" i="33"/>
  <c r="D5078" i="33"/>
  <c r="D5079" i="33"/>
  <c r="D5080" i="33"/>
  <c r="D5081" i="33"/>
  <c r="D5082" i="33"/>
  <c r="D5083" i="33"/>
  <c r="D5084" i="33"/>
  <c r="D5085" i="33"/>
  <c r="D5086" i="33"/>
  <c r="D5087" i="33"/>
  <c r="D5088" i="33"/>
  <c r="D5089" i="33"/>
  <c r="D5090" i="33"/>
  <c r="D5091" i="33"/>
  <c r="D5092" i="33"/>
  <c r="D5093" i="33"/>
  <c r="D5094" i="33"/>
  <c r="D5095" i="33"/>
  <c r="D5096" i="33"/>
  <c r="D5097" i="33"/>
  <c r="D5098" i="33"/>
  <c r="D5099" i="33"/>
  <c r="D5100" i="33"/>
  <c r="D5101" i="33"/>
  <c r="D5102" i="33"/>
  <c r="D5103" i="33"/>
  <c r="D5104" i="33"/>
  <c r="D5105" i="33"/>
  <c r="D5106" i="33"/>
  <c r="D5107" i="33"/>
  <c r="D5108" i="33"/>
  <c r="D5109" i="33"/>
  <c r="D5110" i="33"/>
  <c r="D5111" i="33"/>
  <c r="D5112" i="33"/>
  <c r="D5113" i="33"/>
  <c r="D5114" i="33"/>
  <c r="D5115" i="33"/>
  <c r="D5116" i="33"/>
  <c r="D5117" i="33"/>
  <c r="D5118" i="33"/>
  <c r="D5119" i="33"/>
  <c r="D5120" i="33"/>
  <c r="D5121" i="33"/>
  <c r="D5122" i="33"/>
  <c r="D5123" i="33"/>
  <c r="D5124" i="33"/>
  <c r="D5125" i="33"/>
  <c r="D5126" i="33"/>
  <c r="D5127" i="33"/>
  <c r="D5128" i="33"/>
  <c r="D5129" i="33"/>
  <c r="D5130" i="33"/>
  <c r="D5131" i="33"/>
  <c r="D5132" i="33"/>
  <c r="D5133" i="33"/>
  <c r="D5134" i="33"/>
  <c r="D5135" i="33"/>
  <c r="D5136" i="33"/>
  <c r="D5137" i="33"/>
  <c r="D5138" i="33"/>
  <c r="D5139" i="33"/>
  <c r="D5140" i="33"/>
  <c r="D5141" i="33"/>
  <c r="D5142" i="33"/>
  <c r="D5143" i="33"/>
  <c r="D5144" i="33"/>
  <c r="D5145" i="33"/>
  <c r="D5146" i="33"/>
  <c r="D5147" i="33"/>
  <c r="D5148" i="33"/>
  <c r="D5149" i="33"/>
  <c r="D5150" i="33"/>
  <c r="D5151" i="33"/>
  <c r="D5152" i="33"/>
  <c r="D5153" i="33"/>
  <c r="D5154" i="33"/>
  <c r="D5155" i="33"/>
  <c r="D5156" i="33"/>
  <c r="D5157" i="33"/>
  <c r="D5158" i="33"/>
  <c r="D5159" i="33"/>
  <c r="D5160" i="33"/>
  <c r="D5161" i="33"/>
  <c r="D5162" i="33"/>
  <c r="D5163" i="33"/>
  <c r="D5164" i="33"/>
  <c r="D5165" i="33"/>
  <c r="D5166" i="33"/>
  <c r="D5167" i="33"/>
  <c r="D5168" i="33"/>
  <c r="D5169" i="33"/>
  <c r="D5170" i="33"/>
  <c r="D5171" i="33"/>
  <c r="D5172" i="33"/>
  <c r="D5173" i="33"/>
  <c r="D5174" i="33"/>
  <c r="D5175" i="33"/>
  <c r="D5176" i="33"/>
  <c r="D5177" i="33"/>
  <c r="D5178" i="33"/>
  <c r="D5179" i="33"/>
  <c r="D5180" i="33"/>
  <c r="D5181" i="33"/>
  <c r="D5182" i="33"/>
  <c r="D5183" i="33"/>
  <c r="D5184" i="33"/>
  <c r="D5185" i="33"/>
  <c r="D5186" i="33"/>
  <c r="D5187" i="33"/>
  <c r="D5188" i="33"/>
  <c r="D5189" i="33"/>
  <c r="D5190" i="33"/>
  <c r="D5191" i="33"/>
  <c r="D5192" i="33"/>
  <c r="D5193" i="33"/>
  <c r="D5194" i="33"/>
  <c r="D5195" i="33"/>
  <c r="D5196" i="33"/>
  <c r="D5197" i="33"/>
  <c r="D5198" i="33"/>
  <c r="D5199" i="33"/>
  <c r="D5200" i="33"/>
  <c r="D5201" i="33"/>
  <c r="D5202" i="33"/>
  <c r="D5203" i="33"/>
  <c r="D5204" i="33"/>
  <c r="D5205" i="33"/>
  <c r="D5206" i="33"/>
  <c r="D5207" i="33"/>
  <c r="D5208" i="33"/>
  <c r="D5209" i="33"/>
  <c r="D5210" i="33"/>
  <c r="D5211" i="33"/>
  <c r="D5212" i="33"/>
  <c r="D5213" i="33"/>
  <c r="D5214" i="33"/>
  <c r="D5215" i="33"/>
  <c r="D5216" i="33"/>
  <c r="D5217" i="33"/>
  <c r="D5218" i="33"/>
  <c r="D5219" i="33"/>
  <c r="D5220" i="33"/>
  <c r="D5221" i="33"/>
  <c r="D5222" i="33"/>
  <c r="D5223" i="33"/>
  <c r="D5224" i="33"/>
  <c r="D5225" i="33"/>
  <c r="D5226" i="33"/>
  <c r="D5227" i="33"/>
  <c r="D5228" i="33"/>
  <c r="D5229" i="33"/>
  <c r="D5230" i="33"/>
  <c r="D5231" i="33"/>
  <c r="D5232" i="33"/>
  <c r="D5233" i="33"/>
  <c r="D5234" i="33"/>
  <c r="D5235" i="33"/>
  <c r="D5236" i="33"/>
  <c r="D5237" i="33"/>
  <c r="D5238" i="33"/>
  <c r="D5239" i="33"/>
  <c r="D5240" i="33"/>
  <c r="D5241" i="33"/>
  <c r="D5242" i="33"/>
  <c r="D5243" i="33"/>
  <c r="D5244" i="33"/>
  <c r="D5245" i="33"/>
  <c r="D5246" i="33"/>
  <c r="D5247" i="33"/>
  <c r="D5248" i="33"/>
  <c r="D5249" i="33"/>
  <c r="D5250" i="33"/>
  <c r="D5251" i="33"/>
  <c r="D5252" i="33"/>
  <c r="D5253" i="33"/>
  <c r="D5254" i="33"/>
  <c r="D5255" i="33"/>
  <c r="D5256" i="33"/>
  <c r="D5257" i="33"/>
  <c r="D5258" i="33"/>
  <c r="D5259" i="33"/>
  <c r="D5260" i="33"/>
  <c r="D5261" i="33"/>
  <c r="D5262" i="33"/>
  <c r="D5263" i="33"/>
  <c r="D5264" i="33"/>
  <c r="D5265" i="33"/>
  <c r="D5266" i="33"/>
  <c r="D5267" i="33"/>
  <c r="D5268" i="33"/>
  <c r="D5269" i="33"/>
  <c r="D5270" i="33"/>
  <c r="D5271" i="33"/>
  <c r="D5272" i="33"/>
  <c r="D5273" i="33"/>
  <c r="D5274" i="33"/>
  <c r="D5275" i="33"/>
  <c r="D5276" i="33"/>
  <c r="D5277" i="33"/>
  <c r="D5278" i="33"/>
  <c r="D5279" i="33"/>
  <c r="D5280" i="33"/>
  <c r="D5281" i="33"/>
  <c r="D5282" i="33"/>
  <c r="D5283" i="33"/>
  <c r="D5284" i="33"/>
  <c r="D5285" i="33"/>
  <c r="D5286" i="33"/>
  <c r="D5287" i="33"/>
  <c r="D5288" i="33"/>
  <c r="D5289" i="33"/>
  <c r="D5290" i="33"/>
  <c r="D5291" i="33"/>
  <c r="D5292" i="33"/>
  <c r="D5293" i="33"/>
  <c r="D5294" i="33"/>
  <c r="D5295" i="33"/>
  <c r="D5296" i="33"/>
  <c r="D5297" i="33"/>
  <c r="D5298" i="33"/>
  <c r="D5299" i="33"/>
  <c r="D5300" i="33"/>
  <c r="D5301" i="33"/>
  <c r="D5302" i="33"/>
  <c r="D5303" i="33"/>
  <c r="D5304" i="33"/>
  <c r="D5305" i="33"/>
  <c r="D5306" i="33"/>
  <c r="D5307" i="33"/>
  <c r="D5308" i="33"/>
  <c r="D5309" i="33"/>
  <c r="D5310" i="33"/>
  <c r="D5311" i="33"/>
  <c r="D5312" i="33"/>
  <c r="D5313" i="33"/>
  <c r="D5314" i="33"/>
  <c r="D5315" i="33"/>
  <c r="D5316" i="33"/>
  <c r="D5317" i="33"/>
  <c r="D5318" i="33"/>
  <c r="D5319" i="33"/>
  <c r="D5320" i="33"/>
  <c r="D5321" i="33"/>
  <c r="D5322" i="33"/>
  <c r="D5323" i="33"/>
  <c r="D5324" i="33"/>
  <c r="D5325" i="33"/>
  <c r="D5326" i="33"/>
  <c r="D5327" i="33"/>
  <c r="D5328" i="33"/>
  <c r="D5329" i="33"/>
  <c r="D5330" i="33"/>
  <c r="D5331" i="33"/>
  <c r="D5332" i="33"/>
  <c r="D5333" i="33"/>
  <c r="D5334" i="33"/>
  <c r="D5335" i="33"/>
  <c r="D5336" i="33"/>
  <c r="D5337" i="33"/>
  <c r="D5338" i="33"/>
  <c r="D5339" i="33"/>
  <c r="D5340" i="33"/>
  <c r="D5341" i="33"/>
  <c r="D5342" i="33"/>
  <c r="D5343" i="33"/>
  <c r="D5344" i="33"/>
  <c r="D5345" i="33"/>
  <c r="D5346" i="33"/>
  <c r="D5347" i="33"/>
  <c r="D5348" i="33"/>
  <c r="D5349" i="33"/>
  <c r="D5350" i="33"/>
  <c r="D5351" i="33"/>
  <c r="D5352" i="33"/>
  <c r="D5353" i="33"/>
  <c r="D5354" i="33"/>
  <c r="D5355" i="33"/>
  <c r="D5356" i="33"/>
  <c r="D5357" i="33"/>
  <c r="D5358" i="33"/>
  <c r="D5359" i="33"/>
  <c r="D5360" i="33"/>
  <c r="D5361" i="33"/>
  <c r="D5362" i="33"/>
  <c r="D5363" i="33"/>
  <c r="D5364" i="33"/>
  <c r="D5365" i="33"/>
  <c r="D5366" i="33"/>
  <c r="D5367" i="33"/>
  <c r="D5368" i="33"/>
  <c r="D5369" i="33"/>
  <c r="D5370" i="33"/>
  <c r="D5371" i="33"/>
  <c r="D5372" i="33"/>
  <c r="D5373" i="33"/>
  <c r="D5374" i="33"/>
  <c r="D5375" i="33"/>
  <c r="D5376" i="33"/>
  <c r="D5377" i="33"/>
  <c r="D5378" i="33"/>
  <c r="D5379" i="33"/>
  <c r="D5380" i="33"/>
  <c r="D5381" i="33"/>
  <c r="D5382" i="33"/>
  <c r="D5383" i="33"/>
  <c r="D5384" i="33"/>
  <c r="D5385" i="33"/>
  <c r="D5386" i="33"/>
  <c r="D5387" i="33"/>
  <c r="D5388" i="33"/>
  <c r="D5389" i="33"/>
  <c r="D5390" i="33"/>
  <c r="D5391" i="33"/>
  <c r="D5392" i="33"/>
  <c r="D5393" i="33"/>
  <c r="D5394" i="33"/>
  <c r="D5395" i="33"/>
  <c r="D5396" i="33"/>
  <c r="D5397" i="33"/>
  <c r="D5398" i="33"/>
  <c r="D5399" i="33"/>
  <c r="D5400" i="33"/>
  <c r="D5401" i="33"/>
  <c r="D5402" i="33"/>
  <c r="D5403" i="33"/>
  <c r="D5404" i="33"/>
  <c r="D5405" i="33"/>
  <c r="D5406" i="33"/>
  <c r="D5407" i="33"/>
  <c r="D5408" i="33"/>
  <c r="D5409" i="33"/>
  <c r="D5410" i="33"/>
  <c r="D5411" i="33"/>
  <c r="D5412" i="33"/>
  <c r="D5413" i="33"/>
  <c r="D5414" i="33"/>
  <c r="D5415" i="33"/>
  <c r="D5416" i="33"/>
  <c r="D5417" i="33"/>
  <c r="D5418" i="33"/>
  <c r="D5419" i="33"/>
  <c r="D5420" i="33"/>
  <c r="D5421" i="33"/>
  <c r="D5422" i="33"/>
  <c r="D5423" i="33"/>
  <c r="D5424" i="33"/>
  <c r="D5425" i="33"/>
  <c r="D5426" i="33"/>
  <c r="D5427" i="33"/>
  <c r="D5428" i="33"/>
  <c r="D5429" i="33"/>
  <c r="D5430" i="33"/>
  <c r="D5431" i="33"/>
  <c r="D5432" i="33"/>
  <c r="D5433" i="33"/>
  <c r="D5434" i="33"/>
  <c r="D5435" i="33"/>
  <c r="D5436" i="33"/>
  <c r="D5437" i="33"/>
  <c r="D5438" i="33"/>
  <c r="D5439" i="33"/>
  <c r="D5440" i="33"/>
  <c r="D5441" i="33"/>
  <c r="D5442" i="33"/>
  <c r="D5443" i="33"/>
  <c r="D5444" i="33"/>
  <c r="D5445" i="33"/>
  <c r="D5446" i="33"/>
  <c r="D5447" i="33"/>
  <c r="D5448" i="33"/>
  <c r="D5449" i="33"/>
  <c r="D5450" i="33"/>
  <c r="D5451" i="33"/>
  <c r="D5452" i="33"/>
  <c r="D5453" i="33"/>
  <c r="D5454" i="33"/>
  <c r="D5455" i="33"/>
  <c r="D5456" i="33"/>
  <c r="D5457" i="33"/>
  <c r="D5458" i="33"/>
  <c r="D5459" i="33"/>
  <c r="D5460" i="33"/>
  <c r="D5461" i="33"/>
  <c r="D5462" i="33"/>
  <c r="D5463" i="33"/>
  <c r="D5464" i="33"/>
  <c r="D5465" i="33"/>
  <c r="D5466" i="33"/>
  <c r="D5467" i="33"/>
  <c r="D5468" i="33"/>
  <c r="D5469" i="33"/>
  <c r="D5470" i="33"/>
  <c r="D5471" i="33"/>
  <c r="D5472" i="33"/>
  <c r="D5473" i="33"/>
  <c r="D5474" i="33"/>
  <c r="D5475" i="33"/>
  <c r="D5476" i="33"/>
  <c r="D5477" i="33"/>
  <c r="D5478" i="33"/>
  <c r="D5479" i="33"/>
  <c r="D5480" i="33"/>
  <c r="D5481" i="33"/>
  <c r="D5482" i="33"/>
  <c r="D5483" i="33"/>
  <c r="D5484" i="33"/>
  <c r="D5485" i="33"/>
  <c r="D5486" i="33"/>
  <c r="D5487" i="33"/>
  <c r="D5488" i="33"/>
  <c r="D5489" i="33"/>
  <c r="D5490" i="33"/>
  <c r="D5491" i="33"/>
  <c r="D5492" i="33"/>
  <c r="D5493" i="33"/>
  <c r="D5494" i="33"/>
  <c r="D5495" i="33"/>
  <c r="D5496" i="33"/>
  <c r="D5497" i="33"/>
  <c r="D5498" i="33"/>
  <c r="D5499" i="33"/>
  <c r="D5500" i="33"/>
  <c r="D5501" i="33"/>
  <c r="D5502" i="33"/>
  <c r="D5503" i="33"/>
  <c r="D5504" i="33"/>
  <c r="D5505" i="33"/>
  <c r="D5506" i="33"/>
  <c r="D5507" i="33"/>
  <c r="D5508" i="33"/>
  <c r="D5509" i="33"/>
  <c r="D5510" i="33"/>
  <c r="D5511" i="33"/>
  <c r="D5512" i="33"/>
  <c r="D5513" i="33"/>
  <c r="D5514" i="33"/>
  <c r="D5515" i="33"/>
  <c r="D5516" i="33"/>
  <c r="D5517" i="33"/>
  <c r="D5518" i="33"/>
  <c r="D5519" i="33"/>
  <c r="D5520" i="33"/>
  <c r="D5521" i="33"/>
  <c r="D5522" i="33"/>
  <c r="D5523" i="33"/>
  <c r="D5524" i="33"/>
  <c r="D5525" i="33"/>
  <c r="D5526" i="33"/>
  <c r="D5527" i="33"/>
  <c r="D5528" i="33"/>
  <c r="D5529" i="33"/>
  <c r="D5530" i="33"/>
  <c r="D5531" i="33"/>
  <c r="D5532" i="33"/>
  <c r="D5533" i="33"/>
  <c r="D5534" i="33"/>
  <c r="D5535" i="33"/>
  <c r="D5536" i="33"/>
  <c r="D5537" i="33"/>
  <c r="D5538" i="33"/>
  <c r="D5539" i="33"/>
  <c r="D5540" i="33"/>
  <c r="D5541" i="33"/>
  <c r="D5542" i="33"/>
  <c r="D5543" i="33"/>
  <c r="D5544" i="33"/>
  <c r="D5545" i="33"/>
  <c r="D5546" i="33"/>
  <c r="D5547" i="33"/>
  <c r="D5548" i="33"/>
  <c r="D5549" i="33"/>
  <c r="D5550" i="33"/>
  <c r="D5551" i="33"/>
  <c r="D5552" i="33"/>
  <c r="D5553" i="33"/>
  <c r="D5554" i="33"/>
  <c r="D5555" i="33"/>
  <c r="D5556" i="33"/>
  <c r="D5557" i="33"/>
  <c r="D5558" i="33"/>
  <c r="D5559" i="33"/>
  <c r="D5560" i="33"/>
  <c r="D5561" i="33"/>
  <c r="D5562" i="33"/>
  <c r="D5563" i="33"/>
  <c r="D5564" i="33"/>
  <c r="D5565" i="33"/>
  <c r="D5566" i="33"/>
  <c r="D5567" i="33"/>
  <c r="D5568" i="33"/>
  <c r="D5569" i="33"/>
  <c r="D5570" i="33"/>
  <c r="D5571" i="33"/>
  <c r="D5572" i="33"/>
  <c r="D5573" i="33"/>
  <c r="D5574" i="33"/>
  <c r="D5575" i="33"/>
  <c r="D5576" i="33"/>
  <c r="D5577" i="33"/>
  <c r="D5578" i="33"/>
  <c r="D5579" i="33"/>
  <c r="D5580" i="33"/>
  <c r="D5581" i="33"/>
  <c r="D5582" i="33"/>
  <c r="D5583" i="33"/>
  <c r="D5584" i="33"/>
  <c r="D5585" i="33"/>
  <c r="D5586" i="33"/>
  <c r="D5587" i="33"/>
  <c r="D5588" i="33"/>
  <c r="D5589" i="33"/>
  <c r="D5590" i="33"/>
  <c r="D5591" i="33"/>
  <c r="D5592" i="33"/>
  <c r="D5593" i="33"/>
  <c r="D5594" i="33"/>
  <c r="D5595" i="33"/>
  <c r="D5596" i="33"/>
  <c r="D5597" i="33"/>
  <c r="D5598" i="33"/>
  <c r="D5599" i="33"/>
  <c r="D5600" i="33"/>
  <c r="D5601" i="33"/>
  <c r="D5602" i="33"/>
  <c r="D5603" i="33"/>
  <c r="D5604" i="33"/>
  <c r="D5605" i="33"/>
  <c r="D5606" i="33"/>
  <c r="D5607" i="33"/>
  <c r="D5608" i="33"/>
  <c r="D5609" i="33"/>
  <c r="D5610" i="33"/>
  <c r="D5611" i="33"/>
  <c r="D5612" i="33"/>
  <c r="D5613" i="33"/>
  <c r="D5614" i="33"/>
  <c r="D5615" i="33"/>
  <c r="D5616" i="33"/>
  <c r="D5617" i="33"/>
  <c r="D5618" i="33"/>
  <c r="D5619" i="33"/>
  <c r="D5620" i="33"/>
  <c r="D5621" i="33"/>
  <c r="D5622" i="33"/>
  <c r="D5623" i="33"/>
  <c r="D5624" i="33"/>
  <c r="D5625" i="33"/>
  <c r="D5626" i="33"/>
  <c r="D5627" i="33"/>
  <c r="D5628" i="33"/>
  <c r="D5629" i="33"/>
  <c r="D5630" i="33"/>
  <c r="D5631" i="33"/>
  <c r="D5632" i="33"/>
  <c r="D5633" i="33"/>
  <c r="D5634" i="33"/>
  <c r="D5635" i="33"/>
  <c r="D5636" i="33"/>
  <c r="D5637" i="33"/>
  <c r="D5638" i="33"/>
  <c r="D5639" i="33"/>
  <c r="D5640" i="33"/>
  <c r="D5641" i="33"/>
  <c r="D5642" i="33"/>
  <c r="D5643" i="33"/>
  <c r="D5644" i="33"/>
  <c r="D5645" i="33"/>
  <c r="D5646" i="33"/>
  <c r="D5647" i="33"/>
  <c r="D5648" i="33"/>
  <c r="D5649" i="33"/>
  <c r="D5650" i="33"/>
  <c r="D5651" i="33"/>
  <c r="D5652" i="33"/>
  <c r="D5653" i="33"/>
  <c r="D5654" i="33"/>
  <c r="D5655" i="33"/>
  <c r="D5656" i="33"/>
  <c r="D5657" i="33"/>
  <c r="D5658" i="33"/>
  <c r="D5659" i="33"/>
  <c r="D5660" i="33"/>
  <c r="D5661" i="33"/>
  <c r="D5662" i="33"/>
  <c r="D5663" i="33"/>
  <c r="D5664" i="33"/>
  <c r="D5665" i="33"/>
  <c r="D5666" i="33"/>
  <c r="D5667" i="33"/>
  <c r="D5668" i="33"/>
  <c r="D5669" i="33"/>
  <c r="D5670" i="33"/>
  <c r="D5671" i="33"/>
  <c r="D5672" i="33"/>
  <c r="D5673" i="33"/>
  <c r="D5674" i="33"/>
  <c r="D5675" i="33"/>
  <c r="D5676" i="33"/>
  <c r="D5677" i="33"/>
  <c r="D5678" i="33"/>
  <c r="D5679" i="33"/>
  <c r="D5680" i="33"/>
  <c r="D5681" i="33"/>
  <c r="D5682" i="33"/>
  <c r="D5683" i="33"/>
  <c r="D5684" i="33"/>
  <c r="D5685" i="33"/>
  <c r="D5686" i="33"/>
  <c r="D5687" i="33"/>
  <c r="D5688" i="33"/>
  <c r="D5689" i="33"/>
  <c r="D5690" i="33"/>
  <c r="D5691" i="33"/>
  <c r="D5692" i="33"/>
  <c r="D5693" i="33"/>
  <c r="D5694" i="33"/>
  <c r="D5695" i="33"/>
  <c r="D5696" i="33"/>
  <c r="D5697" i="33"/>
  <c r="D5698" i="33"/>
  <c r="D5699" i="33"/>
  <c r="D5700" i="33"/>
  <c r="D5701" i="33"/>
  <c r="D5702" i="33"/>
  <c r="D5703" i="33"/>
  <c r="D5704" i="33"/>
  <c r="D5705" i="33"/>
  <c r="D5706" i="33"/>
  <c r="D5707" i="33"/>
  <c r="D5708" i="33"/>
  <c r="D5709" i="33"/>
  <c r="D5710" i="33"/>
  <c r="D5711" i="33"/>
  <c r="D5712" i="33"/>
  <c r="D5713" i="33"/>
  <c r="D5714" i="33"/>
  <c r="D5715" i="33"/>
  <c r="D5716" i="33"/>
  <c r="D5717" i="33"/>
  <c r="D5718" i="33"/>
  <c r="D5719" i="33"/>
  <c r="D5720" i="33"/>
  <c r="D5721" i="33"/>
  <c r="D5722" i="33"/>
  <c r="D5723" i="33"/>
  <c r="D5724" i="33"/>
  <c r="D5725" i="33"/>
  <c r="D5726" i="33"/>
  <c r="D5727" i="33"/>
  <c r="D5728" i="33"/>
  <c r="D5729" i="33"/>
  <c r="D5730" i="33"/>
  <c r="D5731" i="33"/>
  <c r="D5732" i="33"/>
  <c r="D5733" i="33"/>
  <c r="D5734" i="33"/>
  <c r="D5735" i="33"/>
  <c r="D5736" i="33"/>
  <c r="D5737" i="33"/>
  <c r="D5738" i="33"/>
  <c r="D5739" i="33"/>
  <c r="D5740" i="33"/>
  <c r="D5741" i="33"/>
  <c r="D5742" i="33"/>
  <c r="D5743" i="33"/>
  <c r="D5744" i="33"/>
  <c r="D5745" i="33"/>
  <c r="D5746" i="33"/>
  <c r="D5747" i="33"/>
  <c r="D5748" i="33"/>
  <c r="D5749" i="33"/>
  <c r="D5750" i="33"/>
  <c r="D5751" i="33"/>
  <c r="D5752" i="33"/>
  <c r="D5753" i="33"/>
  <c r="D5754" i="33"/>
  <c r="D5755" i="33"/>
  <c r="D5756" i="33"/>
  <c r="D5757" i="33"/>
  <c r="D5758" i="33"/>
  <c r="D5759" i="33"/>
  <c r="D5760" i="33"/>
  <c r="D5761" i="33"/>
  <c r="D5762" i="33"/>
  <c r="D5763" i="33"/>
  <c r="D5764" i="33"/>
  <c r="D5765" i="33"/>
  <c r="D5766" i="33"/>
  <c r="D5767" i="33"/>
  <c r="D5768" i="33"/>
  <c r="D5769" i="33"/>
  <c r="D5770" i="33"/>
  <c r="D5771" i="33"/>
  <c r="D5772" i="33"/>
  <c r="D5773" i="33"/>
  <c r="D5774" i="33"/>
  <c r="D5775" i="33"/>
  <c r="D5776" i="33"/>
  <c r="D5777" i="33"/>
  <c r="D5778" i="33"/>
  <c r="D5779" i="33"/>
  <c r="D5780" i="33"/>
  <c r="D5781" i="33"/>
  <c r="D5782" i="33"/>
  <c r="D5783" i="33"/>
  <c r="D5784" i="33"/>
  <c r="D5785" i="33"/>
  <c r="D5786" i="33"/>
  <c r="D5787" i="33"/>
  <c r="D5788" i="33"/>
  <c r="D5789" i="33"/>
  <c r="D5790" i="33"/>
  <c r="D5791" i="33"/>
  <c r="D5792" i="33"/>
  <c r="D5793" i="33"/>
  <c r="D5794" i="33"/>
  <c r="D5795" i="33"/>
  <c r="D5796" i="33"/>
  <c r="D5797" i="33"/>
  <c r="D5798" i="33"/>
  <c r="D5799" i="33"/>
  <c r="D5800" i="33"/>
  <c r="D5801" i="33"/>
  <c r="D5802" i="33"/>
  <c r="D5803" i="33"/>
  <c r="D5804" i="33"/>
  <c r="D5805" i="33"/>
  <c r="D5806" i="33"/>
  <c r="D5807" i="33"/>
  <c r="D5808" i="33"/>
  <c r="D5809" i="33"/>
  <c r="D5810" i="33"/>
  <c r="D5811" i="33"/>
  <c r="D5812" i="33"/>
  <c r="D5813" i="33"/>
  <c r="D5814" i="33"/>
  <c r="D5815" i="33"/>
  <c r="D5816" i="33"/>
  <c r="D5817" i="33"/>
  <c r="D5818" i="33"/>
  <c r="D5819" i="33"/>
  <c r="D5820" i="33"/>
  <c r="D5821" i="33"/>
  <c r="D5822" i="33"/>
  <c r="D5823" i="33"/>
  <c r="D5824" i="33"/>
  <c r="D5825" i="33"/>
  <c r="D5826" i="33"/>
  <c r="D5827" i="33"/>
  <c r="D5828" i="33"/>
  <c r="D5829" i="33"/>
  <c r="D5830" i="33"/>
  <c r="D5831" i="33"/>
  <c r="D5832" i="33"/>
  <c r="D5833" i="33"/>
  <c r="D5834" i="33"/>
  <c r="D5835" i="33"/>
  <c r="D5836" i="33"/>
  <c r="D5837" i="33"/>
  <c r="D5838" i="33"/>
  <c r="D5839" i="33"/>
  <c r="D5840" i="33"/>
  <c r="D5841" i="33"/>
  <c r="D5842" i="33"/>
  <c r="D5843" i="33"/>
  <c r="D5844" i="33"/>
  <c r="D5845" i="33"/>
  <c r="D5846" i="33"/>
  <c r="D5847" i="33"/>
  <c r="D5848" i="33"/>
  <c r="D5849" i="33"/>
  <c r="D5850" i="33"/>
  <c r="D5851" i="33"/>
  <c r="D5852" i="33"/>
  <c r="D5853" i="33"/>
  <c r="D5854" i="33"/>
  <c r="D5855" i="33"/>
  <c r="D5856" i="33"/>
  <c r="D5857" i="33"/>
  <c r="D5858" i="33"/>
  <c r="D5859" i="33"/>
  <c r="D5860" i="33"/>
  <c r="D5861" i="33"/>
  <c r="D5862" i="33"/>
  <c r="D5863" i="33"/>
  <c r="D5864" i="33"/>
  <c r="D5865" i="33"/>
  <c r="D5866" i="33"/>
  <c r="D5867" i="33"/>
  <c r="D5868" i="33"/>
  <c r="D5869" i="33"/>
  <c r="D5870" i="33"/>
  <c r="D5871" i="33"/>
  <c r="D5872" i="33"/>
  <c r="D5873" i="33"/>
  <c r="D5874" i="33"/>
  <c r="D5875" i="33"/>
  <c r="D5876" i="33"/>
  <c r="D5877" i="33"/>
  <c r="D5878" i="33"/>
  <c r="D5879" i="33"/>
  <c r="D5880" i="33"/>
  <c r="D5881" i="33"/>
  <c r="D5882" i="33"/>
  <c r="D5883" i="33"/>
  <c r="D5884" i="33"/>
  <c r="D5885" i="33"/>
  <c r="D5886" i="33"/>
  <c r="D5887" i="33"/>
  <c r="D5888" i="33"/>
  <c r="D5889" i="33"/>
  <c r="D5890" i="33"/>
  <c r="D5891" i="33"/>
  <c r="D5892" i="33"/>
  <c r="D5893" i="33"/>
  <c r="D5894" i="33"/>
  <c r="D5895" i="33"/>
  <c r="D5896" i="33"/>
  <c r="D5897" i="33"/>
  <c r="D5898" i="33"/>
  <c r="D5899" i="33"/>
  <c r="D5900" i="33"/>
  <c r="D5901" i="33"/>
  <c r="D5902" i="33"/>
  <c r="D5903" i="33"/>
  <c r="D5904" i="33"/>
  <c r="D5905" i="33"/>
  <c r="D5906" i="33"/>
  <c r="D5907" i="33"/>
  <c r="D5908" i="33"/>
  <c r="D5909" i="33"/>
  <c r="D5910" i="33"/>
  <c r="D5911" i="33"/>
  <c r="D5912" i="33"/>
  <c r="D5913" i="33"/>
  <c r="D5914" i="33"/>
  <c r="D5915" i="33"/>
  <c r="D5916" i="33"/>
  <c r="D5917" i="33"/>
  <c r="D5918" i="33"/>
  <c r="D5919" i="33"/>
  <c r="D5920" i="33"/>
  <c r="D5921" i="33"/>
  <c r="D5922" i="33"/>
  <c r="D5923" i="33"/>
  <c r="D5924" i="33"/>
  <c r="D5925" i="33"/>
  <c r="D5926" i="33"/>
  <c r="D5927" i="33"/>
  <c r="D5928" i="33"/>
  <c r="D5929" i="33"/>
  <c r="D5930" i="33"/>
  <c r="D5931" i="33"/>
  <c r="D5932" i="33"/>
  <c r="D5933" i="33"/>
  <c r="D5934" i="33"/>
  <c r="D5935" i="33"/>
  <c r="D5936" i="33"/>
  <c r="D5937" i="33"/>
  <c r="D5938" i="33"/>
  <c r="D5939" i="33"/>
  <c r="D5940" i="33"/>
  <c r="D5941" i="33"/>
  <c r="D5942" i="33"/>
  <c r="D5943" i="33"/>
  <c r="D5944" i="33"/>
  <c r="D5945" i="33"/>
  <c r="D5946" i="33"/>
  <c r="D5947" i="33"/>
  <c r="D5948" i="33"/>
  <c r="D5949" i="33"/>
  <c r="D5950" i="33"/>
  <c r="D5951" i="33"/>
  <c r="D5952" i="33"/>
  <c r="D5953" i="33"/>
  <c r="D5954" i="33"/>
  <c r="D5955" i="33"/>
  <c r="D5956" i="33"/>
  <c r="D5957" i="33"/>
  <c r="D5958" i="33"/>
  <c r="D5959" i="33"/>
  <c r="D5960" i="33"/>
  <c r="D5961" i="33"/>
  <c r="D5962" i="33"/>
  <c r="D5963" i="33"/>
  <c r="D5964" i="33"/>
  <c r="D5965" i="33"/>
  <c r="D5966" i="33"/>
  <c r="D5967" i="33"/>
  <c r="D5968" i="33"/>
  <c r="D5969" i="33"/>
  <c r="D5970" i="33"/>
  <c r="D5971" i="33"/>
  <c r="D5972" i="33"/>
  <c r="D5973" i="33"/>
  <c r="D5974" i="33"/>
  <c r="D5975" i="33"/>
  <c r="D5976" i="33"/>
  <c r="D5977" i="33"/>
  <c r="D5978" i="33"/>
  <c r="D5979" i="33"/>
  <c r="D5980" i="33"/>
  <c r="D5981" i="33"/>
  <c r="D5982" i="33"/>
  <c r="D5983" i="33"/>
  <c r="D5984" i="33"/>
  <c r="D5985" i="33"/>
  <c r="D5986" i="33"/>
  <c r="D5987" i="33"/>
  <c r="D5988" i="33"/>
  <c r="D5989" i="33"/>
  <c r="D5990" i="33"/>
  <c r="D5991" i="33"/>
  <c r="D5992" i="33"/>
  <c r="D5993" i="33"/>
  <c r="D5994" i="33"/>
  <c r="D5995" i="33"/>
  <c r="D5996" i="33"/>
  <c r="D5997" i="33"/>
  <c r="D5998" i="33"/>
  <c r="D5999" i="33"/>
  <c r="D6000" i="33"/>
  <c r="D6001" i="33"/>
  <c r="D6002" i="33"/>
  <c r="D6003" i="33"/>
  <c r="D6004" i="33"/>
  <c r="D6005" i="33"/>
  <c r="D6006" i="33"/>
  <c r="D6007" i="33"/>
  <c r="D6008" i="33"/>
  <c r="D6009" i="33"/>
  <c r="D6010" i="33"/>
  <c r="D6011" i="33"/>
  <c r="D6012" i="33"/>
  <c r="D6013" i="33"/>
  <c r="D6014" i="33"/>
  <c r="D6015" i="33"/>
  <c r="D6016" i="33"/>
  <c r="D6017" i="33"/>
  <c r="D6018" i="33"/>
  <c r="D6019" i="33"/>
  <c r="D6020" i="33"/>
  <c r="D6021" i="33"/>
  <c r="D6022" i="33"/>
  <c r="D6023" i="33"/>
  <c r="D6024" i="33"/>
  <c r="D6025" i="33"/>
  <c r="D6026" i="33"/>
  <c r="D6027" i="33"/>
  <c r="D6028" i="33"/>
  <c r="D6029" i="33"/>
  <c r="D6030" i="33"/>
  <c r="D6031" i="33"/>
  <c r="D6032" i="33"/>
  <c r="D6033" i="33"/>
  <c r="D6034" i="33"/>
  <c r="D6035" i="33"/>
  <c r="D6036" i="33"/>
  <c r="D6037" i="33"/>
  <c r="D6038" i="33"/>
  <c r="D6039" i="33"/>
  <c r="D6040" i="33"/>
  <c r="D6041" i="33"/>
  <c r="D6042" i="33"/>
  <c r="D6043" i="33"/>
  <c r="D6044" i="33"/>
  <c r="D6045" i="33"/>
  <c r="D6046" i="33"/>
  <c r="D6047" i="33"/>
  <c r="D6048" i="33"/>
  <c r="D6049" i="33"/>
  <c r="D6050" i="33"/>
  <c r="D6051" i="33"/>
  <c r="D6052" i="33"/>
  <c r="D6053" i="33"/>
  <c r="D6054" i="33"/>
  <c r="D6055" i="33"/>
  <c r="D6056" i="33"/>
  <c r="D6057" i="33"/>
  <c r="D6058" i="33"/>
  <c r="D6059" i="33"/>
  <c r="D6060" i="33"/>
  <c r="D6061" i="33"/>
  <c r="D6062" i="33"/>
  <c r="D6063" i="33"/>
  <c r="D6064" i="33"/>
  <c r="D6065" i="33"/>
  <c r="D6066" i="33"/>
  <c r="D6067" i="33"/>
  <c r="D6068" i="33"/>
  <c r="D6069" i="33"/>
  <c r="D6070" i="33"/>
  <c r="D6071" i="33"/>
  <c r="D6072" i="33"/>
  <c r="D6073" i="33"/>
  <c r="D6074" i="33"/>
  <c r="D6075" i="33"/>
  <c r="D6076" i="33"/>
  <c r="D6077" i="33"/>
  <c r="D6078" i="33"/>
  <c r="D6079" i="33"/>
  <c r="D6080" i="33"/>
  <c r="D6081" i="33"/>
  <c r="D6082" i="33"/>
  <c r="D6083" i="33"/>
  <c r="D6084" i="33"/>
  <c r="D6085" i="33"/>
  <c r="D6086" i="33"/>
  <c r="D6087" i="33"/>
  <c r="D6088" i="33"/>
  <c r="D6089" i="33"/>
  <c r="D6090" i="33"/>
  <c r="D6091" i="33"/>
  <c r="D6092" i="33"/>
  <c r="D6093" i="33"/>
  <c r="D6094" i="33"/>
  <c r="D6095" i="33"/>
  <c r="D6096" i="33"/>
  <c r="D6097" i="33"/>
  <c r="D6098" i="33"/>
  <c r="D6099" i="33"/>
  <c r="D6100" i="33"/>
  <c r="D6101" i="33"/>
  <c r="D6102" i="33"/>
  <c r="D6103" i="33"/>
  <c r="D6104" i="33"/>
  <c r="D6105" i="33"/>
  <c r="D6106" i="33"/>
  <c r="D6107" i="33"/>
  <c r="D6108" i="33"/>
  <c r="D6109" i="33"/>
  <c r="D6110" i="33"/>
  <c r="D6111" i="33"/>
  <c r="D6112" i="33"/>
  <c r="D6113" i="33"/>
  <c r="D6114" i="33"/>
  <c r="D6115" i="33"/>
  <c r="D6116" i="33"/>
  <c r="D6117" i="33"/>
  <c r="D6118" i="33"/>
  <c r="D6119" i="33"/>
  <c r="D6120" i="33"/>
  <c r="D6121" i="33"/>
  <c r="D6122" i="33"/>
  <c r="D6123" i="33"/>
  <c r="D6124" i="33"/>
  <c r="D6125" i="33"/>
  <c r="D6126" i="33"/>
  <c r="D6127" i="33"/>
  <c r="D6128" i="33"/>
  <c r="D6129" i="33"/>
  <c r="D6130" i="33"/>
  <c r="D6131" i="33"/>
  <c r="D6132" i="33"/>
  <c r="D6133" i="33"/>
  <c r="D6134" i="33"/>
  <c r="D6135" i="33"/>
  <c r="D6136" i="33"/>
  <c r="D6137" i="33"/>
  <c r="D6138" i="33"/>
  <c r="D6139" i="33"/>
  <c r="D6140" i="33"/>
  <c r="D6141" i="33"/>
  <c r="D6142" i="33"/>
  <c r="D6143" i="33"/>
  <c r="D6144" i="33"/>
  <c r="D6145" i="33"/>
  <c r="D6146" i="33"/>
  <c r="D6147" i="33"/>
  <c r="D6148" i="33"/>
  <c r="D6149" i="33"/>
  <c r="D6150" i="33"/>
  <c r="D6151" i="33"/>
  <c r="D6152" i="33"/>
  <c r="D6153" i="33"/>
  <c r="D6154" i="33"/>
  <c r="D6155" i="33"/>
  <c r="D6156" i="33"/>
  <c r="D6157" i="33"/>
  <c r="D6158" i="33"/>
  <c r="D6159" i="33"/>
  <c r="D6160" i="33"/>
  <c r="D6161" i="33"/>
  <c r="D6162" i="33"/>
  <c r="D6163" i="33"/>
  <c r="D6164" i="33"/>
  <c r="D6165" i="33"/>
  <c r="D6166" i="33"/>
  <c r="D6167" i="33"/>
  <c r="D6168" i="33"/>
  <c r="D6169" i="33"/>
  <c r="D6170" i="33"/>
  <c r="D6171" i="33"/>
  <c r="D6172" i="33"/>
  <c r="D6173" i="33"/>
  <c r="D6174" i="33"/>
  <c r="D6175" i="33"/>
  <c r="D6176" i="33"/>
  <c r="D6177" i="33"/>
  <c r="D6178" i="33"/>
  <c r="D6179" i="33"/>
  <c r="D6180" i="33"/>
  <c r="D6181" i="33"/>
  <c r="D6182" i="33"/>
  <c r="D6183" i="33"/>
  <c r="D6184" i="33"/>
  <c r="D6185" i="33"/>
  <c r="D6186" i="33"/>
  <c r="D6187" i="33"/>
  <c r="D6188" i="33"/>
  <c r="D6189" i="33"/>
  <c r="D6190" i="33"/>
  <c r="D6191" i="33"/>
  <c r="D6192" i="33"/>
  <c r="D6193" i="33"/>
  <c r="D6194" i="33"/>
  <c r="D6195" i="33"/>
  <c r="D6196" i="33"/>
  <c r="D6197" i="33"/>
  <c r="D6198" i="33"/>
  <c r="D6199" i="33"/>
  <c r="D6200" i="33"/>
  <c r="D6201" i="33"/>
  <c r="D6202" i="33"/>
  <c r="D6203" i="33"/>
  <c r="D6204" i="33"/>
  <c r="D6205" i="33"/>
  <c r="D6206" i="33"/>
  <c r="D6207" i="33"/>
  <c r="D6208" i="33"/>
  <c r="D6209" i="33"/>
  <c r="D6210" i="33"/>
  <c r="D6211" i="33"/>
  <c r="D6212" i="33"/>
  <c r="D6213" i="33"/>
  <c r="D6214" i="33"/>
  <c r="D6215" i="33"/>
  <c r="D6216" i="33"/>
  <c r="D6217" i="33"/>
  <c r="D6218" i="33"/>
  <c r="D6219" i="33"/>
  <c r="D6220" i="33"/>
  <c r="D6221" i="33"/>
  <c r="D6222" i="33"/>
  <c r="D6223" i="33"/>
  <c r="D6224" i="33"/>
  <c r="D6225" i="33"/>
  <c r="D6226" i="33"/>
  <c r="D6227" i="33"/>
  <c r="D6228" i="33"/>
  <c r="D6229" i="33"/>
  <c r="D6230" i="33"/>
  <c r="D6231" i="33"/>
  <c r="D6232" i="33"/>
  <c r="D6233" i="33"/>
  <c r="D6234" i="33"/>
  <c r="D6235" i="33"/>
  <c r="D6236" i="33"/>
  <c r="D6237" i="33"/>
  <c r="D6238" i="33"/>
  <c r="D6239" i="33"/>
  <c r="D6240" i="33"/>
  <c r="D6241" i="33"/>
  <c r="D6242" i="33"/>
  <c r="D6243" i="33"/>
  <c r="D6244" i="33"/>
  <c r="D6245" i="33"/>
  <c r="D6246" i="33"/>
  <c r="D6247" i="33"/>
  <c r="D6248" i="33"/>
  <c r="D6249" i="33"/>
  <c r="D6250" i="33"/>
  <c r="D6251" i="33"/>
  <c r="D6252" i="33"/>
  <c r="D6253" i="33"/>
  <c r="D6254" i="33"/>
  <c r="D6255" i="33"/>
  <c r="D6256" i="33"/>
  <c r="D6257" i="33"/>
  <c r="D6258" i="33"/>
  <c r="D6259" i="33"/>
  <c r="D6260" i="33"/>
  <c r="D6261" i="33"/>
  <c r="D6262" i="33"/>
  <c r="D6263" i="33"/>
  <c r="D6264" i="33"/>
  <c r="D6265" i="33"/>
  <c r="D6266" i="33"/>
  <c r="D6267" i="33"/>
  <c r="D6268" i="33"/>
  <c r="D6269" i="33"/>
  <c r="D6270" i="33"/>
  <c r="D6271" i="33"/>
  <c r="D6272" i="33"/>
  <c r="D6273" i="33"/>
  <c r="D6274" i="33"/>
  <c r="D6275" i="33"/>
  <c r="D6276" i="33"/>
  <c r="D6277" i="33"/>
  <c r="D6278" i="33"/>
  <c r="D6279" i="33"/>
  <c r="D6280" i="33"/>
  <c r="D6281" i="33"/>
  <c r="D6282" i="33"/>
  <c r="D6283" i="33"/>
  <c r="D6284" i="33"/>
  <c r="D6285" i="33"/>
  <c r="D6286" i="33"/>
  <c r="D6287" i="33"/>
  <c r="D6288" i="33"/>
  <c r="D6289" i="33"/>
  <c r="D6290" i="33"/>
  <c r="D6291" i="33"/>
  <c r="D6292" i="33"/>
  <c r="D6293" i="33"/>
  <c r="D6294" i="33"/>
  <c r="D6295" i="33"/>
  <c r="D6296" i="33"/>
  <c r="D6297" i="33"/>
  <c r="D6298" i="33"/>
  <c r="D6299" i="33"/>
  <c r="D6300" i="33"/>
  <c r="D6301" i="33"/>
  <c r="D6302" i="33"/>
  <c r="D6303" i="33"/>
  <c r="D6304" i="33"/>
  <c r="D6305" i="33"/>
  <c r="D6306" i="33"/>
  <c r="D6307" i="33"/>
  <c r="D6308" i="33"/>
  <c r="D6309" i="33"/>
  <c r="D6310" i="33"/>
  <c r="D6311" i="33"/>
  <c r="D6312" i="33"/>
  <c r="D6313" i="33"/>
  <c r="D6314" i="33"/>
  <c r="D6315" i="33"/>
  <c r="D6316" i="33"/>
  <c r="D6317" i="33"/>
  <c r="D6318" i="33"/>
  <c r="D6319" i="33"/>
  <c r="D6320" i="33"/>
  <c r="D6321" i="33"/>
  <c r="D6322" i="33"/>
  <c r="D6323" i="33"/>
  <c r="D6324" i="33"/>
  <c r="D6325" i="33"/>
  <c r="D6326" i="33"/>
  <c r="D6327" i="33"/>
  <c r="D6328" i="33"/>
  <c r="D6329" i="33"/>
  <c r="D6330" i="33"/>
  <c r="D6331" i="33"/>
  <c r="D6332" i="33"/>
  <c r="D6333" i="33"/>
  <c r="D6334" i="33"/>
  <c r="D6335" i="33"/>
  <c r="D6336" i="33"/>
  <c r="D6337" i="33"/>
  <c r="D6338" i="33"/>
  <c r="D6339" i="33"/>
  <c r="D6340" i="33"/>
  <c r="D6341" i="33"/>
  <c r="D6342" i="33"/>
  <c r="D6343" i="33"/>
  <c r="D6344" i="33"/>
  <c r="D6345" i="33"/>
  <c r="D6346" i="33"/>
  <c r="D6347" i="33"/>
  <c r="D6348" i="33"/>
  <c r="D6349" i="33"/>
  <c r="D6350" i="33"/>
  <c r="D6351" i="33"/>
  <c r="D6352" i="33"/>
  <c r="D6353" i="33"/>
  <c r="D6354" i="33"/>
  <c r="D6355" i="33"/>
  <c r="D6356" i="33"/>
  <c r="D6357" i="33"/>
  <c r="D6358" i="33"/>
  <c r="D6359" i="33"/>
  <c r="D6360" i="33"/>
  <c r="D6361" i="33"/>
  <c r="D6362" i="33"/>
  <c r="D6363" i="33"/>
  <c r="D6364" i="33"/>
  <c r="D6365" i="33"/>
  <c r="D6366" i="33"/>
  <c r="D6367" i="33"/>
  <c r="D6368" i="33"/>
  <c r="D6369" i="33"/>
  <c r="D6370" i="33"/>
  <c r="D6371" i="33"/>
  <c r="D6372" i="33"/>
  <c r="D6373" i="33"/>
  <c r="D6374" i="33"/>
  <c r="D6375" i="33"/>
  <c r="D6376" i="33"/>
  <c r="D6377" i="33"/>
  <c r="D6378" i="33"/>
  <c r="D6379" i="33"/>
  <c r="D6380" i="33"/>
  <c r="D6381" i="33"/>
  <c r="D6382" i="33"/>
  <c r="D6383" i="33"/>
  <c r="D6384" i="33"/>
  <c r="D6385" i="33"/>
  <c r="D6386" i="33"/>
  <c r="D6387" i="33"/>
  <c r="D6388" i="33"/>
  <c r="D6389" i="33"/>
  <c r="D6390" i="33"/>
  <c r="D6391" i="33"/>
  <c r="D6392" i="33"/>
  <c r="D6393" i="33"/>
  <c r="D6394" i="33"/>
  <c r="D6395" i="33"/>
  <c r="D6396" i="33"/>
  <c r="D6397" i="33"/>
  <c r="D6398" i="33"/>
  <c r="D6399" i="33"/>
  <c r="D6400" i="33"/>
  <c r="D6401" i="33"/>
  <c r="D6402" i="33"/>
  <c r="D6403" i="33"/>
  <c r="D6404" i="33"/>
  <c r="D6405" i="33"/>
  <c r="D6406" i="33"/>
  <c r="D6407" i="33"/>
  <c r="D6408" i="33"/>
  <c r="D6409" i="33"/>
  <c r="D6410" i="33"/>
  <c r="D6411" i="33"/>
  <c r="D6412" i="33"/>
  <c r="D6413" i="33"/>
  <c r="D6414" i="33"/>
  <c r="D6415" i="33"/>
  <c r="D6416" i="33"/>
  <c r="D6417" i="33"/>
  <c r="D6418" i="33"/>
  <c r="D6419" i="33"/>
  <c r="D6420" i="33"/>
  <c r="D6421" i="33"/>
  <c r="D6422" i="33"/>
  <c r="D6423" i="33"/>
  <c r="D6424" i="33"/>
  <c r="D6425" i="33"/>
  <c r="D6426" i="33"/>
  <c r="D6427" i="33"/>
  <c r="D6428" i="33"/>
  <c r="D6429" i="33"/>
  <c r="D6430" i="33"/>
  <c r="D6431" i="33"/>
  <c r="D6432" i="33"/>
  <c r="D6433" i="33"/>
  <c r="D6434" i="33"/>
  <c r="D6435" i="33"/>
  <c r="D6436" i="33"/>
  <c r="D6437" i="33"/>
  <c r="D6438" i="33"/>
  <c r="D6439" i="33"/>
  <c r="D6440" i="33"/>
  <c r="D6441" i="33"/>
  <c r="D6442" i="33"/>
  <c r="D6443" i="33"/>
  <c r="D6444" i="33"/>
  <c r="D6445" i="33"/>
  <c r="D6446" i="33"/>
  <c r="D6447" i="33"/>
  <c r="D6448" i="33"/>
  <c r="D6449" i="33"/>
  <c r="D6450" i="33"/>
  <c r="D6451" i="33"/>
  <c r="D6452" i="33"/>
  <c r="D6453" i="33"/>
  <c r="D6454" i="33"/>
  <c r="D6455" i="33"/>
  <c r="D6456" i="33"/>
  <c r="D6457" i="33"/>
  <c r="D6458" i="33"/>
  <c r="D6459" i="33"/>
  <c r="D6460" i="33"/>
  <c r="D6461" i="33"/>
  <c r="D6462" i="33"/>
  <c r="D6463" i="33"/>
  <c r="D6464" i="33"/>
  <c r="D6465" i="33"/>
  <c r="D6466" i="33"/>
  <c r="D6467" i="33"/>
  <c r="D6468" i="33"/>
  <c r="D6469" i="33"/>
  <c r="D6470" i="33"/>
  <c r="D6471" i="33"/>
  <c r="D6472" i="33"/>
  <c r="D6473" i="33"/>
  <c r="D6474" i="33"/>
  <c r="D6475" i="33"/>
  <c r="D6476" i="33"/>
  <c r="D6477" i="33"/>
  <c r="D6478" i="33"/>
  <c r="D6479" i="33"/>
  <c r="D6480" i="33"/>
  <c r="D6481" i="33"/>
  <c r="D6482" i="33"/>
  <c r="D6483" i="33"/>
  <c r="D6484" i="33"/>
  <c r="D6485" i="33"/>
  <c r="D6486" i="33"/>
  <c r="D6487" i="33"/>
  <c r="D6488" i="33"/>
  <c r="D6489" i="33"/>
  <c r="D6490" i="33"/>
  <c r="D6491" i="33"/>
  <c r="D6492" i="33"/>
  <c r="D6493" i="33"/>
  <c r="D6494" i="33"/>
  <c r="D6495" i="33"/>
  <c r="D6496" i="33"/>
  <c r="D6497" i="33"/>
  <c r="D6498" i="33"/>
  <c r="D6499" i="33"/>
  <c r="D6500" i="33"/>
  <c r="D6501" i="33"/>
  <c r="D6502" i="33"/>
  <c r="D6503" i="33"/>
  <c r="D6504" i="33"/>
  <c r="D6505" i="33"/>
  <c r="D6506" i="33"/>
  <c r="D6507" i="33"/>
  <c r="D6508" i="33"/>
  <c r="D6509" i="33"/>
  <c r="D6510" i="33"/>
  <c r="D6511" i="33"/>
  <c r="D6512" i="33"/>
  <c r="D6513" i="33"/>
  <c r="D6514" i="33"/>
  <c r="D6515" i="33"/>
  <c r="D6516" i="33"/>
  <c r="D6517" i="33"/>
  <c r="D6518" i="33"/>
  <c r="D6519" i="33"/>
  <c r="D6520" i="33"/>
  <c r="D6521" i="33"/>
  <c r="D6522" i="33"/>
  <c r="D6523" i="33"/>
  <c r="D6524" i="33"/>
  <c r="D6525" i="33"/>
  <c r="D6526" i="33"/>
  <c r="D6527" i="33"/>
  <c r="D6528" i="33"/>
  <c r="D6529" i="33"/>
  <c r="D6530" i="33"/>
  <c r="D6531" i="33"/>
  <c r="D6532" i="33"/>
  <c r="D6533" i="33"/>
  <c r="D6534" i="33"/>
  <c r="D6535" i="33"/>
  <c r="D6536" i="33"/>
  <c r="D6537" i="33"/>
  <c r="D6538" i="33"/>
  <c r="D6539" i="33"/>
  <c r="D6540" i="33"/>
  <c r="D6541" i="33"/>
  <c r="D6542" i="33"/>
  <c r="D6543" i="33"/>
  <c r="D6544" i="33"/>
  <c r="D6545" i="33"/>
  <c r="D6546" i="33"/>
  <c r="D6547" i="33"/>
  <c r="D6548" i="33"/>
  <c r="D6549" i="33"/>
  <c r="D6550" i="33"/>
  <c r="D6551" i="33"/>
  <c r="D6552" i="33"/>
  <c r="D6553" i="33"/>
  <c r="D6554" i="33"/>
  <c r="D6555" i="33"/>
  <c r="D6556" i="33"/>
  <c r="D6557" i="33"/>
  <c r="D6558" i="33"/>
  <c r="D6559" i="33"/>
  <c r="D6560" i="33"/>
  <c r="D6561" i="33"/>
  <c r="D6562" i="33"/>
  <c r="D6563" i="33"/>
  <c r="D6564" i="33"/>
  <c r="D6565" i="33"/>
  <c r="D6566" i="33"/>
  <c r="D6567" i="33"/>
  <c r="D6568" i="33"/>
  <c r="D6569" i="33"/>
  <c r="D6570" i="33"/>
  <c r="D6571" i="33"/>
  <c r="D6572" i="33"/>
  <c r="D6573" i="33"/>
  <c r="D6574" i="33"/>
  <c r="D6575" i="33"/>
  <c r="D6576" i="33"/>
  <c r="D6577" i="33"/>
  <c r="D6578" i="33"/>
  <c r="D6579" i="33"/>
  <c r="D6580" i="33"/>
  <c r="D6581" i="33"/>
  <c r="D6582" i="33"/>
  <c r="D6583" i="33"/>
  <c r="D6584" i="33"/>
  <c r="D6585" i="33"/>
  <c r="D6586" i="33"/>
  <c r="D6587" i="33"/>
  <c r="D6588" i="33"/>
  <c r="D6589" i="33"/>
  <c r="D6590" i="33"/>
  <c r="D6591" i="33"/>
  <c r="D6592" i="33"/>
  <c r="D6593" i="33"/>
  <c r="D6594" i="33"/>
  <c r="D6595" i="33"/>
  <c r="D6596" i="33"/>
  <c r="D6597" i="33"/>
  <c r="D6598" i="33"/>
  <c r="D6599" i="33"/>
  <c r="D6600" i="33"/>
  <c r="D6601" i="33"/>
  <c r="D6602" i="33"/>
  <c r="D6603" i="33"/>
  <c r="D6604" i="33"/>
  <c r="D6605" i="33"/>
  <c r="D6606" i="33"/>
  <c r="D6607" i="33"/>
  <c r="D6608" i="33"/>
  <c r="D6609" i="33"/>
  <c r="D6610" i="33"/>
  <c r="D6611" i="33"/>
  <c r="D6612" i="33"/>
  <c r="D6613" i="33"/>
  <c r="D6614" i="33"/>
  <c r="D6615" i="33"/>
  <c r="D6616" i="33"/>
  <c r="D6617" i="33"/>
  <c r="D6618" i="33"/>
  <c r="D6619" i="33"/>
  <c r="D6620" i="33"/>
  <c r="D6621" i="33"/>
  <c r="D6622" i="33"/>
  <c r="D6623" i="33"/>
  <c r="D6624" i="33"/>
  <c r="D6625" i="33"/>
  <c r="D6626" i="33"/>
  <c r="D6627" i="33"/>
  <c r="D6628" i="33"/>
  <c r="D6629" i="33"/>
  <c r="D6630" i="33"/>
  <c r="D6631" i="33"/>
  <c r="D6632" i="33"/>
  <c r="D6633" i="33"/>
  <c r="D6634" i="33"/>
  <c r="D6635" i="33"/>
  <c r="D6636" i="33"/>
  <c r="D6637" i="33"/>
  <c r="D6638" i="33"/>
  <c r="D6639" i="33"/>
  <c r="D6640" i="33"/>
  <c r="D6641" i="33"/>
  <c r="D6642" i="33"/>
  <c r="D6643" i="33"/>
  <c r="D6644" i="33"/>
  <c r="D6645" i="33"/>
  <c r="D6646" i="33"/>
  <c r="D6647" i="33"/>
  <c r="D6648" i="33"/>
  <c r="D6649" i="33"/>
  <c r="D6650" i="33"/>
  <c r="D6651" i="33"/>
  <c r="D6652" i="33"/>
  <c r="D6653" i="33"/>
  <c r="D6654" i="33"/>
  <c r="D6655" i="33"/>
  <c r="D6656" i="33"/>
  <c r="D6657" i="33"/>
  <c r="D6658" i="33"/>
  <c r="D6659" i="33"/>
  <c r="D6660" i="33"/>
  <c r="D6661" i="33"/>
  <c r="D6662" i="33"/>
  <c r="D6663" i="33"/>
  <c r="D6664" i="33"/>
  <c r="D6665" i="33"/>
  <c r="D6666" i="33"/>
  <c r="D6667" i="33"/>
  <c r="D6668" i="33"/>
  <c r="D6669" i="33"/>
  <c r="D6670" i="33"/>
  <c r="D6671" i="33"/>
  <c r="D6672" i="33"/>
  <c r="D6673" i="33"/>
  <c r="D6674" i="33"/>
  <c r="D6675" i="33"/>
  <c r="D6676" i="33"/>
  <c r="D6677" i="33"/>
  <c r="D6678" i="33"/>
  <c r="D6679" i="33"/>
  <c r="D6680" i="33"/>
  <c r="D6681" i="33"/>
  <c r="D6682" i="33"/>
  <c r="D6683" i="33"/>
  <c r="D6684" i="33"/>
  <c r="D6685" i="33"/>
  <c r="D6686" i="33"/>
  <c r="D6687" i="33"/>
  <c r="D6688" i="33"/>
  <c r="D6689" i="33"/>
  <c r="D6690" i="33"/>
  <c r="D6691" i="33"/>
  <c r="D6692" i="33"/>
  <c r="D6693" i="33"/>
  <c r="D6694" i="33"/>
  <c r="D6695" i="33"/>
  <c r="D6696" i="33"/>
  <c r="D6697" i="33"/>
  <c r="D6698" i="33"/>
  <c r="D6699" i="33"/>
  <c r="D6700" i="33"/>
  <c r="D6701" i="33"/>
  <c r="D6702" i="33"/>
  <c r="D6703" i="33"/>
  <c r="D6704" i="33"/>
  <c r="D6705" i="33"/>
  <c r="D6706" i="33"/>
  <c r="D6707" i="33"/>
  <c r="D6708" i="33"/>
  <c r="D6709" i="33"/>
  <c r="D6710" i="33"/>
  <c r="D6711" i="33"/>
  <c r="D6712" i="33"/>
  <c r="D6713" i="33"/>
  <c r="D6714" i="33"/>
  <c r="D6715" i="33"/>
  <c r="D6716" i="33"/>
  <c r="D6717" i="33"/>
  <c r="D6718" i="33"/>
  <c r="D6719" i="33"/>
  <c r="D6720" i="33"/>
  <c r="D6721" i="33"/>
  <c r="D6722" i="33"/>
  <c r="D6723" i="33"/>
  <c r="D6724" i="33"/>
  <c r="D6725" i="33"/>
  <c r="D6726" i="33"/>
  <c r="D6727" i="33"/>
  <c r="D6728" i="33"/>
  <c r="D6729" i="33"/>
  <c r="D6730" i="33"/>
  <c r="D6731" i="33"/>
  <c r="D6732" i="33"/>
  <c r="D6733" i="33"/>
  <c r="D6734" i="33"/>
  <c r="D6735" i="33"/>
  <c r="D6736" i="33"/>
  <c r="D6737" i="33"/>
  <c r="D6738" i="33"/>
  <c r="D6739" i="33"/>
  <c r="D6740" i="33"/>
  <c r="D6741" i="33"/>
  <c r="D6742" i="33"/>
  <c r="D6743" i="33"/>
  <c r="D6744" i="33"/>
  <c r="D6745" i="33"/>
  <c r="D6746" i="33"/>
  <c r="D6747" i="33"/>
  <c r="D6748" i="33"/>
  <c r="D6749" i="33"/>
  <c r="D6750" i="33"/>
  <c r="D6751" i="33"/>
  <c r="D6752" i="33"/>
  <c r="D6753" i="33"/>
  <c r="D6754" i="33"/>
  <c r="D6755" i="33"/>
  <c r="D6756" i="33"/>
  <c r="D6757" i="33"/>
  <c r="D6758" i="33"/>
  <c r="D6759" i="33"/>
  <c r="D6760" i="33"/>
  <c r="D6761" i="33"/>
  <c r="D6762" i="33"/>
  <c r="D6763" i="33"/>
  <c r="D6764" i="33"/>
  <c r="D6765" i="33"/>
  <c r="D6766" i="33"/>
  <c r="D6767" i="33"/>
  <c r="D6768" i="33"/>
  <c r="D6769" i="33"/>
  <c r="D6770" i="33"/>
  <c r="D6771" i="33"/>
  <c r="D6772" i="33"/>
  <c r="D6773" i="33"/>
  <c r="D6774" i="33"/>
  <c r="D6775" i="33"/>
  <c r="D6776" i="33"/>
  <c r="D6777" i="33"/>
  <c r="D6778" i="33"/>
  <c r="D6779" i="33"/>
  <c r="D6780" i="33"/>
  <c r="D6781" i="33"/>
  <c r="D6782" i="33"/>
  <c r="D6783" i="33"/>
  <c r="D6784" i="33"/>
  <c r="D6785" i="33"/>
  <c r="D6786" i="33"/>
  <c r="D6787" i="33"/>
  <c r="D6788" i="33"/>
  <c r="D6789" i="33"/>
  <c r="D6790" i="33"/>
  <c r="D6791" i="33"/>
  <c r="D6792" i="33"/>
  <c r="D6793" i="33"/>
  <c r="D6794" i="33"/>
  <c r="D6795" i="33"/>
  <c r="D6796" i="33"/>
  <c r="D6797" i="33"/>
  <c r="D6798" i="33"/>
  <c r="D6799" i="33"/>
  <c r="D6800" i="33"/>
  <c r="D6801" i="33"/>
  <c r="D6802" i="33"/>
  <c r="D6803" i="33"/>
  <c r="D6804" i="33"/>
  <c r="D6805" i="33"/>
  <c r="D6806" i="33"/>
  <c r="D6807" i="33"/>
  <c r="D6808" i="33"/>
  <c r="D6809" i="33"/>
  <c r="D6810" i="33"/>
  <c r="D6811" i="33"/>
  <c r="D6812" i="33"/>
  <c r="D6813" i="33"/>
  <c r="D6814" i="33"/>
  <c r="D6815" i="33"/>
  <c r="D6816" i="33"/>
  <c r="D6817" i="33"/>
  <c r="D6818" i="33"/>
  <c r="D6819" i="33"/>
  <c r="D6820" i="33"/>
  <c r="D6821" i="33"/>
  <c r="D6822" i="33"/>
  <c r="D6823" i="33"/>
  <c r="D6824" i="33"/>
  <c r="D6825" i="33"/>
  <c r="D6826" i="33"/>
  <c r="D6827" i="33"/>
  <c r="D6828" i="33"/>
  <c r="D6829" i="33"/>
  <c r="D6830" i="33"/>
  <c r="D6831" i="33"/>
  <c r="D6832" i="33"/>
  <c r="D6833" i="33"/>
  <c r="D6834" i="33"/>
  <c r="D6835" i="33"/>
  <c r="D6836" i="33"/>
  <c r="D6837" i="33"/>
  <c r="D6838" i="33"/>
  <c r="D6839" i="33"/>
  <c r="D6840" i="33"/>
  <c r="D6841" i="33"/>
  <c r="D6842" i="33"/>
  <c r="D6843" i="33"/>
  <c r="D6844" i="33"/>
  <c r="D6845" i="33"/>
  <c r="D6846" i="33"/>
  <c r="D6847" i="33"/>
  <c r="D6848" i="33"/>
  <c r="D6849" i="33"/>
  <c r="D6850" i="33"/>
  <c r="D6851" i="33"/>
  <c r="D6852" i="33"/>
  <c r="D6853" i="33"/>
  <c r="D6854" i="33"/>
  <c r="D6855" i="33"/>
  <c r="D6856" i="33"/>
  <c r="D6857" i="33"/>
  <c r="D6858" i="33"/>
  <c r="D6859" i="33"/>
  <c r="D6860" i="33"/>
  <c r="D6861" i="33"/>
  <c r="D6862" i="33"/>
  <c r="D6863" i="33"/>
  <c r="D6864" i="33"/>
  <c r="D6865" i="33"/>
  <c r="D6866" i="33"/>
  <c r="D6867" i="33"/>
  <c r="D6868" i="33"/>
  <c r="D6869" i="33"/>
  <c r="D6870" i="33"/>
  <c r="D6871" i="33"/>
  <c r="D6872" i="33"/>
  <c r="D6873" i="33"/>
  <c r="D6874" i="33"/>
  <c r="D6875" i="33"/>
  <c r="D6876" i="33"/>
  <c r="D6877" i="33"/>
  <c r="D6878" i="33"/>
  <c r="D6879" i="33"/>
  <c r="D6880" i="33"/>
  <c r="D6881" i="33"/>
  <c r="D6882" i="33"/>
  <c r="D6883" i="33"/>
  <c r="D6884" i="33"/>
  <c r="D6885" i="33"/>
  <c r="D6886" i="33"/>
  <c r="D6887" i="33"/>
  <c r="D6888" i="33"/>
  <c r="D6889" i="33"/>
  <c r="D6890" i="33"/>
  <c r="D6891" i="33"/>
  <c r="D6892" i="33"/>
  <c r="D6893" i="33"/>
  <c r="D6894" i="33"/>
  <c r="D6895" i="33"/>
  <c r="D6896" i="33"/>
  <c r="D6897" i="33"/>
  <c r="D6898" i="33"/>
  <c r="D6899" i="33"/>
  <c r="D6900" i="33"/>
  <c r="D6901" i="33"/>
  <c r="D6902" i="33"/>
  <c r="D6903" i="33"/>
  <c r="D6904" i="33"/>
  <c r="D6905" i="33"/>
  <c r="D6906" i="33"/>
  <c r="D6907" i="33"/>
  <c r="D6908" i="33"/>
  <c r="D6909" i="33"/>
  <c r="D6910" i="33"/>
  <c r="D6911" i="33"/>
  <c r="D6912" i="33"/>
  <c r="D6913" i="33"/>
  <c r="D6914" i="33"/>
  <c r="D6915" i="33"/>
  <c r="D6916" i="33"/>
  <c r="D6917" i="33"/>
  <c r="D6918" i="33"/>
  <c r="D6919" i="33"/>
  <c r="D6920" i="33"/>
  <c r="D6921" i="33"/>
  <c r="D6922" i="33"/>
  <c r="D6923" i="33"/>
  <c r="D6924" i="33"/>
  <c r="D6925" i="33"/>
  <c r="D6926" i="33"/>
  <c r="D6927" i="33"/>
  <c r="D6928" i="33"/>
  <c r="D6929" i="33"/>
  <c r="D6930" i="33"/>
  <c r="D6931" i="33"/>
  <c r="D6932" i="33"/>
  <c r="D6933" i="33"/>
  <c r="D6934" i="33"/>
  <c r="D6935" i="33"/>
  <c r="D6936" i="33"/>
  <c r="D6937" i="33"/>
  <c r="D6938" i="33"/>
  <c r="D6939" i="33"/>
  <c r="D6940" i="33"/>
  <c r="D6941" i="33"/>
  <c r="D6942" i="33"/>
  <c r="D6943" i="33"/>
  <c r="D6944" i="33"/>
  <c r="D6945" i="33"/>
  <c r="D6946" i="33"/>
  <c r="D6947" i="33"/>
  <c r="D6948" i="33"/>
  <c r="D6949" i="33"/>
  <c r="D6950" i="33"/>
  <c r="D6951" i="33"/>
  <c r="D6952" i="33"/>
  <c r="D6953" i="33"/>
  <c r="D6954" i="33"/>
  <c r="D6955" i="33"/>
  <c r="D6956" i="33"/>
  <c r="D6957" i="33"/>
  <c r="D6958" i="33"/>
  <c r="D6959" i="33"/>
  <c r="D6960" i="33"/>
  <c r="D6961" i="33"/>
  <c r="D6962" i="33"/>
  <c r="D6963" i="33"/>
  <c r="D6964" i="33"/>
  <c r="D6965" i="33"/>
  <c r="D6966" i="33"/>
  <c r="D6967" i="33"/>
  <c r="D6968" i="33"/>
  <c r="D6969" i="33"/>
  <c r="D6970" i="33"/>
  <c r="D6971" i="33"/>
  <c r="D6972" i="33"/>
  <c r="D6973" i="33"/>
  <c r="D6974" i="33"/>
  <c r="D6975" i="33"/>
  <c r="D6976" i="33"/>
  <c r="D6977" i="33"/>
  <c r="D6978" i="33"/>
  <c r="D6979" i="33"/>
  <c r="D6980" i="33"/>
  <c r="D6981" i="33"/>
  <c r="D6982" i="33"/>
  <c r="D6983" i="33"/>
  <c r="D6984" i="33"/>
  <c r="D6985" i="33"/>
  <c r="D6986" i="33"/>
  <c r="D6987" i="33"/>
  <c r="D6988" i="33"/>
  <c r="D6989" i="33"/>
  <c r="D6990" i="33"/>
  <c r="D6991" i="33"/>
  <c r="D6992" i="33"/>
  <c r="D6993" i="33"/>
  <c r="D6994" i="33"/>
  <c r="D6995" i="33"/>
  <c r="D6996" i="33"/>
  <c r="D6997" i="33"/>
  <c r="D6998" i="33"/>
  <c r="D6999" i="33"/>
  <c r="D7000" i="33"/>
  <c r="D7001" i="33"/>
  <c r="D7002" i="33"/>
  <c r="D7003" i="33"/>
  <c r="D7004" i="33"/>
  <c r="D7005" i="33"/>
  <c r="D7006" i="33"/>
  <c r="D7007" i="33"/>
  <c r="D7008" i="33"/>
  <c r="D7009" i="33"/>
  <c r="D7010" i="33"/>
  <c r="D7011" i="33"/>
  <c r="D7012" i="33"/>
  <c r="D7013" i="33"/>
  <c r="D7014" i="33"/>
  <c r="D7015" i="33"/>
  <c r="D7016" i="33"/>
  <c r="D7017" i="33"/>
  <c r="D7018" i="33"/>
  <c r="D7019" i="33"/>
  <c r="D7020" i="33"/>
  <c r="D7021" i="33"/>
  <c r="D7022" i="33"/>
  <c r="D7023" i="33"/>
  <c r="D7024" i="33"/>
  <c r="D7025" i="33"/>
  <c r="D7026" i="33"/>
  <c r="D7027" i="33"/>
  <c r="D7028" i="33"/>
  <c r="D7029" i="33"/>
  <c r="D7030" i="33"/>
  <c r="D7031" i="33"/>
  <c r="D7032" i="33"/>
  <c r="D7033" i="33"/>
  <c r="D7034" i="33"/>
  <c r="D7035" i="33"/>
  <c r="D7036" i="33"/>
  <c r="D7037" i="33"/>
  <c r="D7038" i="33"/>
  <c r="D7039" i="33"/>
  <c r="D7040" i="33"/>
  <c r="D7041" i="33"/>
  <c r="D7042" i="33"/>
  <c r="D7043" i="33"/>
  <c r="D7044" i="33"/>
  <c r="D7045" i="33"/>
  <c r="D7046" i="33"/>
  <c r="D7047" i="33"/>
  <c r="D7048" i="33"/>
  <c r="D7049" i="33"/>
  <c r="D7050" i="33"/>
  <c r="D7051" i="33"/>
  <c r="D7052" i="33"/>
  <c r="D7053" i="33"/>
  <c r="D7054" i="33"/>
  <c r="D7055" i="33"/>
  <c r="D7056" i="33"/>
  <c r="D7057" i="33"/>
  <c r="D7058" i="33"/>
  <c r="D7059" i="33"/>
  <c r="D7060" i="33"/>
  <c r="D7061" i="33"/>
  <c r="D7062" i="33"/>
  <c r="D7063" i="33"/>
  <c r="D7064" i="33"/>
  <c r="D7065" i="33"/>
  <c r="D7066" i="33"/>
  <c r="D7067" i="33"/>
  <c r="D7068" i="33"/>
  <c r="D7069" i="33"/>
  <c r="D7070" i="33"/>
  <c r="D7071" i="33"/>
  <c r="D7072" i="33"/>
  <c r="D7073" i="33"/>
  <c r="D7074" i="33"/>
  <c r="D7075" i="33"/>
  <c r="D7076" i="33"/>
  <c r="D7077" i="33"/>
  <c r="D7078" i="33"/>
  <c r="D7079" i="33"/>
  <c r="D7080" i="33"/>
  <c r="D7081" i="33"/>
  <c r="D7082" i="33"/>
  <c r="D7083" i="33"/>
  <c r="D7084" i="33"/>
  <c r="D7085" i="33"/>
  <c r="D7086" i="33"/>
  <c r="D7087" i="33"/>
  <c r="D7088" i="33"/>
  <c r="D7089" i="33"/>
  <c r="D7090" i="33"/>
  <c r="D7091" i="33"/>
  <c r="D7092" i="33"/>
  <c r="D7093" i="33"/>
  <c r="D7094" i="33"/>
  <c r="D7095" i="33"/>
  <c r="D7096" i="33"/>
  <c r="D7097" i="33"/>
  <c r="D7098" i="33"/>
  <c r="D7099" i="33"/>
  <c r="D7100" i="33"/>
  <c r="D7101" i="33"/>
  <c r="D7102" i="33"/>
  <c r="D7103" i="33"/>
  <c r="D7104" i="33"/>
  <c r="D7105" i="33"/>
  <c r="D7106" i="33"/>
  <c r="D7107" i="33"/>
  <c r="D7108" i="33"/>
  <c r="D7109" i="33"/>
  <c r="D7110" i="33"/>
  <c r="D7111" i="33"/>
  <c r="D7112" i="33"/>
  <c r="D7113" i="33"/>
  <c r="D7114" i="33"/>
  <c r="D7115" i="33"/>
  <c r="D7116" i="33"/>
  <c r="D7117" i="33"/>
  <c r="D7118" i="33"/>
  <c r="D7119" i="33"/>
  <c r="D7120" i="33"/>
  <c r="D7121" i="33"/>
  <c r="D7122" i="33"/>
  <c r="D7123" i="33"/>
  <c r="D7124" i="33"/>
  <c r="D7125" i="33"/>
  <c r="D7126" i="33"/>
  <c r="D7127" i="33"/>
  <c r="D7128" i="33"/>
  <c r="D7129" i="33"/>
  <c r="D7130" i="33"/>
  <c r="D7131" i="33"/>
  <c r="D7132" i="33"/>
  <c r="D7133" i="33"/>
  <c r="D7134" i="33"/>
  <c r="D7135" i="33"/>
  <c r="D7136" i="33"/>
  <c r="D7137" i="33"/>
  <c r="D7138" i="33"/>
  <c r="D7139" i="33"/>
  <c r="D7140" i="33"/>
  <c r="D7141" i="33"/>
  <c r="D7142" i="33"/>
  <c r="D7143" i="33"/>
  <c r="D7144" i="33"/>
  <c r="D7145" i="33"/>
  <c r="D7146" i="33"/>
  <c r="D7147" i="33"/>
  <c r="D7148" i="33"/>
  <c r="D7149" i="33"/>
  <c r="D7150" i="33"/>
  <c r="D7151" i="33"/>
  <c r="D7152" i="33"/>
  <c r="D7153" i="33"/>
  <c r="D7154" i="33"/>
  <c r="D7155" i="33"/>
  <c r="D7156" i="33"/>
  <c r="D7157" i="33"/>
  <c r="D7158" i="33"/>
  <c r="D7159" i="33"/>
  <c r="D7160" i="33"/>
  <c r="D7161" i="33"/>
  <c r="D7162" i="33"/>
  <c r="D7163" i="33"/>
  <c r="D7164" i="33"/>
  <c r="D7165" i="33"/>
  <c r="D7166" i="33"/>
  <c r="D7167" i="33"/>
  <c r="D7168" i="33"/>
  <c r="D7169" i="33"/>
  <c r="D7170" i="33"/>
  <c r="D7171" i="33"/>
  <c r="D7172" i="33"/>
  <c r="D7173" i="33"/>
  <c r="D7174" i="33"/>
  <c r="D7175" i="33"/>
  <c r="D7176" i="33"/>
  <c r="D7177" i="33"/>
  <c r="D7178" i="33"/>
  <c r="D7179" i="33"/>
  <c r="D7180" i="33"/>
  <c r="D7181" i="33"/>
  <c r="D7182" i="33"/>
  <c r="D7183" i="33"/>
  <c r="D7184" i="33"/>
  <c r="D7185" i="33"/>
  <c r="D7186" i="33"/>
  <c r="D7187" i="33"/>
  <c r="D7188" i="33"/>
  <c r="D7189" i="33"/>
  <c r="D7190" i="33"/>
  <c r="D7191" i="33"/>
  <c r="D7192" i="33"/>
  <c r="D7193" i="33"/>
  <c r="D7194" i="33"/>
  <c r="D7195" i="33"/>
  <c r="D7196" i="33"/>
  <c r="D7197" i="33"/>
  <c r="D7198" i="33"/>
  <c r="D7199" i="33"/>
  <c r="D7200" i="33"/>
  <c r="D7201" i="33"/>
  <c r="D7202" i="33"/>
  <c r="D7203" i="33"/>
  <c r="D7204" i="33"/>
  <c r="D7205" i="33"/>
  <c r="D7206" i="33"/>
  <c r="D7207" i="33"/>
  <c r="D7208" i="33"/>
  <c r="D7209" i="33"/>
  <c r="D7210" i="33"/>
  <c r="D7211" i="33"/>
  <c r="D7212" i="33"/>
  <c r="D7213" i="33"/>
  <c r="D7214" i="33"/>
  <c r="D7215" i="33"/>
  <c r="D7216" i="33"/>
  <c r="D7217" i="33"/>
  <c r="D7218" i="33"/>
  <c r="D7219" i="33"/>
  <c r="D7220" i="33"/>
  <c r="D7221" i="33"/>
  <c r="D7222" i="33"/>
  <c r="D7223" i="33"/>
  <c r="D7224" i="33"/>
  <c r="D7225" i="33"/>
  <c r="D7226" i="33"/>
  <c r="D7227" i="33"/>
  <c r="D7228" i="33"/>
  <c r="D7229" i="33"/>
  <c r="D7230" i="33"/>
  <c r="D7231" i="33"/>
  <c r="D7232" i="33"/>
  <c r="D7233" i="33"/>
  <c r="D7234" i="33"/>
  <c r="D7235" i="33"/>
  <c r="D7236" i="33"/>
  <c r="D7237" i="33"/>
  <c r="D7238" i="33"/>
  <c r="D7239" i="33"/>
  <c r="D7240" i="33"/>
  <c r="D7241" i="33"/>
  <c r="D7242" i="33"/>
  <c r="D7243" i="33"/>
  <c r="D7244" i="33"/>
  <c r="D7245" i="33"/>
  <c r="D7246" i="33"/>
  <c r="D7247" i="33"/>
  <c r="D7248" i="33"/>
  <c r="D7249" i="33"/>
  <c r="D7250" i="33"/>
  <c r="D7251" i="33"/>
  <c r="D7252" i="33"/>
  <c r="D7253" i="33"/>
  <c r="D7254" i="33"/>
  <c r="D7255" i="33"/>
  <c r="D7256" i="33"/>
  <c r="D7257" i="33"/>
  <c r="D7258" i="33"/>
  <c r="D7259" i="33"/>
  <c r="D7260" i="33"/>
  <c r="D7261" i="33"/>
  <c r="D7262" i="33"/>
  <c r="D7263" i="33"/>
  <c r="D7264" i="33"/>
  <c r="D7265" i="33"/>
  <c r="D7266" i="33"/>
  <c r="D7267" i="33"/>
  <c r="D7268" i="33"/>
  <c r="D7269" i="33"/>
  <c r="D7270" i="33"/>
  <c r="D7271" i="33"/>
  <c r="D7272" i="33"/>
  <c r="D7273" i="33"/>
  <c r="D7274" i="33"/>
  <c r="D7275" i="33"/>
  <c r="D7276" i="33"/>
  <c r="D7277" i="33"/>
  <c r="D7278" i="33"/>
  <c r="D7279" i="33"/>
  <c r="D7280" i="33"/>
  <c r="D7281" i="33"/>
  <c r="D7282" i="33"/>
  <c r="D7283" i="33"/>
  <c r="D7284" i="33"/>
  <c r="D7285" i="33"/>
  <c r="D7286" i="33"/>
  <c r="D7287" i="33"/>
  <c r="D7288" i="33"/>
  <c r="D7289" i="33"/>
  <c r="D7290" i="33"/>
  <c r="D7291" i="33"/>
  <c r="D7292" i="33"/>
  <c r="D7293" i="33"/>
  <c r="D7294" i="33"/>
  <c r="D7295" i="33"/>
  <c r="D7296" i="33"/>
  <c r="D7297" i="33"/>
  <c r="D7298" i="33"/>
  <c r="D7299" i="33"/>
  <c r="D7300" i="33"/>
  <c r="D7301" i="33"/>
  <c r="D7302" i="33"/>
  <c r="D7303" i="33"/>
  <c r="D7304" i="33"/>
  <c r="D7305" i="33"/>
  <c r="D7306" i="33"/>
  <c r="D7307" i="33"/>
  <c r="D7308" i="33"/>
  <c r="D7309" i="33"/>
  <c r="D7310" i="33"/>
  <c r="D7311" i="33"/>
  <c r="D7312" i="33"/>
  <c r="D7313" i="33"/>
  <c r="D7314" i="33"/>
  <c r="D7315" i="33"/>
  <c r="D7316" i="33"/>
  <c r="D7317" i="33"/>
  <c r="D7318" i="33"/>
  <c r="D7319" i="33"/>
  <c r="D7320" i="33"/>
  <c r="D7321" i="33"/>
  <c r="D7322" i="33"/>
  <c r="D7323" i="33"/>
  <c r="D7324" i="33"/>
  <c r="D7325" i="33"/>
  <c r="D7326" i="33"/>
  <c r="D7327" i="33"/>
  <c r="D7328" i="33"/>
  <c r="D7329" i="33"/>
  <c r="D7330" i="33"/>
  <c r="D7331" i="33"/>
  <c r="D7332" i="33"/>
  <c r="D7333" i="33"/>
  <c r="D7334" i="33"/>
  <c r="D7335" i="33"/>
  <c r="D7336" i="33"/>
  <c r="D7337" i="33"/>
  <c r="D7338" i="33"/>
  <c r="D7339" i="33"/>
  <c r="D7340" i="33"/>
  <c r="D7341" i="33"/>
  <c r="D7342" i="33"/>
  <c r="D7343" i="33"/>
  <c r="D7344" i="33"/>
  <c r="D7345" i="33"/>
  <c r="D7346" i="33"/>
  <c r="D7347" i="33"/>
  <c r="D7348" i="33"/>
  <c r="D7349" i="33"/>
  <c r="D7350" i="33"/>
  <c r="D7351" i="33"/>
  <c r="D7352" i="33"/>
  <c r="D7353" i="33"/>
  <c r="D7354" i="33"/>
  <c r="D7355" i="33"/>
  <c r="D7356" i="33"/>
  <c r="D7357" i="33"/>
  <c r="D7358" i="33"/>
  <c r="D7359" i="33"/>
  <c r="D7360" i="33"/>
  <c r="D7361" i="33"/>
  <c r="D7362" i="33"/>
  <c r="D7363" i="33"/>
  <c r="D7364" i="33"/>
  <c r="D7365" i="33"/>
  <c r="D7366" i="33"/>
  <c r="D7367" i="33"/>
  <c r="D7368" i="33"/>
  <c r="D7369" i="33"/>
  <c r="D7370" i="33"/>
  <c r="D7371" i="33"/>
  <c r="D7372" i="33"/>
  <c r="D7373" i="33"/>
  <c r="D7374" i="33"/>
  <c r="D7375" i="33"/>
  <c r="D7376" i="33"/>
  <c r="D7377" i="33"/>
  <c r="D7378" i="33"/>
  <c r="D7379" i="33"/>
  <c r="D7380" i="33"/>
  <c r="D7381" i="33"/>
  <c r="D7382" i="33"/>
  <c r="D7383" i="33"/>
  <c r="D7384" i="33"/>
  <c r="D7385" i="33"/>
  <c r="D7386" i="33"/>
  <c r="D7387" i="33"/>
  <c r="D7388" i="33"/>
  <c r="D7389" i="33"/>
  <c r="D7390" i="33"/>
  <c r="D7391" i="33"/>
  <c r="D7392" i="33"/>
  <c r="D7393" i="33"/>
  <c r="D7394" i="33"/>
  <c r="D7395" i="33"/>
  <c r="D7396" i="33"/>
  <c r="D7397" i="33"/>
  <c r="D7398" i="33"/>
  <c r="D7399" i="33"/>
  <c r="D7400" i="33"/>
  <c r="D7401" i="33"/>
  <c r="D7402" i="33"/>
  <c r="D7403" i="33"/>
  <c r="D7404" i="33"/>
  <c r="D7405" i="33"/>
  <c r="D7406" i="33"/>
  <c r="D7407" i="33"/>
  <c r="D7408" i="33"/>
  <c r="D7409" i="33"/>
  <c r="D7410" i="33"/>
  <c r="D7411" i="33"/>
  <c r="D7412" i="33"/>
  <c r="D7413" i="33"/>
  <c r="D7414" i="33"/>
  <c r="D7415" i="33"/>
  <c r="D7416" i="33"/>
  <c r="D7417" i="33"/>
  <c r="D7418" i="33"/>
  <c r="D7419" i="33"/>
  <c r="D7420" i="33"/>
  <c r="D7421" i="33"/>
  <c r="D7422" i="33"/>
  <c r="D7423" i="33"/>
  <c r="D7424" i="33"/>
  <c r="D7425" i="33"/>
  <c r="D7426" i="33"/>
  <c r="D7427" i="33"/>
  <c r="D7428" i="33"/>
  <c r="D7429" i="33"/>
  <c r="D7430" i="33"/>
  <c r="D7431" i="33"/>
  <c r="D7432" i="33"/>
  <c r="D7433" i="33"/>
  <c r="D7434" i="33"/>
  <c r="D7435" i="33"/>
  <c r="D7436" i="33"/>
  <c r="D7437" i="33"/>
  <c r="D7438" i="33"/>
  <c r="D7439" i="33"/>
  <c r="D7440" i="33"/>
  <c r="D7441" i="33"/>
  <c r="D7442" i="33"/>
  <c r="D7443" i="33"/>
  <c r="D7444" i="33"/>
  <c r="D7445" i="33"/>
  <c r="D7446" i="33"/>
  <c r="D7447" i="33"/>
  <c r="D7448" i="33"/>
  <c r="D7449" i="33"/>
  <c r="D7450" i="33"/>
  <c r="D7451" i="33"/>
  <c r="D7452" i="33"/>
  <c r="D7453" i="33"/>
  <c r="D7454" i="33"/>
  <c r="D7455" i="33"/>
  <c r="D7456" i="33"/>
  <c r="D7457" i="33"/>
  <c r="D7458" i="33"/>
  <c r="D7459" i="33"/>
  <c r="D7460" i="33"/>
  <c r="D7461" i="33"/>
  <c r="D7462" i="33"/>
  <c r="D7463" i="33"/>
  <c r="D7464" i="33"/>
  <c r="D7465" i="33"/>
  <c r="D7466" i="33"/>
  <c r="D7467" i="33"/>
  <c r="D7468" i="33"/>
  <c r="D7469" i="33"/>
  <c r="D7470" i="33"/>
  <c r="D7471" i="33"/>
  <c r="D7472" i="33"/>
  <c r="D7473" i="33"/>
  <c r="D7474" i="33"/>
  <c r="D7475" i="33"/>
  <c r="D7476" i="33"/>
  <c r="D7477" i="33"/>
  <c r="D7478" i="33"/>
  <c r="D7479" i="33"/>
  <c r="D7480" i="33"/>
  <c r="D7481" i="33"/>
  <c r="D7482" i="33"/>
  <c r="D7483" i="33"/>
  <c r="D7484" i="33"/>
  <c r="D7485" i="33"/>
  <c r="D7486" i="33"/>
  <c r="D7487" i="33"/>
  <c r="D7488" i="33"/>
  <c r="D7489" i="33"/>
  <c r="D7490" i="33"/>
  <c r="D7491" i="33"/>
  <c r="D7492" i="33"/>
  <c r="D7493" i="33"/>
  <c r="D7494" i="33"/>
  <c r="D7495" i="33"/>
  <c r="D7496" i="33"/>
  <c r="D7497" i="33"/>
  <c r="D7498" i="33"/>
  <c r="D7499" i="33"/>
  <c r="D7500" i="33"/>
  <c r="D7501" i="33"/>
  <c r="D7502" i="33"/>
  <c r="D7503" i="33"/>
  <c r="D7504" i="33"/>
  <c r="D7505" i="33"/>
  <c r="D7506" i="33"/>
  <c r="D7507" i="33"/>
  <c r="D7508" i="33"/>
  <c r="D7509" i="33"/>
  <c r="D7510" i="33"/>
  <c r="D7511" i="33"/>
  <c r="D7512" i="33"/>
  <c r="D7513" i="33"/>
  <c r="D7514" i="33"/>
  <c r="D7515" i="33"/>
  <c r="D7516" i="33"/>
  <c r="D7517" i="33"/>
  <c r="D7518" i="33"/>
  <c r="D7519" i="33"/>
  <c r="D7520" i="33"/>
  <c r="D7521" i="33"/>
  <c r="D7522" i="33"/>
  <c r="D7523" i="33"/>
  <c r="D7524" i="33"/>
  <c r="D7525" i="33"/>
  <c r="D7526" i="33"/>
  <c r="D7527" i="33"/>
  <c r="D7528" i="33"/>
  <c r="D7529" i="33"/>
  <c r="D7530" i="33"/>
  <c r="D7531" i="33"/>
  <c r="D7532" i="33"/>
  <c r="D7533" i="33"/>
  <c r="D7534" i="33"/>
  <c r="D7535" i="33"/>
  <c r="D7536" i="33"/>
  <c r="D7537" i="33"/>
  <c r="D7538" i="33"/>
  <c r="D7539" i="33"/>
  <c r="D7540" i="33"/>
  <c r="D7541" i="33"/>
  <c r="D7542" i="33"/>
  <c r="D7543" i="33"/>
  <c r="D7544" i="33"/>
  <c r="D7545" i="33"/>
  <c r="D7546" i="33"/>
  <c r="D7547" i="33"/>
  <c r="D7548" i="33"/>
  <c r="D7549" i="33"/>
  <c r="D7550" i="33"/>
  <c r="D7551" i="33"/>
  <c r="D7552" i="33"/>
  <c r="D7553" i="33"/>
  <c r="D7554" i="33"/>
  <c r="D7555" i="33"/>
  <c r="D7556" i="33"/>
  <c r="D7557" i="33"/>
  <c r="D7558" i="33"/>
  <c r="D7559" i="33"/>
  <c r="D7560" i="33"/>
  <c r="D7561" i="33"/>
  <c r="D7562" i="33"/>
  <c r="D7563" i="33"/>
  <c r="D7564" i="33"/>
  <c r="D7565" i="33"/>
  <c r="D7566" i="33"/>
  <c r="D7567" i="33"/>
  <c r="D7568" i="33"/>
  <c r="D7569" i="33"/>
  <c r="D7570" i="33"/>
  <c r="D7571" i="33"/>
  <c r="D7572" i="33"/>
  <c r="D7573" i="33"/>
  <c r="D7574" i="33"/>
  <c r="D7575" i="33"/>
  <c r="D7576" i="33"/>
  <c r="D7577" i="33"/>
  <c r="D7578" i="33"/>
  <c r="D7579" i="33"/>
  <c r="D7580" i="33"/>
  <c r="D7581" i="33"/>
  <c r="D7582" i="33"/>
  <c r="D7583" i="33"/>
  <c r="D7584" i="33"/>
  <c r="D7585" i="33"/>
  <c r="D7586" i="33"/>
  <c r="D7587" i="33"/>
  <c r="D7588" i="33"/>
  <c r="D7589" i="33"/>
  <c r="D7590" i="33"/>
  <c r="D7591" i="33"/>
  <c r="D7592" i="33"/>
  <c r="D7593" i="33"/>
  <c r="D7594" i="33"/>
  <c r="D7595" i="33"/>
  <c r="D7596" i="33"/>
  <c r="D7597" i="33"/>
  <c r="D7598" i="33"/>
  <c r="D7599" i="33"/>
  <c r="D7600" i="33"/>
  <c r="D7601" i="33"/>
  <c r="D7602" i="33"/>
  <c r="D7603" i="33"/>
  <c r="D7604" i="33"/>
  <c r="D7605" i="33"/>
  <c r="D7606" i="33"/>
  <c r="D7607" i="33"/>
  <c r="D7608" i="33"/>
  <c r="D7609" i="33"/>
  <c r="D7610" i="33"/>
  <c r="D7611" i="33"/>
  <c r="D7612" i="33"/>
  <c r="D7613" i="33"/>
  <c r="D7614" i="33"/>
  <c r="D7615" i="33"/>
  <c r="D7616" i="33"/>
  <c r="D7617" i="33"/>
  <c r="D7618" i="33"/>
  <c r="D7619" i="33"/>
  <c r="D7620" i="33"/>
  <c r="D7621" i="33"/>
  <c r="D7622" i="33"/>
  <c r="D7623" i="33"/>
  <c r="D7624" i="33"/>
  <c r="D7625" i="33"/>
  <c r="D7626" i="33"/>
  <c r="D7627" i="33"/>
  <c r="D7628" i="33"/>
  <c r="D7629" i="33"/>
  <c r="D7630" i="33"/>
  <c r="D7631" i="33"/>
  <c r="D7632" i="33"/>
  <c r="D7633" i="33"/>
  <c r="D7634" i="33"/>
  <c r="D7635" i="33"/>
  <c r="D7636" i="33"/>
  <c r="D7637" i="33"/>
  <c r="D7638" i="33"/>
  <c r="D7639" i="33"/>
  <c r="D7640" i="33"/>
  <c r="D7641" i="33"/>
  <c r="D7642" i="33"/>
  <c r="D7643" i="33"/>
  <c r="D7644" i="33"/>
  <c r="D7645" i="33"/>
  <c r="D7646" i="33"/>
  <c r="D7647" i="33"/>
  <c r="D7648" i="33"/>
  <c r="D7649" i="33"/>
  <c r="D7650" i="33"/>
  <c r="D7651" i="33"/>
  <c r="D7652" i="33"/>
  <c r="D7653" i="33"/>
  <c r="D7654" i="33"/>
  <c r="D7655" i="33"/>
  <c r="D7656" i="33"/>
  <c r="D7657" i="33"/>
  <c r="D7658" i="33"/>
  <c r="D7659" i="33"/>
  <c r="D7660" i="33"/>
  <c r="D7661" i="33"/>
  <c r="D7662" i="33"/>
  <c r="D7663" i="33"/>
  <c r="D7664" i="33"/>
  <c r="D7665" i="33"/>
  <c r="D7666" i="33"/>
  <c r="D7667" i="33"/>
  <c r="D7668" i="33"/>
  <c r="D7669" i="33"/>
  <c r="D7670" i="33"/>
  <c r="D7671" i="33"/>
  <c r="D7672" i="33"/>
  <c r="D7673" i="33"/>
  <c r="D7674" i="33"/>
  <c r="D7675" i="33"/>
  <c r="D7676" i="33"/>
  <c r="D7677" i="33"/>
  <c r="D7678" i="33"/>
  <c r="D7679" i="33"/>
  <c r="D7680" i="33"/>
  <c r="D7681" i="33"/>
  <c r="D7682" i="33"/>
  <c r="D7683" i="33"/>
  <c r="D7684" i="33"/>
  <c r="D7685" i="33"/>
  <c r="D7686" i="33"/>
  <c r="D7687" i="33"/>
  <c r="D7688" i="33"/>
  <c r="D7689" i="33"/>
  <c r="D7690" i="33"/>
  <c r="D7691" i="33"/>
  <c r="D7692" i="33"/>
  <c r="D7693" i="33"/>
  <c r="D7694" i="33"/>
  <c r="D7695" i="33"/>
  <c r="D7696" i="33"/>
  <c r="D7697" i="33"/>
  <c r="D7698" i="33"/>
  <c r="D7699" i="33"/>
  <c r="D7700" i="33"/>
  <c r="D7701" i="33"/>
  <c r="D7702" i="33"/>
  <c r="D7703" i="33"/>
  <c r="D7704" i="33"/>
  <c r="D7705" i="33"/>
  <c r="D7706" i="33"/>
  <c r="D7707" i="33"/>
  <c r="D7708" i="33"/>
  <c r="D7709" i="33"/>
  <c r="D7710" i="33"/>
  <c r="D7711" i="33"/>
  <c r="D7712" i="33"/>
  <c r="D7713" i="33"/>
  <c r="D7714" i="33"/>
  <c r="D7715" i="33"/>
  <c r="D7716" i="33"/>
  <c r="D7717" i="33"/>
  <c r="D7718" i="33"/>
  <c r="D7719" i="33"/>
  <c r="D7720" i="33"/>
  <c r="D7721" i="33"/>
  <c r="D7722" i="33"/>
  <c r="D7723" i="33"/>
  <c r="D7724" i="33"/>
  <c r="D7725" i="33"/>
  <c r="D7726" i="33"/>
  <c r="D7727" i="33"/>
  <c r="D7728" i="33"/>
  <c r="D7729" i="33"/>
  <c r="D7730" i="33"/>
  <c r="D7731" i="33"/>
  <c r="D7732" i="33"/>
  <c r="D7733" i="33"/>
  <c r="D7734" i="33"/>
  <c r="D7735" i="33"/>
  <c r="D7736" i="33"/>
  <c r="D7737" i="33"/>
  <c r="D7738" i="33"/>
  <c r="D7739" i="33"/>
  <c r="D7740" i="33"/>
  <c r="D7741" i="33"/>
  <c r="D7742" i="33"/>
  <c r="D7743" i="33"/>
  <c r="D7744" i="33"/>
  <c r="D7745" i="33"/>
  <c r="D7746" i="33"/>
  <c r="D7747" i="33"/>
  <c r="D7748" i="33"/>
  <c r="D7749" i="33"/>
  <c r="D7750" i="33"/>
  <c r="D7751" i="33"/>
  <c r="D7752" i="33"/>
  <c r="D7753" i="33"/>
  <c r="D7754" i="33"/>
  <c r="D7755" i="33"/>
  <c r="D7756" i="33"/>
  <c r="D7757" i="33"/>
  <c r="D7758" i="33"/>
  <c r="D7759" i="33"/>
  <c r="D7760" i="33"/>
  <c r="D7761" i="33"/>
  <c r="D7762" i="33"/>
  <c r="D7763" i="33"/>
  <c r="D7764" i="33"/>
  <c r="D7765" i="33"/>
  <c r="D7766" i="33"/>
  <c r="D7767" i="33"/>
  <c r="D7768" i="33"/>
  <c r="D7769" i="33"/>
  <c r="D7770" i="33"/>
  <c r="D7771" i="33"/>
  <c r="D7772" i="33"/>
  <c r="D7773" i="33"/>
  <c r="D7774" i="33"/>
  <c r="D7775" i="33"/>
  <c r="D7776" i="33"/>
  <c r="D7777" i="33"/>
  <c r="D7778" i="33"/>
  <c r="D7779" i="33"/>
  <c r="D7780" i="33"/>
  <c r="D7781" i="33"/>
  <c r="D7782" i="33"/>
  <c r="D7783" i="33"/>
  <c r="D7784" i="33"/>
  <c r="D7785" i="33"/>
  <c r="D7786" i="33"/>
  <c r="D7787" i="33"/>
  <c r="D7788" i="33"/>
  <c r="D7789" i="33"/>
  <c r="D7790" i="33"/>
  <c r="D7791" i="33"/>
  <c r="D7792" i="33"/>
  <c r="D7793" i="33"/>
  <c r="D7794" i="33"/>
  <c r="D7795" i="33"/>
  <c r="D7796" i="33"/>
  <c r="D7797" i="33"/>
  <c r="D7798" i="33"/>
  <c r="D7799" i="33"/>
  <c r="D7800" i="33"/>
  <c r="D7801" i="33"/>
  <c r="D7802" i="33"/>
  <c r="D7803" i="33"/>
  <c r="D7804" i="33"/>
  <c r="D7805" i="33"/>
  <c r="D7806" i="33"/>
  <c r="D7807" i="33"/>
  <c r="D7808" i="33"/>
  <c r="D7809" i="33"/>
  <c r="D7810" i="33"/>
  <c r="D7811" i="33"/>
  <c r="D7812" i="33"/>
  <c r="D7813" i="33"/>
  <c r="D7814" i="33"/>
  <c r="D7815" i="33"/>
  <c r="D7816" i="33"/>
  <c r="D7817" i="33"/>
  <c r="D7818" i="33"/>
  <c r="D7819" i="33"/>
  <c r="D7820" i="33"/>
  <c r="D7821" i="33"/>
  <c r="D7822" i="33"/>
  <c r="D7823" i="33"/>
  <c r="D7824" i="33"/>
  <c r="D7825" i="33"/>
  <c r="D7826" i="33"/>
  <c r="D7827" i="33"/>
  <c r="D7828" i="33"/>
  <c r="D7829" i="33"/>
  <c r="D7830" i="33"/>
  <c r="D7831" i="33"/>
  <c r="D7832" i="33"/>
  <c r="D7833" i="33"/>
  <c r="D7834" i="33"/>
  <c r="D7835" i="33"/>
  <c r="D7836" i="33"/>
  <c r="D7837" i="33"/>
  <c r="D7838" i="33"/>
  <c r="D7839" i="33"/>
  <c r="D7840" i="33"/>
  <c r="D7841" i="33"/>
  <c r="D7842" i="33"/>
  <c r="D7843" i="33"/>
  <c r="D7844" i="33"/>
  <c r="D7845" i="33"/>
  <c r="D7846" i="33"/>
  <c r="D7847" i="33"/>
  <c r="D7848" i="33"/>
  <c r="D7849" i="33"/>
  <c r="D7850" i="33"/>
  <c r="D7851" i="33"/>
  <c r="D7852" i="33"/>
  <c r="D7853" i="33"/>
  <c r="D7854" i="33"/>
  <c r="D7855" i="33"/>
  <c r="D7856" i="33"/>
  <c r="D7857" i="33"/>
  <c r="D7858" i="33"/>
  <c r="D7859" i="33"/>
  <c r="D7860" i="33"/>
  <c r="D7861" i="33"/>
  <c r="D7862" i="33"/>
  <c r="D7863" i="33"/>
  <c r="D7864" i="33"/>
  <c r="D7865" i="33"/>
  <c r="D7866" i="33"/>
  <c r="D7867" i="33"/>
  <c r="D7868" i="33"/>
  <c r="D7869" i="33"/>
  <c r="D7870" i="33"/>
  <c r="D7871" i="33"/>
  <c r="D7872" i="33"/>
  <c r="D7873" i="33"/>
  <c r="D7874" i="33"/>
  <c r="D7875" i="33"/>
  <c r="D7876" i="33"/>
  <c r="D7877" i="33"/>
  <c r="D7878" i="33"/>
  <c r="D7879" i="33"/>
  <c r="D7880" i="33"/>
  <c r="D7881" i="33"/>
  <c r="D7882" i="33"/>
  <c r="D7883" i="33"/>
  <c r="D7884" i="33"/>
  <c r="D7885" i="33"/>
  <c r="D7886" i="33"/>
  <c r="D7887" i="33"/>
  <c r="D7888" i="33"/>
  <c r="D7889" i="33"/>
  <c r="D7890" i="33"/>
  <c r="D7891" i="33"/>
  <c r="D7892" i="33"/>
  <c r="D7893" i="33"/>
  <c r="D7894" i="33"/>
  <c r="D7895" i="33"/>
  <c r="D7896" i="33"/>
  <c r="D7897" i="33"/>
  <c r="D7898" i="33"/>
  <c r="D7899" i="33"/>
  <c r="D7900" i="33"/>
  <c r="D7901" i="33"/>
  <c r="D7902" i="33"/>
  <c r="D7903" i="33"/>
  <c r="D7904" i="33"/>
  <c r="D7905" i="33"/>
  <c r="D7906" i="33"/>
  <c r="D7907" i="33"/>
  <c r="D7908" i="33"/>
  <c r="D7909" i="33"/>
  <c r="D7910" i="33"/>
  <c r="D7911" i="33"/>
  <c r="D7912" i="33"/>
  <c r="D7913" i="33"/>
  <c r="D7914" i="33"/>
  <c r="D7915" i="33"/>
  <c r="D7916" i="33"/>
  <c r="D7917" i="33"/>
  <c r="D7918" i="33"/>
  <c r="D7919" i="33"/>
  <c r="D7920" i="33"/>
  <c r="D7921" i="33"/>
  <c r="D7922" i="33"/>
  <c r="D7923" i="33"/>
  <c r="D7924" i="33"/>
  <c r="D7925" i="33"/>
  <c r="D7926" i="33"/>
  <c r="D7927" i="33"/>
  <c r="D7928" i="33"/>
  <c r="D7929" i="33"/>
  <c r="D7930" i="33"/>
  <c r="D7931" i="33"/>
  <c r="D7932" i="33"/>
  <c r="D7933" i="33"/>
  <c r="D7934" i="33"/>
  <c r="D7935" i="33"/>
  <c r="D7936" i="33"/>
  <c r="D7937" i="33"/>
  <c r="D7938" i="33"/>
  <c r="D7939" i="33"/>
  <c r="D7940" i="33"/>
  <c r="D7941" i="33"/>
  <c r="D7942" i="33"/>
  <c r="D7943" i="33"/>
  <c r="D7944" i="33"/>
  <c r="D7945" i="33"/>
  <c r="D7946" i="33"/>
  <c r="D7947" i="33"/>
  <c r="D7948" i="33"/>
  <c r="D7949" i="33"/>
  <c r="D7950" i="33"/>
  <c r="D7951" i="33"/>
  <c r="D7952" i="33"/>
  <c r="D7953" i="33"/>
  <c r="D7954" i="33"/>
  <c r="D7955" i="33"/>
  <c r="D7956" i="33"/>
  <c r="D7957" i="33"/>
  <c r="D7958" i="33"/>
  <c r="D7959" i="33"/>
  <c r="D7960" i="33"/>
  <c r="D7961" i="33"/>
  <c r="D7962" i="33"/>
  <c r="D7963" i="33"/>
  <c r="D7964" i="33"/>
  <c r="D7965" i="33"/>
  <c r="D7966" i="33"/>
  <c r="D7967" i="33"/>
  <c r="D7968" i="33"/>
  <c r="D7969" i="33"/>
  <c r="D7970" i="33"/>
  <c r="D7971" i="33"/>
  <c r="D7972" i="33"/>
  <c r="D7973" i="33"/>
  <c r="D7974" i="33"/>
  <c r="D7975" i="33"/>
  <c r="D7976" i="33"/>
  <c r="D7977" i="33"/>
  <c r="D7978" i="33"/>
  <c r="D7979" i="33"/>
  <c r="D7980" i="33"/>
  <c r="D7981" i="33"/>
  <c r="D7982" i="33"/>
  <c r="D7983" i="33"/>
  <c r="D7984" i="33"/>
  <c r="D7985" i="33"/>
  <c r="D7986" i="33"/>
  <c r="D7987" i="33"/>
  <c r="D7988" i="33"/>
  <c r="D7989" i="33"/>
  <c r="D7990" i="33"/>
  <c r="D7991" i="33"/>
  <c r="D7992" i="33"/>
  <c r="D7993" i="33"/>
  <c r="D7994" i="33"/>
  <c r="D7995" i="33"/>
  <c r="D7996" i="33"/>
  <c r="D7997" i="33"/>
  <c r="D7998" i="33"/>
  <c r="D7999" i="33"/>
  <c r="D8000" i="33"/>
  <c r="D8001" i="33"/>
  <c r="D8002" i="33"/>
  <c r="D8003" i="33"/>
  <c r="D8004" i="33"/>
  <c r="D8005" i="33"/>
  <c r="D8006" i="33"/>
  <c r="D8007" i="33"/>
  <c r="D8008" i="33"/>
  <c r="D8009" i="33"/>
  <c r="D8010" i="33"/>
  <c r="D8011" i="33"/>
  <c r="D8012" i="33"/>
  <c r="D8013" i="33"/>
  <c r="D8014" i="33"/>
  <c r="D8015" i="33"/>
  <c r="D8016" i="33"/>
  <c r="D8017" i="33"/>
  <c r="D8018" i="33"/>
  <c r="D8019" i="33"/>
  <c r="D8020" i="33"/>
  <c r="D8021" i="33"/>
  <c r="D8022" i="33"/>
  <c r="D8023" i="33"/>
  <c r="D8024" i="33"/>
  <c r="D8025" i="33"/>
  <c r="D8026" i="33"/>
  <c r="D8027" i="33"/>
  <c r="D8028" i="33"/>
  <c r="D8029" i="33"/>
  <c r="D8030" i="33"/>
  <c r="D8031" i="33"/>
  <c r="D8032" i="33"/>
  <c r="D8033" i="33"/>
  <c r="D8034" i="33"/>
  <c r="D8035" i="33"/>
  <c r="D8036" i="33"/>
  <c r="D8037" i="33"/>
  <c r="D8038" i="33"/>
  <c r="D8039" i="33"/>
  <c r="D8040" i="33"/>
  <c r="D8041" i="33"/>
  <c r="D8042" i="33"/>
  <c r="D8043" i="33"/>
  <c r="D8044" i="33"/>
  <c r="D8045" i="33"/>
  <c r="D8046" i="33"/>
  <c r="D8047" i="33"/>
  <c r="D8048" i="33"/>
  <c r="D8049" i="33"/>
  <c r="D8050" i="33"/>
  <c r="D8051" i="33"/>
  <c r="D8052" i="33"/>
  <c r="D8053" i="33"/>
  <c r="D8054" i="33"/>
  <c r="D8055" i="33"/>
  <c r="D8056" i="33"/>
  <c r="D8057" i="33"/>
  <c r="D8058" i="33"/>
  <c r="D8059" i="33"/>
  <c r="D8060" i="33"/>
  <c r="D8061" i="33"/>
  <c r="D8062" i="33"/>
  <c r="D8063" i="33"/>
  <c r="D8064" i="33"/>
  <c r="D8065" i="33"/>
  <c r="D8066" i="33"/>
  <c r="D8067" i="33"/>
  <c r="D8068" i="33"/>
  <c r="D8069" i="33"/>
  <c r="D8070" i="33"/>
  <c r="D8071" i="33"/>
  <c r="D8072" i="33"/>
  <c r="D8073" i="33"/>
  <c r="D8074" i="33"/>
  <c r="D8075" i="33"/>
  <c r="D8076" i="33"/>
  <c r="D8077" i="33"/>
  <c r="D8078" i="33"/>
  <c r="D8079" i="33"/>
  <c r="D8080" i="33"/>
  <c r="D8081" i="33"/>
  <c r="D8082" i="33"/>
  <c r="D8083" i="33"/>
  <c r="D8084" i="33"/>
  <c r="D8085" i="33"/>
  <c r="D8086" i="33"/>
  <c r="D8087" i="33"/>
  <c r="D8088" i="33"/>
  <c r="D8089" i="33"/>
  <c r="D8090" i="33"/>
  <c r="D8091" i="33"/>
  <c r="D8092" i="33"/>
  <c r="D8093" i="33"/>
  <c r="D8094" i="33"/>
  <c r="D8095" i="33"/>
  <c r="D8096" i="33"/>
  <c r="D8097" i="33"/>
  <c r="D8098" i="33"/>
  <c r="D8099" i="33"/>
  <c r="D8100" i="33"/>
  <c r="D8101" i="33"/>
  <c r="D8102" i="33"/>
  <c r="D8103" i="33"/>
  <c r="D8104" i="33"/>
  <c r="D8105" i="33"/>
  <c r="D8106" i="33"/>
  <c r="D8107" i="33"/>
  <c r="D8108" i="33"/>
  <c r="D8109" i="33"/>
  <c r="D8110" i="33"/>
  <c r="D8111" i="33"/>
  <c r="D8112" i="33"/>
  <c r="D8113" i="33"/>
  <c r="D8114" i="33"/>
  <c r="D8115" i="33"/>
  <c r="D8116" i="33"/>
  <c r="D8117" i="33"/>
  <c r="D8118" i="33"/>
  <c r="D8119" i="33"/>
  <c r="D8120" i="33"/>
  <c r="D8121" i="33"/>
  <c r="D8122" i="33"/>
  <c r="D8123" i="33"/>
  <c r="D8124" i="33"/>
  <c r="D8125" i="33"/>
  <c r="D8126" i="33"/>
  <c r="D8127" i="33"/>
  <c r="D8128" i="33"/>
  <c r="D8129" i="33"/>
  <c r="D8130" i="33"/>
  <c r="D8131" i="33"/>
  <c r="D8132" i="33"/>
  <c r="D8133" i="33"/>
  <c r="D8134" i="33"/>
  <c r="D8135" i="33"/>
  <c r="D8136" i="33"/>
  <c r="D8137" i="33"/>
  <c r="D8138" i="33"/>
  <c r="D8139" i="33"/>
  <c r="D8140" i="33"/>
  <c r="D8141" i="33"/>
  <c r="D8142" i="33"/>
  <c r="D8143" i="33"/>
  <c r="D8144" i="33"/>
  <c r="D8145" i="33"/>
  <c r="D8146" i="33"/>
  <c r="D8147" i="33"/>
  <c r="D8148" i="33"/>
  <c r="D8149" i="33"/>
  <c r="D8150" i="33"/>
  <c r="D8151" i="33"/>
  <c r="D8152" i="33"/>
  <c r="D8153" i="33"/>
  <c r="D8154" i="33"/>
  <c r="D8155" i="33"/>
  <c r="D8156" i="33"/>
  <c r="D8157" i="33"/>
  <c r="D8158" i="33"/>
  <c r="D8159" i="33"/>
  <c r="D8160" i="33"/>
  <c r="D8161" i="33"/>
  <c r="D8162" i="33"/>
  <c r="D8163" i="33"/>
  <c r="D8164" i="33"/>
  <c r="D8165" i="33"/>
  <c r="D8166" i="33"/>
  <c r="D8167" i="33"/>
  <c r="D8168" i="33"/>
  <c r="D8169" i="33"/>
  <c r="D8170" i="33"/>
  <c r="D8171" i="33"/>
  <c r="D8172" i="33"/>
  <c r="D8173" i="33"/>
  <c r="D8174" i="33"/>
  <c r="D8175" i="33"/>
  <c r="D8176" i="33"/>
  <c r="D8177" i="33"/>
  <c r="D8178" i="33"/>
  <c r="D8179" i="33"/>
  <c r="D8180" i="33"/>
  <c r="D8181" i="33"/>
  <c r="D8182" i="33"/>
  <c r="D8183" i="33"/>
  <c r="D8184" i="33"/>
  <c r="D8185" i="33"/>
  <c r="D8186" i="33"/>
  <c r="D8187" i="33"/>
  <c r="D8188" i="33"/>
  <c r="D8189" i="33"/>
  <c r="D8190" i="33"/>
  <c r="D8191" i="33"/>
  <c r="D8192" i="33"/>
  <c r="D8193" i="33"/>
  <c r="D8194" i="33"/>
  <c r="D8195" i="33"/>
  <c r="D8196" i="33"/>
  <c r="D8197" i="33"/>
  <c r="D8198" i="33"/>
  <c r="D8199" i="33"/>
  <c r="D8200" i="33"/>
  <c r="D8201" i="33"/>
  <c r="D8202" i="33"/>
  <c r="D8203" i="33"/>
  <c r="D8204" i="33"/>
  <c r="D8205" i="33"/>
  <c r="D8206" i="33"/>
  <c r="D8207" i="33"/>
  <c r="D8208" i="33"/>
  <c r="D8209" i="33"/>
  <c r="D8210" i="33"/>
  <c r="D8211" i="33"/>
  <c r="D8212" i="33"/>
  <c r="D8213" i="33"/>
  <c r="D8214" i="33"/>
  <c r="D8215" i="33"/>
  <c r="D8216" i="33"/>
  <c r="D8217" i="33"/>
  <c r="D8218" i="33"/>
  <c r="D8219" i="33"/>
  <c r="D8220" i="33"/>
  <c r="D8221" i="33"/>
  <c r="D8222" i="33"/>
  <c r="D8223" i="33"/>
  <c r="D8224" i="33"/>
  <c r="D8225" i="33"/>
  <c r="D8226" i="33"/>
  <c r="D8227" i="33"/>
  <c r="D8228" i="33"/>
  <c r="D8229" i="33"/>
  <c r="D8230" i="33"/>
  <c r="D8231" i="33"/>
  <c r="D8232" i="33"/>
  <c r="D8233" i="33"/>
  <c r="D8234" i="33"/>
  <c r="D8235" i="33"/>
  <c r="D8236" i="33"/>
  <c r="D8237" i="33"/>
  <c r="D8238" i="33"/>
  <c r="D8239" i="33"/>
  <c r="D8240" i="33"/>
  <c r="D8241" i="33"/>
  <c r="D8242" i="33"/>
  <c r="D8243" i="33"/>
  <c r="D8244" i="33"/>
  <c r="D8245" i="33"/>
  <c r="D8246" i="33"/>
  <c r="D8247" i="33"/>
  <c r="D8248" i="33"/>
  <c r="D8249" i="33"/>
  <c r="D8250" i="33"/>
  <c r="D8251" i="33"/>
  <c r="D8252" i="33"/>
  <c r="D8253" i="33"/>
  <c r="D8254" i="33"/>
  <c r="D8255" i="33"/>
  <c r="D8256" i="33"/>
  <c r="D8257" i="33"/>
  <c r="D8258" i="33"/>
  <c r="D8259" i="33"/>
  <c r="D8260" i="33"/>
  <c r="D8261" i="33"/>
  <c r="D8262" i="33"/>
  <c r="D8263" i="33"/>
  <c r="D8264" i="33"/>
  <c r="D8265" i="33"/>
  <c r="D8266" i="33"/>
  <c r="D8267" i="33"/>
  <c r="D8268" i="33"/>
  <c r="D8269" i="33"/>
  <c r="D8270" i="33"/>
  <c r="D8271" i="33"/>
  <c r="D8272" i="33"/>
  <c r="D8273" i="33"/>
  <c r="D8274" i="33"/>
  <c r="D8275" i="33"/>
  <c r="D8276" i="33"/>
  <c r="D8277" i="33"/>
  <c r="D8278" i="33"/>
  <c r="D8279" i="33"/>
  <c r="D8280" i="33"/>
  <c r="D8281" i="33"/>
  <c r="D8282" i="33"/>
  <c r="D8283" i="33"/>
  <c r="D8284" i="33"/>
  <c r="D8285" i="33"/>
  <c r="D8286" i="33"/>
  <c r="D8287" i="33"/>
  <c r="D8288" i="33"/>
  <c r="D8289" i="33"/>
  <c r="D8290" i="33"/>
  <c r="D8291" i="33"/>
  <c r="D8292" i="33"/>
  <c r="D8293" i="33"/>
  <c r="D8294" i="33"/>
  <c r="D8295" i="33"/>
  <c r="D8296" i="33"/>
  <c r="D8297" i="33"/>
  <c r="D8298" i="33"/>
  <c r="D8299" i="33"/>
  <c r="D8300" i="33"/>
  <c r="D8301" i="33"/>
  <c r="D8302" i="33"/>
  <c r="D8303" i="33"/>
  <c r="D8304" i="33"/>
  <c r="D8305" i="33"/>
  <c r="D8306" i="33"/>
  <c r="D8307" i="33"/>
  <c r="D8308" i="33"/>
  <c r="D8309" i="33"/>
  <c r="D8310" i="33"/>
  <c r="D8311" i="33"/>
  <c r="D8312" i="33"/>
  <c r="D8313" i="33"/>
  <c r="D8314" i="33"/>
  <c r="D8315" i="33"/>
  <c r="D8316" i="33"/>
  <c r="D8317" i="33"/>
  <c r="D8318" i="33"/>
  <c r="D8319" i="33"/>
  <c r="D8320" i="33"/>
  <c r="D8321" i="33"/>
  <c r="D8322" i="33"/>
  <c r="D8323" i="33"/>
  <c r="D8324" i="33"/>
  <c r="D8325" i="33"/>
  <c r="D8326" i="33"/>
  <c r="D8327" i="33"/>
  <c r="D8328" i="33"/>
  <c r="D8329" i="33"/>
  <c r="D8330" i="33"/>
  <c r="D8331" i="33"/>
  <c r="D8332" i="33"/>
  <c r="D8333" i="33"/>
  <c r="D8334" i="33"/>
  <c r="D8335" i="33"/>
  <c r="D8336" i="33"/>
  <c r="D8337" i="33"/>
  <c r="D8338" i="33"/>
  <c r="D8339" i="33"/>
  <c r="D8340" i="33"/>
  <c r="D8341" i="33"/>
  <c r="D8342" i="33"/>
  <c r="D8343" i="33"/>
  <c r="D8344" i="33"/>
  <c r="D8345" i="33"/>
  <c r="D8346" i="33"/>
  <c r="D8347" i="33"/>
  <c r="D8348" i="33"/>
  <c r="D8349" i="33"/>
  <c r="D8350" i="33"/>
  <c r="D8351" i="33"/>
  <c r="D8352" i="33"/>
  <c r="D8353" i="33"/>
  <c r="D8354" i="33"/>
  <c r="D8355" i="33"/>
  <c r="D8356" i="33"/>
  <c r="D8357" i="33"/>
  <c r="D8358" i="33"/>
  <c r="D8359" i="33"/>
  <c r="D8360" i="33"/>
  <c r="D8361" i="33"/>
  <c r="D8362" i="33"/>
  <c r="D8363" i="33"/>
  <c r="D8364" i="33"/>
  <c r="D8365" i="33"/>
  <c r="D8366" i="33"/>
  <c r="D8367" i="33"/>
  <c r="D8368" i="33"/>
  <c r="D8369" i="33"/>
  <c r="D8370" i="33"/>
  <c r="D8371" i="33"/>
  <c r="D8372" i="33"/>
  <c r="D8373" i="33"/>
  <c r="D8374" i="33"/>
  <c r="D8375" i="33"/>
  <c r="D8376" i="33"/>
  <c r="D8377" i="33"/>
  <c r="D8378" i="33"/>
  <c r="D8379" i="33"/>
  <c r="D8380" i="33"/>
  <c r="D8381" i="33"/>
  <c r="D8382" i="33"/>
  <c r="D8383" i="33"/>
  <c r="D8384" i="33"/>
  <c r="D8385" i="33"/>
  <c r="D8386" i="33"/>
  <c r="D8387" i="33"/>
  <c r="D8388" i="33"/>
  <c r="D8389" i="33"/>
  <c r="D8390" i="33"/>
  <c r="D8391" i="33"/>
  <c r="D8392" i="33"/>
  <c r="D8393" i="33"/>
  <c r="D8394" i="33"/>
  <c r="D8395" i="33"/>
  <c r="D8396" i="33"/>
  <c r="D8397" i="33"/>
  <c r="D8398" i="33"/>
  <c r="D8399" i="33"/>
  <c r="D8400" i="33"/>
  <c r="D8401" i="33"/>
  <c r="D8402" i="33"/>
  <c r="D8403" i="33"/>
  <c r="D8404" i="33"/>
  <c r="D8405" i="33"/>
  <c r="D8406" i="33"/>
  <c r="D8407" i="33"/>
  <c r="D8408" i="33"/>
  <c r="D8409" i="33"/>
  <c r="D8410" i="33"/>
  <c r="D8411" i="33"/>
  <c r="D8412" i="33"/>
  <c r="D8413" i="33"/>
  <c r="D8414" i="33"/>
  <c r="D8415" i="33"/>
  <c r="D8416" i="33"/>
  <c r="D8417" i="33"/>
  <c r="D8418" i="33"/>
  <c r="D8419" i="33"/>
  <c r="D8420" i="33"/>
  <c r="D8421" i="33"/>
  <c r="D8422" i="33"/>
  <c r="D8423" i="33"/>
  <c r="D8424" i="33"/>
  <c r="D8425" i="33"/>
  <c r="D8426" i="33"/>
  <c r="D8427" i="33"/>
  <c r="D8428" i="33"/>
  <c r="D8429" i="33"/>
  <c r="D8430" i="33"/>
  <c r="D8431" i="33"/>
  <c r="D8432" i="33"/>
  <c r="D8433" i="33"/>
  <c r="D8434" i="33"/>
  <c r="D8435" i="33"/>
  <c r="D8436" i="33"/>
  <c r="D8437" i="33"/>
  <c r="D8438" i="33"/>
  <c r="D8439" i="33"/>
  <c r="D8440" i="33"/>
  <c r="D8441" i="33"/>
  <c r="D8442" i="33"/>
  <c r="D8443" i="33"/>
  <c r="D8444" i="33"/>
  <c r="D8445" i="33"/>
  <c r="D8446" i="33"/>
  <c r="D8447" i="33"/>
  <c r="D8448" i="33"/>
  <c r="D8449" i="33"/>
  <c r="D8450" i="33"/>
  <c r="D8451" i="33"/>
  <c r="D8452" i="33"/>
  <c r="D8453" i="33"/>
  <c r="D8454" i="33"/>
  <c r="D8455" i="33"/>
  <c r="D8456" i="33"/>
  <c r="D8457" i="33"/>
  <c r="D8458" i="33"/>
  <c r="D8459" i="33"/>
  <c r="D8460" i="33"/>
  <c r="D8461" i="33"/>
  <c r="D8462" i="33"/>
  <c r="D8463" i="33"/>
  <c r="D8464" i="33"/>
  <c r="D8465" i="33"/>
  <c r="D8466" i="33"/>
  <c r="D8467" i="33"/>
  <c r="D8468" i="33"/>
  <c r="D8469" i="33"/>
  <c r="D8470" i="33"/>
  <c r="D8471" i="33"/>
  <c r="D8472" i="33"/>
  <c r="D8473" i="33"/>
  <c r="D8474" i="33"/>
  <c r="D8475" i="33"/>
  <c r="D8476" i="33"/>
  <c r="D8477" i="33"/>
  <c r="D8478" i="33"/>
  <c r="D8479" i="33"/>
  <c r="D8480" i="33"/>
  <c r="D8481" i="33"/>
  <c r="D8482" i="33"/>
  <c r="D8483" i="33"/>
  <c r="D8484" i="33"/>
  <c r="D8485" i="33"/>
  <c r="D8486" i="33"/>
  <c r="D8487" i="33"/>
  <c r="D8488" i="33"/>
  <c r="D8489" i="33"/>
  <c r="D8490" i="33"/>
  <c r="D8491" i="33"/>
  <c r="D8492" i="33"/>
  <c r="D8493" i="33"/>
  <c r="D8494" i="33"/>
  <c r="D8495" i="33"/>
  <c r="D8496" i="33"/>
  <c r="D8497" i="33"/>
  <c r="D8498" i="33"/>
  <c r="D8499" i="33"/>
  <c r="D8500" i="33"/>
  <c r="D8501" i="33"/>
  <c r="D8502" i="33"/>
  <c r="D8503" i="33"/>
  <c r="D8504" i="33"/>
  <c r="D8505" i="33"/>
  <c r="D8506" i="33"/>
  <c r="D8507" i="33"/>
  <c r="D8508" i="33"/>
  <c r="D8509" i="33"/>
  <c r="D8510" i="33"/>
  <c r="D8511" i="33"/>
  <c r="D8512" i="33"/>
  <c r="D8513" i="33"/>
  <c r="D8514" i="33"/>
  <c r="D8515" i="33"/>
  <c r="D8516" i="33"/>
  <c r="D8517" i="33"/>
  <c r="D8518" i="33"/>
  <c r="D8519" i="33"/>
  <c r="D8520" i="33"/>
  <c r="D8521" i="33"/>
  <c r="D8522" i="33"/>
  <c r="D8523" i="33"/>
  <c r="D8524" i="33"/>
  <c r="D8525" i="33"/>
  <c r="D8526" i="33"/>
  <c r="D8527" i="33"/>
  <c r="D8528" i="33"/>
  <c r="D8529" i="33"/>
  <c r="D8530" i="33"/>
  <c r="D8531" i="33"/>
  <c r="D8532" i="33"/>
  <c r="D8533" i="33"/>
  <c r="D8534" i="33"/>
  <c r="D8535" i="33"/>
  <c r="D8536" i="33"/>
  <c r="D8537" i="33"/>
  <c r="D8538" i="33"/>
  <c r="D8539" i="33"/>
  <c r="D8540" i="33"/>
  <c r="D8541" i="33"/>
  <c r="D8542" i="33"/>
  <c r="D8543" i="33"/>
  <c r="D8544" i="33"/>
  <c r="D8545" i="33"/>
  <c r="D8546" i="33"/>
  <c r="D8547" i="33"/>
  <c r="D8548" i="33"/>
  <c r="D8549" i="33"/>
  <c r="D8550" i="33"/>
  <c r="D8551" i="33"/>
  <c r="D8552" i="33"/>
  <c r="D8553" i="33"/>
  <c r="D8554" i="33"/>
  <c r="D8555" i="33"/>
  <c r="D8556" i="33"/>
  <c r="D8557" i="33"/>
  <c r="D8558" i="33"/>
  <c r="D8559" i="33"/>
  <c r="D8560" i="33"/>
  <c r="D8561" i="33"/>
  <c r="D8562" i="33"/>
  <c r="D8563" i="33"/>
  <c r="D8564" i="33"/>
  <c r="D8565" i="33"/>
  <c r="D8566" i="33"/>
  <c r="D8567" i="33"/>
  <c r="D8568" i="33"/>
  <c r="D8569" i="33"/>
  <c r="D8570" i="33"/>
  <c r="D8571" i="33"/>
  <c r="D8572" i="33"/>
  <c r="D8573" i="33"/>
  <c r="D8574" i="33"/>
  <c r="D8575" i="33"/>
  <c r="D8576" i="33"/>
  <c r="D8577" i="33"/>
  <c r="D8578" i="33"/>
  <c r="D8579" i="33"/>
  <c r="D8580" i="33"/>
  <c r="D8581" i="33"/>
  <c r="D8582" i="33"/>
  <c r="D8583" i="33"/>
  <c r="D8584" i="33"/>
  <c r="D8585" i="33"/>
  <c r="D8586" i="33"/>
  <c r="D8587" i="33"/>
  <c r="D8588" i="33"/>
  <c r="D8589" i="33"/>
  <c r="D8590" i="33"/>
  <c r="D8591" i="33"/>
  <c r="D8592" i="33"/>
  <c r="D8593" i="33"/>
  <c r="D8594" i="33"/>
  <c r="D8595" i="33"/>
  <c r="D8596" i="33"/>
  <c r="D8597" i="33"/>
  <c r="D8598" i="33"/>
  <c r="D8599" i="33"/>
  <c r="D8600" i="33"/>
  <c r="D8601" i="33"/>
  <c r="D8602" i="33"/>
  <c r="D8603" i="33"/>
  <c r="D8604" i="33"/>
  <c r="D8605" i="33"/>
  <c r="D8606" i="33"/>
  <c r="D8607" i="33"/>
  <c r="D8608" i="33"/>
  <c r="D8609" i="33"/>
  <c r="D8610" i="33"/>
  <c r="D8611" i="33"/>
  <c r="D8612" i="33"/>
  <c r="D8613" i="33"/>
  <c r="D8614" i="33"/>
  <c r="D8615" i="33"/>
  <c r="D8616" i="33"/>
  <c r="D8617" i="33"/>
  <c r="D8618" i="33"/>
  <c r="D8619" i="33"/>
  <c r="D8620" i="33"/>
  <c r="D8621" i="33"/>
  <c r="D8622" i="33"/>
  <c r="D8623" i="33"/>
  <c r="D8624" i="33"/>
  <c r="D8625" i="33"/>
  <c r="D8626" i="33"/>
  <c r="D8627" i="33"/>
  <c r="D8628" i="33"/>
  <c r="D8629" i="33"/>
  <c r="D8630" i="33"/>
  <c r="D8631" i="33"/>
  <c r="D8632" i="33"/>
  <c r="D8633" i="33"/>
  <c r="D8634" i="33"/>
  <c r="D8635" i="33"/>
  <c r="D8636" i="33"/>
  <c r="D8637" i="33"/>
  <c r="D8638" i="33"/>
  <c r="D8639" i="33"/>
  <c r="D8640" i="33"/>
  <c r="D8641" i="33"/>
  <c r="D8642" i="33"/>
  <c r="D8643" i="33"/>
  <c r="D8644" i="33"/>
  <c r="D8645" i="33"/>
  <c r="D8646" i="33"/>
  <c r="D8647" i="33"/>
  <c r="D8648" i="33"/>
  <c r="D8649" i="33"/>
  <c r="D8650" i="33"/>
  <c r="D8651" i="33"/>
  <c r="D8652" i="33"/>
  <c r="D8653" i="33"/>
  <c r="D8654" i="33"/>
  <c r="D8655" i="33"/>
  <c r="D8656" i="33"/>
  <c r="D8657" i="33"/>
  <c r="D8658" i="33"/>
  <c r="D8659" i="33"/>
  <c r="D8660" i="33"/>
  <c r="D8661" i="33"/>
  <c r="D8662" i="33"/>
  <c r="D8663" i="33"/>
  <c r="D8664" i="33"/>
  <c r="D8665" i="33"/>
  <c r="D8666" i="33"/>
  <c r="D8667" i="33"/>
  <c r="D8668" i="33"/>
  <c r="D8669" i="33"/>
  <c r="D8670" i="33"/>
  <c r="D8671" i="33"/>
  <c r="D8672" i="33"/>
  <c r="D8673" i="33"/>
  <c r="D8674" i="33"/>
  <c r="D8675" i="33"/>
  <c r="D8676" i="33"/>
  <c r="D8677" i="33"/>
  <c r="D8678" i="33"/>
  <c r="D8679" i="33"/>
  <c r="D8680" i="33"/>
  <c r="D8681" i="33"/>
  <c r="D8682" i="33"/>
  <c r="D8683" i="33"/>
  <c r="D8684" i="33"/>
  <c r="D8685" i="33"/>
  <c r="D8686" i="33"/>
  <c r="D8687" i="33"/>
  <c r="D8688" i="33"/>
  <c r="D8689" i="33"/>
  <c r="D8690" i="33"/>
  <c r="D8691" i="33"/>
  <c r="D8692" i="33"/>
  <c r="D8693" i="33"/>
  <c r="D8694" i="33"/>
  <c r="D8695" i="33"/>
  <c r="D8696" i="33"/>
  <c r="D8697" i="33"/>
  <c r="D8698" i="33"/>
  <c r="D8699" i="33"/>
  <c r="D8700" i="33"/>
  <c r="D8701" i="33"/>
  <c r="D8702" i="33"/>
  <c r="D8703" i="33"/>
  <c r="D8704" i="33"/>
  <c r="D8705" i="33"/>
  <c r="D8706" i="33"/>
  <c r="D8707" i="33"/>
  <c r="D8708" i="33"/>
  <c r="D8709" i="33"/>
  <c r="D8710" i="33"/>
  <c r="D8711" i="33"/>
  <c r="D8712" i="33"/>
  <c r="D8713" i="33"/>
  <c r="D8714" i="33"/>
  <c r="D8715" i="33"/>
  <c r="D8716" i="33"/>
  <c r="D8717" i="33"/>
  <c r="D8718" i="33"/>
  <c r="D8719" i="33"/>
  <c r="D8720" i="33"/>
  <c r="D8721" i="33"/>
  <c r="D8722" i="33"/>
  <c r="D8723" i="33"/>
  <c r="D8724" i="33"/>
  <c r="D8725" i="33"/>
  <c r="D8726" i="33"/>
  <c r="D8727" i="33"/>
  <c r="D8728" i="33"/>
  <c r="D8729" i="33"/>
  <c r="D8730" i="33"/>
  <c r="D8731" i="33"/>
  <c r="D8732" i="33"/>
  <c r="D8733" i="33"/>
  <c r="D8734" i="33"/>
  <c r="D8735" i="33"/>
  <c r="D8736" i="33"/>
  <c r="D8737" i="33"/>
  <c r="D8738" i="33"/>
  <c r="D8739" i="33"/>
  <c r="D8740" i="33"/>
  <c r="D8741" i="33"/>
  <c r="D8742" i="33"/>
  <c r="D8743" i="33"/>
  <c r="D8744" i="33"/>
  <c r="D8745" i="33"/>
  <c r="D8746" i="33"/>
  <c r="D8747" i="33"/>
  <c r="D8748" i="33"/>
  <c r="D8749" i="33"/>
  <c r="D8750" i="33"/>
  <c r="D8751" i="33"/>
  <c r="D8752" i="33"/>
  <c r="D8753" i="33"/>
  <c r="D8754" i="33"/>
  <c r="D8755" i="33"/>
  <c r="D8756" i="33"/>
  <c r="D8757" i="33"/>
  <c r="D8758" i="33"/>
  <c r="D8759" i="33"/>
  <c r="D8760" i="33"/>
  <c r="D8761" i="33"/>
  <c r="D8762" i="33"/>
  <c r="D8763" i="33"/>
  <c r="D8764" i="33"/>
  <c r="D8765" i="33"/>
  <c r="D8766" i="33"/>
  <c r="D8767" i="33"/>
  <c r="D8768" i="33"/>
  <c r="D8769" i="33"/>
  <c r="D8770" i="33"/>
  <c r="D8771" i="33"/>
  <c r="D8772" i="33"/>
  <c r="D8773" i="33"/>
  <c r="D8774" i="33"/>
  <c r="D8775" i="33"/>
  <c r="D8776" i="33"/>
  <c r="D8777" i="33"/>
  <c r="D8778" i="33"/>
  <c r="D8779" i="33"/>
  <c r="D8780" i="33"/>
  <c r="D8781" i="33"/>
  <c r="D8782" i="33"/>
  <c r="D8783" i="33"/>
  <c r="D8784" i="33"/>
  <c r="D8785" i="33"/>
  <c r="D8786" i="33"/>
  <c r="D8787" i="33"/>
  <c r="D8788" i="33"/>
  <c r="D8789" i="33"/>
  <c r="D8790" i="33"/>
  <c r="D8791" i="33"/>
  <c r="D8792" i="33"/>
  <c r="D8793" i="33"/>
  <c r="D8794" i="33"/>
  <c r="D8795" i="33"/>
  <c r="D8796" i="33"/>
  <c r="D8797" i="33"/>
  <c r="D8798" i="33"/>
  <c r="D8799" i="33"/>
  <c r="D8800" i="33"/>
  <c r="D8801" i="33"/>
  <c r="D8802" i="33"/>
  <c r="D8803" i="33"/>
  <c r="D8804" i="33"/>
  <c r="D8805" i="33"/>
  <c r="D8806" i="33"/>
  <c r="D8807" i="33"/>
  <c r="D8808" i="33"/>
  <c r="D8809" i="33"/>
  <c r="D8810" i="33"/>
  <c r="D8811" i="33"/>
  <c r="D8812" i="33"/>
  <c r="D8813" i="33"/>
  <c r="D8814" i="33"/>
  <c r="D8815" i="33"/>
  <c r="D8816" i="33"/>
  <c r="D8817" i="33"/>
  <c r="D8818" i="33"/>
  <c r="D8819" i="33"/>
  <c r="D8820" i="33"/>
  <c r="D8821" i="33"/>
  <c r="D8822" i="33"/>
  <c r="D8823" i="33"/>
  <c r="D8824" i="33"/>
  <c r="D8825" i="33"/>
  <c r="D8826" i="33"/>
  <c r="D8827" i="33"/>
  <c r="D8828" i="33"/>
  <c r="D8829" i="33"/>
  <c r="D8830" i="33"/>
  <c r="D8831" i="33"/>
  <c r="D8832" i="33"/>
  <c r="D8833" i="33"/>
  <c r="D8834" i="33"/>
  <c r="D8835" i="33"/>
  <c r="D8836" i="33"/>
  <c r="D8837" i="33"/>
  <c r="D8838" i="33"/>
  <c r="D8839" i="33"/>
  <c r="D8840" i="33"/>
  <c r="D8841" i="33"/>
  <c r="D8842" i="33"/>
  <c r="D8843" i="33"/>
  <c r="D8844" i="33"/>
  <c r="D8845" i="33"/>
  <c r="D8846" i="33"/>
  <c r="D8847" i="33"/>
  <c r="D8848" i="33"/>
  <c r="D8849" i="33"/>
  <c r="D8850" i="33"/>
  <c r="D8851" i="33"/>
  <c r="D8852" i="33"/>
  <c r="D8853" i="33"/>
  <c r="D8854" i="33"/>
  <c r="D8855" i="33"/>
  <c r="D8856" i="33"/>
  <c r="D8857" i="33"/>
  <c r="D8858" i="33"/>
  <c r="D8859" i="33"/>
  <c r="D8860" i="33"/>
  <c r="D8861" i="33"/>
  <c r="D8862" i="33"/>
  <c r="D8863" i="33"/>
  <c r="D8864" i="33"/>
  <c r="D8865" i="33"/>
  <c r="D8866" i="33"/>
  <c r="D8867" i="33"/>
  <c r="D8868" i="33"/>
  <c r="D8869" i="33"/>
  <c r="D8870" i="33"/>
  <c r="D8871" i="33"/>
  <c r="D8872" i="33"/>
  <c r="D8873" i="33"/>
  <c r="D8874" i="33"/>
  <c r="D8875" i="33"/>
  <c r="D8876" i="33"/>
  <c r="D8877" i="33"/>
  <c r="D8878" i="33"/>
  <c r="D8879" i="33"/>
  <c r="D8880" i="33"/>
  <c r="D8881" i="33"/>
  <c r="D8882" i="33"/>
  <c r="D8883" i="33"/>
  <c r="D8884" i="33"/>
  <c r="D8885" i="33"/>
  <c r="D8886" i="33"/>
  <c r="D8887" i="33"/>
  <c r="D8888" i="33"/>
  <c r="D8889" i="33"/>
  <c r="D8890" i="33"/>
  <c r="D8891" i="33"/>
  <c r="D8892" i="33"/>
  <c r="D8893" i="33"/>
  <c r="D8894" i="33"/>
  <c r="D8895" i="33"/>
  <c r="D8896" i="33"/>
  <c r="D8897" i="33"/>
  <c r="D8898" i="33"/>
  <c r="D8899" i="33"/>
  <c r="D8900" i="33"/>
  <c r="D8901" i="33"/>
  <c r="D8902" i="33"/>
  <c r="D8903" i="33"/>
  <c r="D8904" i="33"/>
  <c r="D8905" i="33"/>
  <c r="D8906" i="33"/>
  <c r="D8907" i="33"/>
  <c r="D8908" i="33"/>
  <c r="D8909" i="33"/>
  <c r="D8910" i="33"/>
  <c r="D8911" i="33"/>
  <c r="D8912" i="33"/>
  <c r="D8913" i="33"/>
  <c r="D8914" i="33"/>
  <c r="D8915" i="33"/>
  <c r="D8916" i="33"/>
  <c r="D8917" i="33"/>
  <c r="D8918" i="33"/>
  <c r="D8919" i="33"/>
  <c r="D8920" i="33"/>
  <c r="D8921" i="33"/>
  <c r="D8922" i="33"/>
  <c r="D8923" i="33"/>
  <c r="D8924" i="33"/>
  <c r="D8925" i="33"/>
  <c r="D8926" i="33"/>
  <c r="D8927" i="33"/>
  <c r="D8928" i="33"/>
  <c r="D8929" i="33"/>
  <c r="D8930" i="33"/>
  <c r="D8931" i="33"/>
  <c r="D8932" i="33"/>
  <c r="D8933" i="33"/>
  <c r="D8934" i="33"/>
  <c r="D8935" i="33"/>
  <c r="D8936" i="33"/>
  <c r="D8937" i="33"/>
  <c r="D8938" i="33"/>
  <c r="D8939" i="33"/>
  <c r="D8940" i="33"/>
  <c r="D8941" i="33"/>
  <c r="D8942" i="33"/>
  <c r="D8943" i="33"/>
  <c r="D8944" i="33"/>
  <c r="D8945" i="33"/>
  <c r="D8946" i="33"/>
  <c r="D8947" i="33"/>
  <c r="D8948" i="33"/>
  <c r="D8949" i="33"/>
  <c r="D8950" i="33"/>
  <c r="D8951" i="33"/>
  <c r="D8952" i="33"/>
  <c r="D8953" i="33"/>
  <c r="D8954" i="33"/>
  <c r="D8955" i="33"/>
  <c r="D8956" i="33"/>
  <c r="D8957" i="33"/>
  <c r="D8958" i="33"/>
  <c r="D8959" i="33"/>
  <c r="D8960" i="33"/>
  <c r="D8961" i="33"/>
  <c r="D8962" i="33"/>
  <c r="D8963" i="33"/>
  <c r="D8964" i="33"/>
  <c r="D8965" i="33"/>
  <c r="D8966" i="33"/>
  <c r="D8967" i="33"/>
  <c r="D8968" i="33"/>
  <c r="D8969" i="33"/>
  <c r="D8970" i="33"/>
  <c r="D8971" i="33"/>
  <c r="D8972" i="33"/>
  <c r="D8973" i="33"/>
  <c r="D8974" i="33"/>
  <c r="D8975" i="33"/>
  <c r="D8976" i="33"/>
  <c r="D8977" i="33"/>
  <c r="D8978" i="33"/>
  <c r="D8979" i="33"/>
  <c r="D8980" i="33"/>
  <c r="D8981" i="33"/>
  <c r="D8982" i="33"/>
  <c r="D8983" i="33"/>
  <c r="D8984" i="33"/>
  <c r="D8985" i="33"/>
  <c r="D8986" i="33"/>
  <c r="D8987" i="33"/>
  <c r="D8988" i="33"/>
  <c r="D8989" i="33"/>
  <c r="D8990" i="33"/>
  <c r="D8991" i="33"/>
  <c r="D8992" i="33"/>
  <c r="D8993" i="33"/>
  <c r="D8994" i="33"/>
  <c r="D8995" i="33"/>
  <c r="D8996" i="33"/>
  <c r="D8997" i="33"/>
  <c r="D8998" i="33"/>
  <c r="D8999" i="33"/>
  <c r="D9000" i="33"/>
  <c r="D9001" i="33"/>
  <c r="D9002" i="33"/>
  <c r="D9003" i="33"/>
  <c r="D9004" i="33"/>
  <c r="D9005" i="33"/>
  <c r="D9006" i="33"/>
  <c r="D9007" i="33"/>
  <c r="D9008" i="33"/>
  <c r="D9009" i="33"/>
  <c r="D9010" i="33"/>
  <c r="D9011" i="33"/>
  <c r="D9012" i="33"/>
  <c r="D9013" i="33"/>
  <c r="D9014" i="33"/>
  <c r="D9015" i="33"/>
  <c r="D9016" i="33"/>
  <c r="D9017" i="33"/>
  <c r="D9018" i="33"/>
  <c r="D9019" i="33"/>
  <c r="D9020" i="33"/>
  <c r="D9021" i="33"/>
  <c r="D9022" i="33"/>
  <c r="D9023" i="33"/>
  <c r="D9024" i="33"/>
  <c r="D9025" i="33"/>
  <c r="D9026" i="33"/>
  <c r="D9027" i="33"/>
  <c r="D9028" i="33"/>
  <c r="D9029" i="33"/>
  <c r="D9030" i="33"/>
  <c r="D9031" i="33"/>
  <c r="D9032" i="33"/>
  <c r="D9033" i="33"/>
  <c r="D9034" i="33"/>
  <c r="D9035" i="33"/>
  <c r="D9036" i="33"/>
  <c r="D9037" i="33"/>
  <c r="D9038" i="33"/>
  <c r="D9039" i="33"/>
  <c r="D9040" i="33"/>
  <c r="D9041" i="33"/>
  <c r="D9042" i="33"/>
  <c r="D9043" i="33"/>
  <c r="D9044" i="33"/>
  <c r="D9045" i="33"/>
  <c r="D9046" i="33"/>
  <c r="D9047" i="33"/>
  <c r="D9048" i="33"/>
  <c r="D9049" i="33"/>
  <c r="D9050" i="33"/>
  <c r="D9051" i="33"/>
  <c r="D9052" i="33"/>
  <c r="D9053" i="33"/>
  <c r="D9054" i="33"/>
  <c r="D9055" i="33"/>
  <c r="D9056" i="33"/>
  <c r="D9057" i="33"/>
  <c r="D9058" i="33"/>
  <c r="D9059" i="33"/>
  <c r="D9060" i="33"/>
  <c r="D9061" i="33"/>
  <c r="D9062" i="33"/>
  <c r="D9063" i="33"/>
  <c r="D9064" i="33"/>
  <c r="D9065" i="33"/>
  <c r="D9066" i="33"/>
  <c r="D9067" i="33"/>
  <c r="D9068" i="33"/>
  <c r="D9069" i="33"/>
  <c r="D9070" i="33"/>
  <c r="D9071" i="33"/>
  <c r="D9072" i="33"/>
  <c r="D9073" i="33"/>
  <c r="D9074" i="33"/>
  <c r="D9075" i="33"/>
  <c r="D9076" i="33"/>
  <c r="D9077" i="33"/>
  <c r="D9078" i="33"/>
  <c r="D9079" i="33"/>
  <c r="D9080" i="33"/>
  <c r="D9081" i="33"/>
  <c r="D9082" i="33"/>
  <c r="D9083" i="33"/>
  <c r="D9084" i="33"/>
  <c r="D9085" i="33"/>
  <c r="D9086" i="33"/>
  <c r="D9087" i="33"/>
  <c r="D9088" i="33"/>
  <c r="D9089" i="33"/>
  <c r="D9090" i="33"/>
  <c r="D9091" i="33"/>
  <c r="D9092" i="33"/>
  <c r="D9093" i="33"/>
  <c r="D9094" i="33"/>
  <c r="D9095" i="33"/>
  <c r="D9096" i="33"/>
  <c r="D9097" i="33"/>
  <c r="D9098" i="33"/>
  <c r="D9099" i="33"/>
  <c r="D9100" i="33"/>
  <c r="D9101" i="33"/>
  <c r="D9102" i="33"/>
  <c r="D9103" i="33"/>
  <c r="D9104" i="33"/>
  <c r="D9105" i="33"/>
  <c r="D9106" i="33"/>
  <c r="D9107" i="33"/>
  <c r="D9108" i="33"/>
  <c r="D9109" i="33"/>
  <c r="D9110" i="33"/>
  <c r="D9111" i="33"/>
  <c r="D9112" i="33"/>
  <c r="D9113" i="33"/>
  <c r="D9114" i="33"/>
  <c r="D9115" i="33"/>
  <c r="D9116" i="33"/>
  <c r="D9117" i="33"/>
  <c r="D9118" i="33"/>
  <c r="D9119" i="33"/>
  <c r="D9120" i="33"/>
  <c r="D9121" i="33"/>
  <c r="D9122" i="33"/>
  <c r="D9123" i="33"/>
  <c r="D9124" i="33"/>
  <c r="D9125" i="33"/>
  <c r="D9126" i="33"/>
  <c r="D9127" i="33"/>
  <c r="D9128" i="33"/>
  <c r="D9129" i="33"/>
  <c r="D9130" i="33"/>
  <c r="D9131" i="33"/>
  <c r="D9132" i="33"/>
  <c r="D9133" i="33"/>
  <c r="D9134" i="33"/>
  <c r="D9135" i="33"/>
  <c r="D9136" i="33"/>
  <c r="D9137" i="33"/>
  <c r="D9138" i="33"/>
  <c r="D9139" i="33"/>
  <c r="D9140" i="33"/>
  <c r="D9141" i="33"/>
  <c r="D9142" i="33"/>
  <c r="D9143" i="33"/>
  <c r="D9144" i="33"/>
  <c r="D9145" i="33"/>
  <c r="D9146" i="33"/>
  <c r="D9147" i="33"/>
  <c r="D9148" i="33"/>
  <c r="D9149" i="33"/>
  <c r="D9150" i="33"/>
  <c r="D9151" i="33"/>
  <c r="D9152" i="33"/>
  <c r="D9153" i="33"/>
  <c r="D9154" i="33"/>
  <c r="D9155" i="33"/>
  <c r="D9156" i="33"/>
  <c r="D9157" i="33"/>
  <c r="D9158" i="33"/>
  <c r="D9159" i="33"/>
  <c r="D9160" i="33"/>
  <c r="D9161" i="33"/>
  <c r="D9162" i="33"/>
  <c r="D9163" i="33"/>
  <c r="D9164" i="33"/>
  <c r="D9165" i="33"/>
  <c r="D9166" i="33"/>
  <c r="D9167" i="33"/>
  <c r="D9168" i="33"/>
  <c r="D9169" i="33"/>
  <c r="D9170" i="33"/>
  <c r="D9171" i="33"/>
  <c r="D9172" i="33"/>
  <c r="D9173" i="33"/>
  <c r="D9174" i="33"/>
  <c r="D9175" i="33"/>
  <c r="D9176" i="33"/>
  <c r="D9177" i="33"/>
  <c r="D9178" i="33"/>
  <c r="D9179" i="33"/>
  <c r="D9180" i="33"/>
  <c r="D9181" i="33"/>
  <c r="D9182" i="33"/>
  <c r="D9183" i="33"/>
  <c r="D9184" i="33"/>
  <c r="D9185" i="33"/>
  <c r="D9186" i="33"/>
  <c r="D9187" i="33"/>
  <c r="D9188" i="33"/>
  <c r="D9189" i="33"/>
  <c r="D9190" i="33"/>
  <c r="D9191" i="33"/>
  <c r="D9192" i="33"/>
  <c r="D9193" i="33"/>
  <c r="D9194" i="33"/>
  <c r="D9195" i="33"/>
  <c r="D9196" i="33"/>
  <c r="D9197" i="33"/>
  <c r="D9198" i="33"/>
  <c r="D9199" i="33"/>
  <c r="D9200" i="33"/>
  <c r="D9201" i="33"/>
  <c r="D9202" i="33"/>
  <c r="D9203" i="33"/>
  <c r="D9204" i="33"/>
  <c r="D9205" i="33"/>
  <c r="D9206" i="33"/>
  <c r="D9207" i="33"/>
  <c r="D9208" i="33"/>
  <c r="D9209" i="33"/>
  <c r="D9210" i="33"/>
  <c r="D9211" i="33"/>
  <c r="D9212" i="33"/>
  <c r="D9213" i="33"/>
  <c r="D9214" i="33"/>
  <c r="D9215" i="33"/>
  <c r="D9216" i="33"/>
  <c r="D9217" i="33"/>
  <c r="D9218" i="33"/>
  <c r="D9219" i="33"/>
  <c r="D9220" i="33"/>
  <c r="D9221" i="33"/>
  <c r="D9222" i="33"/>
  <c r="D9223" i="33"/>
  <c r="D9224" i="33"/>
  <c r="D9225" i="33"/>
  <c r="D9226" i="33"/>
  <c r="D9227" i="33"/>
  <c r="D9228" i="33"/>
  <c r="D9229" i="33"/>
  <c r="D9230" i="33"/>
  <c r="D9231" i="33"/>
  <c r="D9232" i="33"/>
  <c r="D9233" i="33"/>
  <c r="D9234" i="33"/>
  <c r="D9235" i="33"/>
  <c r="D9236" i="33"/>
  <c r="D9237" i="33"/>
  <c r="D9238" i="33"/>
  <c r="D9239" i="33"/>
  <c r="D9240" i="33"/>
  <c r="D9241" i="33"/>
  <c r="D9242" i="33"/>
  <c r="D9243" i="33"/>
  <c r="D9244" i="33"/>
  <c r="D9245" i="33"/>
  <c r="D9246" i="33"/>
  <c r="D9247" i="33"/>
  <c r="D9248" i="33"/>
  <c r="D9249" i="33"/>
  <c r="D9250" i="33"/>
  <c r="D9251" i="33"/>
  <c r="D9252" i="33"/>
  <c r="D9253" i="33"/>
  <c r="D9254" i="33"/>
  <c r="D9255" i="33"/>
  <c r="D9256" i="33"/>
  <c r="D9257" i="33"/>
  <c r="D9258" i="33"/>
  <c r="D9259" i="33"/>
  <c r="D9260" i="33"/>
  <c r="D9261" i="33"/>
  <c r="D9262" i="33"/>
  <c r="D9263" i="33"/>
  <c r="D9264" i="33"/>
  <c r="D9265" i="33"/>
  <c r="D9266" i="33"/>
  <c r="D9267" i="33"/>
  <c r="D9268" i="33"/>
  <c r="D9269" i="33"/>
  <c r="D9270" i="33"/>
  <c r="D9271" i="33"/>
  <c r="D9272" i="33"/>
  <c r="D9273" i="33"/>
  <c r="D9274" i="33"/>
  <c r="D9275" i="33"/>
  <c r="D9276" i="33"/>
  <c r="D9277" i="33"/>
  <c r="D9278" i="33"/>
  <c r="D9279" i="33"/>
  <c r="D9280" i="33"/>
  <c r="D9281" i="33"/>
  <c r="D9282" i="33"/>
  <c r="D9283" i="33"/>
  <c r="D9284" i="33"/>
  <c r="D9285" i="33"/>
  <c r="D9286" i="33"/>
  <c r="D9287" i="33"/>
  <c r="D9288" i="33"/>
  <c r="D9289" i="33"/>
  <c r="D9290" i="33"/>
  <c r="D9291" i="33"/>
  <c r="D9292" i="33"/>
  <c r="D9293" i="33"/>
  <c r="D9294" i="33"/>
  <c r="D9295" i="33"/>
  <c r="D9296" i="33"/>
  <c r="D9297" i="33"/>
  <c r="D9298" i="33"/>
  <c r="D9299" i="33"/>
  <c r="D9300" i="33"/>
  <c r="D9301" i="33"/>
  <c r="A75" i="34"/>
  <c r="A76" i="34"/>
  <c r="A77" i="34"/>
  <c r="A78" i="34"/>
  <c r="A79" i="34"/>
  <c r="A80" i="34"/>
  <c r="A81" i="34"/>
  <c r="A82" i="34"/>
  <c r="A83" i="34"/>
  <c r="A84" i="34"/>
  <c r="A85" i="34"/>
  <c r="A86" i="34"/>
  <c r="A87" i="34"/>
  <c r="A88" i="34"/>
  <c r="A89" i="34"/>
  <c r="A90" i="34"/>
  <c r="A91" i="34"/>
  <c r="A92" i="34"/>
  <c r="A93" i="34"/>
  <c r="A94" i="34"/>
  <c r="A95" i="34"/>
  <c r="A96" i="34"/>
  <c r="A97" i="34"/>
  <c r="A98" i="34"/>
  <c r="A74" i="34"/>
  <c r="H24" i="28"/>
  <c r="I24" i="28"/>
  <c r="H25" i="28"/>
  <c r="I25" i="28"/>
  <c r="H26" i="28"/>
  <c r="I26" i="28"/>
  <c r="G25" i="28"/>
  <c r="G26" i="28"/>
  <c r="G24" i="28"/>
  <c r="H17" i="28"/>
  <c r="I17" i="28"/>
  <c r="H18" i="28"/>
  <c r="I18" i="28"/>
  <c r="H19" i="28"/>
  <c r="I19" i="28"/>
  <c r="G18" i="28"/>
  <c r="G19" i="28"/>
  <c r="G17" i="28"/>
  <c r="H20" i="28"/>
  <c r="H27" i="28"/>
  <c r="G27" i="28"/>
  <c r="I27" i="28"/>
  <c r="G20" i="28"/>
  <c r="I20" i="28"/>
  <c r="D9" i="11"/>
  <c r="D10" i="11"/>
  <c r="D11" i="11"/>
  <c r="D12" i="11"/>
  <c r="D13" i="11"/>
  <c r="D14" i="11"/>
  <c r="D15" i="11"/>
  <c r="D16" i="11"/>
  <c r="D17" i="11"/>
  <c r="D18" i="11"/>
  <c r="D19" i="11"/>
  <c r="D20" i="11"/>
  <c r="D8" i="11"/>
  <c r="D18" i="10"/>
  <c r="D8" i="10"/>
  <c r="D9" i="10"/>
  <c r="D10" i="10"/>
  <c r="D11" i="10"/>
  <c r="D12" i="10"/>
  <c r="D13" i="10"/>
  <c r="D14" i="10"/>
  <c r="D15" i="10"/>
  <c r="D16" i="10"/>
  <c r="D17" i="10"/>
  <c r="D7" i="10"/>
  <c r="D3" i="4"/>
  <c r="E3" i="4"/>
  <c r="D4" i="4"/>
  <c r="E4" i="4"/>
  <c r="D5" i="4"/>
  <c r="E5" i="4"/>
  <c r="D6" i="4"/>
  <c r="E6" i="4"/>
  <c r="D7" i="4"/>
  <c r="E7" i="4"/>
  <c r="D8" i="4"/>
  <c r="E8" i="4"/>
  <c r="D9" i="4"/>
  <c r="E9" i="4"/>
  <c r="D10" i="4"/>
  <c r="E10" i="4"/>
  <c r="D11" i="4"/>
  <c r="E11" i="4"/>
  <c r="D12" i="4"/>
  <c r="E12" i="4"/>
  <c r="D13" i="4"/>
  <c r="E13" i="4"/>
  <c r="D14" i="4"/>
  <c r="E14" i="4"/>
  <c r="D15" i="4"/>
  <c r="E15" i="4"/>
  <c r="D16" i="4"/>
  <c r="E16" i="4"/>
  <c r="D17" i="4"/>
  <c r="E17" i="4"/>
  <c r="D18" i="4"/>
  <c r="E18" i="4"/>
  <c r="D19" i="4"/>
  <c r="E19" i="4"/>
  <c r="D20" i="4"/>
  <c r="E20" i="4"/>
  <c r="D21" i="4"/>
  <c r="E21" i="4"/>
  <c r="D22" i="4"/>
  <c r="E22" i="4"/>
  <c r="D23" i="4"/>
  <c r="E23" i="4"/>
  <c r="D24" i="4"/>
  <c r="E24" i="4"/>
  <c r="D25" i="4"/>
  <c r="E25" i="4"/>
  <c r="D26" i="4"/>
  <c r="E26" i="4"/>
  <c r="D27" i="4"/>
  <c r="E27" i="4"/>
  <c r="D28" i="4"/>
  <c r="E28" i="4"/>
  <c r="D29" i="4"/>
  <c r="E29" i="4"/>
  <c r="D30" i="4"/>
  <c r="E30" i="4"/>
  <c r="D31" i="4"/>
  <c r="E31" i="4"/>
  <c r="D32" i="4"/>
  <c r="E32" i="4"/>
  <c r="D33" i="4"/>
  <c r="E33" i="4"/>
  <c r="D34" i="4"/>
  <c r="E34" i="4"/>
  <c r="D35" i="4"/>
  <c r="E35" i="4"/>
  <c r="D36" i="4"/>
  <c r="E36" i="4"/>
  <c r="D37" i="4"/>
  <c r="E37" i="4"/>
  <c r="D38" i="4"/>
  <c r="E38" i="4"/>
  <c r="D39" i="4"/>
  <c r="E39" i="4"/>
  <c r="D40" i="4"/>
  <c r="E40" i="4"/>
  <c r="D41" i="4"/>
  <c r="E41" i="4"/>
  <c r="D42" i="4"/>
  <c r="E42" i="4"/>
  <c r="D43" i="4"/>
  <c r="E43" i="4"/>
  <c r="D44" i="4"/>
  <c r="E44" i="4"/>
  <c r="D45" i="4"/>
  <c r="E45" i="4"/>
  <c r="D46" i="4"/>
  <c r="E46" i="4"/>
  <c r="D47" i="4"/>
  <c r="E47" i="4"/>
  <c r="D48" i="4"/>
  <c r="E48" i="4"/>
  <c r="D49" i="4"/>
  <c r="E49" i="4"/>
  <c r="D50" i="4"/>
  <c r="E50" i="4"/>
  <c r="D51" i="4"/>
  <c r="E51" i="4"/>
  <c r="D52" i="4"/>
  <c r="E52" i="4"/>
  <c r="D53" i="4"/>
  <c r="E53" i="4"/>
  <c r="D54" i="4"/>
  <c r="E54" i="4"/>
  <c r="D55" i="4"/>
  <c r="E55" i="4"/>
  <c r="D56" i="4"/>
  <c r="E56" i="4"/>
  <c r="D57" i="4"/>
  <c r="E57" i="4"/>
  <c r="D58" i="4"/>
  <c r="E58" i="4"/>
  <c r="D59" i="4"/>
  <c r="E59" i="4"/>
  <c r="D60" i="4"/>
  <c r="E60" i="4"/>
  <c r="D61" i="4"/>
  <c r="E61" i="4"/>
  <c r="D62" i="4"/>
  <c r="E62" i="4"/>
  <c r="D63" i="4"/>
  <c r="E63" i="4"/>
  <c r="D64" i="4"/>
  <c r="E64" i="4"/>
  <c r="D65" i="4"/>
  <c r="E65" i="4"/>
  <c r="D66" i="4"/>
  <c r="E66" i="4"/>
  <c r="D67" i="4"/>
  <c r="E67" i="4"/>
  <c r="D68" i="4"/>
  <c r="E68" i="4"/>
  <c r="D69" i="4"/>
  <c r="E69" i="4"/>
  <c r="D70" i="4"/>
  <c r="E70" i="4"/>
  <c r="D71" i="4"/>
  <c r="E71" i="4"/>
  <c r="D72" i="4"/>
  <c r="E72" i="4"/>
  <c r="D73" i="4"/>
  <c r="E73" i="4"/>
  <c r="D74" i="4"/>
  <c r="E74" i="4"/>
  <c r="D75" i="4"/>
  <c r="E75" i="4"/>
  <c r="D76" i="4"/>
  <c r="E76" i="4"/>
  <c r="D77" i="4"/>
  <c r="E77" i="4"/>
  <c r="D78" i="4"/>
  <c r="E78" i="4"/>
  <c r="D79" i="4"/>
  <c r="E79" i="4"/>
  <c r="D80" i="4"/>
  <c r="E80" i="4"/>
  <c r="D81" i="4"/>
  <c r="E81" i="4"/>
  <c r="D82" i="4"/>
  <c r="E82" i="4"/>
  <c r="D83" i="4"/>
  <c r="E83" i="4"/>
  <c r="D84" i="4"/>
  <c r="E84" i="4"/>
  <c r="D85" i="4"/>
  <c r="E85" i="4"/>
  <c r="D86" i="4"/>
  <c r="E86" i="4"/>
  <c r="D87" i="4"/>
  <c r="E87" i="4"/>
  <c r="D88" i="4"/>
  <c r="E88" i="4"/>
  <c r="D89" i="4"/>
  <c r="E89" i="4"/>
  <c r="D90" i="4"/>
  <c r="E90" i="4"/>
  <c r="D91" i="4"/>
  <c r="E91" i="4"/>
  <c r="D92" i="4"/>
  <c r="E92" i="4"/>
  <c r="D93" i="4"/>
  <c r="E93" i="4"/>
  <c r="D94" i="4"/>
  <c r="E94" i="4"/>
  <c r="D95" i="4"/>
  <c r="E95" i="4"/>
  <c r="D96" i="4"/>
  <c r="E96" i="4"/>
  <c r="D97" i="4"/>
  <c r="E97" i="4"/>
  <c r="D98" i="4"/>
  <c r="E98" i="4"/>
  <c r="D99" i="4"/>
  <c r="E99" i="4"/>
  <c r="D100" i="4"/>
  <c r="E100" i="4"/>
  <c r="D101" i="4"/>
  <c r="E101" i="4"/>
  <c r="D102" i="4"/>
  <c r="E102" i="4"/>
  <c r="D103" i="4"/>
  <c r="E103" i="4"/>
  <c r="D104" i="4"/>
  <c r="E104" i="4"/>
  <c r="D105" i="4"/>
  <c r="E105" i="4"/>
  <c r="D106" i="4"/>
  <c r="E106" i="4"/>
  <c r="D107" i="4"/>
  <c r="E107" i="4"/>
  <c r="D108" i="4"/>
  <c r="E108" i="4"/>
  <c r="D109" i="4"/>
  <c r="E109" i="4"/>
  <c r="D110" i="4"/>
  <c r="E110" i="4"/>
  <c r="D111" i="4"/>
  <c r="E111" i="4"/>
  <c r="D112" i="4"/>
  <c r="E112" i="4"/>
  <c r="D113" i="4"/>
  <c r="E113" i="4"/>
  <c r="D114" i="4"/>
  <c r="E114" i="4"/>
  <c r="D115" i="4"/>
  <c r="E115" i="4"/>
  <c r="D116" i="4"/>
  <c r="E116" i="4"/>
  <c r="D117" i="4"/>
  <c r="E117" i="4"/>
  <c r="D118" i="4"/>
  <c r="E118" i="4"/>
  <c r="D119" i="4"/>
  <c r="E119" i="4"/>
  <c r="D120" i="4"/>
  <c r="E120" i="4"/>
  <c r="D121" i="4"/>
  <c r="E121" i="4"/>
  <c r="D122" i="4"/>
  <c r="E122" i="4"/>
  <c r="D123" i="4"/>
  <c r="E123" i="4"/>
  <c r="D124" i="4"/>
  <c r="E124" i="4"/>
  <c r="D125" i="4"/>
  <c r="E125" i="4"/>
  <c r="D126" i="4"/>
  <c r="E126" i="4"/>
  <c r="D127" i="4"/>
  <c r="E127" i="4"/>
  <c r="D128" i="4"/>
  <c r="E128" i="4"/>
  <c r="D129" i="4"/>
  <c r="E129" i="4"/>
  <c r="D130" i="4"/>
  <c r="E130" i="4"/>
  <c r="D131" i="4"/>
  <c r="E131" i="4"/>
  <c r="D132" i="4"/>
  <c r="E132" i="4"/>
  <c r="D133" i="4"/>
  <c r="E133" i="4"/>
  <c r="D134" i="4"/>
  <c r="E134" i="4"/>
  <c r="D135" i="4"/>
  <c r="E135" i="4"/>
  <c r="D136" i="4"/>
  <c r="E136" i="4"/>
  <c r="D137" i="4"/>
  <c r="E137" i="4"/>
  <c r="D138" i="4"/>
  <c r="E138" i="4"/>
  <c r="D139" i="4"/>
  <c r="E139" i="4"/>
  <c r="D140" i="4"/>
  <c r="E140" i="4"/>
  <c r="D141" i="4"/>
  <c r="E141" i="4"/>
  <c r="D142" i="4"/>
  <c r="E142" i="4"/>
  <c r="D143" i="4"/>
  <c r="E143" i="4"/>
  <c r="D144" i="4"/>
  <c r="E144" i="4"/>
  <c r="D145" i="4"/>
  <c r="E145" i="4"/>
  <c r="D146" i="4"/>
  <c r="E146" i="4"/>
  <c r="D147" i="4"/>
  <c r="E147" i="4"/>
  <c r="D148" i="4"/>
  <c r="E148" i="4"/>
  <c r="D149" i="4"/>
  <c r="E149" i="4"/>
  <c r="D150" i="4"/>
  <c r="E150" i="4"/>
  <c r="D151" i="4"/>
  <c r="E151" i="4"/>
  <c r="D152" i="4"/>
  <c r="E152" i="4"/>
  <c r="D153" i="4"/>
  <c r="E153" i="4"/>
  <c r="D154" i="4"/>
  <c r="E154" i="4"/>
  <c r="D155" i="4"/>
  <c r="E155" i="4"/>
  <c r="D156" i="4"/>
  <c r="E156" i="4"/>
  <c r="D157" i="4"/>
  <c r="E157" i="4"/>
  <c r="D158" i="4"/>
  <c r="E158" i="4"/>
  <c r="D159" i="4"/>
  <c r="E159" i="4"/>
  <c r="D160" i="4"/>
  <c r="E160" i="4"/>
  <c r="D161" i="4"/>
  <c r="E161" i="4"/>
  <c r="D162" i="4"/>
  <c r="E162" i="4"/>
  <c r="D163" i="4"/>
  <c r="E163" i="4"/>
  <c r="D164" i="4"/>
  <c r="E164" i="4"/>
  <c r="D165" i="4"/>
  <c r="E165" i="4"/>
  <c r="D166" i="4"/>
  <c r="E166" i="4"/>
  <c r="D167" i="4"/>
  <c r="E167" i="4"/>
  <c r="D168" i="4"/>
  <c r="E168" i="4"/>
  <c r="D169" i="4"/>
  <c r="E169" i="4"/>
  <c r="D170" i="4"/>
  <c r="E170" i="4"/>
  <c r="D171" i="4"/>
  <c r="E171" i="4"/>
  <c r="D172" i="4"/>
  <c r="E172" i="4"/>
  <c r="D173" i="4"/>
  <c r="E173" i="4"/>
  <c r="D174" i="4"/>
  <c r="E174" i="4"/>
  <c r="D175" i="4"/>
  <c r="E175" i="4"/>
  <c r="D176" i="4"/>
  <c r="E176" i="4"/>
  <c r="D177" i="4"/>
  <c r="E177" i="4"/>
  <c r="D178" i="4"/>
  <c r="E178" i="4"/>
  <c r="D179" i="4"/>
  <c r="E179" i="4"/>
  <c r="D180" i="4"/>
  <c r="E180" i="4"/>
  <c r="D181" i="4"/>
  <c r="E181" i="4"/>
  <c r="D182" i="4"/>
  <c r="E182" i="4"/>
  <c r="D183" i="4"/>
  <c r="E183" i="4"/>
  <c r="D184" i="4"/>
  <c r="E184" i="4"/>
  <c r="D185" i="4"/>
  <c r="E185" i="4"/>
  <c r="D186" i="4"/>
  <c r="E186" i="4"/>
  <c r="D187" i="4"/>
  <c r="E187" i="4"/>
  <c r="D188" i="4"/>
  <c r="E188" i="4"/>
  <c r="D189" i="4"/>
  <c r="E189" i="4"/>
  <c r="D190" i="4"/>
  <c r="E190" i="4"/>
  <c r="D191" i="4"/>
  <c r="E191" i="4"/>
  <c r="D192" i="4"/>
  <c r="E192" i="4"/>
  <c r="D193" i="4"/>
  <c r="E193" i="4"/>
  <c r="D194" i="4"/>
  <c r="E194" i="4"/>
  <c r="D195" i="4"/>
  <c r="E195" i="4"/>
  <c r="D196" i="4"/>
  <c r="E196" i="4"/>
  <c r="D197" i="4"/>
  <c r="E197" i="4"/>
  <c r="D198" i="4"/>
  <c r="E198" i="4"/>
  <c r="D199" i="4"/>
  <c r="E199" i="4"/>
  <c r="D200" i="4"/>
  <c r="E200" i="4"/>
  <c r="D201" i="4"/>
  <c r="E201" i="4"/>
  <c r="D202" i="4"/>
  <c r="E202" i="4"/>
  <c r="D203" i="4"/>
  <c r="E203" i="4"/>
  <c r="D204" i="4"/>
  <c r="E204" i="4"/>
  <c r="D205" i="4"/>
  <c r="E205" i="4"/>
  <c r="D206" i="4"/>
  <c r="E206" i="4"/>
  <c r="D207" i="4"/>
  <c r="E207" i="4"/>
  <c r="D208" i="4"/>
  <c r="E208" i="4"/>
  <c r="D209" i="4"/>
  <c r="E209" i="4"/>
  <c r="D210" i="4"/>
  <c r="E210" i="4"/>
  <c r="D211" i="4"/>
  <c r="E211" i="4"/>
  <c r="D212" i="4"/>
  <c r="E212" i="4"/>
  <c r="D213" i="4"/>
  <c r="E213" i="4"/>
  <c r="D214" i="4"/>
  <c r="E214" i="4"/>
  <c r="D215" i="4"/>
  <c r="E215" i="4"/>
  <c r="D216" i="4"/>
  <c r="E216" i="4"/>
  <c r="D217" i="4"/>
  <c r="E217" i="4"/>
  <c r="D218" i="4"/>
  <c r="E218" i="4"/>
  <c r="D219" i="4"/>
  <c r="E219" i="4"/>
  <c r="D220" i="4"/>
  <c r="E220" i="4"/>
  <c r="D221" i="4"/>
  <c r="E221" i="4"/>
  <c r="D222" i="4"/>
  <c r="E222" i="4"/>
  <c r="D223" i="4"/>
  <c r="E223" i="4"/>
  <c r="D224" i="4"/>
  <c r="E224" i="4"/>
  <c r="D225" i="4"/>
  <c r="E225" i="4"/>
  <c r="D226" i="4"/>
  <c r="E226" i="4"/>
  <c r="D227" i="4"/>
  <c r="E227" i="4"/>
  <c r="D228" i="4"/>
  <c r="E228" i="4"/>
  <c r="D229" i="4"/>
  <c r="E229" i="4"/>
  <c r="D230" i="4"/>
  <c r="E230" i="4"/>
  <c r="D231" i="4"/>
  <c r="E231" i="4"/>
  <c r="D232" i="4"/>
  <c r="E232" i="4"/>
  <c r="D233" i="4"/>
  <c r="E233" i="4"/>
  <c r="D234" i="4"/>
  <c r="E234" i="4"/>
  <c r="D235" i="4"/>
  <c r="E235" i="4"/>
  <c r="D236" i="4"/>
  <c r="E236" i="4"/>
  <c r="D237" i="4"/>
  <c r="E237" i="4"/>
  <c r="D238" i="4"/>
  <c r="E238" i="4"/>
  <c r="D239" i="4"/>
  <c r="E239" i="4"/>
  <c r="D240" i="4"/>
  <c r="E240" i="4"/>
  <c r="D241" i="4"/>
  <c r="E241" i="4"/>
  <c r="D242" i="4"/>
  <c r="E242" i="4"/>
  <c r="D243" i="4"/>
  <c r="E243" i="4"/>
  <c r="D244" i="4"/>
  <c r="E244" i="4"/>
  <c r="D245" i="4"/>
  <c r="E245" i="4"/>
  <c r="D246" i="4"/>
  <c r="E246" i="4"/>
  <c r="D247" i="4"/>
  <c r="E247" i="4"/>
  <c r="D248" i="4"/>
  <c r="E248" i="4"/>
  <c r="D249" i="4"/>
  <c r="E249" i="4"/>
  <c r="D250" i="4"/>
  <c r="E250" i="4"/>
  <c r="D251" i="4"/>
  <c r="E251" i="4"/>
  <c r="D252" i="4"/>
  <c r="E252" i="4"/>
  <c r="D253" i="4"/>
  <c r="E253" i="4"/>
  <c r="D254" i="4"/>
  <c r="E254" i="4"/>
  <c r="D255" i="4"/>
  <c r="E255" i="4"/>
  <c r="D256" i="4"/>
  <c r="E256" i="4"/>
  <c r="D257" i="4"/>
  <c r="E257" i="4"/>
  <c r="D258" i="4"/>
  <c r="E258" i="4"/>
  <c r="D259" i="4"/>
  <c r="E259" i="4"/>
  <c r="D260" i="4"/>
  <c r="E260" i="4"/>
  <c r="D261" i="4"/>
  <c r="E261" i="4"/>
  <c r="D262" i="4"/>
  <c r="E262" i="4"/>
  <c r="D263" i="4"/>
  <c r="E263" i="4"/>
  <c r="D264" i="4"/>
  <c r="E264" i="4"/>
  <c r="D265" i="4"/>
  <c r="E265" i="4"/>
  <c r="D266" i="4"/>
  <c r="E266" i="4"/>
  <c r="D267" i="4"/>
  <c r="E267" i="4"/>
  <c r="D268" i="4"/>
  <c r="E268" i="4"/>
  <c r="D269" i="4"/>
  <c r="E269" i="4"/>
  <c r="D270" i="4"/>
  <c r="E270" i="4"/>
  <c r="D271" i="4"/>
  <c r="E271" i="4"/>
  <c r="D272" i="4"/>
  <c r="E272" i="4"/>
  <c r="D273" i="4"/>
  <c r="E273" i="4"/>
  <c r="D274" i="4"/>
  <c r="E274" i="4"/>
  <c r="D275" i="4"/>
  <c r="E275" i="4"/>
  <c r="D276" i="4"/>
  <c r="E276" i="4"/>
  <c r="D277" i="4"/>
  <c r="E277" i="4"/>
  <c r="D278" i="4"/>
  <c r="E278" i="4"/>
  <c r="D279" i="4"/>
  <c r="E279" i="4"/>
  <c r="D280" i="4"/>
  <c r="E280" i="4"/>
  <c r="D281" i="4"/>
  <c r="E281" i="4"/>
  <c r="D282" i="4"/>
  <c r="E282" i="4"/>
  <c r="D283" i="4"/>
  <c r="E283" i="4"/>
  <c r="D284" i="4"/>
  <c r="E284" i="4"/>
  <c r="D285" i="4"/>
  <c r="E285" i="4"/>
  <c r="D286" i="4"/>
  <c r="E286" i="4"/>
  <c r="D287" i="4"/>
  <c r="E287" i="4"/>
  <c r="D288" i="4"/>
  <c r="E288" i="4"/>
  <c r="D289" i="4"/>
  <c r="E289" i="4"/>
  <c r="D290" i="4"/>
  <c r="E290" i="4"/>
  <c r="D291" i="4"/>
  <c r="E291" i="4"/>
  <c r="D292" i="4"/>
  <c r="E292" i="4"/>
  <c r="D293" i="4"/>
  <c r="E293" i="4"/>
  <c r="D294" i="4"/>
  <c r="E294" i="4"/>
  <c r="D295" i="4"/>
  <c r="E295" i="4"/>
  <c r="D296" i="4"/>
  <c r="E296" i="4"/>
  <c r="D297" i="4"/>
  <c r="E297" i="4"/>
  <c r="D298" i="4"/>
  <c r="E298" i="4"/>
  <c r="D299" i="4"/>
  <c r="E299" i="4"/>
  <c r="D300" i="4"/>
  <c r="E300" i="4"/>
  <c r="D301" i="4"/>
  <c r="E301" i="4"/>
  <c r="D302" i="4"/>
  <c r="E302" i="4"/>
  <c r="D303" i="4"/>
  <c r="E303" i="4"/>
  <c r="D304" i="4"/>
  <c r="E304" i="4"/>
  <c r="D305" i="4"/>
  <c r="E305" i="4"/>
  <c r="D306" i="4"/>
  <c r="E306" i="4"/>
  <c r="D307" i="4"/>
  <c r="E307" i="4"/>
  <c r="D308" i="4"/>
  <c r="E308" i="4"/>
  <c r="D309" i="4"/>
  <c r="E309" i="4"/>
  <c r="D310" i="4"/>
  <c r="E310" i="4"/>
  <c r="D311" i="4"/>
  <c r="E311" i="4"/>
  <c r="D312" i="4"/>
  <c r="E312" i="4"/>
  <c r="D313" i="4"/>
  <c r="E313" i="4"/>
  <c r="D314" i="4"/>
  <c r="E314" i="4"/>
  <c r="D315" i="4"/>
  <c r="E315" i="4"/>
  <c r="D316" i="4"/>
  <c r="E316" i="4"/>
  <c r="D317" i="4"/>
  <c r="E317" i="4"/>
  <c r="D318" i="4"/>
  <c r="E318" i="4"/>
  <c r="D319" i="4"/>
  <c r="E319" i="4"/>
  <c r="D320" i="4"/>
  <c r="E320" i="4"/>
  <c r="D321" i="4"/>
  <c r="E321" i="4"/>
  <c r="D322" i="4"/>
  <c r="E322" i="4"/>
  <c r="D323" i="4"/>
  <c r="E323" i="4"/>
  <c r="D324" i="4"/>
  <c r="E324" i="4"/>
  <c r="D325" i="4"/>
  <c r="E325" i="4"/>
  <c r="D326" i="4"/>
  <c r="E326" i="4"/>
  <c r="D327" i="4"/>
  <c r="E327" i="4"/>
  <c r="D328" i="4"/>
  <c r="E328" i="4"/>
  <c r="D329" i="4"/>
  <c r="E329" i="4"/>
  <c r="D330" i="4"/>
  <c r="E330" i="4"/>
  <c r="D331" i="4"/>
  <c r="E331" i="4"/>
  <c r="D332" i="4"/>
  <c r="E332" i="4"/>
  <c r="D333" i="4"/>
  <c r="E333" i="4"/>
  <c r="D334" i="4"/>
  <c r="E334" i="4"/>
  <c r="D335" i="4"/>
  <c r="E335" i="4"/>
  <c r="D336" i="4"/>
  <c r="E336" i="4"/>
  <c r="D337" i="4"/>
  <c r="E337" i="4"/>
  <c r="D338" i="4"/>
  <c r="E338" i="4"/>
  <c r="D339" i="4"/>
  <c r="E339" i="4"/>
  <c r="D340" i="4"/>
  <c r="E340" i="4"/>
  <c r="D341" i="4"/>
  <c r="E341" i="4"/>
  <c r="D342" i="4"/>
  <c r="E342" i="4"/>
  <c r="D343" i="4"/>
  <c r="E343" i="4"/>
  <c r="D344" i="4"/>
  <c r="E344" i="4"/>
  <c r="D345" i="4"/>
  <c r="E345" i="4"/>
  <c r="D346" i="4"/>
  <c r="E346" i="4"/>
  <c r="D347" i="4"/>
  <c r="E347" i="4"/>
  <c r="D348" i="4"/>
  <c r="E348" i="4"/>
  <c r="D349" i="4"/>
  <c r="E349" i="4"/>
  <c r="D350" i="4"/>
  <c r="E350" i="4"/>
  <c r="D351" i="4"/>
  <c r="E351" i="4"/>
  <c r="D352" i="4"/>
  <c r="E352" i="4"/>
  <c r="D353" i="4"/>
  <c r="E353" i="4"/>
  <c r="D354" i="4"/>
  <c r="E354" i="4"/>
  <c r="D355" i="4"/>
  <c r="E355" i="4"/>
  <c r="D356" i="4"/>
  <c r="E356" i="4"/>
  <c r="D357" i="4"/>
  <c r="E357" i="4"/>
  <c r="D358" i="4"/>
  <c r="E358" i="4"/>
  <c r="D359" i="4"/>
  <c r="E359" i="4"/>
  <c r="D360" i="4"/>
  <c r="E360" i="4"/>
  <c r="D361" i="4"/>
  <c r="E361" i="4"/>
  <c r="D362" i="4"/>
  <c r="E362" i="4"/>
  <c r="D363" i="4"/>
  <c r="E363" i="4"/>
  <c r="D364" i="4"/>
  <c r="E364" i="4"/>
  <c r="D365" i="4"/>
  <c r="E365" i="4"/>
  <c r="D366" i="4"/>
  <c r="E366" i="4"/>
  <c r="D367" i="4"/>
  <c r="E367" i="4"/>
  <c r="D368" i="4"/>
  <c r="E368" i="4"/>
  <c r="D369" i="4"/>
  <c r="E369" i="4"/>
  <c r="D370" i="4"/>
  <c r="E370" i="4"/>
  <c r="D371" i="4"/>
  <c r="E371" i="4"/>
  <c r="D372" i="4"/>
  <c r="E372" i="4"/>
  <c r="D373" i="4"/>
  <c r="E373" i="4"/>
  <c r="D2" i="4"/>
  <c r="E2" i="4"/>
  <c r="V9" i="7"/>
  <c r="V10" i="7"/>
  <c r="V11" i="7"/>
  <c r="V12" i="7"/>
  <c r="V13" i="7"/>
  <c r="V14" i="7"/>
  <c r="V15" i="7"/>
  <c r="V16" i="7"/>
  <c r="V17" i="7"/>
  <c r="V18" i="7"/>
  <c r="V19" i="7"/>
  <c r="V20" i="7"/>
  <c r="V21" i="7"/>
  <c r="V22" i="7"/>
  <c r="V23" i="7"/>
  <c r="V24" i="7"/>
  <c r="V25" i="7"/>
  <c r="V26" i="7"/>
  <c r="V27" i="7"/>
  <c r="V28" i="7"/>
  <c r="V29" i="7"/>
  <c r="V30" i="7"/>
  <c r="V31" i="7"/>
  <c r="V32" i="7"/>
  <c r="V8" i="7"/>
  <c r="Q32" i="7"/>
  <c r="P32" i="7"/>
  <c r="O32" i="7"/>
  <c r="N32" i="7"/>
  <c r="M32" i="7"/>
  <c r="L32" i="7"/>
  <c r="M33" i="7"/>
  <c r="K32" i="7"/>
  <c r="C8" i="7"/>
  <c r="C9" i="7"/>
  <c r="C10" i="7"/>
  <c r="C11" i="7"/>
  <c r="C12" i="7"/>
  <c r="C7" i="7"/>
  <c r="I11" i="6"/>
  <c r="H16" i="6"/>
  <c r="I12" i="6"/>
  <c r="E17" i="6"/>
  <c r="I10" i="6"/>
  <c r="E15" i="6"/>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2" i="5"/>
  <c r="AJ3" i="4"/>
  <c r="H3" i="5"/>
  <c r="AJ4" i="4"/>
  <c r="H4" i="5"/>
  <c r="AJ5" i="4"/>
  <c r="H5" i="5"/>
  <c r="AJ6" i="4"/>
  <c r="H6" i="5"/>
  <c r="AJ7" i="4"/>
  <c r="H7" i="5"/>
  <c r="AJ8" i="4"/>
  <c r="H8" i="5"/>
  <c r="AJ9" i="4"/>
  <c r="H9" i="5"/>
  <c r="AJ10" i="4"/>
  <c r="H10" i="5"/>
  <c r="AJ11" i="4"/>
  <c r="H11" i="5"/>
  <c r="AJ12" i="4"/>
  <c r="H12" i="5"/>
  <c r="AJ13" i="4"/>
  <c r="H13" i="5"/>
  <c r="AJ14" i="4"/>
  <c r="H14" i="5"/>
  <c r="AJ15" i="4"/>
  <c r="H15" i="5"/>
  <c r="AJ16" i="4"/>
  <c r="H16" i="5"/>
  <c r="AJ17" i="4"/>
  <c r="H17" i="5"/>
  <c r="AJ18" i="4"/>
  <c r="H18" i="5"/>
  <c r="AJ19" i="4"/>
  <c r="H19" i="5"/>
  <c r="AJ20" i="4"/>
  <c r="H20" i="5"/>
  <c r="AJ21" i="4"/>
  <c r="H21" i="5"/>
  <c r="AJ22" i="4"/>
  <c r="H22" i="5"/>
  <c r="AJ23" i="4"/>
  <c r="H23" i="5"/>
  <c r="AJ24" i="4"/>
  <c r="H24" i="5"/>
  <c r="AJ25" i="4"/>
  <c r="H25" i="5"/>
  <c r="AJ26" i="4"/>
  <c r="H26" i="5"/>
  <c r="AJ27" i="4"/>
  <c r="H27" i="5"/>
  <c r="AJ28" i="4"/>
  <c r="H28" i="5"/>
  <c r="AJ29" i="4"/>
  <c r="H29" i="5"/>
  <c r="AJ30" i="4"/>
  <c r="H30" i="5"/>
  <c r="AJ31" i="4"/>
  <c r="H31" i="5"/>
  <c r="AJ32" i="4"/>
  <c r="H32" i="5"/>
  <c r="AJ33" i="4"/>
  <c r="H33" i="5"/>
  <c r="AJ34" i="4"/>
  <c r="H34" i="5"/>
  <c r="AJ35" i="4"/>
  <c r="H35" i="5"/>
  <c r="AJ36" i="4"/>
  <c r="H36" i="5"/>
  <c r="AJ37" i="4"/>
  <c r="H37" i="5"/>
  <c r="AJ38" i="4"/>
  <c r="H38" i="5"/>
  <c r="AJ39" i="4"/>
  <c r="H39" i="5"/>
  <c r="AJ40" i="4"/>
  <c r="H40" i="5"/>
  <c r="AJ41" i="4"/>
  <c r="H41" i="5"/>
  <c r="AJ42" i="4"/>
  <c r="H42" i="5"/>
  <c r="AJ43" i="4"/>
  <c r="H43" i="5"/>
  <c r="AJ44" i="4"/>
  <c r="H44" i="5"/>
  <c r="AJ45" i="4"/>
  <c r="H45" i="5"/>
  <c r="AJ46" i="4"/>
  <c r="H46" i="5"/>
  <c r="AJ47" i="4"/>
  <c r="H47" i="5"/>
  <c r="AJ48" i="4"/>
  <c r="H48" i="5"/>
  <c r="AJ49" i="4"/>
  <c r="H49" i="5"/>
  <c r="AJ50" i="4"/>
  <c r="H50" i="5"/>
  <c r="AJ51" i="4"/>
  <c r="H51" i="5"/>
  <c r="AJ52" i="4"/>
  <c r="H52" i="5"/>
  <c r="AJ53" i="4"/>
  <c r="H53" i="5"/>
  <c r="AJ54" i="4"/>
  <c r="H54" i="5"/>
  <c r="AJ55" i="4"/>
  <c r="H55" i="5"/>
  <c r="AJ56" i="4"/>
  <c r="H56" i="5"/>
  <c r="AJ57" i="4"/>
  <c r="H57" i="5"/>
  <c r="AJ58" i="4"/>
  <c r="H58" i="5"/>
  <c r="AJ59" i="4"/>
  <c r="H59" i="5"/>
  <c r="AJ60" i="4"/>
  <c r="H60" i="5"/>
  <c r="AJ61" i="4"/>
  <c r="H61" i="5"/>
  <c r="AJ62" i="4"/>
  <c r="H62" i="5"/>
  <c r="AJ63" i="4"/>
  <c r="H63" i="5"/>
  <c r="AJ64" i="4"/>
  <c r="H64" i="5"/>
  <c r="AJ65" i="4"/>
  <c r="H65" i="5"/>
  <c r="AJ66" i="4"/>
  <c r="H66" i="5"/>
  <c r="AJ67" i="4"/>
  <c r="H67" i="5"/>
  <c r="AJ68" i="4"/>
  <c r="H68" i="5"/>
  <c r="AJ69" i="4"/>
  <c r="H69" i="5"/>
  <c r="AJ70" i="4"/>
  <c r="H70" i="5"/>
  <c r="AJ71" i="4"/>
  <c r="H71" i="5"/>
  <c r="AJ72" i="4"/>
  <c r="H72" i="5"/>
  <c r="AJ73" i="4"/>
  <c r="H73" i="5"/>
  <c r="AJ74" i="4"/>
  <c r="H74" i="5"/>
  <c r="AJ75" i="4"/>
  <c r="H75" i="5"/>
  <c r="AJ76" i="4"/>
  <c r="H76" i="5"/>
  <c r="AJ77" i="4"/>
  <c r="H77" i="5"/>
  <c r="AJ78" i="4"/>
  <c r="H78" i="5"/>
  <c r="AJ79" i="4"/>
  <c r="H79" i="5"/>
  <c r="AJ80" i="4"/>
  <c r="H80" i="5"/>
  <c r="AJ81" i="4"/>
  <c r="H81" i="5"/>
  <c r="AJ82" i="4"/>
  <c r="H82" i="5"/>
  <c r="AJ83" i="4"/>
  <c r="H83" i="5"/>
  <c r="AJ84" i="4"/>
  <c r="H84" i="5"/>
  <c r="AJ85" i="4"/>
  <c r="H85" i="5"/>
  <c r="AJ86" i="4"/>
  <c r="H86" i="5"/>
  <c r="AJ87" i="4"/>
  <c r="H87" i="5"/>
  <c r="AJ88" i="4"/>
  <c r="H88" i="5"/>
  <c r="AJ89" i="4"/>
  <c r="H89" i="5"/>
  <c r="AJ90" i="4"/>
  <c r="H90" i="5"/>
  <c r="AJ91" i="4"/>
  <c r="H91" i="5"/>
  <c r="AJ92" i="4"/>
  <c r="H92" i="5"/>
  <c r="AJ93" i="4"/>
  <c r="H93" i="5"/>
  <c r="AJ94" i="4"/>
  <c r="H94" i="5"/>
  <c r="AJ95" i="4"/>
  <c r="H95" i="5"/>
  <c r="AJ96" i="4"/>
  <c r="H96" i="5"/>
  <c r="AJ97" i="4"/>
  <c r="H97" i="5"/>
  <c r="AJ98" i="4"/>
  <c r="H98" i="5"/>
  <c r="AJ99" i="4"/>
  <c r="H99" i="5"/>
  <c r="AJ100" i="4"/>
  <c r="H100" i="5"/>
  <c r="AJ101" i="4"/>
  <c r="H101" i="5"/>
  <c r="AJ102" i="4"/>
  <c r="H102" i="5"/>
  <c r="AJ103" i="4"/>
  <c r="H103" i="5"/>
  <c r="AJ104" i="4"/>
  <c r="H104" i="5"/>
  <c r="AJ105" i="4"/>
  <c r="H105" i="5"/>
  <c r="AJ106" i="4"/>
  <c r="H106" i="5"/>
  <c r="AJ107" i="4"/>
  <c r="H107" i="5"/>
  <c r="AJ108" i="4"/>
  <c r="H108" i="5"/>
  <c r="AJ109" i="4"/>
  <c r="H109" i="5"/>
  <c r="AJ110" i="4"/>
  <c r="H110" i="5"/>
  <c r="AJ111" i="4"/>
  <c r="H111" i="5"/>
  <c r="AJ112" i="4"/>
  <c r="H112" i="5"/>
  <c r="AJ113" i="4"/>
  <c r="H113" i="5"/>
  <c r="AJ114" i="4"/>
  <c r="H114" i="5"/>
  <c r="AJ115" i="4"/>
  <c r="H115" i="5"/>
  <c r="AJ116" i="4"/>
  <c r="H116" i="5"/>
  <c r="AJ117" i="4"/>
  <c r="H117" i="5"/>
  <c r="AJ118" i="4"/>
  <c r="H118" i="5"/>
  <c r="AJ119" i="4"/>
  <c r="H119" i="5"/>
  <c r="AJ120" i="4"/>
  <c r="H120" i="5"/>
  <c r="AJ121" i="4"/>
  <c r="H121" i="5"/>
  <c r="AJ122" i="4"/>
  <c r="H122" i="5"/>
  <c r="AJ123" i="4"/>
  <c r="H123" i="5"/>
  <c r="AJ124" i="4"/>
  <c r="H124" i="5"/>
  <c r="AJ125" i="4"/>
  <c r="H125" i="5"/>
  <c r="AJ126" i="4"/>
  <c r="H126" i="5"/>
  <c r="AJ127" i="4"/>
  <c r="H127" i="5"/>
  <c r="AJ128" i="4"/>
  <c r="H128" i="5"/>
  <c r="AJ129" i="4"/>
  <c r="H129" i="5"/>
  <c r="AJ130" i="4"/>
  <c r="H130" i="5"/>
  <c r="AJ131" i="4"/>
  <c r="H131" i="5"/>
  <c r="AJ132" i="4"/>
  <c r="H132" i="5"/>
  <c r="AJ133" i="4"/>
  <c r="H133" i="5"/>
  <c r="AJ134" i="4"/>
  <c r="H134" i="5"/>
  <c r="AJ135" i="4"/>
  <c r="H135" i="5"/>
  <c r="AJ136" i="4"/>
  <c r="H136" i="5"/>
  <c r="AJ137" i="4"/>
  <c r="H137" i="5"/>
  <c r="AJ138" i="4"/>
  <c r="H138" i="5"/>
  <c r="AJ139" i="4"/>
  <c r="H139" i="5"/>
  <c r="AJ140" i="4"/>
  <c r="H140" i="5"/>
  <c r="AJ141" i="4"/>
  <c r="H141" i="5"/>
  <c r="AJ142" i="4"/>
  <c r="H142" i="5"/>
  <c r="AJ143" i="4"/>
  <c r="H143" i="5"/>
  <c r="AJ144" i="4"/>
  <c r="H144" i="5"/>
  <c r="AJ145" i="4"/>
  <c r="H145" i="5"/>
  <c r="AJ146" i="4"/>
  <c r="H146" i="5"/>
  <c r="AJ147" i="4"/>
  <c r="H147" i="5"/>
  <c r="AJ148" i="4"/>
  <c r="H148" i="5"/>
  <c r="AJ149" i="4"/>
  <c r="H149" i="5"/>
  <c r="AJ150" i="4"/>
  <c r="H150" i="5"/>
  <c r="AJ151" i="4"/>
  <c r="H151" i="5"/>
  <c r="AJ152" i="4"/>
  <c r="H152" i="5"/>
  <c r="AJ153" i="4"/>
  <c r="H153" i="5"/>
  <c r="AJ154" i="4"/>
  <c r="H154" i="5"/>
  <c r="AJ155" i="4"/>
  <c r="H155" i="5"/>
  <c r="AJ156" i="4"/>
  <c r="H156" i="5"/>
  <c r="AJ157" i="4"/>
  <c r="H157" i="5"/>
  <c r="AJ158" i="4"/>
  <c r="H158" i="5"/>
  <c r="AJ159" i="4"/>
  <c r="H159" i="5"/>
  <c r="AJ160" i="4"/>
  <c r="H160" i="5"/>
  <c r="AJ161" i="4"/>
  <c r="H161" i="5"/>
  <c r="AJ162" i="4"/>
  <c r="H162" i="5"/>
  <c r="AJ163" i="4"/>
  <c r="H163" i="5"/>
  <c r="AJ164" i="4"/>
  <c r="H164" i="5"/>
  <c r="AJ165" i="4"/>
  <c r="H165" i="5"/>
  <c r="AJ166" i="4"/>
  <c r="H166" i="5"/>
  <c r="AJ167" i="4"/>
  <c r="H167" i="5"/>
  <c r="AJ168" i="4"/>
  <c r="H168" i="5"/>
  <c r="AJ169" i="4"/>
  <c r="H169" i="5"/>
  <c r="AJ170" i="4"/>
  <c r="H170" i="5"/>
  <c r="AJ171" i="4"/>
  <c r="H171" i="5"/>
  <c r="AJ172" i="4"/>
  <c r="H172" i="5"/>
  <c r="AJ173" i="4"/>
  <c r="H173" i="5"/>
  <c r="AJ174" i="4"/>
  <c r="H174" i="5"/>
  <c r="AJ175" i="4"/>
  <c r="H175" i="5"/>
  <c r="AJ176" i="4"/>
  <c r="H176" i="5"/>
  <c r="AJ177" i="4"/>
  <c r="H177" i="5"/>
  <c r="AJ178" i="4"/>
  <c r="H178" i="5"/>
  <c r="AJ179" i="4"/>
  <c r="H179" i="5"/>
  <c r="AJ180" i="4"/>
  <c r="H180" i="5"/>
  <c r="AJ181" i="4"/>
  <c r="H181" i="5"/>
  <c r="AJ182" i="4"/>
  <c r="H182" i="5"/>
  <c r="AJ183" i="4"/>
  <c r="H183" i="5"/>
  <c r="AJ184" i="4"/>
  <c r="H184" i="5"/>
  <c r="AJ185" i="4"/>
  <c r="H185" i="5"/>
  <c r="AJ186" i="4"/>
  <c r="H186" i="5"/>
  <c r="AJ187" i="4"/>
  <c r="H187" i="5"/>
  <c r="AJ188" i="4"/>
  <c r="H188" i="5"/>
  <c r="AJ189" i="4"/>
  <c r="H189" i="5"/>
  <c r="AJ190" i="4"/>
  <c r="H190" i="5"/>
  <c r="AJ191" i="4"/>
  <c r="H191" i="5"/>
  <c r="AJ192" i="4"/>
  <c r="H192" i="5"/>
  <c r="AJ193" i="4"/>
  <c r="H193" i="5"/>
  <c r="AJ194" i="4"/>
  <c r="H194" i="5"/>
  <c r="AJ195" i="4"/>
  <c r="H195" i="5"/>
  <c r="AJ196" i="4"/>
  <c r="H196" i="5"/>
  <c r="AJ197" i="4"/>
  <c r="H197" i="5"/>
  <c r="AJ198" i="4"/>
  <c r="H198" i="5"/>
  <c r="AJ199" i="4"/>
  <c r="H199" i="5"/>
  <c r="AJ200" i="4"/>
  <c r="H200" i="5"/>
  <c r="AJ201" i="4"/>
  <c r="H201" i="5"/>
  <c r="AJ202" i="4"/>
  <c r="H202" i="5"/>
  <c r="AJ203" i="4"/>
  <c r="H203" i="5"/>
  <c r="AJ204" i="4"/>
  <c r="H204" i="5"/>
  <c r="AJ205" i="4"/>
  <c r="H205" i="5"/>
  <c r="AJ206" i="4"/>
  <c r="H206" i="5"/>
  <c r="AJ207" i="4"/>
  <c r="H207" i="5"/>
  <c r="AJ208" i="4"/>
  <c r="H208" i="5"/>
  <c r="AJ209" i="4"/>
  <c r="H209" i="5"/>
  <c r="AJ210" i="4"/>
  <c r="H210" i="5"/>
  <c r="AJ211" i="4"/>
  <c r="H211" i="5"/>
  <c r="AJ212" i="4"/>
  <c r="H212" i="5"/>
  <c r="AJ213" i="4"/>
  <c r="H213" i="5"/>
  <c r="AJ214" i="4"/>
  <c r="H214" i="5"/>
  <c r="AJ215" i="4"/>
  <c r="H215" i="5"/>
  <c r="AJ216" i="4"/>
  <c r="H216" i="5"/>
  <c r="AJ217" i="4"/>
  <c r="H217" i="5"/>
  <c r="AJ218" i="4"/>
  <c r="H218" i="5"/>
  <c r="AJ219" i="4"/>
  <c r="H219" i="5"/>
  <c r="AJ220" i="4"/>
  <c r="H220" i="5"/>
  <c r="AJ221" i="4"/>
  <c r="H221" i="5"/>
  <c r="AJ222" i="4"/>
  <c r="H222" i="5"/>
  <c r="AJ223" i="4"/>
  <c r="H223" i="5"/>
  <c r="AJ224" i="4"/>
  <c r="H224" i="5"/>
  <c r="AJ225" i="4"/>
  <c r="H225" i="5"/>
  <c r="AJ226" i="4"/>
  <c r="H226" i="5"/>
  <c r="AJ227" i="4"/>
  <c r="H227" i="5"/>
  <c r="AJ228" i="4"/>
  <c r="H228" i="5"/>
  <c r="AJ229" i="4"/>
  <c r="H229" i="5"/>
  <c r="AJ230" i="4"/>
  <c r="H230" i="5"/>
  <c r="AJ231" i="4"/>
  <c r="H231" i="5"/>
  <c r="AJ232" i="4"/>
  <c r="H232" i="5"/>
  <c r="AJ233" i="4"/>
  <c r="H233" i="5"/>
  <c r="AJ234" i="4"/>
  <c r="H234" i="5"/>
  <c r="AJ235" i="4"/>
  <c r="H235" i="5"/>
  <c r="AJ236" i="4"/>
  <c r="H236" i="5"/>
  <c r="AJ237" i="4"/>
  <c r="H237" i="5"/>
  <c r="AJ238" i="4"/>
  <c r="H238" i="5"/>
  <c r="AJ239" i="4"/>
  <c r="H239" i="5"/>
  <c r="AJ240" i="4"/>
  <c r="H240" i="5"/>
  <c r="AJ241" i="4"/>
  <c r="H241" i="5"/>
  <c r="AJ242" i="4"/>
  <c r="H242" i="5"/>
  <c r="AJ243" i="4"/>
  <c r="H243" i="5"/>
  <c r="AJ244" i="4"/>
  <c r="H244" i="5"/>
  <c r="AJ245" i="4"/>
  <c r="H245" i="5"/>
  <c r="AJ246" i="4"/>
  <c r="H246" i="5"/>
  <c r="AJ247" i="4"/>
  <c r="H247" i="5"/>
  <c r="AJ248" i="4"/>
  <c r="H248" i="5"/>
  <c r="AJ249" i="4"/>
  <c r="H249" i="5"/>
  <c r="AJ250" i="4"/>
  <c r="H250" i="5"/>
  <c r="AJ251" i="4"/>
  <c r="H251" i="5"/>
  <c r="AJ252" i="4"/>
  <c r="H252" i="5"/>
  <c r="AJ253" i="4"/>
  <c r="H253" i="5"/>
  <c r="AJ254" i="4"/>
  <c r="H254" i="5"/>
  <c r="AJ255" i="4"/>
  <c r="H255" i="5"/>
  <c r="AJ256" i="4"/>
  <c r="H256" i="5"/>
  <c r="AJ257" i="4"/>
  <c r="H257" i="5"/>
  <c r="AJ258" i="4"/>
  <c r="H258" i="5"/>
  <c r="AJ259" i="4"/>
  <c r="H259" i="5"/>
  <c r="AJ260" i="4"/>
  <c r="H260" i="5"/>
  <c r="AJ261" i="4"/>
  <c r="H261" i="5"/>
  <c r="AJ262" i="4"/>
  <c r="H262" i="5"/>
  <c r="AJ263" i="4"/>
  <c r="H263" i="5"/>
  <c r="AJ264" i="4"/>
  <c r="H264" i="5"/>
  <c r="AJ265" i="4"/>
  <c r="H265" i="5"/>
  <c r="AJ266" i="4"/>
  <c r="H266" i="5"/>
  <c r="AJ267" i="4"/>
  <c r="H267" i="5"/>
  <c r="AJ268" i="4"/>
  <c r="H268" i="5"/>
  <c r="AJ269" i="4"/>
  <c r="H269" i="5"/>
  <c r="AJ270" i="4"/>
  <c r="H270" i="5"/>
  <c r="AJ271" i="4"/>
  <c r="H271" i="5"/>
  <c r="AJ272" i="4"/>
  <c r="H272" i="5"/>
  <c r="AJ273" i="4"/>
  <c r="H273" i="5"/>
  <c r="AJ274" i="4"/>
  <c r="H274" i="5"/>
  <c r="AJ275" i="4"/>
  <c r="H275" i="5"/>
  <c r="AJ276" i="4"/>
  <c r="H276" i="5"/>
  <c r="AJ277" i="4"/>
  <c r="H277" i="5"/>
  <c r="AJ278" i="4"/>
  <c r="H278" i="5"/>
  <c r="AJ279" i="4"/>
  <c r="H279" i="5"/>
  <c r="AJ280" i="4"/>
  <c r="H280" i="5"/>
  <c r="AJ281" i="4"/>
  <c r="H281" i="5"/>
  <c r="AJ282" i="4"/>
  <c r="H282" i="5"/>
  <c r="AJ283" i="4"/>
  <c r="H283" i="5"/>
  <c r="AJ284" i="4"/>
  <c r="H284" i="5"/>
  <c r="AJ285" i="4"/>
  <c r="H285" i="5"/>
  <c r="AJ286" i="4"/>
  <c r="H286" i="5"/>
  <c r="AJ287" i="4"/>
  <c r="H287" i="5"/>
  <c r="AJ288" i="4"/>
  <c r="H288" i="5"/>
  <c r="AJ289" i="4"/>
  <c r="H289" i="5"/>
  <c r="AJ290" i="4"/>
  <c r="H290" i="5"/>
  <c r="AJ291" i="4"/>
  <c r="H291" i="5"/>
  <c r="AJ292" i="4"/>
  <c r="H292" i="5"/>
  <c r="AJ293" i="4"/>
  <c r="H293" i="5"/>
  <c r="AJ294" i="4"/>
  <c r="H294" i="5"/>
  <c r="AJ295" i="4"/>
  <c r="H295" i="5"/>
  <c r="AJ296" i="4"/>
  <c r="H296" i="5"/>
  <c r="AJ297" i="4"/>
  <c r="H297" i="5"/>
  <c r="AJ298" i="4"/>
  <c r="H298" i="5"/>
  <c r="AJ299" i="4"/>
  <c r="H299" i="5"/>
  <c r="AJ300" i="4"/>
  <c r="H300" i="5"/>
  <c r="AJ301" i="4"/>
  <c r="H301" i="5"/>
  <c r="AJ302" i="4"/>
  <c r="H302" i="5"/>
  <c r="AJ303" i="4"/>
  <c r="H303" i="5"/>
  <c r="AJ304" i="4"/>
  <c r="H304" i="5"/>
  <c r="AJ305" i="4"/>
  <c r="H305" i="5"/>
  <c r="AJ306" i="4"/>
  <c r="H306" i="5"/>
  <c r="AJ307" i="4"/>
  <c r="H307" i="5"/>
  <c r="AJ308" i="4"/>
  <c r="H308" i="5"/>
  <c r="AJ309" i="4"/>
  <c r="H309" i="5"/>
  <c r="AJ310" i="4"/>
  <c r="H310" i="5"/>
  <c r="AJ311" i="4"/>
  <c r="H311" i="5"/>
  <c r="AJ312" i="4"/>
  <c r="H312" i="5"/>
  <c r="AJ313" i="4"/>
  <c r="H313" i="5"/>
  <c r="AJ314" i="4"/>
  <c r="H314" i="5"/>
  <c r="AJ315" i="4"/>
  <c r="H315" i="5"/>
  <c r="AJ316" i="4"/>
  <c r="H316" i="5"/>
  <c r="AJ317" i="4"/>
  <c r="H317" i="5"/>
  <c r="AJ318" i="4"/>
  <c r="H318" i="5"/>
  <c r="AJ319" i="4"/>
  <c r="H319" i="5"/>
  <c r="AJ320" i="4"/>
  <c r="H320" i="5"/>
  <c r="AJ321" i="4"/>
  <c r="H321" i="5"/>
  <c r="AJ322" i="4"/>
  <c r="H322" i="5"/>
  <c r="AJ323" i="4"/>
  <c r="H323" i="5"/>
  <c r="AJ324" i="4"/>
  <c r="H324" i="5"/>
  <c r="AJ325" i="4"/>
  <c r="H325" i="5"/>
  <c r="AJ326" i="4"/>
  <c r="H326" i="5"/>
  <c r="AJ327" i="4"/>
  <c r="H327" i="5"/>
  <c r="AJ328" i="4"/>
  <c r="H328" i="5"/>
  <c r="AJ329" i="4"/>
  <c r="H329" i="5"/>
  <c r="AJ330" i="4"/>
  <c r="H330" i="5"/>
  <c r="AJ331" i="4"/>
  <c r="H331" i="5"/>
  <c r="AJ332" i="4"/>
  <c r="H332" i="5"/>
  <c r="AJ333" i="4"/>
  <c r="H333" i="5"/>
  <c r="AJ334" i="4"/>
  <c r="H334" i="5"/>
  <c r="AJ335" i="4"/>
  <c r="H335" i="5"/>
  <c r="AJ336" i="4"/>
  <c r="H336" i="5"/>
  <c r="AJ337" i="4"/>
  <c r="H337" i="5"/>
  <c r="AJ338" i="4"/>
  <c r="H338" i="5"/>
  <c r="AJ339" i="4"/>
  <c r="H339" i="5"/>
  <c r="AJ340" i="4"/>
  <c r="H340" i="5"/>
  <c r="AJ341" i="4"/>
  <c r="H341" i="5"/>
  <c r="AJ342" i="4"/>
  <c r="H342" i="5"/>
  <c r="AJ343" i="4"/>
  <c r="H343" i="5"/>
  <c r="AJ344" i="4"/>
  <c r="H344" i="5"/>
  <c r="AJ345" i="4"/>
  <c r="H345" i="5"/>
  <c r="AJ346" i="4"/>
  <c r="H346" i="5"/>
  <c r="AJ347" i="4"/>
  <c r="H347" i="5"/>
  <c r="AJ348" i="4"/>
  <c r="H348" i="5"/>
  <c r="AJ349" i="4"/>
  <c r="H349" i="5"/>
  <c r="AJ350" i="4"/>
  <c r="H350" i="5"/>
  <c r="AJ351" i="4"/>
  <c r="H351" i="5"/>
  <c r="AJ352" i="4"/>
  <c r="H352" i="5"/>
  <c r="AJ353" i="4"/>
  <c r="H353" i="5"/>
  <c r="AJ354" i="4"/>
  <c r="H354" i="5"/>
  <c r="AJ355" i="4"/>
  <c r="H355" i="5"/>
  <c r="AJ356" i="4"/>
  <c r="H356" i="5"/>
  <c r="AJ357" i="4"/>
  <c r="H357" i="5"/>
  <c r="AJ358" i="4"/>
  <c r="H358" i="5"/>
  <c r="AJ359" i="4"/>
  <c r="H359" i="5"/>
  <c r="AJ360" i="4"/>
  <c r="H360" i="5"/>
  <c r="AJ361" i="4"/>
  <c r="H361" i="5"/>
  <c r="AJ362" i="4"/>
  <c r="H362" i="5"/>
  <c r="AJ363" i="4"/>
  <c r="H363" i="5"/>
  <c r="AJ364" i="4"/>
  <c r="H364" i="5"/>
  <c r="AJ365" i="4"/>
  <c r="H365" i="5"/>
  <c r="AJ366" i="4"/>
  <c r="H366" i="5"/>
  <c r="AJ367" i="4"/>
  <c r="H367" i="5"/>
  <c r="AJ368" i="4"/>
  <c r="H368" i="5"/>
  <c r="AJ369" i="4"/>
  <c r="H369" i="5"/>
  <c r="AJ370" i="4"/>
  <c r="H370" i="5"/>
  <c r="AJ371" i="4"/>
  <c r="H371" i="5"/>
  <c r="AJ372" i="4"/>
  <c r="H372" i="5"/>
  <c r="AJ373" i="4"/>
  <c r="H373" i="5"/>
  <c r="AJ2" i="4"/>
  <c r="H2" i="5"/>
  <c r="AD3" i="4"/>
  <c r="G3" i="5"/>
  <c r="AD4" i="4"/>
  <c r="G4" i="5"/>
  <c r="AD5" i="4"/>
  <c r="G5" i="5"/>
  <c r="AD6" i="4"/>
  <c r="G6" i="5"/>
  <c r="AD7" i="4"/>
  <c r="G7" i="5"/>
  <c r="AD8" i="4"/>
  <c r="G8" i="5"/>
  <c r="AD9" i="4"/>
  <c r="G9" i="5"/>
  <c r="AD10" i="4"/>
  <c r="G10" i="5"/>
  <c r="AD11" i="4"/>
  <c r="G11" i="5"/>
  <c r="AD12" i="4"/>
  <c r="G12" i="5"/>
  <c r="AD13" i="4"/>
  <c r="G13" i="5"/>
  <c r="AD14" i="4"/>
  <c r="G14" i="5"/>
  <c r="AD15" i="4"/>
  <c r="G15" i="5"/>
  <c r="AD16" i="4"/>
  <c r="G16" i="5"/>
  <c r="AD17" i="4"/>
  <c r="G17" i="5"/>
  <c r="AD18" i="4"/>
  <c r="G18" i="5"/>
  <c r="AD19" i="4"/>
  <c r="G19" i="5"/>
  <c r="AD20" i="4"/>
  <c r="G20" i="5"/>
  <c r="AD21" i="4"/>
  <c r="G21" i="5"/>
  <c r="AD22" i="4"/>
  <c r="G22" i="5"/>
  <c r="AD23" i="4"/>
  <c r="G23" i="5"/>
  <c r="AD24" i="4"/>
  <c r="G24" i="5"/>
  <c r="AD25" i="4"/>
  <c r="G25" i="5"/>
  <c r="AD26" i="4"/>
  <c r="G26" i="5"/>
  <c r="AD27" i="4"/>
  <c r="G27" i="5"/>
  <c r="AD28" i="4"/>
  <c r="G28" i="5"/>
  <c r="AD29" i="4"/>
  <c r="G29" i="5"/>
  <c r="AD30" i="4"/>
  <c r="G30" i="5"/>
  <c r="AD31" i="4"/>
  <c r="G31" i="5"/>
  <c r="AD32" i="4"/>
  <c r="G32" i="5"/>
  <c r="AD33" i="4"/>
  <c r="G33" i="5"/>
  <c r="AD34" i="4"/>
  <c r="G34" i="5"/>
  <c r="AD35" i="4"/>
  <c r="G35" i="5"/>
  <c r="AD36" i="4"/>
  <c r="G36" i="5"/>
  <c r="AD37" i="4"/>
  <c r="G37" i="5"/>
  <c r="AD38" i="4"/>
  <c r="G38" i="5"/>
  <c r="AD39" i="4"/>
  <c r="G39" i="5"/>
  <c r="AD40" i="4"/>
  <c r="G40" i="5"/>
  <c r="AD41" i="4"/>
  <c r="G41" i="5"/>
  <c r="AD42" i="4"/>
  <c r="G42" i="5"/>
  <c r="AD43" i="4"/>
  <c r="G43" i="5"/>
  <c r="AD44" i="4"/>
  <c r="G44" i="5"/>
  <c r="AD45" i="4"/>
  <c r="G45" i="5"/>
  <c r="AD46" i="4"/>
  <c r="G46" i="5"/>
  <c r="AD47" i="4"/>
  <c r="G47" i="5"/>
  <c r="AD48" i="4"/>
  <c r="G48" i="5"/>
  <c r="AD49" i="4"/>
  <c r="G49" i="5"/>
  <c r="AD50" i="4"/>
  <c r="G50" i="5"/>
  <c r="AD51" i="4"/>
  <c r="G51" i="5"/>
  <c r="AD52" i="4"/>
  <c r="G52" i="5"/>
  <c r="AD53" i="4"/>
  <c r="G53" i="5"/>
  <c r="AD54" i="4"/>
  <c r="G54" i="5"/>
  <c r="AD55" i="4"/>
  <c r="G55" i="5"/>
  <c r="AD56" i="4"/>
  <c r="G56" i="5"/>
  <c r="AD57" i="4"/>
  <c r="G57" i="5"/>
  <c r="AD58" i="4"/>
  <c r="G58" i="5"/>
  <c r="AD59" i="4"/>
  <c r="G59" i="5"/>
  <c r="AD60" i="4"/>
  <c r="G60" i="5"/>
  <c r="AD61" i="4"/>
  <c r="G61" i="5"/>
  <c r="AD62" i="4"/>
  <c r="G62" i="5"/>
  <c r="AD63" i="4"/>
  <c r="G63" i="5"/>
  <c r="AD64" i="4"/>
  <c r="G64" i="5"/>
  <c r="AD65" i="4"/>
  <c r="G65" i="5"/>
  <c r="AD66" i="4"/>
  <c r="G66" i="5"/>
  <c r="AD67" i="4"/>
  <c r="G67" i="5"/>
  <c r="AD68" i="4"/>
  <c r="G68" i="5"/>
  <c r="AD69" i="4"/>
  <c r="G69" i="5"/>
  <c r="AD70" i="4"/>
  <c r="G70" i="5"/>
  <c r="AD71" i="4"/>
  <c r="G71" i="5"/>
  <c r="AD72" i="4"/>
  <c r="G72" i="5"/>
  <c r="AD73" i="4"/>
  <c r="G73" i="5"/>
  <c r="AD74" i="4"/>
  <c r="G74" i="5"/>
  <c r="AD75" i="4"/>
  <c r="G75" i="5"/>
  <c r="AD76" i="4"/>
  <c r="G76" i="5"/>
  <c r="AD77" i="4"/>
  <c r="G77" i="5"/>
  <c r="AD78" i="4"/>
  <c r="G78" i="5"/>
  <c r="AD79" i="4"/>
  <c r="G79" i="5"/>
  <c r="AD80" i="4"/>
  <c r="G80" i="5"/>
  <c r="AD81" i="4"/>
  <c r="G81" i="5"/>
  <c r="AD82" i="4"/>
  <c r="G82" i="5"/>
  <c r="AD83" i="4"/>
  <c r="G83" i="5"/>
  <c r="AD84" i="4"/>
  <c r="G84" i="5"/>
  <c r="AD85" i="4"/>
  <c r="G85" i="5"/>
  <c r="AD86" i="4"/>
  <c r="G86" i="5"/>
  <c r="AD87" i="4"/>
  <c r="G87" i="5"/>
  <c r="AD88" i="4"/>
  <c r="G88" i="5"/>
  <c r="AD89" i="4"/>
  <c r="G89" i="5"/>
  <c r="AD90" i="4"/>
  <c r="G90" i="5"/>
  <c r="AD91" i="4"/>
  <c r="G91" i="5"/>
  <c r="AD92" i="4"/>
  <c r="G92" i="5"/>
  <c r="AD93" i="4"/>
  <c r="G93" i="5"/>
  <c r="AD94" i="4"/>
  <c r="G94" i="5"/>
  <c r="AD95" i="4"/>
  <c r="G95" i="5"/>
  <c r="AD96" i="4"/>
  <c r="G96" i="5"/>
  <c r="AD97" i="4"/>
  <c r="G97" i="5"/>
  <c r="AD98" i="4"/>
  <c r="G98" i="5"/>
  <c r="AD99" i="4"/>
  <c r="G99" i="5"/>
  <c r="AD100" i="4"/>
  <c r="G100" i="5"/>
  <c r="AD101" i="4"/>
  <c r="G101" i="5"/>
  <c r="AD102" i="4"/>
  <c r="G102" i="5"/>
  <c r="AD103" i="4"/>
  <c r="G103" i="5"/>
  <c r="AD104" i="4"/>
  <c r="G104" i="5"/>
  <c r="AD105" i="4"/>
  <c r="G105" i="5"/>
  <c r="AD106" i="4"/>
  <c r="G106" i="5"/>
  <c r="AD107" i="4"/>
  <c r="G107" i="5"/>
  <c r="AD108" i="4"/>
  <c r="G108" i="5"/>
  <c r="AD109" i="4"/>
  <c r="G109" i="5"/>
  <c r="AD110" i="4"/>
  <c r="G110" i="5"/>
  <c r="AD111" i="4"/>
  <c r="G111" i="5"/>
  <c r="AD112" i="4"/>
  <c r="G112" i="5"/>
  <c r="AD113" i="4"/>
  <c r="G113" i="5"/>
  <c r="AD114" i="4"/>
  <c r="G114" i="5"/>
  <c r="AD115" i="4"/>
  <c r="G115" i="5"/>
  <c r="AD116" i="4"/>
  <c r="G116" i="5"/>
  <c r="AD117" i="4"/>
  <c r="G117" i="5"/>
  <c r="AD118" i="4"/>
  <c r="G118" i="5"/>
  <c r="AD119" i="4"/>
  <c r="G119" i="5"/>
  <c r="AD120" i="4"/>
  <c r="G120" i="5"/>
  <c r="AD121" i="4"/>
  <c r="G121" i="5"/>
  <c r="AD122" i="4"/>
  <c r="G122" i="5"/>
  <c r="AD123" i="4"/>
  <c r="G123" i="5"/>
  <c r="AD124" i="4"/>
  <c r="G124" i="5"/>
  <c r="AD125" i="4"/>
  <c r="G125" i="5"/>
  <c r="AD126" i="4"/>
  <c r="G126" i="5"/>
  <c r="AD127" i="4"/>
  <c r="G127" i="5"/>
  <c r="AD128" i="4"/>
  <c r="G128" i="5"/>
  <c r="AD129" i="4"/>
  <c r="G129" i="5"/>
  <c r="AD130" i="4"/>
  <c r="G130" i="5"/>
  <c r="AD131" i="4"/>
  <c r="G131" i="5"/>
  <c r="AD132" i="4"/>
  <c r="G132" i="5"/>
  <c r="AD133" i="4"/>
  <c r="G133" i="5"/>
  <c r="AD134" i="4"/>
  <c r="G134" i="5"/>
  <c r="AD135" i="4"/>
  <c r="G135" i="5"/>
  <c r="AD136" i="4"/>
  <c r="G136" i="5"/>
  <c r="AD137" i="4"/>
  <c r="G137" i="5"/>
  <c r="AD138" i="4"/>
  <c r="G138" i="5"/>
  <c r="AD139" i="4"/>
  <c r="G139" i="5"/>
  <c r="AD140" i="4"/>
  <c r="G140" i="5"/>
  <c r="AD141" i="4"/>
  <c r="G141" i="5"/>
  <c r="AD142" i="4"/>
  <c r="G142" i="5"/>
  <c r="AD143" i="4"/>
  <c r="G143" i="5"/>
  <c r="AD144" i="4"/>
  <c r="G144" i="5"/>
  <c r="AD145" i="4"/>
  <c r="G145" i="5"/>
  <c r="AD146" i="4"/>
  <c r="G146" i="5"/>
  <c r="AD147" i="4"/>
  <c r="G147" i="5"/>
  <c r="AD148" i="4"/>
  <c r="G148" i="5"/>
  <c r="AD149" i="4"/>
  <c r="G149" i="5"/>
  <c r="AD150" i="4"/>
  <c r="G150" i="5"/>
  <c r="AD151" i="4"/>
  <c r="G151" i="5"/>
  <c r="AD152" i="4"/>
  <c r="G152" i="5"/>
  <c r="AD153" i="4"/>
  <c r="G153" i="5"/>
  <c r="AD154" i="4"/>
  <c r="G154" i="5"/>
  <c r="AD155" i="4"/>
  <c r="G155" i="5"/>
  <c r="AD156" i="4"/>
  <c r="G156" i="5"/>
  <c r="AD157" i="4"/>
  <c r="G157" i="5"/>
  <c r="AD158" i="4"/>
  <c r="G158" i="5"/>
  <c r="AD159" i="4"/>
  <c r="G159" i="5"/>
  <c r="AD160" i="4"/>
  <c r="G160" i="5"/>
  <c r="AD161" i="4"/>
  <c r="G161" i="5"/>
  <c r="AD162" i="4"/>
  <c r="G162" i="5"/>
  <c r="AD163" i="4"/>
  <c r="G163" i="5"/>
  <c r="AD164" i="4"/>
  <c r="G164" i="5"/>
  <c r="AD165" i="4"/>
  <c r="G165" i="5"/>
  <c r="AD166" i="4"/>
  <c r="G166" i="5"/>
  <c r="AD167" i="4"/>
  <c r="G167" i="5"/>
  <c r="AD168" i="4"/>
  <c r="G168" i="5"/>
  <c r="AD169" i="4"/>
  <c r="G169" i="5"/>
  <c r="AD170" i="4"/>
  <c r="G170" i="5"/>
  <c r="AD171" i="4"/>
  <c r="G171" i="5"/>
  <c r="AD172" i="4"/>
  <c r="G172" i="5"/>
  <c r="AD173" i="4"/>
  <c r="G173" i="5"/>
  <c r="AD174" i="4"/>
  <c r="G174" i="5"/>
  <c r="AD175" i="4"/>
  <c r="G175" i="5"/>
  <c r="AD176" i="4"/>
  <c r="G176" i="5"/>
  <c r="AD177" i="4"/>
  <c r="G177" i="5"/>
  <c r="AD178" i="4"/>
  <c r="G178" i="5"/>
  <c r="AD179" i="4"/>
  <c r="G179" i="5"/>
  <c r="AD180" i="4"/>
  <c r="G180" i="5"/>
  <c r="AD181" i="4"/>
  <c r="G181" i="5"/>
  <c r="AD182" i="4"/>
  <c r="G182" i="5"/>
  <c r="AD183" i="4"/>
  <c r="G183" i="5"/>
  <c r="AD184" i="4"/>
  <c r="G184" i="5"/>
  <c r="AD185" i="4"/>
  <c r="G185" i="5"/>
  <c r="AD186" i="4"/>
  <c r="G186" i="5"/>
  <c r="AD187" i="4"/>
  <c r="G187" i="5"/>
  <c r="AD188" i="4"/>
  <c r="G188" i="5"/>
  <c r="AD189" i="4"/>
  <c r="G189" i="5"/>
  <c r="AD190" i="4"/>
  <c r="G190" i="5"/>
  <c r="AD191" i="4"/>
  <c r="G191" i="5"/>
  <c r="AD192" i="4"/>
  <c r="G192" i="5"/>
  <c r="AD193" i="4"/>
  <c r="G193" i="5"/>
  <c r="AD194" i="4"/>
  <c r="G194" i="5"/>
  <c r="AD195" i="4"/>
  <c r="G195" i="5"/>
  <c r="AD196" i="4"/>
  <c r="G196" i="5"/>
  <c r="AD197" i="4"/>
  <c r="G197" i="5"/>
  <c r="AD198" i="4"/>
  <c r="G198" i="5"/>
  <c r="AD199" i="4"/>
  <c r="G199" i="5"/>
  <c r="AD200" i="4"/>
  <c r="G200" i="5"/>
  <c r="AD201" i="4"/>
  <c r="G201" i="5"/>
  <c r="AD202" i="4"/>
  <c r="G202" i="5"/>
  <c r="AD203" i="4"/>
  <c r="G203" i="5"/>
  <c r="AD204" i="4"/>
  <c r="G204" i="5"/>
  <c r="AD205" i="4"/>
  <c r="G205" i="5"/>
  <c r="AD206" i="4"/>
  <c r="G206" i="5"/>
  <c r="AD207" i="4"/>
  <c r="G207" i="5"/>
  <c r="AD208" i="4"/>
  <c r="G208" i="5"/>
  <c r="AD209" i="4"/>
  <c r="G209" i="5"/>
  <c r="AD210" i="4"/>
  <c r="G210" i="5"/>
  <c r="AD211" i="4"/>
  <c r="G211" i="5"/>
  <c r="AD212" i="4"/>
  <c r="G212" i="5"/>
  <c r="AD213" i="4"/>
  <c r="G213" i="5"/>
  <c r="AD214" i="4"/>
  <c r="G214" i="5"/>
  <c r="AD215" i="4"/>
  <c r="G215" i="5"/>
  <c r="AD216" i="4"/>
  <c r="G216" i="5"/>
  <c r="AD217" i="4"/>
  <c r="G217" i="5"/>
  <c r="AD218" i="4"/>
  <c r="G218" i="5"/>
  <c r="AD219" i="4"/>
  <c r="G219" i="5"/>
  <c r="AD220" i="4"/>
  <c r="G220" i="5"/>
  <c r="AD221" i="4"/>
  <c r="G221" i="5"/>
  <c r="AD222" i="4"/>
  <c r="G222" i="5"/>
  <c r="AD223" i="4"/>
  <c r="G223" i="5"/>
  <c r="AD224" i="4"/>
  <c r="G224" i="5"/>
  <c r="AD225" i="4"/>
  <c r="G225" i="5"/>
  <c r="AD226" i="4"/>
  <c r="G226" i="5"/>
  <c r="AD227" i="4"/>
  <c r="G227" i="5"/>
  <c r="AD228" i="4"/>
  <c r="G228" i="5"/>
  <c r="AD229" i="4"/>
  <c r="G229" i="5"/>
  <c r="AD230" i="4"/>
  <c r="G230" i="5"/>
  <c r="AD231" i="4"/>
  <c r="G231" i="5"/>
  <c r="AD232" i="4"/>
  <c r="G232" i="5"/>
  <c r="AD233" i="4"/>
  <c r="G233" i="5"/>
  <c r="AD234" i="4"/>
  <c r="G234" i="5"/>
  <c r="AD235" i="4"/>
  <c r="G235" i="5"/>
  <c r="AD236" i="4"/>
  <c r="G236" i="5"/>
  <c r="AD237" i="4"/>
  <c r="G237" i="5"/>
  <c r="AD238" i="4"/>
  <c r="G238" i="5"/>
  <c r="AD239" i="4"/>
  <c r="G239" i="5"/>
  <c r="AD240" i="4"/>
  <c r="G240" i="5"/>
  <c r="AD241" i="4"/>
  <c r="G241" i="5"/>
  <c r="AD242" i="4"/>
  <c r="G242" i="5"/>
  <c r="AD243" i="4"/>
  <c r="G243" i="5"/>
  <c r="AD244" i="4"/>
  <c r="G244" i="5"/>
  <c r="AD245" i="4"/>
  <c r="G245" i="5"/>
  <c r="AD246" i="4"/>
  <c r="G246" i="5"/>
  <c r="AD247" i="4"/>
  <c r="G247" i="5"/>
  <c r="AD248" i="4"/>
  <c r="G248" i="5"/>
  <c r="AD249" i="4"/>
  <c r="G249" i="5"/>
  <c r="AD250" i="4"/>
  <c r="G250" i="5"/>
  <c r="AD251" i="4"/>
  <c r="G251" i="5"/>
  <c r="AD252" i="4"/>
  <c r="G252" i="5"/>
  <c r="AD253" i="4"/>
  <c r="G253" i="5"/>
  <c r="AD254" i="4"/>
  <c r="G254" i="5"/>
  <c r="AD255" i="4"/>
  <c r="G255" i="5"/>
  <c r="AD256" i="4"/>
  <c r="G256" i="5"/>
  <c r="AD257" i="4"/>
  <c r="G257" i="5"/>
  <c r="AD258" i="4"/>
  <c r="G258" i="5"/>
  <c r="AD259" i="4"/>
  <c r="G259" i="5"/>
  <c r="AD260" i="4"/>
  <c r="G260" i="5"/>
  <c r="AD261" i="4"/>
  <c r="G261" i="5"/>
  <c r="AD262" i="4"/>
  <c r="G262" i="5"/>
  <c r="AD263" i="4"/>
  <c r="G263" i="5"/>
  <c r="AD264" i="4"/>
  <c r="G264" i="5"/>
  <c r="AD265" i="4"/>
  <c r="G265" i="5"/>
  <c r="AD266" i="4"/>
  <c r="G266" i="5"/>
  <c r="AD267" i="4"/>
  <c r="G267" i="5"/>
  <c r="AD268" i="4"/>
  <c r="G268" i="5"/>
  <c r="AD269" i="4"/>
  <c r="G269" i="5"/>
  <c r="AD270" i="4"/>
  <c r="G270" i="5"/>
  <c r="AD271" i="4"/>
  <c r="G271" i="5"/>
  <c r="AD272" i="4"/>
  <c r="G272" i="5"/>
  <c r="AD273" i="4"/>
  <c r="G273" i="5"/>
  <c r="AD274" i="4"/>
  <c r="G274" i="5"/>
  <c r="AD275" i="4"/>
  <c r="G275" i="5"/>
  <c r="AD276" i="4"/>
  <c r="G276" i="5"/>
  <c r="AD277" i="4"/>
  <c r="G277" i="5"/>
  <c r="AD278" i="4"/>
  <c r="G278" i="5"/>
  <c r="AD279" i="4"/>
  <c r="G279" i="5"/>
  <c r="AD280" i="4"/>
  <c r="G280" i="5"/>
  <c r="AD281" i="4"/>
  <c r="G281" i="5"/>
  <c r="AD282" i="4"/>
  <c r="G282" i="5"/>
  <c r="AD283" i="4"/>
  <c r="G283" i="5"/>
  <c r="AD284" i="4"/>
  <c r="G284" i="5"/>
  <c r="AD285" i="4"/>
  <c r="G285" i="5"/>
  <c r="AD286" i="4"/>
  <c r="G286" i="5"/>
  <c r="AD287" i="4"/>
  <c r="G287" i="5"/>
  <c r="AD288" i="4"/>
  <c r="G288" i="5"/>
  <c r="AD289" i="4"/>
  <c r="G289" i="5"/>
  <c r="AD290" i="4"/>
  <c r="G290" i="5"/>
  <c r="AD291" i="4"/>
  <c r="G291" i="5"/>
  <c r="AD292" i="4"/>
  <c r="G292" i="5"/>
  <c r="AD293" i="4"/>
  <c r="G293" i="5"/>
  <c r="AD294" i="4"/>
  <c r="G294" i="5"/>
  <c r="AD295" i="4"/>
  <c r="G295" i="5"/>
  <c r="AD296" i="4"/>
  <c r="G296" i="5"/>
  <c r="AD297" i="4"/>
  <c r="G297" i="5"/>
  <c r="AD298" i="4"/>
  <c r="G298" i="5"/>
  <c r="AD299" i="4"/>
  <c r="G299" i="5"/>
  <c r="AD300" i="4"/>
  <c r="G300" i="5"/>
  <c r="AD301" i="4"/>
  <c r="G301" i="5"/>
  <c r="AD302" i="4"/>
  <c r="G302" i="5"/>
  <c r="AD303" i="4"/>
  <c r="G303" i="5"/>
  <c r="AD304" i="4"/>
  <c r="G304" i="5"/>
  <c r="AD305" i="4"/>
  <c r="G305" i="5"/>
  <c r="AD306" i="4"/>
  <c r="G306" i="5"/>
  <c r="AD307" i="4"/>
  <c r="G307" i="5"/>
  <c r="AD308" i="4"/>
  <c r="G308" i="5"/>
  <c r="AD309" i="4"/>
  <c r="G309" i="5"/>
  <c r="AD310" i="4"/>
  <c r="G310" i="5"/>
  <c r="AD311" i="4"/>
  <c r="G311" i="5"/>
  <c r="AD312" i="4"/>
  <c r="G312" i="5"/>
  <c r="AD313" i="4"/>
  <c r="G313" i="5"/>
  <c r="AD314" i="4"/>
  <c r="G314" i="5"/>
  <c r="AD315" i="4"/>
  <c r="G315" i="5"/>
  <c r="AD316" i="4"/>
  <c r="G316" i="5"/>
  <c r="AD317" i="4"/>
  <c r="G317" i="5"/>
  <c r="AD318" i="4"/>
  <c r="G318" i="5"/>
  <c r="AD319" i="4"/>
  <c r="G319" i="5"/>
  <c r="AD320" i="4"/>
  <c r="G320" i="5"/>
  <c r="AD321" i="4"/>
  <c r="G321" i="5"/>
  <c r="AD322" i="4"/>
  <c r="G322" i="5"/>
  <c r="AD323" i="4"/>
  <c r="G323" i="5"/>
  <c r="AD324" i="4"/>
  <c r="G324" i="5"/>
  <c r="AD325" i="4"/>
  <c r="G325" i="5"/>
  <c r="AD326" i="4"/>
  <c r="G326" i="5"/>
  <c r="AD327" i="4"/>
  <c r="G327" i="5"/>
  <c r="AD328" i="4"/>
  <c r="G328" i="5"/>
  <c r="AD329" i="4"/>
  <c r="G329" i="5"/>
  <c r="AD330" i="4"/>
  <c r="G330" i="5"/>
  <c r="AD331" i="4"/>
  <c r="G331" i="5"/>
  <c r="AD332" i="4"/>
  <c r="G332" i="5"/>
  <c r="AD333" i="4"/>
  <c r="G333" i="5"/>
  <c r="AD334" i="4"/>
  <c r="G334" i="5"/>
  <c r="AD335" i="4"/>
  <c r="G335" i="5"/>
  <c r="AD336" i="4"/>
  <c r="G336" i="5"/>
  <c r="AD337" i="4"/>
  <c r="G337" i="5"/>
  <c r="AD338" i="4"/>
  <c r="G338" i="5"/>
  <c r="AD339" i="4"/>
  <c r="G339" i="5"/>
  <c r="AD340" i="4"/>
  <c r="G340" i="5"/>
  <c r="AD341" i="4"/>
  <c r="G341" i="5"/>
  <c r="AD342" i="4"/>
  <c r="G342" i="5"/>
  <c r="AD343" i="4"/>
  <c r="G343" i="5"/>
  <c r="AD344" i="4"/>
  <c r="G344" i="5"/>
  <c r="AD345" i="4"/>
  <c r="G345" i="5"/>
  <c r="AD346" i="4"/>
  <c r="G346" i="5"/>
  <c r="AD347" i="4"/>
  <c r="G347" i="5"/>
  <c r="AD348" i="4"/>
  <c r="G348" i="5"/>
  <c r="AD349" i="4"/>
  <c r="G349" i="5"/>
  <c r="AD350" i="4"/>
  <c r="G350" i="5"/>
  <c r="AD351" i="4"/>
  <c r="G351" i="5"/>
  <c r="AD352" i="4"/>
  <c r="G352" i="5"/>
  <c r="AD353" i="4"/>
  <c r="G353" i="5"/>
  <c r="AD354" i="4"/>
  <c r="G354" i="5"/>
  <c r="AD355" i="4"/>
  <c r="G355" i="5"/>
  <c r="AD356" i="4"/>
  <c r="G356" i="5"/>
  <c r="AD357" i="4"/>
  <c r="G357" i="5"/>
  <c r="AD358" i="4"/>
  <c r="G358" i="5"/>
  <c r="AD359" i="4"/>
  <c r="G359" i="5"/>
  <c r="AD360" i="4"/>
  <c r="G360" i="5"/>
  <c r="AD361" i="4"/>
  <c r="G361" i="5"/>
  <c r="AD362" i="4"/>
  <c r="G362" i="5"/>
  <c r="AD363" i="4"/>
  <c r="G363" i="5"/>
  <c r="AD364" i="4"/>
  <c r="G364" i="5"/>
  <c r="AD365" i="4"/>
  <c r="G365" i="5"/>
  <c r="AD366" i="4"/>
  <c r="G366" i="5"/>
  <c r="AD367" i="4"/>
  <c r="G367" i="5"/>
  <c r="AD368" i="4"/>
  <c r="G368" i="5"/>
  <c r="AD369" i="4"/>
  <c r="G369" i="5"/>
  <c r="AD370" i="4"/>
  <c r="G370" i="5"/>
  <c r="AD371" i="4"/>
  <c r="G371" i="5"/>
  <c r="AD372" i="4"/>
  <c r="G372" i="5"/>
  <c r="AD373" i="4"/>
  <c r="G373" i="5"/>
  <c r="AD2" i="4"/>
  <c r="G2" i="5"/>
  <c r="AA3" i="4"/>
  <c r="F3" i="5"/>
  <c r="AA4" i="4"/>
  <c r="F4" i="5"/>
  <c r="AA5" i="4"/>
  <c r="F5" i="5"/>
  <c r="AA6" i="4"/>
  <c r="F6" i="5"/>
  <c r="AA7" i="4"/>
  <c r="F7" i="5"/>
  <c r="AA8" i="4"/>
  <c r="F8" i="5"/>
  <c r="AA9" i="4"/>
  <c r="F9" i="5"/>
  <c r="AA10" i="4"/>
  <c r="F10" i="5"/>
  <c r="AA11" i="4"/>
  <c r="F11" i="5"/>
  <c r="AA12" i="4"/>
  <c r="F12" i="5"/>
  <c r="AA13" i="4"/>
  <c r="F13" i="5"/>
  <c r="AA14" i="4"/>
  <c r="F14" i="5"/>
  <c r="AA15" i="4"/>
  <c r="F15" i="5"/>
  <c r="AA16" i="4"/>
  <c r="F16" i="5"/>
  <c r="AA17" i="4"/>
  <c r="F17" i="5"/>
  <c r="AA18" i="4"/>
  <c r="F18" i="5"/>
  <c r="AA19" i="4"/>
  <c r="F19" i="5"/>
  <c r="AA20" i="4"/>
  <c r="F20" i="5"/>
  <c r="AA21" i="4"/>
  <c r="F21" i="5"/>
  <c r="AA22" i="4"/>
  <c r="F22" i="5"/>
  <c r="AA23" i="4"/>
  <c r="F23" i="5"/>
  <c r="AA24" i="4"/>
  <c r="F24" i="5"/>
  <c r="AA25" i="4"/>
  <c r="F25" i="5"/>
  <c r="AA26" i="4"/>
  <c r="F26" i="5"/>
  <c r="AA27" i="4"/>
  <c r="F27" i="5"/>
  <c r="AA28" i="4"/>
  <c r="F28" i="5"/>
  <c r="AA29" i="4"/>
  <c r="F29" i="5"/>
  <c r="AA30" i="4"/>
  <c r="F30" i="5"/>
  <c r="AA31" i="4"/>
  <c r="F31" i="5"/>
  <c r="AA32" i="4"/>
  <c r="F32" i="5"/>
  <c r="AA33" i="4"/>
  <c r="F33" i="5"/>
  <c r="AA34" i="4"/>
  <c r="F34" i="5"/>
  <c r="AA35" i="4"/>
  <c r="F35" i="5"/>
  <c r="AA36" i="4"/>
  <c r="F36" i="5"/>
  <c r="AA37" i="4"/>
  <c r="F37" i="5"/>
  <c r="AA38" i="4"/>
  <c r="F38" i="5"/>
  <c r="AA39" i="4"/>
  <c r="F39" i="5"/>
  <c r="AA40" i="4"/>
  <c r="F40" i="5"/>
  <c r="AA41" i="4"/>
  <c r="F41" i="5"/>
  <c r="AA42" i="4"/>
  <c r="F42" i="5"/>
  <c r="AA43" i="4"/>
  <c r="F43" i="5"/>
  <c r="AA44" i="4"/>
  <c r="F44" i="5"/>
  <c r="AA45" i="4"/>
  <c r="F45" i="5"/>
  <c r="AA46" i="4"/>
  <c r="F46" i="5"/>
  <c r="AA47" i="4"/>
  <c r="F47" i="5"/>
  <c r="AA48" i="4"/>
  <c r="F48" i="5"/>
  <c r="AA49" i="4"/>
  <c r="F49" i="5"/>
  <c r="AA50" i="4"/>
  <c r="F50" i="5"/>
  <c r="AA51" i="4"/>
  <c r="F51" i="5"/>
  <c r="AA52" i="4"/>
  <c r="F52" i="5"/>
  <c r="AA53" i="4"/>
  <c r="F53" i="5"/>
  <c r="AA54" i="4"/>
  <c r="F54" i="5"/>
  <c r="AA55" i="4"/>
  <c r="F55" i="5"/>
  <c r="AA56" i="4"/>
  <c r="F56" i="5"/>
  <c r="AA57" i="4"/>
  <c r="F57" i="5"/>
  <c r="AA58" i="4"/>
  <c r="F58" i="5"/>
  <c r="AA59" i="4"/>
  <c r="F59" i="5"/>
  <c r="AA60" i="4"/>
  <c r="F60" i="5"/>
  <c r="AA61" i="4"/>
  <c r="F61" i="5"/>
  <c r="AA62" i="4"/>
  <c r="F62" i="5"/>
  <c r="AA63" i="4"/>
  <c r="F63" i="5"/>
  <c r="AA64" i="4"/>
  <c r="F64" i="5"/>
  <c r="AA65" i="4"/>
  <c r="F65" i="5"/>
  <c r="AA66" i="4"/>
  <c r="F66" i="5"/>
  <c r="AA67" i="4"/>
  <c r="F67" i="5"/>
  <c r="AA68" i="4"/>
  <c r="F68" i="5"/>
  <c r="AA69" i="4"/>
  <c r="F69" i="5"/>
  <c r="AA70" i="4"/>
  <c r="F70" i="5"/>
  <c r="AA71" i="4"/>
  <c r="F71" i="5"/>
  <c r="AA72" i="4"/>
  <c r="F72" i="5"/>
  <c r="AA73" i="4"/>
  <c r="F73" i="5"/>
  <c r="AA74" i="4"/>
  <c r="F74" i="5"/>
  <c r="AA75" i="4"/>
  <c r="F75" i="5"/>
  <c r="AA76" i="4"/>
  <c r="F76" i="5"/>
  <c r="AA77" i="4"/>
  <c r="F77" i="5"/>
  <c r="AA78" i="4"/>
  <c r="F78" i="5"/>
  <c r="AA79" i="4"/>
  <c r="F79" i="5"/>
  <c r="AA80" i="4"/>
  <c r="F80" i="5"/>
  <c r="AA81" i="4"/>
  <c r="F81" i="5"/>
  <c r="AA82" i="4"/>
  <c r="F82" i="5"/>
  <c r="AA83" i="4"/>
  <c r="F83" i="5"/>
  <c r="AA84" i="4"/>
  <c r="F84" i="5"/>
  <c r="AA85" i="4"/>
  <c r="F85" i="5"/>
  <c r="AA86" i="4"/>
  <c r="F86" i="5"/>
  <c r="AA87" i="4"/>
  <c r="F87" i="5"/>
  <c r="AA88" i="4"/>
  <c r="F88" i="5"/>
  <c r="AA89" i="4"/>
  <c r="F89" i="5"/>
  <c r="AA90" i="4"/>
  <c r="F90" i="5"/>
  <c r="AA91" i="4"/>
  <c r="F91" i="5"/>
  <c r="AA92" i="4"/>
  <c r="F92" i="5"/>
  <c r="AA93" i="4"/>
  <c r="F93" i="5"/>
  <c r="AA94" i="4"/>
  <c r="F94" i="5"/>
  <c r="AA95" i="4"/>
  <c r="F95" i="5"/>
  <c r="AA96" i="4"/>
  <c r="F96" i="5"/>
  <c r="AA97" i="4"/>
  <c r="F97" i="5"/>
  <c r="AA98" i="4"/>
  <c r="F98" i="5"/>
  <c r="AA99" i="4"/>
  <c r="F99" i="5"/>
  <c r="AA100" i="4"/>
  <c r="F100" i="5"/>
  <c r="AA101" i="4"/>
  <c r="F101" i="5"/>
  <c r="AA102" i="4"/>
  <c r="F102" i="5"/>
  <c r="AA103" i="4"/>
  <c r="F103" i="5"/>
  <c r="AA104" i="4"/>
  <c r="F104" i="5"/>
  <c r="AA105" i="4"/>
  <c r="F105" i="5"/>
  <c r="AA106" i="4"/>
  <c r="F106" i="5"/>
  <c r="AA107" i="4"/>
  <c r="F107" i="5"/>
  <c r="AA108" i="4"/>
  <c r="F108" i="5"/>
  <c r="AA109" i="4"/>
  <c r="F109" i="5"/>
  <c r="AA110" i="4"/>
  <c r="F110" i="5"/>
  <c r="AA111" i="4"/>
  <c r="F111" i="5"/>
  <c r="AA112" i="4"/>
  <c r="F112" i="5"/>
  <c r="AA113" i="4"/>
  <c r="F113" i="5"/>
  <c r="AA114" i="4"/>
  <c r="F114" i="5"/>
  <c r="AA115" i="4"/>
  <c r="F115" i="5"/>
  <c r="AA116" i="4"/>
  <c r="F116" i="5"/>
  <c r="AA117" i="4"/>
  <c r="F117" i="5"/>
  <c r="AA118" i="4"/>
  <c r="F118" i="5"/>
  <c r="AA119" i="4"/>
  <c r="F119" i="5"/>
  <c r="AA120" i="4"/>
  <c r="F120" i="5"/>
  <c r="AA121" i="4"/>
  <c r="F121" i="5"/>
  <c r="AA122" i="4"/>
  <c r="F122" i="5"/>
  <c r="AA123" i="4"/>
  <c r="F123" i="5"/>
  <c r="AA124" i="4"/>
  <c r="F124" i="5"/>
  <c r="AA125" i="4"/>
  <c r="F125" i="5"/>
  <c r="AA126" i="4"/>
  <c r="F126" i="5"/>
  <c r="AA127" i="4"/>
  <c r="F127" i="5"/>
  <c r="AA128" i="4"/>
  <c r="F128" i="5"/>
  <c r="AA129" i="4"/>
  <c r="F129" i="5"/>
  <c r="AA130" i="4"/>
  <c r="F130" i="5"/>
  <c r="AA131" i="4"/>
  <c r="F131" i="5"/>
  <c r="AA132" i="4"/>
  <c r="F132" i="5"/>
  <c r="AA133" i="4"/>
  <c r="F133" i="5"/>
  <c r="AA134" i="4"/>
  <c r="F134" i="5"/>
  <c r="AA135" i="4"/>
  <c r="F135" i="5"/>
  <c r="AA136" i="4"/>
  <c r="F136" i="5"/>
  <c r="AA137" i="4"/>
  <c r="F137" i="5"/>
  <c r="AA138" i="4"/>
  <c r="F138" i="5"/>
  <c r="AA139" i="4"/>
  <c r="F139" i="5"/>
  <c r="AA140" i="4"/>
  <c r="F140" i="5"/>
  <c r="AA141" i="4"/>
  <c r="F141" i="5"/>
  <c r="AA142" i="4"/>
  <c r="F142" i="5"/>
  <c r="AA143" i="4"/>
  <c r="F143" i="5"/>
  <c r="AA144" i="4"/>
  <c r="F144" i="5"/>
  <c r="AA145" i="4"/>
  <c r="F145" i="5"/>
  <c r="AA146" i="4"/>
  <c r="F146" i="5"/>
  <c r="AA147" i="4"/>
  <c r="F147" i="5"/>
  <c r="AA148" i="4"/>
  <c r="F148" i="5"/>
  <c r="AA149" i="4"/>
  <c r="F149" i="5"/>
  <c r="AA150" i="4"/>
  <c r="F150" i="5"/>
  <c r="AA151" i="4"/>
  <c r="F151" i="5"/>
  <c r="AA152" i="4"/>
  <c r="F152" i="5"/>
  <c r="AA153" i="4"/>
  <c r="F153" i="5"/>
  <c r="AA154" i="4"/>
  <c r="F154" i="5"/>
  <c r="AA155" i="4"/>
  <c r="F155" i="5"/>
  <c r="AA156" i="4"/>
  <c r="F156" i="5"/>
  <c r="AA157" i="4"/>
  <c r="F157" i="5"/>
  <c r="AA158" i="4"/>
  <c r="F158" i="5"/>
  <c r="AA159" i="4"/>
  <c r="F159" i="5"/>
  <c r="AA160" i="4"/>
  <c r="F160" i="5"/>
  <c r="AA161" i="4"/>
  <c r="F161" i="5"/>
  <c r="AA162" i="4"/>
  <c r="F162" i="5"/>
  <c r="AA163" i="4"/>
  <c r="F163" i="5"/>
  <c r="AA164" i="4"/>
  <c r="F164" i="5"/>
  <c r="AA165" i="4"/>
  <c r="F165" i="5"/>
  <c r="AA166" i="4"/>
  <c r="F166" i="5"/>
  <c r="AA167" i="4"/>
  <c r="F167" i="5"/>
  <c r="AA168" i="4"/>
  <c r="F168" i="5"/>
  <c r="AA169" i="4"/>
  <c r="F169" i="5"/>
  <c r="AA170" i="4"/>
  <c r="F170" i="5"/>
  <c r="AA171" i="4"/>
  <c r="F171" i="5"/>
  <c r="AA172" i="4"/>
  <c r="F172" i="5"/>
  <c r="AA173" i="4"/>
  <c r="F173" i="5"/>
  <c r="AA174" i="4"/>
  <c r="F174" i="5"/>
  <c r="AA175" i="4"/>
  <c r="F175" i="5"/>
  <c r="AA176" i="4"/>
  <c r="F176" i="5"/>
  <c r="AA177" i="4"/>
  <c r="F177" i="5"/>
  <c r="AA178" i="4"/>
  <c r="F178" i="5"/>
  <c r="AA179" i="4"/>
  <c r="F179" i="5"/>
  <c r="AA180" i="4"/>
  <c r="F180" i="5"/>
  <c r="AA181" i="4"/>
  <c r="F181" i="5"/>
  <c r="AA182" i="4"/>
  <c r="F182" i="5"/>
  <c r="AA183" i="4"/>
  <c r="F183" i="5"/>
  <c r="AA184" i="4"/>
  <c r="F184" i="5"/>
  <c r="AA185" i="4"/>
  <c r="F185" i="5"/>
  <c r="AA186" i="4"/>
  <c r="F186" i="5"/>
  <c r="AA187" i="4"/>
  <c r="F187" i="5"/>
  <c r="AA188" i="4"/>
  <c r="F188" i="5"/>
  <c r="AA189" i="4"/>
  <c r="F189" i="5"/>
  <c r="AA190" i="4"/>
  <c r="F190" i="5"/>
  <c r="AA191" i="4"/>
  <c r="F191" i="5"/>
  <c r="AA192" i="4"/>
  <c r="F192" i="5"/>
  <c r="AA193" i="4"/>
  <c r="F193" i="5"/>
  <c r="AA194" i="4"/>
  <c r="F194" i="5"/>
  <c r="AA195" i="4"/>
  <c r="F195" i="5"/>
  <c r="AA196" i="4"/>
  <c r="F196" i="5"/>
  <c r="AA197" i="4"/>
  <c r="F197" i="5"/>
  <c r="AA198" i="4"/>
  <c r="F198" i="5"/>
  <c r="AA199" i="4"/>
  <c r="F199" i="5"/>
  <c r="AA200" i="4"/>
  <c r="F200" i="5"/>
  <c r="AA201" i="4"/>
  <c r="F201" i="5"/>
  <c r="AA202" i="4"/>
  <c r="F202" i="5"/>
  <c r="AA203" i="4"/>
  <c r="F203" i="5"/>
  <c r="AA204" i="4"/>
  <c r="F204" i="5"/>
  <c r="AA205" i="4"/>
  <c r="F205" i="5"/>
  <c r="AA206" i="4"/>
  <c r="F206" i="5"/>
  <c r="AA207" i="4"/>
  <c r="F207" i="5"/>
  <c r="AA208" i="4"/>
  <c r="F208" i="5"/>
  <c r="AA209" i="4"/>
  <c r="F209" i="5"/>
  <c r="AA210" i="4"/>
  <c r="F210" i="5"/>
  <c r="AA211" i="4"/>
  <c r="F211" i="5"/>
  <c r="AA212" i="4"/>
  <c r="F212" i="5"/>
  <c r="AA213" i="4"/>
  <c r="F213" i="5"/>
  <c r="AA214" i="4"/>
  <c r="F214" i="5"/>
  <c r="AA215" i="4"/>
  <c r="F215" i="5"/>
  <c r="AA216" i="4"/>
  <c r="F216" i="5"/>
  <c r="AA217" i="4"/>
  <c r="F217" i="5"/>
  <c r="AA218" i="4"/>
  <c r="F218" i="5"/>
  <c r="AA219" i="4"/>
  <c r="F219" i="5"/>
  <c r="AA220" i="4"/>
  <c r="F220" i="5"/>
  <c r="AA221" i="4"/>
  <c r="F221" i="5"/>
  <c r="AA222" i="4"/>
  <c r="F222" i="5"/>
  <c r="AA223" i="4"/>
  <c r="F223" i="5"/>
  <c r="AA224" i="4"/>
  <c r="F224" i="5"/>
  <c r="AA225" i="4"/>
  <c r="F225" i="5"/>
  <c r="AA226" i="4"/>
  <c r="F226" i="5"/>
  <c r="AA227" i="4"/>
  <c r="F227" i="5"/>
  <c r="AA228" i="4"/>
  <c r="F228" i="5"/>
  <c r="AA229" i="4"/>
  <c r="F229" i="5"/>
  <c r="AA230" i="4"/>
  <c r="F230" i="5"/>
  <c r="AA231" i="4"/>
  <c r="F231" i="5"/>
  <c r="AA232" i="4"/>
  <c r="F232" i="5"/>
  <c r="AA233" i="4"/>
  <c r="F233" i="5"/>
  <c r="AA234" i="4"/>
  <c r="F234" i="5"/>
  <c r="AA235" i="4"/>
  <c r="F235" i="5"/>
  <c r="AA236" i="4"/>
  <c r="F236" i="5"/>
  <c r="AA237" i="4"/>
  <c r="F237" i="5"/>
  <c r="AA238" i="4"/>
  <c r="F238" i="5"/>
  <c r="AA239" i="4"/>
  <c r="F239" i="5"/>
  <c r="AA240" i="4"/>
  <c r="F240" i="5"/>
  <c r="AA241" i="4"/>
  <c r="F241" i="5"/>
  <c r="AA242" i="4"/>
  <c r="F242" i="5"/>
  <c r="AA243" i="4"/>
  <c r="F243" i="5"/>
  <c r="AA244" i="4"/>
  <c r="F244" i="5"/>
  <c r="AA245" i="4"/>
  <c r="F245" i="5"/>
  <c r="AA246" i="4"/>
  <c r="F246" i="5"/>
  <c r="AA247" i="4"/>
  <c r="F247" i="5"/>
  <c r="AA248" i="4"/>
  <c r="F248" i="5"/>
  <c r="AA249" i="4"/>
  <c r="F249" i="5"/>
  <c r="AA250" i="4"/>
  <c r="F250" i="5"/>
  <c r="AA251" i="4"/>
  <c r="F251" i="5"/>
  <c r="AA252" i="4"/>
  <c r="F252" i="5"/>
  <c r="AA253" i="4"/>
  <c r="F253" i="5"/>
  <c r="AA254" i="4"/>
  <c r="F254" i="5"/>
  <c r="AA255" i="4"/>
  <c r="F255" i="5"/>
  <c r="AA256" i="4"/>
  <c r="F256" i="5"/>
  <c r="AA257" i="4"/>
  <c r="F257" i="5"/>
  <c r="AA258" i="4"/>
  <c r="F258" i="5"/>
  <c r="AA259" i="4"/>
  <c r="F259" i="5"/>
  <c r="AA260" i="4"/>
  <c r="F260" i="5"/>
  <c r="AA261" i="4"/>
  <c r="F261" i="5"/>
  <c r="AA262" i="4"/>
  <c r="F262" i="5"/>
  <c r="AA263" i="4"/>
  <c r="F263" i="5"/>
  <c r="AA264" i="4"/>
  <c r="F264" i="5"/>
  <c r="AA265" i="4"/>
  <c r="F265" i="5"/>
  <c r="AA266" i="4"/>
  <c r="F266" i="5"/>
  <c r="AA267" i="4"/>
  <c r="F267" i="5"/>
  <c r="AA268" i="4"/>
  <c r="F268" i="5"/>
  <c r="AA269" i="4"/>
  <c r="F269" i="5"/>
  <c r="AA270" i="4"/>
  <c r="F270" i="5"/>
  <c r="AA271" i="4"/>
  <c r="F271" i="5"/>
  <c r="AA272" i="4"/>
  <c r="F272" i="5"/>
  <c r="AA273" i="4"/>
  <c r="F273" i="5"/>
  <c r="AA274" i="4"/>
  <c r="F274" i="5"/>
  <c r="AA275" i="4"/>
  <c r="F275" i="5"/>
  <c r="AA276" i="4"/>
  <c r="F276" i="5"/>
  <c r="AA277" i="4"/>
  <c r="F277" i="5"/>
  <c r="AA278" i="4"/>
  <c r="F278" i="5"/>
  <c r="AA279" i="4"/>
  <c r="F279" i="5"/>
  <c r="AA280" i="4"/>
  <c r="F280" i="5"/>
  <c r="AA281" i="4"/>
  <c r="F281" i="5"/>
  <c r="AA282" i="4"/>
  <c r="F282" i="5"/>
  <c r="AA283" i="4"/>
  <c r="F283" i="5"/>
  <c r="AA284" i="4"/>
  <c r="F284" i="5"/>
  <c r="AA285" i="4"/>
  <c r="F285" i="5"/>
  <c r="AA286" i="4"/>
  <c r="F286" i="5"/>
  <c r="AA287" i="4"/>
  <c r="F287" i="5"/>
  <c r="AA288" i="4"/>
  <c r="F288" i="5"/>
  <c r="AA289" i="4"/>
  <c r="F289" i="5"/>
  <c r="AA290" i="4"/>
  <c r="F290" i="5"/>
  <c r="AA291" i="4"/>
  <c r="F291" i="5"/>
  <c r="AA292" i="4"/>
  <c r="F292" i="5"/>
  <c r="AA293" i="4"/>
  <c r="F293" i="5"/>
  <c r="AA294" i="4"/>
  <c r="F294" i="5"/>
  <c r="AA295" i="4"/>
  <c r="F295" i="5"/>
  <c r="AA296" i="4"/>
  <c r="F296" i="5"/>
  <c r="AA297" i="4"/>
  <c r="F297" i="5"/>
  <c r="AA298" i="4"/>
  <c r="F298" i="5"/>
  <c r="AA299" i="4"/>
  <c r="F299" i="5"/>
  <c r="AA300" i="4"/>
  <c r="F300" i="5"/>
  <c r="AA301" i="4"/>
  <c r="F301" i="5"/>
  <c r="AA302" i="4"/>
  <c r="F302" i="5"/>
  <c r="AA303" i="4"/>
  <c r="F303" i="5"/>
  <c r="AA304" i="4"/>
  <c r="F304" i="5"/>
  <c r="AA305" i="4"/>
  <c r="F305" i="5"/>
  <c r="AA306" i="4"/>
  <c r="F306" i="5"/>
  <c r="AA307" i="4"/>
  <c r="F307" i="5"/>
  <c r="AA308" i="4"/>
  <c r="F308" i="5"/>
  <c r="AA309" i="4"/>
  <c r="F309" i="5"/>
  <c r="AA310" i="4"/>
  <c r="F310" i="5"/>
  <c r="AA311" i="4"/>
  <c r="F311" i="5"/>
  <c r="AA312" i="4"/>
  <c r="F312" i="5"/>
  <c r="AA313" i="4"/>
  <c r="F313" i="5"/>
  <c r="AA314" i="4"/>
  <c r="F314" i="5"/>
  <c r="AA315" i="4"/>
  <c r="F315" i="5"/>
  <c r="AA316" i="4"/>
  <c r="F316" i="5"/>
  <c r="AA317" i="4"/>
  <c r="F317" i="5"/>
  <c r="AA318" i="4"/>
  <c r="F318" i="5"/>
  <c r="AA319" i="4"/>
  <c r="F319" i="5"/>
  <c r="AA320" i="4"/>
  <c r="F320" i="5"/>
  <c r="AA321" i="4"/>
  <c r="F321" i="5"/>
  <c r="AA322" i="4"/>
  <c r="F322" i="5"/>
  <c r="AA323" i="4"/>
  <c r="F323" i="5"/>
  <c r="AA324" i="4"/>
  <c r="F324" i="5"/>
  <c r="AA325" i="4"/>
  <c r="F325" i="5"/>
  <c r="AA326" i="4"/>
  <c r="F326" i="5"/>
  <c r="AA327" i="4"/>
  <c r="F327" i="5"/>
  <c r="AA328" i="4"/>
  <c r="F328" i="5"/>
  <c r="AA329" i="4"/>
  <c r="F329" i="5"/>
  <c r="AA330" i="4"/>
  <c r="F330" i="5"/>
  <c r="AA331" i="4"/>
  <c r="F331" i="5"/>
  <c r="AA332" i="4"/>
  <c r="F332" i="5"/>
  <c r="AA333" i="4"/>
  <c r="F333" i="5"/>
  <c r="AA334" i="4"/>
  <c r="F334" i="5"/>
  <c r="AA335" i="4"/>
  <c r="F335" i="5"/>
  <c r="AA336" i="4"/>
  <c r="F336" i="5"/>
  <c r="AA337" i="4"/>
  <c r="F337" i="5"/>
  <c r="AA338" i="4"/>
  <c r="F338" i="5"/>
  <c r="AA339" i="4"/>
  <c r="F339" i="5"/>
  <c r="AA340" i="4"/>
  <c r="F340" i="5"/>
  <c r="AA341" i="4"/>
  <c r="F341" i="5"/>
  <c r="AA342" i="4"/>
  <c r="F342" i="5"/>
  <c r="AA343" i="4"/>
  <c r="F343" i="5"/>
  <c r="AA344" i="4"/>
  <c r="F344" i="5"/>
  <c r="AA345" i="4"/>
  <c r="F345" i="5"/>
  <c r="AA346" i="4"/>
  <c r="F346" i="5"/>
  <c r="AA347" i="4"/>
  <c r="F347" i="5"/>
  <c r="AA348" i="4"/>
  <c r="F348" i="5"/>
  <c r="AA349" i="4"/>
  <c r="F349" i="5"/>
  <c r="AA350" i="4"/>
  <c r="F350" i="5"/>
  <c r="AA351" i="4"/>
  <c r="F351" i="5"/>
  <c r="AA352" i="4"/>
  <c r="F352" i="5"/>
  <c r="AA353" i="4"/>
  <c r="F353" i="5"/>
  <c r="AA354" i="4"/>
  <c r="F354" i="5"/>
  <c r="AA355" i="4"/>
  <c r="F355" i="5"/>
  <c r="AA356" i="4"/>
  <c r="F356" i="5"/>
  <c r="AA357" i="4"/>
  <c r="F357" i="5"/>
  <c r="AA358" i="4"/>
  <c r="F358" i="5"/>
  <c r="AA359" i="4"/>
  <c r="F359" i="5"/>
  <c r="AA360" i="4"/>
  <c r="F360" i="5"/>
  <c r="AA361" i="4"/>
  <c r="F361" i="5"/>
  <c r="AA362" i="4"/>
  <c r="F362" i="5"/>
  <c r="AA363" i="4"/>
  <c r="F363" i="5"/>
  <c r="AA364" i="4"/>
  <c r="F364" i="5"/>
  <c r="AA365" i="4"/>
  <c r="F365" i="5"/>
  <c r="AA366" i="4"/>
  <c r="F366" i="5"/>
  <c r="AA367" i="4"/>
  <c r="F367" i="5"/>
  <c r="AA368" i="4"/>
  <c r="F368" i="5"/>
  <c r="AA369" i="4"/>
  <c r="F369" i="5"/>
  <c r="AA370" i="4"/>
  <c r="F370" i="5"/>
  <c r="AA371" i="4"/>
  <c r="F371" i="5"/>
  <c r="AA372" i="4"/>
  <c r="F372" i="5"/>
  <c r="AA373" i="4"/>
  <c r="F373" i="5"/>
  <c r="AA2" i="4"/>
  <c r="F2" i="5"/>
  <c r="V3" i="4"/>
  <c r="E3" i="5"/>
  <c r="V4" i="4"/>
  <c r="E4" i="5"/>
  <c r="V5" i="4"/>
  <c r="E5" i="5"/>
  <c r="V6" i="4"/>
  <c r="E6" i="5"/>
  <c r="V7" i="4"/>
  <c r="E7" i="5"/>
  <c r="V8" i="4"/>
  <c r="E8" i="5"/>
  <c r="V9" i="4"/>
  <c r="E9" i="5"/>
  <c r="V10" i="4"/>
  <c r="E10" i="5"/>
  <c r="V11" i="4"/>
  <c r="E11" i="5"/>
  <c r="V12" i="4"/>
  <c r="E12" i="5"/>
  <c r="V13" i="4"/>
  <c r="E13" i="5"/>
  <c r="V14" i="4"/>
  <c r="E14" i="5"/>
  <c r="V15" i="4"/>
  <c r="E15" i="5"/>
  <c r="V16" i="4"/>
  <c r="E16" i="5"/>
  <c r="V17" i="4"/>
  <c r="E17" i="5"/>
  <c r="V18" i="4"/>
  <c r="E18" i="5"/>
  <c r="V19" i="4"/>
  <c r="E19" i="5"/>
  <c r="V20" i="4"/>
  <c r="E20" i="5"/>
  <c r="V21" i="4"/>
  <c r="E21" i="5"/>
  <c r="V22" i="4"/>
  <c r="E22" i="5"/>
  <c r="V23" i="4"/>
  <c r="E23" i="5"/>
  <c r="V24" i="4"/>
  <c r="E24" i="5"/>
  <c r="V25" i="4"/>
  <c r="E25" i="5"/>
  <c r="V26" i="4"/>
  <c r="E26" i="5"/>
  <c r="V27" i="4"/>
  <c r="E27" i="5"/>
  <c r="V28" i="4"/>
  <c r="E28" i="5"/>
  <c r="V29" i="4"/>
  <c r="E29" i="5"/>
  <c r="V30" i="4"/>
  <c r="E30" i="5"/>
  <c r="V31" i="4"/>
  <c r="E31" i="5"/>
  <c r="V32" i="4"/>
  <c r="E32" i="5"/>
  <c r="V33" i="4"/>
  <c r="E33" i="5"/>
  <c r="V34" i="4"/>
  <c r="E34" i="5"/>
  <c r="V35" i="4"/>
  <c r="E35" i="5"/>
  <c r="V36" i="4"/>
  <c r="E36" i="5"/>
  <c r="V37" i="4"/>
  <c r="E37" i="5"/>
  <c r="V38" i="4"/>
  <c r="E38" i="5"/>
  <c r="V39" i="4"/>
  <c r="E39" i="5"/>
  <c r="V40" i="4"/>
  <c r="E40" i="5"/>
  <c r="V41" i="4"/>
  <c r="E41" i="5"/>
  <c r="V42" i="4"/>
  <c r="E42" i="5"/>
  <c r="V43" i="4"/>
  <c r="E43" i="5"/>
  <c r="V44" i="4"/>
  <c r="E44" i="5"/>
  <c r="V45" i="4"/>
  <c r="E45" i="5"/>
  <c r="V46" i="4"/>
  <c r="E46" i="5"/>
  <c r="V47" i="4"/>
  <c r="E47" i="5"/>
  <c r="V48" i="4"/>
  <c r="E48" i="5"/>
  <c r="V49" i="4"/>
  <c r="E49" i="5"/>
  <c r="V50" i="4"/>
  <c r="E50" i="5"/>
  <c r="V51" i="4"/>
  <c r="E51" i="5"/>
  <c r="V52" i="4"/>
  <c r="E52" i="5"/>
  <c r="V53" i="4"/>
  <c r="E53" i="5"/>
  <c r="V54" i="4"/>
  <c r="E54" i="5"/>
  <c r="V55" i="4"/>
  <c r="E55" i="5"/>
  <c r="V56" i="4"/>
  <c r="E56" i="5"/>
  <c r="V57" i="4"/>
  <c r="E57" i="5"/>
  <c r="V58" i="4"/>
  <c r="E58" i="5"/>
  <c r="V59" i="4"/>
  <c r="E59" i="5"/>
  <c r="V60" i="4"/>
  <c r="E60" i="5"/>
  <c r="V61" i="4"/>
  <c r="E61" i="5"/>
  <c r="V62" i="4"/>
  <c r="E62" i="5"/>
  <c r="V63" i="4"/>
  <c r="E63" i="5"/>
  <c r="V64" i="4"/>
  <c r="E64" i="5"/>
  <c r="V65" i="4"/>
  <c r="E65" i="5"/>
  <c r="V66" i="4"/>
  <c r="E66" i="5"/>
  <c r="V67" i="4"/>
  <c r="E67" i="5"/>
  <c r="V68" i="4"/>
  <c r="E68" i="5"/>
  <c r="V69" i="4"/>
  <c r="E69" i="5"/>
  <c r="V70" i="4"/>
  <c r="E70" i="5"/>
  <c r="V71" i="4"/>
  <c r="E71" i="5"/>
  <c r="V72" i="4"/>
  <c r="E72" i="5"/>
  <c r="V73" i="4"/>
  <c r="E73" i="5"/>
  <c r="V74" i="4"/>
  <c r="E74" i="5"/>
  <c r="V75" i="4"/>
  <c r="E75" i="5"/>
  <c r="V76" i="4"/>
  <c r="E76" i="5"/>
  <c r="V77" i="4"/>
  <c r="E77" i="5"/>
  <c r="V78" i="4"/>
  <c r="E78" i="5"/>
  <c r="V79" i="4"/>
  <c r="E79" i="5"/>
  <c r="V80" i="4"/>
  <c r="E80" i="5"/>
  <c r="V81" i="4"/>
  <c r="E81" i="5"/>
  <c r="V82" i="4"/>
  <c r="E82" i="5"/>
  <c r="V83" i="4"/>
  <c r="E83" i="5"/>
  <c r="V84" i="4"/>
  <c r="E84" i="5"/>
  <c r="V85" i="4"/>
  <c r="E85" i="5"/>
  <c r="V86" i="4"/>
  <c r="E86" i="5"/>
  <c r="V87" i="4"/>
  <c r="E87" i="5"/>
  <c r="V88" i="4"/>
  <c r="E88" i="5"/>
  <c r="V89" i="4"/>
  <c r="E89" i="5"/>
  <c r="V90" i="4"/>
  <c r="E90" i="5"/>
  <c r="V91" i="4"/>
  <c r="E91" i="5"/>
  <c r="V92" i="4"/>
  <c r="E92" i="5"/>
  <c r="V93" i="4"/>
  <c r="E93" i="5"/>
  <c r="V94" i="4"/>
  <c r="E94" i="5"/>
  <c r="V95" i="4"/>
  <c r="E95" i="5"/>
  <c r="V96" i="4"/>
  <c r="E96" i="5"/>
  <c r="V97" i="4"/>
  <c r="E97" i="5"/>
  <c r="V98" i="4"/>
  <c r="E98" i="5"/>
  <c r="V99" i="4"/>
  <c r="E99" i="5"/>
  <c r="V100" i="4"/>
  <c r="E100" i="5"/>
  <c r="V101" i="4"/>
  <c r="E101" i="5"/>
  <c r="V102" i="4"/>
  <c r="E102" i="5"/>
  <c r="V103" i="4"/>
  <c r="E103" i="5"/>
  <c r="V104" i="4"/>
  <c r="E104" i="5"/>
  <c r="V105" i="4"/>
  <c r="E105" i="5"/>
  <c r="V106" i="4"/>
  <c r="E106" i="5"/>
  <c r="V107" i="4"/>
  <c r="E107" i="5"/>
  <c r="V108" i="4"/>
  <c r="E108" i="5"/>
  <c r="V109" i="4"/>
  <c r="E109" i="5"/>
  <c r="V110" i="4"/>
  <c r="E110" i="5"/>
  <c r="V111" i="4"/>
  <c r="E111" i="5"/>
  <c r="V112" i="4"/>
  <c r="E112" i="5"/>
  <c r="V113" i="4"/>
  <c r="E113" i="5"/>
  <c r="V114" i="4"/>
  <c r="E114" i="5"/>
  <c r="V115" i="4"/>
  <c r="E115" i="5"/>
  <c r="V116" i="4"/>
  <c r="E116" i="5"/>
  <c r="V117" i="4"/>
  <c r="E117" i="5"/>
  <c r="V118" i="4"/>
  <c r="E118" i="5"/>
  <c r="V119" i="4"/>
  <c r="E119" i="5"/>
  <c r="V120" i="4"/>
  <c r="E120" i="5"/>
  <c r="V121" i="4"/>
  <c r="E121" i="5"/>
  <c r="V122" i="4"/>
  <c r="E122" i="5"/>
  <c r="V123" i="4"/>
  <c r="E123" i="5"/>
  <c r="V124" i="4"/>
  <c r="E124" i="5"/>
  <c r="V125" i="4"/>
  <c r="E125" i="5"/>
  <c r="V126" i="4"/>
  <c r="E126" i="5"/>
  <c r="V127" i="4"/>
  <c r="E127" i="5"/>
  <c r="V128" i="4"/>
  <c r="E128" i="5"/>
  <c r="V129" i="4"/>
  <c r="E129" i="5"/>
  <c r="V130" i="4"/>
  <c r="E130" i="5"/>
  <c r="V131" i="4"/>
  <c r="E131" i="5"/>
  <c r="V132" i="4"/>
  <c r="E132" i="5"/>
  <c r="V133" i="4"/>
  <c r="E133" i="5"/>
  <c r="V134" i="4"/>
  <c r="E134" i="5"/>
  <c r="V135" i="4"/>
  <c r="E135" i="5"/>
  <c r="V136" i="4"/>
  <c r="E136" i="5"/>
  <c r="V137" i="4"/>
  <c r="E137" i="5"/>
  <c r="V138" i="4"/>
  <c r="E138" i="5"/>
  <c r="V139" i="4"/>
  <c r="E139" i="5"/>
  <c r="V140" i="4"/>
  <c r="E140" i="5"/>
  <c r="V141" i="4"/>
  <c r="E141" i="5"/>
  <c r="V142" i="4"/>
  <c r="E142" i="5"/>
  <c r="V143" i="4"/>
  <c r="E143" i="5"/>
  <c r="V144" i="4"/>
  <c r="E144" i="5"/>
  <c r="V145" i="4"/>
  <c r="E145" i="5"/>
  <c r="V146" i="4"/>
  <c r="E146" i="5"/>
  <c r="V147" i="4"/>
  <c r="E147" i="5"/>
  <c r="V148" i="4"/>
  <c r="E148" i="5"/>
  <c r="V149" i="4"/>
  <c r="E149" i="5"/>
  <c r="V150" i="4"/>
  <c r="E150" i="5"/>
  <c r="V151" i="4"/>
  <c r="E151" i="5"/>
  <c r="V152" i="4"/>
  <c r="E152" i="5"/>
  <c r="V153" i="4"/>
  <c r="E153" i="5"/>
  <c r="V154" i="4"/>
  <c r="E154" i="5"/>
  <c r="V155" i="4"/>
  <c r="E155" i="5"/>
  <c r="V156" i="4"/>
  <c r="E156" i="5"/>
  <c r="V157" i="4"/>
  <c r="E157" i="5"/>
  <c r="V158" i="4"/>
  <c r="E158" i="5"/>
  <c r="V159" i="4"/>
  <c r="E159" i="5"/>
  <c r="V160" i="4"/>
  <c r="E160" i="5"/>
  <c r="V161" i="4"/>
  <c r="E161" i="5"/>
  <c r="V162" i="4"/>
  <c r="E162" i="5"/>
  <c r="V163" i="4"/>
  <c r="E163" i="5"/>
  <c r="V164" i="4"/>
  <c r="E164" i="5"/>
  <c r="V165" i="4"/>
  <c r="E165" i="5"/>
  <c r="V166" i="4"/>
  <c r="E166" i="5"/>
  <c r="V167" i="4"/>
  <c r="E167" i="5"/>
  <c r="V168" i="4"/>
  <c r="E168" i="5"/>
  <c r="V169" i="4"/>
  <c r="E169" i="5"/>
  <c r="V170" i="4"/>
  <c r="E170" i="5"/>
  <c r="V171" i="4"/>
  <c r="E171" i="5"/>
  <c r="V172" i="4"/>
  <c r="E172" i="5"/>
  <c r="V173" i="4"/>
  <c r="E173" i="5"/>
  <c r="V174" i="4"/>
  <c r="E174" i="5"/>
  <c r="V175" i="4"/>
  <c r="E175" i="5"/>
  <c r="V176" i="4"/>
  <c r="E176" i="5"/>
  <c r="V177" i="4"/>
  <c r="E177" i="5"/>
  <c r="V178" i="4"/>
  <c r="E178" i="5"/>
  <c r="V179" i="4"/>
  <c r="E179" i="5"/>
  <c r="V180" i="4"/>
  <c r="E180" i="5"/>
  <c r="V181" i="4"/>
  <c r="E181" i="5"/>
  <c r="V182" i="4"/>
  <c r="E182" i="5"/>
  <c r="V183" i="4"/>
  <c r="E183" i="5"/>
  <c r="V184" i="4"/>
  <c r="E184" i="5"/>
  <c r="V185" i="4"/>
  <c r="E185" i="5"/>
  <c r="V186" i="4"/>
  <c r="E186" i="5"/>
  <c r="V187" i="4"/>
  <c r="E187" i="5"/>
  <c r="V188" i="4"/>
  <c r="E188" i="5"/>
  <c r="V189" i="4"/>
  <c r="E189" i="5"/>
  <c r="V190" i="4"/>
  <c r="E190" i="5"/>
  <c r="V191" i="4"/>
  <c r="E191" i="5"/>
  <c r="V192" i="4"/>
  <c r="E192" i="5"/>
  <c r="V193" i="4"/>
  <c r="E193" i="5"/>
  <c r="V194" i="4"/>
  <c r="E194" i="5"/>
  <c r="V195" i="4"/>
  <c r="E195" i="5"/>
  <c r="V196" i="4"/>
  <c r="E196" i="5"/>
  <c r="V197" i="4"/>
  <c r="E197" i="5"/>
  <c r="V198" i="4"/>
  <c r="E198" i="5"/>
  <c r="V199" i="4"/>
  <c r="E199" i="5"/>
  <c r="V200" i="4"/>
  <c r="E200" i="5"/>
  <c r="V201" i="4"/>
  <c r="E201" i="5"/>
  <c r="V202" i="4"/>
  <c r="E202" i="5"/>
  <c r="V203" i="4"/>
  <c r="E203" i="5"/>
  <c r="V204" i="4"/>
  <c r="E204" i="5"/>
  <c r="V205" i="4"/>
  <c r="E205" i="5"/>
  <c r="V206" i="4"/>
  <c r="E206" i="5"/>
  <c r="V207" i="4"/>
  <c r="E207" i="5"/>
  <c r="V208" i="4"/>
  <c r="E208" i="5"/>
  <c r="V209" i="4"/>
  <c r="E209" i="5"/>
  <c r="V210" i="4"/>
  <c r="E210" i="5"/>
  <c r="V211" i="4"/>
  <c r="E211" i="5"/>
  <c r="V212" i="4"/>
  <c r="E212" i="5"/>
  <c r="V213" i="4"/>
  <c r="E213" i="5"/>
  <c r="V214" i="4"/>
  <c r="E214" i="5"/>
  <c r="V215" i="4"/>
  <c r="E215" i="5"/>
  <c r="V216" i="4"/>
  <c r="E216" i="5"/>
  <c r="V217" i="4"/>
  <c r="E217" i="5"/>
  <c r="V218" i="4"/>
  <c r="E218" i="5"/>
  <c r="V219" i="4"/>
  <c r="E219" i="5"/>
  <c r="V220" i="4"/>
  <c r="E220" i="5"/>
  <c r="V221" i="4"/>
  <c r="E221" i="5"/>
  <c r="V222" i="4"/>
  <c r="E222" i="5"/>
  <c r="V223" i="4"/>
  <c r="E223" i="5"/>
  <c r="V224" i="4"/>
  <c r="E224" i="5"/>
  <c r="V225" i="4"/>
  <c r="E225" i="5"/>
  <c r="V226" i="4"/>
  <c r="E226" i="5"/>
  <c r="V227" i="4"/>
  <c r="E227" i="5"/>
  <c r="V228" i="4"/>
  <c r="E228" i="5"/>
  <c r="V229" i="4"/>
  <c r="E229" i="5"/>
  <c r="V230" i="4"/>
  <c r="E230" i="5"/>
  <c r="V231" i="4"/>
  <c r="E231" i="5"/>
  <c r="V232" i="4"/>
  <c r="E232" i="5"/>
  <c r="V233" i="4"/>
  <c r="E233" i="5"/>
  <c r="V234" i="4"/>
  <c r="E234" i="5"/>
  <c r="V235" i="4"/>
  <c r="E235" i="5"/>
  <c r="V236" i="4"/>
  <c r="E236" i="5"/>
  <c r="V237" i="4"/>
  <c r="E237" i="5"/>
  <c r="V238" i="4"/>
  <c r="E238" i="5"/>
  <c r="V239" i="4"/>
  <c r="E239" i="5"/>
  <c r="V240" i="4"/>
  <c r="E240" i="5"/>
  <c r="V241" i="4"/>
  <c r="E241" i="5"/>
  <c r="V242" i="4"/>
  <c r="E242" i="5"/>
  <c r="V243" i="4"/>
  <c r="E243" i="5"/>
  <c r="V244" i="4"/>
  <c r="E244" i="5"/>
  <c r="V245" i="4"/>
  <c r="E245" i="5"/>
  <c r="V246" i="4"/>
  <c r="E246" i="5"/>
  <c r="V247" i="4"/>
  <c r="E247" i="5"/>
  <c r="V248" i="4"/>
  <c r="E248" i="5"/>
  <c r="V249" i="4"/>
  <c r="E249" i="5"/>
  <c r="V250" i="4"/>
  <c r="E250" i="5"/>
  <c r="V251" i="4"/>
  <c r="E251" i="5"/>
  <c r="V252" i="4"/>
  <c r="E252" i="5"/>
  <c r="V253" i="4"/>
  <c r="E253" i="5"/>
  <c r="V254" i="4"/>
  <c r="E254" i="5"/>
  <c r="V255" i="4"/>
  <c r="E255" i="5"/>
  <c r="V256" i="4"/>
  <c r="E256" i="5"/>
  <c r="V257" i="4"/>
  <c r="E257" i="5"/>
  <c r="V258" i="4"/>
  <c r="E258" i="5"/>
  <c r="V259" i="4"/>
  <c r="E259" i="5"/>
  <c r="V260" i="4"/>
  <c r="E260" i="5"/>
  <c r="V261" i="4"/>
  <c r="E261" i="5"/>
  <c r="V262" i="4"/>
  <c r="E262" i="5"/>
  <c r="V263" i="4"/>
  <c r="E263" i="5"/>
  <c r="V264" i="4"/>
  <c r="E264" i="5"/>
  <c r="V265" i="4"/>
  <c r="E265" i="5"/>
  <c r="V266" i="4"/>
  <c r="E266" i="5"/>
  <c r="V267" i="4"/>
  <c r="E267" i="5"/>
  <c r="V268" i="4"/>
  <c r="E268" i="5"/>
  <c r="V269" i="4"/>
  <c r="E269" i="5"/>
  <c r="V270" i="4"/>
  <c r="E270" i="5"/>
  <c r="V271" i="4"/>
  <c r="E271" i="5"/>
  <c r="V272" i="4"/>
  <c r="E272" i="5"/>
  <c r="V273" i="4"/>
  <c r="E273" i="5"/>
  <c r="V274" i="4"/>
  <c r="E274" i="5"/>
  <c r="V275" i="4"/>
  <c r="E275" i="5"/>
  <c r="V276" i="4"/>
  <c r="E276" i="5"/>
  <c r="V277" i="4"/>
  <c r="E277" i="5"/>
  <c r="V278" i="4"/>
  <c r="E278" i="5"/>
  <c r="V279" i="4"/>
  <c r="E279" i="5"/>
  <c r="V280" i="4"/>
  <c r="E280" i="5"/>
  <c r="V281" i="4"/>
  <c r="E281" i="5"/>
  <c r="V282" i="4"/>
  <c r="E282" i="5"/>
  <c r="V283" i="4"/>
  <c r="E283" i="5"/>
  <c r="V284" i="4"/>
  <c r="E284" i="5"/>
  <c r="V285" i="4"/>
  <c r="E285" i="5"/>
  <c r="V286" i="4"/>
  <c r="E286" i="5"/>
  <c r="V287" i="4"/>
  <c r="E287" i="5"/>
  <c r="V288" i="4"/>
  <c r="E288" i="5"/>
  <c r="V289" i="4"/>
  <c r="E289" i="5"/>
  <c r="V290" i="4"/>
  <c r="E290" i="5"/>
  <c r="V291" i="4"/>
  <c r="E291" i="5"/>
  <c r="V292" i="4"/>
  <c r="E292" i="5"/>
  <c r="V293" i="4"/>
  <c r="E293" i="5"/>
  <c r="V294" i="4"/>
  <c r="E294" i="5"/>
  <c r="V295" i="4"/>
  <c r="E295" i="5"/>
  <c r="V296" i="4"/>
  <c r="E296" i="5"/>
  <c r="V297" i="4"/>
  <c r="E297" i="5"/>
  <c r="V298" i="4"/>
  <c r="E298" i="5"/>
  <c r="V299" i="4"/>
  <c r="E299" i="5"/>
  <c r="V300" i="4"/>
  <c r="E300" i="5"/>
  <c r="V301" i="4"/>
  <c r="E301" i="5"/>
  <c r="V302" i="4"/>
  <c r="E302" i="5"/>
  <c r="V303" i="4"/>
  <c r="E303" i="5"/>
  <c r="V304" i="4"/>
  <c r="E304" i="5"/>
  <c r="V305" i="4"/>
  <c r="E305" i="5"/>
  <c r="V306" i="4"/>
  <c r="E306" i="5"/>
  <c r="V307" i="4"/>
  <c r="E307" i="5"/>
  <c r="V308" i="4"/>
  <c r="E308" i="5"/>
  <c r="V309" i="4"/>
  <c r="E309" i="5"/>
  <c r="V310" i="4"/>
  <c r="E310" i="5"/>
  <c r="V311" i="4"/>
  <c r="E311" i="5"/>
  <c r="V312" i="4"/>
  <c r="E312" i="5"/>
  <c r="V313" i="4"/>
  <c r="E313" i="5"/>
  <c r="V314" i="4"/>
  <c r="E314" i="5"/>
  <c r="V315" i="4"/>
  <c r="E315" i="5"/>
  <c r="V316" i="4"/>
  <c r="E316" i="5"/>
  <c r="V317" i="4"/>
  <c r="E317" i="5"/>
  <c r="V318" i="4"/>
  <c r="E318" i="5"/>
  <c r="V319" i="4"/>
  <c r="E319" i="5"/>
  <c r="V320" i="4"/>
  <c r="E320" i="5"/>
  <c r="V321" i="4"/>
  <c r="E321" i="5"/>
  <c r="V322" i="4"/>
  <c r="E322" i="5"/>
  <c r="V323" i="4"/>
  <c r="E323" i="5"/>
  <c r="V324" i="4"/>
  <c r="E324" i="5"/>
  <c r="V325" i="4"/>
  <c r="E325" i="5"/>
  <c r="V326" i="4"/>
  <c r="E326" i="5"/>
  <c r="V327" i="4"/>
  <c r="E327" i="5"/>
  <c r="V328" i="4"/>
  <c r="E328" i="5"/>
  <c r="V329" i="4"/>
  <c r="E329" i="5"/>
  <c r="V330" i="4"/>
  <c r="E330" i="5"/>
  <c r="V331" i="4"/>
  <c r="E331" i="5"/>
  <c r="V332" i="4"/>
  <c r="E332" i="5"/>
  <c r="V333" i="4"/>
  <c r="E333" i="5"/>
  <c r="V334" i="4"/>
  <c r="E334" i="5"/>
  <c r="V335" i="4"/>
  <c r="E335" i="5"/>
  <c r="V336" i="4"/>
  <c r="E336" i="5"/>
  <c r="V337" i="4"/>
  <c r="E337" i="5"/>
  <c r="V338" i="4"/>
  <c r="E338" i="5"/>
  <c r="V339" i="4"/>
  <c r="E339" i="5"/>
  <c r="V340" i="4"/>
  <c r="E340" i="5"/>
  <c r="V341" i="4"/>
  <c r="E341" i="5"/>
  <c r="V342" i="4"/>
  <c r="E342" i="5"/>
  <c r="V343" i="4"/>
  <c r="E343" i="5"/>
  <c r="V344" i="4"/>
  <c r="E344" i="5"/>
  <c r="V345" i="4"/>
  <c r="E345" i="5"/>
  <c r="V346" i="4"/>
  <c r="E346" i="5"/>
  <c r="V347" i="4"/>
  <c r="E347" i="5"/>
  <c r="V348" i="4"/>
  <c r="E348" i="5"/>
  <c r="V349" i="4"/>
  <c r="E349" i="5"/>
  <c r="V350" i="4"/>
  <c r="E350" i="5"/>
  <c r="V351" i="4"/>
  <c r="E351" i="5"/>
  <c r="V352" i="4"/>
  <c r="E352" i="5"/>
  <c r="V353" i="4"/>
  <c r="E353" i="5"/>
  <c r="V354" i="4"/>
  <c r="E354" i="5"/>
  <c r="V355" i="4"/>
  <c r="E355" i="5"/>
  <c r="V356" i="4"/>
  <c r="E356" i="5"/>
  <c r="V357" i="4"/>
  <c r="E357" i="5"/>
  <c r="V358" i="4"/>
  <c r="E358" i="5"/>
  <c r="V359" i="4"/>
  <c r="E359" i="5"/>
  <c r="V360" i="4"/>
  <c r="E360" i="5"/>
  <c r="V361" i="4"/>
  <c r="E361" i="5"/>
  <c r="V362" i="4"/>
  <c r="E362" i="5"/>
  <c r="V363" i="4"/>
  <c r="E363" i="5"/>
  <c r="V364" i="4"/>
  <c r="E364" i="5"/>
  <c r="V365" i="4"/>
  <c r="E365" i="5"/>
  <c r="V366" i="4"/>
  <c r="E366" i="5"/>
  <c r="V367" i="4"/>
  <c r="E367" i="5"/>
  <c r="V368" i="4"/>
  <c r="E368" i="5"/>
  <c r="V369" i="4"/>
  <c r="E369" i="5"/>
  <c r="V370" i="4"/>
  <c r="E370" i="5"/>
  <c r="V371" i="4"/>
  <c r="E371" i="5"/>
  <c r="V372" i="4"/>
  <c r="E372" i="5"/>
  <c r="V373" i="4"/>
  <c r="E373" i="5"/>
  <c r="V2" i="4"/>
  <c r="E2" i="5"/>
  <c r="R3" i="4"/>
  <c r="D3" i="5"/>
  <c r="R4" i="4"/>
  <c r="D4" i="5"/>
  <c r="R5" i="4"/>
  <c r="D5" i="5"/>
  <c r="R6" i="4"/>
  <c r="D6" i="5"/>
  <c r="R7" i="4"/>
  <c r="D7" i="5"/>
  <c r="R8" i="4"/>
  <c r="D8" i="5"/>
  <c r="R9" i="4"/>
  <c r="D9" i="5"/>
  <c r="R10" i="4"/>
  <c r="D10" i="5"/>
  <c r="R11" i="4"/>
  <c r="D11" i="5"/>
  <c r="R12" i="4"/>
  <c r="D12" i="5"/>
  <c r="R13" i="4"/>
  <c r="D13" i="5"/>
  <c r="R14" i="4"/>
  <c r="D14" i="5"/>
  <c r="R15" i="4"/>
  <c r="D15" i="5"/>
  <c r="R16" i="4"/>
  <c r="D16" i="5"/>
  <c r="R17" i="4"/>
  <c r="D17" i="5"/>
  <c r="R18" i="4"/>
  <c r="D18" i="5"/>
  <c r="R19" i="4"/>
  <c r="D19" i="5"/>
  <c r="R20" i="4"/>
  <c r="D20" i="5"/>
  <c r="R21" i="4"/>
  <c r="D21" i="5"/>
  <c r="R22" i="4"/>
  <c r="D22" i="5"/>
  <c r="R23" i="4"/>
  <c r="D23" i="5"/>
  <c r="R24" i="4"/>
  <c r="D24" i="5"/>
  <c r="R25" i="4"/>
  <c r="D25" i="5"/>
  <c r="R26" i="4"/>
  <c r="D26" i="5"/>
  <c r="R27" i="4"/>
  <c r="D27" i="5"/>
  <c r="R28" i="4"/>
  <c r="D28" i="5"/>
  <c r="R29" i="4"/>
  <c r="D29" i="5"/>
  <c r="R30" i="4"/>
  <c r="D30" i="5"/>
  <c r="R31" i="4"/>
  <c r="D31" i="5"/>
  <c r="R32" i="4"/>
  <c r="D32" i="5"/>
  <c r="R33" i="4"/>
  <c r="D33" i="5"/>
  <c r="R34" i="4"/>
  <c r="D34" i="5"/>
  <c r="R35" i="4"/>
  <c r="D35" i="5"/>
  <c r="R36" i="4"/>
  <c r="D36" i="5"/>
  <c r="R37" i="4"/>
  <c r="D37" i="5"/>
  <c r="R38" i="4"/>
  <c r="D38" i="5"/>
  <c r="R39" i="4"/>
  <c r="D39" i="5"/>
  <c r="R40" i="4"/>
  <c r="D40" i="5"/>
  <c r="R41" i="4"/>
  <c r="D41" i="5"/>
  <c r="R42" i="4"/>
  <c r="D42" i="5"/>
  <c r="R43" i="4"/>
  <c r="D43" i="5"/>
  <c r="R44" i="4"/>
  <c r="D44" i="5"/>
  <c r="R45" i="4"/>
  <c r="D45" i="5"/>
  <c r="R46" i="4"/>
  <c r="D46" i="5"/>
  <c r="R47" i="4"/>
  <c r="D47" i="5"/>
  <c r="R48" i="4"/>
  <c r="D48" i="5"/>
  <c r="R49" i="4"/>
  <c r="D49" i="5"/>
  <c r="R50" i="4"/>
  <c r="D50" i="5"/>
  <c r="R51" i="4"/>
  <c r="D51" i="5"/>
  <c r="R52" i="4"/>
  <c r="D52" i="5"/>
  <c r="R53" i="4"/>
  <c r="D53" i="5"/>
  <c r="R54" i="4"/>
  <c r="D54" i="5"/>
  <c r="R55" i="4"/>
  <c r="D55" i="5"/>
  <c r="R56" i="4"/>
  <c r="D56" i="5"/>
  <c r="R57" i="4"/>
  <c r="D57" i="5"/>
  <c r="R58" i="4"/>
  <c r="D58" i="5"/>
  <c r="R59" i="4"/>
  <c r="D59" i="5"/>
  <c r="R60" i="4"/>
  <c r="D60" i="5"/>
  <c r="R61" i="4"/>
  <c r="D61" i="5"/>
  <c r="R62" i="4"/>
  <c r="D62" i="5"/>
  <c r="R63" i="4"/>
  <c r="D63" i="5"/>
  <c r="R64" i="4"/>
  <c r="D64" i="5"/>
  <c r="R65" i="4"/>
  <c r="D65" i="5"/>
  <c r="R66" i="4"/>
  <c r="D66" i="5"/>
  <c r="R67" i="4"/>
  <c r="D67" i="5"/>
  <c r="R68" i="4"/>
  <c r="D68" i="5"/>
  <c r="R69" i="4"/>
  <c r="D69" i="5"/>
  <c r="R70" i="4"/>
  <c r="D70" i="5"/>
  <c r="R71" i="4"/>
  <c r="D71" i="5"/>
  <c r="R72" i="4"/>
  <c r="D72" i="5"/>
  <c r="R73" i="4"/>
  <c r="D73" i="5"/>
  <c r="R74" i="4"/>
  <c r="D74" i="5"/>
  <c r="R75" i="4"/>
  <c r="D75" i="5"/>
  <c r="R76" i="4"/>
  <c r="D76" i="5"/>
  <c r="R77" i="4"/>
  <c r="D77" i="5"/>
  <c r="R78" i="4"/>
  <c r="D78" i="5"/>
  <c r="R79" i="4"/>
  <c r="D79" i="5"/>
  <c r="R80" i="4"/>
  <c r="D80" i="5"/>
  <c r="R81" i="4"/>
  <c r="D81" i="5"/>
  <c r="R82" i="4"/>
  <c r="D82" i="5"/>
  <c r="R83" i="4"/>
  <c r="D83" i="5"/>
  <c r="R84" i="4"/>
  <c r="D84" i="5"/>
  <c r="R85" i="4"/>
  <c r="D85" i="5"/>
  <c r="R86" i="4"/>
  <c r="D86" i="5"/>
  <c r="R87" i="4"/>
  <c r="D87" i="5"/>
  <c r="R88" i="4"/>
  <c r="D88" i="5"/>
  <c r="R89" i="4"/>
  <c r="D89" i="5"/>
  <c r="R90" i="4"/>
  <c r="D90" i="5"/>
  <c r="R91" i="4"/>
  <c r="D91" i="5"/>
  <c r="R92" i="4"/>
  <c r="D92" i="5"/>
  <c r="R93" i="4"/>
  <c r="D93" i="5"/>
  <c r="R94" i="4"/>
  <c r="D94" i="5"/>
  <c r="R95" i="4"/>
  <c r="D95" i="5"/>
  <c r="R96" i="4"/>
  <c r="D96" i="5"/>
  <c r="R97" i="4"/>
  <c r="D97" i="5"/>
  <c r="R98" i="4"/>
  <c r="D98" i="5"/>
  <c r="R99" i="4"/>
  <c r="D99" i="5"/>
  <c r="R100" i="4"/>
  <c r="D100" i="5"/>
  <c r="R101" i="4"/>
  <c r="D101" i="5"/>
  <c r="R102" i="4"/>
  <c r="D102" i="5"/>
  <c r="R103" i="4"/>
  <c r="D103" i="5"/>
  <c r="R104" i="4"/>
  <c r="D104" i="5"/>
  <c r="R105" i="4"/>
  <c r="D105" i="5"/>
  <c r="R106" i="4"/>
  <c r="D106" i="5"/>
  <c r="R107" i="4"/>
  <c r="D107" i="5"/>
  <c r="R108" i="4"/>
  <c r="D108" i="5"/>
  <c r="R109" i="4"/>
  <c r="D109" i="5"/>
  <c r="R110" i="4"/>
  <c r="D110" i="5"/>
  <c r="R111" i="4"/>
  <c r="D111" i="5"/>
  <c r="R112" i="4"/>
  <c r="D112" i="5"/>
  <c r="R113" i="4"/>
  <c r="D113" i="5"/>
  <c r="R114" i="4"/>
  <c r="D114" i="5"/>
  <c r="R115" i="4"/>
  <c r="D115" i="5"/>
  <c r="R116" i="4"/>
  <c r="D116" i="5"/>
  <c r="R117" i="4"/>
  <c r="D117" i="5"/>
  <c r="R118" i="4"/>
  <c r="D118" i="5"/>
  <c r="R119" i="4"/>
  <c r="D119" i="5"/>
  <c r="R120" i="4"/>
  <c r="D120" i="5"/>
  <c r="R121" i="4"/>
  <c r="D121" i="5"/>
  <c r="R122" i="4"/>
  <c r="D122" i="5"/>
  <c r="R123" i="4"/>
  <c r="D123" i="5"/>
  <c r="R124" i="4"/>
  <c r="D124" i="5"/>
  <c r="R125" i="4"/>
  <c r="D125" i="5"/>
  <c r="R126" i="4"/>
  <c r="D126" i="5"/>
  <c r="R127" i="4"/>
  <c r="D127" i="5"/>
  <c r="R128" i="4"/>
  <c r="D128" i="5"/>
  <c r="R129" i="4"/>
  <c r="D129" i="5"/>
  <c r="R130" i="4"/>
  <c r="D130" i="5"/>
  <c r="R131" i="4"/>
  <c r="D131" i="5"/>
  <c r="R132" i="4"/>
  <c r="D132" i="5"/>
  <c r="R133" i="4"/>
  <c r="D133" i="5"/>
  <c r="R134" i="4"/>
  <c r="D134" i="5"/>
  <c r="R135" i="4"/>
  <c r="D135" i="5"/>
  <c r="R136" i="4"/>
  <c r="D136" i="5"/>
  <c r="R137" i="4"/>
  <c r="D137" i="5"/>
  <c r="R138" i="4"/>
  <c r="D138" i="5"/>
  <c r="R139" i="4"/>
  <c r="D139" i="5"/>
  <c r="R140" i="4"/>
  <c r="D140" i="5"/>
  <c r="R141" i="4"/>
  <c r="D141" i="5"/>
  <c r="R142" i="4"/>
  <c r="D142" i="5"/>
  <c r="R143" i="4"/>
  <c r="D143" i="5"/>
  <c r="R144" i="4"/>
  <c r="D144" i="5"/>
  <c r="R145" i="4"/>
  <c r="D145" i="5"/>
  <c r="R146" i="4"/>
  <c r="D146" i="5"/>
  <c r="R147" i="4"/>
  <c r="D147" i="5"/>
  <c r="R148" i="4"/>
  <c r="D148" i="5"/>
  <c r="R149" i="4"/>
  <c r="D149" i="5"/>
  <c r="R150" i="4"/>
  <c r="D150" i="5"/>
  <c r="R151" i="4"/>
  <c r="D151" i="5"/>
  <c r="R152" i="4"/>
  <c r="D152" i="5"/>
  <c r="R153" i="4"/>
  <c r="D153" i="5"/>
  <c r="R154" i="4"/>
  <c r="D154" i="5"/>
  <c r="R155" i="4"/>
  <c r="D155" i="5"/>
  <c r="R156" i="4"/>
  <c r="D156" i="5"/>
  <c r="R157" i="4"/>
  <c r="D157" i="5"/>
  <c r="R158" i="4"/>
  <c r="D158" i="5"/>
  <c r="R159" i="4"/>
  <c r="D159" i="5"/>
  <c r="R160" i="4"/>
  <c r="D160" i="5"/>
  <c r="R161" i="4"/>
  <c r="D161" i="5"/>
  <c r="R162" i="4"/>
  <c r="D162" i="5"/>
  <c r="R163" i="4"/>
  <c r="D163" i="5"/>
  <c r="R164" i="4"/>
  <c r="D164" i="5"/>
  <c r="R165" i="4"/>
  <c r="D165" i="5"/>
  <c r="R166" i="4"/>
  <c r="D166" i="5"/>
  <c r="R167" i="4"/>
  <c r="D167" i="5"/>
  <c r="R168" i="4"/>
  <c r="D168" i="5"/>
  <c r="R169" i="4"/>
  <c r="D169" i="5"/>
  <c r="R170" i="4"/>
  <c r="D170" i="5"/>
  <c r="R171" i="4"/>
  <c r="D171" i="5"/>
  <c r="R172" i="4"/>
  <c r="D172" i="5"/>
  <c r="R173" i="4"/>
  <c r="D173" i="5"/>
  <c r="R174" i="4"/>
  <c r="D174" i="5"/>
  <c r="R175" i="4"/>
  <c r="D175" i="5"/>
  <c r="R176" i="4"/>
  <c r="D176" i="5"/>
  <c r="R177" i="4"/>
  <c r="D177" i="5"/>
  <c r="R178" i="4"/>
  <c r="D178" i="5"/>
  <c r="R179" i="4"/>
  <c r="D179" i="5"/>
  <c r="R180" i="4"/>
  <c r="D180" i="5"/>
  <c r="R181" i="4"/>
  <c r="D181" i="5"/>
  <c r="R182" i="4"/>
  <c r="D182" i="5"/>
  <c r="R183" i="4"/>
  <c r="D183" i="5"/>
  <c r="R184" i="4"/>
  <c r="D184" i="5"/>
  <c r="R185" i="4"/>
  <c r="D185" i="5"/>
  <c r="R186" i="4"/>
  <c r="D186" i="5"/>
  <c r="R187" i="4"/>
  <c r="D187" i="5"/>
  <c r="R188" i="4"/>
  <c r="D188" i="5"/>
  <c r="R189" i="4"/>
  <c r="D189" i="5"/>
  <c r="R190" i="4"/>
  <c r="D190" i="5"/>
  <c r="R191" i="4"/>
  <c r="D191" i="5"/>
  <c r="R192" i="4"/>
  <c r="D192" i="5"/>
  <c r="R193" i="4"/>
  <c r="D193" i="5"/>
  <c r="R194" i="4"/>
  <c r="D194" i="5"/>
  <c r="R195" i="4"/>
  <c r="D195" i="5"/>
  <c r="R196" i="4"/>
  <c r="D196" i="5"/>
  <c r="R197" i="4"/>
  <c r="D197" i="5"/>
  <c r="R198" i="4"/>
  <c r="D198" i="5"/>
  <c r="R199" i="4"/>
  <c r="D199" i="5"/>
  <c r="R200" i="4"/>
  <c r="D200" i="5"/>
  <c r="R201" i="4"/>
  <c r="D201" i="5"/>
  <c r="R202" i="4"/>
  <c r="D202" i="5"/>
  <c r="R203" i="4"/>
  <c r="D203" i="5"/>
  <c r="R204" i="4"/>
  <c r="D204" i="5"/>
  <c r="R205" i="4"/>
  <c r="D205" i="5"/>
  <c r="R206" i="4"/>
  <c r="D206" i="5"/>
  <c r="R207" i="4"/>
  <c r="D207" i="5"/>
  <c r="R208" i="4"/>
  <c r="D208" i="5"/>
  <c r="R209" i="4"/>
  <c r="D209" i="5"/>
  <c r="R210" i="4"/>
  <c r="D210" i="5"/>
  <c r="R211" i="4"/>
  <c r="D211" i="5"/>
  <c r="R212" i="4"/>
  <c r="D212" i="5"/>
  <c r="R213" i="4"/>
  <c r="D213" i="5"/>
  <c r="R214" i="4"/>
  <c r="D214" i="5"/>
  <c r="R215" i="4"/>
  <c r="D215" i="5"/>
  <c r="R216" i="4"/>
  <c r="D216" i="5"/>
  <c r="R217" i="4"/>
  <c r="D217" i="5"/>
  <c r="R218" i="4"/>
  <c r="D218" i="5"/>
  <c r="R219" i="4"/>
  <c r="D219" i="5"/>
  <c r="R220" i="4"/>
  <c r="D220" i="5"/>
  <c r="R221" i="4"/>
  <c r="D221" i="5"/>
  <c r="R222" i="4"/>
  <c r="D222" i="5"/>
  <c r="R223" i="4"/>
  <c r="D223" i="5"/>
  <c r="R224" i="4"/>
  <c r="D224" i="5"/>
  <c r="R225" i="4"/>
  <c r="D225" i="5"/>
  <c r="R226" i="4"/>
  <c r="D226" i="5"/>
  <c r="R227" i="4"/>
  <c r="D227" i="5"/>
  <c r="R228" i="4"/>
  <c r="D228" i="5"/>
  <c r="R229" i="4"/>
  <c r="D229" i="5"/>
  <c r="R230" i="4"/>
  <c r="D230" i="5"/>
  <c r="R231" i="4"/>
  <c r="D231" i="5"/>
  <c r="R232" i="4"/>
  <c r="D232" i="5"/>
  <c r="R233" i="4"/>
  <c r="D233" i="5"/>
  <c r="R234" i="4"/>
  <c r="D234" i="5"/>
  <c r="R235" i="4"/>
  <c r="D235" i="5"/>
  <c r="R236" i="4"/>
  <c r="D236" i="5"/>
  <c r="R237" i="4"/>
  <c r="D237" i="5"/>
  <c r="R238" i="4"/>
  <c r="D238" i="5"/>
  <c r="R239" i="4"/>
  <c r="D239" i="5"/>
  <c r="R240" i="4"/>
  <c r="D240" i="5"/>
  <c r="R241" i="4"/>
  <c r="D241" i="5"/>
  <c r="R242" i="4"/>
  <c r="D242" i="5"/>
  <c r="R243" i="4"/>
  <c r="D243" i="5"/>
  <c r="R244" i="4"/>
  <c r="D244" i="5"/>
  <c r="R245" i="4"/>
  <c r="D245" i="5"/>
  <c r="R246" i="4"/>
  <c r="D246" i="5"/>
  <c r="R247" i="4"/>
  <c r="D247" i="5"/>
  <c r="R248" i="4"/>
  <c r="D248" i="5"/>
  <c r="R249" i="4"/>
  <c r="D249" i="5"/>
  <c r="R250" i="4"/>
  <c r="D250" i="5"/>
  <c r="R251" i="4"/>
  <c r="D251" i="5"/>
  <c r="R252" i="4"/>
  <c r="D252" i="5"/>
  <c r="R253" i="4"/>
  <c r="D253" i="5"/>
  <c r="R254" i="4"/>
  <c r="D254" i="5"/>
  <c r="R255" i="4"/>
  <c r="D255" i="5"/>
  <c r="R256" i="4"/>
  <c r="D256" i="5"/>
  <c r="R257" i="4"/>
  <c r="D257" i="5"/>
  <c r="R258" i="4"/>
  <c r="D258" i="5"/>
  <c r="R259" i="4"/>
  <c r="D259" i="5"/>
  <c r="R260" i="4"/>
  <c r="D260" i="5"/>
  <c r="R261" i="4"/>
  <c r="D261" i="5"/>
  <c r="R262" i="4"/>
  <c r="D262" i="5"/>
  <c r="R263" i="4"/>
  <c r="D263" i="5"/>
  <c r="R264" i="4"/>
  <c r="D264" i="5"/>
  <c r="R265" i="4"/>
  <c r="D265" i="5"/>
  <c r="R266" i="4"/>
  <c r="D266" i="5"/>
  <c r="R267" i="4"/>
  <c r="D267" i="5"/>
  <c r="R268" i="4"/>
  <c r="D268" i="5"/>
  <c r="R269" i="4"/>
  <c r="D269" i="5"/>
  <c r="R270" i="4"/>
  <c r="D270" i="5"/>
  <c r="R271" i="4"/>
  <c r="D271" i="5"/>
  <c r="R272" i="4"/>
  <c r="D272" i="5"/>
  <c r="R273" i="4"/>
  <c r="D273" i="5"/>
  <c r="R274" i="4"/>
  <c r="D274" i="5"/>
  <c r="R275" i="4"/>
  <c r="D275" i="5"/>
  <c r="R276" i="4"/>
  <c r="D276" i="5"/>
  <c r="R277" i="4"/>
  <c r="D277" i="5"/>
  <c r="R278" i="4"/>
  <c r="D278" i="5"/>
  <c r="R279" i="4"/>
  <c r="D279" i="5"/>
  <c r="R280" i="4"/>
  <c r="D280" i="5"/>
  <c r="R281" i="4"/>
  <c r="D281" i="5"/>
  <c r="R282" i="4"/>
  <c r="D282" i="5"/>
  <c r="R283" i="4"/>
  <c r="D283" i="5"/>
  <c r="R284" i="4"/>
  <c r="D284" i="5"/>
  <c r="R285" i="4"/>
  <c r="D285" i="5"/>
  <c r="R286" i="4"/>
  <c r="D286" i="5"/>
  <c r="R287" i="4"/>
  <c r="D287" i="5"/>
  <c r="R288" i="4"/>
  <c r="D288" i="5"/>
  <c r="R289" i="4"/>
  <c r="D289" i="5"/>
  <c r="R290" i="4"/>
  <c r="D290" i="5"/>
  <c r="R291" i="4"/>
  <c r="D291" i="5"/>
  <c r="R292" i="4"/>
  <c r="D292" i="5"/>
  <c r="R293" i="4"/>
  <c r="D293" i="5"/>
  <c r="R294" i="4"/>
  <c r="D294" i="5"/>
  <c r="R295" i="4"/>
  <c r="D295" i="5"/>
  <c r="R296" i="4"/>
  <c r="D296" i="5"/>
  <c r="R297" i="4"/>
  <c r="D297" i="5"/>
  <c r="R298" i="4"/>
  <c r="D298" i="5"/>
  <c r="R299" i="4"/>
  <c r="D299" i="5"/>
  <c r="R300" i="4"/>
  <c r="D300" i="5"/>
  <c r="R301" i="4"/>
  <c r="D301" i="5"/>
  <c r="R302" i="4"/>
  <c r="D302" i="5"/>
  <c r="R303" i="4"/>
  <c r="D303" i="5"/>
  <c r="R304" i="4"/>
  <c r="D304" i="5"/>
  <c r="R305" i="4"/>
  <c r="D305" i="5"/>
  <c r="R306" i="4"/>
  <c r="D306" i="5"/>
  <c r="R307" i="4"/>
  <c r="D307" i="5"/>
  <c r="R308" i="4"/>
  <c r="D308" i="5"/>
  <c r="R309" i="4"/>
  <c r="D309" i="5"/>
  <c r="R310" i="4"/>
  <c r="D310" i="5"/>
  <c r="R311" i="4"/>
  <c r="D311" i="5"/>
  <c r="R312" i="4"/>
  <c r="D312" i="5"/>
  <c r="R313" i="4"/>
  <c r="D313" i="5"/>
  <c r="R314" i="4"/>
  <c r="D314" i="5"/>
  <c r="R315" i="4"/>
  <c r="D315" i="5"/>
  <c r="R316" i="4"/>
  <c r="D316" i="5"/>
  <c r="R317" i="4"/>
  <c r="D317" i="5"/>
  <c r="R318" i="4"/>
  <c r="D318" i="5"/>
  <c r="R319" i="4"/>
  <c r="D319" i="5"/>
  <c r="R320" i="4"/>
  <c r="D320" i="5"/>
  <c r="R321" i="4"/>
  <c r="D321" i="5"/>
  <c r="R322" i="4"/>
  <c r="D322" i="5"/>
  <c r="R323" i="4"/>
  <c r="D323" i="5"/>
  <c r="R324" i="4"/>
  <c r="D324" i="5"/>
  <c r="R325" i="4"/>
  <c r="D325" i="5"/>
  <c r="R326" i="4"/>
  <c r="D326" i="5"/>
  <c r="R327" i="4"/>
  <c r="D327" i="5"/>
  <c r="R328" i="4"/>
  <c r="D328" i="5"/>
  <c r="R329" i="4"/>
  <c r="D329" i="5"/>
  <c r="R330" i="4"/>
  <c r="D330" i="5"/>
  <c r="R331" i="4"/>
  <c r="D331" i="5"/>
  <c r="R332" i="4"/>
  <c r="D332" i="5"/>
  <c r="R333" i="4"/>
  <c r="D333" i="5"/>
  <c r="R334" i="4"/>
  <c r="D334" i="5"/>
  <c r="R335" i="4"/>
  <c r="D335" i="5"/>
  <c r="R336" i="4"/>
  <c r="D336" i="5"/>
  <c r="R337" i="4"/>
  <c r="D337" i="5"/>
  <c r="R338" i="4"/>
  <c r="D338" i="5"/>
  <c r="R339" i="4"/>
  <c r="D339" i="5"/>
  <c r="R340" i="4"/>
  <c r="D340" i="5"/>
  <c r="R341" i="4"/>
  <c r="D341" i="5"/>
  <c r="R342" i="4"/>
  <c r="D342" i="5"/>
  <c r="R343" i="4"/>
  <c r="D343" i="5"/>
  <c r="R344" i="4"/>
  <c r="D344" i="5"/>
  <c r="R345" i="4"/>
  <c r="D345" i="5"/>
  <c r="R346" i="4"/>
  <c r="D346" i="5"/>
  <c r="R347" i="4"/>
  <c r="D347" i="5"/>
  <c r="R348" i="4"/>
  <c r="D348" i="5"/>
  <c r="R349" i="4"/>
  <c r="D349" i="5"/>
  <c r="R350" i="4"/>
  <c r="D350" i="5"/>
  <c r="R351" i="4"/>
  <c r="D351" i="5"/>
  <c r="R352" i="4"/>
  <c r="D352" i="5"/>
  <c r="R353" i="4"/>
  <c r="D353" i="5"/>
  <c r="R354" i="4"/>
  <c r="D354" i="5"/>
  <c r="R355" i="4"/>
  <c r="D355" i="5"/>
  <c r="R356" i="4"/>
  <c r="D356" i="5"/>
  <c r="R357" i="4"/>
  <c r="D357" i="5"/>
  <c r="R358" i="4"/>
  <c r="D358" i="5"/>
  <c r="R359" i="4"/>
  <c r="D359" i="5"/>
  <c r="R360" i="4"/>
  <c r="D360" i="5"/>
  <c r="R361" i="4"/>
  <c r="D361" i="5"/>
  <c r="R362" i="4"/>
  <c r="D362" i="5"/>
  <c r="R363" i="4"/>
  <c r="D363" i="5"/>
  <c r="R364" i="4"/>
  <c r="D364" i="5"/>
  <c r="R365" i="4"/>
  <c r="D365" i="5"/>
  <c r="R366" i="4"/>
  <c r="D366" i="5"/>
  <c r="R367" i="4"/>
  <c r="D367" i="5"/>
  <c r="R368" i="4"/>
  <c r="D368" i="5"/>
  <c r="R369" i="4"/>
  <c r="D369" i="5"/>
  <c r="R370" i="4"/>
  <c r="D370" i="5"/>
  <c r="R371" i="4"/>
  <c r="D371" i="5"/>
  <c r="R372" i="4"/>
  <c r="D372" i="5"/>
  <c r="R373" i="4"/>
  <c r="D373" i="5"/>
  <c r="R2" i="4"/>
  <c r="D2" i="5"/>
  <c r="E89" i="2"/>
  <c r="E90" i="2"/>
  <c r="O89" i="2"/>
  <c r="O90" i="2"/>
  <c r="P89" i="2"/>
  <c r="P90" i="2"/>
  <c r="Q89" i="2"/>
  <c r="R89" i="2"/>
  <c r="U89" i="2"/>
  <c r="U90" i="2"/>
  <c r="W89" i="2"/>
  <c r="X89" i="2"/>
  <c r="X90" i="2"/>
  <c r="Y89" i="2"/>
  <c r="Z89" i="2"/>
  <c r="AA89" i="2"/>
  <c r="AB89" i="2"/>
  <c r="D90" i="2"/>
  <c r="F90" i="2"/>
  <c r="G90" i="2"/>
  <c r="H90" i="2"/>
  <c r="I90" i="2"/>
  <c r="J90" i="2"/>
  <c r="K90" i="2"/>
  <c r="L90" i="2"/>
  <c r="M90" i="2"/>
  <c r="N90" i="2"/>
  <c r="Q90" i="2"/>
  <c r="R90" i="2"/>
  <c r="T90" i="2"/>
  <c r="V90" i="2"/>
  <c r="W90" i="2"/>
  <c r="Y90" i="2"/>
  <c r="Z90" i="2"/>
  <c r="AA90" i="2"/>
  <c r="AB90"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E213" i="2"/>
  <c r="E214" i="2"/>
  <c r="O213" i="2"/>
  <c r="P213" i="2"/>
  <c r="Q213" i="2"/>
  <c r="Q214" i="2"/>
  <c r="R213" i="2"/>
  <c r="R214" i="2"/>
  <c r="U213" i="2"/>
  <c r="W213" i="2"/>
  <c r="W214" i="2"/>
  <c r="X213" i="2"/>
  <c r="X214" i="2"/>
  <c r="Y213" i="2"/>
  <c r="Z213" i="2"/>
  <c r="Z214" i="2"/>
  <c r="AA213" i="2"/>
  <c r="AA214" i="2"/>
  <c r="AB213" i="2"/>
  <c r="AB214" i="2"/>
  <c r="D214" i="2"/>
  <c r="F214" i="2"/>
  <c r="G214" i="2"/>
  <c r="H214" i="2"/>
  <c r="I214" i="2"/>
  <c r="J214" i="2"/>
  <c r="K214" i="2"/>
  <c r="L214" i="2"/>
  <c r="M214" i="2"/>
  <c r="N214" i="2"/>
  <c r="O214" i="2"/>
  <c r="P214" i="2"/>
  <c r="S214" i="2"/>
  <c r="T214" i="2"/>
  <c r="U214" i="2"/>
  <c r="V214" i="2"/>
  <c r="Y214" i="2"/>
  <c r="E337" i="2"/>
  <c r="E338" i="2"/>
  <c r="O337" i="2"/>
  <c r="O338" i="2"/>
  <c r="P337" i="2"/>
  <c r="P338" i="2"/>
  <c r="Q337" i="2"/>
  <c r="R337" i="2"/>
  <c r="R338" i="2"/>
  <c r="U337" i="2"/>
  <c r="W337" i="2"/>
  <c r="W338" i="2"/>
  <c r="X337" i="2"/>
  <c r="X338" i="2"/>
  <c r="Y337" i="2"/>
  <c r="Y338" i="2"/>
  <c r="Z337" i="2"/>
  <c r="Z338" i="2"/>
  <c r="AA337" i="2"/>
  <c r="AA338" i="2"/>
  <c r="AB337" i="2"/>
  <c r="AB338" i="2"/>
  <c r="D338" i="2"/>
  <c r="F338" i="2"/>
  <c r="G338" i="2"/>
  <c r="H338" i="2"/>
  <c r="I338" i="2"/>
  <c r="J338" i="2"/>
  <c r="K338" i="2"/>
  <c r="L338" i="2"/>
  <c r="M338" i="2"/>
  <c r="N338" i="2"/>
  <c r="Q338" i="2"/>
  <c r="S338" i="2"/>
  <c r="T338" i="2"/>
  <c r="U338" i="2"/>
  <c r="V338" i="2"/>
  <c r="P33" i="7"/>
  <c r="Q33" i="7"/>
  <c r="N33" i="7"/>
  <c r="O33" i="7"/>
  <c r="L33" i="7"/>
  <c r="H15" i="6"/>
  <c r="D16" i="6"/>
  <c r="G16" i="6"/>
  <c r="G15" i="6"/>
  <c r="D17" i="6"/>
  <c r="F16" i="6"/>
  <c r="G17" i="6"/>
  <c r="D15" i="6"/>
  <c r="F15" i="6"/>
  <c r="I16" i="6"/>
  <c r="E16" i="6"/>
  <c r="F17" i="6"/>
  <c r="H17" i="6"/>
  <c r="I15" i="6"/>
  <c r="I1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2" xr16:uid="{00000000-0015-0000-FFFF-FFFF01000000}" keepAlive="1" name="Query - Table2_1" description="Connection to the 'Table2_1' query in the workbook." type="5" refreshedVersion="8" background="1" saveData="1">
    <dbPr connection="Provider=Microsoft.Mashup.OleDb.1;Data Source=$Workbook$;Location=Table2_1;Extended Properties=&quot;&quot;" command="SELECT * FROM [Table2_1]"/>
  </connection>
  <connection id="3" xr16:uid="{00000000-0015-0000-FFFF-FFFF02000000}" keepAlive="1" name="Query - Table4_1" description="Connection to the 'Table4_1' query in the workbook." type="5" refreshedVersion="8" background="1" saveData="1">
    <dbPr connection="Provider=Microsoft.Mashup.OleDb.1;Data Source=$Workbook$;Location=Table4_1;Extended Properties=&quot;&quot;" command="SELECT * FROM [Table4_1]"/>
  </connection>
</connections>
</file>

<file path=xl/sharedStrings.xml><?xml version="1.0" encoding="utf-8"?>
<sst xmlns="http://schemas.openxmlformats.org/spreadsheetml/2006/main" count="68952" uniqueCount="167">
  <si>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</si>
  <si>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</si>
  <si>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</si>
  <si>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</si>
  <si>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</si>
  <si>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</si>
  <si>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</si>
  <si>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</si>
  <si>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</si>
  <si>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</si>
  <si>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</si>
  <si>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</si>
  <si>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</si>
  <si>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</si>
  <si>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</si>
  <si>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</si>
  <si>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</si>
  <si>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</si>
  <si>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</si>
  <si>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</si>
  <si>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</si>
  <si>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</si>
  <si>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</si>
  <si>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</si>
  <si>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</si>
  <si>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</si>
  <si>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</si>
  <si>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</si>
  <si>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</si>
  <si>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</si>
  <si>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</si>
  <si>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</si>
  <si>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</si>
  <si>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</si>
  <si>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</si>
  <si>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</si>
  <si>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</si>
  <si>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</si>
  <si>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</si>
  <si>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</si>
  <si>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</si>
  <si>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</si>
  <si>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</si>
  <si>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</si>
  <si>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</si>
  <si>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</si>
  <si>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</si>
  <si>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</si>
  <si>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</si>
  <si>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1. Based on the latest month's data, identify the contribution of different broader categories (food, energy, transportation, education, etc.) towards the CPI basket. Broader categories (buckets) can be created by combining similar categories into one bucket; Ex.: Meals, Beverages, Cereals, can be clubbed to create "Food" category, etc.</t>
  </si>
  <si>
    <t>• Contribution is calculated by evaluating the underlying index values for broader category and should add to 100% when contribution from different broader categories are added.</t>
  </si>
  <si>
    <t>2. A trend of Y-o-Y increase in CPI (rural + urban) inflation starting 2017 for the entire basket of products combined.</t>
  </si>
  <si>
    <t>• Create a graph depicting the growth rate Y-o-Y and identify the year with highest inflation rate</t>
  </si>
  <si>
    <t>• Highlight the reason why the year has the highest inflation (based on research).</t>
  </si>
  <si>
    <t>• Investigate trends in the prices of broader food bucket category and evaluate month-on-month changes. Highlight month with highest and lowest food inflation</t>
  </si>
  <si>
    <t>• Identify the absolute changes in inflation over the same 12 months period and identify the biggest individual category contributor (only within broader food category) towards inflation</t>
  </si>
  <si>
    <t>Prepared meals, scks, sweets etc.</t>
  </si>
  <si>
    <t>Persol care and effects</t>
  </si>
  <si>
    <t>Nonalcoholic beverages</t>
  </si>
  <si>
    <t>FOOD AND BEVERAGES</t>
  </si>
  <si>
    <t>CLOTHING AND FOOTWEAR</t>
  </si>
  <si>
    <t>ESSENTIAL</t>
  </si>
  <si>
    <t>ENERGY</t>
  </si>
  <si>
    <t>LUXURY</t>
  </si>
  <si>
    <t>SECTOR</t>
  </si>
  <si>
    <t>YEAR</t>
  </si>
  <si>
    <t>MONTH</t>
  </si>
  <si>
    <t>GENERAL INDEX</t>
  </si>
  <si>
    <t>TOTAL</t>
  </si>
  <si>
    <t>• Which broader category has the highest contribution towards towards CPI Calculation</t>
  </si>
  <si>
    <t xml:space="preserve">Food and Beverages has the highest contribution of 49.6% for Rural + Urban Sector towards CPI Calculations. </t>
  </si>
  <si>
    <t>Findings :</t>
  </si>
  <si>
    <t>BUCKET</t>
  </si>
  <si>
    <t>CPI</t>
  </si>
  <si>
    <t>INFLATION</t>
  </si>
  <si>
    <t>Difference</t>
  </si>
  <si>
    <t>The year 2021 has the highest inflation of 9%</t>
  </si>
  <si>
    <t>Sudden growth of 34.2% in Oils &amp; Fats category is the main reason for the highest Inflation</t>
  </si>
  <si>
    <t>As we know the year 2020 is majorly affected by COVID also affects the Oils &amp; Fats category as the demand is heigher than the supply</t>
  </si>
  <si>
    <t>Insights :</t>
  </si>
  <si>
    <t>Reason :</t>
  </si>
  <si>
    <t>Specific Month</t>
  </si>
  <si>
    <t>April 2023</t>
  </si>
  <si>
    <t>August 2022</t>
  </si>
  <si>
    <t>December 2022</t>
  </si>
  <si>
    <t>February 2023</t>
  </si>
  <si>
    <t>January 2023</t>
  </si>
  <si>
    <t>July 2022</t>
  </si>
  <si>
    <t>June 2022</t>
  </si>
  <si>
    <t>May 2023</t>
  </si>
  <si>
    <t>November 2022</t>
  </si>
  <si>
    <t>October 2022</t>
  </si>
  <si>
    <t>September 2022</t>
  </si>
  <si>
    <t>Date Value</t>
  </si>
  <si>
    <t>March 2023</t>
  </si>
  <si>
    <t>May 2022</t>
  </si>
  <si>
    <t>3. With India's retail inflation reaching a 3-month high of 5.55% in November 2023, largely due to a sharp rise in food prices. Analyze the following for 12 months ending May'23</t>
  </si>
  <si>
    <t>As per the investigation, May 2023 has the highest Inflation of approx 0.76% &amp; February 2023 has the Lowest Inflation of approx -0.66%.</t>
  </si>
  <si>
    <t>Start</t>
  </si>
  <si>
    <t>End</t>
  </si>
  <si>
    <t>Inflation</t>
  </si>
  <si>
    <t>3. With India's retail inflation reaching a 3-month high of 5.55% in November 2023, largely due to a sharp rise in food prices. Analyze the following for 12 months ending May'23.</t>
  </si>
  <si>
    <t>You are working with the National Statistical Office which is equipped to release inflation numbers in India. As an analyst, you are provided with CPl data and are equipped to find out insights from the data. Your senior wants you to find key trends and deep dive into the data to answer the following questions -
1. Based on the latest month's data, identify the contribution of different broader categories (food, energy, transportation, education, etc.) towards the CPI basket. Broader categories (buckets) can be created by combining similar categories into one bucket; Ex.: Meals, Beverages, Cereals, can be clubbed to create "Food" category, etc.
• Which broader category has the highest contribution towards towards CPI
calculation
• Contribution is calculated by evaluating the underlying index values for broader category and should add to 100% when contribution from different broader categories are added.
2. A trend of Y-o-Y increase in CPI (rural + urban) inflation starting 2017 for the entire basket of products combined.
• Create a graph depicting the growth rate Y-o-Y and identify the year with highest inflation rate
• Highlight the reason why the year has the highest inflation (based on research).
Prev
3. With India's retail inflation reaching a 3-month high of 5.55% in November
2023, largely due to a sharp rise in food prices. Analyze the following for 12
months ending May'23
• Investigate trends in the prices of broader food bucket category and evaluate month-on-month changes. Highlight month with highest and lowest food inflation
• Identify the absolute changes in inflation over the same 12 months period and identify the biggest individual category contributor (only within broader food category) towards inflation
4. Investigate how the onset and progression of the COVID-19 pandemic affected inflation rates in India. Analyze the Impact of key pandemic milestone (first lockdown) on the CPI inflation %, specially focus on categories like healthcare, food, and essential services.
Hint: You can consider Mar'20 as the onset of covid, and can compare the inflation trend before and after Mar'20 to see if there is a change in inflation % before and after.
5. Investigate how major global economic events (like imported crude oil price fluctuations) have influenced India's inflation. This can include an analysis of imported goods and their price trends.
• For the purpose of this analysis, focus only on the imported oil price fluctuations for years 2021 to 2023 (Month-on-month
• Identify trends in oil price change with change in inflation prices of all the categories and identify category whose inflation prices strongly changes with fluctuations in imported oil price (Hint: you can use =correl function)</t>
  </si>
  <si>
    <r>
      <t xml:space="preserve">Findings : As per the analysis the </t>
    </r>
    <r>
      <rPr>
        <b/>
        <sz val="11"/>
        <color theme="1"/>
        <rFont val="Calibri"/>
        <family val="2"/>
        <scheme val="minor"/>
      </rPr>
      <t>Absolute Change</t>
    </r>
    <r>
      <rPr>
        <sz val="11"/>
        <color theme="1"/>
        <rFont val="Calibri"/>
        <family val="2"/>
        <scheme val="minor"/>
      </rPr>
      <t xml:space="preserve"> in Inflation over the year is </t>
    </r>
    <r>
      <rPr>
        <b/>
        <sz val="11"/>
        <color theme="1"/>
        <rFont val="Calibri"/>
        <family val="2"/>
        <scheme val="minor"/>
      </rPr>
      <t>1.95%</t>
    </r>
    <r>
      <rPr>
        <sz val="11"/>
        <color theme="1"/>
        <rFont val="Calibri"/>
        <family val="2"/>
        <scheme val="minor"/>
      </rPr>
      <t xml:space="preserve">. And </t>
    </r>
    <r>
      <rPr>
        <b/>
        <sz val="11"/>
        <color theme="1"/>
        <rFont val="Calibri"/>
        <family val="2"/>
        <scheme val="minor"/>
      </rPr>
      <t>Spices category is the biggest contributor</t>
    </r>
    <r>
      <rPr>
        <sz val="11"/>
        <color theme="1"/>
        <rFont val="Calibri"/>
        <family val="2"/>
        <scheme val="minor"/>
      </rPr>
      <t xml:space="preserve"> for this Inflation with indivisually </t>
    </r>
    <r>
      <rPr>
        <b/>
        <sz val="11"/>
        <color theme="1"/>
        <rFont val="Calibri"/>
        <family val="2"/>
        <scheme val="minor"/>
      </rPr>
      <t>16.25%</t>
    </r>
    <r>
      <rPr>
        <sz val="11"/>
        <color theme="1"/>
        <rFont val="Calibri"/>
        <family val="2"/>
        <scheme val="minor"/>
      </rPr>
      <t xml:space="preserve"> of Inflation over this 12 month period.</t>
    </r>
  </si>
  <si>
    <t>Row Labels</t>
  </si>
  <si>
    <t>Column Labels</t>
  </si>
  <si>
    <t>Food and beverages2</t>
  </si>
  <si>
    <t>Clothing and footwear3</t>
  </si>
  <si>
    <t>Index Value</t>
  </si>
  <si>
    <t>Sum of Index Value</t>
  </si>
  <si>
    <t>Bucket</t>
  </si>
  <si>
    <t>Categories</t>
  </si>
  <si>
    <t>Food And Bevereges</t>
  </si>
  <si>
    <t>Clothing And Footware</t>
  </si>
  <si>
    <t>Essentials</t>
  </si>
  <si>
    <t>Energy</t>
  </si>
  <si>
    <t>Luxury</t>
  </si>
  <si>
    <t>General Index</t>
  </si>
  <si>
    <t>Prepared meals, Snacks, sweets etc.</t>
  </si>
  <si>
    <t>Years</t>
  </si>
  <si>
    <t>Pre-COVID</t>
  </si>
  <si>
    <t>Post-COVID</t>
  </si>
  <si>
    <t>Pre-COVID Average Inflation</t>
  </si>
  <si>
    <t>Post-COVID Average Inflation</t>
  </si>
  <si>
    <t xml:space="preserve">Findings :  </t>
  </si>
  <si>
    <t>As per the investigation, clearly COVID-19 Pandemic affects the Inflation Rates in INDIA.</t>
  </si>
  <si>
    <t>The most affected category is the Food and Beverages category with 90% jump in the Inflation rates.</t>
  </si>
  <si>
    <t>But Health category also affected by the pandemic as it shows almost 10% change in Inflation Rates.</t>
  </si>
  <si>
    <r>
      <t xml:space="preserve">4. Investigate how the onset and progression of the COVID-19 pandemic affected inflation rates in India. </t>
    </r>
    <r>
      <rPr>
        <sz val="14"/>
        <color rgb="FFFF0000"/>
        <rFont val="Calibri"/>
        <family val="2"/>
        <scheme val="minor"/>
      </rPr>
      <t>Analyze the Impact of key pandemic milestone (first lockdown) on the CPI inflation %, specially focus on categories like healthcare, food, and essential services.</t>
    </r>
  </si>
  <si>
    <t>5. Investigate how major global economic events (like imported crude oil price fluctuations) have influenced India's inflation. This can include an analysis of imported goods and their price trends.</t>
  </si>
  <si>
    <t>• For the purpose of this analysis, focus only on the imported oil price fluctuations for years 2021 to 2023 (Month-on-month</t>
  </si>
  <si>
    <t>• Identify trends in oil price change with change in inflation prices of all the categories and identify category whose inflation prices strongly changes with fluctuations in imported oil price (Hint: you can use =correl function)</t>
  </si>
  <si>
    <t>CRUIDE OIL PRICE</t>
  </si>
  <si>
    <t>2021</t>
  </si>
  <si>
    <t>2022</t>
  </si>
  <si>
    <t>2023</t>
  </si>
  <si>
    <t>Jun</t>
  </si>
  <si>
    <t>(Multiple Items)</t>
  </si>
  <si>
    <t>Jul</t>
  </si>
  <si>
    <t>Aug</t>
  </si>
  <si>
    <t>Sep</t>
  </si>
  <si>
    <t>Oct</t>
  </si>
  <si>
    <t>Nov</t>
  </si>
  <si>
    <t>Dec</t>
  </si>
  <si>
    <t>Apr</t>
  </si>
  <si>
    <t>Jan</t>
  </si>
  <si>
    <t>Feb</t>
  </si>
  <si>
    <t>Mar</t>
  </si>
  <si>
    <t>Crude Oil</t>
  </si>
  <si>
    <t>Correlation</t>
  </si>
  <si>
    <t>Findings : As per detail analysis it is found that Oil and Fats have a strong correlation with Cruide Oil as it changes with fluctuation in Cruide Oil Prices.</t>
  </si>
  <si>
    <t>To find the count of missing values</t>
  </si>
  <si>
    <t>To Fill the missing values cells</t>
  </si>
  <si>
    <t>CPI for a year</t>
  </si>
  <si>
    <t>To find the Inflation</t>
  </si>
  <si>
    <t>To find the Correlation between Crude Oil &amp; Different Categories</t>
  </si>
  <si>
    <t>COUNTBLANK, [COUNTIF(RANGE,"NA") + COUNTIF(RANGE,"-")]</t>
  </si>
  <si>
    <t>AVERAGE(PREVIOUS TWO VALUES OF SAME SECTOR)</t>
  </si>
  <si>
    <t>AVERAGE VALUES OF ALL CATEGORIES FOR THE SAME YEAR</t>
  </si>
  <si>
    <t>(CURRENT MONTH/YEAR-PREVIOUS MONTH/YEAR)/PREVIOUS MONTH/YEAR * 100</t>
  </si>
  <si>
    <t>CORREL(RANGE OF CRUIDE OIL PRICE,RANGE OF RESPECTIVE CATEGORY)</t>
  </si>
  <si>
    <t>To Unpivot the data</t>
  </si>
  <si>
    <t>USED POWER QUERY&gt;TRANFORM DATA&gt;UNPIVOT OTHER COLUMNS</t>
  </si>
  <si>
    <t>USED POWER QUERY&gt;MERGE QUERIES</t>
  </si>
  <si>
    <t>To Merge the queries</t>
  </si>
  <si>
    <t>Problems</t>
  </si>
  <si>
    <t>ACTION/FORMULA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</si>
</sst>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14009]dd\ mmmm\ yyyy;@"/>
    <numFmt numFmtId="167" formatCode="[$-F800]dddd\,\ mmmm\ dd\,\ yyyy"/>
  </numFmts>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sz val="14"/>
      <color rgb="FFFF0000"/>
      <name val="Calibri"/>
      <family val="2"/>
      <scheme val="minor"/>
    </font>
    <font>
      <b/>
      <sz val="14"/>
      <color rgb="FFFF0000"/>
      <name val="Calibri"/>
      <family val="2"/>
      <scheme val="minor"/>
    </font>
    <font>
      <sz val="28"/>
      <color theme="1"/>
      <name val="Calibri"/>
      <family val="2"/>
      <scheme val="minor"/>
    </font>
    <font>
      <b/>
      <sz val="14"/>
      <color theme="0"/>
      <name val="Calibri"/>
      <family val="2"/>
      <scheme val="minor"/>
    </font>
    <font>
      <sz val="18"/>
      <color theme="1"/>
      <name val="Calibri"/>
      <family val="2"/>
      <scheme val="minor"/>
    </font>
    <font>
      <b/>
      <sz val="11"/>
      <color rgb="FFFF0000"/>
      <name val="Calibri"/>
      <family val="2"/>
      <scheme val="minor"/>
    </font>
    <font>
      <b/>
      <sz val="11"/>
      <color theme="9" tint="-0.249977111117893"/>
      <name val="Calibri"/>
      <family val="2"/>
      <scheme val="minor"/>
    </font>
    <font>
      <sz val="12"/>
      <color theme="1"/>
      <name val="Calibri"/>
      <family val="2"/>
      <scheme val="minor"/>
    </font>
    <font>
      <b/>
      <sz val="11"/>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rgb="FFFBD7D1"/>
        <bgColor indexed="64"/>
      </patternFill>
    </fill>
    <fill>
      <patternFill patternType="solid">
        <fgColor theme="4" tint="0.79998168889431442"/>
        <bgColor theme="4" tint="0.79998168889431442"/>
      </patternFill>
    </fill>
    <fill>
      <patternFill patternType="solid">
        <fgColor theme="5" tint="0.79998168889431442"/>
        <bgColor indexed="64"/>
      </patternFill>
    </fill>
    <fill>
      <patternFill patternType="solid">
        <fgColor theme="7" tint="0.79998168889431442"/>
        <bgColor theme="4" tint="0.79998168889431442"/>
      </patternFill>
    </fill>
  </fills>
  <borders count="4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top style="thin">
        <color indexed="64"/>
      </top>
      <bottom style="medium">
        <color indexed="64"/>
      </bottom>
      <diagonal/>
    </border>
    <border>
      <left style="thin">
        <color indexed="64"/>
      </left>
      <right style="medium">
        <color indexed="64"/>
      </right>
      <top/>
      <bottom style="medium">
        <color indexed="64"/>
      </bottom>
      <diagonal/>
    </border>
    <border>
      <left style="thick">
        <color indexed="64"/>
      </left>
      <right style="thin">
        <color indexed="64"/>
      </right>
      <top style="thick">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7">
    <xf numFmtId="0" fontId="0" fillId="0" borderId="0" xfId="0"/>
    <xf numFmtId="0" fontId="14" fillId="0" borderId="0" xfId="0" applyFont="1"/>
    <xf numFmtId="0" fontId="16" fillId="33" borderId="0" xfId="0" applyFont="1" applyFill="1"/>
    <xf numFmtId="0" fontId="18" fillId="35" borderId="0" xfId="0" applyFont="1" applyFill="1"/>
    <xf numFmtId="0" fontId="0" fillId="0" borderId="17" xfId="0" applyBorder="1"/>
    <xf numFmtId="0" fontId="0" fillId="0" borderId="18" xfId="0" applyBorder="1"/>
    <xf numFmtId="0" fontId="16" fillId="33" borderId="19" xfId="0" applyFont="1" applyFill="1" applyBorder="1"/>
    <xf numFmtId="0" fontId="0" fillId="0" borderId="19" xfId="0" applyBorder="1"/>
    <xf numFmtId="165" fontId="0" fillId="0" borderId="19" xfId="0" applyNumberFormat="1" applyBorder="1"/>
    <xf numFmtId="164" fontId="0" fillId="0" borderId="19" xfId="1" applyNumberFormat="1" applyFont="1" applyBorder="1"/>
    <xf numFmtId="0" fontId="0" fillId="0" borderId="19" xfId="0" applyBorder="1" applyAlignment="1">
      <alignment horizontal="center" vertical="center"/>
    </xf>
    <xf numFmtId="165" fontId="0" fillId="0" borderId="19" xfId="0" applyNumberFormat="1" applyBorder="1" applyAlignment="1">
      <alignment horizontal="center" vertical="center"/>
    </xf>
    <xf numFmtId="164" fontId="22" fillId="0" borderId="19" xfId="1" applyNumberFormat="1" applyFont="1" applyBorder="1"/>
    <xf numFmtId="0" fontId="0" fillId="0" borderId="0" xfId="0" applyAlignment="1">
      <alignment vertical="center"/>
    </xf>
    <xf numFmtId="0" fontId="0" fillId="36" borderId="19" xfId="0" applyFill="1" applyBorder="1" applyAlignment="1">
      <alignment horizontal="center" vertical="center"/>
    </xf>
    <xf numFmtId="164" fontId="0" fillId="0" borderId="19" xfId="1" applyNumberFormat="1" applyFont="1" applyBorder="1" applyAlignment="1">
      <alignment horizontal="center" vertical="center"/>
    </xf>
    <xf numFmtId="9" fontId="0" fillId="0" borderId="19" xfId="1" applyFont="1" applyBorder="1" applyAlignment="1">
      <alignment horizontal="center" vertical="center"/>
    </xf>
    <xf numFmtId="166" fontId="0" fillId="0" borderId="0" xfId="0" applyNumberFormat="1"/>
    <xf numFmtId="10" fontId="0" fillId="0" borderId="19" xfId="1" applyNumberFormat="1" applyFont="1" applyBorder="1"/>
    <xf numFmtId="0" fontId="0" fillId="35" borderId="0" xfId="0" applyFill="1"/>
    <xf numFmtId="0" fontId="0" fillId="0" borderId="23" xfId="0" applyBorder="1"/>
    <xf numFmtId="10" fontId="0" fillId="0" borderId="23" xfId="1" applyNumberFormat="1" applyFont="1" applyBorder="1"/>
    <xf numFmtId="0" fontId="16" fillId="35" borderId="22" xfId="0" applyFont="1" applyFill="1" applyBorder="1"/>
    <xf numFmtId="10" fontId="16" fillId="35" borderId="22" xfId="1" applyNumberFormat="1" applyFont="1" applyFill="1" applyBorder="1"/>
    <xf numFmtId="0" fontId="16" fillId="37" borderId="22" xfId="0" applyFont="1" applyFill="1" applyBorder="1"/>
    <xf numFmtId="10" fontId="16" fillId="37" borderId="22" xfId="1" applyNumberFormat="1" applyFont="1" applyFill="1" applyBorder="1"/>
    <xf numFmtId="0" fontId="16" fillId="0" borderId="0" xfId="0" applyFont="1"/>
    <xf numFmtId="0" fontId="16" fillId="33" borderId="24" xfId="0" applyFont="1" applyFill="1" applyBorder="1"/>
    <xf numFmtId="0" fontId="16" fillId="33" borderId="26" xfId="0" applyFont="1" applyFill="1" applyBorder="1"/>
    <xf numFmtId="0" fontId="0" fillId="0" borderId="26" xfId="0" applyBorder="1"/>
    <xf numFmtId="10" fontId="0" fillId="0" borderId="27" xfId="1" applyNumberFormat="1" applyFont="1" applyBorder="1"/>
    <xf numFmtId="0" fontId="0" fillId="0" borderId="28" xfId="0" applyBorder="1"/>
    <xf numFmtId="0" fontId="0" fillId="0" borderId="29" xfId="0" applyBorder="1"/>
    <xf numFmtId="10" fontId="0" fillId="0" borderId="30" xfId="1" applyNumberFormat="1" applyFont="1" applyBorder="1"/>
    <xf numFmtId="0" fontId="16" fillId="33" borderId="20" xfId="0" applyFont="1" applyFill="1" applyBorder="1"/>
    <xf numFmtId="10" fontId="0" fillId="0" borderId="32" xfId="1" applyNumberFormat="1" applyFont="1" applyBorder="1"/>
    <xf numFmtId="0" fontId="0" fillId="0" borderId="34" xfId="0" applyBorder="1"/>
    <xf numFmtId="0" fontId="0" fillId="0" borderId="33" xfId="0" applyBorder="1"/>
    <xf numFmtId="0" fontId="16" fillId="33" borderId="35" xfId="0" applyFont="1" applyFill="1" applyBorder="1" applyAlignment="1">
      <alignment vertical="center"/>
    </xf>
    <xf numFmtId="0" fontId="16" fillId="33" borderId="36" xfId="0" applyFont="1" applyFill="1" applyBorder="1" applyAlignment="1">
      <alignment vertical="center"/>
    </xf>
    <xf numFmtId="0" fontId="16" fillId="33" borderId="28" xfId="0" applyFont="1" applyFill="1" applyBorder="1"/>
    <xf numFmtId="0" fontId="16" fillId="33" borderId="29" xfId="0" applyFont="1" applyFill="1" applyBorder="1" applyAlignment="1">
      <alignment horizontal="center"/>
    </xf>
    <xf numFmtId="0" fontId="16" fillId="33" borderId="37" xfId="0" applyFont="1" applyFill="1" applyBorder="1" applyAlignment="1">
      <alignment horizontal="center"/>
    </xf>
    <xf numFmtId="0" fontId="16" fillId="33" borderId="38" xfId="0" applyFont="1" applyFill="1" applyBorder="1" applyAlignment="1">
      <alignment horizontal="center" vertical="center"/>
    </xf>
    <xf numFmtId="0" fontId="14" fillId="0" borderId="0" xfId="0" applyFont="1" applyAlignment="1">
      <alignment horizontal="center" vertical="center" wrapText="1"/>
    </xf>
    <xf numFmtId="0" fontId="16" fillId="33" borderId="19" xfId="0" applyFont="1" applyFill="1" applyBorder="1" applyAlignment="1">
      <alignment horizontal="left" vertical="center"/>
    </xf>
    <xf numFmtId="0" fontId="16" fillId="33" borderId="23" xfId="0" applyFont="1" applyFill="1" applyBorder="1" applyAlignment="1">
      <alignment horizontal="left" vertical="center"/>
    </xf>
    <xf numFmtId="165" fontId="0" fillId="0" borderId="23" xfId="0" applyNumberFormat="1" applyBorder="1" applyAlignment="1">
      <alignment horizontal="center" vertical="center"/>
    </xf>
    <xf numFmtId="164" fontId="0" fillId="0" borderId="23" xfId="1" applyNumberFormat="1" applyFont="1" applyBorder="1" applyAlignment="1">
      <alignment horizontal="center" vertical="center"/>
    </xf>
    <xf numFmtId="0" fontId="16" fillId="33" borderId="33" xfId="0" applyFont="1" applyFill="1" applyBorder="1" applyAlignment="1">
      <alignment horizontal="left" vertical="center"/>
    </xf>
    <xf numFmtId="165" fontId="0" fillId="0" borderId="33" xfId="0" applyNumberFormat="1" applyBorder="1" applyAlignment="1">
      <alignment horizontal="center" vertical="center"/>
    </xf>
    <xf numFmtId="164" fontId="0" fillId="0" borderId="33" xfId="1" applyNumberFormat="1" applyFont="1" applyBorder="1" applyAlignment="1">
      <alignment horizontal="center" vertical="center"/>
    </xf>
    <xf numFmtId="0" fontId="16" fillId="33" borderId="39" xfId="0" applyFont="1" applyFill="1" applyBorder="1" applyAlignment="1">
      <alignment horizontal="left" vertical="center"/>
    </xf>
    <xf numFmtId="165" fontId="0" fillId="0" borderId="22" xfId="0" applyNumberFormat="1" applyBorder="1" applyAlignment="1">
      <alignment horizontal="center" vertical="center"/>
    </xf>
    <xf numFmtId="164" fontId="22" fillId="0" borderId="22" xfId="1" applyNumberFormat="1" applyFont="1" applyBorder="1" applyAlignment="1">
      <alignment horizontal="center" vertical="center"/>
    </xf>
    <xf numFmtId="0" fontId="16" fillId="37" borderId="39" xfId="0" applyFont="1" applyFill="1" applyBorder="1"/>
    <xf numFmtId="0" fontId="16" fillId="35" borderId="39" xfId="0" applyFont="1" applyFill="1" applyBorder="1"/>
    <xf numFmtId="0" fontId="0" fillId="0" borderId="0" xfId="0" applyAlignment="1">
      <alignment horizontal="left"/>
    </xf>
    <xf numFmtId="0" fontId="16" fillId="40" borderId="24" xfId="0" applyFont="1" applyFill="1" applyBorder="1"/>
    <xf numFmtId="0" fontId="16" fillId="40" borderId="25" xfId="0" applyFont="1" applyFill="1" applyBorder="1"/>
    <xf numFmtId="0" fontId="16" fillId="40" borderId="41" xfId="0" applyFont="1" applyFill="1" applyBorder="1"/>
    <xf numFmtId="0" fontId="0" fillId="0" borderId="26" xfId="0" applyBorder="1" applyAlignment="1">
      <alignment horizontal="left"/>
    </xf>
    <xf numFmtId="0" fontId="0" fillId="0" borderId="27" xfId="0" applyBorder="1"/>
    <xf numFmtId="164" fontId="0" fillId="0" borderId="27" xfId="1" applyNumberFormat="1" applyFont="1" applyBorder="1"/>
    <xf numFmtId="164" fontId="0" fillId="0" borderId="29" xfId="0" applyNumberFormat="1" applyBorder="1"/>
    <xf numFmtId="164" fontId="0" fillId="0" borderId="30" xfId="0" applyNumberFormat="1" applyBorder="1"/>
    <xf numFmtId="164" fontId="0" fillId="0" borderId="29" xfId="1" applyNumberFormat="1" applyFont="1" applyBorder="1"/>
    <xf numFmtId="164" fontId="0" fillId="0" borderId="30" xfId="1" applyNumberFormat="1" applyFont="1" applyBorder="1"/>
    <xf numFmtId="0" fontId="0" fillId="0" borderId="28" xfId="0" applyBorder="1" applyAlignment="1">
      <alignment horizontal="left"/>
    </xf>
    <xf numFmtId="0" fontId="0" fillId="0" borderId="30" xfId="0" applyBorder="1"/>
    <xf numFmtId="0" fontId="24" fillId="0" borderId="0" xfId="0" applyFont="1"/>
    <xf numFmtId="0" fontId="16" fillId="33" borderId="25" xfId="0" applyFont="1" applyFill="1" applyBorder="1"/>
    <xf numFmtId="0" fontId="16" fillId="33" borderId="41" xfId="0" applyFont="1" applyFill="1" applyBorder="1"/>
    <xf numFmtId="0" fontId="25" fillId="0" borderId="0" xfId="0" applyFont="1"/>
    <xf numFmtId="0" fontId="0" fillId="39" borderId="40" xfId="0" applyFill="1" applyBorder="1"/>
    <xf numFmtId="0" fontId="0" fillId="39" borderId="42" xfId="0" applyFill="1" applyBorder="1"/>
    <xf numFmtId="0" fontId="0" fillId="39" borderId="43" xfId="0" applyFill="1" applyBorder="1"/>
    <xf numFmtId="0" fontId="0" fillId="0" borderId="42" xfId="0" pivotButton="1" applyBorder="1"/>
    <xf numFmtId="0" fontId="0" fillId="0" borderId="43" xfId="0" applyBorder="1"/>
    <xf numFmtId="0" fontId="0" fillId="0" borderId="26" xfId="0" pivotButton="1" applyBorder="1"/>
    <xf numFmtId="0" fontId="16" fillId="38" borderId="24" xfId="0" applyFont="1" applyFill="1" applyBorder="1"/>
    <xf numFmtId="0" fontId="16" fillId="39" borderId="25" xfId="0" applyFont="1" applyFill="1" applyBorder="1"/>
    <xf numFmtId="0" fontId="16" fillId="39" borderId="41" xfId="0" applyFont="1" applyFill="1" applyBorder="1"/>
    <xf numFmtId="0" fontId="0" fillId="0" borderId="19" xfId="0" pivotButton="1" applyBorder="1"/>
    <xf numFmtId="0" fontId="0" fillId="0" borderId="19" xfId="0" applyBorder="1" applyAlignment="1">
      <alignment horizontal="left"/>
    </xf>
    <xf numFmtId="0" fontId="0" fillId="0" borderId="24" xfId="0" applyBorder="1"/>
    <xf numFmtId="0" fontId="0" fillId="0" borderId="25" xfId="0" applyBorder="1"/>
    <xf numFmtId="0" fontId="0" fillId="0" borderId="41" xfId="0" applyBorder="1"/>
    <xf numFmtId="167" fontId="0" fillId="0" borderId="0" xfId="0" applyNumberFormat="1"/>
    <xf numFmtId="2" fontId="0" fillId="0" borderId="19" xfId="0" applyNumberFormat="1" applyBorder="1"/>
    <xf numFmtId="2" fontId="0" fillId="0" borderId="23" xfId="0" applyNumberFormat="1" applyBorder="1"/>
    <xf numFmtId="2" fontId="16" fillId="35" borderId="22" xfId="0" applyNumberFormat="1" applyFont="1" applyFill="1" applyBorder="1"/>
    <xf numFmtId="0" fontId="19" fillId="0" borderId="0" xfId="0" applyFont="1" applyAlignment="1">
      <alignment horizontal="center" vertical="center" wrapText="1"/>
    </xf>
    <xf numFmtId="0" fontId="16" fillId="40" borderId="19" xfId="0" applyFont="1" applyFill="1" applyBorder="1"/>
    <xf numFmtId="0" fontId="16" fillId="33" borderId="19" xfId="0" applyFont="1" applyFill="1" applyBorder="1" applyAlignment="1">
      <alignment horizontal="left"/>
    </xf>
    <xf numFmtId="0" fontId="27" fillId="33" borderId="0" xfId="0" applyFont="1" applyFill="1"/>
    <xf numFmtId="0" fontId="0" fillId="33" borderId="19" xfId="0" applyFill="1" applyBorder="1"/>
    <xf numFmtId="14" fontId="0" fillId="0" borderId="0" xfId="0" applyNumberFormat="1"/>
    <xf numFmtId="0" fontId="23" fillId="0" borderId="0" xfId="0" applyFont="1" applyAlignment="1">
      <alignment horizontal="left" vertical="top" wrapText="1"/>
    </xf>
    <xf numFmtId="0" fontId="18" fillId="34" borderId="0" xfId="0" applyFont="1" applyFill="1" applyAlignment="1">
      <alignment horizontal="center" vertical="center" wrapText="1"/>
    </xf>
    <xf numFmtId="0" fontId="21" fillId="33" borderId="10" xfId="0" applyFont="1" applyFill="1" applyBorder="1" applyAlignment="1">
      <alignment horizontal="center" vertical="center"/>
    </xf>
    <xf numFmtId="0" fontId="21" fillId="33" borderId="11" xfId="0" applyFont="1" applyFill="1" applyBorder="1" applyAlignment="1">
      <alignment horizontal="center" vertical="center"/>
    </xf>
    <xf numFmtId="0" fontId="21" fillId="33" borderId="12" xfId="0" applyFont="1" applyFill="1" applyBorder="1" applyAlignment="1">
      <alignment horizontal="center" vertical="center"/>
    </xf>
    <xf numFmtId="0" fontId="21" fillId="33" borderId="13" xfId="0" applyFont="1" applyFill="1" applyBorder="1" applyAlignment="1">
      <alignment horizontal="center" vertical="center"/>
    </xf>
    <xf numFmtId="0" fontId="21" fillId="33" borderId="14" xfId="0" applyFont="1" applyFill="1" applyBorder="1" applyAlignment="1">
      <alignment horizontal="center" vertical="center"/>
    </xf>
    <xf numFmtId="0" fontId="21" fillId="33" borderId="15" xfId="0" applyFont="1" applyFill="1" applyBorder="1" applyAlignment="1">
      <alignment horizontal="center" vertical="center"/>
    </xf>
    <xf numFmtId="0" fontId="16" fillId="33" borderId="16" xfId="0" applyFont="1" applyFill="1" applyBorder="1" applyAlignment="1">
      <alignment horizontal="center" vertical="center" wrapText="1"/>
    </xf>
    <xf numFmtId="0" fontId="16" fillId="33" borderId="18" xfId="0" applyFont="1" applyFill="1" applyBorder="1" applyAlignment="1">
      <alignment horizontal="center" vertical="center" wrapText="1"/>
    </xf>
    <xf numFmtId="0" fontId="18" fillId="35" borderId="0" xfId="0" applyFont="1" applyFill="1" applyAlignment="1">
      <alignment horizontal="left" vertical="center"/>
    </xf>
    <xf numFmtId="0" fontId="0" fillId="0" borderId="17" xfId="0" applyBorder="1" applyAlignment="1">
      <alignment horizontal="left" vertical="top" wrapText="1"/>
    </xf>
    <xf numFmtId="0" fontId="0" fillId="0" borderId="18" xfId="0" applyBorder="1" applyAlignment="1">
      <alignment horizontal="left" vertical="top" wrapText="1"/>
    </xf>
    <xf numFmtId="0" fontId="19" fillId="34" borderId="0" xfId="0" applyFont="1" applyFill="1" applyAlignment="1">
      <alignment horizontal="center" vertical="center"/>
    </xf>
    <xf numFmtId="0" fontId="20" fillId="34" borderId="0" xfId="0" applyFont="1" applyFill="1" applyAlignment="1">
      <alignment horizontal="center" vertical="center" wrapText="1"/>
    </xf>
    <xf numFmtId="0" fontId="20" fillId="34" borderId="0" xfId="0" applyFont="1" applyFill="1" applyAlignment="1">
      <alignment horizontal="center" vertical="center"/>
    </xf>
    <xf numFmtId="0" fontId="18" fillId="35" borderId="0" xfId="0" applyFont="1" applyFill="1" applyAlignment="1">
      <alignment horizontal="left" vertical="center" wrapText="1"/>
    </xf>
    <xf numFmtId="0" fontId="0" fillId="33" borderId="19" xfId="0" applyFill="1" applyBorder="1" applyAlignment="1">
      <alignment horizontal="center" vertical="center"/>
    </xf>
    <xf numFmtId="0" fontId="16" fillId="33" borderId="19" xfId="0" applyFont="1" applyFill="1" applyBorder="1" applyAlignment="1">
      <alignment horizontal="center" vertical="center"/>
    </xf>
    <xf numFmtId="0" fontId="0" fillId="33" borderId="20" xfId="0" applyFill="1" applyBorder="1" applyAlignment="1">
      <alignment horizontal="center" vertical="center"/>
    </xf>
    <xf numFmtId="0" fontId="0" fillId="33" borderId="21" xfId="0" applyFill="1" applyBorder="1" applyAlignment="1">
      <alignment horizontal="center" vertical="center"/>
    </xf>
    <xf numFmtId="0" fontId="14" fillId="34" borderId="0" xfId="0" applyFont="1" applyFill="1" applyAlignment="1">
      <alignment horizontal="center" vertical="center" wrapText="1"/>
    </xf>
    <xf numFmtId="0" fontId="0" fillId="35" borderId="0" xfId="0" applyFill="1" applyAlignment="1">
      <alignment horizontal="left" vertical="center" wrapText="1"/>
    </xf>
    <xf numFmtId="0" fontId="0" fillId="34" borderId="0" xfId="0" applyFill="1" applyAlignment="1">
      <alignment horizontal="center" vertical="center" wrapText="1"/>
    </xf>
    <xf numFmtId="0" fontId="16" fillId="33" borderId="25" xfId="0" applyFont="1" applyFill="1" applyBorder="1" applyAlignment="1">
      <alignment horizontal="center"/>
    </xf>
    <xf numFmtId="0" fontId="16" fillId="33" borderId="31" xfId="0" applyFont="1" applyFill="1" applyBorder="1" applyAlignment="1">
      <alignment horizontal="center"/>
    </xf>
    <xf numFmtId="0" fontId="26" fillId="34" borderId="0" xfId="0" applyFont="1" applyFill="1" applyAlignment="1">
      <alignment horizontal="center" vertical="center"/>
    </xf>
    <xf numFmtId="0" fontId="19" fillId="34" borderId="0" xfId="0" applyFont="1" applyFill="1" applyAlignment="1">
      <alignment horizontal="center" vertical="center" wrapText="1"/>
    </xf>
    <xf numFmtId="0" fontId="0" fillId="0" borderId="0" xfId="0"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14009]dd\ mmmm\ yyyy;@"/>
    </dxf>
    <dxf>
      <font>
        <b/>
        <i val="0"/>
        <strike val="0"/>
        <condense val="0"/>
        <extend val="0"/>
        <outline val="0"/>
        <shadow val="0"/>
        <u val="none"/>
        <vertAlign val="baseline"/>
        <sz val="11"/>
        <color auto="1"/>
        <name val="Calibri"/>
        <family val="2"/>
        <scheme val="minor"/>
      </font>
      <fill>
        <patternFill patternType="solid">
          <fgColor indexed="64"/>
          <bgColor theme="7" tint="0.79998168889431442"/>
        </patternFill>
      </fill>
    </dxf>
    <dxf>
      <numFmt numFmtId="0" formatCode="General"/>
    </dxf>
    <dxf>
      <numFmt numFmtId="0" formatCode="General"/>
    </dxf>
    <dxf>
      <numFmt numFmtId="0" formatCode="General"/>
    </dxf>
    <dxf>
      <numFmt numFmtId="0" formatCode="General"/>
    </dxf>
    <dxf>
      <numFmt numFmtId="167" formatCode="[$-F800]dddd\,\ mmmm\ dd\,\ 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BD7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Rural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475685234305924E-2"/>
          <c:y val="0.20506056527590852"/>
          <c:w val="0.92219274977895671"/>
          <c:h val="0.44433187439726157"/>
        </c:manualLayout>
      </c:layout>
      <c:pie3DChart>
        <c:varyColors val="1"/>
        <c:ser>
          <c:idx val="0"/>
          <c:order val="0"/>
          <c:tx>
            <c:strRef>
              <c:f>'Q1'!$A$10:$C$10</c:f>
              <c:strCache>
                <c:ptCount val="3"/>
                <c:pt idx="0">
                  <c:v>Rural</c:v>
                </c:pt>
                <c:pt idx="1">
                  <c:v>2023</c:v>
                </c:pt>
                <c:pt idx="2">
                  <c:v>May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80C-4838-8313-351F6EC8C95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80C-4838-8313-351F6EC8C95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80C-4838-8313-351F6EC8C95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80C-4838-8313-351F6EC8C95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80C-4838-8313-351F6EC8C9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'Q1'!$D$9:$I$9</c15:sqref>
                  </c15:fullRef>
                </c:ext>
              </c:extLst>
              <c:f>'Q1'!$D$9:$H$9</c:f>
              <c:strCache>
                <c:ptCount val="5"/>
                <c:pt idx="0">
                  <c:v>FOOD AND BEVERAGES</c:v>
                </c:pt>
                <c:pt idx="1">
                  <c:v>CLOTHING AND FOOTWEAR</c:v>
                </c:pt>
                <c:pt idx="2">
                  <c:v>ESSENTIAL</c:v>
                </c:pt>
                <c:pt idx="3">
                  <c:v>ENERGY</c:v>
                </c:pt>
                <c:pt idx="4">
                  <c:v>LUXURY</c:v>
                </c:pt>
              </c:strCache>
            </c:strRef>
          </c:cat>
          <c:val>
            <c:numRef>
              <c:extLst>
                <c:ext xmlns:c15="http://schemas.microsoft.com/office/drawing/2012/chart" uri="{02D57815-91ED-43cb-92C2-25804820EDAC}">
                  <c15:fullRef>
                    <c15:sqref>'Q1'!$D$10:$I$10</c15:sqref>
                  </c15:fullRef>
                </c:ext>
              </c:extLst>
              <c:f>'Q1'!$D$10:$H$10</c:f>
              <c:numCache>
                <c:formatCode>General</c:formatCode>
                <c:ptCount val="5"/>
                <c:pt idx="0">
                  <c:v>2113.9000000000005</c:v>
                </c:pt>
                <c:pt idx="1">
                  <c:v>379.1</c:v>
                </c:pt>
                <c:pt idx="2">
                  <c:v>368.1</c:v>
                </c:pt>
                <c:pt idx="3">
                  <c:v>352.2</c:v>
                </c:pt>
                <c:pt idx="4">
                  <c:v>917.9</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44-330F-F641-94E2-4C09FC7938D8}"/>
            </c:ext>
          </c:extLst>
        </c:ser>
        <c:dLbls>
          <c:dLblPos val="bestFit"/>
          <c:showLegendKey val="0"/>
          <c:showVal val="1"/>
          <c:showCatName val="0"/>
          <c:showSerName val="0"/>
          <c:showPercent val="0"/>
          <c:showBubbleSize val="0"/>
          <c:showLeaderLines val="1"/>
        </c:dLbls>
        <c:extLst>
          <c:ext xmlns:c15="http://schemas.microsoft.com/office/drawing/2012/chart" uri="{02D57815-91ED-43cb-92C2-25804820EDAC}">
            <c15:filteredPieSeries>
              <c15:ser>
                <c:idx val="1"/>
                <c:order val="1"/>
                <c:tx>
                  <c:strRef>
                    <c:extLst>
                      <c:ext uri="{02D57815-91ED-43cb-92C2-25804820EDAC}">
                        <c15:formulaRef>
                          <c15:sqref>'Q1'!$A$11:$C$11</c15:sqref>
                        </c15:formulaRef>
                      </c:ext>
                    </c:extLst>
                    <c:strCache>
                      <c:ptCount val="3"/>
                      <c:pt idx="0">
                        <c:v>Rural+Urban</c:v>
                      </c:pt>
                      <c:pt idx="1">
                        <c:v>2023</c:v>
                      </c:pt>
                      <c:pt idx="2">
                        <c:v>May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B-C80C-4838-8313-351F6EC8C95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D-C80C-4838-8313-351F6EC8C95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F-C80C-4838-8313-351F6EC8C95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1-C80C-4838-8313-351F6EC8C95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3-C80C-4838-8313-351F6EC8C9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'Q1'!$D$9:$I$9</c15:sqref>
                        </c15:fullRef>
                        <c15:formulaRef>
                          <c15:sqref>'Q1'!$D$9:$H$9</c15:sqref>
                        </c15:formulaRef>
                      </c:ext>
                    </c:extLst>
                    <c:strCache>
                      <c:ptCount val="5"/>
                      <c:pt idx="0">
                        <c:v>FOOD AND BEVERAGES</c:v>
                      </c:pt>
                      <c:pt idx="1">
                        <c:v>CLOTHING AND FOOTWEAR</c:v>
                      </c:pt>
                      <c:pt idx="2">
                        <c:v>ESSENTIAL</c:v>
                      </c:pt>
                      <c:pt idx="3">
                        <c:v>ENERGY</c:v>
                      </c:pt>
                      <c:pt idx="4">
                        <c:v>LUXURY</c:v>
                      </c:pt>
                    </c:strCache>
                  </c:strRef>
                </c:cat>
                <c:val>
                  <c:numRef>
                    <c:extLst>
                      <c:ext uri="{02D57815-91ED-43cb-92C2-25804820EDAC}">
                        <c15:fullRef>
                          <c15:sqref>'Q1'!$D$11:$I$11</c15:sqref>
                        </c15:fullRef>
                        <c15:formulaRef>
                          <c15:sqref>'Q1'!$D$11:$H$11</c15:sqref>
                        </c15:formulaRef>
                      </c:ext>
                    </c:extLst>
                    <c:numCache>
                      <c:formatCode>General</c:formatCode>
                      <c:ptCount val="5"/>
                      <c:pt idx="0">
                        <c:v>2127.8000000000002</c:v>
                      </c:pt>
                      <c:pt idx="1">
                        <c:v>367</c:v>
                      </c:pt>
                      <c:pt idx="2">
                        <c:v>538.4</c:v>
                      </c:pt>
                      <c:pt idx="3">
                        <c:v>347.6</c:v>
                      </c:pt>
                      <c:pt idx="4">
                        <c:v>908.3</c:v>
                      </c:pt>
                    </c:numCache>
                  </c:numRef>
                </c:val>
                <c:extLst>
                  <c:ext uri="{02D57815-91ED-43cb-92C2-25804820EDAC}">
                    <c15:categoryFilterExceptions/>
                  </c:ext>
                  <c:ext xmlns:c16="http://schemas.microsoft.com/office/drawing/2014/chart" uri="{C3380CC4-5D6E-409C-BE32-E72D297353CC}">
                    <c16:uniqueId val="{00000046-330F-F641-94E2-4C09FC7938D8}"/>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'Q1'!$A$12:$C$12</c15:sqref>
                        </c15:formulaRef>
                      </c:ext>
                    </c:extLst>
                    <c:strCache>
                      <c:ptCount val="3"/>
                      <c:pt idx="0">
                        <c:v>Urban</c:v>
                      </c:pt>
                      <c:pt idx="1">
                        <c:v>2023</c:v>
                      </c:pt>
                      <c:pt idx="2">
                        <c:v>May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5-C80C-4838-8313-351F6EC8C95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7-C80C-4838-8313-351F6EC8C95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9-C80C-4838-8313-351F6EC8C95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B-C80C-4838-8313-351F6EC8C95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D-C80C-4838-8313-351F6EC8C9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'Q1'!$D$9:$I$9</c15:sqref>
                        </c15:fullRef>
                        <c15:formulaRef>
                          <c15:sqref>'Q1'!$D$9:$H$9</c15:sqref>
                        </c15:formulaRef>
                      </c:ext>
                    </c:extLst>
                    <c:strCache>
                      <c:ptCount val="5"/>
                      <c:pt idx="0">
                        <c:v>FOOD AND BEVERAGES</c:v>
                      </c:pt>
                      <c:pt idx="1">
                        <c:v>CLOTHING AND FOOTWEAR</c:v>
                      </c:pt>
                      <c:pt idx="2">
                        <c:v>ESSENTIAL</c:v>
                      </c:pt>
                      <c:pt idx="3">
                        <c:v>ENERGY</c:v>
                      </c:pt>
                      <c:pt idx="4">
                        <c:v>LUXURY</c:v>
                      </c:pt>
                    </c:strCache>
                  </c:strRef>
                </c:cat>
                <c:val>
                  <c:numRef>
                    <c:extLst>
                      <c:ext xmlns:c15="http://schemas.microsoft.com/office/drawing/2012/chart" uri="{02D57815-91ED-43cb-92C2-25804820EDAC}">
                        <c15:fullRef>
                          <c15:sqref>'Q1'!$D$12:$I$12</c15:sqref>
                        </c15:fullRef>
                        <c15:formulaRef>
                          <c15:sqref>'Q1'!$D$12:$H$12</c15:sqref>
                        </c15:formulaRef>
                      </c:ext>
                    </c:extLst>
                    <c:numCache>
                      <c:formatCode>General</c:formatCode>
                      <c:ptCount val="5"/>
                      <c:pt idx="0">
                        <c:v>2152</c:v>
                      </c:pt>
                      <c:pt idx="1">
                        <c:v>349.4</c:v>
                      </c:pt>
                      <c:pt idx="2">
                        <c:v>532.59999999999991</c:v>
                      </c:pt>
                      <c:pt idx="3">
                        <c:v>343.8</c:v>
                      </c:pt>
                      <c:pt idx="4">
                        <c:v>900.7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8-330F-F641-94E2-4C09FC7938D8}"/>
                  </c:ext>
                </c:extLst>
              </c15:ser>
            </c15:filteredPieSeries>
          </c:ext>
        </c:extLst>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Urban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475685234305924E-2"/>
          <c:y val="0.20506056527590852"/>
          <c:w val="0.92219274977895671"/>
          <c:h val="0.44433187439726157"/>
        </c:manualLayout>
      </c:layout>
      <c:pie3DChart>
        <c:varyColors val="1"/>
        <c:ser>
          <c:idx val="2"/>
          <c:order val="2"/>
          <c:tx>
            <c:strRef>
              <c:f>'Q1'!$A$12:$C$12</c:f>
              <c:strCache>
                <c:ptCount val="3"/>
                <c:pt idx="0">
                  <c:v>Urban</c:v>
                </c:pt>
                <c:pt idx="1">
                  <c:v>2023</c:v>
                </c:pt>
                <c:pt idx="2">
                  <c:v>May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B-EF4F-4250-96C5-390C0EFA530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D-EF4F-4250-96C5-390C0EFA530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F-EF4F-4250-96C5-390C0EFA530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1-EF4F-4250-96C5-390C0EFA530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3-EF4F-4250-96C5-390C0EFA530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'Q1'!$D$9:$I$9</c15:sqref>
                  </c15:fullRef>
                </c:ext>
              </c:extLst>
              <c:f>'Q1'!$D$9:$H$9</c:f>
              <c:strCache>
                <c:ptCount val="5"/>
                <c:pt idx="0">
                  <c:v>FOOD AND BEVERAGES</c:v>
                </c:pt>
                <c:pt idx="1">
                  <c:v>CLOTHING AND FOOTWEAR</c:v>
                </c:pt>
                <c:pt idx="2">
                  <c:v>ESSENTIAL</c:v>
                </c:pt>
                <c:pt idx="3">
                  <c:v>ENERGY</c:v>
                </c:pt>
                <c:pt idx="4">
                  <c:v>LUXURY</c:v>
                </c:pt>
              </c:strCache>
            </c:strRef>
          </c:cat>
          <c:val>
            <c:numRef>
              <c:extLst>
                <c:ext xmlns:c15="http://schemas.microsoft.com/office/drawing/2012/chart" uri="{02D57815-91ED-43cb-92C2-25804820EDAC}">
                  <c15:fullRef>
                    <c15:sqref>'Q1'!$D$12:$I$12</c15:sqref>
                  </c15:fullRef>
                </c:ext>
              </c:extLst>
              <c:f>'Q1'!$D$12:$H$12</c:f>
              <c:numCache>
                <c:formatCode>General</c:formatCode>
                <c:ptCount val="5"/>
                <c:pt idx="0">
                  <c:v>2152</c:v>
                </c:pt>
                <c:pt idx="1">
                  <c:v>349.4</c:v>
                </c:pt>
                <c:pt idx="2">
                  <c:v>532.59999999999991</c:v>
                </c:pt>
                <c:pt idx="3">
                  <c:v>343.8</c:v>
                </c:pt>
                <c:pt idx="4">
                  <c:v>900.7</c:v>
                </c:pt>
              </c:numCache>
            </c:numRef>
          </c:val>
          <c:extLst>
            <c:ext xmlns:c15="http://schemas.microsoft.com/office/drawing/2012/chart" uri="{02D57815-91ED-43cb-92C2-25804820EDAC}">
              <c15:categoryFilterExceptions>
                <c15:categoryFilterException>
                  <c15:sqref>'Q1'!$I$12</c15:sqref>
                  <c15:spPr xmlns:c15="http://schemas.microsoft.com/office/drawing/2012/chart">
                    <a:solidFill>
                      <a:schemeClr val="accent6"/>
                    </a:solidFill>
                    <a:ln w="25400">
                      <a:solidFill>
                        <a:schemeClr val="lt1"/>
                      </a:solidFill>
                    </a:ln>
                    <a:effectLst/>
                    <a:sp3d contourW="25400">
                      <a:contourClr>
                        <a:schemeClr val="lt1"/>
                      </a:contourClr>
                    </a:sp3d>
                  </c15:spPr>
                  <c15:bubble3D val="0"/>
                </c15:categoryFilterException>
              </c15:categoryFilterExceptions>
            </c:ext>
            <c:ext xmlns:c16="http://schemas.microsoft.com/office/drawing/2014/chart" uri="{C3380CC4-5D6E-409C-BE32-E72D297353CC}">
              <c16:uniqueId val="{00000026-EF4F-4250-96C5-390C0EFA5300}"/>
            </c:ext>
          </c:extLst>
        </c:ser>
        <c:dLbls>
          <c:showLegendKey val="0"/>
          <c:showVal val="1"/>
          <c:showCatName val="0"/>
          <c:showSerName val="0"/>
          <c:showPercent val="0"/>
          <c:showBubbleSize val="0"/>
          <c:showLeaderLines val="1"/>
        </c:dLbls>
        <c:extLst>
          <c:ext xmlns:c15="http://schemas.microsoft.com/office/drawing/2012/chart" uri="{02D57815-91ED-43cb-92C2-25804820EDAC}">
            <c15:filteredPieSeries>
              <c15:ser>
                <c:idx val="0"/>
                <c:order val="0"/>
                <c:tx>
                  <c:strRef>
                    <c:extLst>
                      <c:ext uri="{02D57815-91ED-43cb-92C2-25804820EDAC}">
                        <c15:formulaRef>
                          <c15:sqref>'Q1'!$A$10:$C$10</c15:sqref>
                        </c15:formulaRef>
                      </c:ext>
                    </c:extLst>
                    <c:strCache>
                      <c:ptCount val="3"/>
                      <c:pt idx="0">
                        <c:v>Rural</c:v>
                      </c:pt>
                      <c:pt idx="1">
                        <c:v>2023</c:v>
                      </c:pt>
                      <c:pt idx="2">
                        <c:v>May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F4F-4250-96C5-390C0EFA530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F4F-4250-96C5-390C0EFA530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F4F-4250-96C5-390C0EFA530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F4F-4250-96C5-390C0EFA530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F4F-4250-96C5-390C0EFA53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'Q1'!$D$9:$I$9</c15:sqref>
                        </c15:fullRef>
                        <c15:formulaRef>
                          <c15:sqref>'Q1'!$D$9:$H$9</c15:sqref>
                        </c15:formulaRef>
                      </c:ext>
                    </c:extLst>
                    <c:strCache>
                      <c:ptCount val="5"/>
                      <c:pt idx="0">
                        <c:v>FOOD AND BEVERAGES</c:v>
                      </c:pt>
                      <c:pt idx="1">
                        <c:v>CLOTHING AND FOOTWEAR</c:v>
                      </c:pt>
                      <c:pt idx="2">
                        <c:v>ESSENTIAL</c:v>
                      </c:pt>
                      <c:pt idx="3">
                        <c:v>ENERGY</c:v>
                      </c:pt>
                      <c:pt idx="4">
                        <c:v>LUXURY</c:v>
                      </c:pt>
                    </c:strCache>
                  </c:strRef>
                </c:cat>
                <c:val>
                  <c:numRef>
                    <c:extLst>
                      <c:ext uri="{02D57815-91ED-43cb-92C2-25804820EDAC}">
                        <c15:fullRef>
                          <c15:sqref>'Q1'!$D$10:$I$10</c15:sqref>
                        </c15:fullRef>
                        <c15:formulaRef>
                          <c15:sqref>'Q1'!$D$10:$H$10</c15:sqref>
                        </c15:formulaRef>
                      </c:ext>
                    </c:extLst>
                    <c:numCache>
                      <c:formatCode>General</c:formatCode>
                      <c:ptCount val="5"/>
                      <c:pt idx="0">
                        <c:v>2113.9000000000005</c:v>
                      </c:pt>
                      <c:pt idx="1">
                        <c:v>379.1</c:v>
                      </c:pt>
                      <c:pt idx="2">
                        <c:v>368.1</c:v>
                      </c:pt>
                      <c:pt idx="3">
                        <c:v>352.2</c:v>
                      </c:pt>
                      <c:pt idx="4">
                        <c:v>917.9</c:v>
                      </c:pt>
                    </c:numCache>
                  </c:numRef>
                </c:val>
                <c:extLst>
                  <c:ext uri="{02D57815-91ED-43cb-92C2-25804820EDAC}">
                    <c15:categoryFilterExceptions>
                      <c15:categoryFilterException>
                        <c15:sqref>'Q1'!$I$10</c15:sqref>
                        <c15:spPr xmlns:c15="http://schemas.microsoft.com/office/drawing/2012/chart">
                          <a:solidFill>
                            <a:schemeClr val="accent6"/>
                          </a:solidFill>
                          <a:ln w="25400">
                            <a:solidFill>
                              <a:schemeClr val="lt1"/>
                            </a:solidFill>
                          </a:ln>
                          <a:effectLst/>
                          <a:sp3d contourW="25400">
                            <a:contourClr>
                              <a:schemeClr val="lt1"/>
                            </a:contourClr>
                          </a:sp3d>
                        </c15:spPr>
                        <c15:bubble3D val="0"/>
                      </c15:categoryFilterException>
                    </c15:categoryFilterExceptions>
                  </c:ext>
                  <c:ext xmlns:c16="http://schemas.microsoft.com/office/drawing/2014/chart" uri="{C3380CC4-5D6E-409C-BE32-E72D297353CC}">
                    <c16:uniqueId val="{0000000C-EF4F-4250-96C5-390C0EFA5300}"/>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'Q1'!$A$11:$C$11</c15:sqref>
                        </c15:formulaRef>
                      </c:ext>
                    </c:extLst>
                    <c:strCache>
                      <c:ptCount val="3"/>
                      <c:pt idx="0">
                        <c:v>Rural+Urban</c:v>
                      </c:pt>
                      <c:pt idx="1">
                        <c:v>2023</c:v>
                      </c:pt>
                      <c:pt idx="2">
                        <c:v>May</c:v>
                      </c:pt>
                    </c:strCache>
                  </c:strRef>
                </c:tx>
                <c:dPt>
                  <c:idx val="0"/>
                  <c:bubble3D val="0"/>
                  <c:spPr>
                    <a:solidFill>
                      <a:schemeClr val="accent1"/>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0E-EF4F-4250-96C5-390C0EFA5300}"/>
                    </c:ext>
                  </c:extLst>
                </c:dPt>
                <c:dPt>
                  <c:idx val="1"/>
                  <c:bubble3D val="0"/>
                  <c:spPr>
                    <a:solidFill>
                      <a:schemeClr val="accent2"/>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10-EF4F-4250-96C5-390C0EFA5300}"/>
                    </c:ext>
                  </c:extLst>
                </c:dPt>
                <c:dPt>
                  <c:idx val="2"/>
                  <c:bubble3D val="0"/>
                  <c:spPr>
                    <a:solidFill>
                      <a:schemeClr val="accent3"/>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12-EF4F-4250-96C5-390C0EFA5300}"/>
                    </c:ext>
                  </c:extLst>
                </c:dPt>
                <c:dPt>
                  <c:idx val="3"/>
                  <c:bubble3D val="0"/>
                  <c:spPr>
                    <a:solidFill>
                      <a:schemeClr val="accent4"/>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14-EF4F-4250-96C5-390C0EFA5300}"/>
                    </c:ext>
                  </c:extLst>
                </c:dPt>
                <c:dPt>
                  <c:idx val="4"/>
                  <c:bubble3D val="0"/>
                  <c:spPr>
                    <a:solidFill>
                      <a:schemeClr val="accent5"/>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16-EF4F-4250-96C5-390C0EFA53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'Q1'!$D$9:$I$9</c15:sqref>
                        </c15:fullRef>
                        <c15:formulaRef>
                          <c15:sqref>'Q1'!$D$9:$H$9</c15:sqref>
                        </c15:formulaRef>
                      </c:ext>
                    </c:extLst>
                    <c:strCache>
                      <c:ptCount val="5"/>
                      <c:pt idx="0">
                        <c:v>FOOD AND BEVERAGES</c:v>
                      </c:pt>
                      <c:pt idx="1">
                        <c:v>CLOTHING AND FOOTWEAR</c:v>
                      </c:pt>
                      <c:pt idx="2">
                        <c:v>ESSENTIAL</c:v>
                      </c:pt>
                      <c:pt idx="3">
                        <c:v>ENERGY</c:v>
                      </c:pt>
                      <c:pt idx="4">
                        <c:v>LUXURY</c:v>
                      </c:pt>
                    </c:strCache>
                  </c:strRef>
                </c:cat>
                <c:val>
                  <c:numRef>
                    <c:extLst>
                      <c:ext xmlns:c15="http://schemas.microsoft.com/office/drawing/2012/chart" uri="{02D57815-91ED-43cb-92C2-25804820EDAC}">
                        <c15:fullRef>
                          <c15:sqref>'Q1'!$D$11:$I$11</c15:sqref>
                        </c15:fullRef>
                        <c15:formulaRef>
                          <c15:sqref>'Q1'!$D$11:$H$11</c15:sqref>
                        </c15:formulaRef>
                      </c:ext>
                    </c:extLst>
                    <c:numCache>
                      <c:formatCode>General</c:formatCode>
                      <c:ptCount val="5"/>
                      <c:pt idx="0">
                        <c:v>2127.8000000000002</c:v>
                      </c:pt>
                      <c:pt idx="1">
                        <c:v>367</c:v>
                      </c:pt>
                      <c:pt idx="2">
                        <c:v>538.4</c:v>
                      </c:pt>
                      <c:pt idx="3">
                        <c:v>347.6</c:v>
                      </c:pt>
                      <c:pt idx="4">
                        <c:v>908.3</c:v>
                      </c:pt>
                    </c:numCache>
                  </c:numRef>
                </c:val>
                <c:extLst xmlns:c15="http://schemas.microsoft.com/office/drawing/2012/chart">
                  <c:ext xmlns:c15="http://schemas.microsoft.com/office/drawing/2012/chart" uri="{02D57815-91ED-43cb-92C2-25804820EDAC}">
                    <c15:categoryFilterExceptions>
                      <c15:categoryFilterException>
                        <c15:sqref>'Q1'!$I$11</c15:sqref>
                        <c15:spPr xmlns:c15="http://schemas.microsoft.com/office/drawing/2012/chart">
                          <a:solidFill>
                            <a:schemeClr val="accent6"/>
                          </a:solidFill>
                          <a:ln w="25400">
                            <a:solidFill>
                              <a:schemeClr val="lt1"/>
                            </a:solidFill>
                          </a:ln>
                          <a:effectLst/>
                          <a:sp3d contourW="25400">
                            <a:contourClr>
                              <a:schemeClr val="lt1"/>
                            </a:contourClr>
                          </a:sp3d>
                        </c15:spPr>
                        <c15:bubble3D val="0"/>
                      </c15:categoryFilterException>
                    </c15:categoryFilterExceptions>
                  </c:ext>
                  <c:ext xmlns:c16="http://schemas.microsoft.com/office/drawing/2014/chart" uri="{C3380CC4-5D6E-409C-BE32-E72D297353CC}">
                    <c16:uniqueId val="{00000019-EF4F-4250-96C5-390C0EFA5300}"/>
                  </c:ext>
                </c:extLst>
              </c15:ser>
            </c15:filteredPieSeries>
          </c:ext>
        </c:extLst>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Rural+Urban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475685234305924E-2"/>
          <c:y val="0.20506056527590852"/>
          <c:w val="0.92219274977895671"/>
          <c:h val="0.44433187439726157"/>
        </c:manualLayout>
      </c:layout>
      <c:pie3DChart>
        <c:varyColors val="1"/>
        <c:ser>
          <c:idx val="1"/>
          <c:order val="1"/>
          <c:tx>
            <c:strRef>
              <c:f>'Q1'!$A$11:$C$11</c:f>
              <c:strCache>
                <c:ptCount val="3"/>
                <c:pt idx="0">
                  <c:v>Rural+Urban</c:v>
                </c:pt>
                <c:pt idx="1">
                  <c:v>2023</c:v>
                </c:pt>
                <c:pt idx="2">
                  <c:v>May</c:v>
                </c:pt>
              </c:strCache>
              <c:extLst xmlns:c15="http://schemas.microsoft.com/office/drawing/2012/chart"/>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B-F3AD-4850-96B7-810A411F4F7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D-F3AD-4850-96B7-810A411F4F7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F-F3AD-4850-96B7-810A411F4F7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1-F3AD-4850-96B7-810A411F4F7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3-F3AD-4850-96B7-810A411F4F7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'Q1'!$D$9:$I$9</c15:sqref>
                  </c15:fullRef>
                </c:ext>
              </c:extLst>
              <c:f>'Q1'!$D$9:$H$9</c:f>
              <c:strCache>
                <c:ptCount val="5"/>
                <c:pt idx="0">
                  <c:v>FOOD AND BEVERAGES</c:v>
                </c:pt>
                <c:pt idx="1">
                  <c:v>CLOTHING AND FOOTWEAR</c:v>
                </c:pt>
                <c:pt idx="2">
                  <c:v>ESSENTIAL</c:v>
                </c:pt>
                <c:pt idx="3">
                  <c:v>ENERGY</c:v>
                </c:pt>
                <c:pt idx="4">
                  <c:v>LUXURY</c:v>
                </c:pt>
              </c:strCache>
            </c:strRef>
          </c:cat>
          <c:val>
            <c:numRef>
              <c:extLst>
                <c:ext xmlns:c15="http://schemas.microsoft.com/office/drawing/2012/chart" uri="{02D57815-91ED-43cb-92C2-25804820EDAC}">
                  <c15:fullRef>
                    <c15:sqref>'Q1'!$D$11:$I$11</c15:sqref>
                  </c15:fullRef>
                </c:ext>
              </c:extLst>
              <c:f>'Q1'!$D$11:$H$11</c:f>
              <c:numCache>
                <c:formatCode>General</c:formatCode>
                <c:ptCount val="5"/>
                <c:pt idx="0">
                  <c:v>2127.8000000000002</c:v>
                </c:pt>
                <c:pt idx="1">
                  <c:v>367</c:v>
                </c:pt>
                <c:pt idx="2">
                  <c:v>538.4</c:v>
                </c:pt>
                <c:pt idx="3">
                  <c:v>347.6</c:v>
                </c:pt>
                <c:pt idx="4">
                  <c:v>908.3</c:v>
                </c:pt>
              </c:numCache>
            </c:numRef>
          </c:val>
          <c:extLst>
            <c:ext xmlns:c15="http://schemas.microsoft.com/office/drawing/2012/chart" uri="{02D57815-91ED-43cb-92C2-25804820EDAC}">
              <c15:categoryFilterExceptions>
                <c15:categoryFilterException>
                  <c15:sqref>'Q1'!$I$11</c15:sqref>
                  <c15:spPr xmlns:c15="http://schemas.microsoft.com/office/drawing/2012/chart">
                    <a:solidFill>
                      <a:schemeClr val="accent6"/>
                    </a:solidFill>
                    <a:ln w="25400">
                      <a:solidFill>
                        <a:schemeClr val="lt1"/>
                      </a:solidFill>
                    </a:ln>
                    <a:effectLst/>
                    <a:sp3d contourW="25400">
                      <a:contourClr>
                        <a:schemeClr val="lt1"/>
                      </a:contourClr>
                    </a:sp3d>
                  </c15:spPr>
                  <c15:bubble3D val="0"/>
                </c15:categoryFilterException>
              </c15:categoryFilterExceptions>
            </c:ext>
            <c:ext xmlns:c16="http://schemas.microsoft.com/office/drawing/2014/chart" uri="{C3380CC4-5D6E-409C-BE32-E72D297353CC}">
              <c16:uniqueId val="{00000026-F3AD-4850-96B7-810A411F4F70}"/>
            </c:ext>
          </c:extLst>
        </c:ser>
        <c:dLbls>
          <c:showLegendKey val="0"/>
          <c:showVal val="1"/>
          <c:showCatName val="0"/>
          <c:showSerName val="0"/>
          <c:showPercent val="0"/>
          <c:showBubbleSize val="0"/>
          <c:showLeaderLines val="1"/>
        </c:dLbls>
        <c:extLst>
          <c:ext xmlns:c15="http://schemas.microsoft.com/office/drawing/2012/chart" uri="{02D57815-91ED-43cb-92C2-25804820EDAC}">
            <c15:filteredPieSeries>
              <c15:ser>
                <c:idx val="0"/>
                <c:order val="0"/>
                <c:tx>
                  <c:strRef>
                    <c:extLst>
                      <c:ext uri="{02D57815-91ED-43cb-92C2-25804820EDAC}">
                        <c15:formulaRef>
                          <c15:sqref>'Q1'!$A$10:$C$10</c15:sqref>
                        </c15:formulaRef>
                      </c:ext>
                    </c:extLst>
                    <c:strCache>
                      <c:ptCount val="3"/>
                      <c:pt idx="0">
                        <c:v>Rural</c:v>
                      </c:pt>
                      <c:pt idx="1">
                        <c:v>2023</c:v>
                      </c:pt>
                      <c:pt idx="2">
                        <c:v>May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E-F3AD-4850-96B7-810A411F4F7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0-F3AD-4850-96B7-810A411F4F7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2-F3AD-4850-96B7-810A411F4F7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4-F3AD-4850-96B7-810A411F4F7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6-F3AD-4850-96B7-810A411F4F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'Q1'!$D$9:$I$9</c15:sqref>
                        </c15:fullRef>
                        <c15:formulaRef>
                          <c15:sqref>'Q1'!$D$9:$H$9</c15:sqref>
                        </c15:formulaRef>
                      </c:ext>
                    </c:extLst>
                    <c:strCache>
                      <c:ptCount val="5"/>
                      <c:pt idx="0">
                        <c:v>FOOD AND BEVERAGES</c:v>
                      </c:pt>
                      <c:pt idx="1">
                        <c:v>CLOTHING AND FOOTWEAR</c:v>
                      </c:pt>
                      <c:pt idx="2">
                        <c:v>ESSENTIAL</c:v>
                      </c:pt>
                      <c:pt idx="3">
                        <c:v>ENERGY</c:v>
                      </c:pt>
                      <c:pt idx="4">
                        <c:v>LUXURY</c:v>
                      </c:pt>
                    </c:strCache>
                  </c:strRef>
                </c:cat>
                <c:val>
                  <c:numRef>
                    <c:extLst>
                      <c:ext uri="{02D57815-91ED-43cb-92C2-25804820EDAC}">
                        <c15:fullRef>
                          <c15:sqref>'Q1'!$D$10:$I$10</c15:sqref>
                        </c15:fullRef>
                        <c15:formulaRef>
                          <c15:sqref>'Q1'!$D$10:$H$10</c15:sqref>
                        </c15:formulaRef>
                      </c:ext>
                    </c:extLst>
                    <c:numCache>
                      <c:formatCode>General</c:formatCode>
                      <c:ptCount val="5"/>
                      <c:pt idx="0">
                        <c:v>2113.9000000000005</c:v>
                      </c:pt>
                      <c:pt idx="1">
                        <c:v>379.1</c:v>
                      </c:pt>
                      <c:pt idx="2">
                        <c:v>368.1</c:v>
                      </c:pt>
                      <c:pt idx="3">
                        <c:v>352.2</c:v>
                      </c:pt>
                      <c:pt idx="4">
                        <c:v>917.9</c:v>
                      </c:pt>
                    </c:numCache>
                  </c:numRef>
                </c:val>
                <c:extLst>
                  <c:ext uri="{02D57815-91ED-43cb-92C2-25804820EDAC}">
                    <c15:categoryFilterExceptions>
                      <c15:categoryFilterException>
                        <c15:sqref>'Q1'!$I$10</c15:sqref>
                        <c15:spPr xmlns:c15="http://schemas.microsoft.com/office/drawing/2012/chart">
                          <a:solidFill>
                            <a:schemeClr val="accent6"/>
                          </a:solidFill>
                          <a:ln w="25400">
                            <a:solidFill>
                              <a:schemeClr val="lt1"/>
                            </a:solidFill>
                          </a:ln>
                          <a:effectLst/>
                          <a:sp3d contourW="25400">
                            <a:contourClr>
                              <a:schemeClr val="lt1"/>
                            </a:contourClr>
                          </a:sp3d>
                        </c15:spPr>
                        <c15:bubble3D val="0"/>
                      </c15:categoryFilterException>
                    </c15:categoryFilterExceptions>
                  </c:ext>
                  <c:ext xmlns:c16="http://schemas.microsoft.com/office/drawing/2014/chart" uri="{C3380CC4-5D6E-409C-BE32-E72D297353CC}">
                    <c16:uniqueId val="{00000019-F3AD-4850-96B7-810A411F4F70}"/>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'Q1'!$A$12:$C$12</c15:sqref>
                        </c15:formulaRef>
                      </c:ext>
                    </c:extLst>
                    <c:strCache>
                      <c:ptCount val="3"/>
                      <c:pt idx="0">
                        <c:v>Urban</c:v>
                      </c:pt>
                      <c:pt idx="1">
                        <c:v>2023</c:v>
                      </c:pt>
                      <c:pt idx="2">
                        <c:v>May</c:v>
                      </c:pt>
                    </c:strCache>
                  </c:strRef>
                </c:tx>
                <c:dPt>
                  <c:idx val="0"/>
                  <c:bubble3D val="0"/>
                  <c:spPr>
                    <a:solidFill>
                      <a:schemeClr val="accent1"/>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01-F3AD-4850-96B7-810A411F4F70}"/>
                    </c:ext>
                  </c:extLst>
                </c:dPt>
                <c:dPt>
                  <c:idx val="1"/>
                  <c:bubble3D val="0"/>
                  <c:spPr>
                    <a:solidFill>
                      <a:schemeClr val="accent2"/>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03-F3AD-4850-96B7-810A411F4F70}"/>
                    </c:ext>
                  </c:extLst>
                </c:dPt>
                <c:dPt>
                  <c:idx val="2"/>
                  <c:bubble3D val="0"/>
                  <c:spPr>
                    <a:solidFill>
                      <a:schemeClr val="accent3"/>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05-F3AD-4850-96B7-810A411F4F70}"/>
                    </c:ext>
                  </c:extLst>
                </c:dPt>
                <c:dPt>
                  <c:idx val="3"/>
                  <c:bubble3D val="0"/>
                  <c:spPr>
                    <a:solidFill>
                      <a:schemeClr val="accent4"/>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07-F3AD-4850-96B7-810A411F4F70}"/>
                    </c:ext>
                  </c:extLst>
                </c:dPt>
                <c:dPt>
                  <c:idx val="4"/>
                  <c:bubble3D val="0"/>
                  <c:spPr>
                    <a:solidFill>
                      <a:schemeClr val="accent5"/>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09-F3AD-4850-96B7-810A411F4F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'Q1'!$D$9:$I$9</c15:sqref>
                        </c15:fullRef>
                        <c15:formulaRef>
                          <c15:sqref>'Q1'!$D$9:$H$9</c15:sqref>
                        </c15:formulaRef>
                      </c:ext>
                    </c:extLst>
                    <c:strCache>
                      <c:ptCount val="5"/>
                      <c:pt idx="0">
                        <c:v>FOOD AND BEVERAGES</c:v>
                      </c:pt>
                      <c:pt idx="1">
                        <c:v>CLOTHING AND FOOTWEAR</c:v>
                      </c:pt>
                      <c:pt idx="2">
                        <c:v>ESSENTIAL</c:v>
                      </c:pt>
                      <c:pt idx="3">
                        <c:v>ENERGY</c:v>
                      </c:pt>
                      <c:pt idx="4">
                        <c:v>LUXURY</c:v>
                      </c:pt>
                    </c:strCache>
                  </c:strRef>
                </c:cat>
                <c:val>
                  <c:numRef>
                    <c:extLst>
                      <c:ext xmlns:c15="http://schemas.microsoft.com/office/drawing/2012/chart" uri="{02D57815-91ED-43cb-92C2-25804820EDAC}">
                        <c15:fullRef>
                          <c15:sqref>'Q1'!$D$12:$I$12</c15:sqref>
                        </c15:fullRef>
                        <c15:formulaRef>
                          <c15:sqref>'Q1'!$D$12:$H$12</c15:sqref>
                        </c15:formulaRef>
                      </c:ext>
                    </c:extLst>
                    <c:numCache>
                      <c:formatCode>General</c:formatCode>
                      <c:ptCount val="5"/>
                      <c:pt idx="0">
                        <c:v>2152</c:v>
                      </c:pt>
                      <c:pt idx="1">
                        <c:v>349.4</c:v>
                      </c:pt>
                      <c:pt idx="2">
                        <c:v>532.59999999999991</c:v>
                      </c:pt>
                      <c:pt idx="3">
                        <c:v>343.8</c:v>
                      </c:pt>
                      <c:pt idx="4">
                        <c:v>900.7</c:v>
                      </c:pt>
                    </c:numCache>
                  </c:numRef>
                </c:val>
                <c:extLst xmlns:c15="http://schemas.microsoft.com/office/drawing/2012/chart">
                  <c:ext xmlns:c15="http://schemas.microsoft.com/office/drawing/2012/chart" uri="{02D57815-91ED-43cb-92C2-25804820EDAC}">
                    <c15:categoryFilterExceptions>
                      <c15:categoryFilterException>
                        <c15:sqref>'Q1'!$I$12</c15:sqref>
                        <c15:spPr xmlns:c15="http://schemas.microsoft.com/office/drawing/2012/chart">
                          <a:solidFill>
                            <a:schemeClr val="accent6"/>
                          </a:solidFill>
                          <a:ln w="25400">
                            <a:solidFill>
                              <a:schemeClr val="lt1"/>
                            </a:solidFill>
                          </a:ln>
                          <a:effectLst/>
                          <a:sp3d contourW="25400">
                            <a:contourClr>
                              <a:schemeClr val="lt1"/>
                            </a:contourClr>
                          </a:sp3d>
                        </c15:spPr>
                        <c15:bubble3D val="0"/>
                      </c15:categoryFilterException>
                    </c15:categoryFilterExceptions>
                  </c:ext>
                  <c:ext xmlns:c16="http://schemas.microsoft.com/office/drawing/2014/chart" uri="{C3380CC4-5D6E-409C-BE32-E72D297353CC}">
                    <c16:uniqueId val="{0000000C-F3AD-4850-96B7-810A411F4F70}"/>
                  </c:ext>
                </c:extLst>
              </c15:ser>
            </c15:filteredPieSeries>
          </c:ext>
        </c:extLst>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1"/>
          <c:order val="1"/>
          <c:tx>
            <c:strRef>
              <c:f>'Q2'!$C$5</c:f>
              <c:strCache>
                <c:ptCount val="1"/>
                <c:pt idx="0">
                  <c:v>INFLATION</c:v>
                </c:pt>
              </c:strCache>
            </c:strRef>
          </c:tx>
          <c:spPr>
            <a:ln w="34925" cap="rnd">
              <a:solidFill>
                <a:schemeClr val="lt1"/>
              </a:solidFill>
              <a:round/>
            </a:ln>
            <a:effectLst>
              <a:outerShdw dist="25400" dir="2700000" algn="tl" rotWithShape="0">
                <a:schemeClr val="accent2"/>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numRef>
              <c:f>'Q2'!$A$6:$A$12</c:f>
              <c:numCache>
                <c:formatCode>General</c:formatCode>
                <c:ptCount val="7"/>
                <c:pt idx="0">
                  <c:v>2017</c:v>
                </c:pt>
                <c:pt idx="1">
                  <c:v>2018</c:v>
                </c:pt>
                <c:pt idx="2">
                  <c:v>2019</c:v>
                </c:pt>
                <c:pt idx="3">
                  <c:v>2020</c:v>
                </c:pt>
                <c:pt idx="4">
                  <c:v>2021</c:v>
                </c:pt>
                <c:pt idx="5">
                  <c:v>2022</c:v>
                </c:pt>
                <c:pt idx="6">
                  <c:v>2023</c:v>
                </c:pt>
              </c:numCache>
            </c:numRef>
          </c:cat>
          <c:val>
            <c:numRef>
              <c:f>'Q2'!$C$6:$C$12</c:f>
              <c:numCache>
                <c:formatCode>0.0%</c:formatCode>
                <c:ptCount val="7"/>
                <c:pt idx="1">
                  <c:v>4.0438373570521241E-2</c:v>
                </c:pt>
                <c:pt idx="2">
                  <c:v>2.9585076176228086E-2</c:v>
                </c:pt>
                <c:pt idx="3">
                  <c:v>5.3829844018741357E-2</c:v>
                </c:pt>
                <c:pt idx="4">
                  <c:v>9.0011185446257094E-2</c:v>
                </c:pt>
                <c:pt idx="5">
                  <c:v>6.301631557207775E-2</c:v>
                </c:pt>
                <c:pt idx="6">
                  <c:v>4.1625179104839823E-2</c:v>
                </c:pt>
              </c:numCache>
            </c:numRef>
          </c:val>
          <c:smooth val="0"/>
          <c:extLst>
            <c:ext xmlns:c16="http://schemas.microsoft.com/office/drawing/2014/chart" uri="{C3380CC4-5D6E-409C-BE32-E72D297353CC}">
              <c16:uniqueId val="{00000001-DB3C-444E-883A-A2BF1CF906CB}"/>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446028703"/>
        <c:axId val="1446044543"/>
        <c:extLst>
          <c:ext xmlns:c15="http://schemas.microsoft.com/office/drawing/2012/chart" uri="{02D57815-91ED-43cb-92C2-25804820EDAC}">
            <c15:filteredLineSeries>
              <c15:ser>
                <c:idx val="0"/>
                <c:order val="0"/>
                <c:tx>
                  <c:strRef>
                    <c:extLst>
                      <c:ext uri="{02D57815-91ED-43cb-92C2-25804820EDAC}">
                        <c15:formulaRef>
                          <c15:sqref>'Q2'!$B$5</c15:sqref>
                        </c15:formulaRef>
                      </c:ext>
                    </c:extLst>
                    <c:strCache>
                      <c:ptCount val="1"/>
                      <c:pt idx="0">
                        <c:v>CPI</c:v>
                      </c:pt>
                    </c:strCache>
                  </c:strRef>
                </c:tx>
                <c:spPr>
                  <a:ln w="34925" cap="rnd">
                    <a:solidFill>
                      <a:schemeClr val="lt1"/>
                    </a:solidFill>
                    <a:round/>
                  </a:ln>
                  <a:effectLst>
                    <a:outerShdw dist="25400" dir="2700000" algn="tl" rotWithShape="0">
                      <a:schemeClr val="accent1"/>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a:solidFill>
                              <a:schemeClr val="accent1">
                                <a:lumMod val="60000"/>
                                <a:lumOff val="40000"/>
                              </a:schemeClr>
                            </a:solidFill>
                          </a:ln>
                          <a:effectLst/>
                        </c:spPr>
                      </c15:leaderLines>
                    </c:ext>
                  </c:extLst>
                </c:dLbls>
                <c:cat>
                  <c:numRef>
                    <c:extLst>
                      <c:ext uri="{02D57815-91ED-43cb-92C2-25804820EDAC}">
                        <c15:formulaRef>
                          <c15:sqref>'Q2'!$A$6:$A$12</c15:sqref>
                        </c15:formulaRef>
                      </c:ext>
                    </c:extLst>
                    <c:numCache>
                      <c:formatCode>General</c:formatCode>
                      <c:ptCount val="7"/>
                      <c:pt idx="0">
                        <c:v>2017</c:v>
                      </c:pt>
                      <c:pt idx="1">
                        <c:v>2018</c:v>
                      </c:pt>
                      <c:pt idx="2">
                        <c:v>2019</c:v>
                      </c:pt>
                      <c:pt idx="3">
                        <c:v>2020</c:v>
                      </c:pt>
                      <c:pt idx="4">
                        <c:v>2021</c:v>
                      </c:pt>
                      <c:pt idx="5">
                        <c:v>2022</c:v>
                      </c:pt>
                      <c:pt idx="6">
                        <c:v>2023</c:v>
                      </c:pt>
                    </c:numCache>
                  </c:numRef>
                </c:cat>
                <c:val>
                  <c:numRef>
                    <c:extLst>
                      <c:ext uri="{02D57815-91ED-43cb-92C2-25804820EDAC}">
                        <c15:formulaRef>
                          <c15:sqref>'Q2'!$B$6:$B$12</c15:sqref>
                        </c15:formulaRef>
                      </c:ext>
                    </c:extLst>
                    <c:numCache>
                      <c:formatCode>0.0</c:formatCode>
                      <c:ptCount val="7"/>
                      <c:pt idx="0">
                        <c:v>131.16666666666666</c:v>
                      </c:pt>
                      <c:pt idx="1">
                        <c:v>136.47083333333336</c:v>
                      </c:pt>
                      <c:pt idx="2">
                        <c:v>140.50833333333335</c:v>
                      </c:pt>
                      <c:pt idx="3">
                        <c:v>148.07187500000001</c:v>
                      </c:pt>
                      <c:pt idx="4">
                        <c:v>161.4</c:v>
                      </c:pt>
                      <c:pt idx="5">
                        <c:v>171.57083333333335</c:v>
                      </c:pt>
                      <c:pt idx="6">
                        <c:v>178.71249999999998</c:v>
                      </c:pt>
                    </c:numCache>
                  </c:numRef>
                </c:val>
                <c:smooth val="0"/>
                <c:extLst>
                  <c:ext xmlns:c16="http://schemas.microsoft.com/office/drawing/2014/chart" uri="{C3380CC4-5D6E-409C-BE32-E72D297353CC}">
                    <c16:uniqueId val="{00000000-DB3C-444E-883A-A2BF1CF906CB}"/>
                  </c:ext>
                </c:extLst>
              </c15:ser>
            </c15:filteredLineSeries>
          </c:ext>
        </c:extLst>
      </c:lineChart>
      <c:catAx>
        <c:axId val="144602870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446044543"/>
        <c:crosses val="autoZero"/>
        <c:auto val="1"/>
        <c:lblAlgn val="ctr"/>
        <c:lblOffset val="100"/>
        <c:noMultiLvlLbl val="0"/>
      </c:catAx>
      <c:valAx>
        <c:axId val="1446044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46028703"/>
        <c:crosses val="autoZero"/>
        <c:crossBetween val="between"/>
      </c:valAx>
      <c:dTable>
        <c:showHorzBorder val="1"/>
        <c:showVertBorder val="1"/>
        <c:showOutline val="1"/>
        <c:showKeys val="0"/>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Food Inflation Jun'22 - May'23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4132730015082957E-2"/>
          <c:y val="8.1138659320477508E-2"/>
          <c:w val="0.95374560080442439"/>
          <c:h val="0.51943631013065517"/>
        </c:manualLayout>
      </c:layout>
      <c:barChart>
        <c:barDir val="col"/>
        <c:grouping val="clustered"/>
        <c:varyColors val="0"/>
        <c:ser>
          <c:idx val="0"/>
          <c:order val="0"/>
          <c:tx>
            <c:strRef>
              <c:f>'Q3 - I'!$D$5:$D$6</c:f>
              <c:strCache>
                <c:ptCount val="2"/>
                <c:pt idx="0">
                  <c:v>INFLATION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 I'!$B$7:$B$18</c:f>
              <c:strCache>
                <c:ptCount val="12"/>
                <c:pt idx="0">
                  <c:v>June 2022</c:v>
                </c:pt>
                <c:pt idx="1">
                  <c:v>July 2022</c:v>
                </c:pt>
                <c:pt idx="2">
                  <c:v>August 2022</c:v>
                </c:pt>
                <c:pt idx="3">
                  <c:v>September 2022</c:v>
                </c:pt>
                <c:pt idx="4">
                  <c:v>October 2022</c:v>
                </c:pt>
                <c:pt idx="5">
                  <c:v>November 2022</c:v>
                </c:pt>
                <c:pt idx="6">
                  <c:v>December 2022</c:v>
                </c:pt>
                <c:pt idx="7">
                  <c:v>January 2023</c:v>
                </c:pt>
                <c:pt idx="8">
                  <c:v>February 2023</c:v>
                </c:pt>
                <c:pt idx="9">
                  <c:v>March 2023</c:v>
                </c:pt>
                <c:pt idx="10">
                  <c:v>April 2023</c:v>
                </c:pt>
                <c:pt idx="11">
                  <c:v>May 2023</c:v>
                </c:pt>
              </c:strCache>
            </c:strRef>
          </c:cat>
          <c:val>
            <c:numRef>
              <c:f>'Q3 - I'!$D$7:$D$18</c:f>
              <c:numCache>
                <c:formatCode>0.00%</c:formatCode>
                <c:ptCount val="12"/>
                <c:pt idx="0">
                  <c:v>1.0360185902401061E-2</c:v>
                </c:pt>
                <c:pt idx="1">
                  <c:v>2.0603737422137912E-3</c:v>
                </c:pt>
                <c:pt idx="2">
                  <c:v>7.6507435566389756E-4</c:v>
                </c:pt>
                <c:pt idx="3">
                  <c:v>4.8736203354196655E-3</c:v>
                </c:pt>
                <c:pt idx="4">
                  <c:v>6.9421330417005203E-3</c:v>
                </c:pt>
                <c:pt idx="5">
                  <c:v>3.7776833356930966E-4</c:v>
                </c:pt>
                <c:pt idx="6">
                  <c:v>-5.1923530800094403E-3</c:v>
                </c:pt>
                <c:pt idx="7">
                  <c:v>4.0332147093712929E-3</c:v>
                </c:pt>
                <c:pt idx="8">
                  <c:v>-6.5689981096408749E-3</c:v>
                </c:pt>
                <c:pt idx="9">
                  <c:v>4.7571476142861449E-5</c:v>
                </c:pt>
                <c:pt idx="10">
                  <c:v>4.5190752544955071E-3</c:v>
                </c:pt>
                <c:pt idx="11">
                  <c:v>7.6241890420040287E-3</c:v>
                </c:pt>
              </c:numCache>
            </c:numRef>
          </c:val>
          <c:extLst>
            <c:ext xmlns:c16="http://schemas.microsoft.com/office/drawing/2014/chart" uri="{C3380CC4-5D6E-409C-BE32-E72D297353CC}">
              <c16:uniqueId val="{00000000-652E-4C93-9739-521549BBE95E}"/>
            </c:ext>
          </c:extLst>
        </c:ser>
        <c:dLbls>
          <c:showLegendKey val="0"/>
          <c:showVal val="1"/>
          <c:showCatName val="0"/>
          <c:showSerName val="0"/>
          <c:showPercent val="0"/>
          <c:showBubbleSize val="0"/>
        </c:dLbls>
        <c:gapWidth val="140"/>
        <c:overlap val="-27"/>
        <c:axId val="2028200288"/>
        <c:axId val="2028198368"/>
      </c:barChart>
      <c:catAx>
        <c:axId val="2028200288"/>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98368"/>
        <c:crosses val="autoZero"/>
        <c:auto val="1"/>
        <c:lblAlgn val="ctr"/>
        <c:lblOffset val="100"/>
        <c:noMultiLvlLbl val="0"/>
      </c:catAx>
      <c:valAx>
        <c:axId val="2028198368"/>
        <c:scaling>
          <c:orientation val="minMax"/>
        </c:scaling>
        <c:delete val="1"/>
        <c:axPos val="l"/>
        <c:numFmt formatCode="0.00%" sourceLinked="1"/>
        <c:majorTickMark val="none"/>
        <c:minorTickMark val="none"/>
        <c:tickLblPos val="nextTo"/>
        <c:crossAx val="2028200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IN"/>
              <a:t>Inflation</a:t>
            </a:r>
            <a:r>
              <a:rPr lang="en-IN" baseline="0"/>
              <a:t> Over 12 Months</a:t>
            </a:r>
            <a:endParaRPr lang="en-IN"/>
          </a:p>
        </c:rich>
      </c:tx>
      <c:layout>
        <c:manualLayout>
          <c:xMode val="edge"/>
          <c:yMode val="edge"/>
          <c:x val="0.36152340275632205"/>
          <c:y val="8.5378868729989333E-3"/>
        </c:manualLayout>
      </c:layout>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2.0436597103240365E-2"/>
          <c:y val="0.25613862301363877"/>
          <c:w val="0.95912680579351928"/>
          <c:h val="0.73105454667686287"/>
        </c:manualLayout>
      </c:layout>
      <c:barChart>
        <c:barDir val="col"/>
        <c:grouping val="clustered"/>
        <c:varyColors val="0"/>
        <c:ser>
          <c:idx val="0"/>
          <c:order val="0"/>
          <c:tx>
            <c:strRef>
              <c:f>'Q3 - II'!$A$8</c:f>
              <c:strCache>
                <c:ptCount val="1"/>
                <c:pt idx="0">
                  <c:v>Cereals and products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 II'!$D$7</c:f>
              <c:strCache>
                <c:ptCount val="1"/>
                <c:pt idx="0">
                  <c:v>Inflation</c:v>
                </c:pt>
              </c:strCache>
            </c:strRef>
          </c:cat>
          <c:val>
            <c:numRef>
              <c:f>'Q3 - II'!$D$8</c:f>
              <c:numCache>
                <c:formatCode>0.00%</c:formatCode>
                <c:ptCount val="1"/>
                <c:pt idx="0">
                  <c:v>0.1206451612903225</c:v>
                </c:pt>
              </c:numCache>
            </c:numRef>
          </c:val>
          <c:extLst>
            <c:ext xmlns:c16="http://schemas.microsoft.com/office/drawing/2014/chart" uri="{C3380CC4-5D6E-409C-BE32-E72D297353CC}">
              <c16:uniqueId val="{00000000-C3D5-46E2-B14A-983A2F1CCB5B}"/>
            </c:ext>
          </c:extLst>
        </c:ser>
        <c:ser>
          <c:idx val="1"/>
          <c:order val="1"/>
          <c:tx>
            <c:strRef>
              <c:f>'Q3 - II'!$A$9</c:f>
              <c:strCache>
                <c:ptCount val="1"/>
                <c:pt idx="0">
                  <c:v>Meat and fish</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 II'!$D$7</c:f>
              <c:strCache>
                <c:ptCount val="1"/>
                <c:pt idx="0">
                  <c:v>Inflation</c:v>
                </c:pt>
              </c:strCache>
            </c:strRef>
          </c:cat>
          <c:val>
            <c:numRef>
              <c:f>'Q3 - II'!$D$9</c:f>
              <c:numCache>
                <c:formatCode>0.00%</c:formatCode>
                <c:ptCount val="1"/>
                <c:pt idx="0">
                  <c:v>-2.3245214220601614E-2</c:v>
                </c:pt>
              </c:numCache>
            </c:numRef>
          </c:val>
          <c:extLst>
            <c:ext xmlns:c16="http://schemas.microsoft.com/office/drawing/2014/chart" uri="{C3380CC4-5D6E-409C-BE32-E72D297353CC}">
              <c16:uniqueId val="{00000002-C3D5-46E2-B14A-983A2F1CCB5B}"/>
            </c:ext>
          </c:extLst>
        </c:ser>
        <c:ser>
          <c:idx val="2"/>
          <c:order val="2"/>
          <c:tx>
            <c:strRef>
              <c:f>'Q3 - II'!$A$10</c:f>
              <c:strCache>
                <c:ptCount val="1"/>
                <c:pt idx="0">
                  <c:v>Egg</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 II'!$D$7</c:f>
              <c:strCache>
                <c:ptCount val="1"/>
                <c:pt idx="0">
                  <c:v>Inflation</c:v>
                </c:pt>
              </c:strCache>
            </c:strRef>
          </c:cat>
          <c:val>
            <c:numRef>
              <c:f>'Q3 - II'!$D$10</c:f>
              <c:numCache>
                <c:formatCode>0.00%</c:formatCode>
                <c:ptCount val="1"/>
                <c:pt idx="0">
                  <c:v>1.4051522248243426E-2</c:v>
                </c:pt>
              </c:numCache>
            </c:numRef>
          </c:val>
          <c:extLst>
            <c:ext xmlns:c16="http://schemas.microsoft.com/office/drawing/2014/chart" uri="{C3380CC4-5D6E-409C-BE32-E72D297353CC}">
              <c16:uniqueId val="{00000003-C3D5-46E2-B14A-983A2F1CCB5B}"/>
            </c:ext>
          </c:extLst>
        </c:ser>
        <c:ser>
          <c:idx val="3"/>
          <c:order val="3"/>
          <c:tx>
            <c:strRef>
              <c:f>'Q3 - II'!$A$11</c:f>
              <c:strCache>
                <c:ptCount val="1"/>
                <c:pt idx="0">
                  <c:v>Milk and products</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 II'!$D$7</c:f>
              <c:strCache>
                <c:ptCount val="1"/>
                <c:pt idx="0">
                  <c:v>Inflation</c:v>
                </c:pt>
              </c:strCache>
            </c:strRef>
          </c:cat>
          <c:val>
            <c:numRef>
              <c:f>'Q3 - II'!$D$11</c:f>
              <c:numCache>
                <c:formatCode>0.00%</c:formatCode>
                <c:ptCount val="1"/>
                <c:pt idx="0">
                  <c:v>8.2629674306393175E-2</c:v>
                </c:pt>
              </c:numCache>
            </c:numRef>
          </c:val>
          <c:extLst>
            <c:ext xmlns:c16="http://schemas.microsoft.com/office/drawing/2014/chart" uri="{C3380CC4-5D6E-409C-BE32-E72D297353CC}">
              <c16:uniqueId val="{00000004-C3D5-46E2-B14A-983A2F1CCB5B}"/>
            </c:ext>
          </c:extLst>
        </c:ser>
        <c:ser>
          <c:idx val="4"/>
          <c:order val="4"/>
          <c:tx>
            <c:strRef>
              <c:f>'Q3 - II'!$A$12</c:f>
              <c:strCache>
                <c:ptCount val="1"/>
                <c:pt idx="0">
                  <c:v>Oils and fats</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 II'!$D$7</c:f>
              <c:strCache>
                <c:ptCount val="1"/>
                <c:pt idx="0">
                  <c:v>Inflation</c:v>
                </c:pt>
              </c:strCache>
            </c:strRef>
          </c:cat>
          <c:val>
            <c:numRef>
              <c:f>'Q3 - II'!$D$12</c:f>
              <c:numCache>
                <c:formatCode>0.00%</c:formatCode>
                <c:ptCount val="1"/>
                <c:pt idx="0">
                  <c:v>-0.15380786460925835</c:v>
                </c:pt>
              </c:numCache>
            </c:numRef>
          </c:val>
          <c:extLst>
            <c:ext xmlns:c16="http://schemas.microsoft.com/office/drawing/2014/chart" uri="{C3380CC4-5D6E-409C-BE32-E72D297353CC}">
              <c16:uniqueId val="{00000005-C3D5-46E2-B14A-983A2F1CCB5B}"/>
            </c:ext>
          </c:extLst>
        </c:ser>
        <c:ser>
          <c:idx val="5"/>
          <c:order val="5"/>
          <c:tx>
            <c:strRef>
              <c:f>'Q3 - II'!$A$13</c:f>
              <c:strCache>
                <c:ptCount val="1"/>
                <c:pt idx="0">
                  <c:v>Fruits</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 II'!$D$7</c:f>
              <c:strCache>
                <c:ptCount val="1"/>
                <c:pt idx="0">
                  <c:v>Inflation</c:v>
                </c:pt>
              </c:strCache>
            </c:strRef>
          </c:cat>
          <c:val>
            <c:numRef>
              <c:f>'Q3 - II'!$D$13</c:f>
              <c:numCache>
                <c:formatCode>0.00%</c:formatCode>
                <c:ptCount val="1"/>
                <c:pt idx="0">
                  <c:v>1.4731879787860933E-2</c:v>
                </c:pt>
              </c:numCache>
            </c:numRef>
          </c:val>
          <c:extLst>
            <c:ext xmlns:c16="http://schemas.microsoft.com/office/drawing/2014/chart" uri="{C3380CC4-5D6E-409C-BE32-E72D297353CC}">
              <c16:uniqueId val="{00000006-C3D5-46E2-B14A-983A2F1CCB5B}"/>
            </c:ext>
          </c:extLst>
        </c:ser>
        <c:ser>
          <c:idx val="6"/>
          <c:order val="6"/>
          <c:tx>
            <c:strRef>
              <c:f>'Q3 - II'!$A$14</c:f>
              <c:strCache>
                <c:ptCount val="1"/>
                <c:pt idx="0">
                  <c:v>Vegetables</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 II'!$D$7</c:f>
              <c:strCache>
                <c:ptCount val="1"/>
                <c:pt idx="0">
                  <c:v>Inflation</c:v>
                </c:pt>
              </c:strCache>
            </c:strRef>
          </c:cat>
          <c:val>
            <c:numRef>
              <c:f>'Q3 - II'!$D$14</c:f>
              <c:numCache>
                <c:formatCode>0.00%</c:formatCode>
                <c:ptCount val="1"/>
                <c:pt idx="0">
                  <c:v>-0.11684037301151953</c:v>
                </c:pt>
              </c:numCache>
            </c:numRef>
          </c:val>
          <c:extLst>
            <c:ext xmlns:c16="http://schemas.microsoft.com/office/drawing/2014/chart" uri="{C3380CC4-5D6E-409C-BE32-E72D297353CC}">
              <c16:uniqueId val="{00000007-C3D5-46E2-B14A-983A2F1CCB5B}"/>
            </c:ext>
          </c:extLst>
        </c:ser>
        <c:ser>
          <c:idx val="7"/>
          <c:order val="7"/>
          <c:tx>
            <c:strRef>
              <c:f>'Q3 - II'!$A$15</c:f>
              <c:strCache>
                <c:ptCount val="1"/>
                <c:pt idx="0">
                  <c:v>Pulses and products</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 II'!$D$7</c:f>
              <c:strCache>
                <c:ptCount val="1"/>
                <c:pt idx="0">
                  <c:v>Inflation</c:v>
                </c:pt>
              </c:strCache>
            </c:strRef>
          </c:cat>
          <c:val>
            <c:numRef>
              <c:f>'Q3 - II'!$D$15</c:f>
              <c:numCache>
                <c:formatCode>0.00%</c:formatCode>
                <c:ptCount val="1"/>
                <c:pt idx="0">
                  <c:v>6.8776628119293873E-2</c:v>
                </c:pt>
              </c:numCache>
            </c:numRef>
          </c:val>
          <c:extLst>
            <c:ext xmlns:c16="http://schemas.microsoft.com/office/drawing/2014/chart" uri="{C3380CC4-5D6E-409C-BE32-E72D297353CC}">
              <c16:uniqueId val="{00000008-C3D5-46E2-B14A-983A2F1CCB5B}"/>
            </c:ext>
          </c:extLst>
        </c:ser>
        <c:ser>
          <c:idx val="8"/>
          <c:order val="8"/>
          <c:tx>
            <c:strRef>
              <c:f>'Q3 - II'!$A$16</c:f>
              <c:strCache>
                <c:ptCount val="1"/>
                <c:pt idx="0">
                  <c:v>Sugar and Confectionery</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 II'!$D$7</c:f>
              <c:strCache>
                <c:ptCount val="1"/>
                <c:pt idx="0">
                  <c:v>Inflation</c:v>
                </c:pt>
              </c:strCache>
            </c:strRef>
          </c:cat>
          <c:val>
            <c:numRef>
              <c:f>'Q3 - II'!$D$16</c:f>
              <c:numCache>
                <c:formatCode>0.00%</c:formatCode>
                <c:ptCount val="1"/>
                <c:pt idx="0">
                  <c:v>2.3352793994995805E-2</c:v>
                </c:pt>
              </c:numCache>
            </c:numRef>
          </c:val>
          <c:extLst>
            <c:ext xmlns:c16="http://schemas.microsoft.com/office/drawing/2014/chart" uri="{C3380CC4-5D6E-409C-BE32-E72D297353CC}">
              <c16:uniqueId val="{00000009-C3D5-46E2-B14A-983A2F1CCB5B}"/>
            </c:ext>
          </c:extLst>
        </c:ser>
        <c:ser>
          <c:idx val="9"/>
          <c:order val="9"/>
          <c:tx>
            <c:strRef>
              <c:f>'Q3 - II'!$A$17</c:f>
              <c:strCache>
                <c:ptCount val="1"/>
                <c:pt idx="0">
                  <c:v>Spices</c:v>
                </c:pt>
              </c:strCache>
            </c:strRef>
          </c:tx>
          <c:spPr>
            <a:solidFill>
              <a:schemeClr val="accent6">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 II'!$D$7</c:f>
              <c:strCache>
                <c:ptCount val="1"/>
                <c:pt idx="0">
                  <c:v>Inflation</c:v>
                </c:pt>
              </c:strCache>
            </c:strRef>
          </c:cat>
          <c:val>
            <c:numRef>
              <c:f>'Q3 - II'!$D$17</c:f>
              <c:numCache>
                <c:formatCode>0.00%</c:formatCode>
                <c:ptCount val="1"/>
                <c:pt idx="0">
                  <c:v>0.16515232495991453</c:v>
                </c:pt>
              </c:numCache>
            </c:numRef>
          </c:val>
          <c:extLst>
            <c:ext xmlns:c16="http://schemas.microsoft.com/office/drawing/2014/chart" uri="{C3380CC4-5D6E-409C-BE32-E72D297353CC}">
              <c16:uniqueId val="{0000000A-C3D5-46E2-B14A-983A2F1CCB5B}"/>
            </c:ext>
          </c:extLst>
        </c:ser>
        <c:ser>
          <c:idx val="10"/>
          <c:order val="10"/>
          <c:tx>
            <c:strRef>
              <c:f>'Q3 - II'!$A$18</c:f>
              <c:strCache>
                <c:ptCount val="1"/>
                <c:pt idx="0">
                  <c:v>Nonalcoholic beverages</c:v>
                </c:pt>
              </c:strCache>
            </c:strRef>
          </c:tx>
          <c:spPr>
            <a:solidFill>
              <a:schemeClr val="accent5">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 II'!$D$7</c:f>
              <c:strCache>
                <c:ptCount val="1"/>
                <c:pt idx="0">
                  <c:v>Inflation</c:v>
                </c:pt>
              </c:strCache>
            </c:strRef>
          </c:cat>
          <c:val>
            <c:numRef>
              <c:f>'Q3 - II'!$D$18</c:f>
              <c:numCache>
                <c:formatCode>0.00%</c:formatCode>
                <c:ptCount val="1"/>
                <c:pt idx="0">
                  <c:v>3.2757593805836809E-2</c:v>
                </c:pt>
              </c:numCache>
            </c:numRef>
          </c:val>
          <c:extLst>
            <c:ext xmlns:c16="http://schemas.microsoft.com/office/drawing/2014/chart" uri="{C3380CC4-5D6E-409C-BE32-E72D297353CC}">
              <c16:uniqueId val="{0000000B-C3D5-46E2-B14A-983A2F1CCB5B}"/>
            </c:ext>
          </c:extLst>
        </c:ser>
        <c:ser>
          <c:idx val="11"/>
          <c:order val="11"/>
          <c:tx>
            <c:strRef>
              <c:f>'Q3 - II'!$A$19</c:f>
              <c:strCache>
                <c:ptCount val="1"/>
                <c:pt idx="0">
                  <c:v>Prepared meals, snacks, sweets etc.</c:v>
                </c:pt>
              </c:strCache>
            </c:strRef>
          </c:tx>
          <c:spPr>
            <a:solidFill>
              <a:schemeClr val="accent4">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 II'!$D$7</c:f>
              <c:strCache>
                <c:ptCount val="1"/>
                <c:pt idx="0">
                  <c:v>Inflation</c:v>
                </c:pt>
              </c:strCache>
            </c:strRef>
          </c:cat>
          <c:val>
            <c:numRef>
              <c:f>'Q3 - II'!$D$19</c:f>
              <c:numCache>
                <c:formatCode>0.00%</c:formatCode>
                <c:ptCount val="1"/>
                <c:pt idx="0">
                  <c:v>5.6008700380641561E-2</c:v>
                </c:pt>
              </c:numCache>
            </c:numRef>
          </c:val>
          <c:extLst>
            <c:ext xmlns:c16="http://schemas.microsoft.com/office/drawing/2014/chart" uri="{C3380CC4-5D6E-409C-BE32-E72D297353CC}">
              <c16:uniqueId val="{0000000C-C3D5-46E2-B14A-983A2F1CCB5B}"/>
            </c:ext>
          </c:extLst>
        </c:ser>
        <c:dLbls>
          <c:showLegendKey val="0"/>
          <c:showVal val="1"/>
          <c:showCatName val="0"/>
          <c:showSerName val="0"/>
          <c:showPercent val="0"/>
          <c:showBubbleSize val="0"/>
        </c:dLbls>
        <c:gapWidth val="50"/>
        <c:axId val="1992280816"/>
        <c:axId val="1992285616"/>
      </c:barChart>
      <c:catAx>
        <c:axId val="1992280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992285616"/>
        <c:crosses val="autoZero"/>
        <c:auto val="1"/>
        <c:lblAlgn val="ctr"/>
        <c:lblOffset val="100"/>
        <c:noMultiLvlLbl val="0"/>
      </c:catAx>
      <c:valAx>
        <c:axId val="1992285616"/>
        <c:scaling>
          <c:orientation val="minMax"/>
        </c:scaling>
        <c:delete val="1"/>
        <c:axPos val="l"/>
        <c:numFmt formatCode="0.00%" sourceLinked="1"/>
        <c:majorTickMark val="none"/>
        <c:minorTickMark val="none"/>
        <c:tickLblPos val="nextTo"/>
        <c:crossAx val="1992280816"/>
        <c:crosses val="autoZero"/>
        <c:crossBetween val="between"/>
      </c:valAx>
      <c:spPr>
        <a:noFill/>
        <a:ln>
          <a:noFill/>
        </a:ln>
        <a:effectLst/>
      </c:spPr>
    </c:plotArea>
    <c:legend>
      <c:legendPos val="t"/>
      <c:layout>
        <c:manualLayout>
          <c:xMode val="edge"/>
          <c:yMode val="edge"/>
          <c:x val="1.675713188963477E-2"/>
          <c:y val="8.537886872998933E-2"/>
          <c:w val="0.97391722607645426"/>
          <c:h val="0.16649081084714998"/>
        </c:manualLayout>
      </c:layout>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Pre</a:t>
            </a:r>
            <a:r>
              <a:rPr lang="en-IN" baseline="0"/>
              <a:t> &amp; Post-COVID Inflation Difference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8645706698735058E-2"/>
          <c:y val="0.1537284830942959"/>
          <c:w val="0.91411384444917065"/>
          <c:h val="0.68493119345647002"/>
        </c:manualLayout>
      </c:layout>
      <c:barChart>
        <c:barDir val="col"/>
        <c:grouping val="clustered"/>
        <c:varyColors val="0"/>
        <c:ser>
          <c:idx val="0"/>
          <c:order val="0"/>
          <c:tx>
            <c:strRef>
              <c:f>'Q4'!$F$20</c:f>
              <c:strCache>
                <c:ptCount val="1"/>
                <c:pt idx="0">
                  <c:v>Pre-COVID Average Inflation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'Q4'!$G$15:$I$15</c:f>
              <c:strCache>
                <c:ptCount val="3"/>
                <c:pt idx="0">
                  <c:v>Essentials</c:v>
                </c:pt>
                <c:pt idx="1">
                  <c:v>Food And Bevereges</c:v>
                </c:pt>
                <c:pt idx="2">
                  <c:v>Health</c:v>
                </c:pt>
              </c:strCache>
            </c:strRef>
          </c:cat>
          <c:val>
            <c:numRef>
              <c:f>'Q4'!$G$20:$I$20</c:f>
              <c:numCache>
                <c:formatCode>0.0%</c:formatCode>
                <c:ptCount val="3"/>
                <c:pt idx="0">
                  <c:v>5.4666004111453691E-2</c:v>
                </c:pt>
                <c:pt idx="1">
                  <c:v>3.3477304232903557E-2</c:v>
                </c:pt>
                <c:pt idx="2">
                  <c:v>5.9872184902806415E-2</c:v>
                </c:pt>
              </c:numCache>
            </c:numRef>
          </c:val>
          <c:extLst>
            <c:ext xmlns:c16="http://schemas.microsoft.com/office/drawing/2014/chart" uri="{C3380CC4-5D6E-409C-BE32-E72D297353CC}">
              <c16:uniqueId val="{00000000-662C-4088-863F-D7B4D86C8490}"/>
            </c:ext>
          </c:extLst>
        </c:ser>
        <c:ser>
          <c:idx val="1"/>
          <c:order val="1"/>
          <c:tx>
            <c:strRef>
              <c:f>'Q4'!$F$27</c:f>
              <c:strCache>
                <c:ptCount val="1"/>
                <c:pt idx="0">
                  <c:v>Post-COVID Average Inflation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'Q4'!$G$15:$I$15</c:f>
              <c:strCache>
                <c:ptCount val="3"/>
                <c:pt idx="0">
                  <c:v>Essentials</c:v>
                </c:pt>
                <c:pt idx="1">
                  <c:v>Food And Bevereges</c:v>
                </c:pt>
                <c:pt idx="2">
                  <c:v>Health</c:v>
                </c:pt>
              </c:strCache>
            </c:strRef>
          </c:cat>
          <c:val>
            <c:numRef>
              <c:f>'Q4'!$G$27:$I$27</c:f>
              <c:numCache>
                <c:formatCode>0.0%</c:formatCode>
                <c:ptCount val="3"/>
                <c:pt idx="0">
                  <c:v>3.8838578901396227E-2</c:v>
                </c:pt>
                <c:pt idx="1">
                  <c:v>6.4244251800654809E-2</c:v>
                </c:pt>
                <c:pt idx="2">
                  <c:v>6.7193368085162616E-2</c:v>
                </c:pt>
              </c:numCache>
            </c:numRef>
          </c:val>
          <c:extLst>
            <c:ext xmlns:c16="http://schemas.microsoft.com/office/drawing/2014/chart" uri="{C3380CC4-5D6E-409C-BE32-E72D297353CC}">
              <c16:uniqueId val="{00000001-662C-4088-863F-D7B4D86C8490}"/>
            </c:ext>
          </c:extLst>
        </c:ser>
        <c:dLbls>
          <c:showLegendKey val="0"/>
          <c:showVal val="1"/>
          <c:showCatName val="0"/>
          <c:showSerName val="0"/>
          <c:showPercent val="0"/>
          <c:showBubbleSize val="0"/>
        </c:dLbls>
        <c:gapWidth val="219"/>
        <c:overlap val="-27"/>
        <c:axId val="781264144"/>
        <c:axId val="781263184"/>
      </c:barChart>
      <c:catAx>
        <c:axId val="781264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263184"/>
        <c:crosses val="autoZero"/>
        <c:auto val="1"/>
        <c:lblAlgn val="ctr"/>
        <c:lblOffset val="100"/>
        <c:noMultiLvlLbl val="0"/>
      </c:catAx>
      <c:valAx>
        <c:axId val="781263184"/>
        <c:scaling>
          <c:orientation val="minMax"/>
        </c:scaling>
        <c:delete val="1"/>
        <c:axPos val="l"/>
        <c:numFmt formatCode="0.0%" sourceLinked="1"/>
        <c:majorTickMark val="none"/>
        <c:minorTickMark val="none"/>
        <c:tickLblPos val="nextTo"/>
        <c:crossAx val="781264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'Q5'!$A$74</c:f>
              <c:strCache>
                <c:ptCount val="1"/>
                <c:pt idx="0">
                  <c:v>Crude Oil &amp; Cereals and products Correlation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'Q5'!$B$74</c:f>
              <c:numCache>
                <c:formatCode>0.00</c:formatCode>
                <c:ptCount val="1"/>
                <c:pt idx="0">
                  <c:v>-4.210571970530904E-2</c:v>
                </c:pt>
              </c:numCache>
            </c:numRef>
          </c:val>
          <c:extLst>
            <c:ext xmlns:c16="http://schemas.microsoft.com/office/drawing/2014/chart" uri="{C3380CC4-5D6E-409C-BE32-E72D297353CC}">
              <c16:uniqueId val="{00000000-E1DF-4CFB-9E5C-CFCB48D39149}"/>
            </c:ext>
          </c:extLst>
        </c:ser>
        <c:ser>
          <c:idx val="1"/>
          <c:order val="1"/>
          <c:tx>
            <c:strRef>
              <c:f>'Q5'!$A$75</c:f>
              <c:strCache>
                <c:ptCount val="1"/>
                <c:pt idx="0">
                  <c:v>Crude Oil &amp; Clothing Correlation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'Q5'!$B$75</c:f>
              <c:numCache>
                <c:formatCode>0.00</c:formatCode>
                <c:ptCount val="1"/>
                <c:pt idx="0">
                  <c:v>0.19272612069961662</c:v>
                </c:pt>
              </c:numCache>
            </c:numRef>
          </c:val>
          <c:extLst>
            <c:ext xmlns:c16="http://schemas.microsoft.com/office/drawing/2014/chart" uri="{C3380CC4-5D6E-409C-BE32-E72D297353CC}">
              <c16:uniqueId val="{00000001-E1DF-4CFB-9E5C-CFCB48D39149}"/>
            </c:ext>
          </c:extLst>
        </c:ser>
        <c:ser>
          <c:idx val="2"/>
          <c:order val="2"/>
          <c:tx>
            <c:strRef>
              <c:f>'Q5'!$A$76</c:f>
              <c:strCache>
                <c:ptCount val="1"/>
                <c:pt idx="0">
                  <c:v>Crude Oil &amp; Education Correlation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'Q5'!$B$76</c:f>
              <c:numCache>
                <c:formatCode>0.00</c:formatCode>
                <c:ptCount val="1"/>
                <c:pt idx="0">
                  <c:v>9.7905305289521433E-2</c:v>
                </c:pt>
              </c:numCache>
            </c:numRef>
          </c:val>
          <c:extLst>
            <c:ext xmlns:c16="http://schemas.microsoft.com/office/drawing/2014/chart" uri="{C3380CC4-5D6E-409C-BE32-E72D297353CC}">
              <c16:uniqueId val="{00000002-E1DF-4CFB-9E5C-CFCB48D39149}"/>
            </c:ext>
          </c:extLst>
        </c:ser>
        <c:ser>
          <c:idx val="3"/>
          <c:order val="3"/>
          <c:tx>
            <c:strRef>
              <c:f>'Q5'!$A$77</c:f>
              <c:strCache>
                <c:ptCount val="1"/>
                <c:pt idx="0">
                  <c:v>Crude Oil &amp; Egg Correlation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'Q5'!$B$77</c:f>
              <c:numCache>
                <c:formatCode>0.00</c:formatCode>
                <c:ptCount val="1"/>
                <c:pt idx="0">
                  <c:v>-0.51583524749709042</c:v>
                </c:pt>
              </c:numCache>
            </c:numRef>
          </c:val>
          <c:extLst>
            <c:ext xmlns:c16="http://schemas.microsoft.com/office/drawing/2014/chart" uri="{C3380CC4-5D6E-409C-BE32-E72D297353CC}">
              <c16:uniqueId val="{00000003-E1DF-4CFB-9E5C-CFCB48D39149}"/>
            </c:ext>
          </c:extLst>
        </c:ser>
        <c:ser>
          <c:idx val="4"/>
          <c:order val="4"/>
          <c:tx>
            <c:strRef>
              <c:f>'Q5'!$A$78</c:f>
              <c:strCache>
                <c:ptCount val="1"/>
                <c:pt idx="0">
                  <c:v>Crude Oil &amp; Footwear Correlation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'Q5'!$B$78</c:f>
              <c:numCache>
                <c:formatCode>0.00</c:formatCode>
                <c:ptCount val="1"/>
                <c:pt idx="0">
                  <c:v>0.24553648703055039</c:v>
                </c:pt>
              </c:numCache>
            </c:numRef>
          </c:val>
          <c:extLst>
            <c:ext xmlns:c16="http://schemas.microsoft.com/office/drawing/2014/chart" uri="{C3380CC4-5D6E-409C-BE32-E72D297353CC}">
              <c16:uniqueId val="{00000004-E1DF-4CFB-9E5C-CFCB48D39149}"/>
            </c:ext>
          </c:extLst>
        </c:ser>
        <c:ser>
          <c:idx val="5"/>
          <c:order val="5"/>
          <c:tx>
            <c:strRef>
              <c:f>'Q5'!$A$79</c:f>
              <c:strCache>
                <c:ptCount val="1"/>
                <c:pt idx="0">
                  <c:v>Crude Oil &amp; Fruits Correlation</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'Q5'!$B$79</c:f>
              <c:numCache>
                <c:formatCode>0.00</c:formatCode>
                <c:ptCount val="1"/>
                <c:pt idx="0">
                  <c:v>0.3595347509069145</c:v>
                </c:pt>
              </c:numCache>
            </c:numRef>
          </c:val>
          <c:extLst>
            <c:ext xmlns:c16="http://schemas.microsoft.com/office/drawing/2014/chart" uri="{C3380CC4-5D6E-409C-BE32-E72D297353CC}">
              <c16:uniqueId val="{00000005-E1DF-4CFB-9E5C-CFCB48D39149}"/>
            </c:ext>
          </c:extLst>
        </c:ser>
        <c:ser>
          <c:idx val="6"/>
          <c:order val="6"/>
          <c:tx>
            <c:strRef>
              <c:f>'Q5'!$A$80</c:f>
              <c:strCache>
                <c:ptCount val="1"/>
                <c:pt idx="0">
                  <c:v>Crude Oil &amp; Fuel and light Correlation</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'Q5'!$B$80</c:f>
              <c:numCache>
                <c:formatCode>0.00</c:formatCode>
                <c:ptCount val="1"/>
                <c:pt idx="0">
                  <c:v>0.25348314238075553</c:v>
                </c:pt>
              </c:numCache>
            </c:numRef>
          </c:val>
          <c:extLst>
            <c:ext xmlns:c16="http://schemas.microsoft.com/office/drawing/2014/chart" uri="{C3380CC4-5D6E-409C-BE32-E72D297353CC}">
              <c16:uniqueId val="{00000006-E1DF-4CFB-9E5C-CFCB48D39149}"/>
            </c:ext>
          </c:extLst>
        </c:ser>
        <c:ser>
          <c:idx val="7"/>
          <c:order val="7"/>
          <c:tx>
            <c:strRef>
              <c:f>'Q5'!$A$81</c:f>
              <c:strCache>
                <c:ptCount val="1"/>
                <c:pt idx="0">
                  <c:v>Crude Oil &amp; General index Correlation</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'Q5'!$B$81</c:f>
              <c:numCache>
                <c:formatCode>0.00</c:formatCode>
                <c:ptCount val="1"/>
                <c:pt idx="0">
                  <c:v>0.22485862837783938</c:v>
                </c:pt>
              </c:numCache>
            </c:numRef>
          </c:val>
          <c:extLst>
            <c:ext xmlns:c16="http://schemas.microsoft.com/office/drawing/2014/chart" uri="{C3380CC4-5D6E-409C-BE32-E72D297353CC}">
              <c16:uniqueId val="{00000007-E1DF-4CFB-9E5C-CFCB48D39149}"/>
            </c:ext>
          </c:extLst>
        </c:ser>
        <c:ser>
          <c:idx val="8"/>
          <c:order val="8"/>
          <c:tx>
            <c:strRef>
              <c:f>'Q5'!$A$82</c:f>
              <c:strCache>
                <c:ptCount val="1"/>
                <c:pt idx="0">
                  <c:v>Crude Oil &amp; Health Correlation</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'Q5'!$B$82</c:f>
              <c:numCache>
                <c:formatCode>0.00</c:formatCode>
                <c:ptCount val="1"/>
                <c:pt idx="0">
                  <c:v>9.0717482594058277E-2</c:v>
                </c:pt>
              </c:numCache>
            </c:numRef>
          </c:val>
          <c:extLst>
            <c:ext xmlns:c16="http://schemas.microsoft.com/office/drawing/2014/chart" uri="{C3380CC4-5D6E-409C-BE32-E72D297353CC}">
              <c16:uniqueId val="{00000008-E1DF-4CFB-9E5C-CFCB48D39149}"/>
            </c:ext>
          </c:extLst>
        </c:ser>
        <c:ser>
          <c:idx val="9"/>
          <c:order val="9"/>
          <c:tx>
            <c:strRef>
              <c:f>'Q5'!$A$83</c:f>
              <c:strCache>
                <c:ptCount val="1"/>
                <c:pt idx="0">
                  <c:v>Crude Oil &amp; Household goods and services Correlation</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'Q5'!$B$83</c:f>
              <c:numCache>
                <c:formatCode>0.00</c:formatCode>
                <c:ptCount val="1"/>
                <c:pt idx="0">
                  <c:v>0.16176222812585919</c:v>
                </c:pt>
              </c:numCache>
            </c:numRef>
          </c:val>
          <c:extLst>
            <c:ext xmlns:c16="http://schemas.microsoft.com/office/drawing/2014/chart" uri="{C3380CC4-5D6E-409C-BE32-E72D297353CC}">
              <c16:uniqueId val="{00000009-E1DF-4CFB-9E5C-CFCB48D39149}"/>
            </c:ext>
          </c:extLst>
        </c:ser>
        <c:ser>
          <c:idx val="10"/>
          <c:order val="10"/>
          <c:tx>
            <c:strRef>
              <c:f>'Q5'!$A$84</c:f>
              <c:strCache>
                <c:ptCount val="1"/>
                <c:pt idx="0">
                  <c:v>Crude Oil &amp; Housing Correlation</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'Q5'!$B$84</c:f>
              <c:numCache>
                <c:formatCode>0.00</c:formatCode>
                <c:ptCount val="1"/>
                <c:pt idx="0">
                  <c:v>0.10280582691876673</c:v>
                </c:pt>
              </c:numCache>
            </c:numRef>
          </c:val>
          <c:extLst>
            <c:ext xmlns:c16="http://schemas.microsoft.com/office/drawing/2014/chart" uri="{C3380CC4-5D6E-409C-BE32-E72D297353CC}">
              <c16:uniqueId val="{0000000A-E1DF-4CFB-9E5C-CFCB48D39149}"/>
            </c:ext>
          </c:extLst>
        </c:ser>
        <c:ser>
          <c:idx val="11"/>
          <c:order val="11"/>
          <c:tx>
            <c:strRef>
              <c:f>'Q5'!$A$85</c:f>
              <c:strCache>
                <c:ptCount val="1"/>
                <c:pt idx="0">
                  <c:v>Crude Oil &amp; Meat and fish Correlation</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'Q5'!$B$85</c:f>
              <c:numCache>
                <c:formatCode>0.00</c:formatCode>
                <c:ptCount val="1"/>
                <c:pt idx="0">
                  <c:v>0.61341092154701193</c:v>
                </c:pt>
              </c:numCache>
            </c:numRef>
          </c:val>
          <c:extLst>
            <c:ext xmlns:c16="http://schemas.microsoft.com/office/drawing/2014/chart" uri="{C3380CC4-5D6E-409C-BE32-E72D297353CC}">
              <c16:uniqueId val="{0000000B-E1DF-4CFB-9E5C-CFCB48D39149}"/>
            </c:ext>
          </c:extLst>
        </c:ser>
        <c:ser>
          <c:idx val="12"/>
          <c:order val="12"/>
          <c:tx>
            <c:strRef>
              <c:f>'Q5'!$A$86</c:f>
              <c:strCache>
                <c:ptCount val="1"/>
                <c:pt idx="0">
                  <c:v>Crude Oil &amp; Milk and products Correlation</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'Q5'!$B$86</c:f>
              <c:numCache>
                <c:formatCode>0.00</c:formatCode>
                <c:ptCount val="1"/>
                <c:pt idx="0">
                  <c:v>2.9891069388371563E-2</c:v>
                </c:pt>
              </c:numCache>
            </c:numRef>
          </c:val>
          <c:extLst>
            <c:ext xmlns:c16="http://schemas.microsoft.com/office/drawing/2014/chart" uri="{C3380CC4-5D6E-409C-BE32-E72D297353CC}">
              <c16:uniqueId val="{0000000C-E1DF-4CFB-9E5C-CFCB48D39149}"/>
            </c:ext>
          </c:extLst>
        </c:ser>
        <c:ser>
          <c:idx val="13"/>
          <c:order val="13"/>
          <c:tx>
            <c:strRef>
              <c:f>'Q5'!$A$87</c:f>
              <c:strCache>
                <c:ptCount val="1"/>
                <c:pt idx="0">
                  <c:v>Crude Oil &amp; Miscellaneous Correlation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'Q5'!$B$87</c:f>
              <c:numCache>
                <c:formatCode>0.00</c:formatCode>
                <c:ptCount val="1"/>
                <c:pt idx="0">
                  <c:v>0.18050239227760365</c:v>
                </c:pt>
              </c:numCache>
            </c:numRef>
          </c:val>
          <c:extLst>
            <c:ext xmlns:c16="http://schemas.microsoft.com/office/drawing/2014/chart" uri="{C3380CC4-5D6E-409C-BE32-E72D297353CC}">
              <c16:uniqueId val="{0000000D-E1DF-4CFB-9E5C-CFCB48D39149}"/>
            </c:ext>
          </c:extLst>
        </c:ser>
        <c:ser>
          <c:idx val="14"/>
          <c:order val="14"/>
          <c:tx>
            <c:strRef>
              <c:f>'Q5'!$A$88</c:f>
              <c:strCache>
                <c:ptCount val="1"/>
                <c:pt idx="0">
                  <c:v>Crude Oil &amp; Nonalcoholic beverages Correlation</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'Q5'!$B$88</c:f>
              <c:numCache>
                <c:formatCode>0.00</c:formatCode>
                <c:ptCount val="1"/>
                <c:pt idx="0">
                  <c:v>0.15760500594032756</c:v>
                </c:pt>
              </c:numCache>
            </c:numRef>
          </c:val>
          <c:extLst>
            <c:ext xmlns:c16="http://schemas.microsoft.com/office/drawing/2014/chart" uri="{C3380CC4-5D6E-409C-BE32-E72D297353CC}">
              <c16:uniqueId val="{0000000E-E1DF-4CFB-9E5C-CFCB48D39149}"/>
            </c:ext>
          </c:extLst>
        </c:ser>
        <c:ser>
          <c:idx val="15"/>
          <c:order val="15"/>
          <c:tx>
            <c:strRef>
              <c:f>'Q5'!$A$89</c:f>
              <c:strCache>
                <c:ptCount val="1"/>
                <c:pt idx="0">
                  <c:v>Crude Oil &amp; Oils and fats Correlation</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'Q5'!$B$89</c:f>
              <c:numCache>
                <c:formatCode>0.00</c:formatCode>
                <c:ptCount val="1"/>
                <c:pt idx="0">
                  <c:v>0.70895352289970648</c:v>
                </c:pt>
              </c:numCache>
            </c:numRef>
          </c:val>
          <c:extLst>
            <c:ext xmlns:c16="http://schemas.microsoft.com/office/drawing/2014/chart" uri="{C3380CC4-5D6E-409C-BE32-E72D297353CC}">
              <c16:uniqueId val="{0000000F-E1DF-4CFB-9E5C-CFCB48D39149}"/>
            </c:ext>
          </c:extLst>
        </c:ser>
        <c:ser>
          <c:idx val="16"/>
          <c:order val="16"/>
          <c:tx>
            <c:strRef>
              <c:f>'Q5'!$A$90</c:f>
              <c:strCache>
                <c:ptCount val="1"/>
                <c:pt idx="0">
                  <c:v>Crude Oil &amp; Pan, tobacco and intoxicants Correlation</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'Q5'!$B$90</c:f>
              <c:numCache>
                <c:formatCode>0.00</c:formatCode>
                <c:ptCount val="1"/>
                <c:pt idx="0">
                  <c:v>-2.3659757048698528E-2</c:v>
                </c:pt>
              </c:numCache>
            </c:numRef>
          </c:val>
          <c:extLst>
            <c:ext xmlns:c16="http://schemas.microsoft.com/office/drawing/2014/chart" uri="{C3380CC4-5D6E-409C-BE32-E72D297353CC}">
              <c16:uniqueId val="{00000010-E1DF-4CFB-9E5C-CFCB48D39149}"/>
            </c:ext>
          </c:extLst>
        </c:ser>
        <c:ser>
          <c:idx val="17"/>
          <c:order val="17"/>
          <c:tx>
            <c:strRef>
              <c:f>'Q5'!$A$91</c:f>
              <c:strCache>
                <c:ptCount val="1"/>
                <c:pt idx="0">
                  <c:v>Crude Oil &amp; Personal care and effects Correlation</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'Q5'!$B$91</c:f>
              <c:numCache>
                <c:formatCode>0.00</c:formatCode>
                <c:ptCount val="1"/>
                <c:pt idx="0">
                  <c:v>7.3937511160057687E-2</c:v>
                </c:pt>
              </c:numCache>
            </c:numRef>
          </c:val>
          <c:extLst>
            <c:ext xmlns:c16="http://schemas.microsoft.com/office/drawing/2014/chart" uri="{C3380CC4-5D6E-409C-BE32-E72D297353CC}">
              <c16:uniqueId val="{00000011-E1DF-4CFB-9E5C-CFCB48D39149}"/>
            </c:ext>
          </c:extLst>
        </c:ser>
        <c:ser>
          <c:idx val="18"/>
          <c:order val="18"/>
          <c:tx>
            <c:strRef>
              <c:f>'Q5'!$A$92</c:f>
              <c:strCache>
                <c:ptCount val="1"/>
                <c:pt idx="0">
                  <c:v>Crude Oil &amp; Prepared meals, Snacks, sweets etc. Correlation</c:v>
                </c:pt>
              </c:strCache>
            </c:strRef>
          </c:tx>
          <c:spPr>
            <a:solidFill>
              <a:schemeClr val="accent1">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'Q5'!$B$92</c:f>
              <c:numCache>
                <c:formatCode>0.00</c:formatCode>
                <c:ptCount val="1"/>
                <c:pt idx="0">
                  <c:v>0.14019970545103527</c:v>
                </c:pt>
              </c:numCache>
            </c:numRef>
          </c:val>
          <c:extLst>
            <c:ext xmlns:c16="http://schemas.microsoft.com/office/drawing/2014/chart" uri="{C3380CC4-5D6E-409C-BE32-E72D297353CC}">
              <c16:uniqueId val="{00000012-E1DF-4CFB-9E5C-CFCB48D39149}"/>
            </c:ext>
          </c:extLst>
        </c:ser>
        <c:ser>
          <c:idx val="19"/>
          <c:order val="19"/>
          <c:tx>
            <c:strRef>
              <c:f>'Q5'!$A$93</c:f>
              <c:strCache>
                <c:ptCount val="1"/>
                <c:pt idx="0">
                  <c:v>Crude Oil &amp; Pulses and products Correlation</c:v>
                </c:pt>
              </c:strCache>
            </c:strRef>
          </c:tx>
          <c:spPr>
            <a:solidFill>
              <a:schemeClr val="accent2">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'Q5'!$B$93</c:f>
              <c:numCache>
                <c:formatCode>0.00</c:formatCode>
                <c:ptCount val="1"/>
                <c:pt idx="0">
                  <c:v>-0.28621338766401833</c:v>
                </c:pt>
              </c:numCache>
            </c:numRef>
          </c:val>
          <c:extLst>
            <c:ext xmlns:c16="http://schemas.microsoft.com/office/drawing/2014/chart" uri="{C3380CC4-5D6E-409C-BE32-E72D297353CC}">
              <c16:uniqueId val="{00000013-E1DF-4CFB-9E5C-CFCB48D39149}"/>
            </c:ext>
          </c:extLst>
        </c:ser>
        <c:ser>
          <c:idx val="20"/>
          <c:order val="20"/>
          <c:tx>
            <c:strRef>
              <c:f>'Q5'!$A$94</c:f>
              <c:strCache>
                <c:ptCount val="1"/>
                <c:pt idx="0">
                  <c:v>Crude Oil &amp; Recreation and amusement Correlation</c:v>
                </c:pt>
              </c:strCache>
            </c:strRef>
          </c:tx>
          <c:spPr>
            <a:solidFill>
              <a:schemeClr val="accent3">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'Q5'!$B$94</c:f>
              <c:numCache>
                <c:formatCode>0.00</c:formatCode>
                <c:ptCount val="1"/>
                <c:pt idx="0">
                  <c:v>0.27575093869226397</c:v>
                </c:pt>
              </c:numCache>
            </c:numRef>
          </c:val>
          <c:extLst>
            <c:ext xmlns:c16="http://schemas.microsoft.com/office/drawing/2014/chart" uri="{C3380CC4-5D6E-409C-BE32-E72D297353CC}">
              <c16:uniqueId val="{00000014-E1DF-4CFB-9E5C-CFCB48D39149}"/>
            </c:ext>
          </c:extLst>
        </c:ser>
        <c:ser>
          <c:idx val="21"/>
          <c:order val="21"/>
          <c:tx>
            <c:strRef>
              <c:f>'Q5'!$A$95</c:f>
              <c:strCache>
                <c:ptCount val="1"/>
                <c:pt idx="0">
                  <c:v>Crude Oil &amp; Spices Correlation</c:v>
                </c:pt>
              </c:strCache>
            </c:strRef>
          </c:tx>
          <c:spPr>
            <a:solidFill>
              <a:schemeClr val="accent4">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'Q5'!$B$95</c:f>
              <c:numCache>
                <c:formatCode>0.00</c:formatCode>
                <c:ptCount val="1"/>
                <c:pt idx="0">
                  <c:v>4.7435862404024885E-2</c:v>
                </c:pt>
              </c:numCache>
            </c:numRef>
          </c:val>
          <c:extLst>
            <c:ext xmlns:c16="http://schemas.microsoft.com/office/drawing/2014/chart" uri="{C3380CC4-5D6E-409C-BE32-E72D297353CC}">
              <c16:uniqueId val="{00000015-E1DF-4CFB-9E5C-CFCB48D39149}"/>
            </c:ext>
          </c:extLst>
        </c:ser>
        <c:ser>
          <c:idx val="22"/>
          <c:order val="22"/>
          <c:tx>
            <c:strRef>
              <c:f>'Q5'!$A$96</c:f>
              <c:strCache>
                <c:ptCount val="1"/>
                <c:pt idx="0">
                  <c:v>Crude Oil &amp; Sugar and Confectionery Correlation</c:v>
                </c:pt>
              </c:strCache>
            </c:strRef>
          </c:tx>
          <c:spPr>
            <a:solidFill>
              <a:schemeClr val="accent5">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'Q5'!$B$96</c:f>
              <c:numCache>
                <c:formatCode>0.00</c:formatCode>
                <c:ptCount val="1"/>
                <c:pt idx="0">
                  <c:v>2.9855456495170896E-2</c:v>
                </c:pt>
              </c:numCache>
            </c:numRef>
          </c:val>
          <c:extLst>
            <c:ext xmlns:c16="http://schemas.microsoft.com/office/drawing/2014/chart" uri="{C3380CC4-5D6E-409C-BE32-E72D297353CC}">
              <c16:uniqueId val="{00000016-E1DF-4CFB-9E5C-CFCB48D39149}"/>
            </c:ext>
          </c:extLst>
        </c:ser>
        <c:ser>
          <c:idx val="23"/>
          <c:order val="23"/>
          <c:tx>
            <c:strRef>
              <c:f>'Q5'!$A$97</c:f>
              <c:strCache>
                <c:ptCount val="1"/>
                <c:pt idx="0">
                  <c:v>Crude Oil &amp; Transport and communication Correlation</c:v>
                </c:pt>
              </c:strCache>
            </c:strRef>
          </c:tx>
          <c:spPr>
            <a:solidFill>
              <a:schemeClr val="accent6">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'Q5'!$B$97</c:f>
              <c:numCache>
                <c:formatCode>0.00</c:formatCode>
                <c:ptCount val="1"/>
                <c:pt idx="0">
                  <c:v>0.36185967262810276</c:v>
                </c:pt>
              </c:numCache>
            </c:numRef>
          </c:val>
          <c:extLst>
            <c:ext xmlns:c16="http://schemas.microsoft.com/office/drawing/2014/chart" uri="{C3380CC4-5D6E-409C-BE32-E72D297353CC}">
              <c16:uniqueId val="{00000017-E1DF-4CFB-9E5C-CFCB48D39149}"/>
            </c:ext>
          </c:extLst>
        </c:ser>
        <c:ser>
          <c:idx val="24"/>
          <c:order val="24"/>
          <c:tx>
            <c:strRef>
              <c:f>'Q5'!$A$98</c:f>
              <c:strCache>
                <c:ptCount val="1"/>
                <c:pt idx="0">
                  <c:v>Crude Oil &amp; Vegetables Correlation</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'Q5'!$B$98</c:f>
              <c:numCache>
                <c:formatCode>0.00</c:formatCode>
                <c:ptCount val="1"/>
                <c:pt idx="0">
                  <c:v>0.32344937882022495</c:v>
                </c:pt>
              </c:numCache>
            </c:numRef>
          </c:val>
          <c:extLst>
            <c:ext xmlns:c16="http://schemas.microsoft.com/office/drawing/2014/chart" uri="{C3380CC4-5D6E-409C-BE32-E72D297353CC}">
              <c16:uniqueId val="{00000018-E1DF-4CFB-9E5C-CFCB48D39149}"/>
            </c:ext>
          </c:extLst>
        </c:ser>
        <c:dLbls>
          <c:dLblPos val="outEnd"/>
          <c:showLegendKey val="0"/>
          <c:showVal val="1"/>
          <c:showCatName val="0"/>
          <c:showSerName val="0"/>
          <c:showPercent val="0"/>
          <c:showBubbleSize val="0"/>
        </c:dLbls>
        <c:gapWidth val="219"/>
        <c:overlap val="-27"/>
        <c:axId val="1849511647"/>
        <c:axId val="1849515487"/>
      </c:barChart>
      <c:catAx>
        <c:axId val="1849511647"/>
        <c:scaling>
          <c:orientation val="minMax"/>
        </c:scaling>
        <c:delete val="1"/>
        <c:axPos val="b"/>
        <c:numFmt formatCode="General" sourceLinked="1"/>
        <c:majorTickMark val="none"/>
        <c:minorTickMark val="none"/>
        <c:tickLblPos val="nextTo"/>
        <c:crossAx val="1849515487"/>
        <c:crosses val="autoZero"/>
        <c:auto val="1"/>
        <c:lblAlgn val="ctr"/>
        <c:lblOffset val="100"/>
        <c:noMultiLvlLbl val="0"/>
      </c:catAx>
      <c:valAx>
        <c:axId val="1849515487"/>
        <c:scaling>
          <c:orientation val="minMax"/>
        </c:scaling>
        <c:delete val="1"/>
        <c:axPos val="l"/>
        <c:numFmt formatCode="0.00" sourceLinked="1"/>
        <c:majorTickMark val="none"/>
        <c:minorTickMark val="none"/>
        <c:tickLblPos val="nextTo"/>
        <c:crossAx val="1849511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136525</xdr:colOff>
      <xdr:row>17</xdr:row>
      <xdr:rowOff>141289</xdr:rowOff>
    </xdr:from>
    <xdr:to>
      <xdr:col>4</xdr:col>
      <xdr:colOff>292100</xdr:colOff>
      <xdr:row>29</xdr:row>
      <xdr:rowOff>173040</xdr:rowOff>
    </xdr:to>
    <xdr:graphicFrame macro="">
      <xdr:nvGraphicFramePr>
        <xdr:cNvPr id="2" name="Chart 1">
          <a:extLst>
            <a:ext uri="{FF2B5EF4-FFF2-40B4-BE49-F238E27FC236}">
              <a16:creationId xmlns:a16="http://schemas.microsoft.com/office/drawing/2014/main" id="{C34A5E3A-01BF-778D-3E5B-D78B011C51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361951</xdr:colOff>
      <xdr:row>17</xdr:row>
      <xdr:rowOff>134941</xdr:rowOff>
    </xdr:from>
    <xdr:to>
      <xdr:col>8</xdr:col>
      <xdr:colOff>501651</xdr:colOff>
      <xdr:row>29</xdr:row>
      <xdr:rowOff>166691</xdr:rowOff>
    </xdr:to>
    <xdr:graphicFrame macro="">
      <xdr:nvGraphicFramePr>
        <xdr:cNvPr id="3" name="Chart 2">
          <a:extLst>
            <a:ext uri="{FF2B5EF4-FFF2-40B4-BE49-F238E27FC236}">
              <a16:creationId xmlns:a16="http://schemas.microsoft.com/office/drawing/2014/main" id="{745DE800-B0B6-481F-AD29-2277A6F60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577850</xdr:colOff>
      <xdr:row>17</xdr:row>
      <xdr:rowOff>134940</xdr:rowOff>
    </xdr:from>
    <xdr:to>
      <xdr:col>14</xdr:col>
      <xdr:colOff>57150</xdr:colOff>
      <xdr:row>29</xdr:row>
      <xdr:rowOff>166690</xdr:rowOff>
    </xdr:to>
    <xdr:graphicFrame macro="">
      <xdr:nvGraphicFramePr>
        <xdr:cNvPr id="4" name="Chart 3">
          <a:extLst>
            <a:ext uri="{FF2B5EF4-FFF2-40B4-BE49-F238E27FC236}">
              <a16:creationId xmlns:a16="http://schemas.microsoft.com/office/drawing/2014/main" id="{C49BC405-8BEA-43C8-8C60-3123F4126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187325</xdr:colOff>
      <xdr:row>3</xdr:row>
      <xdr:rowOff>168083</xdr:rowOff>
    </xdr:from>
    <xdr:to>
      <xdr:col>8</xdr:col>
      <xdr:colOff>244475</xdr:colOff>
      <xdr:row>22</xdr:row>
      <xdr:rowOff>149034</xdr:rowOff>
    </xdr:to>
    <xdr:graphicFrame macro="">
      <xdr:nvGraphicFramePr>
        <xdr:cNvPr id="3" name="Chart 2">
          <a:extLst>
            <a:ext uri="{FF2B5EF4-FFF2-40B4-BE49-F238E27FC236}">
              <a16:creationId xmlns:a16="http://schemas.microsoft.com/office/drawing/2014/main" id="{3F499A89-71A1-8A64-4AA1-A680FEA245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22</xdr:col>
      <xdr:colOff>0</xdr:colOff>
      <xdr:row>9</xdr:row>
      <xdr:rowOff>36290</xdr:rowOff>
    </xdr:from>
    <xdr:to>
      <xdr:col>22</xdr:col>
      <xdr:colOff>914400</xdr:colOff>
      <xdr:row>13</xdr:row>
      <xdr:rowOff>161070</xdr:rowOff>
    </xdr:to>
    <xdr:pic>
      <xdr:nvPicPr>
        <xdr:cNvPr id="5" name="Graphic 4" descr="Arrow Straight">
          <a:extLst>
            <a:ext uri="{FF2B5EF4-FFF2-40B4-BE49-F238E27FC236}">
              <a16:creationId xmlns:a16="http://schemas.microsoft.com/office/drawing/2014/main" id="{068AC3E4-6BAC-F145-E782-499EFD6DCC5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691429" y="1124861"/>
          <a:ext cx="914400"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117474</xdr:colOff>
      <xdr:row>3</xdr:row>
      <xdr:rowOff>174624</xdr:rowOff>
    </xdr:from>
    <xdr:to>
      <xdr:col>8</xdr:col>
      <xdr:colOff>1657349</xdr:colOff>
      <xdr:row>22</xdr:row>
      <xdr:rowOff>107949</xdr:rowOff>
    </xdr:to>
    <xdr:graphicFrame macro="">
      <xdr:nvGraphicFramePr>
        <xdr:cNvPr id="5" name="Chart 4">
          <a:extLst>
            <a:ext uri="{FF2B5EF4-FFF2-40B4-BE49-F238E27FC236}">
              <a16:creationId xmlns:a16="http://schemas.microsoft.com/office/drawing/2014/main" id="{29A017FC-2E84-9B34-C3D8-80F5D4C704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60324</xdr:colOff>
      <xdr:row>3</xdr:row>
      <xdr:rowOff>180974</xdr:rowOff>
    </xdr:from>
    <xdr:to>
      <xdr:col>12</xdr:col>
      <xdr:colOff>508000</xdr:colOff>
      <xdr:row>20</xdr:row>
      <xdr:rowOff>6349</xdr:rowOff>
    </xdr:to>
    <xdr:graphicFrame macro="">
      <xdr:nvGraphicFramePr>
        <xdr:cNvPr id="3" name="Chart 2">
          <a:extLst>
            <a:ext uri="{FF2B5EF4-FFF2-40B4-BE49-F238E27FC236}">
              <a16:creationId xmlns:a16="http://schemas.microsoft.com/office/drawing/2014/main" id="{0F500C1A-38C9-A831-9629-583895ABF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316619</xdr:colOff>
      <xdr:row>5</xdr:row>
      <xdr:rowOff>166688</xdr:rowOff>
    </xdr:from>
    <xdr:to>
      <xdr:col>15</xdr:col>
      <xdr:colOff>13230</xdr:colOff>
      <xdr:row>26</xdr:row>
      <xdr:rowOff>159630</xdr:rowOff>
    </xdr:to>
    <xdr:graphicFrame macro="">
      <xdr:nvGraphicFramePr>
        <xdr:cNvPr id="2" name="Chart 1">
          <a:extLst>
            <a:ext uri="{FF2B5EF4-FFF2-40B4-BE49-F238E27FC236}">
              <a16:creationId xmlns:a16="http://schemas.microsoft.com/office/drawing/2014/main" id="{0AE62E04-E38F-F899-6685-6089747D92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309562</xdr:colOff>
      <xdr:row>71</xdr:row>
      <xdr:rowOff>166687</xdr:rowOff>
    </xdr:from>
    <xdr:to>
      <xdr:col>25</xdr:col>
      <xdr:colOff>642937</xdr:colOff>
      <xdr:row>97</xdr:row>
      <xdr:rowOff>174625</xdr:rowOff>
    </xdr:to>
    <xdr:graphicFrame macro="">
      <xdr:nvGraphicFramePr>
        <xdr:cNvPr id="2" name="Chart 1">
          <a:extLst>
            <a:ext uri="{FF2B5EF4-FFF2-40B4-BE49-F238E27FC236}">
              <a16:creationId xmlns:a16="http://schemas.microsoft.com/office/drawing/2014/main" id="{23344CC6-6A66-AF07-9202-9158CF6194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lini" refreshedDate="46003.902498263888" createdVersion="8" refreshedVersion="8" minRefreshableVersion="3" recordCount="9300" xr:uid="{7833F838-8E97-4952-B0FA-4042ABA64AD7}">
  <cacheSource type="worksheet">
    <worksheetSource name="Merge1"/>
  </cacheSource>
  <cacheFields count="7">
    <cacheField name="Sector" numFmtId="0">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3">
        <s v="January"/>
        <s v="February"/>
        <s v="March"/>
        <s v="April"/>
        <s v="May"/>
        <s v="June"/>
        <s v="July"/>
        <s v="August"/>
        <s v="September"/>
        <s v="October"/>
        <s v="November"/>
        <s v="December"/>
        <s v="Marcrh"/>
      </sharedItems>
    </cacheField>
    <cacheField name="Specific Month" numFmtId="166">
      <sharedItems containsDate="1" containsMixedTypes="1" minDate="2013-01-01T00:00:00" maxDate="2023-05-02T00:00:00"/>
    </cacheField>
    <cacheField name="Categories" numFmtId="0">
      <sharedItems/>
    </cacheField>
    <cacheField name="Index Value" numFmtId="0">
      <sharedItems containsSemiMixedTypes="0" containsString="0" containsNumber="1" minValue="0" maxValue="245.3"/>
    </cacheField>
    <cacheField name="Bucket" numFmtId="0">
      <sharedItems count="7">
        <s v="Food And Bevereges"/>
        <s v="Luxury"/>
        <s v="Clothing And Footware"/>
        <s v="Health"/>
        <s v="Essentials"/>
        <s v="Energy"/>
        <s v="General Index"/>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lini" refreshedDate="46005.604885416666" createdVersion="8" refreshedVersion="8" minRefreshableVersion="3" recordCount="9300" xr:uid="{B96304A1-2A59-4691-9CA9-72705BF61966}">
  <cacheSource type="worksheet">
    <worksheetSource name="Merge1_1"/>
  </cacheSource>
  <cacheFields count="10">
    <cacheField name="Sector" numFmtId="0">
      <sharedItems count="3">
        <s v="Rural"/>
        <s v="Rural+Urban"/>
        <s v="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acheField>
    <cacheField name="Specific Month" numFmtId="167">
      <sharedItems containsSemiMixedTypes="0" containsNonDate="0" containsDate="1" containsString="0" minDate="2013-01-01T00:00:00" maxDate="2023-05-02T00:00:00" count="124">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sharedItems>
      <fieldGroup par="9"/>
    </cacheField>
    <cacheField name="Categories" numFmtId="0">
      <sharedItems count="25">
        <s v="Cereals and products"/>
        <s v="Meat and fish"/>
        <s v="Egg"/>
        <s v="Milk and products"/>
        <s v="Oils and fats"/>
        <s v="Fruits"/>
        <s v="Vegetables"/>
        <s v="Pulses and products"/>
        <s v="Sugar and Confectionery"/>
        <s v="Spices"/>
        <s v="Nonalcoholic beverages"/>
        <s v="Prepared meals, Snacks, sweets etc."/>
        <s v="Pan, tobacco and intoxicants"/>
        <s v="Clothing"/>
        <s v="Footwear"/>
        <s v="Health"/>
        <s v="Housing"/>
        <s v="Fuel and light"/>
        <s v="Education"/>
        <s v="Household goods and services"/>
        <s v="Transport and communication"/>
        <s v="Recreation and amusement"/>
        <s v="Personal care and effects"/>
        <s v="Miscellaneous"/>
        <s v="General index"/>
      </sharedItems>
    </cacheField>
    <cacheField name="Index Value" numFmtId="0">
      <sharedItems containsSemiMixedTypes="0" containsString="0" containsNumber="1" minValue="0" maxValue="245.3"/>
    </cacheField>
    <cacheField name="Bucket" numFmtId="0">
      <sharedItems/>
    </cacheField>
    <cacheField name="Months (Specific Month)" numFmtId="0" databaseField="0">
      <fieldGroup base="3">
        <rangePr groupBy="months" startDate="2013-01-01T00:00:00" endDate="2023-05-02T00:00:00"/>
        <groupItems count="14">
          <s v="&lt;01-01-2013"/>
          <s v="Jan"/>
          <s v="Feb"/>
          <s v="Mar"/>
          <s v="Apr"/>
          <s v="May"/>
          <s v="Jun"/>
          <s v="Jul"/>
          <s v="Aug"/>
          <s v="Sep"/>
          <s v="Oct"/>
          <s v="Nov"/>
          <s v="Dec"/>
          <s v="&gt;02-05-2023"/>
        </groupItems>
      </fieldGroup>
    </cacheField>
    <cacheField name="Quarters (Specific Month)" numFmtId="0" databaseField="0">
      <fieldGroup base="3">
        <rangePr groupBy="quarters" startDate="2013-01-01T00:00:00" endDate="2023-05-02T00:00:00"/>
        <groupItems count="6">
          <s v="&lt;01-01-2013"/>
          <s v="Qtr1"/>
          <s v="Qtr2"/>
          <s v="Qtr3"/>
          <s v="Qtr4"/>
          <s v="&gt;02-05-2023"/>
        </groupItems>
      </fieldGroup>
    </cacheField>
    <cacheField name="Years (Specific Month)" numFmtId="0" databaseField="0">
      <fieldGroup base="3">
        <rangePr groupBy="years" startDate="2013-01-01T00:00:00" endDate="2023-05-02T00:00:00"/>
        <groupItems count="13">
          <s v="&lt;01-01-2013"/>
          <s v="2013"/>
          <s v="2014"/>
          <s v="2015"/>
          <s v="2016"/>
          <s v="2017"/>
          <s v="2018"/>
          <s v="2019"/>
          <s v="2020"/>
          <s v="2021"/>
          <s v="2022"/>
          <s v="2023"/>
          <s v="&gt;02-05-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00">
  <r>
    <s v="Rural"/>
    <x v="0"/>
    <x v="0"/>
    <d v="2013-01-01T00:00:00"/>
    <s v="Cereals and products"/>
    <n v="107.5"/>
    <x v="0"/>
  </r>
  <r>
    <s v="Rural"/>
    <x v="0"/>
    <x v="1"/>
    <d v="2013-02-01T00:00:00"/>
    <s v="Cereals and products"/>
    <n v="109.2"/>
    <x v="0"/>
  </r>
  <r>
    <s v="Rural"/>
    <x v="0"/>
    <x v="0"/>
    <d v="2013-01-01T00:00:00"/>
    <s v="Meat and fish"/>
    <n v="106.3"/>
    <x v="0"/>
  </r>
  <r>
    <s v="Rural"/>
    <x v="0"/>
    <x v="0"/>
    <d v="2013-01-01T00:00:00"/>
    <s v="Egg"/>
    <n v="108.1"/>
    <x v="0"/>
  </r>
  <r>
    <s v="Rural"/>
    <x v="0"/>
    <x v="0"/>
    <d v="2013-01-01T00:00:00"/>
    <s v="Milk and products"/>
    <n v="104.9"/>
    <x v="0"/>
  </r>
  <r>
    <s v="Rural"/>
    <x v="0"/>
    <x v="0"/>
    <d v="2013-01-01T00:00:00"/>
    <s v="Oils and fats"/>
    <n v="106.1"/>
    <x v="0"/>
  </r>
  <r>
    <s v="Rural"/>
    <x v="0"/>
    <x v="0"/>
    <d v="2013-01-01T00:00:00"/>
    <s v="Fruits"/>
    <n v="103.9"/>
    <x v="0"/>
  </r>
  <r>
    <s v="Rural"/>
    <x v="0"/>
    <x v="0"/>
    <d v="2013-01-01T00:00:00"/>
    <s v="Vegetables"/>
    <n v="101.9"/>
    <x v="0"/>
  </r>
  <r>
    <s v="Rural"/>
    <x v="0"/>
    <x v="0"/>
    <d v="2013-01-01T00:00:00"/>
    <s v="Pulses and products"/>
    <n v="106.1"/>
    <x v="0"/>
  </r>
  <r>
    <s v="Rural"/>
    <x v="0"/>
    <x v="0"/>
    <d v="2013-01-01T00:00:00"/>
    <s v="Sugar and Confectionery"/>
    <n v="106.8"/>
    <x v="0"/>
  </r>
  <r>
    <s v="Rural"/>
    <x v="0"/>
    <x v="0"/>
    <d v="2013-01-01T00:00:00"/>
    <s v="Spices"/>
    <n v="103.1"/>
    <x v="0"/>
  </r>
  <r>
    <s v="Rural"/>
    <x v="0"/>
    <x v="0"/>
    <d v="2013-01-01T00:00:00"/>
    <s v="Nonalcoholic beverages"/>
    <n v="104.8"/>
    <x v="0"/>
  </r>
  <r>
    <s v="Rural"/>
    <x v="0"/>
    <x v="0"/>
    <d v="2013-01-01T00:00:00"/>
    <s v="Prepared meals, Snacks, sweets etc."/>
    <n v="106.7"/>
    <x v="0"/>
  </r>
  <r>
    <s v="Rural"/>
    <x v="0"/>
    <x v="0"/>
    <d v="2013-01-01T00:00:00"/>
    <s v="Pan, tobacco and intoxicants"/>
    <n v="105.1"/>
    <x v="1"/>
  </r>
  <r>
    <s v="Rural"/>
    <x v="0"/>
    <x v="0"/>
    <d v="2013-01-01T00:00:00"/>
    <s v="Clothing"/>
    <n v="106.5"/>
    <x v="2"/>
  </r>
  <r>
    <s v="Rural"/>
    <x v="0"/>
    <x v="0"/>
    <d v="2013-01-01T00:00:00"/>
    <s v="Footwear"/>
    <n v="105.8"/>
    <x v="2"/>
  </r>
  <r>
    <s v="Rural"/>
    <x v="0"/>
    <x v="0"/>
    <d v="2013-01-01T00:00:00"/>
    <s v="Health"/>
    <n v="104"/>
    <x v="3"/>
  </r>
  <r>
    <s v="Rural"/>
    <x v="0"/>
    <x v="0"/>
    <d v="2013-01-01T00:00:00"/>
    <s v="Housing"/>
    <n v="0"/>
    <x v="4"/>
  </r>
  <r>
    <s v="Rural"/>
    <x v="0"/>
    <x v="0"/>
    <d v="2013-01-01T00:00:00"/>
    <s v="Fuel and light"/>
    <n v="105.5"/>
    <x v="5"/>
  </r>
  <r>
    <s v="Rural"/>
    <x v="0"/>
    <x v="0"/>
    <d v="2013-01-01T00:00:00"/>
    <s v="Education"/>
    <n v="103.8"/>
    <x v="4"/>
  </r>
  <r>
    <s v="Rural"/>
    <x v="0"/>
    <x v="0"/>
    <d v="2013-01-01T00:00:00"/>
    <s v="Household goods and services"/>
    <n v="104.8"/>
    <x v="1"/>
  </r>
  <r>
    <s v="Rural"/>
    <x v="0"/>
    <x v="0"/>
    <d v="2013-01-01T00:00:00"/>
    <s v="Transport and communication"/>
    <n v="103.3"/>
    <x v="5"/>
  </r>
  <r>
    <s v="Rural"/>
    <x v="0"/>
    <x v="0"/>
    <d v="2013-01-01T00:00:00"/>
    <s v="Recreation and amusement"/>
    <n v="103.4"/>
    <x v="1"/>
  </r>
  <r>
    <s v="Rural"/>
    <x v="0"/>
    <x v="0"/>
    <d v="2013-01-01T00:00:00"/>
    <s v="Personal care and effects"/>
    <n v="104.7"/>
    <x v="1"/>
  </r>
  <r>
    <s v="Rural"/>
    <x v="0"/>
    <x v="0"/>
    <d v="2013-01-01T00:00:00"/>
    <s v="Miscellaneous"/>
    <n v="104"/>
    <x v="1"/>
  </r>
  <r>
    <s v="Rural"/>
    <x v="0"/>
    <x v="0"/>
    <d v="2013-01-01T00:00:00"/>
    <s v="General index"/>
    <n v="105.1"/>
    <x v="6"/>
  </r>
  <r>
    <s v="Rural"/>
    <x v="0"/>
    <x v="1"/>
    <d v="2013-02-01T00:00:00"/>
    <s v="Meat and fish"/>
    <n v="108.7"/>
    <x v="0"/>
  </r>
  <r>
    <s v="Rural"/>
    <x v="0"/>
    <x v="1"/>
    <d v="2013-02-01T00:00:00"/>
    <s v="Egg"/>
    <n v="110.2"/>
    <x v="0"/>
  </r>
  <r>
    <s v="Rural"/>
    <x v="0"/>
    <x v="1"/>
    <d v="2013-02-01T00:00:00"/>
    <s v="Milk and products"/>
    <n v="105.4"/>
    <x v="0"/>
  </r>
  <r>
    <s v="Rural"/>
    <x v="0"/>
    <x v="1"/>
    <d v="2013-02-01T00:00:00"/>
    <s v="Oils and fats"/>
    <n v="106.7"/>
    <x v="0"/>
  </r>
  <r>
    <s v="Rural"/>
    <x v="0"/>
    <x v="1"/>
    <d v="2013-02-01T00:00:00"/>
    <s v="Fruits"/>
    <n v="104"/>
    <x v="0"/>
  </r>
  <r>
    <s v="Rural"/>
    <x v="0"/>
    <x v="1"/>
    <d v="2013-02-01T00:00:00"/>
    <s v="Vegetables"/>
    <n v="102.4"/>
    <x v="0"/>
  </r>
  <r>
    <s v="Rural"/>
    <x v="0"/>
    <x v="1"/>
    <d v="2013-02-01T00:00:00"/>
    <s v="Pulses and products"/>
    <n v="105.9"/>
    <x v="0"/>
  </r>
  <r>
    <s v="Rural"/>
    <x v="0"/>
    <x v="1"/>
    <d v="2013-02-01T00:00:00"/>
    <s v="Sugar and Confectionery"/>
    <n v="105.7"/>
    <x v="0"/>
  </r>
  <r>
    <s v="Rural"/>
    <x v="0"/>
    <x v="1"/>
    <d v="2013-02-01T00:00:00"/>
    <s v="Spices"/>
    <n v="103.1"/>
    <x v="0"/>
  </r>
  <r>
    <s v="Rural"/>
    <x v="0"/>
    <x v="1"/>
    <d v="2013-02-01T00:00:00"/>
    <s v="Nonalcoholic beverages"/>
    <n v="105.1"/>
    <x v="0"/>
  </r>
  <r>
    <s v="Rural"/>
    <x v="0"/>
    <x v="1"/>
    <d v="2013-02-01T00:00:00"/>
    <s v="Prepared meals, Snacks, sweets etc."/>
    <n v="107.7"/>
    <x v="0"/>
  </r>
  <r>
    <s v="Rural"/>
    <x v="0"/>
    <x v="1"/>
    <d v="2013-02-01T00:00:00"/>
    <s v="Pan, tobacco and intoxicants"/>
    <n v="105.6"/>
    <x v="1"/>
  </r>
  <r>
    <s v="Rural"/>
    <x v="0"/>
    <x v="1"/>
    <d v="2013-02-01T00:00:00"/>
    <s v="Clothing"/>
    <n v="107.1"/>
    <x v="2"/>
  </r>
  <r>
    <s v="Rural"/>
    <x v="0"/>
    <x v="1"/>
    <d v="2013-02-01T00:00:00"/>
    <s v="Footwear"/>
    <n v="106.3"/>
    <x v="2"/>
  </r>
  <r>
    <s v="Rural"/>
    <x v="0"/>
    <x v="1"/>
    <d v="2013-02-01T00:00:00"/>
    <s v="Housing"/>
    <n v="0"/>
    <x v="4"/>
  </r>
  <r>
    <s v="Rural"/>
    <x v="0"/>
    <x v="1"/>
    <d v="2013-02-01T00:00:00"/>
    <s v="Fuel and light"/>
    <n v="106.2"/>
    <x v="5"/>
  </r>
  <r>
    <s v="Rural"/>
    <x v="0"/>
    <x v="1"/>
    <d v="2013-02-01T00:00:00"/>
    <s v="Household goods and services"/>
    <n v="105.2"/>
    <x v="1"/>
  </r>
  <r>
    <s v="Rural"/>
    <x v="0"/>
    <x v="1"/>
    <d v="2013-02-01T00:00:00"/>
    <s v="Health"/>
    <n v="104.4"/>
    <x v="3"/>
  </r>
  <r>
    <s v="Rural"/>
    <x v="0"/>
    <x v="1"/>
    <d v="2013-02-01T00:00:00"/>
    <s v="Transport and communication"/>
    <n v="103.9"/>
    <x v="5"/>
  </r>
  <r>
    <s v="Rural"/>
    <x v="0"/>
    <x v="1"/>
    <d v="2013-02-01T00:00:00"/>
    <s v="Recreation and amusement"/>
    <n v="104"/>
    <x v="1"/>
  </r>
  <r>
    <s v="Rural"/>
    <x v="0"/>
    <x v="1"/>
    <d v="2013-02-01T00:00:00"/>
    <s v="Education"/>
    <n v="104.1"/>
    <x v="4"/>
  </r>
  <r>
    <s v="Rural"/>
    <x v="0"/>
    <x v="1"/>
    <d v="2013-02-01T00:00:00"/>
    <s v="Personal care and effects"/>
    <n v="104.6"/>
    <x v="1"/>
  </r>
  <r>
    <s v="Rural"/>
    <x v="0"/>
    <x v="1"/>
    <d v="2013-02-01T00:00:00"/>
    <s v="Miscellaneous"/>
    <n v="104.4"/>
    <x v="1"/>
  </r>
  <r>
    <s v="Rural"/>
    <x v="0"/>
    <x v="1"/>
    <d v="2013-02-01T00:00:00"/>
    <s v="General index"/>
    <n v="105.8"/>
    <x v="6"/>
  </r>
  <r>
    <s v="Rural"/>
    <x v="0"/>
    <x v="2"/>
    <d v="2013-03-01T00:00:00"/>
    <s v="Cereals and products"/>
    <n v="110.2"/>
    <x v="0"/>
  </r>
  <r>
    <s v="Rural"/>
    <x v="0"/>
    <x v="2"/>
    <d v="2013-03-01T00:00:00"/>
    <s v="Meat and fish"/>
    <n v="108.8"/>
    <x v="0"/>
  </r>
  <r>
    <s v="Rural"/>
    <x v="0"/>
    <x v="2"/>
    <d v="2013-03-01T00:00:00"/>
    <s v="Egg"/>
    <n v="109.9"/>
    <x v="0"/>
  </r>
  <r>
    <s v="Rural"/>
    <x v="0"/>
    <x v="2"/>
    <d v="2013-03-01T00:00:00"/>
    <s v="Milk and products"/>
    <n v="105.6"/>
    <x v="0"/>
  </r>
  <r>
    <s v="Rural"/>
    <x v="0"/>
    <x v="2"/>
    <d v="2013-03-01T00:00:00"/>
    <s v="Oils and fats"/>
    <n v="106.2"/>
    <x v="0"/>
  </r>
  <r>
    <s v="Rural"/>
    <x v="0"/>
    <x v="2"/>
    <d v="2013-03-01T00:00:00"/>
    <s v="Fruits"/>
    <n v="105.7"/>
    <x v="0"/>
  </r>
  <r>
    <s v="Rural"/>
    <x v="0"/>
    <x v="2"/>
    <d v="2013-03-01T00:00:00"/>
    <s v="Vegetables"/>
    <n v="101.4"/>
    <x v="0"/>
  </r>
  <r>
    <s v="Rural"/>
    <x v="0"/>
    <x v="2"/>
    <d v="2013-03-01T00:00:00"/>
    <s v="Pulses and products"/>
    <n v="105.7"/>
    <x v="0"/>
  </r>
  <r>
    <s v="Rural"/>
    <x v="0"/>
    <x v="2"/>
    <d v="2013-03-01T00:00:00"/>
    <s v="Sugar and Confectionery"/>
    <n v="105"/>
    <x v="0"/>
  </r>
  <r>
    <s v="Rural"/>
    <x v="0"/>
    <x v="2"/>
    <d v="2013-03-01T00:00:00"/>
    <s v="Spices"/>
    <n v="103.3"/>
    <x v="0"/>
  </r>
  <r>
    <s v="Rural"/>
    <x v="0"/>
    <x v="2"/>
    <d v="2013-03-01T00:00:00"/>
    <s v="Nonalcoholic beverages"/>
    <n v="105.6"/>
    <x v="0"/>
  </r>
  <r>
    <s v="Rural"/>
    <x v="0"/>
    <x v="2"/>
    <d v="2013-03-01T00:00:00"/>
    <s v="Prepared meals, Snacks, sweets etc."/>
    <n v="108.2"/>
    <x v="0"/>
  </r>
  <r>
    <s v="Rural"/>
    <x v="0"/>
    <x v="2"/>
    <d v="2013-03-01T00:00:00"/>
    <s v="Pan, tobacco and intoxicants"/>
    <n v="106.5"/>
    <x v="1"/>
  </r>
  <r>
    <s v="Rural"/>
    <x v="0"/>
    <x v="2"/>
    <d v="2013-03-01T00:00:00"/>
    <s v="Clothing"/>
    <n v="107.6"/>
    <x v="2"/>
  </r>
  <r>
    <s v="Rural"/>
    <x v="0"/>
    <x v="2"/>
    <d v="2013-03-01T00:00:00"/>
    <s v="Footwear"/>
    <n v="106.8"/>
    <x v="2"/>
  </r>
  <r>
    <s v="Rural"/>
    <x v="0"/>
    <x v="2"/>
    <d v="2013-03-01T00:00:00"/>
    <s v="Housing"/>
    <n v="0"/>
    <x v="4"/>
  </r>
  <r>
    <s v="Rural"/>
    <x v="0"/>
    <x v="2"/>
    <d v="2013-03-01T00:00:00"/>
    <s v="Fuel and light"/>
    <n v="106.1"/>
    <x v="5"/>
  </r>
  <r>
    <s v="Rural"/>
    <x v="0"/>
    <x v="2"/>
    <d v="2013-03-01T00:00:00"/>
    <s v="Household goods and services"/>
    <n v="105.6"/>
    <x v="1"/>
  </r>
  <r>
    <s v="Rural"/>
    <x v="0"/>
    <x v="2"/>
    <d v="2013-03-01T00:00:00"/>
    <s v="Health"/>
    <n v="104.7"/>
    <x v="3"/>
  </r>
  <r>
    <s v="Rural"/>
    <x v="0"/>
    <x v="2"/>
    <d v="2013-03-01T00:00:00"/>
    <s v="Transport and communication"/>
    <n v="104.6"/>
    <x v="5"/>
  </r>
  <r>
    <s v="Rural"/>
    <x v="0"/>
    <x v="2"/>
    <d v="2013-03-01T00:00:00"/>
    <s v="Recreation and amusement"/>
    <n v="104"/>
    <x v="1"/>
  </r>
  <r>
    <s v="Rural"/>
    <x v="0"/>
    <x v="2"/>
    <d v="2013-03-01T00:00:00"/>
    <s v="Education"/>
    <n v="104.3"/>
    <x v="4"/>
  </r>
  <r>
    <s v="Rural"/>
    <x v="0"/>
    <x v="2"/>
    <d v="2013-03-01T00:00:00"/>
    <s v="Personal care and effects"/>
    <n v="104.3"/>
    <x v="1"/>
  </r>
  <r>
    <s v="Rural"/>
    <x v="0"/>
    <x v="2"/>
    <d v="2013-03-01T00:00:00"/>
    <s v="Miscellaneous"/>
    <n v="104.6"/>
    <x v="1"/>
  </r>
  <r>
    <s v="Rural"/>
    <x v="0"/>
    <x v="2"/>
    <d v="2013-03-01T00:00:00"/>
    <s v="General index"/>
    <n v="106"/>
    <x v="6"/>
  </r>
  <r>
    <s v="Rural"/>
    <x v="0"/>
    <x v="3"/>
    <d v="2013-04-01T00:00:00"/>
    <s v="Cereals and products"/>
    <n v="110.2"/>
    <x v="0"/>
  </r>
  <r>
    <s v="Rural"/>
    <x v="0"/>
    <x v="3"/>
    <d v="2013-04-01T00:00:00"/>
    <s v="Meat and fish"/>
    <n v="109.5"/>
    <x v="0"/>
  </r>
  <r>
    <s v="Rural"/>
    <x v="0"/>
    <x v="3"/>
    <d v="2013-04-01T00:00:00"/>
    <s v="Egg"/>
    <n v="106.9"/>
    <x v="0"/>
  </r>
  <r>
    <s v="Rural"/>
    <x v="0"/>
    <x v="3"/>
    <d v="2013-04-01T00:00:00"/>
    <s v="Milk and products"/>
    <n v="106.3"/>
    <x v="0"/>
  </r>
  <r>
    <s v="Rural"/>
    <x v="0"/>
    <x v="3"/>
    <d v="2013-04-01T00:00:00"/>
    <s v="Oils and fats"/>
    <n v="105.7"/>
    <x v="0"/>
  </r>
  <r>
    <s v="Rural"/>
    <x v="0"/>
    <x v="3"/>
    <d v="2013-04-01T00:00:00"/>
    <s v="Fruits"/>
    <n v="108.3"/>
    <x v="0"/>
  </r>
  <r>
    <s v="Rural"/>
    <x v="0"/>
    <x v="3"/>
    <d v="2013-04-01T00:00:00"/>
    <s v="Vegetables"/>
    <n v="103.4"/>
    <x v="0"/>
  </r>
  <r>
    <s v="Rural"/>
    <x v="0"/>
    <x v="3"/>
    <d v="2013-04-01T00:00:00"/>
    <s v="Pulses and products"/>
    <n v="105.7"/>
    <x v="0"/>
  </r>
  <r>
    <s v="Rural"/>
    <x v="0"/>
    <x v="3"/>
    <d v="2013-04-01T00:00:00"/>
    <s v="Sugar and Confectionery"/>
    <n v="104.2"/>
    <x v="0"/>
  </r>
  <r>
    <s v="Rural"/>
    <x v="0"/>
    <x v="3"/>
    <d v="2013-04-01T00:00:00"/>
    <s v="Spices"/>
    <n v="103.2"/>
    <x v="0"/>
  </r>
  <r>
    <s v="Rural"/>
    <x v="0"/>
    <x v="3"/>
    <d v="2013-04-01T00:00:00"/>
    <s v="Nonalcoholic beverages"/>
    <n v="106.5"/>
    <x v="0"/>
  </r>
  <r>
    <s v="Rural"/>
    <x v="0"/>
    <x v="3"/>
    <d v="2013-04-01T00:00:00"/>
    <s v="Prepared meals, Snacks, sweets etc."/>
    <n v="108.8"/>
    <x v="0"/>
  </r>
  <r>
    <s v="Rural"/>
    <x v="0"/>
    <x v="3"/>
    <d v="2013-04-01T00:00:00"/>
    <s v="Pan, tobacco and intoxicants"/>
    <n v="107.1"/>
    <x v="1"/>
  </r>
  <r>
    <s v="Rural"/>
    <x v="0"/>
    <x v="3"/>
    <d v="2013-04-01T00:00:00"/>
    <s v="Clothing"/>
    <n v="108.1"/>
    <x v="2"/>
  </r>
  <r>
    <s v="Rural"/>
    <x v="0"/>
    <x v="3"/>
    <d v="2013-04-01T00:00:00"/>
    <s v="Footwear"/>
    <n v="107.4"/>
    <x v="2"/>
  </r>
  <r>
    <s v="Rural"/>
    <x v="0"/>
    <x v="3"/>
    <d v="2013-04-01T00:00:00"/>
    <s v="Housing"/>
    <n v="0"/>
    <x v="4"/>
  </r>
  <r>
    <s v="Rural"/>
    <x v="0"/>
    <x v="3"/>
    <d v="2013-04-01T00:00:00"/>
    <s v="Fuel and light"/>
    <n v="106.5"/>
    <x v="5"/>
  </r>
  <r>
    <s v="Rural"/>
    <x v="0"/>
    <x v="3"/>
    <d v="2013-04-01T00:00:00"/>
    <s v="Household goods and services"/>
    <n v="106.1"/>
    <x v="1"/>
  </r>
  <r>
    <s v="Rural"/>
    <x v="0"/>
    <x v="3"/>
    <d v="2013-04-01T00:00:00"/>
    <s v="Health"/>
    <n v="105.1"/>
    <x v="3"/>
  </r>
  <r>
    <s v="Rural"/>
    <x v="0"/>
    <x v="3"/>
    <d v="2013-04-01T00:00:00"/>
    <s v="Transport and communication"/>
    <n v="104.4"/>
    <x v="5"/>
  </r>
  <r>
    <s v="Rural"/>
    <x v="0"/>
    <x v="3"/>
    <d v="2013-04-01T00:00:00"/>
    <s v="Recreation and amusement"/>
    <n v="104.5"/>
    <x v="1"/>
  </r>
  <r>
    <s v="Rural"/>
    <x v="0"/>
    <x v="3"/>
    <d v="2013-04-01T00:00:00"/>
    <s v="Education"/>
    <n v="104.8"/>
    <x v="4"/>
  </r>
  <r>
    <s v="Rural"/>
    <x v="0"/>
    <x v="3"/>
    <d v="2013-04-01T00:00:00"/>
    <s v="Personal care and effects"/>
    <n v="102.7"/>
    <x v="1"/>
  </r>
  <r>
    <s v="Rural"/>
    <x v="0"/>
    <x v="3"/>
    <d v="2013-04-01T00:00:00"/>
    <s v="Miscellaneous"/>
    <n v="104.6"/>
    <x v="1"/>
  </r>
  <r>
    <s v="Rural"/>
    <x v="0"/>
    <x v="3"/>
    <d v="2013-04-01T00:00:00"/>
    <s v="General index"/>
    <n v="106.4"/>
    <x v="6"/>
  </r>
  <r>
    <s v="Rural"/>
    <x v="0"/>
    <x v="4"/>
    <d v="2013-05-01T00:00:00"/>
    <s v="Cereals and products"/>
    <n v="110.9"/>
    <x v="0"/>
  </r>
  <r>
    <s v="Rural"/>
    <x v="0"/>
    <x v="4"/>
    <d v="2013-05-01T00:00:00"/>
    <s v="Meat and fish"/>
    <n v="109.8"/>
    <x v="0"/>
  </r>
  <r>
    <s v="Rural"/>
    <x v="0"/>
    <x v="4"/>
    <d v="2013-05-01T00:00:00"/>
    <s v="Egg"/>
    <n v="105.9"/>
    <x v="0"/>
  </r>
  <r>
    <s v="Rural"/>
    <x v="0"/>
    <x v="4"/>
    <d v="2013-05-01T00:00:00"/>
    <s v="Milk and products"/>
    <n v="107.5"/>
    <x v="0"/>
  </r>
  <r>
    <s v="Rural"/>
    <x v="0"/>
    <x v="4"/>
    <d v="2013-05-01T00:00:00"/>
    <s v="Oils and fats"/>
    <n v="105.3"/>
    <x v="0"/>
  </r>
  <r>
    <s v="Rural"/>
    <x v="0"/>
    <x v="4"/>
    <d v="2013-05-01T00:00:00"/>
    <s v="Fruits"/>
    <n v="108.1"/>
    <x v="0"/>
  </r>
  <r>
    <s v="Rural"/>
    <x v="0"/>
    <x v="4"/>
    <d v="2013-05-01T00:00:00"/>
    <s v="Vegetables"/>
    <n v="107.3"/>
    <x v="0"/>
  </r>
  <r>
    <s v="Rural"/>
    <x v="0"/>
    <x v="4"/>
    <d v="2013-05-01T00:00:00"/>
    <s v="Pulses and products"/>
    <n v="106.1"/>
    <x v="0"/>
  </r>
  <r>
    <s v="Rural"/>
    <x v="0"/>
    <x v="4"/>
    <d v="2013-05-01T00:00:00"/>
    <s v="Sugar and Confectionery"/>
    <n v="103.7"/>
    <x v="0"/>
  </r>
  <r>
    <s v="Rural"/>
    <x v="0"/>
    <x v="4"/>
    <d v="2013-05-01T00:00:00"/>
    <s v="Spices"/>
    <n v="104"/>
    <x v="0"/>
  </r>
  <r>
    <s v="Rural"/>
    <x v="0"/>
    <x v="4"/>
    <d v="2013-05-01T00:00:00"/>
    <s v="Nonalcoholic beverages"/>
    <n v="107.4"/>
    <x v="0"/>
  </r>
  <r>
    <s v="Rural"/>
    <x v="0"/>
    <x v="4"/>
    <d v="2013-05-01T00:00:00"/>
    <s v="Prepared meals, Snacks, sweets etc."/>
    <n v="109.9"/>
    <x v="0"/>
  </r>
  <r>
    <s v="Rural"/>
    <x v="0"/>
    <x v="4"/>
    <d v="2013-05-01T00:00:00"/>
    <s v="Pan, tobacco and intoxicants"/>
    <n v="108.1"/>
    <x v="1"/>
  </r>
  <r>
    <s v="Rural"/>
    <x v="0"/>
    <x v="4"/>
    <d v="2013-05-01T00:00:00"/>
    <s v="Clothing"/>
    <n v="108.8"/>
    <x v="2"/>
  </r>
  <r>
    <s v="Rural"/>
    <x v="0"/>
    <x v="4"/>
    <d v="2013-05-01T00:00:00"/>
    <s v="Footwear"/>
    <n v="107.9"/>
    <x v="2"/>
  </r>
  <r>
    <s v="Rural"/>
    <x v="0"/>
    <x v="4"/>
    <d v="2013-05-01T00:00:00"/>
    <s v="Housing"/>
    <n v="0"/>
    <x v="4"/>
  </r>
  <r>
    <s v="Rural"/>
    <x v="0"/>
    <x v="4"/>
    <d v="2013-05-01T00:00:00"/>
    <s v="Fuel and light"/>
    <n v="107.5"/>
    <x v="5"/>
  </r>
  <r>
    <s v="Rural"/>
    <x v="0"/>
    <x v="4"/>
    <d v="2013-05-01T00:00:00"/>
    <s v="Household goods and services"/>
    <n v="106.8"/>
    <x v="1"/>
  </r>
  <r>
    <s v="Rural"/>
    <x v="0"/>
    <x v="4"/>
    <d v="2013-05-01T00:00:00"/>
    <s v="Health"/>
    <n v="105.7"/>
    <x v="3"/>
  </r>
  <r>
    <s v="Rural"/>
    <x v="0"/>
    <x v="4"/>
    <d v="2013-05-01T00:00:00"/>
    <s v="Transport and communication"/>
    <n v="104.1"/>
    <x v="5"/>
  </r>
  <r>
    <s v="Rural"/>
    <x v="0"/>
    <x v="4"/>
    <d v="2013-05-01T00:00:00"/>
    <s v="Recreation and amusement"/>
    <n v="105"/>
    <x v="1"/>
  </r>
  <r>
    <s v="Rural"/>
    <x v="0"/>
    <x v="4"/>
    <d v="2013-05-01T00:00:00"/>
    <s v="Education"/>
    <n v="105.5"/>
    <x v="4"/>
  </r>
  <r>
    <s v="Rural"/>
    <x v="0"/>
    <x v="4"/>
    <d v="2013-05-01T00:00:00"/>
    <s v="Personal care and effects"/>
    <n v="102.1"/>
    <x v="1"/>
  </r>
  <r>
    <s v="Rural"/>
    <x v="0"/>
    <x v="4"/>
    <d v="2013-05-01T00:00:00"/>
    <s v="Miscellaneous"/>
    <n v="104.8"/>
    <x v="1"/>
  </r>
  <r>
    <s v="Rural"/>
    <x v="0"/>
    <x v="4"/>
    <d v="2013-05-01T00:00:00"/>
    <s v="General index"/>
    <n v="107.2"/>
    <x v="6"/>
  </r>
  <r>
    <s v="Rural"/>
    <x v="0"/>
    <x v="5"/>
    <d v="2013-06-01T00:00:00"/>
    <s v="Cereals and products"/>
    <n v="112.3"/>
    <x v="0"/>
  </r>
  <r>
    <s v="Rural"/>
    <x v="0"/>
    <x v="5"/>
    <d v="2013-06-01T00:00:00"/>
    <s v="Meat and fish"/>
    <n v="112.1"/>
    <x v="0"/>
  </r>
  <r>
    <s v="Rural"/>
    <x v="0"/>
    <x v="5"/>
    <d v="2013-06-01T00:00:00"/>
    <s v="Egg"/>
    <n v="108.1"/>
    <x v="0"/>
  </r>
  <r>
    <s v="Rural"/>
    <x v="0"/>
    <x v="5"/>
    <d v="2013-06-01T00:00:00"/>
    <s v="Milk and products"/>
    <n v="108.3"/>
    <x v="0"/>
  </r>
  <r>
    <s v="Rural"/>
    <x v="0"/>
    <x v="5"/>
    <d v="2013-06-01T00:00:00"/>
    <s v="Oils and fats"/>
    <n v="105.9"/>
    <x v="0"/>
  </r>
  <r>
    <s v="Rural"/>
    <x v="0"/>
    <x v="5"/>
    <d v="2013-06-01T00:00:00"/>
    <s v="Fruits"/>
    <n v="109.2"/>
    <x v="0"/>
  </r>
  <r>
    <s v="Rural"/>
    <x v="0"/>
    <x v="5"/>
    <d v="2013-06-01T00:00:00"/>
    <s v="Vegetables"/>
    <n v="118"/>
    <x v="0"/>
  </r>
  <r>
    <s v="Rural"/>
    <x v="0"/>
    <x v="5"/>
    <d v="2013-06-01T00:00:00"/>
    <s v="Pulses and products"/>
    <n v="106.8"/>
    <x v="0"/>
  </r>
  <r>
    <s v="Rural"/>
    <x v="0"/>
    <x v="5"/>
    <d v="2013-06-01T00:00:00"/>
    <s v="Sugar and Confectionery"/>
    <n v="104.1"/>
    <x v="0"/>
  </r>
  <r>
    <s v="Rural"/>
    <x v="0"/>
    <x v="5"/>
    <d v="2013-06-01T00:00:00"/>
    <s v="Spices"/>
    <n v="105.4"/>
    <x v="0"/>
  </r>
  <r>
    <s v="Rural"/>
    <x v="0"/>
    <x v="5"/>
    <d v="2013-06-01T00:00:00"/>
    <s v="Nonalcoholic beverages"/>
    <n v="108.2"/>
    <x v="0"/>
  </r>
  <r>
    <s v="Rural"/>
    <x v="0"/>
    <x v="5"/>
    <d v="2013-06-01T00:00:00"/>
    <s v="Prepared meals, Snacks, sweets etc."/>
    <n v="111"/>
    <x v="0"/>
  </r>
  <r>
    <s v="Rural"/>
    <x v="0"/>
    <x v="5"/>
    <d v="2013-06-01T00:00:00"/>
    <s v="Pan, tobacco and intoxicants"/>
    <n v="109"/>
    <x v="1"/>
  </r>
  <r>
    <s v="Rural"/>
    <x v="0"/>
    <x v="5"/>
    <d v="2013-06-01T00:00:00"/>
    <s v="Clothing"/>
    <n v="109.7"/>
    <x v="2"/>
  </r>
  <r>
    <s v="Rural"/>
    <x v="0"/>
    <x v="5"/>
    <d v="2013-06-01T00:00:00"/>
    <s v="Footwear"/>
    <n v="108.8"/>
    <x v="2"/>
  </r>
  <r>
    <s v="Rural"/>
    <x v="0"/>
    <x v="5"/>
    <d v="2013-06-01T00:00:00"/>
    <s v="Housing"/>
    <n v="0"/>
    <x v="4"/>
  </r>
  <r>
    <s v="Rural"/>
    <x v="0"/>
    <x v="5"/>
    <d v="2013-06-01T00:00:00"/>
    <s v="Fuel and light"/>
    <n v="108.5"/>
    <x v="5"/>
  </r>
  <r>
    <s v="Rural"/>
    <x v="0"/>
    <x v="5"/>
    <d v="2013-06-01T00:00:00"/>
    <s v="Household goods and services"/>
    <n v="107.5"/>
    <x v="1"/>
  </r>
  <r>
    <s v="Rural"/>
    <x v="0"/>
    <x v="5"/>
    <d v="2013-06-01T00:00:00"/>
    <s v="Health"/>
    <n v="106.3"/>
    <x v="3"/>
  </r>
  <r>
    <s v="Rural"/>
    <x v="0"/>
    <x v="5"/>
    <d v="2013-06-01T00:00:00"/>
    <s v="Transport and communication"/>
    <n v="105"/>
    <x v="5"/>
  </r>
  <r>
    <s v="Rural"/>
    <x v="0"/>
    <x v="5"/>
    <d v="2013-06-01T00:00:00"/>
    <s v="Recreation and amusement"/>
    <n v="105.6"/>
    <x v="1"/>
  </r>
  <r>
    <s v="Rural"/>
    <x v="0"/>
    <x v="5"/>
    <d v="2013-06-01T00:00:00"/>
    <s v="Education"/>
    <n v="106.5"/>
    <x v="4"/>
  </r>
  <r>
    <s v="Rural"/>
    <x v="0"/>
    <x v="5"/>
    <d v="2013-06-01T00:00:00"/>
    <s v="Personal care and effects"/>
    <n v="102.5"/>
    <x v="1"/>
  </r>
  <r>
    <s v="Rural"/>
    <x v="0"/>
    <x v="5"/>
    <d v="2013-06-01T00:00:00"/>
    <s v="Miscellaneous"/>
    <n v="105.5"/>
    <x v="1"/>
  </r>
  <r>
    <s v="Rural"/>
    <x v="0"/>
    <x v="5"/>
    <d v="2013-06-01T00:00:00"/>
    <s v="General index"/>
    <n v="108.9"/>
    <x v="6"/>
  </r>
  <r>
    <s v="Rural"/>
    <x v="0"/>
    <x v="6"/>
    <d v="2013-07-01T00:00:00"/>
    <s v="Cereals and products"/>
    <n v="113.4"/>
    <x v="0"/>
  </r>
  <r>
    <s v="Rural"/>
    <x v="0"/>
    <x v="6"/>
    <d v="2013-07-01T00:00:00"/>
    <s v="Meat and fish"/>
    <n v="114.9"/>
    <x v="0"/>
  </r>
  <r>
    <s v="Rural"/>
    <x v="0"/>
    <x v="6"/>
    <d v="2013-07-01T00:00:00"/>
    <s v="Egg"/>
    <n v="110.5"/>
    <x v="0"/>
  </r>
  <r>
    <s v="Rural"/>
    <x v="0"/>
    <x v="6"/>
    <d v="2013-07-01T00:00:00"/>
    <s v="Milk and products"/>
    <n v="109.3"/>
    <x v="0"/>
  </r>
  <r>
    <s v="Rural"/>
    <x v="0"/>
    <x v="6"/>
    <d v="2013-07-01T00:00:00"/>
    <s v="Oils and fats"/>
    <n v="106.2"/>
    <x v="0"/>
  </r>
  <r>
    <s v="Rural"/>
    <x v="0"/>
    <x v="6"/>
    <d v="2013-07-01T00:00:00"/>
    <s v="Fruits"/>
    <n v="110.3"/>
    <x v="0"/>
  </r>
  <r>
    <s v="Rural"/>
    <x v="0"/>
    <x v="6"/>
    <d v="2013-07-01T00:00:00"/>
    <s v="Vegetables"/>
    <n v="129.19999999999999"/>
    <x v="0"/>
  </r>
  <r>
    <s v="Rural"/>
    <x v="0"/>
    <x v="6"/>
    <d v="2013-07-01T00:00:00"/>
    <s v="Pulses and products"/>
    <n v="107.1"/>
    <x v="0"/>
  </r>
  <r>
    <s v="Rural"/>
    <x v="0"/>
    <x v="6"/>
    <d v="2013-07-01T00:00:00"/>
    <s v="Sugar and Confectionery"/>
    <n v="104.3"/>
    <x v="0"/>
  </r>
  <r>
    <s v="Rural"/>
    <x v="0"/>
    <x v="6"/>
    <d v="2013-07-01T00:00:00"/>
    <s v="Spices"/>
    <n v="106.4"/>
    <x v="0"/>
  </r>
  <r>
    <s v="Rural"/>
    <x v="0"/>
    <x v="6"/>
    <d v="2013-07-01T00:00:00"/>
    <s v="Nonalcoholic beverages"/>
    <n v="109.1"/>
    <x v="0"/>
  </r>
  <r>
    <s v="Rural"/>
    <x v="0"/>
    <x v="6"/>
    <d v="2013-07-01T00:00:00"/>
    <s v="Prepared meals, Snacks, sweets etc."/>
    <n v="112.1"/>
    <x v="0"/>
  </r>
  <r>
    <s v="Rural"/>
    <x v="0"/>
    <x v="6"/>
    <d v="2013-07-01T00:00:00"/>
    <s v="Pan, tobacco and intoxicants"/>
    <n v="109.8"/>
    <x v="1"/>
  </r>
  <r>
    <s v="Rural"/>
    <x v="0"/>
    <x v="6"/>
    <d v="2013-07-01T00:00:00"/>
    <s v="Clothing"/>
    <n v="110.5"/>
    <x v="2"/>
  </r>
  <r>
    <s v="Rural"/>
    <x v="0"/>
    <x v="6"/>
    <d v="2013-07-01T00:00:00"/>
    <s v="Footwear"/>
    <n v="109.5"/>
    <x v="2"/>
  </r>
  <r>
    <s v="Rural"/>
    <x v="0"/>
    <x v="6"/>
    <d v="2013-07-01T00:00:00"/>
    <s v="Housing"/>
    <n v="0"/>
    <x v="4"/>
  </r>
  <r>
    <s v="Rural"/>
    <x v="0"/>
    <x v="6"/>
    <d v="2013-07-01T00:00:00"/>
    <s v="Fuel and light"/>
    <n v="109.5"/>
    <x v="5"/>
  </r>
  <r>
    <s v="Rural"/>
    <x v="0"/>
    <x v="6"/>
    <d v="2013-07-01T00:00:00"/>
    <s v="Household goods and services"/>
    <n v="108.3"/>
    <x v="1"/>
  </r>
  <r>
    <s v="Rural"/>
    <x v="0"/>
    <x v="6"/>
    <d v="2013-07-01T00:00:00"/>
    <s v="Health"/>
    <n v="106.9"/>
    <x v="3"/>
  </r>
  <r>
    <s v="Rural"/>
    <x v="0"/>
    <x v="6"/>
    <d v="2013-07-01T00:00:00"/>
    <s v="Transport and communication"/>
    <n v="106.8"/>
    <x v="5"/>
  </r>
  <r>
    <s v="Rural"/>
    <x v="0"/>
    <x v="6"/>
    <d v="2013-07-01T00:00:00"/>
    <s v="Recreation and amusement"/>
    <n v="106.4"/>
    <x v="1"/>
  </r>
  <r>
    <s v="Rural"/>
    <x v="0"/>
    <x v="6"/>
    <d v="2013-07-01T00:00:00"/>
    <s v="Education"/>
    <n v="107.8"/>
    <x v="4"/>
  </r>
  <r>
    <s v="Rural"/>
    <x v="0"/>
    <x v="6"/>
    <d v="2013-07-01T00:00:00"/>
    <s v="Personal care and effects"/>
    <n v="102.5"/>
    <x v="1"/>
  </r>
  <r>
    <s v="Rural"/>
    <x v="0"/>
    <x v="6"/>
    <d v="2013-07-01T00:00:00"/>
    <s v="Miscellaneous"/>
    <n v="106.5"/>
    <x v="1"/>
  </r>
  <r>
    <s v="Rural"/>
    <x v="0"/>
    <x v="6"/>
    <d v="2013-07-01T00:00:00"/>
    <s v="General index"/>
    <n v="110.7"/>
    <x v="6"/>
  </r>
  <r>
    <s v="Rural"/>
    <x v="0"/>
    <x v="7"/>
    <d v="2013-08-01T00:00:00"/>
    <s v="Cereals and products"/>
    <n v="114.3"/>
    <x v="0"/>
  </r>
  <r>
    <s v="Rural"/>
    <x v="0"/>
    <x v="7"/>
    <d v="2013-08-01T00:00:00"/>
    <s v="Meat and fish"/>
    <n v="115.4"/>
    <x v="0"/>
  </r>
  <r>
    <s v="Rural"/>
    <x v="0"/>
    <x v="7"/>
    <d v="2013-08-01T00:00:00"/>
    <s v="Egg"/>
    <n v="111.1"/>
    <x v="0"/>
  </r>
  <r>
    <s v="Rural"/>
    <x v="0"/>
    <x v="7"/>
    <d v="2013-08-01T00:00:00"/>
    <s v="Milk and products"/>
    <n v="110"/>
    <x v="0"/>
  </r>
  <r>
    <s v="Rural"/>
    <x v="0"/>
    <x v="7"/>
    <d v="2013-08-01T00:00:00"/>
    <s v="Oils and fats"/>
    <n v="106.4"/>
    <x v="0"/>
  </r>
  <r>
    <s v="Rural"/>
    <x v="0"/>
    <x v="7"/>
    <d v="2013-08-01T00:00:00"/>
    <s v="Fruits"/>
    <n v="110.8"/>
    <x v="0"/>
  </r>
  <r>
    <s v="Rural"/>
    <x v="0"/>
    <x v="7"/>
    <d v="2013-08-01T00:00:00"/>
    <s v="Vegetables"/>
    <n v="138.9"/>
    <x v="0"/>
  </r>
  <r>
    <s v="Rural"/>
    <x v="0"/>
    <x v="7"/>
    <d v="2013-08-01T00:00:00"/>
    <s v="Pulses and products"/>
    <n v="107.4"/>
    <x v="0"/>
  </r>
  <r>
    <s v="Rural"/>
    <x v="0"/>
    <x v="7"/>
    <d v="2013-08-01T00:00:00"/>
    <s v="Sugar and Confectionery"/>
    <n v="104.1"/>
    <x v="0"/>
  </r>
  <r>
    <s v="Rural"/>
    <x v="0"/>
    <x v="7"/>
    <d v="2013-08-01T00:00:00"/>
    <s v="Spices"/>
    <n v="106.9"/>
    <x v="0"/>
  </r>
  <r>
    <s v="Rural"/>
    <x v="0"/>
    <x v="7"/>
    <d v="2013-08-01T00:00:00"/>
    <s v="Nonalcoholic beverages"/>
    <n v="109.7"/>
    <x v="0"/>
  </r>
  <r>
    <s v="Rural"/>
    <x v="0"/>
    <x v="7"/>
    <d v="2013-08-01T00:00:00"/>
    <s v="Prepared meals, Snacks, sweets etc."/>
    <n v="112.6"/>
    <x v="0"/>
  </r>
  <r>
    <s v="Rural"/>
    <x v="0"/>
    <x v="7"/>
    <d v="2013-08-01T00:00:00"/>
    <s v="Pan, tobacco and intoxicants"/>
    <n v="110.7"/>
    <x v="1"/>
  </r>
  <r>
    <s v="Rural"/>
    <x v="0"/>
    <x v="7"/>
    <d v="2013-08-01T00:00:00"/>
    <s v="Clothing"/>
    <n v="111.3"/>
    <x v="2"/>
  </r>
  <r>
    <s v="Rural"/>
    <x v="0"/>
    <x v="7"/>
    <d v="2013-08-01T00:00:00"/>
    <s v="Footwear"/>
    <n v="110.2"/>
    <x v="2"/>
  </r>
  <r>
    <s v="Rural"/>
    <x v="0"/>
    <x v="7"/>
    <d v="2013-08-01T00:00:00"/>
    <s v="Housing"/>
    <n v="0"/>
    <x v="4"/>
  </r>
  <r>
    <s v="Rural"/>
    <x v="0"/>
    <x v="7"/>
    <d v="2013-08-01T00:00:00"/>
    <s v="Fuel and light"/>
    <n v="109.9"/>
    <x v="5"/>
  </r>
  <r>
    <s v="Rural"/>
    <x v="0"/>
    <x v="7"/>
    <d v="2013-08-01T00:00:00"/>
    <s v="Household goods and services"/>
    <n v="108.7"/>
    <x v="1"/>
  </r>
  <r>
    <s v="Rural"/>
    <x v="0"/>
    <x v="7"/>
    <d v="2013-08-01T00:00:00"/>
    <s v="Health"/>
    <n v="107.5"/>
    <x v="3"/>
  </r>
  <r>
    <s v="Rural"/>
    <x v="0"/>
    <x v="7"/>
    <d v="2013-08-01T00:00:00"/>
    <s v="Transport and communication"/>
    <n v="107.8"/>
    <x v="5"/>
  </r>
  <r>
    <s v="Rural"/>
    <x v="0"/>
    <x v="7"/>
    <d v="2013-08-01T00:00:00"/>
    <s v="Recreation and amusement"/>
    <n v="106.8"/>
    <x v="1"/>
  </r>
  <r>
    <s v="Rural"/>
    <x v="0"/>
    <x v="7"/>
    <d v="2013-08-01T00:00:00"/>
    <s v="Education"/>
    <n v="108.7"/>
    <x v="4"/>
  </r>
  <r>
    <s v="Rural"/>
    <x v="0"/>
    <x v="7"/>
    <d v="2013-08-01T00:00:00"/>
    <s v="Personal care and effects"/>
    <n v="105"/>
    <x v="1"/>
  </r>
  <r>
    <s v="Rural"/>
    <x v="0"/>
    <x v="7"/>
    <d v="2013-08-01T00:00:00"/>
    <s v="Miscellaneous"/>
    <n v="107.5"/>
    <x v="1"/>
  </r>
  <r>
    <s v="Rural"/>
    <x v="0"/>
    <x v="7"/>
    <d v="2013-08-01T00:00:00"/>
    <s v="General index"/>
    <n v="112.1"/>
    <x v="6"/>
  </r>
  <r>
    <s v="Rural"/>
    <x v="0"/>
    <x v="8"/>
    <d v="2013-09-01T00:00:00"/>
    <s v="Cereals and products"/>
    <n v="115.4"/>
    <x v="0"/>
  </r>
  <r>
    <s v="Rural"/>
    <x v="0"/>
    <x v="8"/>
    <d v="2013-09-01T00:00:00"/>
    <s v="Meat and fish"/>
    <n v="115.7"/>
    <x v="0"/>
  </r>
  <r>
    <s v="Rural"/>
    <x v="0"/>
    <x v="8"/>
    <d v="2013-09-01T00:00:00"/>
    <s v="Egg"/>
    <n v="111.7"/>
    <x v="0"/>
  </r>
  <r>
    <s v="Rural"/>
    <x v="0"/>
    <x v="8"/>
    <d v="2013-09-01T00:00:00"/>
    <s v="Milk and products"/>
    <n v="111"/>
    <x v="0"/>
  </r>
  <r>
    <s v="Rural"/>
    <x v="0"/>
    <x v="8"/>
    <d v="2013-09-01T00:00:00"/>
    <s v="Oils and fats"/>
    <n v="107.4"/>
    <x v="0"/>
  </r>
  <r>
    <s v="Rural"/>
    <x v="0"/>
    <x v="8"/>
    <d v="2013-09-01T00:00:00"/>
    <s v="Fruits"/>
    <n v="110.9"/>
    <x v="0"/>
  </r>
  <r>
    <s v="Rural"/>
    <x v="0"/>
    <x v="8"/>
    <d v="2013-09-01T00:00:00"/>
    <s v="Vegetables"/>
    <n v="154"/>
    <x v="0"/>
  </r>
  <r>
    <s v="Rural"/>
    <x v="0"/>
    <x v="8"/>
    <d v="2013-09-01T00:00:00"/>
    <s v="Pulses and products"/>
    <n v="108.1"/>
    <x v="0"/>
  </r>
  <r>
    <s v="Rural"/>
    <x v="0"/>
    <x v="8"/>
    <d v="2013-09-01T00:00:00"/>
    <s v="Sugar and Confectionery"/>
    <n v="104.2"/>
    <x v="0"/>
  </r>
  <r>
    <s v="Rural"/>
    <x v="0"/>
    <x v="8"/>
    <d v="2013-09-01T00:00:00"/>
    <s v="Spices"/>
    <n v="107.9"/>
    <x v="0"/>
  </r>
  <r>
    <s v="Rural"/>
    <x v="0"/>
    <x v="8"/>
    <d v="2013-09-01T00:00:00"/>
    <s v="Nonalcoholic beverages"/>
    <n v="110.4"/>
    <x v="0"/>
  </r>
  <r>
    <s v="Rural"/>
    <x v="0"/>
    <x v="8"/>
    <d v="2013-09-01T00:00:00"/>
    <s v="Prepared meals, Snacks, sweets etc."/>
    <n v="114"/>
    <x v="0"/>
  </r>
  <r>
    <s v="Rural"/>
    <x v="0"/>
    <x v="8"/>
    <d v="2013-09-01T00:00:00"/>
    <s v="Pan, tobacco and intoxicants"/>
    <n v="111.7"/>
    <x v="1"/>
  </r>
  <r>
    <s v="Rural"/>
    <x v="0"/>
    <x v="8"/>
    <d v="2013-09-01T00:00:00"/>
    <s v="Clothing"/>
    <n v="112.7"/>
    <x v="2"/>
  </r>
  <r>
    <s v="Rural"/>
    <x v="0"/>
    <x v="8"/>
    <d v="2013-09-01T00:00:00"/>
    <s v="Footwear"/>
    <n v="111.4"/>
    <x v="2"/>
  </r>
  <r>
    <s v="Rural"/>
    <x v="0"/>
    <x v="8"/>
    <d v="2013-09-01T00:00:00"/>
    <s v="Housing"/>
    <n v="0"/>
    <x v="4"/>
  </r>
  <r>
    <s v="Rural"/>
    <x v="0"/>
    <x v="8"/>
    <d v="2013-09-01T00:00:00"/>
    <s v="Fuel and light"/>
    <n v="111.1"/>
    <x v="5"/>
  </r>
  <r>
    <s v="Rural"/>
    <x v="0"/>
    <x v="8"/>
    <d v="2013-09-01T00:00:00"/>
    <s v="Household goods and services"/>
    <n v="109.6"/>
    <x v="1"/>
  </r>
  <r>
    <s v="Rural"/>
    <x v="0"/>
    <x v="8"/>
    <d v="2013-09-01T00:00:00"/>
    <s v="Health"/>
    <n v="108.3"/>
    <x v="3"/>
  </r>
  <r>
    <s v="Rural"/>
    <x v="0"/>
    <x v="8"/>
    <d v="2013-09-01T00:00:00"/>
    <s v="Transport and communication"/>
    <n v="109.3"/>
    <x v="5"/>
  </r>
  <r>
    <s v="Rural"/>
    <x v="0"/>
    <x v="8"/>
    <d v="2013-09-01T00:00:00"/>
    <s v="Recreation and amusement"/>
    <n v="107.7"/>
    <x v="1"/>
  </r>
  <r>
    <s v="Rural"/>
    <x v="0"/>
    <x v="8"/>
    <d v="2013-09-01T00:00:00"/>
    <s v="Education"/>
    <n v="109.8"/>
    <x v="4"/>
  </r>
  <r>
    <s v="Rural"/>
    <x v="0"/>
    <x v="8"/>
    <d v="2013-09-01T00:00:00"/>
    <s v="Personal care and effects"/>
    <n v="106.7"/>
    <x v="1"/>
  </r>
  <r>
    <s v="Rural"/>
    <x v="0"/>
    <x v="8"/>
    <d v="2013-09-01T00:00:00"/>
    <s v="Miscellaneous"/>
    <n v="108.7"/>
    <x v="1"/>
  </r>
  <r>
    <s v="Rural"/>
    <x v="0"/>
    <x v="8"/>
    <d v="2013-09-01T00:00:00"/>
    <s v="General index"/>
    <n v="114.2"/>
    <x v="6"/>
  </r>
  <r>
    <s v="Rural"/>
    <x v="0"/>
    <x v="9"/>
    <d v="2013-10-01T00:00:00"/>
    <s v="Cereals and products"/>
    <n v="116.3"/>
    <x v="0"/>
  </r>
  <r>
    <s v="Rural"/>
    <x v="0"/>
    <x v="9"/>
    <d v="2013-10-01T00:00:00"/>
    <s v="Meat and fish"/>
    <n v="115.4"/>
    <x v="0"/>
  </r>
  <r>
    <s v="Rural"/>
    <x v="0"/>
    <x v="9"/>
    <d v="2013-10-01T00:00:00"/>
    <s v="Egg"/>
    <n v="112.6"/>
    <x v="0"/>
  </r>
  <r>
    <s v="Rural"/>
    <x v="0"/>
    <x v="9"/>
    <d v="2013-10-01T00:00:00"/>
    <s v="Milk and products"/>
    <n v="111.7"/>
    <x v="0"/>
  </r>
  <r>
    <s v="Rural"/>
    <x v="0"/>
    <x v="9"/>
    <d v="2013-10-01T00:00:00"/>
    <s v="Oils and fats"/>
    <n v="107.7"/>
    <x v="0"/>
  </r>
  <r>
    <s v="Rural"/>
    <x v="0"/>
    <x v="9"/>
    <d v="2013-10-01T00:00:00"/>
    <s v="Fruits"/>
    <n v="113.2"/>
    <x v="0"/>
  </r>
  <r>
    <s v="Rural"/>
    <x v="0"/>
    <x v="9"/>
    <d v="2013-10-01T00:00:00"/>
    <s v="Vegetables"/>
    <n v="164.9"/>
    <x v="0"/>
  </r>
  <r>
    <s v="Rural"/>
    <x v="0"/>
    <x v="9"/>
    <d v="2013-10-01T00:00:00"/>
    <s v="Pulses and products"/>
    <n v="108.3"/>
    <x v="0"/>
  </r>
  <r>
    <s v="Rural"/>
    <x v="0"/>
    <x v="9"/>
    <d v="2013-10-01T00:00:00"/>
    <s v="Sugar and Confectionery"/>
    <n v="103.9"/>
    <x v="0"/>
  </r>
  <r>
    <s v="Rural"/>
    <x v="0"/>
    <x v="9"/>
    <d v="2013-10-01T00:00:00"/>
    <s v="Spices"/>
    <n v="108.2"/>
    <x v="0"/>
  </r>
  <r>
    <s v="Rural"/>
    <x v="0"/>
    <x v="9"/>
    <d v="2013-10-01T00:00:00"/>
    <s v="Nonalcoholic beverages"/>
    <n v="111.1"/>
    <x v="0"/>
  </r>
  <r>
    <s v="Rural"/>
    <x v="0"/>
    <x v="9"/>
    <d v="2013-10-01T00:00:00"/>
    <s v="Prepared meals, Snacks, sweets etc."/>
    <n v="114.9"/>
    <x v="0"/>
  </r>
  <r>
    <s v="Rural"/>
    <x v="0"/>
    <x v="9"/>
    <d v="2013-10-01T00:00:00"/>
    <s v="Pan, tobacco and intoxicants"/>
    <n v="112.2"/>
    <x v="1"/>
  </r>
  <r>
    <s v="Rural"/>
    <x v="0"/>
    <x v="9"/>
    <d v="2013-10-01T00:00:00"/>
    <s v="Clothing"/>
    <n v="113.6"/>
    <x v="2"/>
  </r>
  <r>
    <s v="Rural"/>
    <x v="0"/>
    <x v="9"/>
    <d v="2013-10-01T00:00:00"/>
    <s v="Footwear"/>
    <n v="112.3"/>
    <x v="2"/>
  </r>
  <r>
    <s v="Rural"/>
    <x v="0"/>
    <x v="9"/>
    <d v="2013-10-01T00:00:00"/>
    <s v="Housing"/>
    <n v="0"/>
    <x v="4"/>
  </r>
  <r>
    <s v="Rural"/>
    <x v="0"/>
    <x v="9"/>
    <d v="2013-10-01T00:00:00"/>
    <s v="Fuel and light"/>
    <n v="111.6"/>
    <x v="5"/>
  </r>
  <r>
    <s v="Rural"/>
    <x v="0"/>
    <x v="9"/>
    <d v="2013-10-01T00:00:00"/>
    <s v="Household goods and services"/>
    <n v="110.4"/>
    <x v="1"/>
  </r>
  <r>
    <s v="Rural"/>
    <x v="0"/>
    <x v="9"/>
    <d v="2013-10-01T00:00:00"/>
    <s v="Health"/>
    <n v="108.9"/>
    <x v="3"/>
  </r>
  <r>
    <s v="Rural"/>
    <x v="0"/>
    <x v="9"/>
    <d v="2013-10-01T00:00:00"/>
    <s v="Transport and communication"/>
    <n v="109.3"/>
    <x v="5"/>
  </r>
  <r>
    <s v="Rural"/>
    <x v="0"/>
    <x v="9"/>
    <d v="2013-10-01T00:00:00"/>
    <s v="Recreation and amusement"/>
    <n v="108.3"/>
    <x v="1"/>
  </r>
  <r>
    <s v="Rural"/>
    <x v="0"/>
    <x v="9"/>
    <d v="2013-10-01T00:00:00"/>
    <s v="Education"/>
    <n v="110.2"/>
    <x v="4"/>
  </r>
  <r>
    <s v="Rural"/>
    <x v="0"/>
    <x v="9"/>
    <d v="2013-10-01T00:00:00"/>
    <s v="Personal care and effects"/>
    <n v="107.5"/>
    <x v="1"/>
  </r>
  <r>
    <s v="Rural"/>
    <x v="0"/>
    <x v="9"/>
    <d v="2013-10-01T00:00:00"/>
    <s v="Miscellaneous"/>
    <n v="109.1"/>
    <x v="1"/>
  </r>
  <r>
    <s v="Rural"/>
    <x v="0"/>
    <x v="9"/>
    <d v="2013-10-01T00:00:00"/>
    <s v="General index"/>
    <n v="115.5"/>
    <x v="6"/>
  </r>
  <r>
    <s v="Rural"/>
    <x v="0"/>
    <x v="10"/>
    <d v="2013-11-01T00:00:00"/>
    <s v="Cereals and products"/>
    <n v="117.3"/>
    <x v="0"/>
  </r>
  <r>
    <s v="Rural"/>
    <x v="0"/>
    <x v="10"/>
    <d v="2013-11-01T00:00:00"/>
    <s v="Meat and fish"/>
    <n v="114.9"/>
    <x v="0"/>
  </r>
  <r>
    <s v="Rural"/>
    <x v="0"/>
    <x v="10"/>
    <d v="2013-11-01T00:00:00"/>
    <s v="Egg"/>
    <n v="116.2"/>
    <x v="0"/>
  </r>
  <r>
    <s v="Rural"/>
    <x v="0"/>
    <x v="10"/>
    <d v="2013-11-01T00:00:00"/>
    <s v="Milk and products"/>
    <n v="112.8"/>
    <x v="0"/>
  </r>
  <r>
    <s v="Rural"/>
    <x v="0"/>
    <x v="10"/>
    <d v="2013-11-01T00:00:00"/>
    <s v="Oils and fats"/>
    <n v="108.9"/>
    <x v="0"/>
  </r>
  <r>
    <s v="Rural"/>
    <x v="0"/>
    <x v="10"/>
    <d v="2013-11-01T00:00:00"/>
    <s v="Fruits"/>
    <n v="116.6"/>
    <x v="0"/>
  </r>
  <r>
    <s v="Rural"/>
    <x v="0"/>
    <x v="10"/>
    <d v="2013-11-01T00:00:00"/>
    <s v="Vegetables"/>
    <n v="178.1"/>
    <x v="0"/>
  </r>
  <r>
    <s v="Rural"/>
    <x v="0"/>
    <x v="10"/>
    <d v="2013-11-01T00:00:00"/>
    <s v="Pulses and products"/>
    <n v="109.1"/>
    <x v="0"/>
  </r>
  <r>
    <s v="Rural"/>
    <x v="0"/>
    <x v="10"/>
    <d v="2013-11-01T00:00:00"/>
    <s v="Sugar and Confectionery"/>
    <n v="103.6"/>
    <x v="0"/>
  </r>
  <r>
    <s v="Rural"/>
    <x v="0"/>
    <x v="10"/>
    <d v="2013-11-01T00:00:00"/>
    <s v="Spices"/>
    <n v="109"/>
    <x v="0"/>
  </r>
  <r>
    <s v="Rural"/>
    <x v="0"/>
    <x v="10"/>
    <d v="2013-11-01T00:00:00"/>
    <s v="Nonalcoholic beverages"/>
    <n v="111.8"/>
    <x v="0"/>
  </r>
  <r>
    <s v="Rural"/>
    <x v="0"/>
    <x v="10"/>
    <d v="2013-11-01T00:00:00"/>
    <s v="Prepared meals, Snacks, sweets etc."/>
    <n v="116"/>
    <x v="0"/>
  </r>
  <r>
    <s v="Rural"/>
    <x v="0"/>
    <x v="10"/>
    <d v="2013-11-01T00:00:00"/>
    <s v="Pan, tobacco and intoxicants"/>
    <n v="112.8"/>
    <x v="1"/>
  </r>
  <r>
    <s v="Rural"/>
    <x v="0"/>
    <x v="10"/>
    <d v="2013-11-01T00:00:00"/>
    <s v="Clothing"/>
    <n v="114.6"/>
    <x v="2"/>
  </r>
  <r>
    <s v="Rural"/>
    <x v="0"/>
    <x v="10"/>
    <d v="2013-11-01T00:00:00"/>
    <s v="Footwear"/>
    <n v="113.1"/>
    <x v="2"/>
  </r>
  <r>
    <s v="Rural"/>
    <x v="0"/>
    <x v="10"/>
    <d v="2013-11-01T00:00:00"/>
    <s v="Housing"/>
    <n v="0"/>
    <x v="4"/>
  </r>
  <r>
    <s v="Rural"/>
    <x v="0"/>
    <x v="10"/>
    <d v="2013-11-01T00:00:00"/>
    <s v="Fuel and light"/>
    <n v="112.6"/>
    <x v="5"/>
  </r>
  <r>
    <s v="Rural"/>
    <x v="0"/>
    <x v="10"/>
    <d v="2013-11-01T00:00:00"/>
    <s v="Household goods and services"/>
    <n v="111.3"/>
    <x v="1"/>
  </r>
  <r>
    <s v="Rural"/>
    <x v="0"/>
    <x v="10"/>
    <d v="2013-11-01T00:00:00"/>
    <s v="Health"/>
    <n v="109.7"/>
    <x v="3"/>
  </r>
  <r>
    <s v="Rural"/>
    <x v="0"/>
    <x v="10"/>
    <d v="2013-11-01T00:00:00"/>
    <s v="Transport and communication"/>
    <n v="109.6"/>
    <x v="5"/>
  </r>
  <r>
    <s v="Rural"/>
    <x v="0"/>
    <x v="10"/>
    <d v="2013-11-01T00:00:00"/>
    <s v="Recreation and amusement"/>
    <n v="108.7"/>
    <x v="1"/>
  </r>
  <r>
    <s v="Rural"/>
    <x v="0"/>
    <x v="10"/>
    <d v="2013-11-01T00:00:00"/>
    <s v="Education"/>
    <n v="111"/>
    <x v="4"/>
  </r>
  <r>
    <s v="Rural"/>
    <x v="0"/>
    <x v="10"/>
    <d v="2013-11-01T00:00:00"/>
    <s v="Personal care and effects"/>
    <n v="108.2"/>
    <x v="1"/>
  </r>
  <r>
    <s v="Rural"/>
    <x v="0"/>
    <x v="10"/>
    <d v="2013-11-01T00:00:00"/>
    <s v="Miscellaneous"/>
    <n v="109.8"/>
    <x v="1"/>
  </r>
  <r>
    <s v="Rural"/>
    <x v="0"/>
    <x v="10"/>
    <d v="2013-11-01T00:00:00"/>
    <s v="General index"/>
    <n v="117.4"/>
    <x v="6"/>
  </r>
  <r>
    <s v="Rural"/>
    <x v="0"/>
    <x v="11"/>
    <d v="2013-12-01T00:00:00"/>
    <s v="Cereals and products"/>
    <n v="118.4"/>
    <x v="0"/>
  </r>
  <r>
    <s v="Rural"/>
    <x v="0"/>
    <x v="11"/>
    <d v="2013-12-01T00:00:00"/>
    <s v="Meat and fish"/>
    <n v="115.9"/>
    <x v="0"/>
  </r>
  <r>
    <s v="Rural"/>
    <x v="0"/>
    <x v="11"/>
    <d v="2013-12-01T00:00:00"/>
    <s v="Egg"/>
    <n v="120.4"/>
    <x v="0"/>
  </r>
  <r>
    <s v="Rural"/>
    <x v="0"/>
    <x v="11"/>
    <d v="2013-12-01T00:00:00"/>
    <s v="Milk and products"/>
    <n v="113.8"/>
    <x v="0"/>
  </r>
  <r>
    <s v="Rural"/>
    <x v="0"/>
    <x v="11"/>
    <d v="2013-12-01T00:00:00"/>
    <s v="Oils and fats"/>
    <n v="109.5"/>
    <x v="0"/>
  </r>
  <r>
    <s v="Rural"/>
    <x v="0"/>
    <x v="11"/>
    <d v="2013-12-01T00:00:00"/>
    <s v="Fruits"/>
    <n v="115.5"/>
    <x v="0"/>
  </r>
  <r>
    <s v="Rural"/>
    <x v="0"/>
    <x v="11"/>
    <d v="2013-12-01T00:00:00"/>
    <s v="Vegetables"/>
    <n v="145.69999999999999"/>
    <x v="0"/>
  </r>
  <r>
    <s v="Rural"/>
    <x v="0"/>
    <x v="11"/>
    <d v="2013-12-01T00:00:00"/>
    <s v="Pulses and products"/>
    <n v="109.5"/>
    <x v="0"/>
  </r>
  <r>
    <s v="Rural"/>
    <x v="0"/>
    <x v="11"/>
    <d v="2013-12-01T00:00:00"/>
    <s v="Sugar and Confectionery"/>
    <n v="102.9"/>
    <x v="0"/>
  </r>
  <r>
    <s v="Rural"/>
    <x v="0"/>
    <x v="11"/>
    <d v="2013-12-01T00:00:00"/>
    <s v="Spices"/>
    <n v="109.8"/>
    <x v="0"/>
  </r>
  <r>
    <s v="Rural"/>
    <x v="0"/>
    <x v="11"/>
    <d v="2013-12-01T00:00:00"/>
    <s v="Nonalcoholic beverages"/>
    <n v="112.1"/>
    <x v="0"/>
  </r>
  <r>
    <s v="Rural"/>
    <x v="0"/>
    <x v="11"/>
    <d v="2013-12-01T00:00:00"/>
    <s v="Prepared meals, Snacks, sweets etc."/>
    <n v="116.8"/>
    <x v="0"/>
  </r>
  <r>
    <s v="Rural"/>
    <x v="0"/>
    <x v="11"/>
    <d v="2013-12-01T00:00:00"/>
    <s v="Pan, tobacco and intoxicants"/>
    <n v="113.6"/>
    <x v="1"/>
  </r>
  <r>
    <s v="Rural"/>
    <x v="0"/>
    <x v="11"/>
    <d v="2013-12-01T00:00:00"/>
    <s v="Clothing"/>
    <n v="115.8"/>
    <x v="2"/>
  </r>
  <r>
    <s v="Rural"/>
    <x v="0"/>
    <x v="11"/>
    <d v="2013-12-01T00:00:00"/>
    <s v="Footwear"/>
    <n v="114"/>
    <x v="2"/>
  </r>
  <r>
    <s v="Rural"/>
    <x v="0"/>
    <x v="11"/>
    <d v="2013-12-01T00:00:00"/>
    <s v="Housing"/>
    <n v="0"/>
    <x v="4"/>
  </r>
  <r>
    <s v="Rural"/>
    <x v="0"/>
    <x v="11"/>
    <d v="2013-12-01T00:00:00"/>
    <s v="Fuel and light"/>
    <n v="112.8"/>
    <x v="5"/>
  </r>
  <r>
    <s v="Rural"/>
    <x v="0"/>
    <x v="11"/>
    <d v="2013-12-01T00:00:00"/>
    <s v="Household goods and services"/>
    <n v="112.1"/>
    <x v="1"/>
  </r>
  <r>
    <s v="Rural"/>
    <x v="0"/>
    <x v="11"/>
    <d v="2013-12-01T00:00:00"/>
    <s v="Health"/>
    <n v="110.1"/>
    <x v="3"/>
  </r>
  <r>
    <s v="Rural"/>
    <x v="0"/>
    <x v="11"/>
    <d v="2013-12-01T00:00:00"/>
    <s v="Transport and communication"/>
    <n v="109.9"/>
    <x v="5"/>
  </r>
  <r>
    <s v="Rural"/>
    <x v="0"/>
    <x v="11"/>
    <d v="2013-12-01T00:00:00"/>
    <s v="Recreation and amusement"/>
    <n v="109.2"/>
    <x v="1"/>
  </r>
  <r>
    <s v="Rural"/>
    <x v="0"/>
    <x v="11"/>
    <d v="2013-12-01T00:00:00"/>
    <s v="Education"/>
    <n v="111.6"/>
    <x v="4"/>
  </r>
  <r>
    <s v="Rural"/>
    <x v="0"/>
    <x v="11"/>
    <d v="2013-12-01T00:00:00"/>
    <s v="Personal care and effects"/>
    <n v="108.1"/>
    <x v="1"/>
  </r>
  <r>
    <s v="Rural"/>
    <x v="0"/>
    <x v="11"/>
    <d v="2013-12-01T00:00:00"/>
    <s v="Miscellaneous"/>
    <n v="110.1"/>
    <x v="1"/>
  </r>
  <r>
    <s v="Rural"/>
    <x v="0"/>
    <x v="11"/>
    <d v="2013-12-01T00:00:00"/>
    <s v="General index"/>
    <n v="115.5"/>
    <x v="6"/>
  </r>
  <r>
    <s v="Rural"/>
    <x v="1"/>
    <x v="0"/>
    <d v="2014-01-01T00:00:00"/>
    <s v="Cereals and products"/>
    <n v="118.9"/>
    <x v="0"/>
  </r>
  <r>
    <s v="Rural"/>
    <x v="1"/>
    <x v="0"/>
    <d v="2014-01-01T00:00:00"/>
    <s v="Meat and fish"/>
    <n v="117.1"/>
    <x v="0"/>
  </r>
  <r>
    <s v="Rural"/>
    <x v="1"/>
    <x v="0"/>
    <d v="2014-01-01T00:00:00"/>
    <s v="Egg"/>
    <n v="120.5"/>
    <x v="0"/>
  </r>
  <r>
    <s v="Rural"/>
    <x v="1"/>
    <x v="0"/>
    <d v="2014-01-01T00:00:00"/>
    <s v="Milk and products"/>
    <n v="114.4"/>
    <x v="0"/>
  </r>
  <r>
    <s v="Rural"/>
    <x v="1"/>
    <x v="0"/>
    <d v="2014-01-01T00:00:00"/>
    <s v="Oils and fats"/>
    <n v="109"/>
    <x v="0"/>
  </r>
  <r>
    <s v="Rural"/>
    <x v="1"/>
    <x v="0"/>
    <d v="2014-01-01T00:00:00"/>
    <s v="Fruits"/>
    <n v="115.5"/>
    <x v="0"/>
  </r>
  <r>
    <s v="Rural"/>
    <x v="1"/>
    <x v="0"/>
    <d v="2014-01-01T00:00:00"/>
    <s v="Vegetables"/>
    <n v="123.9"/>
    <x v="0"/>
  </r>
  <r>
    <s v="Rural"/>
    <x v="1"/>
    <x v="0"/>
    <d v="2014-01-01T00:00:00"/>
    <s v="Pulses and products"/>
    <n v="109.6"/>
    <x v="0"/>
  </r>
  <r>
    <s v="Rural"/>
    <x v="1"/>
    <x v="0"/>
    <d v="2014-01-01T00:00:00"/>
    <s v="Sugar and Confectionery"/>
    <n v="101.8"/>
    <x v="0"/>
  </r>
  <r>
    <s v="Rural"/>
    <x v="1"/>
    <x v="0"/>
    <d v="2014-01-01T00:00:00"/>
    <s v="Spices"/>
    <n v="110.2"/>
    <x v="0"/>
  </r>
  <r>
    <s v="Rural"/>
    <x v="1"/>
    <x v="0"/>
    <d v="2014-01-01T00:00:00"/>
    <s v="Nonalcoholic beverages"/>
    <n v="112.4"/>
    <x v="0"/>
  </r>
  <r>
    <s v="Rural"/>
    <x v="1"/>
    <x v="0"/>
    <d v="2014-01-01T00:00:00"/>
    <s v="Prepared meals, Snacks, sweets etc."/>
    <n v="117.3"/>
    <x v="0"/>
  </r>
  <r>
    <s v="Rural"/>
    <x v="1"/>
    <x v="0"/>
    <d v="2014-01-01T00:00:00"/>
    <s v="Pan, tobacco and intoxicants"/>
    <n v="114"/>
    <x v="1"/>
  </r>
  <r>
    <s v="Rural"/>
    <x v="1"/>
    <x v="0"/>
    <d v="2014-01-01T00:00:00"/>
    <s v="Clothing"/>
    <n v="116.5"/>
    <x v="2"/>
  </r>
  <r>
    <s v="Rural"/>
    <x v="1"/>
    <x v="0"/>
    <d v="2014-01-01T00:00:00"/>
    <s v="Footwear"/>
    <n v="114.5"/>
    <x v="2"/>
  </r>
  <r>
    <s v="Rural"/>
    <x v="1"/>
    <x v="0"/>
    <d v="2014-01-01T00:00:00"/>
    <s v="Housing"/>
    <n v="0"/>
    <x v="4"/>
  </r>
  <r>
    <s v="Rural"/>
    <x v="1"/>
    <x v="0"/>
    <d v="2014-01-01T00:00:00"/>
    <s v="Fuel and light"/>
    <n v="113"/>
    <x v="5"/>
  </r>
  <r>
    <s v="Rural"/>
    <x v="1"/>
    <x v="0"/>
    <d v="2014-01-01T00:00:00"/>
    <s v="Household goods and services"/>
    <n v="112.6"/>
    <x v="1"/>
  </r>
  <r>
    <s v="Rural"/>
    <x v="1"/>
    <x v="0"/>
    <d v="2014-01-01T00:00:00"/>
    <s v="Health"/>
    <n v="110.6"/>
    <x v="3"/>
  </r>
  <r>
    <s v="Rural"/>
    <x v="1"/>
    <x v="0"/>
    <d v="2014-01-01T00:00:00"/>
    <s v="Transport and communication"/>
    <n v="110.5"/>
    <x v="5"/>
  </r>
  <r>
    <s v="Rural"/>
    <x v="1"/>
    <x v="0"/>
    <d v="2014-01-01T00:00:00"/>
    <s v="Recreation and amusement"/>
    <n v="109.6"/>
    <x v="1"/>
  </r>
  <r>
    <s v="Rural"/>
    <x v="1"/>
    <x v="0"/>
    <d v="2014-01-01T00:00:00"/>
    <s v="Education"/>
    <n v="111.8"/>
    <x v="4"/>
  </r>
  <r>
    <s v="Rural"/>
    <x v="1"/>
    <x v="0"/>
    <d v="2014-01-01T00:00:00"/>
    <s v="Personal care and effects"/>
    <n v="108.3"/>
    <x v="1"/>
  </r>
  <r>
    <s v="Rural"/>
    <x v="1"/>
    <x v="0"/>
    <d v="2014-01-01T00:00:00"/>
    <s v="Miscellaneous"/>
    <n v="110.6"/>
    <x v="1"/>
  </r>
  <r>
    <s v="Rural"/>
    <x v="1"/>
    <x v="0"/>
    <d v="2014-01-01T00:00:00"/>
    <s v="General index"/>
    <n v="114.2"/>
    <x v="6"/>
  </r>
  <r>
    <s v="Rural"/>
    <x v="1"/>
    <x v="1"/>
    <d v="2014-02-01T00:00:00"/>
    <s v="Cereals and products"/>
    <n v="119.4"/>
    <x v="0"/>
  </r>
  <r>
    <s v="Rural"/>
    <x v="1"/>
    <x v="1"/>
    <d v="2014-02-01T00:00:00"/>
    <s v="Meat and fish"/>
    <n v="117.7"/>
    <x v="0"/>
  </r>
  <r>
    <s v="Rural"/>
    <x v="1"/>
    <x v="1"/>
    <d v="2014-02-01T00:00:00"/>
    <s v="Egg"/>
    <n v="121.2"/>
    <x v="0"/>
  </r>
  <r>
    <s v="Rural"/>
    <x v="1"/>
    <x v="1"/>
    <d v="2014-02-01T00:00:00"/>
    <s v="Milk and products"/>
    <n v="115"/>
    <x v="0"/>
  </r>
  <r>
    <s v="Rural"/>
    <x v="1"/>
    <x v="1"/>
    <d v="2014-02-01T00:00:00"/>
    <s v="Oils and fats"/>
    <n v="109"/>
    <x v="0"/>
  </r>
  <r>
    <s v="Rural"/>
    <x v="1"/>
    <x v="1"/>
    <d v="2014-02-01T00:00:00"/>
    <s v="Fruits"/>
    <n v="116.6"/>
    <x v="0"/>
  </r>
  <r>
    <s v="Rural"/>
    <x v="1"/>
    <x v="1"/>
    <d v="2014-02-01T00:00:00"/>
    <s v="Vegetables"/>
    <n v="116"/>
    <x v="0"/>
  </r>
  <r>
    <s v="Rural"/>
    <x v="1"/>
    <x v="1"/>
    <d v="2014-02-01T00:00:00"/>
    <s v="Pulses and products"/>
    <n v="109.8"/>
    <x v="0"/>
  </r>
  <r>
    <s v="Rural"/>
    <x v="1"/>
    <x v="1"/>
    <d v="2014-02-01T00:00:00"/>
    <s v="Sugar and Confectionery"/>
    <n v="101.1"/>
    <x v="0"/>
  </r>
  <r>
    <s v="Rural"/>
    <x v="1"/>
    <x v="1"/>
    <d v="2014-02-01T00:00:00"/>
    <s v="Spices"/>
    <n v="110.4"/>
    <x v="0"/>
  </r>
  <r>
    <s v="Rural"/>
    <x v="1"/>
    <x v="1"/>
    <d v="2014-02-01T00:00:00"/>
    <s v="Nonalcoholic beverages"/>
    <n v="112.9"/>
    <x v="0"/>
  </r>
  <r>
    <s v="Rural"/>
    <x v="1"/>
    <x v="1"/>
    <d v="2014-02-01T00:00:00"/>
    <s v="Prepared meals, Snacks, sweets etc."/>
    <n v="117.8"/>
    <x v="0"/>
  </r>
  <r>
    <s v="Rural"/>
    <x v="1"/>
    <x v="1"/>
    <d v="2014-02-01T00:00:00"/>
    <s v="Pan, tobacco and intoxicants"/>
    <n v="114.2"/>
    <x v="1"/>
  </r>
  <r>
    <s v="Rural"/>
    <x v="1"/>
    <x v="1"/>
    <d v="2014-02-01T00:00:00"/>
    <s v="Clothing"/>
    <n v="117.1"/>
    <x v="2"/>
  </r>
  <r>
    <s v="Rural"/>
    <x v="1"/>
    <x v="1"/>
    <d v="2014-02-01T00:00:00"/>
    <s v="Footwear"/>
    <n v="114.5"/>
    <x v="2"/>
  </r>
  <r>
    <s v="Rural"/>
    <x v="1"/>
    <x v="1"/>
    <d v="2014-02-01T00:00:00"/>
    <s v="Housing"/>
    <n v="0"/>
    <x v="4"/>
  </r>
  <r>
    <s v="Rural"/>
    <x v="1"/>
    <x v="1"/>
    <d v="2014-02-01T00:00:00"/>
    <s v="Fuel and light"/>
    <n v="113.2"/>
    <x v="5"/>
  </r>
  <r>
    <s v="Rural"/>
    <x v="1"/>
    <x v="1"/>
    <d v="2014-02-01T00:00:00"/>
    <s v="Household goods and services"/>
    <n v="112.9"/>
    <x v="1"/>
  </r>
  <r>
    <s v="Rural"/>
    <x v="1"/>
    <x v="1"/>
    <d v="2014-02-01T00:00:00"/>
    <s v="Health"/>
    <n v="110.9"/>
    <x v="3"/>
  </r>
  <r>
    <s v="Rural"/>
    <x v="1"/>
    <x v="1"/>
    <d v="2014-02-01T00:00:00"/>
    <s v="Transport and communication"/>
    <n v="110.8"/>
    <x v="5"/>
  </r>
  <r>
    <s v="Rural"/>
    <x v="1"/>
    <x v="1"/>
    <d v="2014-02-01T00:00:00"/>
    <s v="Recreation and amusement"/>
    <n v="109.9"/>
    <x v="1"/>
  </r>
  <r>
    <s v="Rural"/>
    <x v="1"/>
    <x v="1"/>
    <d v="2014-02-01T00:00:00"/>
    <s v="Education"/>
    <n v="112"/>
    <x v="4"/>
  </r>
  <r>
    <s v="Rural"/>
    <x v="1"/>
    <x v="1"/>
    <d v="2014-02-01T00:00:00"/>
    <s v="Personal care and effects"/>
    <n v="108.7"/>
    <x v="1"/>
  </r>
  <r>
    <s v="Rural"/>
    <x v="1"/>
    <x v="1"/>
    <d v="2014-02-01T00:00:00"/>
    <s v="Miscellaneous"/>
    <n v="110.9"/>
    <x v="1"/>
  </r>
  <r>
    <s v="Rural"/>
    <x v="1"/>
    <x v="1"/>
    <d v="2014-02-01T00:00:00"/>
    <s v="General index"/>
    <n v="114"/>
    <x v="6"/>
  </r>
  <r>
    <s v="Rural"/>
    <x v="1"/>
    <x v="2"/>
    <d v="2014-03-01T00:00:00"/>
    <s v="Cereals and products"/>
    <n v="120.1"/>
    <x v="0"/>
  </r>
  <r>
    <s v="Rural"/>
    <x v="1"/>
    <x v="2"/>
    <d v="2014-03-01T00:00:00"/>
    <s v="Meat and fish"/>
    <n v="118.1"/>
    <x v="0"/>
  </r>
  <r>
    <s v="Rural"/>
    <x v="1"/>
    <x v="2"/>
    <d v="2014-03-01T00:00:00"/>
    <s v="Egg"/>
    <n v="120.7"/>
    <x v="0"/>
  </r>
  <r>
    <s v="Rural"/>
    <x v="1"/>
    <x v="2"/>
    <d v="2014-03-01T00:00:00"/>
    <s v="Milk and products"/>
    <n v="116.1"/>
    <x v="0"/>
  </r>
  <r>
    <s v="Rural"/>
    <x v="1"/>
    <x v="2"/>
    <d v="2014-03-01T00:00:00"/>
    <s v="Oils and fats"/>
    <n v="109.3"/>
    <x v="0"/>
  </r>
  <r>
    <s v="Rural"/>
    <x v="1"/>
    <x v="2"/>
    <d v="2014-03-01T00:00:00"/>
    <s v="Fruits"/>
    <n v="119.6"/>
    <x v="0"/>
  </r>
  <r>
    <s v="Rural"/>
    <x v="1"/>
    <x v="2"/>
    <d v="2014-03-01T00:00:00"/>
    <s v="Vegetables"/>
    <n v="117.9"/>
    <x v="0"/>
  </r>
  <r>
    <s v="Rural"/>
    <x v="1"/>
    <x v="2"/>
    <d v="2014-03-01T00:00:00"/>
    <s v="Pulses and products"/>
    <n v="110.2"/>
    <x v="0"/>
  </r>
  <r>
    <s v="Rural"/>
    <x v="1"/>
    <x v="2"/>
    <d v="2014-03-01T00:00:00"/>
    <s v="Sugar and Confectionery"/>
    <n v="101.2"/>
    <x v="0"/>
  </r>
  <r>
    <s v="Rural"/>
    <x v="1"/>
    <x v="2"/>
    <d v="2014-03-01T00:00:00"/>
    <s v="Spices"/>
    <n v="110.7"/>
    <x v="0"/>
  </r>
  <r>
    <s v="Rural"/>
    <x v="1"/>
    <x v="2"/>
    <d v="2014-03-01T00:00:00"/>
    <s v="Nonalcoholic beverages"/>
    <n v="113"/>
    <x v="0"/>
  </r>
  <r>
    <s v="Rural"/>
    <x v="1"/>
    <x v="2"/>
    <d v="2014-03-01T00:00:00"/>
    <s v="Prepared meals, Snacks, sweets etc."/>
    <n v="118.3"/>
    <x v="0"/>
  </r>
  <r>
    <s v="Rural"/>
    <x v="1"/>
    <x v="2"/>
    <d v="2014-03-01T00:00:00"/>
    <s v="Pan, tobacco and intoxicants"/>
    <n v="114.6"/>
    <x v="1"/>
  </r>
  <r>
    <s v="Rural"/>
    <x v="1"/>
    <x v="2"/>
    <d v="2014-03-01T00:00:00"/>
    <s v="Clothing"/>
    <n v="117.5"/>
    <x v="2"/>
  </r>
  <r>
    <s v="Rural"/>
    <x v="1"/>
    <x v="2"/>
    <d v="2014-03-01T00:00:00"/>
    <s v="Footwear"/>
    <n v="114.9"/>
    <x v="2"/>
  </r>
  <r>
    <s v="Rural"/>
    <x v="1"/>
    <x v="2"/>
    <d v="2014-03-01T00:00:00"/>
    <s v="Housing"/>
    <n v="0"/>
    <x v="4"/>
  </r>
  <r>
    <s v="Rural"/>
    <x v="1"/>
    <x v="2"/>
    <d v="2014-03-01T00:00:00"/>
    <s v="Fuel and light"/>
    <n v="113.4"/>
    <x v="5"/>
  </r>
  <r>
    <s v="Rural"/>
    <x v="1"/>
    <x v="2"/>
    <d v="2014-03-01T00:00:00"/>
    <s v="Household goods and services"/>
    <n v="113.4"/>
    <x v="1"/>
  </r>
  <r>
    <s v="Rural"/>
    <x v="1"/>
    <x v="2"/>
    <d v="2014-03-01T00:00:00"/>
    <s v="Health"/>
    <n v="111.4"/>
    <x v="3"/>
  </r>
  <r>
    <s v="Rural"/>
    <x v="1"/>
    <x v="2"/>
    <d v="2014-03-01T00:00:00"/>
    <s v="Transport and communication"/>
    <n v="111.2"/>
    <x v="5"/>
  </r>
  <r>
    <s v="Rural"/>
    <x v="1"/>
    <x v="2"/>
    <d v="2014-03-01T00:00:00"/>
    <s v="Recreation and amusement"/>
    <n v="110.2"/>
    <x v="1"/>
  </r>
  <r>
    <s v="Rural"/>
    <x v="1"/>
    <x v="2"/>
    <d v="2014-03-01T00:00:00"/>
    <s v="Education"/>
    <n v="112.4"/>
    <x v="4"/>
  </r>
  <r>
    <s v="Rural"/>
    <x v="1"/>
    <x v="2"/>
    <d v="2014-03-01T00:00:00"/>
    <s v="Personal care and effects"/>
    <n v="108.9"/>
    <x v="1"/>
  </r>
  <r>
    <s v="Rural"/>
    <x v="1"/>
    <x v="2"/>
    <d v="2014-03-01T00:00:00"/>
    <s v="Miscellaneous"/>
    <n v="111.3"/>
    <x v="1"/>
  </r>
  <r>
    <s v="Rural"/>
    <x v="1"/>
    <x v="2"/>
    <d v="2014-03-01T00:00:00"/>
    <s v="General index"/>
    <n v="114.6"/>
    <x v="6"/>
  </r>
  <r>
    <s v="Rural"/>
    <x v="1"/>
    <x v="3"/>
    <d v="2014-04-01T00:00:00"/>
    <s v="Cereals and products"/>
    <n v="120.2"/>
    <x v="0"/>
  </r>
  <r>
    <s v="Rural"/>
    <x v="1"/>
    <x v="3"/>
    <d v="2014-04-01T00:00:00"/>
    <s v="Meat and fish"/>
    <n v="118.9"/>
    <x v="0"/>
  </r>
  <r>
    <s v="Rural"/>
    <x v="1"/>
    <x v="3"/>
    <d v="2014-04-01T00:00:00"/>
    <s v="Egg"/>
    <n v="118.1"/>
    <x v="0"/>
  </r>
  <r>
    <s v="Rural"/>
    <x v="1"/>
    <x v="3"/>
    <d v="2014-04-01T00:00:00"/>
    <s v="Milk and products"/>
    <n v="117"/>
    <x v="0"/>
  </r>
  <r>
    <s v="Rural"/>
    <x v="1"/>
    <x v="3"/>
    <d v="2014-04-01T00:00:00"/>
    <s v="Oils and fats"/>
    <n v="109.7"/>
    <x v="0"/>
  </r>
  <r>
    <s v="Rural"/>
    <x v="1"/>
    <x v="3"/>
    <d v="2014-04-01T00:00:00"/>
    <s v="Fruits"/>
    <n v="125.5"/>
    <x v="0"/>
  </r>
  <r>
    <s v="Rural"/>
    <x v="1"/>
    <x v="3"/>
    <d v="2014-04-01T00:00:00"/>
    <s v="Vegetables"/>
    <n v="120.5"/>
    <x v="0"/>
  </r>
  <r>
    <s v="Rural"/>
    <x v="1"/>
    <x v="3"/>
    <d v="2014-04-01T00:00:00"/>
    <s v="Pulses and products"/>
    <n v="111"/>
    <x v="0"/>
  </r>
  <r>
    <s v="Rural"/>
    <x v="1"/>
    <x v="3"/>
    <d v="2014-04-01T00:00:00"/>
    <s v="Sugar and Confectionery"/>
    <n v="102.6"/>
    <x v="0"/>
  </r>
  <r>
    <s v="Rural"/>
    <x v="1"/>
    <x v="3"/>
    <d v="2014-04-01T00:00:00"/>
    <s v="Spices"/>
    <n v="111.2"/>
    <x v="0"/>
  </r>
  <r>
    <s v="Rural"/>
    <x v="1"/>
    <x v="3"/>
    <d v="2014-04-01T00:00:00"/>
    <s v="Nonalcoholic beverages"/>
    <n v="113.5"/>
    <x v="0"/>
  </r>
  <r>
    <s v="Rural"/>
    <x v="1"/>
    <x v="3"/>
    <d v="2014-04-01T00:00:00"/>
    <s v="Prepared meals, Snacks, sweets etc."/>
    <n v="118.7"/>
    <x v="0"/>
  </r>
  <r>
    <s v="Rural"/>
    <x v="1"/>
    <x v="3"/>
    <d v="2014-04-01T00:00:00"/>
    <s v="Pan, tobacco and intoxicants"/>
    <n v="115.4"/>
    <x v="1"/>
  </r>
  <r>
    <s v="Rural"/>
    <x v="1"/>
    <x v="3"/>
    <d v="2014-04-01T00:00:00"/>
    <s v="Clothing"/>
    <n v="118.1"/>
    <x v="2"/>
  </r>
  <r>
    <s v="Rural"/>
    <x v="1"/>
    <x v="3"/>
    <d v="2014-04-01T00:00:00"/>
    <s v="Footwear"/>
    <n v="116.1"/>
    <x v="2"/>
  </r>
  <r>
    <s v="Rural"/>
    <x v="1"/>
    <x v="3"/>
    <d v="2014-04-01T00:00:00"/>
    <s v="Housing"/>
    <n v="0"/>
    <x v="4"/>
  </r>
  <r>
    <s v="Rural"/>
    <x v="1"/>
    <x v="3"/>
    <d v="2014-04-01T00:00:00"/>
    <s v="Fuel and light"/>
    <n v="113.4"/>
    <x v="5"/>
  </r>
  <r>
    <s v="Rural"/>
    <x v="1"/>
    <x v="3"/>
    <d v="2014-04-01T00:00:00"/>
    <s v="Household goods and services"/>
    <n v="113.7"/>
    <x v="1"/>
  </r>
  <r>
    <s v="Rural"/>
    <x v="1"/>
    <x v="3"/>
    <d v="2014-04-01T00:00:00"/>
    <s v="Health"/>
    <n v="111.8"/>
    <x v="3"/>
  </r>
  <r>
    <s v="Rural"/>
    <x v="1"/>
    <x v="3"/>
    <d v="2014-04-01T00:00:00"/>
    <s v="Transport and communication"/>
    <n v="111.2"/>
    <x v="5"/>
  </r>
  <r>
    <s v="Rural"/>
    <x v="1"/>
    <x v="3"/>
    <d v="2014-04-01T00:00:00"/>
    <s v="Recreation and amusement"/>
    <n v="110.5"/>
    <x v="1"/>
  </r>
  <r>
    <s v="Rural"/>
    <x v="1"/>
    <x v="3"/>
    <d v="2014-04-01T00:00:00"/>
    <s v="Education"/>
    <n v="113"/>
    <x v="4"/>
  </r>
  <r>
    <s v="Rural"/>
    <x v="1"/>
    <x v="3"/>
    <d v="2014-04-01T00:00:00"/>
    <s v="Personal care and effects"/>
    <n v="108.9"/>
    <x v="1"/>
  </r>
  <r>
    <s v="Rural"/>
    <x v="1"/>
    <x v="3"/>
    <d v="2014-04-01T00:00:00"/>
    <s v="Miscellaneous"/>
    <n v="111.5"/>
    <x v="1"/>
  </r>
  <r>
    <s v="Rural"/>
    <x v="1"/>
    <x v="3"/>
    <d v="2014-04-01T00:00:00"/>
    <s v="General index"/>
    <n v="115.4"/>
    <x v="6"/>
  </r>
  <r>
    <s v="Rural"/>
    <x v="1"/>
    <x v="4"/>
    <d v="2014-05-01T00:00:00"/>
    <s v="Cereals and products"/>
    <n v="120.3"/>
    <x v="0"/>
  </r>
  <r>
    <s v="Rural"/>
    <x v="1"/>
    <x v="4"/>
    <d v="2014-05-01T00:00:00"/>
    <s v="Meat and fish"/>
    <n v="120.2"/>
    <x v="0"/>
  </r>
  <r>
    <s v="Rural"/>
    <x v="1"/>
    <x v="4"/>
    <d v="2014-05-01T00:00:00"/>
    <s v="Egg"/>
    <n v="116.9"/>
    <x v="0"/>
  </r>
  <r>
    <s v="Rural"/>
    <x v="1"/>
    <x v="4"/>
    <d v="2014-05-01T00:00:00"/>
    <s v="Milk and products"/>
    <n v="118"/>
    <x v="0"/>
  </r>
  <r>
    <s v="Rural"/>
    <x v="1"/>
    <x v="4"/>
    <d v="2014-05-01T00:00:00"/>
    <s v="Oils and fats"/>
    <n v="110.1"/>
    <x v="0"/>
  </r>
  <r>
    <s v="Rural"/>
    <x v="1"/>
    <x v="4"/>
    <d v="2014-05-01T00:00:00"/>
    <s v="Fruits"/>
    <n v="126.3"/>
    <x v="0"/>
  </r>
  <r>
    <s v="Rural"/>
    <x v="1"/>
    <x v="4"/>
    <d v="2014-05-01T00:00:00"/>
    <s v="Vegetables"/>
    <n v="123.9"/>
    <x v="0"/>
  </r>
  <r>
    <s v="Rural"/>
    <x v="1"/>
    <x v="4"/>
    <d v="2014-05-01T00:00:00"/>
    <s v="Pulses and products"/>
    <n v="111.5"/>
    <x v="0"/>
  </r>
  <r>
    <s v="Rural"/>
    <x v="1"/>
    <x v="4"/>
    <d v="2014-05-01T00:00:00"/>
    <s v="Sugar and Confectionery"/>
    <n v="103.5"/>
    <x v="0"/>
  </r>
  <r>
    <s v="Rural"/>
    <x v="1"/>
    <x v="4"/>
    <d v="2014-05-01T00:00:00"/>
    <s v="Spices"/>
    <n v="111.6"/>
    <x v="0"/>
  </r>
  <r>
    <s v="Rural"/>
    <x v="1"/>
    <x v="4"/>
    <d v="2014-05-01T00:00:00"/>
    <s v="Nonalcoholic beverages"/>
    <n v="114.2"/>
    <x v="0"/>
  </r>
  <r>
    <s v="Rural"/>
    <x v="1"/>
    <x v="4"/>
    <d v="2014-05-01T00:00:00"/>
    <s v="Prepared meals, Snacks, sweets etc."/>
    <n v="119.2"/>
    <x v="0"/>
  </r>
  <r>
    <s v="Rural"/>
    <x v="1"/>
    <x v="4"/>
    <d v="2014-05-01T00:00:00"/>
    <s v="Pan, tobacco and intoxicants"/>
    <n v="116.3"/>
    <x v="1"/>
  </r>
  <r>
    <s v="Rural"/>
    <x v="1"/>
    <x v="4"/>
    <d v="2014-05-01T00:00:00"/>
    <s v="Clothing"/>
    <n v="118.7"/>
    <x v="2"/>
  </r>
  <r>
    <s v="Rural"/>
    <x v="1"/>
    <x v="4"/>
    <d v="2014-05-01T00:00:00"/>
    <s v="Footwear"/>
    <n v="116.8"/>
    <x v="2"/>
  </r>
  <r>
    <s v="Rural"/>
    <x v="1"/>
    <x v="4"/>
    <d v="2014-05-01T00:00:00"/>
    <s v="Housing"/>
    <n v="0"/>
    <x v="4"/>
  </r>
  <r>
    <s v="Rural"/>
    <x v="1"/>
    <x v="4"/>
    <d v="2014-05-01T00:00:00"/>
    <s v="Fuel and light"/>
    <n v="113.4"/>
    <x v="5"/>
  </r>
  <r>
    <s v="Rural"/>
    <x v="1"/>
    <x v="4"/>
    <d v="2014-05-01T00:00:00"/>
    <s v="Household goods and services"/>
    <n v="114.1"/>
    <x v="1"/>
  </r>
  <r>
    <s v="Rural"/>
    <x v="1"/>
    <x v="4"/>
    <d v="2014-05-01T00:00:00"/>
    <s v="Health"/>
    <n v="112.1"/>
    <x v="3"/>
  </r>
  <r>
    <s v="Rural"/>
    <x v="1"/>
    <x v="4"/>
    <d v="2014-05-01T00:00:00"/>
    <s v="Transport and communication"/>
    <n v="111.4"/>
    <x v="5"/>
  </r>
  <r>
    <s v="Rural"/>
    <x v="1"/>
    <x v="4"/>
    <d v="2014-05-01T00:00:00"/>
    <s v="Recreation and amusement"/>
    <n v="110.9"/>
    <x v="1"/>
  </r>
  <r>
    <s v="Rural"/>
    <x v="1"/>
    <x v="4"/>
    <d v="2014-05-01T00:00:00"/>
    <s v="Education"/>
    <n v="113.1"/>
    <x v="4"/>
  </r>
  <r>
    <s v="Rural"/>
    <x v="1"/>
    <x v="4"/>
    <d v="2014-05-01T00:00:00"/>
    <s v="Personal care and effects"/>
    <n v="108.9"/>
    <x v="1"/>
  </r>
  <r>
    <s v="Rural"/>
    <x v="1"/>
    <x v="4"/>
    <d v="2014-05-01T00:00:00"/>
    <s v="Miscellaneous"/>
    <n v="111.8"/>
    <x v="1"/>
  </r>
  <r>
    <s v="Rural"/>
    <x v="1"/>
    <x v="4"/>
    <d v="2014-05-01T00:00:00"/>
    <s v="General index"/>
    <n v="116"/>
    <x v="6"/>
  </r>
  <r>
    <s v="Rural"/>
    <x v="1"/>
    <x v="5"/>
    <d v="2014-06-01T00:00:00"/>
    <s v="Cereals and products"/>
    <n v="120.7"/>
    <x v="0"/>
  </r>
  <r>
    <s v="Rural"/>
    <x v="1"/>
    <x v="5"/>
    <d v="2014-06-01T00:00:00"/>
    <s v="Meat and fish"/>
    <n v="121.6"/>
    <x v="0"/>
  </r>
  <r>
    <s v="Rural"/>
    <x v="1"/>
    <x v="5"/>
    <d v="2014-06-01T00:00:00"/>
    <s v="Egg"/>
    <n v="116.1"/>
    <x v="0"/>
  </r>
  <r>
    <s v="Rural"/>
    <x v="1"/>
    <x v="5"/>
    <d v="2014-06-01T00:00:00"/>
    <s v="Milk and products"/>
    <n v="119.3"/>
    <x v="0"/>
  </r>
  <r>
    <s v="Rural"/>
    <x v="1"/>
    <x v="5"/>
    <d v="2014-06-01T00:00:00"/>
    <s v="Oils and fats"/>
    <n v="110.3"/>
    <x v="0"/>
  </r>
  <r>
    <s v="Rural"/>
    <x v="1"/>
    <x v="5"/>
    <d v="2014-06-01T00:00:00"/>
    <s v="Fruits"/>
    <n v="125.8"/>
    <x v="0"/>
  </r>
  <r>
    <s v="Rural"/>
    <x v="1"/>
    <x v="5"/>
    <d v="2014-06-01T00:00:00"/>
    <s v="Vegetables"/>
    <n v="129.30000000000001"/>
    <x v="0"/>
  </r>
  <r>
    <s v="Rural"/>
    <x v="1"/>
    <x v="5"/>
    <d v="2014-06-01T00:00:00"/>
    <s v="Pulses and products"/>
    <n v="112.2"/>
    <x v="0"/>
  </r>
  <r>
    <s v="Rural"/>
    <x v="1"/>
    <x v="5"/>
    <d v="2014-06-01T00:00:00"/>
    <s v="Sugar and Confectionery"/>
    <n v="103.6"/>
    <x v="0"/>
  </r>
  <r>
    <s v="Rural"/>
    <x v="1"/>
    <x v="5"/>
    <d v="2014-06-01T00:00:00"/>
    <s v="Spices"/>
    <n v="112.3"/>
    <x v="0"/>
  </r>
  <r>
    <s v="Rural"/>
    <x v="1"/>
    <x v="5"/>
    <d v="2014-06-01T00:00:00"/>
    <s v="Nonalcoholic beverages"/>
    <n v="114.9"/>
    <x v="0"/>
  </r>
  <r>
    <s v="Rural"/>
    <x v="1"/>
    <x v="5"/>
    <d v="2014-06-01T00:00:00"/>
    <s v="Prepared meals, Snacks, sweets etc."/>
    <n v="120.1"/>
    <x v="0"/>
  </r>
  <r>
    <s v="Rural"/>
    <x v="1"/>
    <x v="5"/>
    <d v="2014-06-01T00:00:00"/>
    <s v="Pan, tobacco and intoxicants"/>
    <n v="117.3"/>
    <x v="1"/>
  </r>
  <r>
    <s v="Rural"/>
    <x v="1"/>
    <x v="5"/>
    <d v="2014-06-01T00:00:00"/>
    <s v="Clothing"/>
    <n v="119.7"/>
    <x v="2"/>
  </r>
  <r>
    <s v="Rural"/>
    <x v="1"/>
    <x v="5"/>
    <d v="2014-06-01T00:00:00"/>
    <s v="Footwear"/>
    <n v="117.3"/>
    <x v="2"/>
  </r>
  <r>
    <s v="Rural"/>
    <x v="1"/>
    <x v="5"/>
    <d v="2014-06-01T00:00:00"/>
    <s v="Housing"/>
    <n v="0"/>
    <x v="4"/>
  </r>
  <r>
    <s v="Rural"/>
    <x v="1"/>
    <x v="5"/>
    <d v="2014-06-01T00:00:00"/>
    <s v="Fuel and light"/>
    <n v="114.4"/>
    <x v="5"/>
  </r>
  <r>
    <s v="Rural"/>
    <x v="1"/>
    <x v="5"/>
    <d v="2014-06-01T00:00:00"/>
    <s v="Household goods and services"/>
    <n v="114.9"/>
    <x v="1"/>
  </r>
  <r>
    <s v="Rural"/>
    <x v="1"/>
    <x v="5"/>
    <d v="2014-06-01T00:00:00"/>
    <s v="Health"/>
    <n v="112.8"/>
    <x v="3"/>
  </r>
  <r>
    <s v="Rural"/>
    <x v="1"/>
    <x v="5"/>
    <d v="2014-06-01T00:00:00"/>
    <s v="Transport and communication"/>
    <n v="112.2"/>
    <x v="5"/>
  </r>
  <r>
    <s v="Rural"/>
    <x v="1"/>
    <x v="5"/>
    <d v="2014-06-01T00:00:00"/>
    <s v="Recreation and amusement"/>
    <n v="111.4"/>
    <x v="1"/>
  </r>
  <r>
    <s v="Rural"/>
    <x v="1"/>
    <x v="5"/>
    <d v="2014-06-01T00:00:00"/>
    <s v="Education"/>
    <n v="114.3"/>
    <x v="4"/>
  </r>
  <r>
    <s v="Rural"/>
    <x v="1"/>
    <x v="5"/>
    <d v="2014-06-01T00:00:00"/>
    <s v="Personal care and effects"/>
    <n v="108"/>
    <x v="1"/>
  </r>
  <r>
    <s v="Rural"/>
    <x v="1"/>
    <x v="5"/>
    <d v="2014-06-01T00:00:00"/>
    <s v="Miscellaneous"/>
    <n v="112.3"/>
    <x v="1"/>
  </r>
  <r>
    <s v="Rural"/>
    <x v="1"/>
    <x v="5"/>
    <d v="2014-06-01T00:00:00"/>
    <s v="General index"/>
    <n v="117"/>
    <x v="6"/>
  </r>
  <r>
    <s v="Rural"/>
    <x v="1"/>
    <x v="6"/>
    <d v="2014-07-01T00:00:00"/>
    <s v="Cereals and products"/>
    <n v="121.7"/>
    <x v="0"/>
  </r>
  <r>
    <s v="Rural"/>
    <x v="1"/>
    <x v="6"/>
    <d v="2014-07-01T00:00:00"/>
    <s v="Meat and fish"/>
    <n v="122.5"/>
    <x v="0"/>
  </r>
  <r>
    <s v="Rural"/>
    <x v="1"/>
    <x v="6"/>
    <d v="2014-07-01T00:00:00"/>
    <s v="Egg"/>
    <n v="117.7"/>
    <x v="0"/>
  </r>
  <r>
    <s v="Rural"/>
    <x v="1"/>
    <x v="6"/>
    <d v="2014-07-01T00:00:00"/>
    <s v="Milk and products"/>
    <n v="120.6"/>
    <x v="0"/>
  </r>
  <r>
    <s v="Rural"/>
    <x v="1"/>
    <x v="6"/>
    <d v="2014-07-01T00:00:00"/>
    <s v="Oils and fats"/>
    <n v="110.4"/>
    <x v="0"/>
  </r>
  <r>
    <s v="Rural"/>
    <x v="1"/>
    <x v="6"/>
    <d v="2014-07-01T00:00:00"/>
    <s v="Fruits"/>
    <n v="129.1"/>
    <x v="0"/>
  </r>
  <r>
    <s v="Rural"/>
    <x v="1"/>
    <x v="6"/>
    <d v="2014-07-01T00:00:00"/>
    <s v="Vegetables"/>
    <n v="150.1"/>
    <x v="0"/>
  </r>
  <r>
    <s v="Rural"/>
    <x v="1"/>
    <x v="6"/>
    <d v="2014-07-01T00:00:00"/>
    <s v="Pulses and products"/>
    <n v="113.2"/>
    <x v="0"/>
  </r>
  <r>
    <s v="Rural"/>
    <x v="1"/>
    <x v="6"/>
    <d v="2014-07-01T00:00:00"/>
    <s v="Sugar and Confectionery"/>
    <n v="104.8"/>
    <x v="0"/>
  </r>
  <r>
    <s v="Rural"/>
    <x v="1"/>
    <x v="6"/>
    <d v="2014-07-01T00:00:00"/>
    <s v="Spices"/>
    <n v="113.3"/>
    <x v="0"/>
  </r>
  <r>
    <s v="Rural"/>
    <x v="1"/>
    <x v="6"/>
    <d v="2014-07-01T00:00:00"/>
    <s v="Nonalcoholic beverages"/>
    <n v="115.6"/>
    <x v="0"/>
  </r>
  <r>
    <s v="Rural"/>
    <x v="1"/>
    <x v="6"/>
    <d v="2014-07-01T00:00:00"/>
    <s v="Prepared meals, Snacks, sweets etc."/>
    <n v="120.9"/>
    <x v="0"/>
  </r>
  <r>
    <s v="Rural"/>
    <x v="1"/>
    <x v="6"/>
    <d v="2014-07-01T00:00:00"/>
    <s v="Pan, tobacco and intoxicants"/>
    <n v="118"/>
    <x v="1"/>
  </r>
  <r>
    <s v="Rural"/>
    <x v="1"/>
    <x v="6"/>
    <d v="2014-07-01T00:00:00"/>
    <s v="Clothing"/>
    <n v="120.7"/>
    <x v="2"/>
  </r>
  <r>
    <s v="Rural"/>
    <x v="1"/>
    <x v="6"/>
    <d v="2014-07-01T00:00:00"/>
    <s v="Footwear"/>
    <n v="118.3"/>
    <x v="2"/>
  </r>
  <r>
    <s v="Rural"/>
    <x v="1"/>
    <x v="6"/>
    <d v="2014-07-01T00:00:00"/>
    <s v="Housing"/>
    <n v="0"/>
    <x v="4"/>
  </r>
  <r>
    <s v="Rural"/>
    <x v="1"/>
    <x v="6"/>
    <d v="2014-07-01T00:00:00"/>
    <s v="Fuel and light"/>
    <n v="115.3"/>
    <x v="5"/>
  </r>
  <r>
    <s v="Rural"/>
    <x v="1"/>
    <x v="6"/>
    <d v="2014-07-01T00:00:00"/>
    <s v="Household goods and services"/>
    <n v="115.4"/>
    <x v="1"/>
  </r>
  <r>
    <s v="Rural"/>
    <x v="1"/>
    <x v="6"/>
    <d v="2014-07-01T00:00:00"/>
    <s v="Health"/>
    <n v="113.4"/>
    <x v="3"/>
  </r>
  <r>
    <s v="Rural"/>
    <x v="1"/>
    <x v="6"/>
    <d v="2014-07-01T00:00:00"/>
    <s v="Transport and communication"/>
    <n v="113.2"/>
    <x v="5"/>
  </r>
  <r>
    <s v="Rural"/>
    <x v="1"/>
    <x v="6"/>
    <d v="2014-07-01T00:00:00"/>
    <s v="Recreation and amusement"/>
    <n v="111.8"/>
    <x v="1"/>
  </r>
  <r>
    <s v="Rural"/>
    <x v="1"/>
    <x v="6"/>
    <d v="2014-07-01T00:00:00"/>
    <s v="Education"/>
    <n v="115.5"/>
    <x v="4"/>
  </r>
  <r>
    <s v="Rural"/>
    <x v="1"/>
    <x v="6"/>
    <d v="2014-07-01T00:00:00"/>
    <s v="Personal care and effects"/>
    <n v="108.8"/>
    <x v="1"/>
  </r>
  <r>
    <s v="Rural"/>
    <x v="1"/>
    <x v="6"/>
    <d v="2014-07-01T00:00:00"/>
    <s v="Miscellaneous"/>
    <n v="113.1"/>
    <x v="1"/>
  </r>
  <r>
    <s v="Rural"/>
    <x v="1"/>
    <x v="6"/>
    <d v="2014-07-01T00:00:00"/>
    <s v="General index"/>
    <n v="119.5"/>
    <x v="6"/>
  </r>
  <r>
    <s v="Rural"/>
    <x v="1"/>
    <x v="7"/>
    <d v="2014-08-01T00:00:00"/>
    <s v="Cereals and products"/>
    <n v="121.8"/>
    <x v="0"/>
  </r>
  <r>
    <s v="Rural"/>
    <x v="1"/>
    <x v="7"/>
    <d v="2014-08-01T00:00:00"/>
    <s v="Meat and fish"/>
    <n v="122.8"/>
    <x v="0"/>
  </r>
  <r>
    <s v="Rural"/>
    <x v="1"/>
    <x v="7"/>
    <d v="2014-08-01T00:00:00"/>
    <s v="Egg"/>
    <n v="117.8"/>
    <x v="0"/>
  </r>
  <r>
    <s v="Rural"/>
    <x v="1"/>
    <x v="7"/>
    <d v="2014-08-01T00:00:00"/>
    <s v="Milk and products"/>
    <n v="121.9"/>
    <x v="0"/>
  </r>
  <r>
    <s v="Rural"/>
    <x v="1"/>
    <x v="7"/>
    <d v="2014-08-01T00:00:00"/>
    <s v="Oils and fats"/>
    <n v="110.6"/>
    <x v="0"/>
  </r>
  <r>
    <s v="Rural"/>
    <x v="1"/>
    <x v="7"/>
    <d v="2014-08-01T00:00:00"/>
    <s v="Fruits"/>
    <n v="129.69999999999999"/>
    <x v="0"/>
  </r>
  <r>
    <s v="Rural"/>
    <x v="1"/>
    <x v="7"/>
    <d v="2014-08-01T00:00:00"/>
    <s v="Vegetables"/>
    <n v="161.1"/>
    <x v="0"/>
  </r>
  <r>
    <s v="Rural"/>
    <x v="1"/>
    <x v="7"/>
    <d v="2014-08-01T00:00:00"/>
    <s v="Pulses and products"/>
    <n v="114.1"/>
    <x v="0"/>
  </r>
  <r>
    <s v="Rural"/>
    <x v="1"/>
    <x v="7"/>
    <d v="2014-08-01T00:00:00"/>
    <s v="Sugar and Confectionery"/>
    <n v="105.1"/>
    <x v="0"/>
  </r>
  <r>
    <s v="Rural"/>
    <x v="1"/>
    <x v="7"/>
    <d v="2014-08-01T00:00:00"/>
    <s v="Spices"/>
    <n v="114.6"/>
    <x v="0"/>
  </r>
  <r>
    <s v="Rural"/>
    <x v="1"/>
    <x v="7"/>
    <d v="2014-08-01T00:00:00"/>
    <s v="Nonalcoholic beverages"/>
    <n v="115.8"/>
    <x v="0"/>
  </r>
  <r>
    <s v="Rural"/>
    <x v="1"/>
    <x v="7"/>
    <d v="2014-08-01T00:00:00"/>
    <s v="Prepared meals, Snacks, sweets etc."/>
    <n v="121.7"/>
    <x v="0"/>
  </r>
  <r>
    <s v="Rural"/>
    <x v="1"/>
    <x v="7"/>
    <d v="2014-08-01T00:00:00"/>
    <s v="Pan, tobacco and intoxicants"/>
    <n v="118.8"/>
    <x v="1"/>
  </r>
  <r>
    <s v="Rural"/>
    <x v="1"/>
    <x v="7"/>
    <d v="2014-08-01T00:00:00"/>
    <s v="Clothing"/>
    <n v="120.9"/>
    <x v="2"/>
  </r>
  <r>
    <s v="Rural"/>
    <x v="1"/>
    <x v="7"/>
    <d v="2014-08-01T00:00:00"/>
    <s v="Footwear"/>
    <n v="118.8"/>
    <x v="2"/>
  </r>
  <r>
    <s v="Rural"/>
    <x v="1"/>
    <x v="7"/>
    <d v="2014-08-01T00:00:00"/>
    <s v="Housing"/>
    <n v="0"/>
    <x v="4"/>
  </r>
  <r>
    <s v="Rural"/>
    <x v="1"/>
    <x v="7"/>
    <d v="2014-08-01T00:00:00"/>
    <s v="Fuel and light"/>
    <n v="115.4"/>
    <x v="5"/>
  </r>
  <r>
    <s v="Rural"/>
    <x v="1"/>
    <x v="7"/>
    <d v="2014-08-01T00:00:00"/>
    <s v="Household goods and services"/>
    <n v="115.9"/>
    <x v="1"/>
  </r>
  <r>
    <s v="Rural"/>
    <x v="1"/>
    <x v="7"/>
    <d v="2014-08-01T00:00:00"/>
    <s v="Health"/>
    <n v="114"/>
    <x v="3"/>
  </r>
  <r>
    <s v="Rural"/>
    <x v="1"/>
    <x v="7"/>
    <d v="2014-08-01T00:00:00"/>
    <s v="Transport and communication"/>
    <n v="113.2"/>
    <x v="5"/>
  </r>
  <r>
    <s v="Rural"/>
    <x v="1"/>
    <x v="7"/>
    <d v="2014-08-01T00:00:00"/>
    <s v="Recreation and amusement"/>
    <n v="112.2"/>
    <x v="1"/>
  </r>
  <r>
    <s v="Rural"/>
    <x v="1"/>
    <x v="7"/>
    <d v="2014-08-01T00:00:00"/>
    <s v="Education"/>
    <n v="116.2"/>
    <x v="4"/>
  </r>
  <r>
    <s v="Rural"/>
    <x v="1"/>
    <x v="7"/>
    <d v="2014-08-01T00:00:00"/>
    <s v="Personal care and effects"/>
    <n v="109.4"/>
    <x v="1"/>
  </r>
  <r>
    <s v="Rural"/>
    <x v="1"/>
    <x v="7"/>
    <d v="2014-08-01T00:00:00"/>
    <s v="Miscellaneous"/>
    <n v="113.5"/>
    <x v="1"/>
  </r>
  <r>
    <s v="Rural"/>
    <x v="1"/>
    <x v="7"/>
    <d v="2014-08-01T00:00:00"/>
    <s v="General index"/>
    <n v="120.7"/>
    <x v="6"/>
  </r>
  <r>
    <s v="Rural"/>
    <x v="1"/>
    <x v="8"/>
    <d v="2014-09-01T00:00:00"/>
    <s v="Cereals and products"/>
    <n v="122.3"/>
    <x v="0"/>
  </r>
  <r>
    <s v="Rural"/>
    <x v="1"/>
    <x v="8"/>
    <d v="2014-09-01T00:00:00"/>
    <s v="Meat and fish"/>
    <n v="122.4"/>
    <x v="0"/>
  </r>
  <r>
    <s v="Rural"/>
    <x v="1"/>
    <x v="8"/>
    <d v="2014-09-01T00:00:00"/>
    <s v="Egg"/>
    <n v="117.8"/>
    <x v="0"/>
  </r>
  <r>
    <s v="Rural"/>
    <x v="1"/>
    <x v="8"/>
    <d v="2014-09-01T00:00:00"/>
    <s v="Milk and products"/>
    <n v="122.7"/>
    <x v="0"/>
  </r>
  <r>
    <s v="Rural"/>
    <x v="1"/>
    <x v="8"/>
    <d v="2014-09-01T00:00:00"/>
    <s v="Oils and fats"/>
    <n v="110.4"/>
    <x v="0"/>
  </r>
  <r>
    <s v="Rural"/>
    <x v="1"/>
    <x v="8"/>
    <d v="2014-09-01T00:00:00"/>
    <s v="Fruits"/>
    <n v="129.80000000000001"/>
    <x v="0"/>
  </r>
  <r>
    <s v="Rural"/>
    <x v="1"/>
    <x v="8"/>
    <d v="2014-09-01T00:00:00"/>
    <s v="Vegetables"/>
    <n v="158.80000000000001"/>
    <x v="0"/>
  </r>
  <r>
    <s v="Rural"/>
    <x v="1"/>
    <x v="8"/>
    <d v="2014-09-01T00:00:00"/>
    <s v="Pulses and products"/>
    <n v="115"/>
    <x v="0"/>
  </r>
  <r>
    <s v="Rural"/>
    <x v="1"/>
    <x v="8"/>
    <d v="2014-09-01T00:00:00"/>
    <s v="Sugar and Confectionery"/>
    <n v="104.7"/>
    <x v="0"/>
  </r>
  <r>
    <s v="Rural"/>
    <x v="1"/>
    <x v="8"/>
    <d v="2014-09-01T00:00:00"/>
    <s v="Spices"/>
    <n v="114.9"/>
    <x v="0"/>
  </r>
  <r>
    <s v="Rural"/>
    <x v="1"/>
    <x v="8"/>
    <d v="2014-09-01T00:00:00"/>
    <s v="Nonalcoholic beverages"/>
    <n v="116.5"/>
    <x v="0"/>
  </r>
  <r>
    <s v="Rural"/>
    <x v="1"/>
    <x v="8"/>
    <d v="2014-09-01T00:00:00"/>
    <s v="Prepared meals, Snacks, sweets etc."/>
    <n v="122.6"/>
    <x v="0"/>
  </r>
  <r>
    <s v="Rural"/>
    <x v="1"/>
    <x v="8"/>
    <d v="2014-09-01T00:00:00"/>
    <s v="Pan, tobacco and intoxicants"/>
    <n v="119.5"/>
    <x v="1"/>
  </r>
  <r>
    <s v="Rural"/>
    <x v="1"/>
    <x v="8"/>
    <d v="2014-09-01T00:00:00"/>
    <s v="Clothing"/>
    <n v="121.7"/>
    <x v="2"/>
  </r>
  <r>
    <s v="Rural"/>
    <x v="1"/>
    <x v="8"/>
    <d v="2014-09-01T00:00:00"/>
    <s v="Footwear"/>
    <n v="119.2"/>
    <x v="2"/>
  </r>
  <r>
    <s v="Rural"/>
    <x v="1"/>
    <x v="8"/>
    <d v="2014-09-01T00:00:00"/>
    <s v="Housing"/>
    <n v="0"/>
    <x v="4"/>
  </r>
  <r>
    <s v="Rural"/>
    <x v="1"/>
    <x v="8"/>
    <d v="2014-09-01T00:00:00"/>
    <s v="Fuel and light"/>
    <n v="115.8"/>
    <x v="5"/>
  </r>
  <r>
    <s v="Rural"/>
    <x v="1"/>
    <x v="8"/>
    <d v="2014-09-01T00:00:00"/>
    <s v="Household goods and services"/>
    <n v="116.7"/>
    <x v="1"/>
  </r>
  <r>
    <s v="Rural"/>
    <x v="1"/>
    <x v="8"/>
    <d v="2014-09-01T00:00:00"/>
    <s v="Health"/>
    <n v="114.5"/>
    <x v="3"/>
  </r>
  <r>
    <s v="Rural"/>
    <x v="1"/>
    <x v="8"/>
    <d v="2014-09-01T00:00:00"/>
    <s v="Transport and communication"/>
    <n v="112.8"/>
    <x v="5"/>
  </r>
  <r>
    <s v="Rural"/>
    <x v="1"/>
    <x v="8"/>
    <d v="2014-09-01T00:00:00"/>
    <s v="Recreation and amusement"/>
    <n v="112.6"/>
    <x v="1"/>
  </r>
  <r>
    <s v="Rural"/>
    <x v="1"/>
    <x v="8"/>
    <d v="2014-09-01T00:00:00"/>
    <s v="Education"/>
    <n v="116.6"/>
    <x v="4"/>
  </r>
  <r>
    <s v="Rural"/>
    <x v="1"/>
    <x v="8"/>
    <d v="2014-09-01T00:00:00"/>
    <s v="Personal care and effects"/>
    <n v="109.1"/>
    <x v="1"/>
  </r>
  <r>
    <s v="Rural"/>
    <x v="1"/>
    <x v="8"/>
    <d v="2014-09-01T00:00:00"/>
    <s v="Miscellaneous"/>
    <n v="113.7"/>
    <x v="1"/>
  </r>
  <r>
    <s v="Rural"/>
    <x v="1"/>
    <x v="8"/>
    <d v="2014-09-01T00:00:00"/>
    <s v="General index"/>
    <n v="120.9"/>
    <x v="6"/>
  </r>
  <r>
    <s v="Rural"/>
    <x v="1"/>
    <x v="9"/>
    <d v="2014-10-01T00:00:00"/>
    <s v="Cereals and products"/>
    <n v="122.6"/>
    <x v="0"/>
  </r>
  <r>
    <s v="Rural"/>
    <x v="1"/>
    <x v="9"/>
    <d v="2014-10-01T00:00:00"/>
    <s v="Meat and fish"/>
    <n v="122.5"/>
    <x v="0"/>
  </r>
  <r>
    <s v="Rural"/>
    <x v="1"/>
    <x v="9"/>
    <d v="2014-10-01T00:00:00"/>
    <s v="Egg"/>
    <n v="118.3"/>
    <x v="0"/>
  </r>
  <r>
    <s v="Rural"/>
    <x v="1"/>
    <x v="9"/>
    <d v="2014-10-01T00:00:00"/>
    <s v="Milk and products"/>
    <n v="123.2"/>
    <x v="0"/>
  </r>
  <r>
    <s v="Rural"/>
    <x v="1"/>
    <x v="9"/>
    <d v="2014-10-01T00:00:00"/>
    <s v="Oils and fats"/>
    <n v="110.5"/>
    <x v="0"/>
  </r>
  <r>
    <s v="Rural"/>
    <x v="1"/>
    <x v="9"/>
    <d v="2014-10-01T00:00:00"/>
    <s v="Fruits"/>
    <n v="128.9"/>
    <x v="0"/>
  </r>
  <r>
    <s v="Rural"/>
    <x v="1"/>
    <x v="9"/>
    <d v="2014-10-01T00:00:00"/>
    <s v="Vegetables"/>
    <n v="155.30000000000001"/>
    <x v="0"/>
  </r>
  <r>
    <s v="Rural"/>
    <x v="1"/>
    <x v="9"/>
    <d v="2014-10-01T00:00:00"/>
    <s v="Pulses and products"/>
    <n v="115.5"/>
    <x v="0"/>
  </r>
  <r>
    <s v="Rural"/>
    <x v="1"/>
    <x v="9"/>
    <d v="2014-10-01T00:00:00"/>
    <s v="Sugar and Confectionery"/>
    <n v="104"/>
    <x v="0"/>
  </r>
  <r>
    <s v="Rural"/>
    <x v="1"/>
    <x v="9"/>
    <d v="2014-10-01T00:00:00"/>
    <s v="Spices"/>
    <n v="115.3"/>
    <x v="0"/>
  </r>
  <r>
    <s v="Rural"/>
    <x v="1"/>
    <x v="9"/>
    <d v="2014-10-01T00:00:00"/>
    <s v="Nonalcoholic beverages"/>
    <n v="116.8"/>
    <x v="0"/>
  </r>
  <r>
    <s v="Rural"/>
    <x v="1"/>
    <x v="9"/>
    <d v="2014-10-01T00:00:00"/>
    <s v="Prepared meals, Snacks, sweets etc."/>
    <n v="123.2"/>
    <x v="0"/>
  </r>
  <r>
    <s v="Rural"/>
    <x v="1"/>
    <x v="9"/>
    <d v="2014-10-01T00:00:00"/>
    <s v="Pan, tobacco and intoxicants"/>
    <n v="120"/>
    <x v="1"/>
  </r>
  <r>
    <s v="Rural"/>
    <x v="1"/>
    <x v="9"/>
    <d v="2014-10-01T00:00:00"/>
    <s v="Clothing"/>
    <n v="122.7"/>
    <x v="2"/>
  </r>
  <r>
    <s v="Rural"/>
    <x v="1"/>
    <x v="9"/>
    <d v="2014-10-01T00:00:00"/>
    <s v="Footwear"/>
    <n v="120.3"/>
    <x v="2"/>
  </r>
  <r>
    <s v="Rural"/>
    <x v="1"/>
    <x v="9"/>
    <d v="2014-10-01T00:00:00"/>
    <s v="Housing"/>
    <n v="0"/>
    <x v="4"/>
  </r>
  <r>
    <s v="Rural"/>
    <x v="1"/>
    <x v="9"/>
    <d v="2014-10-01T00:00:00"/>
    <s v="Fuel and light"/>
    <n v="116.4"/>
    <x v="5"/>
  </r>
  <r>
    <s v="Rural"/>
    <x v="1"/>
    <x v="9"/>
    <d v="2014-10-01T00:00:00"/>
    <s v="Household goods and services"/>
    <n v="117.5"/>
    <x v="1"/>
  </r>
  <r>
    <s v="Rural"/>
    <x v="1"/>
    <x v="9"/>
    <d v="2014-10-01T00:00:00"/>
    <s v="Health"/>
    <n v="115.3"/>
    <x v="3"/>
  </r>
  <r>
    <s v="Rural"/>
    <x v="1"/>
    <x v="9"/>
    <d v="2014-10-01T00:00:00"/>
    <s v="Transport and communication"/>
    <n v="112.6"/>
    <x v="5"/>
  </r>
  <r>
    <s v="Rural"/>
    <x v="1"/>
    <x v="9"/>
    <d v="2014-10-01T00:00:00"/>
    <s v="Recreation and amusement"/>
    <n v="113"/>
    <x v="1"/>
  </r>
  <r>
    <s v="Rural"/>
    <x v="1"/>
    <x v="9"/>
    <d v="2014-10-01T00:00:00"/>
    <s v="Education"/>
    <n v="116.9"/>
    <x v="4"/>
  </r>
  <r>
    <s v="Rural"/>
    <x v="1"/>
    <x v="9"/>
    <d v="2014-10-01T00:00:00"/>
    <s v="Personal care and effects"/>
    <n v="109.3"/>
    <x v="1"/>
  </r>
  <r>
    <s v="Rural"/>
    <x v="1"/>
    <x v="9"/>
    <d v="2014-10-01T00:00:00"/>
    <s v="Miscellaneous"/>
    <n v="114"/>
    <x v="1"/>
  </r>
  <r>
    <s v="Rural"/>
    <x v="1"/>
    <x v="9"/>
    <d v="2014-10-01T00:00:00"/>
    <s v="General index"/>
    <n v="121"/>
    <x v="6"/>
  </r>
  <r>
    <s v="Rural"/>
    <x v="1"/>
    <x v="10"/>
    <d v="2014-11-01T00:00:00"/>
    <s v="Cereals and products"/>
    <n v="122.7"/>
    <x v="0"/>
  </r>
  <r>
    <s v="Rural"/>
    <x v="1"/>
    <x v="10"/>
    <d v="2014-11-01T00:00:00"/>
    <s v="Meat and fish"/>
    <n v="122.6"/>
    <x v="0"/>
  </r>
  <r>
    <s v="Rural"/>
    <x v="1"/>
    <x v="10"/>
    <d v="2014-11-01T00:00:00"/>
    <s v="Egg"/>
    <n v="119.9"/>
    <x v="0"/>
  </r>
  <r>
    <s v="Rural"/>
    <x v="1"/>
    <x v="10"/>
    <d v="2014-11-01T00:00:00"/>
    <s v="Milk and products"/>
    <n v="124"/>
    <x v="0"/>
  </r>
  <r>
    <s v="Rural"/>
    <x v="1"/>
    <x v="10"/>
    <d v="2014-11-01T00:00:00"/>
    <s v="Oils and fats"/>
    <n v="110.5"/>
    <x v="0"/>
  </r>
  <r>
    <s v="Rural"/>
    <x v="1"/>
    <x v="10"/>
    <d v="2014-11-01T00:00:00"/>
    <s v="Fruits"/>
    <n v="128.80000000000001"/>
    <x v="0"/>
  </r>
  <r>
    <s v="Rural"/>
    <x v="1"/>
    <x v="10"/>
    <d v="2014-11-01T00:00:00"/>
    <s v="Vegetables"/>
    <n v="152"/>
    <x v="0"/>
  </r>
  <r>
    <s v="Rural"/>
    <x v="1"/>
    <x v="10"/>
    <d v="2014-11-01T00:00:00"/>
    <s v="Pulses and products"/>
    <n v="116.2"/>
    <x v="0"/>
  </r>
  <r>
    <s v="Rural"/>
    <x v="1"/>
    <x v="10"/>
    <d v="2014-11-01T00:00:00"/>
    <s v="Sugar and Confectionery"/>
    <n v="103.3"/>
    <x v="0"/>
  </r>
  <r>
    <s v="Rural"/>
    <x v="1"/>
    <x v="10"/>
    <d v="2014-11-01T00:00:00"/>
    <s v="Spices"/>
    <n v="115.8"/>
    <x v="0"/>
  </r>
  <r>
    <s v="Rural"/>
    <x v="1"/>
    <x v="10"/>
    <d v="2014-11-01T00:00:00"/>
    <s v="Nonalcoholic beverages"/>
    <n v="116.8"/>
    <x v="0"/>
  </r>
  <r>
    <s v="Rural"/>
    <x v="1"/>
    <x v="10"/>
    <d v="2014-11-01T00:00:00"/>
    <s v="Prepared meals, Snacks, sweets etc."/>
    <n v="124.5"/>
    <x v="0"/>
  </r>
  <r>
    <s v="Rural"/>
    <x v="1"/>
    <x v="10"/>
    <d v="2014-11-01T00:00:00"/>
    <s v="Pan, tobacco and intoxicants"/>
    <n v="120.8"/>
    <x v="1"/>
  </r>
  <r>
    <s v="Rural"/>
    <x v="1"/>
    <x v="10"/>
    <d v="2014-11-01T00:00:00"/>
    <s v="Clothing"/>
    <n v="123.3"/>
    <x v="2"/>
  </r>
  <r>
    <s v="Rural"/>
    <x v="1"/>
    <x v="10"/>
    <d v="2014-11-01T00:00:00"/>
    <s v="Footwear"/>
    <n v="120.5"/>
    <x v="2"/>
  </r>
  <r>
    <s v="Rural"/>
    <x v="1"/>
    <x v="10"/>
    <d v="2014-11-01T00:00:00"/>
    <s v="Housing"/>
    <n v="0"/>
    <x v="4"/>
  </r>
  <r>
    <s v="Rural"/>
    <x v="1"/>
    <x v="10"/>
    <d v="2014-11-01T00:00:00"/>
    <s v="Fuel and light"/>
    <n v="117.3"/>
    <x v="5"/>
  </r>
  <r>
    <s v="Rural"/>
    <x v="1"/>
    <x v="10"/>
    <d v="2014-11-01T00:00:00"/>
    <s v="Household goods and services"/>
    <n v="118.1"/>
    <x v="1"/>
  </r>
  <r>
    <s v="Rural"/>
    <x v="1"/>
    <x v="10"/>
    <d v="2014-11-01T00:00:00"/>
    <s v="Health"/>
    <n v="115.9"/>
    <x v="3"/>
  </r>
  <r>
    <s v="Rural"/>
    <x v="1"/>
    <x v="10"/>
    <d v="2014-11-01T00:00:00"/>
    <s v="Transport and communication"/>
    <n v="112"/>
    <x v="5"/>
  </r>
  <r>
    <s v="Rural"/>
    <x v="1"/>
    <x v="10"/>
    <d v="2014-11-01T00:00:00"/>
    <s v="Recreation and amusement"/>
    <n v="113.3"/>
    <x v="1"/>
  </r>
  <r>
    <s v="Rural"/>
    <x v="1"/>
    <x v="10"/>
    <d v="2014-11-01T00:00:00"/>
    <s v="Education"/>
    <n v="117.2"/>
    <x v="4"/>
  </r>
  <r>
    <s v="Rural"/>
    <x v="1"/>
    <x v="10"/>
    <d v="2014-11-01T00:00:00"/>
    <s v="Personal care and effects"/>
    <n v="108.8"/>
    <x v="1"/>
  </r>
  <r>
    <s v="Rural"/>
    <x v="1"/>
    <x v="10"/>
    <d v="2014-11-01T00:00:00"/>
    <s v="Miscellaneous"/>
    <n v="114.1"/>
    <x v="1"/>
  </r>
  <r>
    <s v="Rural"/>
    <x v="1"/>
    <x v="10"/>
    <d v="2014-11-01T00:00:00"/>
    <s v="General index"/>
    <n v="121.1"/>
    <x v="6"/>
  </r>
  <r>
    <s v="Rural"/>
    <x v="1"/>
    <x v="11"/>
    <d v="2014-12-01T00:00:00"/>
    <s v="Cereals and products"/>
    <n v="122.4"/>
    <x v="0"/>
  </r>
  <r>
    <s v="Rural"/>
    <x v="1"/>
    <x v="11"/>
    <d v="2014-12-01T00:00:00"/>
    <s v="Meat and fish"/>
    <n v="122.4"/>
    <x v="0"/>
  </r>
  <r>
    <s v="Rural"/>
    <x v="1"/>
    <x v="11"/>
    <d v="2014-12-01T00:00:00"/>
    <s v="Egg"/>
    <n v="121.8"/>
    <x v="0"/>
  </r>
  <r>
    <s v="Rural"/>
    <x v="1"/>
    <x v="11"/>
    <d v="2014-12-01T00:00:00"/>
    <s v="Milk and products"/>
    <n v="124.2"/>
    <x v="0"/>
  </r>
  <r>
    <s v="Rural"/>
    <x v="1"/>
    <x v="11"/>
    <d v="2014-12-01T00:00:00"/>
    <s v="Oils and fats"/>
    <n v="110.2"/>
    <x v="0"/>
  </r>
  <r>
    <s v="Rural"/>
    <x v="1"/>
    <x v="11"/>
    <d v="2014-12-01T00:00:00"/>
    <s v="Fruits"/>
    <n v="128.6"/>
    <x v="0"/>
  </r>
  <r>
    <s v="Rural"/>
    <x v="1"/>
    <x v="11"/>
    <d v="2014-12-01T00:00:00"/>
    <s v="Vegetables"/>
    <n v="140.30000000000001"/>
    <x v="0"/>
  </r>
  <r>
    <s v="Rural"/>
    <x v="1"/>
    <x v="11"/>
    <d v="2014-12-01T00:00:00"/>
    <s v="Pulses and products"/>
    <n v="116.3"/>
    <x v="0"/>
  </r>
  <r>
    <s v="Rural"/>
    <x v="1"/>
    <x v="11"/>
    <d v="2014-12-01T00:00:00"/>
    <s v="Sugar and Confectionery"/>
    <n v="102"/>
    <x v="0"/>
  </r>
  <r>
    <s v="Rural"/>
    <x v="1"/>
    <x v="11"/>
    <d v="2014-12-01T00:00:00"/>
    <s v="Spices"/>
    <n v="116"/>
    <x v="0"/>
  </r>
  <r>
    <s v="Rural"/>
    <x v="1"/>
    <x v="11"/>
    <d v="2014-12-01T00:00:00"/>
    <s v="Nonalcoholic beverages"/>
    <n v="117.3"/>
    <x v="0"/>
  </r>
  <r>
    <s v="Rural"/>
    <x v="1"/>
    <x v="11"/>
    <d v="2014-12-01T00:00:00"/>
    <s v="Prepared meals, Snacks, sweets etc."/>
    <n v="124.8"/>
    <x v="0"/>
  </r>
  <r>
    <s v="Rural"/>
    <x v="1"/>
    <x v="11"/>
    <d v="2014-12-01T00:00:00"/>
    <s v="Pan, tobacco and intoxicants"/>
    <n v="121.7"/>
    <x v="1"/>
  </r>
  <r>
    <s v="Rural"/>
    <x v="1"/>
    <x v="11"/>
    <d v="2014-12-01T00:00:00"/>
    <s v="Clothing"/>
    <n v="123.8"/>
    <x v="2"/>
  </r>
  <r>
    <s v="Rural"/>
    <x v="1"/>
    <x v="11"/>
    <d v="2014-12-01T00:00:00"/>
    <s v="Footwear"/>
    <n v="120.6"/>
    <x v="2"/>
  </r>
  <r>
    <s v="Rural"/>
    <x v="1"/>
    <x v="11"/>
    <d v="2014-12-01T00:00:00"/>
    <s v="Housing"/>
    <n v="0"/>
    <x v="4"/>
  </r>
  <r>
    <s v="Rural"/>
    <x v="1"/>
    <x v="11"/>
    <d v="2014-12-01T00:00:00"/>
    <s v="Fuel and light"/>
    <n v="117.4"/>
    <x v="5"/>
  </r>
  <r>
    <s v="Rural"/>
    <x v="1"/>
    <x v="11"/>
    <d v="2014-12-01T00:00:00"/>
    <s v="Household goods and services"/>
    <n v="118.2"/>
    <x v="1"/>
  </r>
  <r>
    <s v="Rural"/>
    <x v="1"/>
    <x v="11"/>
    <d v="2014-12-01T00:00:00"/>
    <s v="Health"/>
    <n v="116.2"/>
    <x v="3"/>
  </r>
  <r>
    <s v="Rural"/>
    <x v="1"/>
    <x v="11"/>
    <d v="2014-12-01T00:00:00"/>
    <s v="Transport and communication"/>
    <n v="111.5"/>
    <x v="5"/>
  </r>
  <r>
    <s v="Rural"/>
    <x v="1"/>
    <x v="11"/>
    <d v="2014-12-01T00:00:00"/>
    <s v="Recreation and amusement"/>
    <n v="113.3"/>
    <x v="1"/>
  </r>
  <r>
    <s v="Rural"/>
    <x v="1"/>
    <x v="11"/>
    <d v="2014-12-01T00:00:00"/>
    <s v="Education"/>
    <n v="117.7"/>
    <x v="4"/>
  </r>
  <r>
    <s v="Rural"/>
    <x v="1"/>
    <x v="11"/>
    <d v="2014-12-01T00:00:00"/>
    <s v="Personal care and effects"/>
    <n v="109.4"/>
    <x v="1"/>
  </r>
  <r>
    <s v="Rural"/>
    <x v="1"/>
    <x v="11"/>
    <d v="2014-12-01T00:00:00"/>
    <s v="Miscellaneous"/>
    <n v="114.2"/>
    <x v="1"/>
  </r>
  <r>
    <s v="Rural"/>
    <x v="1"/>
    <x v="11"/>
    <d v="2014-12-01T00:00:00"/>
    <s v="General index"/>
    <n v="120.3"/>
    <x v="6"/>
  </r>
  <r>
    <s v="Rural"/>
    <x v="2"/>
    <x v="0"/>
    <d v="2015-01-01T00:00:00"/>
    <s v="Cereals and products"/>
    <n v="123.1"/>
    <x v="0"/>
  </r>
  <r>
    <s v="Rural"/>
    <x v="2"/>
    <x v="0"/>
    <d v="2015-01-01T00:00:00"/>
    <s v="Meat and fish"/>
    <n v="123.1"/>
    <x v="0"/>
  </r>
  <r>
    <s v="Rural"/>
    <x v="2"/>
    <x v="0"/>
    <d v="2015-01-01T00:00:00"/>
    <s v="Egg"/>
    <n v="122.1"/>
    <x v="0"/>
  </r>
  <r>
    <s v="Rural"/>
    <x v="2"/>
    <x v="0"/>
    <d v="2015-01-01T00:00:00"/>
    <s v="Milk and products"/>
    <n v="124.9"/>
    <x v="0"/>
  </r>
  <r>
    <s v="Rural"/>
    <x v="2"/>
    <x v="0"/>
    <d v="2015-01-01T00:00:00"/>
    <s v="Oils and fats"/>
    <n v="111"/>
    <x v="0"/>
  </r>
  <r>
    <s v="Rural"/>
    <x v="2"/>
    <x v="0"/>
    <d v="2015-01-01T00:00:00"/>
    <s v="Fruits"/>
    <n v="130.4"/>
    <x v="0"/>
  </r>
  <r>
    <s v="Rural"/>
    <x v="2"/>
    <x v="0"/>
    <d v="2015-01-01T00:00:00"/>
    <s v="Vegetables"/>
    <n v="132.30000000000001"/>
    <x v="0"/>
  </r>
  <r>
    <s v="Rural"/>
    <x v="2"/>
    <x v="0"/>
    <d v="2015-01-01T00:00:00"/>
    <s v="Pulses and products"/>
    <n v="117.2"/>
    <x v="0"/>
  </r>
  <r>
    <s v="Rural"/>
    <x v="2"/>
    <x v="0"/>
    <d v="2015-01-01T00:00:00"/>
    <s v="Sugar and Confectionery"/>
    <n v="100.5"/>
    <x v="0"/>
  </r>
  <r>
    <s v="Rural"/>
    <x v="2"/>
    <x v="0"/>
    <d v="2015-01-01T00:00:00"/>
    <s v="Spices"/>
    <n v="117.2"/>
    <x v="0"/>
  </r>
  <r>
    <s v="Rural"/>
    <x v="2"/>
    <x v="0"/>
    <d v="2015-01-01T00:00:00"/>
    <s v="Nonalcoholic beverages"/>
    <n v="117.9"/>
    <x v="0"/>
  </r>
  <r>
    <s v="Rural"/>
    <x v="2"/>
    <x v="0"/>
    <d v="2015-01-01T00:00:00"/>
    <s v="Prepared meals, Snacks, sweets etc."/>
    <n v="125.6"/>
    <x v="0"/>
  </r>
  <r>
    <s v="Rural"/>
    <x v="2"/>
    <x v="0"/>
    <d v="2015-01-01T00:00:00"/>
    <s v="Pan, tobacco and intoxicants"/>
    <n v="122.7"/>
    <x v="1"/>
  </r>
  <r>
    <s v="Rural"/>
    <x v="2"/>
    <x v="0"/>
    <d v="2015-01-01T00:00:00"/>
    <s v="Clothing"/>
    <n v="124.4"/>
    <x v="2"/>
  </r>
  <r>
    <s v="Rural"/>
    <x v="2"/>
    <x v="0"/>
    <d v="2015-01-01T00:00:00"/>
    <s v="Footwear"/>
    <n v="121.6"/>
    <x v="2"/>
  </r>
  <r>
    <s v="Rural"/>
    <x v="2"/>
    <x v="0"/>
    <d v="2015-01-01T00:00:00"/>
    <s v="Housing"/>
    <n v="0"/>
    <x v="4"/>
  </r>
  <r>
    <s v="Rural"/>
    <x v="2"/>
    <x v="0"/>
    <d v="2015-01-01T00:00:00"/>
    <s v="Fuel and light"/>
    <n v="118.4"/>
    <x v="5"/>
  </r>
  <r>
    <s v="Rural"/>
    <x v="2"/>
    <x v="0"/>
    <d v="2015-01-01T00:00:00"/>
    <s v="Household goods and services"/>
    <n v="118.9"/>
    <x v="1"/>
  </r>
  <r>
    <s v="Rural"/>
    <x v="2"/>
    <x v="0"/>
    <d v="2015-01-01T00:00:00"/>
    <s v="Health"/>
    <n v="116.6"/>
    <x v="3"/>
  </r>
  <r>
    <s v="Rural"/>
    <x v="2"/>
    <x v="0"/>
    <d v="2015-01-01T00:00:00"/>
    <s v="Transport and communication"/>
    <n v="111"/>
    <x v="5"/>
  </r>
  <r>
    <s v="Rural"/>
    <x v="2"/>
    <x v="0"/>
    <d v="2015-01-01T00:00:00"/>
    <s v="Recreation and amusement"/>
    <n v="114"/>
    <x v="1"/>
  </r>
  <r>
    <s v="Rural"/>
    <x v="2"/>
    <x v="0"/>
    <d v="2015-01-01T00:00:00"/>
    <s v="Education"/>
    <n v="118.2"/>
    <x v="4"/>
  </r>
  <r>
    <s v="Rural"/>
    <x v="2"/>
    <x v="0"/>
    <d v="2015-01-01T00:00:00"/>
    <s v="Personal care and effects"/>
    <n v="110.2"/>
    <x v="1"/>
  </r>
  <r>
    <s v="Rural"/>
    <x v="2"/>
    <x v="0"/>
    <d v="2015-01-01T00:00:00"/>
    <s v="Miscellaneous"/>
    <n v="114.5"/>
    <x v="1"/>
  </r>
  <r>
    <s v="Rural"/>
    <x v="2"/>
    <x v="0"/>
    <d v="2015-01-01T00:00:00"/>
    <s v="General index"/>
    <n v="120.3"/>
    <x v="6"/>
  </r>
  <r>
    <s v="Rural"/>
    <x v="2"/>
    <x v="1"/>
    <d v="2015-02-01T00:00:00"/>
    <s v="Cereals and products"/>
    <n v="123.4"/>
    <x v="0"/>
  </r>
  <r>
    <s v="Rural"/>
    <x v="2"/>
    <x v="1"/>
    <d v="2015-02-01T00:00:00"/>
    <s v="Meat and fish"/>
    <n v="124.4"/>
    <x v="0"/>
  </r>
  <r>
    <s v="Rural"/>
    <x v="2"/>
    <x v="1"/>
    <d v="2015-02-01T00:00:00"/>
    <s v="Egg"/>
    <n v="122.1"/>
    <x v="0"/>
  </r>
  <r>
    <s v="Rural"/>
    <x v="2"/>
    <x v="1"/>
    <d v="2015-02-01T00:00:00"/>
    <s v="Milk and products"/>
    <n v="125.8"/>
    <x v="0"/>
  </r>
  <r>
    <s v="Rural"/>
    <x v="2"/>
    <x v="1"/>
    <d v="2015-02-01T00:00:00"/>
    <s v="Oils and fats"/>
    <n v="111.5"/>
    <x v="0"/>
  </r>
  <r>
    <s v="Rural"/>
    <x v="2"/>
    <x v="1"/>
    <d v="2015-02-01T00:00:00"/>
    <s v="Fruits"/>
    <n v="129.4"/>
    <x v="0"/>
  </r>
  <r>
    <s v="Rural"/>
    <x v="2"/>
    <x v="1"/>
    <d v="2015-02-01T00:00:00"/>
    <s v="Vegetables"/>
    <n v="128.19999999999999"/>
    <x v="0"/>
  </r>
  <r>
    <s v="Rural"/>
    <x v="2"/>
    <x v="1"/>
    <d v="2015-02-01T00:00:00"/>
    <s v="Pulses and products"/>
    <n v="118.8"/>
    <x v="0"/>
  </r>
  <r>
    <s v="Rural"/>
    <x v="2"/>
    <x v="1"/>
    <d v="2015-02-01T00:00:00"/>
    <s v="Sugar and Confectionery"/>
    <n v="100"/>
    <x v="0"/>
  </r>
  <r>
    <s v="Rural"/>
    <x v="2"/>
    <x v="1"/>
    <d v="2015-02-01T00:00:00"/>
    <s v="Spices"/>
    <n v="118.6"/>
    <x v="0"/>
  </r>
  <r>
    <s v="Rural"/>
    <x v="2"/>
    <x v="1"/>
    <d v="2015-02-01T00:00:00"/>
    <s v="Nonalcoholic beverages"/>
    <n v="118.8"/>
    <x v="0"/>
  </r>
  <r>
    <s v="Rural"/>
    <x v="2"/>
    <x v="1"/>
    <d v="2015-02-01T00:00:00"/>
    <s v="Prepared meals, Snacks, sweets etc."/>
    <n v="126.8"/>
    <x v="0"/>
  </r>
  <r>
    <s v="Rural"/>
    <x v="2"/>
    <x v="1"/>
    <d v="2015-02-01T00:00:00"/>
    <s v="Pan, tobacco and intoxicants"/>
    <n v="124.2"/>
    <x v="1"/>
  </r>
  <r>
    <s v="Rural"/>
    <x v="2"/>
    <x v="1"/>
    <d v="2015-02-01T00:00:00"/>
    <s v="Clothing"/>
    <n v="125.4"/>
    <x v="2"/>
  </r>
  <r>
    <s v="Rural"/>
    <x v="2"/>
    <x v="1"/>
    <d v="2015-02-01T00:00:00"/>
    <s v="Footwear"/>
    <n v="122.7"/>
    <x v="2"/>
  </r>
  <r>
    <s v="Rural"/>
    <x v="2"/>
    <x v="1"/>
    <d v="2015-02-01T00:00:00"/>
    <s v="Housing"/>
    <n v="0"/>
    <x v="4"/>
  </r>
  <r>
    <s v="Rural"/>
    <x v="2"/>
    <x v="1"/>
    <d v="2015-02-01T00:00:00"/>
    <s v="Fuel and light"/>
    <n v="120"/>
    <x v="5"/>
  </r>
  <r>
    <s v="Rural"/>
    <x v="2"/>
    <x v="1"/>
    <d v="2015-02-01T00:00:00"/>
    <s v="Household goods and services"/>
    <n v="119.6"/>
    <x v="1"/>
  </r>
  <r>
    <s v="Rural"/>
    <x v="2"/>
    <x v="1"/>
    <d v="2015-02-01T00:00:00"/>
    <s v="Health"/>
    <n v="117.7"/>
    <x v="3"/>
  </r>
  <r>
    <s v="Rural"/>
    <x v="2"/>
    <x v="1"/>
    <d v="2015-02-01T00:00:00"/>
    <s v="Transport and communication"/>
    <n v="110.9"/>
    <x v="5"/>
  </r>
  <r>
    <s v="Rural"/>
    <x v="2"/>
    <x v="1"/>
    <d v="2015-02-01T00:00:00"/>
    <s v="Recreation and amusement"/>
    <n v="114.8"/>
    <x v="1"/>
  </r>
  <r>
    <s v="Rural"/>
    <x v="2"/>
    <x v="1"/>
    <d v="2015-02-01T00:00:00"/>
    <s v="Education"/>
    <n v="118.7"/>
    <x v="4"/>
  </r>
  <r>
    <s v="Rural"/>
    <x v="2"/>
    <x v="1"/>
    <d v="2015-02-01T00:00:00"/>
    <s v="Personal care and effects"/>
    <n v="110.8"/>
    <x v="1"/>
  </r>
  <r>
    <s v="Rural"/>
    <x v="2"/>
    <x v="1"/>
    <d v="2015-02-01T00:00:00"/>
    <s v="Miscellaneous"/>
    <n v="115"/>
    <x v="1"/>
  </r>
  <r>
    <s v="Rural"/>
    <x v="2"/>
    <x v="1"/>
    <d v="2015-02-01T00:00:00"/>
    <s v="General index"/>
    <n v="120.6"/>
    <x v="6"/>
  </r>
  <r>
    <s v="Rural"/>
    <x v="2"/>
    <x v="2"/>
    <d v="2015-03-01T00:00:00"/>
    <s v="Cereals and products"/>
    <n v="123.3"/>
    <x v="0"/>
  </r>
  <r>
    <s v="Rural"/>
    <x v="2"/>
    <x v="2"/>
    <d v="2015-03-01T00:00:00"/>
    <s v="Meat and fish"/>
    <n v="124.7"/>
    <x v="0"/>
  </r>
  <r>
    <s v="Rural"/>
    <x v="2"/>
    <x v="2"/>
    <d v="2015-03-01T00:00:00"/>
    <s v="Egg"/>
    <n v="118.9"/>
    <x v="0"/>
  </r>
  <r>
    <s v="Rural"/>
    <x v="2"/>
    <x v="2"/>
    <d v="2015-03-01T00:00:00"/>
    <s v="Milk and products"/>
    <n v="126"/>
    <x v="0"/>
  </r>
  <r>
    <s v="Rural"/>
    <x v="2"/>
    <x v="2"/>
    <d v="2015-03-01T00:00:00"/>
    <s v="Oils and fats"/>
    <n v="111.8"/>
    <x v="0"/>
  </r>
  <r>
    <s v="Rural"/>
    <x v="2"/>
    <x v="2"/>
    <d v="2015-03-01T00:00:00"/>
    <s v="Fruits"/>
    <n v="130.9"/>
    <x v="0"/>
  </r>
  <r>
    <s v="Rural"/>
    <x v="2"/>
    <x v="2"/>
    <d v="2015-03-01T00:00:00"/>
    <s v="Vegetables"/>
    <n v="128"/>
    <x v="0"/>
  </r>
  <r>
    <s v="Rural"/>
    <x v="2"/>
    <x v="2"/>
    <d v="2015-03-01T00:00:00"/>
    <s v="Pulses and products"/>
    <n v="119.9"/>
    <x v="0"/>
  </r>
  <r>
    <s v="Rural"/>
    <x v="2"/>
    <x v="2"/>
    <d v="2015-03-01T00:00:00"/>
    <s v="Sugar and Confectionery"/>
    <n v="98.9"/>
    <x v="0"/>
  </r>
  <r>
    <s v="Rural"/>
    <x v="2"/>
    <x v="2"/>
    <d v="2015-03-01T00:00:00"/>
    <s v="Spices"/>
    <n v="119.4"/>
    <x v="0"/>
  </r>
  <r>
    <s v="Rural"/>
    <x v="2"/>
    <x v="2"/>
    <d v="2015-03-01T00:00:00"/>
    <s v="Nonalcoholic beverages"/>
    <n v="118.9"/>
    <x v="0"/>
  </r>
  <r>
    <s v="Rural"/>
    <x v="2"/>
    <x v="2"/>
    <d v="2015-03-01T00:00:00"/>
    <s v="Prepared meals, Snacks, sweets etc."/>
    <n v="127.7"/>
    <x v="0"/>
  </r>
  <r>
    <s v="Rural"/>
    <x v="2"/>
    <x v="2"/>
    <d v="2015-03-01T00:00:00"/>
    <s v="Pan, tobacco and intoxicants"/>
    <n v="124.7"/>
    <x v="1"/>
  </r>
  <r>
    <s v="Rural"/>
    <x v="2"/>
    <x v="2"/>
    <d v="2015-03-01T00:00:00"/>
    <s v="Clothing"/>
    <n v="126"/>
    <x v="2"/>
  </r>
  <r>
    <s v="Rural"/>
    <x v="2"/>
    <x v="2"/>
    <d v="2015-03-01T00:00:00"/>
    <s v="Footwear"/>
    <n v="122.9"/>
    <x v="2"/>
  </r>
  <r>
    <s v="Rural"/>
    <x v="2"/>
    <x v="2"/>
    <d v="2015-03-01T00:00:00"/>
    <s v="Housing"/>
    <n v="0"/>
    <x v="4"/>
  </r>
  <r>
    <s v="Rural"/>
    <x v="2"/>
    <x v="2"/>
    <d v="2015-03-01T00:00:00"/>
    <s v="Fuel and light"/>
    <n v="120.6"/>
    <x v="5"/>
  </r>
  <r>
    <s v="Rural"/>
    <x v="2"/>
    <x v="2"/>
    <d v="2015-03-01T00:00:00"/>
    <s v="Household goods and services"/>
    <n v="120.2"/>
    <x v="1"/>
  </r>
  <r>
    <s v="Rural"/>
    <x v="2"/>
    <x v="2"/>
    <d v="2015-03-01T00:00:00"/>
    <s v="Health"/>
    <n v="118.2"/>
    <x v="3"/>
  </r>
  <r>
    <s v="Rural"/>
    <x v="2"/>
    <x v="2"/>
    <d v="2015-03-01T00:00:00"/>
    <s v="Transport and communication"/>
    <n v="111.6"/>
    <x v="5"/>
  </r>
  <r>
    <s v="Rural"/>
    <x v="2"/>
    <x v="2"/>
    <d v="2015-03-01T00:00:00"/>
    <s v="Recreation and amusement"/>
    <n v="115.5"/>
    <x v="1"/>
  </r>
  <r>
    <s v="Rural"/>
    <x v="2"/>
    <x v="2"/>
    <d v="2015-03-01T00:00:00"/>
    <s v="Education"/>
    <n v="119.4"/>
    <x v="4"/>
  </r>
  <r>
    <s v="Rural"/>
    <x v="2"/>
    <x v="2"/>
    <d v="2015-03-01T00:00:00"/>
    <s v="Personal care and effects"/>
    <n v="110.8"/>
    <x v="1"/>
  </r>
  <r>
    <s v="Rural"/>
    <x v="2"/>
    <x v="2"/>
    <d v="2015-03-01T00:00:00"/>
    <s v="Miscellaneous"/>
    <n v="115.5"/>
    <x v="1"/>
  </r>
  <r>
    <s v="Rural"/>
    <x v="2"/>
    <x v="2"/>
    <d v="2015-03-01T00:00:00"/>
    <s v="General index"/>
    <n v="121.1"/>
    <x v="6"/>
  </r>
  <r>
    <s v="Rural"/>
    <x v="2"/>
    <x v="3"/>
    <d v="2015-04-01T00:00:00"/>
    <s v="Cereals and products"/>
    <n v="123.3"/>
    <x v="0"/>
  </r>
  <r>
    <s v="Rural"/>
    <x v="2"/>
    <x v="3"/>
    <d v="2015-04-01T00:00:00"/>
    <s v="Meat and fish"/>
    <n v="125.5"/>
    <x v="0"/>
  </r>
  <r>
    <s v="Rural"/>
    <x v="2"/>
    <x v="3"/>
    <d v="2015-04-01T00:00:00"/>
    <s v="Egg"/>
    <n v="117.2"/>
    <x v="0"/>
  </r>
  <r>
    <s v="Rural"/>
    <x v="2"/>
    <x v="3"/>
    <d v="2015-04-01T00:00:00"/>
    <s v="Milk and products"/>
    <n v="126.8"/>
    <x v="0"/>
  </r>
  <r>
    <s v="Rural"/>
    <x v="2"/>
    <x v="3"/>
    <d v="2015-04-01T00:00:00"/>
    <s v="Oils and fats"/>
    <n v="111.9"/>
    <x v="0"/>
  </r>
  <r>
    <s v="Rural"/>
    <x v="2"/>
    <x v="3"/>
    <d v="2015-04-01T00:00:00"/>
    <s v="Fruits"/>
    <n v="134.19999999999999"/>
    <x v="0"/>
  </r>
  <r>
    <s v="Rural"/>
    <x v="2"/>
    <x v="3"/>
    <d v="2015-04-01T00:00:00"/>
    <s v="Vegetables"/>
    <n v="127.5"/>
    <x v="0"/>
  </r>
  <r>
    <s v="Rural"/>
    <x v="2"/>
    <x v="3"/>
    <d v="2015-04-01T00:00:00"/>
    <s v="Pulses and products"/>
    <n v="121.5"/>
    <x v="0"/>
  </r>
  <r>
    <s v="Rural"/>
    <x v="2"/>
    <x v="3"/>
    <d v="2015-04-01T00:00:00"/>
    <s v="Sugar and Confectionery"/>
    <n v="97.8"/>
    <x v="0"/>
  </r>
  <r>
    <s v="Rural"/>
    <x v="2"/>
    <x v="3"/>
    <d v="2015-04-01T00:00:00"/>
    <s v="Spices"/>
    <n v="119.8"/>
    <x v="0"/>
  </r>
  <r>
    <s v="Rural"/>
    <x v="2"/>
    <x v="3"/>
    <d v="2015-04-01T00:00:00"/>
    <s v="Nonalcoholic beverages"/>
    <n v="119.4"/>
    <x v="0"/>
  </r>
  <r>
    <s v="Rural"/>
    <x v="2"/>
    <x v="3"/>
    <d v="2015-04-01T00:00:00"/>
    <s v="Prepared meals, Snacks, sweets etc."/>
    <n v="128.69999999999999"/>
    <x v="0"/>
  </r>
  <r>
    <s v="Rural"/>
    <x v="2"/>
    <x v="3"/>
    <d v="2015-04-01T00:00:00"/>
    <s v="Pan, tobacco and intoxicants"/>
    <n v="125.7"/>
    <x v="1"/>
  </r>
  <r>
    <s v="Rural"/>
    <x v="2"/>
    <x v="3"/>
    <d v="2015-04-01T00:00:00"/>
    <s v="Clothing"/>
    <n v="126.4"/>
    <x v="2"/>
  </r>
  <r>
    <s v="Rural"/>
    <x v="2"/>
    <x v="3"/>
    <d v="2015-04-01T00:00:00"/>
    <s v="Footwear"/>
    <n v="123.3"/>
    <x v="2"/>
  </r>
  <r>
    <s v="Rural"/>
    <x v="2"/>
    <x v="3"/>
    <d v="2015-04-01T00:00:00"/>
    <s v="Housing"/>
    <n v="0"/>
    <x v="4"/>
  </r>
  <r>
    <s v="Rural"/>
    <x v="2"/>
    <x v="3"/>
    <d v="2015-04-01T00:00:00"/>
    <s v="Fuel and light"/>
    <n v="121.2"/>
    <x v="5"/>
  </r>
  <r>
    <s v="Rural"/>
    <x v="2"/>
    <x v="3"/>
    <d v="2015-04-01T00:00:00"/>
    <s v="Household goods and services"/>
    <n v="120.9"/>
    <x v="1"/>
  </r>
  <r>
    <s v="Rural"/>
    <x v="2"/>
    <x v="3"/>
    <d v="2015-04-01T00:00:00"/>
    <s v="Health"/>
    <n v="118.6"/>
    <x v="3"/>
  </r>
  <r>
    <s v="Rural"/>
    <x v="2"/>
    <x v="3"/>
    <d v="2015-04-01T00:00:00"/>
    <s v="Transport and communication"/>
    <n v="111.9"/>
    <x v="5"/>
  </r>
  <r>
    <s v="Rural"/>
    <x v="2"/>
    <x v="3"/>
    <d v="2015-04-01T00:00:00"/>
    <s v="Recreation and amusement"/>
    <n v="116.2"/>
    <x v="1"/>
  </r>
  <r>
    <s v="Rural"/>
    <x v="2"/>
    <x v="3"/>
    <d v="2015-04-01T00:00:00"/>
    <s v="Education"/>
    <n v="119.9"/>
    <x v="4"/>
  </r>
  <r>
    <s v="Rural"/>
    <x v="2"/>
    <x v="3"/>
    <d v="2015-04-01T00:00:00"/>
    <s v="Personal care and effects"/>
    <n v="111.6"/>
    <x v="1"/>
  </r>
  <r>
    <s v="Rural"/>
    <x v="2"/>
    <x v="3"/>
    <d v="2015-04-01T00:00:00"/>
    <s v="Miscellaneous"/>
    <n v="116"/>
    <x v="1"/>
  </r>
  <r>
    <s v="Rural"/>
    <x v="2"/>
    <x v="3"/>
    <d v="2015-04-01T00:00:00"/>
    <s v="General index"/>
    <n v="121.5"/>
    <x v="6"/>
  </r>
  <r>
    <s v="Rural"/>
    <x v="2"/>
    <x v="4"/>
    <d v="2015-05-01T00:00:00"/>
    <s v="Cereals and products"/>
    <n v="123.5"/>
    <x v="0"/>
  </r>
  <r>
    <s v="Rural"/>
    <x v="2"/>
    <x v="4"/>
    <d v="2015-05-01T00:00:00"/>
    <s v="Meat and fish"/>
    <n v="127.1"/>
    <x v="0"/>
  </r>
  <r>
    <s v="Rural"/>
    <x v="2"/>
    <x v="4"/>
    <d v="2015-05-01T00:00:00"/>
    <s v="Egg"/>
    <n v="117.3"/>
    <x v="0"/>
  </r>
  <r>
    <s v="Rural"/>
    <x v="2"/>
    <x v="4"/>
    <d v="2015-05-01T00:00:00"/>
    <s v="Milk and products"/>
    <n v="127.7"/>
    <x v="0"/>
  </r>
  <r>
    <s v="Rural"/>
    <x v="2"/>
    <x v="4"/>
    <d v="2015-05-01T00:00:00"/>
    <s v="Oils and fats"/>
    <n v="112.5"/>
    <x v="0"/>
  </r>
  <r>
    <s v="Rural"/>
    <x v="2"/>
    <x v="4"/>
    <d v="2015-05-01T00:00:00"/>
    <s v="Fruits"/>
    <n v="134.1"/>
    <x v="0"/>
  </r>
  <r>
    <s v="Rural"/>
    <x v="2"/>
    <x v="4"/>
    <d v="2015-05-01T00:00:00"/>
    <s v="Vegetables"/>
    <n v="128.5"/>
    <x v="0"/>
  </r>
  <r>
    <s v="Rural"/>
    <x v="2"/>
    <x v="4"/>
    <d v="2015-05-01T00:00:00"/>
    <s v="Pulses and products"/>
    <n v="124.3"/>
    <x v="0"/>
  </r>
  <r>
    <s v="Rural"/>
    <x v="2"/>
    <x v="4"/>
    <d v="2015-05-01T00:00:00"/>
    <s v="Sugar and Confectionery"/>
    <n v="97.6"/>
    <x v="0"/>
  </r>
  <r>
    <s v="Rural"/>
    <x v="2"/>
    <x v="4"/>
    <d v="2015-05-01T00:00:00"/>
    <s v="Spices"/>
    <n v="120.7"/>
    <x v="0"/>
  </r>
  <r>
    <s v="Rural"/>
    <x v="2"/>
    <x v="4"/>
    <d v="2015-05-01T00:00:00"/>
    <s v="Nonalcoholic beverages"/>
    <n v="120.2"/>
    <x v="0"/>
  </r>
  <r>
    <s v="Rural"/>
    <x v="2"/>
    <x v="4"/>
    <d v="2015-05-01T00:00:00"/>
    <s v="Prepared meals, Snacks, sweets etc."/>
    <n v="129.80000000000001"/>
    <x v="0"/>
  </r>
  <r>
    <s v="Rural"/>
    <x v="2"/>
    <x v="4"/>
    <d v="2015-05-01T00:00:00"/>
    <s v="Pan, tobacco and intoxicants"/>
    <n v="126.7"/>
    <x v="1"/>
  </r>
  <r>
    <s v="Rural"/>
    <x v="2"/>
    <x v="4"/>
    <d v="2015-05-01T00:00:00"/>
    <s v="Clothing"/>
    <n v="127.3"/>
    <x v="2"/>
  </r>
  <r>
    <s v="Rural"/>
    <x v="2"/>
    <x v="4"/>
    <d v="2015-05-01T00:00:00"/>
    <s v="Footwear"/>
    <n v="124.1"/>
    <x v="2"/>
  </r>
  <r>
    <s v="Rural"/>
    <x v="2"/>
    <x v="4"/>
    <d v="2015-05-01T00:00:00"/>
    <s v="Housing"/>
    <n v="0"/>
    <x v="4"/>
  </r>
  <r>
    <s v="Rural"/>
    <x v="2"/>
    <x v="4"/>
    <d v="2015-05-01T00:00:00"/>
    <s v="Fuel and light"/>
    <n v="121.9"/>
    <x v="5"/>
  </r>
  <r>
    <s v="Rural"/>
    <x v="2"/>
    <x v="4"/>
    <d v="2015-05-01T00:00:00"/>
    <s v="Household goods and services"/>
    <n v="121.5"/>
    <x v="1"/>
  </r>
  <r>
    <s v="Rural"/>
    <x v="2"/>
    <x v="4"/>
    <d v="2015-05-01T00:00:00"/>
    <s v="Health"/>
    <n v="119.4"/>
    <x v="3"/>
  </r>
  <r>
    <s v="Rural"/>
    <x v="2"/>
    <x v="4"/>
    <d v="2015-05-01T00:00:00"/>
    <s v="Transport and communication"/>
    <n v="113.3"/>
    <x v="5"/>
  </r>
  <r>
    <s v="Rural"/>
    <x v="2"/>
    <x v="4"/>
    <d v="2015-05-01T00:00:00"/>
    <s v="Recreation and amusement"/>
    <n v="116.7"/>
    <x v="1"/>
  </r>
  <r>
    <s v="Rural"/>
    <x v="2"/>
    <x v="4"/>
    <d v="2015-05-01T00:00:00"/>
    <s v="Education"/>
    <n v="120.5"/>
    <x v="4"/>
  </r>
  <r>
    <s v="Rural"/>
    <x v="2"/>
    <x v="4"/>
    <d v="2015-05-01T00:00:00"/>
    <s v="Personal care and effects"/>
    <n v="112.3"/>
    <x v="1"/>
  </r>
  <r>
    <s v="Rural"/>
    <x v="2"/>
    <x v="4"/>
    <d v="2015-05-01T00:00:00"/>
    <s v="Miscellaneous"/>
    <n v="116.9"/>
    <x v="1"/>
  </r>
  <r>
    <s v="Rural"/>
    <x v="2"/>
    <x v="4"/>
    <d v="2015-05-01T00:00:00"/>
    <s v="General index"/>
    <n v="122.4"/>
    <x v="6"/>
  </r>
  <r>
    <s v="Rural"/>
    <x v="2"/>
    <x v="5"/>
    <d v="2015-06-01T00:00:00"/>
    <s v="Cereals and products"/>
    <n v="124.1"/>
    <x v="0"/>
  </r>
  <r>
    <s v="Rural"/>
    <x v="2"/>
    <x v="5"/>
    <d v="2015-06-01T00:00:00"/>
    <s v="Meat and fish"/>
    <n v="130.4"/>
    <x v="0"/>
  </r>
  <r>
    <s v="Rural"/>
    <x v="2"/>
    <x v="5"/>
    <d v="2015-06-01T00:00:00"/>
    <s v="Egg"/>
    <n v="122.1"/>
    <x v="0"/>
  </r>
  <r>
    <s v="Rural"/>
    <x v="2"/>
    <x v="5"/>
    <d v="2015-06-01T00:00:00"/>
    <s v="Milk and products"/>
    <n v="128.69999999999999"/>
    <x v="0"/>
  </r>
  <r>
    <s v="Rural"/>
    <x v="2"/>
    <x v="5"/>
    <d v="2015-06-01T00:00:00"/>
    <s v="Oils and fats"/>
    <n v="114.1"/>
    <x v="0"/>
  </r>
  <r>
    <s v="Rural"/>
    <x v="2"/>
    <x v="5"/>
    <d v="2015-06-01T00:00:00"/>
    <s v="Fruits"/>
    <n v="133.19999999999999"/>
    <x v="0"/>
  </r>
  <r>
    <s v="Rural"/>
    <x v="2"/>
    <x v="5"/>
    <d v="2015-06-01T00:00:00"/>
    <s v="Vegetables"/>
    <n v="135.19999999999999"/>
    <x v="0"/>
  </r>
  <r>
    <s v="Rural"/>
    <x v="2"/>
    <x v="5"/>
    <d v="2015-06-01T00:00:00"/>
    <s v="Pulses and products"/>
    <n v="131.9"/>
    <x v="0"/>
  </r>
  <r>
    <s v="Rural"/>
    <x v="2"/>
    <x v="5"/>
    <d v="2015-06-01T00:00:00"/>
    <s v="Sugar and Confectionery"/>
    <n v="96.3"/>
    <x v="0"/>
  </r>
  <r>
    <s v="Rural"/>
    <x v="2"/>
    <x v="5"/>
    <d v="2015-06-01T00:00:00"/>
    <s v="Spices"/>
    <n v="123"/>
    <x v="0"/>
  </r>
  <r>
    <s v="Rural"/>
    <x v="2"/>
    <x v="5"/>
    <d v="2015-06-01T00:00:00"/>
    <s v="Nonalcoholic beverages"/>
    <n v="121.1"/>
    <x v="0"/>
  </r>
  <r>
    <s v="Rural"/>
    <x v="2"/>
    <x v="5"/>
    <d v="2015-06-01T00:00:00"/>
    <s v="Prepared meals, Snacks, sweets etc."/>
    <n v="131.19999999999999"/>
    <x v="0"/>
  </r>
  <r>
    <s v="Rural"/>
    <x v="2"/>
    <x v="5"/>
    <d v="2015-06-01T00:00:00"/>
    <s v="Pan, tobacco and intoxicants"/>
    <n v="128.19999999999999"/>
    <x v="1"/>
  </r>
  <r>
    <s v="Rural"/>
    <x v="2"/>
    <x v="5"/>
    <d v="2015-06-01T00:00:00"/>
    <s v="Clothing"/>
    <n v="128.4"/>
    <x v="2"/>
  </r>
  <r>
    <s v="Rural"/>
    <x v="2"/>
    <x v="5"/>
    <d v="2015-06-01T00:00:00"/>
    <s v="Footwear"/>
    <n v="125.1"/>
    <x v="2"/>
  </r>
  <r>
    <s v="Rural"/>
    <x v="2"/>
    <x v="5"/>
    <d v="2015-06-01T00:00:00"/>
    <s v="Housing"/>
    <n v="0"/>
    <x v="4"/>
  </r>
  <r>
    <s v="Rural"/>
    <x v="2"/>
    <x v="5"/>
    <d v="2015-06-01T00:00:00"/>
    <s v="Fuel and light"/>
    <n v="122.6"/>
    <x v="5"/>
  </r>
  <r>
    <s v="Rural"/>
    <x v="2"/>
    <x v="5"/>
    <d v="2015-06-01T00:00:00"/>
    <s v="Household goods and services"/>
    <n v="122.8"/>
    <x v="1"/>
  </r>
  <r>
    <s v="Rural"/>
    <x v="2"/>
    <x v="5"/>
    <d v="2015-06-01T00:00:00"/>
    <s v="Health"/>
    <n v="120.4"/>
    <x v="3"/>
  </r>
  <r>
    <s v="Rural"/>
    <x v="2"/>
    <x v="5"/>
    <d v="2015-06-01T00:00:00"/>
    <s v="Transport and communication"/>
    <n v="114.2"/>
    <x v="5"/>
  </r>
  <r>
    <s v="Rural"/>
    <x v="2"/>
    <x v="5"/>
    <d v="2015-06-01T00:00:00"/>
    <s v="Recreation and amusement"/>
    <n v="117.9"/>
    <x v="1"/>
  </r>
  <r>
    <s v="Rural"/>
    <x v="2"/>
    <x v="5"/>
    <d v="2015-06-01T00:00:00"/>
    <s v="Education"/>
    <n v="122"/>
    <x v="4"/>
  </r>
  <r>
    <s v="Rural"/>
    <x v="2"/>
    <x v="5"/>
    <d v="2015-06-01T00:00:00"/>
    <s v="Personal care and effects"/>
    <n v="113"/>
    <x v="1"/>
  </r>
  <r>
    <s v="Rural"/>
    <x v="2"/>
    <x v="5"/>
    <d v="2015-06-01T00:00:00"/>
    <s v="Miscellaneous"/>
    <n v="117.9"/>
    <x v="1"/>
  </r>
  <r>
    <s v="Rural"/>
    <x v="2"/>
    <x v="5"/>
    <d v="2015-06-01T00:00:00"/>
    <s v="General index"/>
    <n v="124.1"/>
    <x v="6"/>
  </r>
  <r>
    <s v="Rural"/>
    <x v="2"/>
    <x v="6"/>
    <d v="2015-07-01T00:00:00"/>
    <s v="Cereals and products"/>
    <n v="124"/>
    <x v="0"/>
  </r>
  <r>
    <s v="Rural"/>
    <x v="2"/>
    <x v="6"/>
    <d v="2015-07-01T00:00:00"/>
    <s v="Meat and fish"/>
    <n v="131.5"/>
    <x v="0"/>
  </r>
  <r>
    <s v="Rural"/>
    <x v="2"/>
    <x v="6"/>
    <d v="2015-07-01T00:00:00"/>
    <s v="Egg"/>
    <n v="122"/>
    <x v="0"/>
  </r>
  <r>
    <s v="Rural"/>
    <x v="2"/>
    <x v="6"/>
    <d v="2015-07-01T00:00:00"/>
    <s v="Milk and products"/>
    <n v="128.69999999999999"/>
    <x v="0"/>
  </r>
  <r>
    <s v="Rural"/>
    <x v="2"/>
    <x v="6"/>
    <d v="2015-07-01T00:00:00"/>
    <s v="Oils and fats"/>
    <n v="113.5"/>
    <x v="0"/>
  </r>
  <r>
    <s v="Rural"/>
    <x v="2"/>
    <x v="6"/>
    <d v="2015-07-01T00:00:00"/>
    <s v="Fruits"/>
    <n v="133.30000000000001"/>
    <x v="0"/>
  </r>
  <r>
    <s v="Rural"/>
    <x v="2"/>
    <x v="6"/>
    <d v="2015-07-01T00:00:00"/>
    <s v="Vegetables"/>
    <n v="140.80000000000001"/>
    <x v="0"/>
  </r>
  <r>
    <s v="Rural"/>
    <x v="2"/>
    <x v="6"/>
    <d v="2015-07-01T00:00:00"/>
    <s v="Pulses and products"/>
    <n v="133.80000000000001"/>
    <x v="0"/>
  </r>
  <r>
    <s v="Rural"/>
    <x v="2"/>
    <x v="6"/>
    <d v="2015-07-01T00:00:00"/>
    <s v="Sugar and Confectionery"/>
    <n v="94.1"/>
    <x v="0"/>
  </r>
  <r>
    <s v="Rural"/>
    <x v="2"/>
    <x v="6"/>
    <d v="2015-07-01T00:00:00"/>
    <s v="Spices"/>
    <n v="123.4"/>
    <x v="0"/>
  </r>
  <r>
    <s v="Rural"/>
    <x v="2"/>
    <x v="6"/>
    <d v="2015-07-01T00:00:00"/>
    <s v="Nonalcoholic beverages"/>
    <n v="121"/>
    <x v="0"/>
  </r>
  <r>
    <s v="Rural"/>
    <x v="2"/>
    <x v="6"/>
    <d v="2015-07-01T00:00:00"/>
    <s v="Prepared meals, Snacks, sweets etc."/>
    <n v="131.69999999999999"/>
    <x v="0"/>
  </r>
  <r>
    <s v="Rural"/>
    <x v="2"/>
    <x v="6"/>
    <d v="2015-07-01T00:00:00"/>
    <s v="Pan, tobacco and intoxicants"/>
    <n v="129.4"/>
    <x v="1"/>
  </r>
  <r>
    <s v="Rural"/>
    <x v="2"/>
    <x v="6"/>
    <d v="2015-07-01T00:00:00"/>
    <s v="Clothing"/>
    <n v="128.80000000000001"/>
    <x v="2"/>
  </r>
  <r>
    <s v="Rural"/>
    <x v="2"/>
    <x v="6"/>
    <d v="2015-07-01T00:00:00"/>
    <s v="Footwear"/>
    <n v="125.5"/>
    <x v="2"/>
  </r>
  <r>
    <s v="Rural"/>
    <x v="2"/>
    <x v="6"/>
    <d v="2015-07-01T00:00:00"/>
    <s v="Housing"/>
    <n v="0"/>
    <x v="4"/>
  </r>
  <r>
    <s v="Rural"/>
    <x v="2"/>
    <x v="6"/>
    <d v="2015-07-01T00:00:00"/>
    <s v="Fuel and light"/>
    <n v="123"/>
    <x v="5"/>
  </r>
  <r>
    <s v="Rural"/>
    <x v="2"/>
    <x v="6"/>
    <d v="2015-07-01T00:00:00"/>
    <s v="Household goods and services"/>
    <n v="123"/>
    <x v="1"/>
  </r>
  <r>
    <s v="Rural"/>
    <x v="2"/>
    <x v="6"/>
    <d v="2015-07-01T00:00:00"/>
    <s v="Health"/>
    <n v="120.8"/>
    <x v="3"/>
  </r>
  <r>
    <s v="Rural"/>
    <x v="2"/>
    <x v="6"/>
    <d v="2015-07-01T00:00:00"/>
    <s v="Transport and communication"/>
    <n v="114.1"/>
    <x v="5"/>
  </r>
  <r>
    <s v="Rural"/>
    <x v="2"/>
    <x v="6"/>
    <d v="2015-07-01T00:00:00"/>
    <s v="Recreation and amusement"/>
    <n v="118"/>
    <x v="1"/>
  </r>
  <r>
    <s v="Rural"/>
    <x v="2"/>
    <x v="6"/>
    <d v="2015-07-01T00:00:00"/>
    <s v="Education"/>
    <n v="122.9"/>
    <x v="4"/>
  </r>
  <r>
    <s v="Rural"/>
    <x v="2"/>
    <x v="6"/>
    <d v="2015-07-01T00:00:00"/>
    <s v="Personal care and effects"/>
    <n v="112.7"/>
    <x v="1"/>
  </r>
  <r>
    <s v="Rural"/>
    <x v="2"/>
    <x v="6"/>
    <d v="2015-07-01T00:00:00"/>
    <s v="Miscellaneous"/>
    <n v="118.1"/>
    <x v="1"/>
  </r>
  <r>
    <s v="Rural"/>
    <x v="2"/>
    <x v="6"/>
    <d v="2015-07-01T00:00:00"/>
    <s v="General index"/>
    <n v="124.7"/>
    <x v="6"/>
  </r>
  <r>
    <s v="Rural"/>
    <x v="2"/>
    <x v="7"/>
    <d v="2015-08-01T00:00:00"/>
    <s v="Cereals and products"/>
    <n v="124.7"/>
    <x v="0"/>
  </r>
  <r>
    <s v="Rural"/>
    <x v="2"/>
    <x v="7"/>
    <d v="2015-08-01T00:00:00"/>
    <s v="Meat and fish"/>
    <n v="131.30000000000001"/>
    <x v="0"/>
  </r>
  <r>
    <s v="Rural"/>
    <x v="2"/>
    <x v="7"/>
    <d v="2015-08-01T00:00:00"/>
    <s v="Egg"/>
    <n v="121.3"/>
    <x v="0"/>
  </r>
  <r>
    <s v="Rural"/>
    <x v="2"/>
    <x v="7"/>
    <d v="2015-08-01T00:00:00"/>
    <s v="Milk and products"/>
    <n v="128.80000000000001"/>
    <x v="0"/>
  </r>
  <r>
    <s v="Rural"/>
    <x v="2"/>
    <x v="7"/>
    <d v="2015-08-01T00:00:00"/>
    <s v="Oils and fats"/>
    <n v="114"/>
    <x v="0"/>
  </r>
  <r>
    <s v="Rural"/>
    <x v="2"/>
    <x v="7"/>
    <d v="2015-08-01T00:00:00"/>
    <s v="Fruits"/>
    <n v="134.19999999999999"/>
    <x v="0"/>
  </r>
  <r>
    <s v="Rural"/>
    <x v="2"/>
    <x v="7"/>
    <d v="2015-08-01T00:00:00"/>
    <s v="Vegetables"/>
    <n v="153.6"/>
    <x v="0"/>
  </r>
  <r>
    <s v="Rural"/>
    <x v="2"/>
    <x v="7"/>
    <d v="2015-08-01T00:00:00"/>
    <s v="Pulses and products"/>
    <n v="137.9"/>
    <x v="0"/>
  </r>
  <r>
    <s v="Rural"/>
    <x v="2"/>
    <x v="7"/>
    <d v="2015-08-01T00:00:00"/>
    <s v="Sugar and Confectionery"/>
    <n v="93.1"/>
    <x v="0"/>
  </r>
  <r>
    <s v="Rural"/>
    <x v="2"/>
    <x v="7"/>
    <d v="2015-08-01T00:00:00"/>
    <s v="Spices"/>
    <n v="123.9"/>
    <x v="0"/>
  </r>
  <r>
    <s v="Rural"/>
    <x v="2"/>
    <x v="7"/>
    <d v="2015-08-01T00:00:00"/>
    <s v="Nonalcoholic beverages"/>
    <n v="121.5"/>
    <x v="0"/>
  </r>
  <r>
    <s v="Rural"/>
    <x v="2"/>
    <x v="7"/>
    <d v="2015-08-01T00:00:00"/>
    <s v="Prepared meals, Snacks, sweets etc."/>
    <n v="132.5"/>
    <x v="0"/>
  </r>
  <r>
    <s v="Rural"/>
    <x v="2"/>
    <x v="7"/>
    <d v="2015-08-01T00:00:00"/>
    <s v="Pan, tobacco and intoxicants"/>
    <n v="130.1"/>
    <x v="1"/>
  </r>
  <r>
    <s v="Rural"/>
    <x v="2"/>
    <x v="7"/>
    <d v="2015-08-01T00:00:00"/>
    <s v="Clothing"/>
    <n v="129.5"/>
    <x v="2"/>
  </r>
  <r>
    <s v="Rural"/>
    <x v="2"/>
    <x v="7"/>
    <d v="2015-08-01T00:00:00"/>
    <s v="Footwear"/>
    <n v="126.3"/>
    <x v="2"/>
  </r>
  <r>
    <s v="Rural"/>
    <x v="2"/>
    <x v="7"/>
    <d v="2015-08-01T00:00:00"/>
    <s v="Housing"/>
    <n v="0"/>
    <x v="4"/>
  </r>
  <r>
    <s v="Rural"/>
    <x v="2"/>
    <x v="7"/>
    <d v="2015-08-01T00:00:00"/>
    <s v="Fuel and light"/>
    <n v="123.8"/>
    <x v="5"/>
  </r>
  <r>
    <s v="Rural"/>
    <x v="2"/>
    <x v="7"/>
    <d v="2015-08-01T00:00:00"/>
    <s v="Household goods and services"/>
    <n v="123.7"/>
    <x v="1"/>
  </r>
  <r>
    <s v="Rural"/>
    <x v="2"/>
    <x v="7"/>
    <d v="2015-08-01T00:00:00"/>
    <s v="Health"/>
    <n v="121.1"/>
    <x v="3"/>
  </r>
  <r>
    <s v="Rural"/>
    <x v="2"/>
    <x v="7"/>
    <d v="2015-08-01T00:00:00"/>
    <s v="Transport and communication"/>
    <n v="113.6"/>
    <x v="5"/>
  </r>
  <r>
    <s v="Rural"/>
    <x v="2"/>
    <x v="7"/>
    <d v="2015-08-01T00:00:00"/>
    <s v="Recreation and amusement"/>
    <n v="118.5"/>
    <x v="1"/>
  </r>
  <r>
    <s v="Rural"/>
    <x v="2"/>
    <x v="7"/>
    <d v="2015-08-01T00:00:00"/>
    <s v="Education"/>
    <n v="123.6"/>
    <x v="4"/>
  </r>
  <r>
    <s v="Rural"/>
    <x v="2"/>
    <x v="7"/>
    <d v="2015-08-01T00:00:00"/>
    <s v="Personal care and effects"/>
    <n v="112.5"/>
    <x v="1"/>
  </r>
  <r>
    <s v="Rural"/>
    <x v="2"/>
    <x v="7"/>
    <d v="2015-08-01T00:00:00"/>
    <s v="Miscellaneous"/>
    <n v="118.2"/>
    <x v="1"/>
  </r>
  <r>
    <s v="Rural"/>
    <x v="2"/>
    <x v="7"/>
    <d v="2015-08-01T00:00:00"/>
    <s v="General index"/>
    <n v="126.1"/>
    <x v="6"/>
  </r>
  <r>
    <s v="Rural"/>
    <x v="2"/>
    <x v="8"/>
    <d v="2015-09-01T00:00:00"/>
    <s v="Cereals and products"/>
    <n v="125.1"/>
    <x v="0"/>
  </r>
  <r>
    <s v="Rural"/>
    <x v="2"/>
    <x v="8"/>
    <d v="2015-09-01T00:00:00"/>
    <s v="Meat and fish"/>
    <n v="131.1"/>
    <x v="0"/>
  </r>
  <r>
    <s v="Rural"/>
    <x v="2"/>
    <x v="8"/>
    <d v="2015-09-01T00:00:00"/>
    <s v="Egg"/>
    <n v="120.7"/>
    <x v="0"/>
  </r>
  <r>
    <s v="Rural"/>
    <x v="2"/>
    <x v="8"/>
    <d v="2015-09-01T00:00:00"/>
    <s v="Milk and products"/>
    <n v="129.19999999999999"/>
    <x v="0"/>
  </r>
  <r>
    <s v="Rural"/>
    <x v="2"/>
    <x v="8"/>
    <d v="2015-09-01T00:00:00"/>
    <s v="Oils and fats"/>
    <n v="114.7"/>
    <x v="0"/>
  </r>
  <r>
    <s v="Rural"/>
    <x v="2"/>
    <x v="8"/>
    <d v="2015-09-01T00:00:00"/>
    <s v="Fruits"/>
    <n v="132.30000000000001"/>
    <x v="0"/>
  </r>
  <r>
    <s v="Rural"/>
    <x v="2"/>
    <x v="8"/>
    <d v="2015-09-01T00:00:00"/>
    <s v="Vegetables"/>
    <n v="158.9"/>
    <x v="0"/>
  </r>
  <r>
    <s v="Rural"/>
    <x v="2"/>
    <x v="8"/>
    <d v="2015-09-01T00:00:00"/>
    <s v="Pulses and products"/>
    <n v="142.1"/>
    <x v="0"/>
  </r>
  <r>
    <s v="Rural"/>
    <x v="2"/>
    <x v="8"/>
    <d v="2015-09-01T00:00:00"/>
    <s v="Sugar and Confectionery"/>
    <n v="92.5"/>
    <x v="0"/>
  </r>
  <r>
    <s v="Rural"/>
    <x v="2"/>
    <x v="8"/>
    <d v="2015-09-01T00:00:00"/>
    <s v="Spices"/>
    <n v="125.4"/>
    <x v="0"/>
  </r>
  <r>
    <s v="Rural"/>
    <x v="2"/>
    <x v="8"/>
    <d v="2015-09-01T00:00:00"/>
    <s v="Nonalcoholic beverages"/>
    <n v="121.9"/>
    <x v="0"/>
  </r>
  <r>
    <s v="Rural"/>
    <x v="2"/>
    <x v="8"/>
    <d v="2015-09-01T00:00:00"/>
    <s v="Prepared meals, Snacks, sweets etc."/>
    <n v="132.69999999999999"/>
    <x v="0"/>
  </r>
  <r>
    <s v="Rural"/>
    <x v="2"/>
    <x v="8"/>
    <d v="2015-09-01T00:00:00"/>
    <s v="Pan, tobacco and intoxicants"/>
    <n v="131"/>
    <x v="1"/>
  </r>
  <r>
    <s v="Rural"/>
    <x v="2"/>
    <x v="8"/>
    <d v="2015-09-01T00:00:00"/>
    <s v="Clothing"/>
    <n v="130.4"/>
    <x v="2"/>
  </r>
  <r>
    <s v="Rural"/>
    <x v="2"/>
    <x v="8"/>
    <d v="2015-09-01T00:00:00"/>
    <s v="Footwear"/>
    <n v="126.8"/>
    <x v="2"/>
  </r>
  <r>
    <s v="Rural"/>
    <x v="2"/>
    <x v="8"/>
    <d v="2015-09-01T00:00:00"/>
    <s v="Housing"/>
    <n v="0"/>
    <x v="4"/>
  </r>
  <r>
    <s v="Rural"/>
    <x v="2"/>
    <x v="8"/>
    <d v="2015-09-01T00:00:00"/>
    <s v="Fuel and light"/>
    <n v="123.7"/>
    <x v="5"/>
  </r>
  <r>
    <s v="Rural"/>
    <x v="2"/>
    <x v="8"/>
    <d v="2015-09-01T00:00:00"/>
    <s v="Household goods and services"/>
    <n v="124.5"/>
    <x v="1"/>
  </r>
  <r>
    <s v="Rural"/>
    <x v="2"/>
    <x v="8"/>
    <d v="2015-09-01T00:00:00"/>
    <s v="Health"/>
    <n v="121.4"/>
    <x v="3"/>
  </r>
  <r>
    <s v="Rural"/>
    <x v="2"/>
    <x v="8"/>
    <d v="2015-09-01T00:00:00"/>
    <s v="Transport and communication"/>
    <n v="113.8"/>
    <x v="5"/>
  </r>
  <r>
    <s v="Rural"/>
    <x v="2"/>
    <x v="8"/>
    <d v="2015-09-01T00:00:00"/>
    <s v="Recreation and amusement"/>
    <n v="119.6"/>
    <x v="1"/>
  </r>
  <r>
    <s v="Rural"/>
    <x v="2"/>
    <x v="8"/>
    <d v="2015-09-01T00:00:00"/>
    <s v="Education"/>
    <n v="124.5"/>
    <x v="4"/>
  </r>
  <r>
    <s v="Rural"/>
    <x v="2"/>
    <x v="8"/>
    <d v="2015-09-01T00:00:00"/>
    <s v="Personal care and effects"/>
    <n v="113.7"/>
    <x v="1"/>
  </r>
  <r>
    <s v="Rural"/>
    <x v="2"/>
    <x v="8"/>
    <d v="2015-09-01T00:00:00"/>
    <s v="Miscellaneous"/>
    <n v="118.8"/>
    <x v="1"/>
  </r>
  <r>
    <s v="Rural"/>
    <x v="2"/>
    <x v="8"/>
    <d v="2015-09-01T00:00:00"/>
    <s v="General index"/>
    <n v="127"/>
    <x v="6"/>
  </r>
  <r>
    <s v="Rural"/>
    <x v="2"/>
    <x v="9"/>
    <d v="2015-10-01T00:00:00"/>
    <s v="Cereals and products"/>
    <n v="125.6"/>
    <x v="0"/>
  </r>
  <r>
    <s v="Rural"/>
    <x v="2"/>
    <x v="9"/>
    <d v="2015-10-01T00:00:00"/>
    <s v="Meat and fish"/>
    <n v="130.4"/>
    <x v="0"/>
  </r>
  <r>
    <s v="Rural"/>
    <x v="2"/>
    <x v="9"/>
    <d v="2015-10-01T00:00:00"/>
    <s v="Egg"/>
    <n v="120.8"/>
    <x v="0"/>
  </r>
  <r>
    <s v="Rural"/>
    <x v="2"/>
    <x v="9"/>
    <d v="2015-10-01T00:00:00"/>
    <s v="Milk and products"/>
    <n v="129.4"/>
    <x v="0"/>
  </r>
  <r>
    <s v="Rural"/>
    <x v="2"/>
    <x v="9"/>
    <d v="2015-10-01T00:00:00"/>
    <s v="Oils and fats"/>
    <n v="115.8"/>
    <x v="0"/>
  </r>
  <r>
    <s v="Rural"/>
    <x v="2"/>
    <x v="9"/>
    <d v="2015-10-01T00:00:00"/>
    <s v="Fruits"/>
    <n v="133.19999999999999"/>
    <x v="0"/>
  </r>
  <r>
    <s v="Rural"/>
    <x v="2"/>
    <x v="9"/>
    <d v="2015-10-01T00:00:00"/>
    <s v="Vegetables"/>
    <n v="157.69999999999999"/>
    <x v="0"/>
  </r>
  <r>
    <s v="Rural"/>
    <x v="2"/>
    <x v="9"/>
    <d v="2015-10-01T00:00:00"/>
    <s v="Pulses and products"/>
    <n v="154.19999999999999"/>
    <x v="0"/>
  </r>
  <r>
    <s v="Rural"/>
    <x v="2"/>
    <x v="9"/>
    <d v="2015-10-01T00:00:00"/>
    <s v="Sugar and Confectionery"/>
    <n v="93.7"/>
    <x v="0"/>
  </r>
  <r>
    <s v="Rural"/>
    <x v="2"/>
    <x v="9"/>
    <d v="2015-10-01T00:00:00"/>
    <s v="Spices"/>
    <n v="126.6"/>
    <x v="0"/>
  </r>
  <r>
    <s v="Rural"/>
    <x v="2"/>
    <x v="9"/>
    <d v="2015-10-01T00:00:00"/>
    <s v="Nonalcoholic beverages"/>
    <n v="122.3"/>
    <x v="0"/>
  </r>
  <r>
    <s v="Rural"/>
    <x v="2"/>
    <x v="9"/>
    <d v="2015-10-01T00:00:00"/>
    <s v="Prepared meals, Snacks, sweets etc."/>
    <n v="133.1"/>
    <x v="0"/>
  </r>
  <r>
    <s v="Rural"/>
    <x v="2"/>
    <x v="9"/>
    <d v="2015-10-01T00:00:00"/>
    <s v="Pan, tobacco and intoxicants"/>
    <n v="131.5"/>
    <x v="1"/>
  </r>
  <r>
    <s v="Rural"/>
    <x v="2"/>
    <x v="9"/>
    <d v="2015-10-01T00:00:00"/>
    <s v="Clothing"/>
    <n v="131.1"/>
    <x v="2"/>
  </r>
  <r>
    <s v="Rural"/>
    <x v="2"/>
    <x v="9"/>
    <d v="2015-10-01T00:00:00"/>
    <s v="Footwear"/>
    <n v="127.3"/>
    <x v="2"/>
  </r>
  <r>
    <s v="Rural"/>
    <x v="2"/>
    <x v="9"/>
    <d v="2015-10-01T00:00:00"/>
    <s v="Housing"/>
    <n v="0"/>
    <x v="4"/>
  </r>
  <r>
    <s v="Rural"/>
    <x v="2"/>
    <x v="9"/>
    <d v="2015-10-01T00:00:00"/>
    <s v="Fuel and light"/>
    <n v="124.4"/>
    <x v="5"/>
  </r>
  <r>
    <s v="Rural"/>
    <x v="2"/>
    <x v="9"/>
    <d v="2015-10-01T00:00:00"/>
    <s v="Household goods and services"/>
    <n v="125.1"/>
    <x v="1"/>
  </r>
  <r>
    <s v="Rural"/>
    <x v="2"/>
    <x v="9"/>
    <d v="2015-10-01T00:00:00"/>
    <s v="Health"/>
    <n v="122"/>
    <x v="3"/>
  </r>
  <r>
    <s v="Rural"/>
    <x v="2"/>
    <x v="9"/>
    <d v="2015-10-01T00:00:00"/>
    <s v="Transport and communication"/>
    <n v="113.8"/>
    <x v="5"/>
  </r>
  <r>
    <s v="Rural"/>
    <x v="2"/>
    <x v="9"/>
    <d v="2015-10-01T00:00:00"/>
    <s v="Recreation and amusement"/>
    <n v="120.1"/>
    <x v="1"/>
  </r>
  <r>
    <s v="Rural"/>
    <x v="2"/>
    <x v="9"/>
    <d v="2015-10-01T00:00:00"/>
    <s v="Education"/>
    <n v="125.1"/>
    <x v="4"/>
  </r>
  <r>
    <s v="Rural"/>
    <x v="2"/>
    <x v="9"/>
    <d v="2015-10-01T00:00:00"/>
    <s v="Personal care and effects"/>
    <n v="114.2"/>
    <x v="1"/>
  </r>
  <r>
    <s v="Rural"/>
    <x v="2"/>
    <x v="9"/>
    <d v="2015-10-01T00:00:00"/>
    <s v="Miscellaneous"/>
    <n v="119.2"/>
    <x v="1"/>
  </r>
  <r>
    <s v="Rural"/>
    <x v="2"/>
    <x v="9"/>
    <d v="2015-10-01T00:00:00"/>
    <s v="General index"/>
    <n v="127.7"/>
    <x v="6"/>
  </r>
  <r>
    <s v="Rural"/>
    <x v="2"/>
    <x v="10"/>
    <d v="2015-11-01T00:00:00"/>
    <s v="Cereals and products"/>
    <n v="126.1"/>
    <x v="0"/>
  </r>
  <r>
    <s v="Rural"/>
    <x v="2"/>
    <x v="10"/>
    <d v="2015-11-01T00:00:00"/>
    <s v="Meat and fish"/>
    <n v="130.6"/>
    <x v="0"/>
  </r>
  <r>
    <s v="Rural"/>
    <x v="2"/>
    <x v="10"/>
    <d v="2015-11-01T00:00:00"/>
    <s v="Egg"/>
    <n v="121.7"/>
    <x v="0"/>
  </r>
  <r>
    <s v="Rural"/>
    <x v="2"/>
    <x v="10"/>
    <d v="2015-11-01T00:00:00"/>
    <s v="Milk and products"/>
    <n v="129.5"/>
    <x v="0"/>
  </r>
  <r>
    <s v="Rural"/>
    <x v="2"/>
    <x v="10"/>
    <d v="2015-11-01T00:00:00"/>
    <s v="Oils and fats"/>
    <n v="117.8"/>
    <x v="0"/>
  </r>
  <r>
    <s v="Rural"/>
    <x v="2"/>
    <x v="10"/>
    <d v="2015-11-01T00:00:00"/>
    <s v="Fruits"/>
    <n v="132.1"/>
    <x v="0"/>
  </r>
  <r>
    <s v="Rural"/>
    <x v="2"/>
    <x v="10"/>
    <d v="2015-11-01T00:00:00"/>
    <s v="Vegetables"/>
    <n v="155.19999999999999"/>
    <x v="0"/>
  </r>
  <r>
    <s v="Rural"/>
    <x v="2"/>
    <x v="10"/>
    <d v="2015-11-01T00:00:00"/>
    <s v="Pulses and products"/>
    <n v="160.80000000000001"/>
    <x v="0"/>
  </r>
  <r>
    <s v="Rural"/>
    <x v="2"/>
    <x v="10"/>
    <d v="2015-11-01T00:00:00"/>
    <s v="Sugar and Confectionery"/>
    <n v="94.5"/>
    <x v="0"/>
  </r>
  <r>
    <s v="Rural"/>
    <x v="2"/>
    <x v="10"/>
    <d v="2015-11-01T00:00:00"/>
    <s v="Spices"/>
    <n v="128.30000000000001"/>
    <x v="0"/>
  </r>
  <r>
    <s v="Rural"/>
    <x v="2"/>
    <x v="10"/>
    <d v="2015-11-01T00:00:00"/>
    <s v="Nonalcoholic beverages"/>
    <n v="123.1"/>
    <x v="0"/>
  </r>
  <r>
    <s v="Rural"/>
    <x v="2"/>
    <x v="10"/>
    <d v="2015-11-01T00:00:00"/>
    <s v="Prepared meals, Snacks, sweets etc."/>
    <n v="134.19999999999999"/>
    <x v="0"/>
  </r>
  <r>
    <s v="Rural"/>
    <x v="2"/>
    <x v="10"/>
    <d v="2015-11-01T00:00:00"/>
    <s v="Pan, tobacco and intoxicants"/>
    <n v="132.19999999999999"/>
    <x v="1"/>
  </r>
  <r>
    <s v="Rural"/>
    <x v="2"/>
    <x v="10"/>
    <d v="2015-11-01T00:00:00"/>
    <s v="Clothing"/>
    <n v="132.1"/>
    <x v="2"/>
  </r>
  <r>
    <s v="Rural"/>
    <x v="2"/>
    <x v="10"/>
    <d v="2015-11-01T00:00:00"/>
    <s v="Footwear"/>
    <n v="128.19999999999999"/>
    <x v="2"/>
  </r>
  <r>
    <s v="Rural"/>
    <x v="2"/>
    <x v="10"/>
    <d v="2015-11-01T00:00:00"/>
    <s v="Housing"/>
    <n v="0"/>
    <x v="4"/>
  </r>
  <r>
    <s v="Rural"/>
    <x v="2"/>
    <x v="10"/>
    <d v="2015-11-01T00:00:00"/>
    <s v="Fuel and light"/>
    <n v="125.6"/>
    <x v="5"/>
  </r>
  <r>
    <s v="Rural"/>
    <x v="2"/>
    <x v="10"/>
    <d v="2015-11-01T00:00:00"/>
    <s v="Household goods and services"/>
    <n v="125.6"/>
    <x v="1"/>
  </r>
  <r>
    <s v="Rural"/>
    <x v="2"/>
    <x v="10"/>
    <d v="2015-11-01T00:00:00"/>
    <s v="Health"/>
    <n v="122.6"/>
    <x v="3"/>
  </r>
  <r>
    <s v="Rural"/>
    <x v="2"/>
    <x v="10"/>
    <d v="2015-11-01T00:00:00"/>
    <s v="Transport and communication"/>
    <n v="114"/>
    <x v="5"/>
  </r>
  <r>
    <s v="Rural"/>
    <x v="2"/>
    <x v="10"/>
    <d v="2015-11-01T00:00:00"/>
    <s v="Recreation and amusement"/>
    <n v="120.9"/>
    <x v="1"/>
  </r>
  <r>
    <s v="Rural"/>
    <x v="2"/>
    <x v="10"/>
    <d v="2015-11-01T00:00:00"/>
    <s v="Education"/>
    <n v="125.8"/>
    <x v="4"/>
  </r>
  <r>
    <s v="Rural"/>
    <x v="2"/>
    <x v="10"/>
    <d v="2015-11-01T00:00:00"/>
    <s v="Personal care and effects"/>
    <n v="114.2"/>
    <x v="1"/>
  </r>
  <r>
    <s v="Rural"/>
    <x v="2"/>
    <x v="10"/>
    <d v="2015-11-01T00:00:00"/>
    <s v="Miscellaneous"/>
    <n v="119.6"/>
    <x v="1"/>
  </r>
  <r>
    <s v="Rural"/>
    <x v="2"/>
    <x v="10"/>
    <d v="2015-11-01T00:00:00"/>
    <s v="General index"/>
    <n v="128.30000000000001"/>
    <x v="6"/>
  </r>
  <r>
    <s v="Rural"/>
    <x v="2"/>
    <x v="11"/>
    <d v="2015-12-01T00:00:00"/>
    <s v="Cereals and products"/>
    <n v="126.3"/>
    <x v="0"/>
  </r>
  <r>
    <s v="Rural"/>
    <x v="2"/>
    <x v="11"/>
    <d v="2015-12-01T00:00:00"/>
    <s v="Meat and fish"/>
    <n v="131.30000000000001"/>
    <x v="0"/>
  </r>
  <r>
    <s v="Rural"/>
    <x v="2"/>
    <x v="11"/>
    <d v="2015-12-01T00:00:00"/>
    <s v="Egg"/>
    <n v="123.3"/>
    <x v="0"/>
  </r>
  <r>
    <s v="Rural"/>
    <x v="2"/>
    <x v="11"/>
    <d v="2015-12-01T00:00:00"/>
    <s v="Milk and products"/>
    <n v="129.80000000000001"/>
    <x v="0"/>
  </r>
  <r>
    <s v="Rural"/>
    <x v="2"/>
    <x v="11"/>
    <d v="2015-12-01T00:00:00"/>
    <s v="Oils and fats"/>
    <n v="118.3"/>
    <x v="0"/>
  </r>
  <r>
    <s v="Rural"/>
    <x v="2"/>
    <x v="11"/>
    <d v="2015-12-01T00:00:00"/>
    <s v="Fruits"/>
    <n v="131.6"/>
    <x v="0"/>
  </r>
  <r>
    <s v="Rural"/>
    <x v="2"/>
    <x v="11"/>
    <d v="2015-12-01T00:00:00"/>
    <s v="Vegetables"/>
    <n v="145.5"/>
    <x v="0"/>
  </r>
  <r>
    <s v="Rural"/>
    <x v="2"/>
    <x v="11"/>
    <d v="2015-12-01T00:00:00"/>
    <s v="Pulses and products"/>
    <n v="162.1"/>
    <x v="0"/>
  </r>
  <r>
    <s v="Rural"/>
    <x v="2"/>
    <x v="11"/>
    <d v="2015-12-01T00:00:00"/>
    <s v="Sugar and Confectionery"/>
    <n v="95.4"/>
    <x v="0"/>
  </r>
  <r>
    <s v="Rural"/>
    <x v="2"/>
    <x v="11"/>
    <d v="2015-12-01T00:00:00"/>
    <s v="Spices"/>
    <n v="128.9"/>
    <x v="0"/>
  </r>
  <r>
    <s v="Rural"/>
    <x v="2"/>
    <x v="11"/>
    <d v="2015-12-01T00:00:00"/>
    <s v="Nonalcoholic beverages"/>
    <n v="123.3"/>
    <x v="0"/>
  </r>
  <r>
    <s v="Rural"/>
    <x v="2"/>
    <x v="11"/>
    <d v="2015-12-01T00:00:00"/>
    <s v="Prepared meals, Snacks, sweets etc."/>
    <n v="135.1"/>
    <x v="0"/>
  </r>
  <r>
    <s v="Rural"/>
    <x v="2"/>
    <x v="11"/>
    <d v="2015-12-01T00:00:00"/>
    <s v="Pan, tobacco and intoxicants"/>
    <n v="133.1"/>
    <x v="1"/>
  </r>
  <r>
    <s v="Rural"/>
    <x v="2"/>
    <x v="11"/>
    <d v="2015-12-01T00:00:00"/>
    <s v="Clothing"/>
    <n v="132.5"/>
    <x v="2"/>
  </r>
  <r>
    <s v="Rural"/>
    <x v="2"/>
    <x v="11"/>
    <d v="2015-12-01T00:00:00"/>
    <s v="Footwear"/>
    <n v="128.5"/>
    <x v="2"/>
  </r>
  <r>
    <s v="Rural"/>
    <x v="2"/>
    <x v="11"/>
    <d v="2015-12-01T00:00:00"/>
    <s v="Housing"/>
    <n v="0"/>
    <x v="4"/>
  </r>
  <r>
    <s v="Rural"/>
    <x v="2"/>
    <x v="11"/>
    <d v="2015-12-01T00:00:00"/>
    <s v="Fuel and light"/>
    <n v="125.7"/>
    <x v="5"/>
  </r>
  <r>
    <s v="Rural"/>
    <x v="2"/>
    <x v="11"/>
    <d v="2015-12-01T00:00:00"/>
    <s v="Household goods and services"/>
    <n v="126"/>
    <x v="1"/>
  </r>
  <r>
    <s v="Rural"/>
    <x v="2"/>
    <x v="11"/>
    <d v="2015-12-01T00:00:00"/>
    <s v="Health"/>
    <n v="123.1"/>
    <x v="3"/>
  </r>
  <r>
    <s v="Rural"/>
    <x v="2"/>
    <x v="11"/>
    <d v="2015-12-01T00:00:00"/>
    <s v="Transport and communication"/>
    <n v="114"/>
    <x v="5"/>
  </r>
  <r>
    <s v="Rural"/>
    <x v="2"/>
    <x v="11"/>
    <d v="2015-12-01T00:00:00"/>
    <s v="Recreation and amusement"/>
    <n v="121.6"/>
    <x v="1"/>
  </r>
  <r>
    <s v="Rural"/>
    <x v="2"/>
    <x v="11"/>
    <d v="2015-12-01T00:00:00"/>
    <s v="Education"/>
    <n v="125.6"/>
    <x v="4"/>
  </r>
  <r>
    <s v="Rural"/>
    <x v="2"/>
    <x v="11"/>
    <d v="2015-12-01T00:00:00"/>
    <s v="Personal care and effects"/>
    <n v="114.1"/>
    <x v="1"/>
  </r>
  <r>
    <s v="Rural"/>
    <x v="2"/>
    <x v="11"/>
    <d v="2015-12-01T00:00:00"/>
    <s v="Miscellaneous"/>
    <n v="119.8"/>
    <x v="1"/>
  </r>
  <r>
    <s v="Rural"/>
    <x v="2"/>
    <x v="11"/>
    <d v="2015-12-01T00:00:00"/>
    <s v="General index"/>
    <n v="127.9"/>
    <x v="6"/>
  </r>
  <r>
    <s v="Rural"/>
    <x v="3"/>
    <x v="0"/>
    <d v="2016-01-01T00:00:00"/>
    <s v="Cereals and products"/>
    <n v="126.8"/>
    <x v="0"/>
  </r>
  <r>
    <s v="Rural"/>
    <x v="3"/>
    <x v="0"/>
    <d v="2016-01-01T00:00:00"/>
    <s v="Meat and fish"/>
    <n v="133.19999999999999"/>
    <x v="0"/>
  </r>
  <r>
    <s v="Rural"/>
    <x v="3"/>
    <x v="0"/>
    <d v="2016-01-01T00:00:00"/>
    <s v="Egg"/>
    <n v="126.5"/>
    <x v="0"/>
  </r>
  <r>
    <s v="Rural"/>
    <x v="3"/>
    <x v="0"/>
    <d v="2016-01-01T00:00:00"/>
    <s v="Milk and products"/>
    <n v="130.30000000000001"/>
    <x v="0"/>
  </r>
  <r>
    <s v="Rural"/>
    <x v="3"/>
    <x v="0"/>
    <d v="2016-01-01T00:00:00"/>
    <s v="Oils and fats"/>
    <n v="118.9"/>
    <x v="0"/>
  </r>
  <r>
    <s v="Rural"/>
    <x v="3"/>
    <x v="0"/>
    <d v="2016-01-01T00:00:00"/>
    <s v="Fruits"/>
    <n v="131.6"/>
    <x v="0"/>
  </r>
  <r>
    <s v="Rural"/>
    <x v="3"/>
    <x v="0"/>
    <d v="2016-01-01T00:00:00"/>
    <s v="Vegetables"/>
    <n v="140.1"/>
    <x v="0"/>
  </r>
  <r>
    <s v="Rural"/>
    <x v="3"/>
    <x v="0"/>
    <d v="2016-01-01T00:00:00"/>
    <s v="Pulses and products"/>
    <n v="163.80000000000001"/>
    <x v="0"/>
  </r>
  <r>
    <s v="Rural"/>
    <x v="3"/>
    <x v="0"/>
    <d v="2016-01-01T00:00:00"/>
    <s v="Sugar and Confectionery"/>
    <n v="97.7"/>
    <x v="0"/>
  </r>
  <r>
    <s v="Rural"/>
    <x v="3"/>
    <x v="0"/>
    <d v="2016-01-01T00:00:00"/>
    <s v="Spices"/>
    <n v="129.6"/>
    <x v="0"/>
  </r>
  <r>
    <s v="Rural"/>
    <x v="3"/>
    <x v="0"/>
    <d v="2016-01-01T00:00:00"/>
    <s v="Nonalcoholic beverages"/>
    <n v="124.3"/>
    <x v="0"/>
  </r>
  <r>
    <s v="Rural"/>
    <x v="3"/>
    <x v="0"/>
    <d v="2016-01-01T00:00:00"/>
    <s v="Prepared meals, Snacks, sweets etc."/>
    <n v="135.9"/>
    <x v="0"/>
  </r>
  <r>
    <s v="Rural"/>
    <x v="3"/>
    <x v="0"/>
    <d v="2016-01-01T00:00:00"/>
    <s v="Pan, tobacco and intoxicants"/>
    <n v="133.6"/>
    <x v="1"/>
  </r>
  <r>
    <s v="Rural"/>
    <x v="3"/>
    <x v="0"/>
    <d v="2016-01-01T00:00:00"/>
    <s v="Clothing"/>
    <n v="133.19999999999999"/>
    <x v="2"/>
  </r>
  <r>
    <s v="Rural"/>
    <x v="3"/>
    <x v="0"/>
    <d v="2016-01-01T00:00:00"/>
    <s v="Footwear"/>
    <n v="128.9"/>
    <x v="2"/>
  </r>
  <r>
    <s v="Rural"/>
    <x v="3"/>
    <x v="0"/>
    <d v="2016-01-01T00:00:00"/>
    <s v="Housing"/>
    <n v="0"/>
    <x v="4"/>
  </r>
  <r>
    <s v="Rural"/>
    <x v="3"/>
    <x v="0"/>
    <d v="2016-01-01T00:00:00"/>
    <s v="Fuel and light"/>
    <n v="126.2"/>
    <x v="5"/>
  </r>
  <r>
    <s v="Rural"/>
    <x v="3"/>
    <x v="0"/>
    <d v="2016-01-01T00:00:00"/>
    <s v="Household goods and services"/>
    <n v="126.6"/>
    <x v="1"/>
  </r>
  <r>
    <s v="Rural"/>
    <x v="3"/>
    <x v="0"/>
    <d v="2016-01-01T00:00:00"/>
    <s v="Health"/>
    <n v="123.7"/>
    <x v="3"/>
  </r>
  <r>
    <s v="Rural"/>
    <x v="3"/>
    <x v="0"/>
    <d v="2016-01-01T00:00:00"/>
    <s v="Transport and communication"/>
    <n v="113.6"/>
    <x v="5"/>
  </r>
  <r>
    <s v="Rural"/>
    <x v="3"/>
    <x v="0"/>
    <d v="2016-01-01T00:00:00"/>
    <s v="Recreation and amusement"/>
    <n v="121.4"/>
    <x v="1"/>
  </r>
  <r>
    <s v="Rural"/>
    <x v="3"/>
    <x v="0"/>
    <d v="2016-01-01T00:00:00"/>
    <s v="Education"/>
    <n v="126.2"/>
    <x v="4"/>
  </r>
  <r>
    <s v="Rural"/>
    <x v="3"/>
    <x v="0"/>
    <d v="2016-01-01T00:00:00"/>
    <s v="Personal care and effects"/>
    <n v="114.9"/>
    <x v="1"/>
  </r>
  <r>
    <s v="Rural"/>
    <x v="3"/>
    <x v="0"/>
    <d v="2016-01-01T00:00:00"/>
    <s v="Miscellaneous"/>
    <n v="120.1"/>
    <x v="1"/>
  </r>
  <r>
    <s v="Rural"/>
    <x v="3"/>
    <x v="0"/>
    <d v="2016-01-01T00:00:00"/>
    <s v="General index"/>
    <n v="128.1"/>
    <x v="6"/>
  </r>
  <r>
    <s v="Rural"/>
    <x v="3"/>
    <x v="1"/>
    <d v="2016-02-01T00:00:00"/>
    <s v="Cereals and products"/>
    <n v="127.1"/>
    <x v="0"/>
  </r>
  <r>
    <s v="Rural"/>
    <x v="3"/>
    <x v="1"/>
    <d v="2016-02-01T00:00:00"/>
    <s v="Meat and fish"/>
    <n v="133.69999999999999"/>
    <x v="0"/>
  </r>
  <r>
    <s v="Rural"/>
    <x v="3"/>
    <x v="1"/>
    <d v="2016-02-01T00:00:00"/>
    <s v="Egg"/>
    <n v="127.7"/>
    <x v="0"/>
  </r>
  <r>
    <s v="Rural"/>
    <x v="3"/>
    <x v="1"/>
    <d v="2016-02-01T00:00:00"/>
    <s v="Milk and products"/>
    <n v="130.69999999999999"/>
    <x v="0"/>
  </r>
  <r>
    <s v="Rural"/>
    <x v="3"/>
    <x v="1"/>
    <d v="2016-02-01T00:00:00"/>
    <s v="Oils and fats"/>
    <n v="118.5"/>
    <x v="0"/>
  </r>
  <r>
    <s v="Rural"/>
    <x v="3"/>
    <x v="1"/>
    <d v="2016-02-01T00:00:00"/>
    <s v="Fruits"/>
    <n v="130.4"/>
    <x v="0"/>
  </r>
  <r>
    <s v="Rural"/>
    <x v="3"/>
    <x v="1"/>
    <d v="2016-02-01T00:00:00"/>
    <s v="Vegetables"/>
    <n v="130.9"/>
    <x v="0"/>
  </r>
  <r>
    <s v="Rural"/>
    <x v="3"/>
    <x v="1"/>
    <d v="2016-02-01T00:00:00"/>
    <s v="Pulses and products"/>
    <n v="162.80000000000001"/>
    <x v="0"/>
  </r>
  <r>
    <s v="Rural"/>
    <x v="3"/>
    <x v="1"/>
    <d v="2016-02-01T00:00:00"/>
    <s v="Sugar and Confectionery"/>
    <n v="98.7"/>
    <x v="0"/>
  </r>
  <r>
    <s v="Rural"/>
    <x v="3"/>
    <x v="1"/>
    <d v="2016-02-01T00:00:00"/>
    <s v="Spices"/>
    <n v="130.6"/>
    <x v="0"/>
  </r>
  <r>
    <s v="Rural"/>
    <x v="3"/>
    <x v="1"/>
    <d v="2016-02-01T00:00:00"/>
    <s v="Nonalcoholic beverages"/>
    <n v="124.8"/>
    <x v="0"/>
  </r>
  <r>
    <s v="Rural"/>
    <x v="3"/>
    <x v="1"/>
    <d v="2016-02-01T00:00:00"/>
    <s v="Prepared meals, Snacks, sweets etc."/>
    <n v="136.4"/>
    <x v="0"/>
  </r>
  <r>
    <s v="Rural"/>
    <x v="3"/>
    <x v="1"/>
    <d v="2016-02-01T00:00:00"/>
    <s v="Pan, tobacco and intoxicants"/>
    <n v="134.4"/>
    <x v="1"/>
  </r>
  <r>
    <s v="Rural"/>
    <x v="3"/>
    <x v="1"/>
    <d v="2016-02-01T00:00:00"/>
    <s v="Clothing"/>
    <n v="133.9"/>
    <x v="2"/>
  </r>
  <r>
    <s v="Rural"/>
    <x v="3"/>
    <x v="1"/>
    <d v="2016-02-01T00:00:00"/>
    <s v="Footwear"/>
    <n v="129.80000000000001"/>
    <x v="2"/>
  </r>
  <r>
    <s v="Rural"/>
    <x v="3"/>
    <x v="1"/>
    <d v="2016-02-01T00:00:00"/>
    <s v="Housing"/>
    <n v="0"/>
    <x v="4"/>
  </r>
  <r>
    <s v="Rural"/>
    <x v="3"/>
    <x v="1"/>
    <d v="2016-02-01T00:00:00"/>
    <s v="Fuel and light"/>
    <n v="127.5"/>
    <x v="5"/>
  </r>
  <r>
    <s v="Rural"/>
    <x v="3"/>
    <x v="1"/>
    <d v="2016-02-01T00:00:00"/>
    <s v="Household goods and services"/>
    <n v="127.1"/>
    <x v="1"/>
  </r>
  <r>
    <s v="Rural"/>
    <x v="3"/>
    <x v="1"/>
    <d v="2016-02-01T00:00:00"/>
    <s v="Health"/>
    <n v="124.3"/>
    <x v="3"/>
  </r>
  <r>
    <s v="Rural"/>
    <x v="3"/>
    <x v="1"/>
    <d v="2016-02-01T00:00:00"/>
    <s v="Transport and communication"/>
    <n v="113.9"/>
    <x v="5"/>
  </r>
  <r>
    <s v="Rural"/>
    <x v="3"/>
    <x v="1"/>
    <d v="2016-02-01T00:00:00"/>
    <s v="Recreation and amusement"/>
    <n v="122.3"/>
    <x v="1"/>
  </r>
  <r>
    <s v="Rural"/>
    <x v="3"/>
    <x v="1"/>
    <d v="2016-02-01T00:00:00"/>
    <s v="Education"/>
    <n v="127.1"/>
    <x v="4"/>
  </r>
  <r>
    <s v="Rural"/>
    <x v="3"/>
    <x v="1"/>
    <d v="2016-02-01T00:00:00"/>
    <s v="Personal care and effects"/>
    <n v="116.8"/>
    <x v="1"/>
  </r>
  <r>
    <s v="Rural"/>
    <x v="3"/>
    <x v="1"/>
    <d v="2016-02-01T00:00:00"/>
    <s v="Miscellaneous"/>
    <n v="120.9"/>
    <x v="1"/>
  </r>
  <r>
    <s v="Rural"/>
    <x v="3"/>
    <x v="1"/>
    <d v="2016-02-01T00:00:00"/>
    <s v="General index"/>
    <n v="127.9"/>
    <x v="6"/>
  </r>
  <r>
    <s v="Rural"/>
    <x v="3"/>
    <x v="2"/>
    <d v="2016-03-01T00:00:00"/>
    <s v="Cereals and products"/>
    <n v="127.3"/>
    <x v="0"/>
  </r>
  <r>
    <s v="Rural"/>
    <x v="3"/>
    <x v="2"/>
    <d v="2016-03-01T00:00:00"/>
    <s v="Meat and fish"/>
    <n v="134.4"/>
    <x v="0"/>
  </r>
  <r>
    <s v="Rural"/>
    <x v="3"/>
    <x v="2"/>
    <d v="2016-03-01T00:00:00"/>
    <s v="Egg"/>
    <n v="125.1"/>
    <x v="0"/>
  </r>
  <r>
    <s v="Rural"/>
    <x v="3"/>
    <x v="2"/>
    <d v="2016-03-01T00:00:00"/>
    <s v="Milk and products"/>
    <n v="130.5"/>
    <x v="0"/>
  </r>
  <r>
    <s v="Rural"/>
    <x v="3"/>
    <x v="2"/>
    <d v="2016-03-01T00:00:00"/>
    <s v="Oils and fats"/>
    <n v="118.3"/>
    <x v="0"/>
  </r>
  <r>
    <s v="Rural"/>
    <x v="3"/>
    <x v="2"/>
    <d v="2016-03-01T00:00:00"/>
    <s v="Fruits"/>
    <n v="131.69999999999999"/>
    <x v="0"/>
  </r>
  <r>
    <s v="Rural"/>
    <x v="3"/>
    <x v="2"/>
    <d v="2016-03-01T00:00:00"/>
    <s v="Vegetables"/>
    <n v="130.69999999999999"/>
    <x v="0"/>
  </r>
  <r>
    <s v="Rural"/>
    <x v="3"/>
    <x v="2"/>
    <d v="2016-03-01T00:00:00"/>
    <s v="Pulses and products"/>
    <n v="161.19999999999999"/>
    <x v="0"/>
  </r>
  <r>
    <s v="Rural"/>
    <x v="3"/>
    <x v="2"/>
    <d v="2016-03-01T00:00:00"/>
    <s v="Sugar and Confectionery"/>
    <n v="100.4"/>
    <x v="0"/>
  </r>
  <r>
    <s v="Rural"/>
    <x v="3"/>
    <x v="2"/>
    <d v="2016-03-01T00:00:00"/>
    <s v="Spices"/>
    <n v="130.80000000000001"/>
    <x v="0"/>
  </r>
  <r>
    <s v="Rural"/>
    <x v="3"/>
    <x v="2"/>
    <d v="2016-03-01T00:00:00"/>
    <s v="Nonalcoholic beverages"/>
    <n v="124.9"/>
    <x v="0"/>
  </r>
  <r>
    <s v="Rural"/>
    <x v="3"/>
    <x v="2"/>
    <d v="2016-03-01T00:00:00"/>
    <s v="Prepared meals, Snacks, sweets etc."/>
    <n v="137"/>
    <x v="0"/>
  </r>
  <r>
    <s v="Rural"/>
    <x v="3"/>
    <x v="2"/>
    <d v="2016-03-01T00:00:00"/>
    <s v="Pan, tobacco and intoxicants"/>
    <n v="135"/>
    <x v="1"/>
  </r>
  <r>
    <s v="Rural"/>
    <x v="3"/>
    <x v="2"/>
    <d v="2016-03-01T00:00:00"/>
    <s v="Clothing"/>
    <n v="134.4"/>
    <x v="2"/>
  </r>
  <r>
    <s v="Rural"/>
    <x v="3"/>
    <x v="2"/>
    <d v="2016-03-01T00:00:00"/>
    <s v="Footwear"/>
    <n v="130.19999999999999"/>
    <x v="2"/>
  </r>
  <r>
    <s v="Rural"/>
    <x v="3"/>
    <x v="2"/>
    <d v="2016-03-01T00:00:00"/>
    <s v="Housing"/>
    <n v="0"/>
    <x v="4"/>
  </r>
  <r>
    <s v="Rural"/>
    <x v="3"/>
    <x v="2"/>
    <d v="2016-03-01T00:00:00"/>
    <s v="Fuel and light"/>
    <n v="127"/>
    <x v="5"/>
  </r>
  <r>
    <s v="Rural"/>
    <x v="3"/>
    <x v="2"/>
    <d v="2016-03-01T00:00:00"/>
    <s v="Household goods and services"/>
    <n v="127.7"/>
    <x v="1"/>
  </r>
  <r>
    <s v="Rural"/>
    <x v="3"/>
    <x v="2"/>
    <d v="2016-03-01T00:00:00"/>
    <s v="Health"/>
    <n v="124.8"/>
    <x v="3"/>
  </r>
  <r>
    <s v="Rural"/>
    <x v="3"/>
    <x v="2"/>
    <d v="2016-03-01T00:00:00"/>
    <s v="Transport and communication"/>
    <n v="113.6"/>
    <x v="5"/>
  </r>
  <r>
    <s v="Rural"/>
    <x v="3"/>
    <x v="2"/>
    <d v="2016-03-01T00:00:00"/>
    <s v="Recreation and amusement"/>
    <n v="122.5"/>
    <x v="1"/>
  </r>
  <r>
    <s v="Rural"/>
    <x v="3"/>
    <x v="2"/>
    <d v="2016-03-01T00:00:00"/>
    <s v="Education"/>
    <n v="127.5"/>
    <x v="4"/>
  </r>
  <r>
    <s v="Rural"/>
    <x v="3"/>
    <x v="2"/>
    <d v="2016-03-01T00:00:00"/>
    <s v="Personal care and effects"/>
    <n v="117.4"/>
    <x v="1"/>
  </r>
  <r>
    <s v="Rural"/>
    <x v="3"/>
    <x v="2"/>
    <d v="2016-03-01T00:00:00"/>
    <s v="Miscellaneous"/>
    <n v="121.1"/>
    <x v="1"/>
  </r>
  <r>
    <s v="Rural"/>
    <x v="3"/>
    <x v="2"/>
    <d v="2016-03-01T00:00:00"/>
    <s v="General index"/>
    <n v="128"/>
    <x v="6"/>
  </r>
  <r>
    <s v="Rural"/>
    <x v="3"/>
    <x v="3"/>
    <d v="2016-04-01T00:00:00"/>
    <s v="Cereals and products"/>
    <n v="127.4"/>
    <x v="0"/>
  </r>
  <r>
    <s v="Rural"/>
    <x v="3"/>
    <x v="3"/>
    <d v="2016-04-01T00:00:00"/>
    <s v="Meat and fish"/>
    <n v="135.4"/>
    <x v="0"/>
  </r>
  <r>
    <s v="Rural"/>
    <x v="3"/>
    <x v="3"/>
    <d v="2016-04-01T00:00:00"/>
    <s v="Egg"/>
    <n v="123.4"/>
    <x v="0"/>
  </r>
  <r>
    <s v="Rural"/>
    <x v="3"/>
    <x v="3"/>
    <d v="2016-04-01T00:00:00"/>
    <s v="Milk and products"/>
    <n v="131.30000000000001"/>
    <x v="0"/>
  </r>
  <r>
    <s v="Rural"/>
    <x v="3"/>
    <x v="3"/>
    <d v="2016-04-01T00:00:00"/>
    <s v="Oils and fats"/>
    <n v="118.2"/>
    <x v="0"/>
  </r>
  <r>
    <s v="Rural"/>
    <x v="3"/>
    <x v="3"/>
    <d v="2016-04-01T00:00:00"/>
    <s v="Fruits"/>
    <n v="138.1"/>
    <x v="0"/>
  </r>
  <r>
    <s v="Rural"/>
    <x v="3"/>
    <x v="3"/>
    <d v="2016-04-01T00:00:00"/>
    <s v="Vegetables"/>
    <n v="134.1"/>
    <x v="0"/>
  </r>
  <r>
    <s v="Rural"/>
    <x v="3"/>
    <x v="3"/>
    <d v="2016-04-01T00:00:00"/>
    <s v="Pulses and products"/>
    <n v="162.69999999999999"/>
    <x v="0"/>
  </r>
  <r>
    <s v="Rural"/>
    <x v="3"/>
    <x v="3"/>
    <d v="2016-04-01T00:00:00"/>
    <s v="Sugar and Confectionery"/>
    <n v="105"/>
    <x v="0"/>
  </r>
  <r>
    <s v="Rural"/>
    <x v="3"/>
    <x v="3"/>
    <d v="2016-04-01T00:00:00"/>
    <s v="Spices"/>
    <n v="131.4"/>
    <x v="0"/>
  </r>
  <r>
    <s v="Rural"/>
    <x v="3"/>
    <x v="3"/>
    <d v="2016-04-01T00:00:00"/>
    <s v="Nonalcoholic beverages"/>
    <n v="125.4"/>
    <x v="0"/>
  </r>
  <r>
    <s v="Rural"/>
    <x v="3"/>
    <x v="3"/>
    <d v="2016-04-01T00:00:00"/>
    <s v="Prepared meals, Snacks, sweets etc."/>
    <n v="137.4"/>
    <x v="0"/>
  </r>
  <r>
    <s v="Rural"/>
    <x v="3"/>
    <x v="3"/>
    <d v="2016-04-01T00:00:00"/>
    <s v="Pan, tobacco and intoxicants"/>
    <n v="135.5"/>
    <x v="1"/>
  </r>
  <r>
    <s v="Rural"/>
    <x v="3"/>
    <x v="3"/>
    <d v="2016-04-01T00:00:00"/>
    <s v="Clothing"/>
    <n v="135"/>
    <x v="2"/>
  </r>
  <r>
    <s v="Rural"/>
    <x v="3"/>
    <x v="3"/>
    <d v="2016-04-01T00:00:00"/>
    <s v="Footwear"/>
    <n v="130.6"/>
    <x v="2"/>
  </r>
  <r>
    <s v="Rural"/>
    <x v="3"/>
    <x v="3"/>
    <d v="2016-04-01T00:00:00"/>
    <s v="Housing"/>
    <n v="0"/>
    <x v="4"/>
  </r>
  <r>
    <s v="Rural"/>
    <x v="3"/>
    <x v="3"/>
    <d v="2016-04-01T00:00:00"/>
    <s v="Fuel and light"/>
    <n v="127"/>
    <x v="5"/>
  </r>
  <r>
    <s v="Rural"/>
    <x v="3"/>
    <x v="3"/>
    <d v="2016-04-01T00:00:00"/>
    <s v="Household goods and services"/>
    <n v="128"/>
    <x v="1"/>
  </r>
  <r>
    <s v="Rural"/>
    <x v="3"/>
    <x v="3"/>
    <d v="2016-04-01T00:00:00"/>
    <s v="Health"/>
    <n v="125.2"/>
    <x v="3"/>
  </r>
  <r>
    <s v="Rural"/>
    <x v="3"/>
    <x v="3"/>
    <d v="2016-04-01T00:00:00"/>
    <s v="Transport and communication"/>
    <n v="114.4"/>
    <x v="5"/>
  </r>
  <r>
    <s v="Rural"/>
    <x v="3"/>
    <x v="3"/>
    <d v="2016-04-01T00:00:00"/>
    <s v="Recreation and amusement"/>
    <n v="123.2"/>
    <x v="1"/>
  </r>
  <r>
    <s v="Rural"/>
    <x v="3"/>
    <x v="3"/>
    <d v="2016-04-01T00:00:00"/>
    <s v="Education"/>
    <n v="127.9"/>
    <x v="4"/>
  </r>
  <r>
    <s v="Rural"/>
    <x v="3"/>
    <x v="3"/>
    <d v="2016-04-01T00:00:00"/>
    <s v="Personal care and effects"/>
    <n v="118.4"/>
    <x v="1"/>
  </r>
  <r>
    <s v="Rural"/>
    <x v="3"/>
    <x v="3"/>
    <d v="2016-04-01T00:00:00"/>
    <s v="Miscellaneous"/>
    <n v="121.7"/>
    <x v="1"/>
  </r>
  <r>
    <s v="Rural"/>
    <x v="3"/>
    <x v="3"/>
    <d v="2016-04-01T00:00:00"/>
    <s v="General index"/>
    <n v="129"/>
    <x v="6"/>
  </r>
  <r>
    <s v="Rural"/>
    <x v="3"/>
    <x v="4"/>
    <d v="2016-05-01T00:00:00"/>
    <s v="Cereals and products"/>
    <n v="127.6"/>
    <x v="0"/>
  </r>
  <r>
    <s v="Rural"/>
    <x v="3"/>
    <x v="4"/>
    <d v="2016-05-01T00:00:00"/>
    <s v="Meat and fish"/>
    <n v="137.5"/>
    <x v="0"/>
  </r>
  <r>
    <s v="Rural"/>
    <x v="3"/>
    <x v="4"/>
    <d v="2016-05-01T00:00:00"/>
    <s v="Egg"/>
    <n v="124.4"/>
    <x v="0"/>
  </r>
  <r>
    <s v="Rural"/>
    <x v="3"/>
    <x v="4"/>
    <d v="2016-05-01T00:00:00"/>
    <s v="Milk and products"/>
    <n v="132.4"/>
    <x v="0"/>
  </r>
  <r>
    <s v="Rural"/>
    <x v="3"/>
    <x v="4"/>
    <d v="2016-05-01T00:00:00"/>
    <s v="Oils and fats"/>
    <n v="118.2"/>
    <x v="0"/>
  </r>
  <r>
    <s v="Rural"/>
    <x v="3"/>
    <x v="4"/>
    <d v="2016-05-01T00:00:00"/>
    <s v="Fruits"/>
    <n v="138.1"/>
    <x v="0"/>
  </r>
  <r>
    <s v="Rural"/>
    <x v="3"/>
    <x v="4"/>
    <d v="2016-05-01T00:00:00"/>
    <s v="Vegetables"/>
    <n v="141.80000000000001"/>
    <x v="0"/>
  </r>
  <r>
    <s v="Rural"/>
    <x v="3"/>
    <x v="4"/>
    <d v="2016-05-01T00:00:00"/>
    <s v="Pulses and products"/>
    <n v="166"/>
    <x v="0"/>
  </r>
  <r>
    <s v="Rural"/>
    <x v="3"/>
    <x v="4"/>
    <d v="2016-05-01T00:00:00"/>
    <s v="Sugar and Confectionery"/>
    <n v="107.5"/>
    <x v="0"/>
  </r>
  <r>
    <s v="Rural"/>
    <x v="3"/>
    <x v="4"/>
    <d v="2016-05-01T00:00:00"/>
    <s v="Spices"/>
    <n v="132.19999999999999"/>
    <x v="0"/>
  </r>
  <r>
    <s v="Rural"/>
    <x v="3"/>
    <x v="4"/>
    <d v="2016-05-01T00:00:00"/>
    <s v="Nonalcoholic beverages"/>
    <n v="126.1"/>
    <x v="0"/>
  </r>
  <r>
    <s v="Rural"/>
    <x v="3"/>
    <x v="4"/>
    <d v="2016-05-01T00:00:00"/>
    <s v="Prepared meals, Snacks, sweets etc."/>
    <n v="138.30000000000001"/>
    <x v="0"/>
  </r>
  <r>
    <s v="Rural"/>
    <x v="3"/>
    <x v="4"/>
    <d v="2016-05-01T00:00:00"/>
    <s v="Pan, tobacco and intoxicants"/>
    <n v="136"/>
    <x v="1"/>
  </r>
  <r>
    <s v="Rural"/>
    <x v="3"/>
    <x v="4"/>
    <d v="2016-05-01T00:00:00"/>
    <s v="Clothing"/>
    <n v="135.4"/>
    <x v="2"/>
  </r>
  <r>
    <s v="Rural"/>
    <x v="3"/>
    <x v="4"/>
    <d v="2016-05-01T00:00:00"/>
    <s v="Footwear"/>
    <n v="131.1"/>
    <x v="2"/>
  </r>
  <r>
    <s v="Rural"/>
    <x v="3"/>
    <x v="4"/>
    <d v="2016-05-01T00:00:00"/>
    <s v="Housing"/>
    <n v="0"/>
    <x v="4"/>
  </r>
  <r>
    <s v="Rural"/>
    <x v="3"/>
    <x v="4"/>
    <d v="2016-05-01T00:00:00"/>
    <s v="Fuel and light"/>
    <n v="127.4"/>
    <x v="5"/>
  </r>
  <r>
    <s v="Rural"/>
    <x v="3"/>
    <x v="4"/>
    <d v="2016-05-01T00:00:00"/>
    <s v="Household goods and services"/>
    <n v="128.5"/>
    <x v="1"/>
  </r>
  <r>
    <s v="Rural"/>
    <x v="3"/>
    <x v="4"/>
    <d v="2016-05-01T00:00:00"/>
    <s v="Health"/>
    <n v="125.8"/>
    <x v="3"/>
  </r>
  <r>
    <s v="Rural"/>
    <x v="3"/>
    <x v="4"/>
    <d v="2016-05-01T00:00:00"/>
    <s v="Transport and communication"/>
    <n v="115.1"/>
    <x v="5"/>
  </r>
  <r>
    <s v="Rural"/>
    <x v="3"/>
    <x v="4"/>
    <d v="2016-05-01T00:00:00"/>
    <s v="Recreation and amusement"/>
    <n v="123.6"/>
    <x v="1"/>
  </r>
  <r>
    <s v="Rural"/>
    <x v="3"/>
    <x v="4"/>
    <d v="2016-05-01T00:00:00"/>
    <s v="Education"/>
    <n v="129.1"/>
    <x v="4"/>
  </r>
  <r>
    <s v="Rural"/>
    <x v="3"/>
    <x v="4"/>
    <d v="2016-05-01T00:00:00"/>
    <s v="Personal care and effects"/>
    <n v="119.7"/>
    <x v="1"/>
  </r>
  <r>
    <s v="Rural"/>
    <x v="3"/>
    <x v="4"/>
    <d v="2016-05-01T00:00:00"/>
    <s v="Miscellaneous"/>
    <n v="122.5"/>
    <x v="1"/>
  </r>
  <r>
    <s v="Rural"/>
    <x v="3"/>
    <x v="4"/>
    <d v="2016-05-01T00:00:00"/>
    <s v="General index"/>
    <n v="130.30000000000001"/>
    <x v="6"/>
  </r>
  <r>
    <s v="Rural"/>
    <x v="3"/>
    <x v="5"/>
    <d v="2016-06-01T00:00:00"/>
    <s v="Cereals and products"/>
    <n v="128.6"/>
    <x v="0"/>
  </r>
  <r>
    <s v="Rural"/>
    <x v="3"/>
    <x v="5"/>
    <d v="2016-06-01T00:00:00"/>
    <s v="Meat and fish"/>
    <n v="138.6"/>
    <x v="0"/>
  </r>
  <r>
    <s v="Rural"/>
    <x v="3"/>
    <x v="5"/>
    <d v="2016-06-01T00:00:00"/>
    <s v="Egg"/>
    <n v="126.6"/>
    <x v="0"/>
  </r>
  <r>
    <s v="Rural"/>
    <x v="3"/>
    <x v="5"/>
    <d v="2016-06-01T00:00:00"/>
    <s v="Milk and products"/>
    <n v="133.6"/>
    <x v="0"/>
  </r>
  <r>
    <s v="Rural"/>
    <x v="3"/>
    <x v="5"/>
    <d v="2016-06-01T00:00:00"/>
    <s v="Oils and fats"/>
    <n v="118.6"/>
    <x v="0"/>
  </r>
  <r>
    <s v="Rural"/>
    <x v="3"/>
    <x v="5"/>
    <d v="2016-06-01T00:00:00"/>
    <s v="Fruits"/>
    <n v="137.4"/>
    <x v="0"/>
  </r>
  <r>
    <s v="Rural"/>
    <x v="3"/>
    <x v="5"/>
    <d v="2016-06-01T00:00:00"/>
    <s v="Vegetables"/>
    <n v="152.5"/>
    <x v="0"/>
  </r>
  <r>
    <s v="Rural"/>
    <x v="3"/>
    <x v="5"/>
    <d v="2016-06-01T00:00:00"/>
    <s v="Pulses and products"/>
    <n v="169.2"/>
    <x v="0"/>
  </r>
  <r>
    <s v="Rural"/>
    <x v="3"/>
    <x v="5"/>
    <d v="2016-06-01T00:00:00"/>
    <s v="Sugar and Confectionery"/>
    <n v="108.8"/>
    <x v="0"/>
  </r>
  <r>
    <s v="Rural"/>
    <x v="3"/>
    <x v="5"/>
    <d v="2016-06-01T00:00:00"/>
    <s v="Spices"/>
    <n v="133.1"/>
    <x v="0"/>
  </r>
  <r>
    <s v="Rural"/>
    <x v="3"/>
    <x v="5"/>
    <d v="2016-06-01T00:00:00"/>
    <s v="Nonalcoholic beverages"/>
    <n v="126.4"/>
    <x v="0"/>
  </r>
  <r>
    <s v="Rural"/>
    <x v="3"/>
    <x v="5"/>
    <d v="2016-06-01T00:00:00"/>
    <s v="Prepared meals, Snacks, sweets etc."/>
    <n v="139.19999999999999"/>
    <x v="0"/>
  </r>
  <r>
    <s v="Rural"/>
    <x v="3"/>
    <x v="5"/>
    <d v="2016-06-01T00:00:00"/>
    <s v="Pan, tobacco and intoxicants"/>
    <n v="137.19999999999999"/>
    <x v="1"/>
  </r>
  <r>
    <s v="Rural"/>
    <x v="3"/>
    <x v="5"/>
    <d v="2016-06-01T00:00:00"/>
    <s v="Clothing"/>
    <n v="136.30000000000001"/>
    <x v="2"/>
  </r>
  <r>
    <s v="Rural"/>
    <x v="3"/>
    <x v="5"/>
    <d v="2016-06-01T00:00:00"/>
    <s v="Footwear"/>
    <n v="131.6"/>
    <x v="2"/>
  </r>
  <r>
    <s v="Rural"/>
    <x v="3"/>
    <x v="5"/>
    <d v="2016-06-01T00:00:00"/>
    <s v="Housing"/>
    <n v="0"/>
    <x v="4"/>
  </r>
  <r>
    <s v="Rural"/>
    <x v="3"/>
    <x v="5"/>
    <d v="2016-06-01T00:00:00"/>
    <s v="Fuel and light"/>
    <n v="128"/>
    <x v="5"/>
  </r>
  <r>
    <s v="Rural"/>
    <x v="3"/>
    <x v="5"/>
    <d v="2016-06-01T00:00:00"/>
    <s v="Household goods and services"/>
    <n v="129.30000000000001"/>
    <x v="1"/>
  </r>
  <r>
    <s v="Rural"/>
    <x v="3"/>
    <x v="5"/>
    <d v="2016-06-01T00:00:00"/>
    <s v="Health"/>
    <n v="126.2"/>
    <x v="3"/>
  </r>
  <r>
    <s v="Rural"/>
    <x v="3"/>
    <x v="5"/>
    <d v="2016-06-01T00:00:00"/>
    <s v="Transport and communication"/>
    <n v="116.3"/>
    <x v="5"/>
  </r>
  <r>
    <s v="Rural"/>
    <x v="3"/>
    <x v="5"/>
    <d v="2016-06-01T00:00:00"/>
    <s v="Recreation and amusement"/>
    <n v="124.1"/>
    <x v="1"/>
  </r>
  <r>
    <s v="Rural"/>
    <x v="3"/>
    <x v="5"/>
    <d v="2016-06-01T00:00:00"/>
    <s v="Education"/>
    <n v="130.19999999999999"/>
    <x v="4"/>
  </r>
  <r>
    <s v="Rural"/>
    <x v="3"/>
    <x v="5"/>
    <d v="2016-06-01T00:00:00"/>
    <s v="Personal care and effects"/>
    <n v="119.9"/>
    <x v="1"/>
  </r>
  <r>
    <s v="Rural"/>
    <x v="3"/>
    <x v="5"/>
    <d v="2016-06-01T00:00:00"/>
    <s v="Miscellaneous"/>
    <n v="123.3"/>
    <x v="1"/>
  </r>
  <r>
    <s v="Rural"/>
    <x v="3"/>
    <x v="5"/>
    <d v="2016-06-01T00:00:00"/>
    <s v="General index"/>
    <n v="131.9"/>
    <x v="6"/>
  </r>
  <r>
    <s v="Rural"/>
    <x v="3"/>
    <x v="6"/>
    <d v="2016-07-01T00:00:00"/>
    <s v="Cereals and products"/>
    <n v="129.30000000000001"/>
    <x v="0"/>
  </r>
  <r>
    <s v="Rural"/>
    <x v="3"/>
    <x v="6"/>
    <d v="2016-07-01T00:00:00"/>
    <s v="Meat and fish"/>
    <n v="139.5"/>
    <x v="0"/>
  </r>
  <r>
    <s v="Rural"/>
    <x v="3"/>
    <x v="6"/>
    <d v="2016-07-01T00:00:00"/>
    <s v="Egg"/>
    <n v="129.6"/>
    <x v="0"/>
  </r>
  <r>
    <s v="Rural"/>
    <x v="3"/>
    <x v="6"/>
    <d v="2016-07-01T00:00:00"/>
    <s v="Milk and products"/>
    <n v="134.5"/>
    <x v="0"/>
  </r>
  <r>
    <s v="Rural"/>
    <x v="3"/>
    <x v="6"/>
    <d v="2016-07-01T00:00:00"/>
    <s v="Oils and fats"/>
    <n v="119.5"/>
    <x v="0"/>
  </r>
  <r>
    <s v="Rural"/>
    <x v="3"/>
    <x v="6"/>
    <d v="2016-07-01T00:00:00"/>
    <s v="Fruits"/>
    <n v="138.5"/>
    <x v="0"/>
  </r>
  <r>
    <s v="Rural"/>
    <x v="3"/>
    <x v="6"/>
    <d v="2016-07-01T00:00:00"/>
    <s v="Vegetables"/>
    <n v="158.19999999999999"/>
    <x v="0"/>
  </r>
  <r>
    <s v="Rural"/>
    <x v="3"/>
    <x v="6"/>
    <d v="2016-07-01T00:00:00"/>
    <s v="Pulses and products"/>
    <n v="171.8"/>
    <x v="0"/>
  </r>
  <r>
    <s v="Rural"/>
    <x v="3"/>
    <x v="6"/>
    <d v="2016-07-01T00:00:00"/>
    <s v="Sugar and Confectionery"/>
    <n v="110.3"/>
    <x v="0"/>
  </r>
  <r>
    <s v="Rural"/>
    <x v="3"/>
    <x v="6"/>
    <d v="2016-07-01T00:00:00"/>
    <s v="Spices"/>
    <n v="134.30000000000001"/>
    <x v="0"/>
  </r>
  <r>
    <s v="Rural"/>
    <x v="3"/>
    <x v="6"/>
    <d v="2016-07-01T00:00:00"/>
    <s v="Nonalcoholic beverages"/>
    <n v="127.3"/>
    <x v="0"/>
  </r>
  <r>
    <s v="Rural"/>
    <x v="3"/>
    <x v="6"/>
    <d v="2016-07-01T00:00:00"/>
    <s v="Prepared meals, Snacks, sweets etc."/>
    <n v="139.9"/>
    <x v="0"/>
  </r>
  <r>
    <s v="Rural"/>
    <x v="3"/>
    <x v="6"/>
    <d v="2016-07-01T00:00:00"/>
    <s v="Pan, tobacco and intoxicants"/>
    <n v="138"/>
    <x v="1"/>
  </r>
  <r>
    <s v="Rural"/>
    <x v="3"/>
    <x v="6"/>
    <d v="2016-07-01T00:00:00"/>
    <s v="Clothing"/>
    <n v="137.19999999999999"/>
    <x v="2"/>
  </r>
  <r>
    <s v="Rural"/>
    <x v="3"/>
    <x v="6"/>
    <d v="2016-07-01T00:00:00"/>
    <s v="Footwear"/>
    <n v="132.19999999999999"/>
    <x v="2"/>
  </r>
  <r>
    <s v="Rural"/>
    <x v="3"/>
    <x v="6"/>
    <d v="2016-07-01T00:00:00"/>
    <s v="Housing"/>
    <n v="0"/>
    <x v="4"/>
  </r>
  <r>
    <s v="Rural"/>
    <x v="3"/>
    <x v="6"/>
    <d v="2016-07-01T00:00:00"/>
    <s v="Fuel and light"/>
    <n v="128.19999999999999"/>
    <x v="5"/>
  </r>
  <r>
    <s v="Rural"/>
    <x v="3"/>
    <x v="6"/>
    <d v="2016-07-01T00:00:00"/>
    <s v="Household goods and services"/>
    <n v="130"/>
    <x v="1"/>
  </r>
  <r>
    <s v="Rural"/>
    <x v="3"/>
    <x v="6"/>
    <d v="2016-07-01T00:00:00"/>
    <s v="Health"/>
    <n v="126.7"/>
    <x v="3"/>
  </r>
  <r>
    <s v="Rural"/>
    <x v="3"/>
    <x v="6"/>
    <d v="2016-07-01T00:00:00"/>
    <s v="Transport and communication"/>
    <n v="116.4"/>
    <x v="5"/>
  </r>
  <r>
    <s v="Rural"/>
    <x v="3"/>
    <x v="6"/>
    <d v="2016-07-01T00:00:00"/>
    <s v="Recreation and amusement"/>
    <n v="125.2"/>
    <x v="1"/>
  </r>
  <r>
    <s v="Rural"/>
    <x v="3"/>
    <x v="6"/>
    <d v="2016-07-01T00:00:00"/>
    <s v="Education"/>
    <n v="130.80000000000001"/>
    <x v="4"/>
  </r>
  <r>
    <s v="Rural"/>
    <x v="3"/>
    <x v="6"/>
    <d v="2016-07-01T00:00:00"/>
    <s v="Personal care and effects"/>
    <n v="120.9"/>
    <x v="1"/>
  </r>
  <r>
    <s v="Rural"/>
    <x v="3"/>
    <x v="6"/>
    <d v="2016-07-01T00:00:00"/>
    <s v="Miscellaneous"/>
    <n v="123.8"/>
    <x v="1"/>
  </r>
  <r>
    <s v="Rural"/>
    <x v="3"/>
    <x v="6"/>
    <d v="2016-07-01T00:00:00"/>
    <s v="General index"/>
    <n v="133"/>
    <x v="6"/>
  </r>
  <r>
    <s v="Rural"/>
    <x v="3"/>
    <x v="7"/>
    <d v="2016-08-01T00:00:00"/>
    <s v="Cereals and products"/>
    <n v="130.1"/>
    <x v="0"/>
  </r>
  <r>
    <s v="Rural"/>
    <x v="3"/>
    <x v="7"/>
    <d v="2016-08-01T00:00:00"/>
    <s v="Meat and fish"/>
    <n v="138.80000000000001"/>
    <x v="0"/>
  </r>
  <r>
    <s v="Rural"/>
    <x v="3"/>
    <x v="7"/>
    <d v="2016-08-01T00:00:00"/>
    <s v="Egg"/>
    <n v="130.30000000000001"/>
    <x v="0"/>
  </r>
  <r>
    <s v="Rural"/>
    <x v="3"/>
    <x v="7"/>
    <d v="2016-08-01T00:00:00"/>
    <s v="Milk and products"/>
    <n v="135.30000000000001"/>
    <x v="0"/>
  </r>
  <r>
    <s v="Rural"/>
    <x v="3"/>
    <x v="7"/>
    <d v="2016-08-01T00:00:00"/>
    <s v="Oils and fats"/>
    <n v="119.9"/>
    <x v="0"/>
  </r>
  <r>
    <s v="Rural"/>
    <x v="3"/>
    <x v="7"/>
    <d v="2016-08-01T00:00:00"/>
    <s v="Fruits"/>
    <n v="140.19999999999999"/>
    <x v="0"/>
  </r>
  <r>
    <s v="Rural"/>
    <x v="3"/>
    <x v="7"/>
    <d v="2016-08-01T00:00:00"/>
    <s v="Vegetables"/>
    <n v="156.9"/>
    <x v="0"/>
  </r>
  <r>
    <s v="Rural"/>
    <x v="3"/>
    <x v="7"/>
    <d v="2016-08-01T00:00:00"/>
    <s v="Pulses and products"/>
    <n v="172.2"/>
    <x v="0"/>
  </r>
  <r>
    <s v="Rural"/>
    <x v="3"/>
    <x v="7"/>
    <d v="2016-08-01T00:00:00"/>
    <s v="Sugar and Confectionery"/>
    <n v="112.1"/>
    <x v="0"/>
  </r>
  <r>
    <s v="Rural"/>
    <x v="3"/>
    <x v="7"/>
    <d v="2016-08-01T00:00:00"/>
    <s v="Spices"/>
    <n v="134.9"/>
    <x v="0"/>
  </r>
  <r>
    <s v="Rural"/>
    <x v="3"/>
    <x v="7"/>
    <d v="2016-08-01T00:00:00"/>
    <s v="Nonalcoholic beverages"/>
    <n v="128.1"/>
    <x v="0"/>
  </r>
  <r>
    <s v="Rural"/>
    <x v="3"/>
    <x v="7"/>
    <d v="2016-08-01T00:00:00"/>
    <s v="Prepared meals, Snacks, sweets etc."/>
    <n v="140.69999999999999"/>
    <x v="0"/>
  </r>
  <r>
    <s v="Rural"/>
    <x v="3"/>
    <x v="7"/>
    <d v="2016-08-01T00:00:00"/>
    <s v="Pan, tobacco and intoxicants"/>
    <n v="138.9"/>
    <x v="1"/>
  </r>
  <r>
    <s v="Rural"/>
    <x v="3"/>
    <x v="7"/>
    <d v="2016-08-01T00:00:00"/>
    <s v="Clothing"/>
    <n v="137.80000000000001"/>
    <x v="2"/>
  </r>
  <r>
    <s v="Rural"/>
    <x v="3"/>
    <x v="7"/>
    <d v="2016-08-01T00:00:00"/>
    <s v="Footwear"/>
    <n v="133"/>
    <x v="2"/>
  </r>
  <r>
    <s v="Rural"/>
    <x v="3"/>
    <x v="7"/>
    <d v="2016-08-01T00:00:00"/>
    <s v="Housing"/>
    <n v="0"/>
    <x v="4"/>
  </r>
  <r>
    <s v="Rural"/>
    <x v="3"/>
    <x v="7"/>
    <d v="2016-08-01T00:00:00"/>
    <s v="Fuel and light"/>
    <n v="129.1"/>
    <x v="5"/>
  </r>
  <r>
    <s v="Rural"/>
    <x v="3"/>
    <x v="7"/>
    <d v="2016-08-01T00:00:00"/>
    <s v="Household goods and services"/>
    <n v="130.6"/>
    <x v="1"/>
  </r>
  <r>
    <s v="Rural"/>
    <x v="3"/>
    <x v="7"/>
    <d v="2016-08-01T00:00:00"/>
    <s v="Health"/>
    <n v="127"/>
    <x v="3"/>
  </r>
  <r>
    <s v="Rural"/>
    <x v="3"/>
    <x v="7"/>
    <d v="2016-08-01T00:00:00"/>
    <s v="Transport and communication"/>
    <n v="116"/>
    <x v="5"/>
  </r>
  <r>
    <s v="Rural"/>
    <x v="3"/>
    <x v="7"/>
    <d v="2016-08-01T00:00:00"/>
    <s v="Recreation and amusement"/>
    <n v="125.5"/>
    <x v="1"/>
  </r>
  <r>
    <s v="Rural"/>
    <x v="3"/>
    <x v="7"/>
    <d v="2016-08-01T00:00:00"/>
    <s v="Education"/>
    <n v="131.9"/>
    <x v="4"/>
  </r>
  <r>
    <s v="Rural"/>
    <x v="3"/>
    <x v="7"/>
    <d v="2016-08-01T00:00:00"/>
    <s v="Personal care and effects"/>
    <n v="122"/>
    <x v="1"/>
  </r>
  <r>
    <s v="Rural"/>
    <x v="3"/>
    <x v="7"/>
    <d v="2016-08-01T00:00:00"/>
    <s v="Miscellaneous"/>
    <n v="124.2"/>
    <x v="1"/>
  </r>
  <r>
    <s v="Rural"/>
    <x v="3"/>
    <x v="7"/>
    <d v="2016-08-01T00:00:00"/>
    <s v="General index"/>
    <n v="133.5"/>
    <x v="6"/>
  </r>
  <r>
    <s v="Rural"/>
    <x v="3"/>
    <x v="8"/>
    <d v="2016-09-01T00:00:00"/>
    <s v="Cereals and products"/>
    <n v="130.80000000000001"/>
    <x v="0"/>
  </r>
  <r>
    <s v="Rural"/>
    <x v="3"/>
    <x v="8"/>
    <d v="2016-09-01T00:00:00"/>
    <s v="Meat and fish"/>
    <n v="138.19999999999999"/>
    <x v="0"/>
  </r>
  <r>
    <s v="Rural"/>
    <x v="3"/>
    <x v="8"/>
    <d v="2016-09-01T00:00:00"/>
    <s v="Egg"/>
    <n v="130.5"/>
    <x v="0"/>
  </r>
  <r>
    <s v="Rural"/>
    <x v="3"/>
    <x v="8"/>
    <d v="2016-09-01T00:00:00"/>
    <s v="Milk and products"/>
    <n v="135.5"/>
    <x v="0"/>
  </r>
  <r>
    <s v="Rural"/>
    <x v="3"/>
    <x v="8"/>
    <d v="2016-09-01T00:00:00"/>
    <s v="Oils and fats"/>
    <n v="120.2"/>
    <x v="0"/>
  </r>
  <r>
    <s v="Rural"/>
    <x v="3"/>
    <x v="8"/>
    <d v="2016-09-01T00:00:00"/>
    <s v="Fruits"/>
    <n v="139.19999999999999"/>
    <x v="0"/>
  </r>
  <r>
    <s v="Rural"/>
    <x v="3"/>
    <x v="8"/>
    <d v="2016-09-01T00:00:00"/>
    <s v="Vegetables"/>
    <n v="149.5"/>
    <x v="0"/>
  </r>
  <r>
    <s v="Rural"/>
    <x v="3"/>
    <x v="8"/>
    <d v="2016-09-01T00:00:00"/>
    <s v="Pulses and products"/>
    <n v="170.4"/>
    <x v="0"/>
  </r>
  <r>
    <s v="Rural"/>
    <x v="3"/>
    <x v="8"/>
    <d v="2016-09-01T00:00:00"/>
    <s v="Sugar and Confectionery"/>
    <n v="113.1"/>
    <x v="0"/>
  </r>
  <r>
    <s v="Rural"/>
    <x v="3"/>
    <x v="8"/>
    <d v="2016-09-01T00:00:00"/>
    <s v="Spices"/>
    <n v="135.80000000000001"/>
    <x v="0"/>
  </r>
  <r>
    <s v="Rural"/>
    <x v="3"/>
    <x v="8"/>
    <d v="2016-09-01T00:00:00"/>
    <s v="Nonalcoholic beverages"/>
    <n v="128.80000000000001"/>
    <x v="0"/>
  </r>
  <r>
    <s v="Rural"/>
    <x v="3"/>
    <x v="8"/>
    <d v="2016-09-01T00:00:00"/>
    <s v="Prepared meals, Snacks, sweets etc."/>
    <n v="141.5"/>
    <x v="0"/>
  </r>
  <r>
    <s v="Rural"/>
    <x v="3"/>
    <x v="8"/>
    <d v="2016-09-01T00:00:00"/>
    <s v="Pan, tobacco and intoxicants"/>
    <n v="139.9"/>
    <x v="1"/>
  </r>
  <r>
    <s v="Rural"/>
    <x v="3"/>
    <x v="8"/>
    <d v="2016-09-01T00:00:00"/>
    <s v="Clothing"/>
    <n v="138.5"/>
    <x v="2"/>
  </r>
  <r>
    <s v="Rural"/>
    <x v="3"/>
    <x v="8"/>
    <d v="2016-09-01T00:00:00"/>
    <s v="Footwear"/>
    <n v="133.5"/>
    <x v="2"/>
  </r>
  <r>
    <s v="Rural"/>
    <x v="3"/>
    <x v="8"/>
    <d v="2016-09-01T00:00:00"/>
    <s v="Housing"/>
    <n v="0"/>
    <x v="4"/>
  </r>
  <r>
    <s v="Rural"/>
    <x v="3"/>
    <x v="8"/>
    <d v="2016-09-01T00:00:00"/>
    <s v="Fuel and light"/>
    <n v="129.69999999999999"/>
    <x v="5"/>
  </r>
  <r>
    <s v="Rural"/>
    <x v="3"/>
    <x v="8"/>
    <d v="2016-09-01T00:00:00"/>
    <s v="Household goods and services"/>
    <n v="131.1"/>
    <x v="1"/>
  </r>
  <r>
    <s v="Rural"/>
    <x v="3"/>
    <x v="8"/>
    <d v="2016-09-01T00:00:00"/>
    <s v="Health"/>
    <n v="127.8"/>
    <x v="3"/>
  </r>
  <r>
    <s v="Rural"/>
    <x v="3"/>
    <x v="8"/>
    <d v="2016-09-01T00:00:00"/>
    <s v="Transport and communication"/>
    <n v="117"/>
    <x v="5"/>
  </r>
  <r>
    <s v="Rural"/>
    <x v="3"/>
    <x v="8"/>
    <d v="2016-09-01T00:00:00"/>
    <s v="Recreation and amusement"/>
    <n v="125.7"/>
    <x v="1"/>
  </r>
  <r>
    <s v="Rural"/>
    <x v="3"/>
    <x v="8"/>
    <d v="2016-09-01T00:00:00"/>
    <s v="Education"/>
    <n v="132.19999999999999"/>
    <x v="4"/>
  </r>
  <r>
    <s v="Rural"/>
    <x v="3"/>
    <x v="8"/>
    <d v="2016-09-01T00:00:00"/>
    <s v="Personal care and effects"/>
    <n v="122.8"/>
    <x v="1"/>
  </r>
  <r>
    <s v="Rural"/>
    <x v="3"/>
    <x v="8"/>
    <d v="2016-09-01T00:00:00"/>
    <s v="Miscellaneous"/>
    <n v="124.9"/>
    <x v="1"/>
  </r>
  <r>
    <s v="Rural"/>
    <x v="3"/>
    <x v="8"/>
    <d v="2016-09-01T00:00:00"/>
    <s v="General index"/>
    <n v="133.4"/>
    <x v="6"/>
  </r>
  <r>
    <s v="Rural"/>
    <x v="3"/>
    <x v="9"/>
    <d v="2016-10-01T00:00:00"/>
    <s v="Cereals and products"/>
    <n v="131.30000000000001"/>
    <x v="0"/>
  </r>
  <r>
    <s v="Rural"/>
    <x v="3"/>
    <x v="9"/>
    <d v="2016-10-01T00:00:00"/>
    <s v="Meat and fish"/>
    <n v="137.6"/>
    <x v="0"/>
  </r>
  <r>
    <s v="Rural"/>
    <x v="3"/>
    <x v="9"/>
    <d v="2016-10-01T00:00:00"/>
    <s v="Egg"/>
    <n v="130.1"/>
    <x v="0"/>
  </r>
  <r>
    <s v="Rural"/>
    <x v="3"/>
    <x v="9"/>
    <d v="2016-10-01T00:00:00"/>
    <s v="Milk and products"/>
    <n v="136"/>
    <x v="0"/>
  </r>
  <r>
    <s v="Rural"/>
    <x v="3"/>
    <x v="9"/>
    <d v="2016-10-01T00:00:00"/>
    <s v="Oils and fats"/>
    <n v="120.8"/>
    <x v="0"/>
  </r>
  <r>
    <s v="Rural"/>
    <x v="3"/>
    <x v="9"/>
    <d v="2016-10-01T00:00:00"/>
    <s v="Fruits"/>
    <n v="138.4"/>
    <x v="0"/>
  </r>
  <r>
    <s v="Rural"/>
    <x v="3"/>
    <x v="9"/>
    <d v="2016-10-01T00:00:00"/>
    <s v="Vegetables"/>
    <n v="149.19999999999999"/>
    <x v="0"/>
  </r>
  <r>
    <s v="Rural"/>
    <x v="3"/>
    <x v="9"/>
    <d v="2016-10-01T00:00:00"/>
    <s v="Pulses and products"/>
    <n v="170.2"/>
    <x v="0"/>
  </r>
  <r>
    <s v="Rural"/>
    <x v="3"/>
    <x v="9"/>
    <d v="2016-10-01T00:00:00"/>
    <s v="Sugar and Confectionery"/>
    <n v="113.4"/>
    <x v="0"/>
  </r>
  <r>
    <s v="Rural"/>
    <x v="3"/>
    <x v="9"/>
    <d v="2016-10-01T00:00:00"/>
    <s v="Spices"/>
    <n v="136.30000000000001"/>
    <x v="0"/>
  </r>
  <r>
    <s v="Rural"/>
    <x v="3"/>
    <x v="9"/>
    <d v="2016-10-01T00:00:00"/>
    <s v="Nonalcoholic beverages"/>
    <n v="128.69999999999999"/>
    <x v="0"/>
  </r>
  <r>
    <s v="Rural"/>
    <x v="3"/>
    <x v="9"/>
    <d v="2016-10-01T00:00:00"/>
    <s v="Prepared meals, Snacks, sweets etc."/>
    <n v="142.4"/>
    <x v="0"/>
  </r>
  <r>
    <s v="Rural"/>
    <x v="3"/>
    <x v="9"/>
    <d v="2016-10-01T00:00:00"/>
    <s v="Pan, tobacco and intoxicants"/>
    <n v="140.9"/>
    <x v="1"/>
  </r>
  <r>
    <s v="Rural"/>
    <x v="3"/>
    <x v="9"/>
    <d v="2016-10-01T00:00:00"/>
    <s v="Clothing"/>
    <n v="139.6"/>
    <x v="2"/>
  </r>
  <r>
    <s v="Rural"/>
    <x v="3"/>
    <x v="9"/>
    <d v="2016-10-01T00:00:00"/>
    <s v="Footwear"/>
    <n v="134.30000000000001"/>
    <x v="2"/>
  </r>
  <r>
    <s v="Rural"/>
    <x v="3"/>
    <x v="9"/>
    <d v="2016-10-01T00:00:00"/>
    <s v="Housing"/>
    <n v="0"/>
    <x v="4"/>
  </r>
  <r>
    <s v="Rural"/>
    <x v="3"/>
    <x v="9"/>
    <d v="2016-10-01T00:00:00"/>
    <s v="Fuel and light"/>
    <n v="129.80000000000001"/>
    <x v="5"/>
  </r>
  <r>
    <s v="Rural"/>
    <x v="3"/>
    <x v="9"/>
    <d v="2016-10-01T00:00:00"/>
    <s v="Household goods and services"/>
    <n v="131.80000000000001"/>
    <x v="1"/>
  </r>
  <r>
    <s v="Rural"/>
    <x v="3"/>
    <x v="9"/>
    <d v="2016-10-01T00:00:00"/>
    <s v="Health"/>
    <n v="128.69999999999999"/>
    <x v="3"/>
  </r>
  <r>
    <s v="Rural"/>
    <x v="3"/>
    <x v="9"/>
    <d v="2016-10-01T00:00:00"/>
    <s v="Transport and communication"/>
    <n v="117.8"/>
    <x v="5"/>
  </r>
  <r>
    <s v="Rural"/>
    <x v="3"/>
    <x v="9"/>
    <d v="2016-10-01T00:00:00"/>
    <s v="Recreation and amusement"/>
    <n v="126.5"/>
    <x v="1"/>
  </r>
  <r>
    <s v="Rural"/>
    <x v="3"/>
    <x v="9"/>
    <d v="2016-10-01T00:00:00"/>
    <s v="Education"/>
    <n v="133"/>
    <x v="4"/>
  </r>
  <r>
    <s v="Rural"/>
    <x v="3"/>
    <x v="9"/>
    <d v="2016-10-01T00:00:00"/>
    <s v="Personal care and effects"/>
    <n v="123"/>
    <x v="1"/>
  </r>
  <r>
    <s v="Rural"/>
    <x v="3"/>
    <x v="9"/>
    <d v="2016-10-01T00:00:00"/>
    <s v="Miscellaneous"/>
    <n v="125.7"/>
    <x v="1"/>
  </r>
  <r>
    <s v="Rural"/>
    <x v="3"/>
    <x v="9"/>
    <d v="2016-10-01T00:00:00"/>
    <s v="General index"/>
    <n v="133.80000000000001"/>
    <x v="6"/>
  </r>
  <r>
    <s v="Rural"/>
    <x v="3"/>
    <x v="10"/>
    <d v="2016-11-01T00:00:00"/>
    <s v="Cereals and products"/>
    <n v="132"/>
    <x v="0"/>
  </r>
  <r>
    <s v="Rural"/>
    <x v="3"/>
    <x v="10"/>
    <d v="2016-11-01T00:00:00"/>
    <s v="Meat and fish"/>
    <n v="137.4"/>
    <x v="0"/>
  </r>
  <r>
    <s v="Rural"/>
    <x v="3"/>
    <x v="10"/>
    <d v="2016-11-01T00:00:00"/>
    <s v="Egg"/>
    <n v="130.6"/>
    <x v="0"/>
  </r>
  <r>
    <s v="Rural"/>
    <x v="3"/>
    <x v="10"/>
    <d v="2016-11-01T00:00:00"/>
    <s v="Milk and products"/>
    <n v="136.19999999999999"/>
    <x v="0"/>
  </r>
  <r>
    <s v="Rural"/>
    <x v="3"/>
    <x v="10"/>
    <d v="2016-11-01T00:00:00"/>
    <s v="Oils and fats"/>
    <n v="121.1"/>
    <x v="0"/>
  </r>
  <r>
    <s v="Rural"/>
    <x v="3"/>
    <x v="10"/>
    <d v="2016-11-01T00:00:00"/>
    <s v="Fruits"/>
    <n v="136.9"/>
    <x v="0"/>
  </r>
  <r>
    <s v="Rural"/>
    <x v="3"/>
    <x v="10"/>
    <d v="2016-11-01T00:00:00"/>
    <s v="Vegetables"/>
    <n v="141.80000000000001"/>
    <x v="0"/>
  </r>
  <r>
    <s v="Rural"/>
    <x v="3"/>
    <x v="10"/>
    <d v="2016-11-01T00:00:00"/>
    <s v="Pulses and products"/>
    <n v="170"/>
    <x v="0"/>
  </r>
  <r>
    <s v="Rural"/>
    <x v="3"/>
    <x v="10"/>
    <d v="2016-11-01T00:00:00"/>
    <s v="Sugar and Confectionery"/>
    <n v="113.4"/>
    <x v="0"/>
  </r>
  <r>
    <s v="Rural"/>
    <x v="3"/>
    <x v="10"/>
    <d v="2016-11-01T00:00:00"/>
    <s v="Spices"/>
    <n v="136.80000000000001"/>
    <x v="0"/>
  </r>
  <r>
    <s v="Rural"/>
    <x v="3"/>
    <x v="10"/>
    <d v="2016-11-01T00:00:00"/>
    <s v="Nonalcoholic beverages"/>
    <n v="128.69999999999999"/>
    <x v="0"/>
  </r>
  <r>
    <s v="Rural"/>
    <x v="3"/>
    <x v="10"/>
    <d v="2016-11-01T00:00:00"/>
    <s v="Prepared meals, Snacks, sweets etc."/>
    <n v="143.1"/>
    <x v="0"/>
  </r>
  <r>
    <s v="Rural"/>
    <x v="3"/>
    <x v="10"/>
    <d v="2016-11-01T00:00:00"/>
    <s v="Pan, tobacco and intoxicants"/>
    <n v="141.19999999999999"/>
    <x v="1"/>
  </r>
  <r>
    <s v="Rural"/>
    <x v="3"/>
    <x v="10"/>
    <d v="2016-11-01T00:00:00"/>
    <s v="Clothing"/>
    <n v="139.9"/>
    <x v="2"/>
  </r>
  <r>
    <s v="Rural"/>
    <x v="3"/>
    <x v="10"/>
    <d v="2016-11-01T00:00:00"/>
    <s v="Footwear"/>
    <n v="134.5"/>
    <x v="2"/>
  </r>
  <r>
    <s v="Rural"/>
    <x v="3"/>
    <x v="10"/>
    <d v="2016-11-01T00:00:00"/>
    <s v="Housing"/>
    <n v="0"/>
    <x v="4"/>
  </r>
  <r>
    <s v="Rural"/>
    <x v="3"/>
    <x v="10"/>
    <d v="2016-11-01T00:00:00"/>
    <s v="Fuel and light"/>
    <n v="130.30000000000001"/>
    <x v="5"/>
  </r>
  <r>
    <s v="Rural"/>
    <x v="3"/>
    <x v="10"/>
    <d v="2016-11-01T00:00:00"/>
    <s v="Household goods and services"/>
    <n v="132.1"/>
    <x v="1"/>
  </r>
  <r>
    <s v="Rural"/>
    <x v="3"/>
    <x v="10"/>
    <d v="2016-11-01T00:00:00"/>
    <s v="Health"/>
    <n v="129.1"/>
    <x v="3"/>
  </r>
  <r>
    <s v="Rural"/>
    <x v="3"/>
    <x v="10"/>
    <d v="2016-11-01T00:00:00"/>
    <s v="Transport and communication"/>
    <n v="118.2"/>
    <x v="5"/>
  </r>
  <r>
    <s v="Rural"/>
    <x v="3"/>
    <x v="10"/>
    <d v="2016-11-01T00:00:00"/>
    <s v="Recreation and amusement"/>
    <n v="126.9"/>
    <x v="1"/>
  </r>
  <r>
    <s v="Rural"/>
    <x v="3"/>
    <x v="10"/>
    <d v="2016-11-01T00:00:00"/>
    <s v="Education"/>
    <n v="133.69999999999999"/>
    <x v="4"/>
  </r>
  <r>
    <s v="Rural"/>
    <x v="3"/>
    <x v="10"/>
    <d v="2016-11-01T00:00:00"/>
    <s v="Personal care and effects"/>
    <n v="123.5"/>
    <x v="1"/>
  </r>
  <r>
    <s v="Rural"/>
    <x v="3"/>
    <x v="10"/>
    <d v="2016-11-01T00:00:00"/>
    <s v="Miscellaneous"/>
    <n v="126.1"/>
    <x v="1"/>
  </r>
  <r>
    <s v="Rural"/>
    <x v="3"/>
    <x v="10"/>
    <d v="2016-11-01T00:00:00"/>
    <s v="General index"/>
    <n v="133.6"/>
    <x v="6"/>
  </r>
  <r>
    <s v="Rural"/>
    <x v="3"/>
    <x v="11"/>
    <d v="2016-12-01T00:00:00"/>
    <s v="Cereals and products"/>
    <n v="132.6"/>
    <x v="0"/>
  </r>
  <r>
    <s v="Rural"/>
    <x v="3"/>
    <x v="11"/>
    <d v="2016-12-01T00:00:00"/>
    <s v="Meat and fish"/>
    <n v="137.30000000000001"/>
    <x v="0"/>
  </r>
  <r>
    <s v="Rural"/>
    <x v="3"/>
    <x v="11"/>
    <d v="2016-12-01T00:00:00"/>
    <s v="Egg"/>
    <n v="131.6"/>
    <x v="0"/>
  </r>
  <r>
    <s v="Rural"/>
    <x v="3"/>
    <x v="11"/>
    <d v="2016-12-01T00:00:00"/>
    <s v="Milk and products"/>
    <n v="136.30000000000001"/>
    <x v="0"/>
  </r>
  <r>
    <s v="Rural"/>
    <x v="3"/>
    <x v="11"/>
    <d v="2016-12-01T00:00:00"/>
    <s v="Oils and fats"/>
    <n v="121.6"/>
    <x v="0"/>
  </r>
  <r>
    <s v="Rural"/>
    <x v="3"/>
    <x v="11"/>
    <d v="2016-12-01T00:00:00"/>
    <s v="Fruits"/>
    <n v="135.6"/>
    <x v="0"/>
  </r>
  <r>
    <s v="Rural"/>
    <x v="3"/>
    <x v="11"/>
    <d v="2016-12-01T00:00:00"/>
    <s v="Vegetables"/>
    <n v="127.5"/>
    <x v="0"/>
  </r>
  <r>
    <s v="Rural"/>
    <x v="3"/>
    <x v="11"/>
    <d v="2016-12-01T00:00:00"/>
    <s v="Pulses and products"/>
    <n v="167.9"/>
    <x v="0"/>
  </r>
  <r>
    <s v="Rural"/>
    <x v="3"/>
    <x v="11"/>
    <d v="2016-12-01T00:00:00"/>
    <s v="Sugar and Confectionery"/>
    <n v="113.8"/>
    <x v="0"/>
  </r>
  <r>
    <s v="Rural"/>
    <x v="3"/>
    <x v="11"/>
    <d v="2016-12-01T00:00:00"/>
    <s v="Spices"/>
    <n v="137.5"/>
    <x v="0"/>
  </r>
  <r>
    <s v="Rural"/>
    <x v="3"/>
    <x v="11"/>
    <d v="2016-12-01T00:00:00"/>
    <s v="Nonalcoholic beverages"/>
    <n v="129.1"/>
    <x v="0"/>
  </r>
  <r>
    <s v="Rural"/>
    <x v="3"/>
    <x v="11"/>
    <d v="2016-12-01T00:00:00"/>
    <s v="Prepared meals, Snacks, sweets etc."/>
    <n v="143.6"/>
    <x v="0"/>
  </r>
  <r>
    <s v="Rural"/>
    <x v="3"/>
    <x v="11"/>
    <d v="2016-12-01T00:00:00"/>
    <s v="Pan, tobacco and intoxicants"/>
    <n v="142.4"/>
    <x v="1"/>
  </r>
  <r>
    <s v="Rural"/>
    <x v="3"/>
    <x v="11"/>
    <d v="2016-12-01T00:00:00"/>
    <s v="Clothing"/>
    <n v="140.4"/>
    <x v="2"/>
  </r>
  <r>
    <s v="Rural"/>
    <x v="3"/>
    <x v="11"/>
    <d v="2016-12-01T00:00:00"/>
    <s v="Footwear"/>
    <n v="135.19999999999999"/>
    <x v="2"/>
  </r>
  <r>
    <s v="Rural"/>
    <x v="3"/>
    <x v="11"/>
    <d v="2016-12-01T00:00:00"/>
    <s v="Housing"/>
    <n v="0"/>
    <x v="4"/>
  </r>
  <r>
    <s v="Rural"/>
    <x v="3"/>
    <x v="11"/>
    <d v="2016-12-01T00:00:00"/>
    <s v="Fuel and light"/>
    <n v="132"/>
    <x v="5"/>
  </r>
  <r>
    <s v="Rural"/>
    <x v="3"/>
    <x v="11"/>
    <d v="2016-12-01T00:00:00"/>
    <s v="Household goods and services"/>
    <n v="132.9"/>
    <x v="1"/>
  </r>
  <r>
    <s v="Rural"/>
    <x v="3"/>
    <x v="11"/>
    <d v="2016-12-01T00:00:00"/>
    <s v="Health"/>
    <n v="129.69999999999999"/>
    <x v="3"/>
  </r>
  <r>
    <s v="Rural"/>
    <x v="3"/>
    <x v="11"/>
    <d v="2016-12-01T00:00:00"/>
    <s v="Transport and communication"/>
    <n v="118.6"/>
    <x v="5"/>
  </r>
  <r>
    <s v="Rural"/>
    <x v="3"/>
    <x v="11"/>
    <d v="2016-12-01T00:00:00"/>
    <s v="Recreation and amusement"/>
    <n v="127.3"/>
    <x v="1"/>
  </r>
  <r>
    <s v="Rural"/>
    <x v="3"/>
    <x v="11"/>
    <d v="2016-12-01T00:00:00"/>
    <s v="Education"/>
    <n v="134.19999999999999"/>
    <x v="4"/>
  </r>
  <r>
    <s v="Rural"/>
    <x v="3"/>
    <x v="11"/>
    <d v="2016-12-01T00:00:00"/>
    <s v="Personal care and effects"/>
    <n v="121.9"/>
    <x v="1"/>
  </r>
  <r>
    <s v="Rural"/>
    <x v="3"/>
    <x v="11"/>
    <d v="2016-12-01T00:00:00"/>
    <s v="Miscellaneous"/>
    <n v="126.3"/>
    <x v="1"/>
  </r>
  <r>
    <s v="Rural"/>
    <x v="3"/>
    <x v="11"/>
    <d v="2016-12-01T00:00:00"/>
    <s v="General index"/>
    <n v="132.80000000000001"/>
    <x v="6"/>
  </r>
  <r>
    <s v="Rural"/>
    <x v="4"/>
    <x v="0"/>
    <d v="2017-01-01T00:00:00"/>
    <s v="Cereals and products"/>
    <n v="133.1"/>
    <x v="0"/>
  </r>
  <r>
    <s v="Rural"/>
    <x v="4"/>
    <x v="0"/>
    <d v="2017-01-01T00:00:00"/>
    <s v="Meat and fish"/>
    <n v="137.80000000000001"/>
    <x v="0"/>
  </r>
  <r>
    <s v="Rural"/>
    <x v="4"/>
    <x v="0"/>
    <d v="2017-01-01T00:00:00"/>
    <s v="Egg"/>
    <n v="131.9"/>
    <x v="0"/>
  </r>
  <r>
    <s v="Rural"/>
    <x v="4"/>
    <x v="0"/>
    <d v="2017-01-01T00:00:00"/>
    <s v="Milk and products"/>
    <n v="136.69999999999999"/>
    <x v="0"/>
  </r>
  <r>
    <s v="Rural"/>
    <x v="4"/>
    <x v="0"/>
    <d v="2017-01-01T00:00:00"/>
    <s v="Oils and fats"/>
    <n v="122"/>
    <x v="0"/>
  </r>
  <r>
    <s v="Rural"/>
    <x v="4"/>
    <x v="0"/>
    <d v="2017-01-01T00:00:00"/>
    <s v="Fruits"/>
    <n v="136"/>
    <x v="0"/>
  </r>
  <r>
    <s v="Rural"/>
    <x v="4"/>
    <x v="0"/>
    <d v="2017-01-01T00:00:00"/>
    <s v="Vegetables"/>
    <n v="119.8"/>
    <x v="0"/>
  </r>
  <r>
    <s v="Rural"/>
    <x v="4"/>
    <x v="0"/>
    <d v="2017-01-01T00:00:00"/>
    <s v="Pulses and products"/>
    <n v="161.69999999999999"/>
    <x v="0"/>
  </r>
  <r>
    <s v="Rural"/>
    <x v="4"/>
    <x v="0"/>
    <d v="2017-01-01T00:00:00"/>
    <s v="Sugar and Confectionery"/>
    <n v="114.8"/>
    <x v="0"/>
  </r>
  <r>
    <s v="Rural"/>
    <x v="4"/>
    <x v="0"/>
    <d v="2017-01-01T00:00:00"/>
    <s v="Spices"/>
    <n v="136.9"/>
    <x v="0"/>
  </r>
  <r>
    <s v="Rural"/>
    <x v="4"/>
    <x v="0"/>
    <d v="2017-01-01T00:00:00"/>
    <s v="Nonalcoholic beverages"/>
    <n v="129"/>
    <x v="0"/>
  </r>
  <r>
    <s v="Rural"/>
    <x v="4"/>
    <x v="0"/>
    <d v="2017-01-01T00:00:00"/>
    <s v="Prepared meals, Snacks, sweets etc."/>
    <n v="143.9"/>
    <x v="0"/>
  </r>
  <r>
    <s v="Rural"/>
    <x v="4"/>
    <x v="0"/>
    <d v="2017-01-01T00:00:00"/>
    <s v="Pan, tobacco and intoxicants"/>
    <n v="143.1"/>
    <x v="1"/>
  </r>
  <r>
    <s v="Rural"/>
    <x v="4"/>
    <x v="0"/>
    <d v="2017-01-01T00:00:00"/>
    <s v="Clothing"/>
    <n v="140.69999999999999"/>
    <x v="2"/>
  </r>
  <r>
    <s v="Rural"/>
    <x v="4"/>
    <x v="0"/>
    <d v="2017-01-01T00:00:00"/>
    <s v="Footwear"/>
    <n v="135.80000000000001"/>
    <x v="2"/>
  </r>
  <r>
    <s v="Rural"/>
    <x v="4"/>
    <x v="0"/>
    <d v="2017-01-01T00:00:00"/>
    <s v="Housing"/>
    <n v="0"/>
    <x v="4"/>
  </r>
  <r>
    <s v="Rural"/>
    <x v="4"/>
    <x v="0"/>
    <d v="2017-01-01T00:00:00"/>
    <s v="Fuel and light"/>
    <n v="132.1"/>
    <x v="5"/>
  </r>
  <r>
    <s v="Rural"/>
    <x v="4"/>
    <x v="0"/>
    <d v="2017-01-01T00:00:00"/>
    <s v="Household goods and services"/>
    <n v="133.19999999999999"/>
    <x v="1"/>
  </r>
  <r>
    <s v="Rural"/>
    <x v="4"/>
    <x v="0"/>
    <d v="2017-01-01T00:00:00"/>
    <s v="Health"/>
    <n v="129.9"/>
    <x v="3"/>
  </r>
  <r>
    <s v="Rural"/>
    <x v="4"/>
    <x v="0"/>
    <d v="2017-01-01T00:00:00"/>
    <s v="Transport and communication"/>
    <n v="119.1"/>
    <x v="5"/>
  </r>
  <r>
    <s v="Rural"/>
    <x v="4"/>
    <x v="0"/>
    <d v="2017-01-01T00:00:00"/>
    <s v="Recreation and amusement"/>
    <n v="127"/>
    <x v="1"/>
  </r>
  <r>
    <s v="Rural"/>
    <x v="4"/>
    <x v="0"/>
    <d v="2017-01-01T00:00:00"/>
    <s v="Education"/>
    <n v="134.6"/>
    <x v="4"/>
  </r>
  <r>
    <s v="Rural"/>
    <x v="4"/>
    <x v="0"/>
    <d v="2017-01-01T00:00:00"/>
    <s v="Personal care and effects"/>
    <n v="122.3"/>
    <x v="1"/>
  </r>
  <r>
    <s v="Rural"/>
    <x v="4"/>
    <x v="0"/>
    <d v="2017-01-01T00:00:00"/>
    <s v="Miscellaneous"/>
    <n v="126.6"/>
    <x v="1"/>
  </r>
  <r>
    <s v="Rural"/>
    <x v="4"/>
    <x v="0"/>
    <d v="2017-01-01T00:00:00"/>
    <s v="General index"/>
    <n v="132.4"/>
    <x v="6"/>
  </r>
  <r>
    <s v="Rural"/>
    <x v="4"/>
    <x v="1"/>
    <d v="2017-02-01T00:00:00"/>
    <s v="Cereals and products"/>
    <n v="133.30000000000001"/>
    <x v="0"/>
  </r>
  <r>
    <s v="Rural"/>
    <x v="4"/>
    <x v="1"/>
    <d v="2017-02-01T00:00:00"/>
    <s v="Meat and fish"/>
    <n v="138.30000000000001"/>
    <x v="0"/>
  </r>
  <r>
    <s v="Rural"/>
    <x v="4"/>
    <x v="1"/>
    <d v="2017-02-01T00:00:00"/>
    <s v="Egg"/>
    <n v="129.30000000000001"/>
    <x v="0"/>
  </r>
  <r>
    <s v="Rural"/>
    <x v="4"/>
    <x v="1"/>
    <d v="2017-02-01T00:00:00"/>
    <s v="Milk and products"/>
    <n v="137.19999999999999"/>
    <x v="0"/>
  </r>
  <r>
    <s v="Rural"/>
    <x v="4"/>
    <x v="1"/>
    <d v="2017-02-01T00:00:00"/>
    <s v="Oils and fats"/>
    <n v="122.1"/>
    <x v="0"/>
  </r>
  <r>
    <s v="Rural"/>
    <x v="4"/>
    <x v="1"/>
    <d v="2017-02-01T00:00:00"/>
    <s v="Fruits"/>
    <n v="138.69999999999999"/>
    <x v="0"/>
  </r>
  <r>
    <s v="Rural"/>
    <x v="4"/>
    <x v="1"/>
    <d v="2017-02-01T00:00:00"/>
    <s v="Vegetables"/>
    <n v="119.1"/>
    <x v="0"/>
  </r>
  <r>
    <s v="Rural"/>
    <x v="4"/>
    <x v="1"/>
    <d v="2017-02-01T00:00:00"/>
    <s v="Pulses and products"/>
    <n v="156.9"/>
    <x v="0"/>
  </r>
  <r>
    <s v="Rural"/>
    <x v="4"/>
    <x v="1"/>
    <d v="2017-02-01T00:00:00"/>
    <s v="Sugar and Confectionery"/>
    <n v="116.2"/>
    <x v="0"/>
  </r>
  <r>
    <s v="Rural"/>
    <x v="4"/>
    <x v="1"/>
    <d v="2017-02-01T00:00:00"/>
    <s v="Spices"/>
    <n v="136"/>
    <x v="0"/>
  </r>
  <r>
    <s v="Rural"/>
    <x v="4"/>
    <x v="1"/>
    <d v="2017-02-01T00:00:00"/>
    <s v="Nonalcoholic beverages"/>
    <n v="129.4"/>
    <x v="0"/>
  </r>
  <r>
    <s v="Rural"/>
    <x v="4"/>
    <x v="1"/>
    <d v="2017-02-01T00:00:00"/>
    <s v="Prepared meals, Snacks, sweets etc."/>
    <n v="144.4"/>
    <x v="0"/>
  </r>
  <r>
    <s v="Rural"/>
    <x v="4"/>
    <x v="1"/>
    <d v="2017-02-01T00:00:00"/>
    <s v="Pan, tobacco and intoxicants"/>
    <n v="143.69999999999999"/>
    <x v="1"/>
  </r>
  <r>
    <s v="Rural"/>
    <x v="4"/>
    <x v="1"/>
    <d v="2017-02-01T00:00:00"/>
    <s v="Clothing"/>
    <n v="140.9"/>
    <x v="2"/>
  </r>
  <r>
    <s v="Rural"/>
    <x v="4"/>
    <x v="1"/>
    <d v="2017-02-01T00:00:00"/>
    <s v="Footwear"/>
    <n v="135.80000000000001"/>
    <x v="2"/>
  </r>
  <r>
    <s v="Rural"/>
    <x v="4"/>
    <x v="1"/>
    <d v="2017-02-01T00:00:00"/>
    <s v="Housing"/>
    <n v="0"/>
    <x v="4"/>
  </r>
  <r>
    <s v="Rural"/>
    <x v="4"/>
    <x v="1"/>
    <d v="2017-02-01T00:00:00"/>
    <s v="Fuel and light"/>
    <n v="133.19999999999999"/>
    <x v="5"/>
  </r>
  <r>
    <s v="Rural"/>
    <x v="4"/>
    <x v="1"/>
    <d v="2017-02-01T00:00:00"/>
    <s v="Household goods and services"/>
    <n v="133.6"/>
    <x v="1"/>
  </r>
  <r>
    <s v="Rural"/>
    <x v="4"/>
    <x v="1"/>
    <d v="2017-02-01T00:00:00"/>
    <s v="Health"/>
    <n v="130.1"/>
    <x v="3"/>
  </r>
  <r>
    <s v="Rural"/>
    <x v="4"/>
    <x v="1"/>
    <d v="2017-02-01T00:00:00"/>
    <s v="Transport and communication"/>
    <n v="119.5"/>
    <x v="5"/>
  </r>
  <r>
    <s v="Rural"/>
    <x v="4"/>
    <x v="1"/>
    <d v="2017-02-01T00:00:00"/>
    <s v="Recreation and amusement"/>
    <n v="127.7"/>
    <x v="1"/>
  </r>
  <r>
    <s v="Rural"/>
    <x v="4"/>
    <x v="1"/>
    <d v="2017-02-01T00:00:00"/>
    <s v="Education"/>
    <n v="134.9"/>
    <x v="4"/>
  </r>
  <r>
    <s v="Rural"/>
    <x v="4"/>
    <x v="1"/>
    <d v="2017-02-01T00:00:00"/>
    <s v="Personal care and effects"/>
    <n v="123.2"/>
    <x v="1"/>
  </r>
  <r>
    <s v="Rural"/>
    <x v="4"/>
    <x v="1"/>
    <d v="2017-02-01T00:00:00"/>
    <s v="Miscellaneous"/>
    <n v="127"/>
    <x v="1"/>
  </r>
  <r>
    <s v="Rural"/>
    <x v="4"/>
    <x v="1"/>
    <d v="2017-02-01T00:00:00"/>
    <s v="General index"/>
    <n v="132.6"/>
    <x v="6"/>
  </r>
  <r>
    <s v="Rural"/>
    <x v="4"/>
    <x v="2"/>
    <d v="2017-03-01T00:00:00"/>
    <s v="Cereals and products"/>
    <n v="133.6"/>
    <x v="0"/>
  </r>
  <r>
    <s v="Rural"/>
    <x v="4"/>
    <x v="2"/>
    <d v="2017-03-01T00:00:00"/>
    <s v="Meat and fish"/>
    <n v="138.80000000000001"/>
    <x v="0"/>
  </r>
  <r>
    <s v="Rural"/>
    <x v="4"/>
    <x v="2"/>
    <d v="2017-03-01T00:00:00"/>
    <s v="Egg"/>
    <n v="128.80000000000001"/>
    <x v="0"/>
  </r>
  <r>
    <s v="Rural"/>
    <x v="4"/>
    <x v="2"/>
    <d v="2017-03-01T00:00:00"/>
    <s v="Milk and products"/>
    <n v="137.19999999999999"/>
    <x v="0"/>
  </r>
  <r>
    <s v="Rural"/>
    <x v="4"/>
    <x v="2"/>
    <d v="2017-03-01T00:00:00"/>
    <s v="Oils and fats"/>
    <n v="121.6"/>
    <x v="0"/>
  </r>
  <r>
    <s v="Rural"/>
    <x v="4"/>
    <x v="2"/>
    <d v="2017-03-01T00:00:00"/>
    <s v="Fruits"/>
    <n v="139.69999999999999"/>
    <x v="0"/>
  </r>
  <r>
    <s v="Rural"/>
    <x v="4"/>
    <x v="2"/>
    <d v="2017-03-01T00:00:00"/>
    <s v="Vegetables"/>
    <n v="119.7"/>
    <x v="0"/>
  </r>
  <r>
    <s v="Rural"/>
    <x v="4"/>
    <x v="2"/>
    <d v="2017-03-01T00:00:00"/>
    <s v="Pulses and products"/>
    <n v="148"/>
    <x v="0"/>
  </r>
  <r>
    <s v="Rural"/>
    <x v="4"/>
    <x v="2"/>
    <d v="2017-03-01T00:00:00"/>
    <s v="Sugar and Confectionery"/>
    <n v="116.9"/>
    <x v="0"/>
  </r>
  <r>
    <s v="Rural"/>
    <x v="4"/>
    <x v="2"/>
    <d v="2017-03-01T00:00:00"/>
    <s v="Spices"/>
    <n v="135.6"/>
    <x v="0"/>
  </r>
  <r>
    <s v="Rural"/>
    <x v="4"/>
    <x v="2"/>
    <d v="2017-03-01T00:00:00"/>
    <s v="Nonalcoholic beverages"/>
    <n v="129.80000000000001"/>
    <x v="0"/>
  </r>
  <r>
    <s v="Rural"/>
    <x v="4"/>
    <x v="2"/>
    <d v="2017-03-01T00:00:00"/>
    <s v="Prepared meals, Snacks, sweets etc."/>
    <n v="145.4"/>
    <x v="0"/>
  </r>
  <r>
    <s v="Rural"/>
    <x v="4"/>
    <x v="2"/>
    <d v="2017-03-01T00:00:00"/>
    <s v="Pan, tobacco and intoxicants"/>
    <n v="144.19999999999999"/>
    <x v="1"/>
  </r>
  <r>
    <s v="Rural"/>
    <x v="4"/>
    <x v="2"/>
    <d v="2017-03-01T00:00:00"/>
    <s v="Clothing"/>
    <n v="141.6"/>
    <x v="2"/>
  </r>
  <r>
    <s v="Rural"/>
    <x v="4"/>
    <x v="2"/>
    <d v="2017-03-01T00:00:00"/>
    <s v="Footwear"/>
    <n v="136.19999999999999"/>
    <x v="2"/>
  </r>
  <r>
    <s v="Rural"/>
    <x v="4"/>
    <x v="2"/>
    <d v="2017-03-01T00:00:00"/>
    <s v="Housing"/>
    <n v="0"/>
    <x v="4"/>
  </r>
  <r>
    <s v="Rural"/>
    <x v="4"/>
    <x v="2"/>
    <d v="2017-03-01T00:00:00"/>
    <s v="Fuel and light"/>
    <n v="134.19999999999999"/>
    <x v="5"/>
  </r>
  <r>
    <s v="Rural"/>
    <x v="4"/>
    <x v="2"/>
    <d v="2017-03-01T00:00:00"/>
    <s v="Household goods and services"/>
    <n v="134.1"/>
    <x v="1"/>
  </r>
  <r>
    <s v="Rural"/>
    <x v="4"/>
    <x v="2"/>
    <d v="2017-03-01T00:00:00"/>
    <s v="Health"/>
    <n v="130.6"/>
    <x v="3"/>
  </r>
  <r>
    <s v="Rural"/>
    <x v="4"/>
    <x v="2"/>
    <d v="2017-03-01T00:00:00"/>
    <s v="Transport and communication"/>
    <n v="119.8"/>
    <x v="5"/>
  </r>
  <r>
    <s v="Rural"/>
    <x v="4"/>
    <x v="2"/>
    <d v="2017-03-01T00:00:00"/>
    <s v="Recreation and amusement"/>
    <n v="128.30000000000001"/>
    <x v="1"/>
  </r>
  <r>
    <s v="Rural"/>
    <x v="4"/>
    <x v="2"/>
    <d v="2017-03-01T00:00:00"/>
    <s v="Education"/>
    <n v="135.19999999999999"/>
    <x v="4"/>
  </r>
  <r>
    <s v="Rural"/>
    <x v="4"/>
    <x v="2"/>
    <d v="2017-03-01T00:00:00"/>
    <s v="Personal care and effects"/>
    <n v="123.3"/>
    <x v="1"/>
  </r>
  <r>
    <s v="Rural"/>
    <x v="4"/>
    <x v="2"/>
    <d v="2017-03-01T00:00:00"/>
    <s v="Miscellaneous"/>
    <n v="127.4"/>
    <x v="1"/>
  </r>
  <r>
    <s v="Rural"/>
    <x v="4"/>
    <x v="2"/>
    <d v="2017-03-01T00:00:00"/>
    <s v="General index"/>
    <n v="132.80000000000001"/>
    <x v="6"/>
  </r>
  <r>
    <s v="Rural"/>
    <x v="4"/>
    <x v="3"/>
    <d v="2017-04-01T00:00:00"/>
    <s v="Cereals and products"/>
    <n v="133.19999999999999"/>
    <x v="0"/>
  </r>
  <r>
    <s v="Rural"/>
    <x v="4"/>
    <x v="3"/>
    <d v="2017-04-01T00:00:00"/>
    <s v="Meat and fish"/>
    <n v="138.69999999999999"/>
    <x v="0"/>
  </r>
  <r>
    <s v="Rural"/>
    <x v="4"/>
    <x v="3"/>
    <d v="2017-04-01T00:00:00"/>
    <s v="Egg"/>
    <n v="127.1"/>
    <x v="0"/>
  </r>
  <r>
    <s v="Rural"/>
    <x v="4"/>
    <x v="3"/>
    <d v="2017-04-01T00:00:00"/>
    <s v="Milk and products"/>
    <n v="137.69999999999999"/>
    <x v="0"/>
  </r>
  <r>
    <s v="Rural"/>
    <x v="4"/>
    <x v="3"/>
    <d v="2017-04-01T00:00:00"/>
    <s v="Oils and fats"/>
    <n v="121.3"/>
    <x v="0"/>
  </r>
  <r>
    <s v="Rural"/>
    <x v="4"/>
    <x v="3"/>
    <d v="2017-04-01T00:00:00"/>
    <s v="Fruits"/>
    <n v="141.80000000000001"/>
    <x v="0"/>
  </r>
  <r>
    <s v="Rural"/>
    <x v="4"/>
    <x v="3"/>
    <d v="2017-04-01T00:00:00"/>
    <s v="Vegetables"/>
    <n v="121.5"/>
    <x v="0"/>
  </r>
  <r>
    <s v="Rural"/>
    <x v="4"/>
    <x v="3"/>
    <d v="2017-04-01T00:00:00"/>
    <s v="Pulses and products"/>
    <n v="144.5"/>
    <x v="0"/>
  </r>
  <r>
    <s v="Rural"/>
    <x v="4"/>
    <x v="3"/>
    <d v="2017-04-01T00:00:00"/>
    <s v="Sugar and Confectionery"/>
    <n v="117.4"/>
    <x v="0"/>
  </r>
  <r>
    <s v="Rural"/>
    <x v="4"/>
    <x v="3"/>
    <d v="2017-04-01T00:00:00"/>
    <s v="Spices"/>
    <n v="134.1"/>
    <x v="0"/>
  </r>
  <r>
    <s v="Rural"/>
    <x v="4"/>
    <x v="3"/>
    <d v="2017-04-01T00:00:00"/>
    <s v="Nonalcoholic beverages"/>
    <n v="130"/>
    <x v="0"/>
  </r>
  <r>
    <s v="Rural"/>
    <x v="4"/>
    <x v="3"/>
    <d v="2017-04-01T00:00:00"/>
    <s v="Prepared meals, Snacks, sweets etc."/>
    <n v="145.5"/>
    <x v="0"/>
  </r>
  <r>
    <s v="Rural"/>
    <x v="4"/>
    <x v="3"/>
    <d v="2017-04-01T00:00:00"/>
    <s v="Pan, tobacco and intoxicants"/>
    <n v="144.4"/>
    <x v="1"/>
  </r>
  <r>
    <s v="Rural"/>
    <x v="4"/>
    <x v="3"/>
    <d v="2017-04-01T00:00:00"/>
    <s v="Clothing"/>
    <n v="142.4"/>
    <x v="2"/>
  </r>
  <r>
    <s v="Rural"/>
    <x v="4"/>
    <x v="3"/>
    <d v="2017-04-01T00:00:00"/>
    <s v="Footwear"/>
    <n v="136.80000000000001"/>
    <x v="2"/>
  </r>
  <r>
    <s v="Rural"/>
    <x v="4"/>
    <x v="3"/>
    <d v="2017-04-01T00:00:00"/>
    <s v="Housing"/>
    <n v="0"/>
    <x v="4"/>
  </r>
  <r>
    <s v="Rural"/>
    <x v="4"/>
    <x v="3"/>
    <d v="2017-04-01T00:00:00"/>
    <s v="Fuel and light"/>
    <n v="135"/>
    <x v="5"/>
  </r>
  <r>
    <s v="Rural"/>
    <x v="4"/>
    <x v="3"/>
    <d v="2017-04-01T00:00:00"/>
    <s v="Household goods and services"/>
    <n v="134.30000000000001"/>
    <x v="1"/>
  </r>
  <r>
    <s v="Rural"/>
    <x v="4"/>
    <x v="3"/>
    <d v="2017-04-01T00:00:00"/>
    <s v="Health"/>
    <n v="131"/>
    <x v="3"/>
  </r>
  <r>
    <s v="Rural"/>
    <x v="4"/>
    <x v="3"/>
    <d v="2017-04-01T00:00:00"/>
    <s v="Transport and communication"/>
    <n v="119.2"/>
    <x v="5"/>
  </r>
  <r>
    <s v="Rural"/>
    <x v="4"/>
    <x v="3"/>
    <d v="2017-04-01T00:00:00"/>
    <s v="Recreation and amusement"/>
    <n v="128.30000000000001"/>
    <x v="1"/>
  </r>
  <r>
    <s v="Rural"/>
    <x v="4"/>
    <x v="3"/>
    <d v="2017-04-01T00:00:00"/>
    <s v="Education"/>
    <n v="135.69999999999999"/>
    <x v="4"/>
  </r>
  <r>
    <s v="Rural"/>
    <x v="4"/>
    <x v="3"/>
    <d v="2017-04-01T00:00:00"/>
    <s v="Personal care and effects"/>
    <n v="123.7"/>
    <x v="1"/>
  </r>
  <r>
    <s v="Rural"/>
    <x v="4"/>
    <x v="3"/>
    <d v="2017-04-01T00:00:00"/>
    <s v="Miscellaneous"/>
    <n v="127.5"/>
    <x v="1"/>
  </r>
  <r>
    <s v="Rural"/>
    <x v="4"/>
    <x v="3"/>
    <d v="2017-04-01T00:00:00"/>
    <s v="General index"/>
    <n v="132.9"/>
    <x v="6"/>
  </r>
  <r>
    <s v="Rural"/>
    <x v="4"/>
    <x v="4"/>
    <d v="2017-05-01T00:00:00"/>
    <s v="Cereals and products"/>
    <n v="133.1"/>
    <x v="0"/>
  </r>
  <r>
    <s v="Rural"/>
    <x v="4"/>
    <x v="4"/>
    <d v="2017-05-01T00:00:00"/>
    <s v="Meat and fish"/>
    <n v="140.30000000000001"/>
    <x v="0"/>
  </r>
  <r>
    <s v="Rural"/>
    <x v="4"/>
    <x v="4"/>
    <d v="2017-05-01T00:00:00"/>
    <s v="Egg"/>
    <n v="126.8"/>
    <x v="0"/>
  </r>
  <r>
    <s v="Rural"/>
    <x v="4"/>
    <x v="4"/>
    <d v="2017-05-01T00:00:00"/>
    <s v="Milk and products"/>
    <n v="138.19999999999999"/>
    <x v="0"/>
  </r>
  <r>
    <s v="Rural"/>
    <x v="4"/>
    <x v="4"/>
    <d v="2017-05-01T00:00:00"/>
    <s v="Oils and fats"/>
    <n v="120.8"/>
    <x v="0"/>
  </r>
  <r>
    <s v="Rural"/>
    <x v="4"/>
    <x v="4"/>
    <d v="2017-05-01T00:00:00"/>
    <s v="Fruits"/>
    <n v="140.19999999999999"/>
    <x v="0"/>
  </r>
  <r>
    <s v="Rural"/>
    <x v="4"/>
    <x v="4"/>
    <d v="2017-05-01T00:00:00"/>
    <s v="Vegetables"/>
    <n v="123.8"/>
    <x v="0"/>
  </r>
  <r>
    <s v="Rural"/>
    <x v="4"/>
    <x v="4"/>
    <d v="2017-05-01T00:00:00"/>
    <s v="Pulses and products"/>
    <n v="141.80000000000001"/>
    <x v="0"/>
  </r>
  <r>
    <s v="Rural"/>
    <x v="4"/>
    <x v="4"/>
    <d v="2017-05-01T00:00:00"/>
    <s v="Sugar and Confectionery"/>
    <n v="118.6"/>
    <x v="0"/>
  </r>
  <r>
    <s v="Rural"/>
    <x v="4"/>
    <x v="4"/>
    <d v="2017-05-01T00:00:00"/>
    <s v="Spices"/>
    <n v="134"/>
    <x v="0"/>
  </r>
  <r>
    <s v="Rural"/>
    <x v="4"/>
    <x v="4"/>
    <d v="2017-05-01T00:00:00"/>
    <s v="Nonalcoholic beverages"/>
    <n v="130.30000000000001"/>
    <x v="0"/>
  </r>
  <r>
    <s v="Rural"/>
    <x v="4"/>
    <x v="4"/>
    <d v="2017-05-01T00:00:00"/>
    <s v="Prepared meals, Snacks, sweets etc."/>
    <n v="145.80000000000001"/>
    <x v="0"/>
  </r>
  <r>
    <s v="Rural"/>
    <x v="4"/>
    <x v="4"/>
    <d v="2017-05-01T00:00:00"/>
    <s v="Pan, tobacco and intoxicants"/>
    <n v="145.5"/>
    <x v="1"/>
  </r>
  <r>
    <s v="Rural"/>
    <x v="4"/>
    <x v="4"/>
    <d v="2017-05-01T00:00:00"/>
    <s v="Clothing"/>
    <n v="142.5"/>
    <x v="2"/>
  </r>
  <r>
    <s v="Rural"/>
    <x v="4"/>
    <x v="4"/>
    <d v="2017-05-01T00:00:00"/>
    <s v="Footwear"/>
    <n v="137.30000000000001"/>
    <x v="2"/>
  </r>
  <r>
    <s v="Rural"/>
    <x v="4"/>
    <x v="4"/>
    <d v="2017-05-01T00:00:00"/>
    <s v="Housing"/>
    <n v="0"/>
    <x v="4"/>
  </r>
  <r>
    <s v="Rural"/>
    <x v="4"/>
    <x v="4"/>
    <d v="2017-05-01T00:00:00"/>
    <s v="Fuel and light"/>
    <n v="135"/>
    <x v="5"/>
  </r>
  <r>
    <s v="Rural"/>
    <x v="4"/>
    <x v="4"/>
    <d v="2017-05-01T00:00:00"/>
    <s v="Household goods and services"/>
    <n v="134.9"/>
    <x v="1"/>
  </r>
  <r>
    <s v="Rural"/>
    <x v="4"/>
    <x v="4"/>
    <d v="2017-05-01T00:00:00"/>
    <s v="Health"/>
    <n v="131.4"/>
    <x v="3"/>
  </r>
  <r>
    <s v="Rural"/>
    <x v="4"/>
    <x v="4"/>
    <d v="2017-05-01T00:00:00"/>
    <s v="Transport and communication"/>
    <n v="119.4"/>
    <x v="5"/>
  </r>
  <r>
    <s v="Rural"/>
    <x v="4"/>
    <x v="4"/>
    <d v="2017-05-01T00:00:00"/>
    <s v="Recreation and amusement"/>
    <n v="129.4"/>
    <x v="1"/>
  </r>
  <r>
    <s v="Rural"/>
    <x v="4"/>
    <x v="4"/>
    <d v="2017-05-01T00:00:00"/>
    <s v="Education"/>
    <n v="136.30000000000001"/>
    <x v="4"/>
  </r>
  <r>
    <s v="Rural"/>
    <x v="4"/>
    <x v="4"/>
    <d v="2017-05-01T00:00:00"/>
    <s v="Personal care and effects"/>
    <n v="123.7"/>
    <x v="1"/>
  </r>
  <r>
    <s v="Rural"/>
    <x v="4"/>
    <x v="4"/>
    <d v="2017-05-01T00:00:00"/>
    <s v="Miscellaneous"/>
    <n v="127.9"/>
    <x v="1"/>
  </r>
  <r>
    <s v="Rural"/>
    <x v="4"/>
    <x v="4"/>
    <d v="2017-05-01T00:00:00"/>
    <s v="General index"/>
    <n v="133.30000000000001"/>
    <x v="6"/>
  </r>
  <r>
    <s v="Rural"/>
    <x v="4"/>
    <x v="5"/>
    <d v="2017-06-01T00:00:00"/>
    <s v="Cereals and products"/>
    <n v="133.5"/>
    <x v="0"/>
  </r>
  <r>
    <s v="Rural"/>
    <x v="4"/>
    <x v="5"/>
    <d v="2017-06-01T00:00:00"/>
    <s v="Meat and fish"/>
    <n v="143.69999999999999"/>
    <x v="0"/>
  </r>
  <r>
    <s v="Rural"/>
    <x v="4"/>
    <x v="5"/>
    <d v="2017-06-01T00:00:00"/>
    <s v="Egg"/>
    <n v="128"/>
    <x v="0"/>
  </r>
  <r>
    <s v="Rural"/>
    <x v="4"/>
    <x v="5"/>
    <d v="2017-06-01T00:00:00"/>
    <s v="Milk and products"/>
    <n v="138.6"/>
    <x v="0"/>
  </r>
  <r>
    <s v="Rural"/>
    <x v="4"/>
    <x v="5"/>
    <d v="2017-06-01T00:00:00"/>
    <s v="Oils and fats"/>
    <n v="120.9"/>
    <x v="0"/>
  </r>
  <r>
    <s v="Rural"/>
    <x v="4"/>
    <x v="5"/>
    <d v="2017-06-01T00:00:00"/>
    <s v="Fruits"/>
    <n v="140.9"/>
    <x v="0"/>
  </r>
  <r>
    <s v="Rural"/>
    <x v="4"/>
    <x v="5"/>
    <d v="2017-06-01T00:00:00"/>
    <s v="Vegetables"/>
    <n v="128.80000000000001"/>
    <x v="0"/>
  </r>
  <r>
    <s v="Rural"/>
    <x v="4"/>
    <x v="5"/>
    <d v="2017-06-01T00:00:00"/>
    <s v="Pulses and products"/>
    <n v="140.19999999999999"/>
    <x v="0"/>
  </r>
  <r>
    <s v="Rural"/>
    <x v="4"/>
    <x v="5"/>
    <d v="2017-06-01T00:00:00"/>
    <s v="Sugar and Confectionery"/>
    <n v="118.9"/>
    <x v="0"/>
  </r>
  <r>
    <s v="Rural"/>
    <x v="4"/>
    <x v="5"/>
    <d v="2017-06-01T00:00:00"/>
    <s v="Spices"/>
    <n v="133.5"/>
    <x v="0"/>
  </r>
  <r>
    <s v="Rural"/>
    <x v="4"/>
    <x v="5"/>
    <d v="2017-06-01T00:00:00"/>
    <s v="Nonalcoholic beverages"/>
    <n v="130.4"/>
    <x v="0"/>
  </r>
  <r>
    <s v="Rural"/>
    <x v="4"/>
    <x v="5"/>
    <d v="2017-06-01T00:00:00"/>
    <s v="Prepared meals, Snacks, sweets etc."/>
    <n v="146.5"/>
    <x v="0"/>
  </r>
  <r>
    <s v="Rural"/>
    <x v="4"/>
    <x v="5"/>
    <d v="2017-06-01T00:00:00"/>
    <s v="Pan, tobacco and intoxicants"/>
    <n v="145.80000000000001"/>
    <x v="1"/>
  </r>
  <r>
    <s v="Rural"/>
    <x v="4"/>
    <x v="5"/>
    <d v="2017-06-01T00:00:00"/>
    <s v="Clothing"/>
    <n v="143.1"/>
    <x v="2"/>
  </r>
  <r>
    <s v="Rural"/>
    <x v="4"/>
    <x v="5"/>
    <d v="2017-06-01T00:00:00"/>
    <s v="Footwear"/>
    <n v="137.69999999999999"/>
    <x v="2"/>
  </r>
  <r>
    <s v="Rural"/>
    <x v="4"/>
    <x v="5"/>
    <d v="2017-06-01T00:00:00"/>
    <s v="Housing"/>
    <n v="0"/>
    <x v="4"/>
  </r>
  <r>
    <s v="Rural"/>
    <x v="4"/>
    <x v="5"/>
    <d v="2017-06-01T00:00:00"/>
    <s v="Fuel and light"/>
    <n v="134.80000000000001"/>
    <x v="5"/>
  </r>
  <r>
    <s v="Rural"/>
    <x v="4"/>
    <x v="5"/>
    <d v="2017-06-01T00:00:00"/>
    <s v="Household goods and services"/>
    <n v="135.19999999999999"/>
    <x v="1"/>
  </r>
  <r>
    <s v="Rural"/>
    <x v="4"/>
    <x v="5"/>
    <d v="2017-06-01T00:00:00"/>
    <s v="Health"/>
    <n v="131.30000000000001"/>
    <x v="3"/>
  </r>
  <r>
    <s v="Rural"/>
    <x v="4"/>
    <x v="5"/>
    <d v="2017-06-01T00:00:00"/>
    <s v="Transport and communication"/>
    <n v="119.4"/>
    <x v="5"/>
  </r>
  <r>
    <s v="Rural"/>
    <x v="4"/>
    <x v="5"/>
    <d v="2017-06-01T00:00:00"/>
    <s v="Recreation and amusement"/>
    <n v="129.80000000000001"/>
    <x v="1"/>
  </r>
  <r>
    <s v="Rural"/>
    <x v="4"/>
    <x v="5"/>
    <d v="2017-06-01T00:00:00"/>
    <s v="Education"/>
    <n v="136.9"/>
    <x v="4"/>
  </r>
  <r>
    <s v="Rural"/>
    <x v="4"/>
    <x v="5"/>
    <d v="2017-06-01T00:00:00"/>
    <s v="Personal care and effects"/>
    <n v="124.1"/>
    <x v="1"/>
  </r>
  <r>
    <s v="Rural"/>
    <x v="4"/>
    <x v="5"/>
    <d v="2017-06-01T00:00:00"/>
    <s v="Miscellaneous"/>
    <n v="128.1"/>
    <x v="1"/>
  </r>
  <r>
    <s v="Rural"/>
    <x v="4"/>
    <x v="5"/>
    <d v="2017-06-01T00:00:00"/>
    <s v="General index"/>
    <n v="133.9"/>
    <x v="6"/>
  </r>
  <r>
    <s v="Rural"/>
    <x v="4"/>
    <x v="6"/>
    <d v="2017-07-01T00:00:00"/>
    <s v="Cereals and products"/>
    <n v="134"/>
    <x v="0"/>
  </r>
  <r>
    <s v="Rural"/>
    <x v="4"/>
    <x v="6"/>
    <d v="2017-07-01T00:00:00"/>
    <s v="Meat and fish"/>
    <n v="144.19999999999999"/>
    <x v="0"/>
  </r>
  <r>
    <s v="Rural"/>
    <x v="4"/>
    <x v="6"/>
    <d v="2017-07-01T00:00:00"/>
    <s v="Egg"/>
    <n v="129.80000000000001"/>
    <x v="0"/>
  </r>
  <r>
    <s v="Rural"/>
    <x v="4"/>
    <x v="6"/>
    <d v="2017-07-01T00:00:00"/>
    <s v="Milk and products"/>
    <n v="139"/>
    <x v="0"/>
  </r>
  <r>
    <s v="Rural"/>
    <x v="4"/>
    <x v="6"/>
    <d v="2017-07-01T00:00:00"/>
    <s v="Oils and fats"/>
    <n v="120.9"/>
    <x v="0"/>
  </r>
  <r>
    <s v="Rural"/>
    <x v="4"/>
    <x v="6"/>
    <d v="2017-07-01T00:00:00"/>
    <s v="Fruits"/>
    <n v="143.9"/>
    <x v="0"/>
  </r>
  <r>
    <s v="Rural"/>
    <x v="4"/>
    <x v="6"/>
    <d v="2017-07-01T00:00:00"/>
    <s v="Vegetables"/>
    <n v="151.5"/>
    <x v="0"/>
  </r>
  <r>
    <s v="Rural"/>
    <x v="4"/>
    <x v="6"/>
    <d v="2017-07-01T00:00:00"/>
    <s v="Pulses and products"/>
    <n v="138.1"/>
    <x v="0"/>
  </r>
  <r>
    <s v="Rural"/>
    <x v="4"/>
    <x v="6"/>
    <d v="2017-07-01T00:00:00"/>
    <s v="Sugar and Confectionery"/>
    <n v="120"/>
    <x v="0"/>
  </r>
  <r>
    <s v="Rural"/>
    <x v="4"/>
    <x v="6"/>
    <d v="2017-07-01T00:00:00"/>
    <s v="Spices"/>
    <n v="133.9"/>
    <x v="0"/>
  </r>
  <r>
    <s v="Rural"/>
    <x v="4"/>
    <x v="6"/>
    <d v="2017-07-01T00:00:00"/>
    <s v="Nonalcoholic beverages"/>
    <n v="131.4"/>
    <x v="0"/>
  </r>
  <r>
    <s v="Rural"/>
    <x v="4"/>
    <x v="6"/>
    <d v="2017-07-01T00:00:00"/>
    <s v="Prepared meals, Snacks, sweets etc."/>
    <n v="147.69999999999999"/>
    <x v="0"/>
  </r>
  <r>
    <s v="Rural"/>
    <x v="4"/>
    <x v="6"/>
    <d v="2017-07-01T00:00:00"/>
    <s v="Pan, tobacco and intoxicants"/>
    <n v="147.4"/>
    <x v="1"/>
  </r>
  <r>
    <s v="Rural"/>
    <x v="4"/>
    <x v="6"/>
    <d v="2017-07-01T00:00:00"/>
    <s v="Clothing"/>
    <n v="144.30000000000001"/>
    <x v="2"/>
  </r>
  <r>
    <s v="Rural"/>
    <x v="4"/>
    <x v="6"/>
    <d v="2017-07-01T00:00:00"/>
    <s v="Footwear"/>
    <n v="138.1"/>
    <x v="2"/>
  </r>
  <r>
    <s v="Rural"/>
    <x v="4"/>
    <x v="6"/>
    <d v="2017-07-01T00:00:00"/>
    <s v="Housing"/>
    <n v="0"/>
    <x v="4"/>
  </r>
  <r>
    <s v="Rural"/>
    <x v="4"/>
    <x v="6"/>
    <d v="2017-07-01T00:00:00"/>
    <s v="Fuel and light"/>
    <n v="135.30000000000001"/>
    <x v="5"/>
  </r>
  <r>
    <s v="Rural"/>
    <x v="4"/>
    <x v="6"/>
    <d v="2017-07-01T00:00:00"/>
    <s v="Household goods and services"/>
    <n v="136.1"/>
    <x v="1"/>
  </r>
  <r>
    <s v="Rural"/>
    <x v="4"/>
    <x v="6"/>
    <d v="2017-07-01T00:00:00"/>
    <s v="Health"/>
    <n v="132.1"/>
    <x v="3"/>
  </r>
  <r>
    <s v="Rural"/>
    <x v="4"/>
    <x v="6"/>
    <d v="2017-07-01T00:00:00"/>
    <s v="Transport and communication"/>
    <n v="119.1"/>
    <x v="5"/>
  </r>
  <r>
    <s v="Rural"/>
    <x v="4"/>
    <x v="6"/>
    <d v="2017-07-01T00:00:00"/>
    <s v="Recreation and amusement"/>
    <n v="130.6"/>
    <x v="1"/>
  </r>
  <r>
    <s v="Rural"/>
    <x v="4"/>
    <x v="6"/>
    <d v="2017-07-01T00:00:00"/>
    <s v="Education"/>
    <n v="138.6"/>
    <x v="4"/>
  </r>
  <r>
    <s v="Rural"/>
    <x v="4"/>
    <x v="6"/>
    <d v="2017-07-01T00:00:00"/>
    <s v="Personal care and effects"/>
    <n v="124.4"/>
    <x v="1"/>
  </r>
  <r>
    <s v="Rural"/>
    <x v="4"/>
    <x v="6"/>
    <d v="2017-07-01T00:00:00"/>
    <s v="Miscellaneous"/>
    <n v="128.6"/>
    <x v="1"/>
  </r>
  <r>
    <s v="Rural"/>
    <x v="4"/>
    <x v="6"/>
    <d v="2017-07-01T00:00:00"/>
    <s v="General index"/>
    <n v="136.19999999999999"/>
    <x v="6"/>
  </r>
  <r>
    <s v="Rural"/>
    <x v="4"/>
    <x v="7"/>
    <d v="2017-08-01T00:00:00"/>
    <s v="Cereals and products"/>
    <n v="134.80000000000001"/>
    <x v="0"/>
  </r>
  <r>
    <s v="Rural"/>
    <x v="4"/>
    <x v="7"/>
    <d v="2017-08-01T00:00:00"/>
    <s v="Meat and fish"/>
    <n v="143.1"/>
    <x v="0"/>
  </r>
  <r>
    <s v="Rural"/>
    <x v="4"/>
    <x v="7"/>
    <d v="2017-08-01T00:00:00"/>
    <s v="Egg"/>
    <n v="130"/>
    <x v="0"/>
  </r>
  <r>
    <s v="Rural"/>
    <x v="4"/>
    <x v="7"/>
    <d v="2017-08-01T00:00:00"/>
    <s v="Milk and products"/>
    <n v="139.4"/>
    <x v="0"/>
  </r>
  <r>
    <s v="Rural"/>
    <x v="4"/>
    <x v="7"/>
    <d v="2017-08-01T00:00:00"/>
    <s v="Oils and fats"/>
    <n v="120.5"/>
    <x v="0"/>
  </r>
  <r>
    <s v="Rural"/>
    <x v="4"/>
    <x v="7"/>
    <d v="2017-08-01T00:00:00"/>
    <s v="Fruits"/>
    <n v="148"/>
    <x v="0"/>
  </r>
  <r>
    <s v="Rural"/>
    <x v="4"/>
    <x v="7"/>
    <d v="2017-08-01T00:00:00"/>
    <s v="Vegetables"/>
    <n v="162.9"/>
    <x v="0"/>
  </r>
  <r>
    <s v="Rural"/>
    <x v="4"/>
    <x v="7"/>
    <d v="2017-08-01T00:00:00"/>
    <s v="Pulses and products"/>
    <n v="137.4"/>
    <x v="0"/>
  </r>
  <r>
    <s v="Rural"/>
    <x v="4"/>
    <x v="7"/>
    <d v="2017-08-01T00:00:00"/>
    <s v="Sugar and Confectionery"/>
    <n v="120.8"/>
    <x v="0"/>
  </r>
  <r>
    <s v="Rural"/>
    <x v="4"/>
    <x v="7"/>
    <d v="2017-08-01T00:00:00"/>
    <s v="Spices"/>
    <n v="134.69999999999999"/>
    <x v="0"/>
  </r>
  <r>
    <s v="Rural"/>
    <x v="4"/>
    <x v="7"/>
    <d v="2017-08-01T00:00:00"/>
    <s v="Nonalcoholic beverages"/>
    <n v="131.6"/>
    <x v="0"/>
  </r>
  <r>
    <s v="Rural"/>
    <x v="4"/>
    <x v="7"/>
    <d v="2017-08-01T00:00:00"/>
    <s v="Prepared meals, Snacks, sweets etc."/>
    <n v="148.69999999999999"/>
    <x v="0"/>
  </r>
  <r>
    <s v="Rural"/>
    <x v="4"/>
    <x v="7"/>
    <d v="2017-08-01T00:00:00"/>
    <s v="Pan, tobacco and intoxicants"/>
    <n v="149"/>
    <x v="1"/>
  </r>
  <r>
    <s v="Rural"/>
    <x v="4"/>
    <x v="7"/>
    <d v="2017-08-01T00:00:00"/>
    <s v="Clothing"/>
    <n v="145.30000000000001"/>
    <x v="2"/>
  </r>
  <r>
    <s v="Rural"/>
    <x v="4"/>
    <x v="7"/>
    <d v="2017-08-01T00:00:00"/>
    <s v="Footwear"/>
    <n v="139.19999999999999"/>
    <x v="2"/>
  </r>
  <r>
    <s v="Rural"/>
    <x v="4"/>
    <x v="7"/>
    <d v="2017-08-01T00:00:00"/>
    <s v="Housing"/>
    <n v="0"/>
    <x v="4"/>
  </r>
  <r>
    <s v="Rural"/>
    <x v="4"/>
    <x v="7"/>
    <d v="2017-08-01T00:00:00"/>
    <s v="Fuel and light"/>
    <n v="136.4"/>
    <x v="5"/>
  </r>
  <r>
    <s v="Rural"/>
    <x v="4"/>
    <x v="7"/>
    <d v="2017-08-01T00:00:00"/>
    <s v="Household goods and services"/>
    <n v="137.30000000000001"/>
    <x v="1"/>
  </r>
  <r>
    <s v="Rural"/>
    <x v="4"/>
    <x v="7"/>
    <d v="2017-08-01T00:00:00"/>
    <s v="Health"/>
    <n v="133"/>
    <x v="3"/>
  </r>
  <r>
    <s v="Rural"/>
    <x v="4"/>
    <x v="7"/>
    <d v="2017-08-01T00:00:00"/>
    <s v="Transport and communication"/>
    <n v="120.3"/>
    <x v="5"/>
  </r>
  <r>
    <s v="Rural"/>
    <x v="4"/>
    <x v="7"/>
    <d v="2017-08-01T00:00:00"/>
    <s v="Recreation and amusement"/>
    <n v="131.5"/>
    <x v="1"/>
  </r>
  <r>
    <s v="Rural"/>
    <x v="4"/>
    <x v="7"/>
    <d v="2017-08-01T00:00:00"/>
    <s v="Education"/>
    <n v="140.19999999999999"/>
    <x v="4"/>
  </r>
  <r>
    <s v="Rural"/>
    <x v="4"/>
    <x v="7"/>
    <d v="2017-08-01T00:00:00"/>
    <s v="Personal care and effects"/>
    <n v="125.4"/>
    <x v="1"/>
  </r>
  <r>
    <s v="Rural"/>
    <x v="4"/>
    <x v="7"/>
    <d v="2017-08-01T00:00:00"/>
    <s v="Miscellaneous"/>
    <n v="129.69999999999999"/>
    <x v="1"/>
  </r>
  <r>
    <s v="Rural"/>
    <x v="4"/>
    <x v="7"/>
    <d v="2017-08-01T00:00:00"/>
    <s v="General index"/>
    <n v="137.80000000000001"/>
    <x v="6"/>
  </r>
  <r>
    <s v="Rural"/>
    <x v="4"/>
    <x v="8"/>
    <d v="2017-09-01T00:00:00"/>
    <s v="Cereals and products"/>
    <n v="135.19999999999999"/>
    <x v="0"/>
  </r>
  <r>
    <s v="Rural"/>
    <x v="4"/>
    <x v="8"/>
    <d v="2017-09-01T00:00:00"/>
    <s v="Meat and fish"/>
    <n v="142"/>
    <x v="0"/>
  </r>
  <r>
    <s v="Rural"/>
    <x v="4"/>
    <x v="8"/>
    <d v="2017-09-01T00:00:00"/>
    <s v="Egg"/>
    <n v="130.5"/>
    <x v="0"/>
  </r>
  <r>
    <s v="Rural"/>
    <x v="4"/>
    <x v="8"/>
    <d v="2017-09-01T00:00:00"/>
    <s v="Milk and products"/>
    <n v="140.19999999999999"/>
    <x v="0"/>
  </r>
  <r>
    <s v="Rural"/>
    <x v="4"/>
    <x v="8"/>
    <d v="2017-09-01T00:00:00"/>
    <s v="Oils and fats"/>
    <n v="120.7"/>
    <x v="0"/>
  </r>
  <r>
    <s v="Rural"/>
    <x v="4"/>
    <x v="8"/>
    <d v="2017-09-01T00:00:00"/>
    <s v="Fruits"/>
    <n v="147.80000000000001"/>
    <x v="0"/>
  </r>
  <r>
    <s v="Rural"/>
    <x v="4"/>
    <x v="8"/>
    <d v="2017-09-01T00:00:00"/>
    <s v="Vegetables"/>
    <n v="154.5"/>
    <x v="0"/>
  </r>
  <r>
    <s v="Rural"/>
    <x v="4"/>
    <x v="8"/>
    <d v="2017-09-01T00:00:00"/>
    <s v="Pulses and products"/>
    <n v="137.1"/>
    <x v="0"/>
  </r>
  <r>
    <s v="Rural"/>
    <x v="4"/>
    <x v="8"/>
    <d v="2017-09-01T00:00:00"/>
    <s v="Sugar and Confectionery"/>
    <n v="121"/>
    <x v="0"/>
  </r>
  <r>
    <s v="Rural"/>
    <x v="4"/>
    <x v="8"/>
    <d v="2017-09-01T00:00:00"/>
    <s v="Spices"/>
    <n v="134.69999999999999"/>
    <x v="0"/>
  </r>
  <r>
    <s v="Rural"/>
    <x v="4"/>
    <x v="8"/>
    <d v="2017-09-01T00:00:00"/>
    <s v="Nonalcoholic beverages"/>
    <n v="131.69999999999999"/>
    <x v="0"/>
  </r>
  <r>
    <s v="Rural"/>
    <x v="4"/>
    <x v="8"/>
    <d v="2017-09-01T00:00:00"/>
    <s v="Prepared meals, Snacks, sweets etc."/>
    <n v="149.30000000000001"/>
    <x v="0"/>
  </r>
  <r>
    <s v="Rural"/>
    <x v="4"/>
    <x v="8"/>
    <d v="2017-09-01T00:00:00"/>
    <s v="Pan, tobacco and intoxicants"/>
    <n v="149.80000000000001"/>
    <x v="1"/>
  </r>
  <r>
    <s v="Rural"/>
    <x v="4"/>
    <x v="8"/>
    <d v="2017-09-01T00:00:00"/>
    <s v="Clothing"/>
    <n v="146.1"/>
    <x v="2"/>
  </r>
  <r>
    <s v="Rural"/>
    <x v="4"/>
    <x v="8"/>
    <d v="2017-09-01T00:00:00"/>
    <s v="Footwear"/>
    <n v="139.69999999999999"/>
    <x v="2"/>
  </r>
  <r>
    <s v="Rural"/>
    <x v="4"/>
    <x v="8"/>
    <d v="2017-09-01T00:00:00"/>
    <s v="Housing"/>
    <n v="0"/>
    <x v="4"/>
  </r>
  <r>
    <s v="Rural"/>
    <x v="4"/>
    <x v="8"/>
    <d v="2017-09-01T00:00:00"/>
    <s v="Fuel and light"/>
    <n v="137.4"/>
    <x v="5"/>
  </r>
  <r>
    <s v="Rural"/>
    <x v="4"/>
    <x v="8"/>
    <d v="2017-09-01T00:00:00"/>
    <s v="Household goods and services"/>
    <n v="137.9"/>
    <x v="1"/>
  </r>
  <r>
    <s v="Rural"/>
    <x v="4"/>
    <x v="8"/>
    <d v="2017-09-01T00:00:00"/>
    <s v="Health"/>
    <n v="133.4"/>
    <x v="3"/>
  </r>
  <r>
    <s v="Rural"/>
    <x v="4"/>
    <x v="8"/>
    <d v="2017-09-01T00:00:00"/>
    <s v="Transport and communication"/>
    <n v="121.2"/>
    <x v="5"/>
  </r>
  <r>
    <s v="Rural"/>
    <x v="4"/>
    <x v="8"/>
    <d v="2017-09-01T00:00:00"/>
    <s v="Recreation and amusement"/>
    <n v="132.30000000000001"/>
    <x v="1"/>
  </r>
  <r>
    <s v="Rural"/>
    <x v="4"/>
    <x v="8"/>
    <d v="2017-09-01T00:00:00"/>
    <s v="Education"/>
    <n v="139.6"/>
    <x v="4"/>
  </r>
  <r>
    <s v="Rural"/>
    <x v="4"/>
    <x v="8"/>
    <d v="2017-09-01T00:00:00"/>
    <s v="Personal care and effects"/>
    <n v="126.7"/>
    <x v="1"/>
  </r>
  <r>
    <s v="Rural"/>
    <x v="4"/>
    <x v="8"/>
    <d v="2017-09-01T00:00:00"/>
    <s v="Miscellaneous"/>
    <n v="130.30000000000001"/>
    <x v="1"/>
  </r>
  <r>
    <s v="Rural"/>
    <x v="4"/>
    <x v="8"/>
    <d v="2017-09-01T00:00:00"/>
    <s v="General index"/>
    <n v="137.6"/>
    <x v="6"/>
  </r>
  <r>
    <s v="Rural"/>
    <x v="4"/>
    <x v="9"/>
    <d v="2017-10-01T00:00:00"/>
    <s v="Cereals and products"/>
    <n v="135.9"/>
    <x v="0"/>
  </r>
  <r>
    <s v="Rural"/>
    <x v="4"/>
    <x v="9"/>
    <d v="2017-10-01T00:00:00"/>
    <s v="Meat and fish"/>
    <n v="141.9"/>
    <x v="0"/>
  </r>
  <r>
    <s v="Rural"/>
    <x v="4"/>
    <x v="9"/>
    <d v="2017-10-01T00:00:00"/>
    <s v="Egg"/>
    <n v="131"/>
    <x v="0"/>
  </r>
  <r>
    <s v="Rural"/>
    <x v="4"/>
    <x v="9"/>
    <d v="2017-10-01T00:00:00"/>
    <s v="Milk and products"/>
    <n v="141.5"/>
    <x v="0"/>
  </r>
  <r>
    <s v="Rural"/>
    <x v="4"/>
    <x v="9"/>
    <d v="2017-10-01T00:00:00"/>
    <s v="Oils and fats"/>
    <n v="121.4"/>
    <x v="0"/>
  </r>
  <r>
    <s v="Rural"/>
    <x v="4"/>
    <x v="9"/>
    <d v="2017-10-01T00:00:00"/>
    <s v="Fruits"/>
    <n v="146.69999999999999"/>
    <x v="0"/>
  </r>
  <r>
    <s v="Rural"/>
    <x v="4"/>
    <x v="9"/>
    <d v="2017-10-01T00:00:00"/>
    <s v="Vegetables"/>
    <n v="157.1"/>
    <x v="0"/>
  </r>
  <r>
    <s v="Rural"/>
    <x v="4"/>
    <x v="9"/>
    <d v="2017-10-01T00:00:00"/>
    <s v="Pulses and products"/>
    <n v="136.4"/>
    <x v="0"/>
  </r>
  <r>
    <s v="Rural"/>
    <x v="4"/>
    <x v="9"/>
    <d v="2017-10-01T00:00:00"/>
    <s v="Sugar and Confectionery"/>
    <n v="121.4"/>
    <x v="0"/>
  </r>
  <r>
    <s v="Rural"/>
    <x v="4"/>
    <x v="9"/>
    <d v="2017-10-01T00:00:00"/>
    <s v="Spices"/>
    <n v="135.6"/>
    <x v="0"/>
  </r>
  <r>
    <s v="Rural"/>
    <x v="4"/>
    <x v="9"/>
    <d v="2017-10-01T00:00:00"/>
    <s v="Nonalcoholic beverages"/>
    <n v="131.30000000000001"/>
    <x v="0"/>
  </r>
  <r>
    <s v="Rural"/>
    <x v="4"/>
    <x v="9"/>
    <d v="2017-10-01T00:00:00"/>
    <s v="Prepared meals, Snacks, sweets etc."/>
    <n v="150.30000000000001"/>
    <x v="0"/>
  </r>
  <r>
    <s v="Rural"/>
    <x v="4"/>
    <x v="9"/>
    <d v="2017-10-01T00:00:00"/>
    <s v="Pan, tobacco and intoxicants"/>
    <n v="150.5"/>
    <x v="1"/>
  </r>
  <r>
    <s v="Rural"/>
    <x v="4"/>
    <x v="9"/>
    <d v="2017-10-01T00:00:00"/>
    <s v="Clothing"/>
    <n v="147.19999999999999"/>
    <x v="2"/>
  </r>
  <r>
    <s v="Rural"/>
    <x v="4"/>
    <x v="9"/>
    <d v="2017-10-01T00:00:00"/>
    <s v="Footwear"/>
    <n v="140.6"/>
    <x v="2"/>
  </r>
  <r>
    <s v="Rural"/>
    <x v="4"/>
    <x v="9"/>
    <d v="2017-10-01T00:00:00"/>
    <s v="Housing"/>
    <n v="0"/>
    <x v="4"/>
  </r>
  <r>
    <s v="Rural"/>
    <x v="4"/>
    <x v="9"/>
    <d v="2017-10-01T00:00:00"/>
    <s v="Fuel and light"/>
    <n v="138.1"/>
    <x v="5"/>
  </r>
  <r>
    <s v="Rural"/>
    <x v="4"/>
    <x v="9"/>
    <d v="2017-10-01T00:00:00"/>
    <s v="Household goods and services"/>
    <n v="138.4"/>
    <x v="1"/>
  </r>
  <r>
    <s v="Rural"/>
    <x v="4"/>
    <x v="9"/>
    <d v="2017-10-01T00:00:00"/>
    <s v="Health"/>
    <n v="134.19999999999999"/>
    <x v="3"/>
  </r>
  <r>
    <s v="Rural"/>
    <x v="4"/>
    <x v="9"/>
    <d v="2017-10-01T00:00:00"/>
    <s v="Transport and communication"/>
    <n v="121"/>
    <x v="5"/>
  </r>
  <r>
    <s v="Rural"/>
    <x v="4"/>
    <x v="9"/>
    <d v="2017-10-01T00:00:00"/>
    <s v="Recreation and amusement"/>
    <n v="133"/>
    <x v="1"/>
  </r>
  <r>
    <s v="Rural"/>
    <x v="4"/>
    <x v="9"/>
    <d v="2017-10-01T00:00:00"/>
    <s v="Education"/>
    <n v="140.1"/>
    <x v="4"/>
  </r>
  <r>
    <s v="Rural"/>
    <x v="4"/>
    <x v="9"/>
    <d v="2017-10-01T00:00:00"/>
    <s v="Personal care and effects"/>
    <n v="127.4"/>
    <x v="1"/>
  </r>
  <r>
    <s v="Rural"/>
    <x v="4"/>
    <x v="9"/>
    <d v="2017-10-01T00:00:00"/>
    <s v="Miscellaneous"/>
    <n v="130.69999999999999"/>
    <x v="1"/>
  </r>
  <r>
    <s v="Rural"/>
    <x v="4"/>
    <x v="9"/>
    <d v="2017-10-01T00:00:00"/>
    <s v="General index"/>
    <n v="138.30000000000001"/>
    <x v="6"/>
  </r>
  <r>
    <s v="Rural"/>
    <x v="4"/>
    <x v="10"/>
    <d v="2017-11-01T00:00:00"/>
    <s v="Cereals and products"/>
    <n v="136.30000000000001"/>
    <x v="0"/>
  </r>
  <r>
    <s v="Rural"/>
    <x v="4"/>
    <x v="10"/>
    <d v="2017-11-01T00:00:00"/>
    <s v="Meat and fish"/>
    <n v="142.5"/>
    <x v="0"/>
  </r>
  <r>
    <s v="Rural"/>
    <x v="4"/>
    <x v="10"/>
    <d v="2017-11-01T00:00:00"/>
    <s v="Egg"/>
    <n v="140.5"/>
    <x v="0"/>
  </r>
  <r>
    <s v="Rural"/>
    <x v="4"/>
    <x v="10"/>
    <d v="2017-11-01T00:00:00"/>
    <s v="Milk and products"/>
    <n v="141.5"/>
    <x v="0"/>
  </r>
  <r>
    <s v="Rural"/>
    <x v="4"/>
    <x v="10"/>
    <d v="2017-11-01T00:00:00"/>
    <s v="Oils and fats"/>
    <n v="121.6"/>
    <x v="0"/>
  </r>
  <r>
    <s v="Rural"/>
    <x v="4"/>
    <x v="10"/>
    <d v="2017-11-01T00:00:00"/>
    <s v="Fruits"/>
    <n v="147.30000000000001"/>
    <x v="0"/>
  </r>
  <r>
    <s v="Rural"/>
    <x v="4"/>
    <x v="10"/>
    <d v="2017-11-01T00:00:00"/>
    <s v="Vegetables"/>
    <n v="168"/>
    <x v="0"/>
  </r>
  <r>
    <s v="Rural"/>
    <x v="4"/>
    <x v="10"/>
    <d v="2017-11-01T00:00:00"/>
    <s v="Pulses and products"/>
    <n v="135.80000000000001"/>
    <x v="0"/>
  </r>
  <r>
    <s v="Rural"/>
    <x v="4"/>
    <x v="10"/>
    <d v="2017-11-01T00:00:00"/>
    <s v="Sugar and Confectionery"/>
    <n v="122.5"/>
    <x v="0"/>
  </r>
  <r>
    <s v="Rural"/>
    <x v="4"/>
    <x v="10"/>
    <d v="2017-11-01T00:00:00"/>
    <s v="Spices"/>
    <n v="136"/>
    <x v="0"/>
  </r>
  <r>
    <s v="Rural"/>
    <x v="4"/>
    <x v="10"/>
    <d v="2017-11-01T00:00:00"/>
    <s v="Nonalcoholic beverages"/>
    <n v="131.9"/>
    <x v="0"/>
  </r>
  <r>
    <s v="Rural"/>
    <x v="4"/>
    <x v="10"/>
    <d v="2017-11-01T00:00:00"/>
    <s v="Prepared meals, Snacks, sweets etc."/>
    <n v="151.4"/>
    <x v="0"/>
  </r>
  <r>
    <s v="Rural"/>
    <x v="4"/>
    <x v="10"/>
    <d v="2017-11-01T00:00:00"/>
    <s v="Pan, tobacco and intoxicants"/>
    <n v="152.1"/>
    <x v="1"/>
  </r>
  <r>
    <s v="Rural"/>
    <x v="4"/>
    <x v="10"/>
    <d v="2017-11-01T00:00:00"/>
    <s v="Clothing"/>
    <n v="148.19999999999999"/>
    <x v="2"/>
  </r>
  <r>
    <s v="Rural"/>
    <x v="4"/>
    <x v="10"/>
    <d v="2017-11-01T00:00:00"/>
    <s v="Footwear"/>
    <n v="141.5"/>
    <x v="2"/>
  </r>
  <r>
    <s v="Rural"/>
    <x v="4"/>
    <x v="10"/>
    <d v="2017-11-01T00:00:00"/>
    <s v="Housing"/>
    <n v="0"/>
    <x v="4"/>
  </r>
  <r>
    <s v="Rural"/>
    <x v="4"/>
    <x v="10"/>
    <d v="2017-11-01T00:00:00"/>
    <s v="Fuel and light"/>
    <n v="141.1"/>
    <x v="5"/>
  </r>
  <r>
    <s v="Rural"/>
    <x v="4"/>
    <x v="10"/>
    <d v="2017-11-01T00:00:00"/>
    <s v="Household goods and services"/>
    <n v="139.4"/>
    <x v="1"/>
  </r>
  <r>
    <s v="Rural"/>
    <x v="4"/>
    <x v="10"/>
    <d v="2017-11-01T00:00:00"/>
    <s v="Health"/>
    <n v="135.80000000000001"/>
    <x v="3"/>
  </r>
  <r>
    <s v="Rural"/>
    <x v="4"/>
    <x v="10"/>
    <d v="2017-11-01T00:00:00"/>
    <s v="Transport and communication"/>
    <n v="121.6"/>
    <x v="5"/>
  </r>
  <r>
    <s v="Rural"/>
    <x v="4"/>
    <x v="10"/>
    <d v="2017-11-01T00:00:00"/>
    <s v="Recreation and amusement"/>
    <n v="133.69999999999999"/>
    <x v="1"/>
  </r>
  <r>
    <s v="Rural"/>
    <x v="4"/>
    <x v="10"/>
    <d v="2017-11-01T00:00:00"/>
    <s v="Education"/>
    <n v="141.5"/>
    <x v="4"/>
  </r>
  <r>
    <s v="Rural"/>
    <x v="4"/>
    <x v="10"/>
    <d v="2017-11-01T00:00:00"/>
    <s v="Personal care and effects"/>
    <n v="128.1"/>
    <x v="1"/>
  </r>
  <r>
    <s v="Rural"/>
    <x v="4"/>
    <x v="10"/>
    <d v="2017-11-01T00:00:00"/>
    <s v="Miscellaneous"/>
    <n v="131.69999999999999"/>
    <x v="1"/>
  </r>
  <r>
    <s v="Rural"/>
    <x v="4"/>
    <x v="10"/>
    <d v="2017-11-01T00:00:00"/>
    <s v="General index"/>
    <n v="140"/>
    <x v="6"/>
  </r>
  <r>
    <s v="Rural"/>
    <x v="4"/>
    <x v="11"/>
    <d v="2017-12-01T00:00:00"/>
    <s v="Cereals and products"/>
    <n v="136.4"/>
    <x v="0"/>
  </r>
  <r>
    <s v="Rural"/>
    <x v="4"/>
    <x v="11"/>
    <d v="2017-12-01T00:00:00"/>
    <s v="Meat and fish"/>
    <n v="143.69999999999999"/>
    <x v="0"/>
  </r>
  <r>
    <s v="Rural"/>
    <x v="4"/>
    <x v="11"/>
    <d v="2017-12-01T00:00:00"/>
    <s v="Egg"/>
    <n v="144.80000000000001"/>
    <x v="0"/>
  </r>
  <r>
    <s v="Rural"/>
    <x v="4"/>
    <x v="11"/>
    <d v="2017-12-01T00:00:00"/>
    <s v="Milk and products"/>
    <n v="141.9"/>
    <x v="0"/>
  </r>
  <r>
    <s v="Rural"/>
    <x v="4"/>
    <x v="11"/>
    <d v="2017-12-01T00:00:00"/>
    <s v="Oils and fats"/>
    <n v="123.1"/>
    <x v="0"/>
  </r>
  <r>
    <s v="Rural"/>
    <x v="4"/>
    <x v="11"/>
    <d v="2017-12-01T00:00:00"/>
    <s v="Fruits"/>
    <n v="147.19999999999999"/>
    <x v="0"/>
  </r>
  <r>
    <s v="Rural"/>
    <x v="4"/>
    <x v="11"/>
    <d v="2017-12-01T00:00:00"/>
    <s v="Vegetables"/>
    <n v="161"/>
    <x v="0"/>
  </r>
  <r>
    <s v="Rural"/>
    <x v="4"/>
    <x v="11"/>
    <d v="2017-12-01T00:00:00"/>
    <s v="Pulses and products"/>
    <n v="133.80000000000001"/>
    <x v="0"/>
  </r>
  <r>
    <s v="Rural"/>
    <x v="4"/>
    <x v="11"/>
    <d v="2017-12-01T00:00:00"/>
    <s v="Sugar and Confectionery"/>
    <n v="121.9"/>
    <x v="0"/>
  </r>
  <r>
    <s v="Rural"/>
    <x v="4"/>
    <x v="11"/>
    <d v="2017-12-01T00:00:00"/>
    <s v="Spices"/>
    <n v="135.80000000000001"/>
    <x v="0"/>
  </r>
  <r>
    <s v="Rural"/>
    <x v="4"/>
    <x v="11"/>
    <d v="2017-12-01T00:00:00"/>
    <s v="Nonalcoholic beverages"/>
    <n v="131.1"/>
    <x v="0"/>
  </r>
  <r>
    <s v="Rural"/>
    <x v="4"/>
    <x v="11"/>
    <d v="2017-12-01T00:00:00"/>
    <s v="Prepared meals, Snacks, sweets etc."/>
    <n v="151.4"/>
    <x v="0"/>
  </r>
  <r>
    <s v="Rural"/>
    <x v="4"/>
    <x v="11"/>
    <d v="2017-12-01T00:00:00"/>
    <s v="Pan, tobacco and intoxicants"/>
    <n v="153.19999999999999"/>
    <x v="1"/>
  </r>
  <r>
    <s v="Rural"/>
    <x v="4"/>
    <x v="11"/>
    <d v="2017-12-01T00:00:00"/>
    <s v="Clothing"/>
    <n v="148"/>
    <x v="2"/>
  </r>
  <r>
    <s v="Rural"/>
    <x v="4"/>
    <x v="11"/>
    <d v="2017-12-01T00:00:00"/>
    <s v="Footwear"/>
    <n v="141.9"/>
    <x v="2"/>
  </r>
  <r>
    <s v="Rural"/>
    <x v="4"/>
    <x v="11"/>
    <d v="2017-12-01T00:00:00"/>
    <s v="Housing"/>
    <n v="0"/>
    <x v="4"/>
  </r>
  <r>
    <s v="Rural"/>
    <x v="4"/>
    <x v="11"/>
    <d v="2017-12-01T00:00:00"/>
    <s v="Fuel and light"/>
    <n v="142.6"/>
    <x v="5"/>
  </r>
  <r>
    <s v="Rural"/>
    <x v="4"/>
    <x v="11"/>
    <d v="2017-12-01T00:00:00"/>
    <s v="Household goods and services"/>
    <n v="139.5"/>
    <x v="1"/>
  </r>
  <r>
    <s v="Rural"/>
    <x v="4"/>
    <x v="11"/>
    <d v="2017-12-01T00:00:00"/>
    <s v="Health"/>
    <n v="136.1"/>
    <x v="3"/>
  </r>
  <r>
    <s v="Rural"/>
    <x v="4"/>
    <x v="11"/>
    <d v="2017-12-01T00:00:00"/>
    <s v="Transport and communication"/>
    <n v="122"/>
    <x v="5"/>
  </r>
  <r>
    <s v="Rural"/>
    <x v="4"/>
    <x v="11"/>
    <d v="2017-12-01T00:00:00"/>
    <s v="Recreation and amusement"/>
    <n v="133.4"/>
    <x v="1"/>
  </r>
  <r>
    <s v="Rural"/>
    <x v="4"/>
    <x v="11"/>
    <d v="2017-12-01T00:00:00"/>
    <s v="Education"/>
    <n v="141.1"/>
    <x v="4"/>
  </r>
  <r>
    <s v="Rural"/>
    <x v="4"/>
    <x v="11"/>
    <d v="2017-12-01T00:00:00"/>
    <s v="Personal care and effects"/>
    <n v="127.8"/>
    <x v="1"/>
  </r>
  <r>
    <s v="Rural"/>
    <x v="4"/>
    <x v="11"/>
    <d v="2017-12-01T00:00:00"/>
    <s v="Miscellaneous"/>
    <n v="131.9"/>
    <x v="1"/>
  </r>
  <r>
    <s v="Rural"/>
    <x v="4"/>
    <x v="11"/>
    <d v="2017-12-01T00:00:00"/>
    <s v="General index"/>
    <n v="139.80000000000001"/>
    <x v="6"/>
  </r>
  <r>
    <s v="Rural"/>
    <x v="5"/>
    <x v="0"/>
    <d v="2018-01-01T00:00:00"/>
    <s v="Cereals and products"/>
    <n v="136.6"/>
    <x v="0"/>
  </r>
  <r>
    <s v="Rural"/>
    <x v="5"/>
    <x v="0"/>
    <d v="2018-01-01T00:00:00"/>
    <s v="Meat and fish"/>
    <n v="144.4"/>
    <x v="0"/>
  </r>
  <r>
    <s v="Rural"/>
    <x v="5"/>
    <x v="0"/>
    <d v="2018-01-01T00:00:00"/>
    <s v="Egg"/>
    <n v="143.80000000000001"/>
    <x v="0"/>
  </r>
  <r>
    <s v="Rural"/>
    <x v="5"/>
    <x v="0"/>
    <d v="2018-01-01T00:00:00"/>
    <s v="Milk and products"/>
    <n v="142"/>
    <x v="0"/>
  </r>
  <r>
    <s v="Rural"/>
    <x v="5"/>
    <x v="0"/>
    <d v="2018-01-01T00:00:00"/>
    <s v="Oils and fats"/>
    <n v="123.2"/>
    <x v="0"/>
  </r>
  <r>
    <s v="Rural"/>
    <x v="5"/>
    <x v="0"/>
    <d v="2018-01-01T00:00:00"/>
    <s v="Fruits"/>
    <n v="147.9"/>
    <x v="0"/>
  </r>
  <r>
    <s v="Rural"/>
    <x v="5"/>
    <x v="0"/>
    <d v="2018-01-01T00:00:00"/>
    <s v="Vegetables"/>
    <n v="152.1"/>
    <x v="0"/>
  </r>
  <r>
    <s v="Rural"/>
    <x v="5"/>
    <x v="0"/>
    <d v="2018-01-01T00:00:00"/>
    <s v="Pulses and products"/>
    <n v="131.80000000000001"/>
    <x v="0"/>
  </r>
  <r>
    <s v="Rural"/>
    <x v="5"/>
    <x v="0"/>
    <d v="2018-01-01T00:00:00"/>
    <s v="Sugar and Confectionery"/>
    <n v="119.5"/>
    <x v="0"/>
  </r>
  <r>
    <s v="Rural"/>
    <x v="5"/>
    <x v="0"/>
    <d v="2018-01-01T00:00:00"/>
    <s v="Spices"/>
    <n v="136"/>
    <x v="0"/>
  </r>
  <r>
    <s v="Rural"/>
    <x v="5"/>
    <x v="0"/>
    <d v="2018-01-01T00:00:00"/>
    <s v="Nonalcoholic beverages"/>
    <n v="131.19999999999999"/>
    <x v="0"/>
  </r>
  <r>
    <s v="Rural"/>
    <x v="5"/>
    <x v="0"/>
    <d v="2018-01-01T00:00:00"/>
    <s v="Prepared meals, Snacks, sweets etc."/>
    <n v="151.80000000000001"/>
    <x v="0"/>
  </r>
  <r>
    <s v="Rural"/>
    <x v="5"/>
    <x v="0"/>
    <d v="2018-01-01T00:00:00"/>
    <s v="Pan, tobacco and intoxicants"/>
    <n v="153.6"/>
    <x v="1"/>
  </r>
  <r>
    <s v="Rural"/>
    <x v="5"/>
    <x v="0"/>
    <d v="2018-01-01T00:00:00"/>
    <s v="Clothing"/>
    <n v="148.30000000000001"/>
    <x v="2"/>
  </r>
  <r>
    <s v="Rural"/>
    <x v="5"/>
    <x v="0"/>
    <d v="2018-01-01T00:00:00"/>
    <s v="Footwear"/>
    <n v="142.30000000000001"/>
    <x v="2"/>
  </r>
  <r>
    <s v="Rural"/>
    <x v="5"/>
    <x v="0"/>
    <d v="2018-01-01T00:00:00"/>
    <s v="Housing"/>
    <n v="0"/>
    <x v="4"/>
  </r>
  <r>
    <s v="Rural"/>
    <x v="5"/>
    <x v="0"/>
    <d v="2018-01-01T00:00:00"/>
    <s v="Fuel and light"/>
    <n v="142.30000000000001"/>
    <x v="5"/>
  </r>
  <r>
    <s v="Rural"/>
    <x v="5"/>
    <x v="0"/>
    <d v="2018-01-01T00:00:00"/>
    <s v="Household goods and services"/>
    <n v="139.80000000000001"/>
    <x v="1"/>
  </r>
  <r>
    <s v="Rural"/>
    <x v="5"/>
    <x v="0"/>
    <d v="2018-01-01T00:00:00"/>
    <s v="Health"/>
    <n v="136"/>
    <x v="3"/>
  </r>
  <r>
    <s v="Rural"/>
    <x v="5"/>
    <x v="0"/>
    <d v="2018-01-01T00:00:00"/>
    <s v="Transport and communication"/>
    <n v="122.7"/>
    <x v="5"/>
  </r>
  <r>
    <s v="Rural"/>
    <x v="5"/>
    <x v="0"/>
    <d v="2018-01-01T00:00:00"/>
    <s v="Recreation and amusement"/>
    <n v="134.30000000000001"/>
    <x v="1"/>
  </r>
  <r>
    <s v="Rural"/>
    <x v="5"/>
    <x v="0"/>
    <d v="2018-01-01T00:00:00"/>
    <s v="Education"/>
    <n v="141.6"/>
    <x v="4"/>
  </r>
  <r>
    <s v="Rural"/>
    <x v="5"/>
    <x v="0"/>
    <d v="2018-01-01T00:00:00"/>
    <s v="Personal care and effects"/>
    <n v="128.6"/>
    <x v="1"/>
  </r>
  <r>
    <s v="Rural"/>
    <x v="5"/>
    <x v="0"/>
    <d v="2018-01-01T00:00:00"/>
    <s v="Miscellaneous"/>
    <n v="132.30000000000001"/>
    <x v="1"/>
  </r>
  <r>
    <s v="Rural"/>
    <x v="5"/>
    <x v="0"/>
    <d v="2018-01-01T00:00:00"/>
    <s v="General index"/>
    <n v="139.30000000000001"/>
    <x v="6"/>
  </r>
  <r>
    <s v="Rural"/>
    <x v="5"/>
    <x v="1"/>
    <d v="2018-02-01T00:00:00"/>
    <s v="Cereals and products"/>
    <n v="136.4"/>
    <x v="0"/>
  </r>
  <r>
    <s v="Rural"/>
    <x v="5"/>
    <x v="1"/>
    <d v="2018-02-01T00:00:00"/>
    <s v="Meat and fish"/>
    <n v="143.69999999999999"/>
    <x v="0"/>
  </r>
  <r>
    <s v="Rural"/>
    <x v="5"/>
    <x v="1"/>
    <d v="2018-02-01T00:00:00"/>
    <s v="Egg"/>
    <n v="140.6"/>
    <x v="0"/>
  </r>
  <r>
    <s v="Rural"/>
    <x v="5"/>
    <x v="1"/>
    <d v="2018-02-01T00:00:00"/>
    <s v="Milk and products"/>
    <n v="141.5"/>
    <x v="0"/>
  </r>
  <r>
    <s v="Rural"/>
    <x v="5"/>
    <x v="1"/>
    <d v="2018-02-01T00:00:00"/>
    <s v="Oils and fats"/>
    <n v="122.9"/>
    <x v="0"/>
  </r>
  <r>
    <s v="Rural"/>
    <x v="5"/>
    <x v="1"/>
    <d v="2018-02-01T00:00:00"/>
    <s v="Fruits"/>
    <n v="149.4"/>
    <x v="0"/>
  </r>
  <r>
    <s v="Rural"/>
    <x v="5"/>
    <x v="1"/>
    <d v="2018-02-01T00:00:00"/>
    <s v="Vegetables"/>
    <n v="142.4"/>
    <x v="0"/>
  </r>
  <r>
    <s v="Rural"/>
    <x v="5"/>
    <x v="1"/>
    <d v="2018-02-01T00:00:00"/>
    <s v="Pulses and products"/>
    <n v="130.19999999999999"/>
    <x v="0"/>
  </r>
  <r>
    <s v="Rural"/>
    <x v="5"/>
    <x v="1"/>
    <d v="2018-02-01T00:00:00"/>
    <s v="Sugar and Confectionery"/>
    <n v="117.9"/>
    <x v="0"/>
  </r>
  <r>
    <s v="Rural"/>
    <x v="5"/>
    <x v="1"/>
    <d v="2018-02-01T00:00:00"/>
    <s v="Spices"/>
    <n v="135.6"/>
    <x v="0"/>
  </r>
  <r>
    <s v="Rural"/>
    <x v="5"/>
    <x v="1"/>
    <d v="2018-02-01T00:00:00"/>
    <s v="Nonalcoholic beverages"/>
    <n v="130.5"/>
    <x v="0"/>
  </r>
  <r>
    <s v="Rural"/>
    <x v="5"/>
    <x v="1"/>
    <d v="2018-02-01T00:00:00"/>
    <s v="Prepared meals, Snacks, sweets etc."/>
    <n v="151.69999999999999"/>
    <x v="0"/>
  </r>
  <r>
    <s v="Rural"/>
    <x v="5"/>
    <x v="1"/>
    <d v="2018-02-01T00:00:00"/>
    <s v="Pan, tobacco and intoxicants"/>
    <n v="153.30000000000001"/>
    <x v="1"/>
  </r>
  <r>
    <s v="Rural"/>
    <x v="5"/>
    <x v="1"/>
    <d v="2018-02-01T00:00:00"/>
    <s v="Clothing"/>
    <n v="148.69999999999999"/>
    <x v="2"/>
  </r>
  <r>
    <s v="Rural"/>
    <x v="5"/>
    <x v="1"/>
    <d v="2018-02-01T00:00:00"/>
    <s v="Footwear"/>
    <n v="142.4"/>
    <x v="2"/>
  </r>
  <r>
    <s v="Rural"/>
    <x v="5"/>
    <x v="1"/>
    <d v="2018-02-01T00:00:00"/>
    <s v="Housing"/>
    <n v="0"/>
    <x v="4"/>
  </r>
  <r>
    <s v="Rural"/>
    <x v="5"/>
    <x v="1"/>
    <d v="2018-02-01T00:00:00"/>
    <s v="Fuel and light"/>
    <n v="142.4"/>
    <x v="5"/>
  </r>
  <r>
    <s v="Rural"/>
    <x v="5"/>
    <x v="1"/>
    <d v="2018-02-01T00:00:00"/>
    <s v="Household goods and services"/>
    <n v="139.9"/>
    <x v="1"/>
  </r>
  <r>
    <s v="Rural"/>
    <x v="5"/>
    <x v="1"/>
    <d v="2018-02-01T00:00:00"/>
    <s v="Health"/>
    <n v="136.19999999999999"/>
    <x v="3"/>
  </r>
  <r>
    <s v="Rural"/>
    <x v="5"/>
    <x v="1"/>
    <d v="2018-02-01T00:00:00"/>
    <s v="Transport and communication"/>
    <n v="123.3"/>
    <x v="5"/>
  </r>
  <r>
    <s v="Rural"/>
    <x v="5"/>
    <x v="1"/>
    <d v="2018-02-01T00:00:00"/>
    <s v="Recreation and amusement"/>
    <n v="134.30000000000001"/>
    <x v="1"/>
  </r>
  <r>
    <s v="Rural"/>
    <x v="5"/>
    <x v="1"/>
    <d v="2018-02-01T00:00:00"/>
    <s v="Education"/>
    <n v="141.5"/>
    <x v="4"/>
  </r>
  <r>
    <s v="Rural"/>
    <x v="5"/>
    <x v="1"/>
    <d v="2018-02-01T00:00:00"/>
    <s v="Personal care and effects"/>
    <n v="128.80000000000001"/>
    <x v="1"/>
  </r>
  <r>
    <s v="Rural"/>
    <x v="5"/>
    <x v="1"/>
    <d v="2018-02-01T00:00:00"/>
    <s v="Miscellaneous"/>
    <n v="132.5"/>
    <x v="1"/>
  </r>
  <r>
    <s v="Rural"/>
    <x v="5"/>
    <x v="1"/>
    <d v="2018-02-01T00:00:00"/>
    <s v="General index"/>
    <n v="138.5"/>
    <x v="6"/>
  </r>
  <r>
    <s v="Rural"/>
    <x v="5"/>
    <x v="2"/>
    <d v="2018-03-01T00:00:00"/>
    <s v="Cereals and products"/>
    <n v="136.80000000000001"/>
    <x v="0"/>
  </r>
  <r>
    <s v="Rural"/>
    <x v="5"/>
    <x v="2"/>
    <d v="2018-03-01T00:00:00"/>
    <s v="Meat and fish"/>
    <n v="143.80000000000001"/>
    <x v="0"/>
  </r>
  <r>
    <s v="Rural"/>
    <x v="5"/>
    <x v="2"/>
    <d v="2018-03-01T00:00:00"/>
    <s v="Egg"/>
    <n v="140"/>
    <x v="0"/>
  </r>
  <r>
    <s v="Rural"/>
    <x v="5"/>
    <x v="2"/>
    <d v="2018-03-01T00:00:00"/>
    <s v="Milk and products"/>
    <n v="142"/>
    <x v="0"/>
  </r>
  <r>
    <s v="Rural"/>
    <x v="5"/>
    <x v="2"/>
    <d v="2018-03-01T00:00:00"/>
    <s v="Oils and fats"/>
    <n v="123.2"/>
    <x v="0"/>
  </r>
  <r>
    <s v="Rural"/>
    <x v="5"/>
    <x v="2"/>
    <d v="2018-03-01T00:00:00"/>
    <s v="Fruits"/>
    <n v="152.9"/>
    <x v="0"/>
  </r>
  <r>
    <s v="Rural"/>
    <x v="5"/>
    <x v="2"/>
    <d v="2018-03-01T00:00:00"/>
    <s v="Vegetables"/>
    <n v="138"/>
    <x v="0"/>
  </r>
  <r>
    <s v="Rural"/>
    <x v="5"/>
    <x v="2"/>
    <d v="2018-03-01T00:00:00"/>
    <s v="Pulses and products"/>
    <n v="129.30000000000001"/>
    <x v="0"/>
  </r>
  <r>
    <s v="Rural"/>
    <x v="5"/>
    <x v="2"/>
    <d v="2018-03-01T00:00:00"/>
    <s v="Sugar and Confectionery"/>
    <n v="117.1"/>
    <x v="0"/>
  </r>
  <r>
    <s v="Rural"/>
    <x v="5"/>
    <x v="2"/>
    <d v="2018-03-01T00:00:00"/>
    <s v="Spices"/>
    <n v="136.30000000000001"/>
    <x v="0"/>
  </r>
  <r>
    <s v="Rural"/>
    <x v="5"/>
    <x v="2"/>
    <d v="2018-03-01T00:00:00"/>
    <s v="Nonalcoholic beverages"/>
    <n v="131.19999999999999"/>
    <x v="0"/>
  </r>
  <r>
    <s v="Rural"/>
    <x v="5"/>
    <x v="2"/>
    <d v="2018-03-01T00:00:00"/>
    <s v="Prepared meals, Snacks, sweets etc."/>
    <n v="152.80000000000001"/>
    <x v="0"/>
  </r>
  <r>
    <s v="Rural"/>
    <x v="5"/>
    <x v="2"/>
    <d v="2018-03-01T00:00:00"/>
    <s v="Pan, tobacco and intoxicants"/>
    <n v="155.1"/>
    <x v="1"/>
  </r>
  <r>
    <s v="Rural"/>
    <x v="5"/>
    <x v="2"/>
    <d v="2018-03-01T00:00:00"/>
    <s v="Clothing"/>
    <n v="149.19999999999999"/>
    <x v="2"/>
  </r>
  <r>
    <s v="Rural"/>
    <x v="5"/>
    <x v="2"/>
    <d v="2018-03-01T00:00:00"/>
    <s v="Footwear"/>
    <n v="143"/>
    <x v="2"/>
  </r>
  <r>
    <s v="Rural"/>
    <x v="5"/>
    <x v="2"/>
    <d v="2018-03-01T00:00:00"/>
    <s v="Housing"/>
    <n v="0"/>
    <x v="4"/>
  </r>
  <r>
    <s v="Rural"/>
    <x v="5"/>
    <x v="2"/>
    <d v="2018-03-01T00:00:00"/>
    <s v="Fuel and light"/>
    <n v="142.6"/>
    <x v="5"/>
  </r>
  <r>
    <s v="Rural"/>
    <x v="5"/>
    <x v="2"/>
    <d v="2018-03-01T00:00:00"/>
    <s v="Household goods and services"/>
    <n v="139.9"/>
    <x v="1"/>
  </r>
  <r>
    <s v="Rural"/>
    <x v="5"/>
    <x v="2"/>
    <d v="2018-03-01T00:00:00"/>
    <s v="Health"/>
    <n v="136.69999999999999"/>
    <x v="3"/>
  </r>
  <r>
    <s v="Rural"/>
    <x v="5"/>
    <x v="2"/>
    <d v="2018-03-01T00:00:00"/>
    <s v="Transport and communication"/>
    <n v="124.6"/>
    <x v="5"/>
  </r>
  <r>
    <s v="Rural"/>
    <x v="5"/>
    <x v="2"/>
    <d v="2018-03-01T00:00:00"/>
    <s v="Recreation and amusement"/>
    <n v="135.1"/>
    <x v="1"/>
  </r>
  <r>
    <s v="Rural"/>
    <x v="5"/>
    <x v="2"/>
    <d v="2018-03-01T00:00:00"/>
    <s v="Education"/>
    <n v="142.69999999999999"/>
    <x v="4"/>
  </r>
  <r>
    <s v="Rural"/>
    <x v="5"/>
    <x v="2"/>
    <d v="2018-03-01T00:00:00"/>
    <s v="Personal care and effects"/>
    <n v="129.30000000000001"/>
    <x v="1"/>
  </r>
  <r>
    <s v="Rural"/>
    <x v="5"/>
    <x v="2"/>
    <d v="2018-03-01T00:00:00"/>
    <s v="Miscellaneous"/>
    <n v="133.30000000000001"/>
    <x v="1"/>
  </r>
  <r>
    <s v="Rural"/>
    <x v="5"/>
    <x v="2"/>
    <d v="2018-03-01T00:00:00"/>
    <s v="General index"/>
    <n v="138.69999999999999"/>
    <x v="6"/>
  </r>
  <r>
    <s v="Rural"/>
    <x v="5"/>
    <x v="3"/>
    <d v="2018-04-01T00:00:00"/>
    <s v="Cereals and products"/>
    <n v="137.1"/>
    <x v="0"/>
  </r>
  <r>
    <s v="Rural"/>
    <x v="5"/>
    <x v="3"/>
    <d v="2018-04-01T00:00:00"/>
    <s v="Meat and fish"/>
    <n v="144.5"/>
    <x v="0"/>
  </r>
  <r>
    <s v="Rural"/>
    <x v="5"/>
    <x v="3"/>
    <d v="2018-04-01T00:00:00"/>
    <s v="Egg"/>
    <n v="135.9"/>
    <x v="0"/>
  </r>
  <r>
    <s v="Rural"/>
    <x v="5"/>
    <x v="3"/>
    <d v="2018-04-01T00:00:00"/>
    <s v="Milk and products"/>
    <n v="142.4"/>
    <x v="0"/>
  </r>
  <r>
    <s v="Rural"/>
    <x v="5"/>
    <x v="3"/>
    <d v="2018-04-01T00:00:00"/>
    <s v="Oils and fats"/>
    <n v="123.5"/>
    <x v="0"/>
  </r>
  <r>
    <s v="Rural"/>
    <x v="5"/>
    <x v="3"/>
    <d v="2018-04-01T00:00:00"/>
    <s v="Fruits"/>
    <n v="156.4"/>
    <x v="0"/>
  </r>
  <r>
    <s v="Rural"/>
    <x v="5"/>
    <x v="3"/>
    <d v="2018-04-01T00:00:00"/>
    <s v="Vegetables"/>
    <n v="135.1"/>
    <x v="0"/>
  </r>
  <r>
    <s v="Rural"/>
    <x v="5"/>
    <x v="3"/>
    <d v="2018-04-01T00:00:00"/>
    <s v="Pulses and products"/>
    <n v="128.4"/>
    <x v="0"/>
  </r>
  <r>
    <s v="Rural"/>
    <x v="5"/>
    <x v="3"/>
    <d v="2018-04-01T00:00:00"/>
    <s v="Sugar and Confectionery"/>
    <n v="115.2"/>
    <x v="0"/>
  </r>
  <r>
    <s v="Rural"/>
    <x v="5"/>
    <x v="3"/>
    <d v="2018-04-01T00:00:00"/>
    <s v="Spices"/>
    <n v="137.19999999999999"/>
    <x v="0"/>
  </r>
  <r>
    <s v="Rural"/>
    <x v="5"/>
    <x v="3"/>
    <d v="2018-04-01T00:00:00"/>
    <s v="Nonalcoholic beverages"/>
    <n v="131.9"/>
    <x v="0"/>
  </r>
  <r>
    <s v="Rural"/>
    <x v="5"/>
    <x v="3"/>
    <d v="2018-04-01T00:00:00"/>
    <s v="Prepared meals, Snacks, sweets etc."/>
    <n v="153.80000000000001"/>
    <x v="0"/>
  </r>
  <r>
    <s v="Rural"/>
    <x v="5"/>
    <x v="3"/>
    <d v="2018-04-01T00:00:00"/>
    <s v="Pan, tobacco and intoxicants"/>
    <n v="156.1"/>
    <x v="1"/>
  </r>
  <r>
    <s v="Rural"/>
    <x v="5"/>
    <x v="3"/>
    <d v="2018-04-01T00:00:00"/>
    <s v="Clothing"/>
    <n v="150.1"/>
    <x v="2"/>
  </r>
  <r>
    <s v="Rural"/>
    <x v="5"/>
    <x v="3"/>
    <d v="2018-04-01T00:00:00"/>
    <s v="Footwear"/>
    <n v="143.30000000000001"/>
    <x v="2"/>
  </r>
  <r>
    <s v="Rural"/>
    <x v="5"/>
    <x v="3"/>
    <d v="2018-04-01T00:00:00"/>
    <s v="Housing"/>
    <n v="0"/>
    <x v="4"/>
  </r>
  <r>
    <s v="Rural"/>
    <x v="5"/>
    <x v="3"/>
    <d v="2018-04-01T00:00:00"/>
    <s v="Fuel and light"/>
    <n v="143.80000000000001"/>
    <x v="5"/>
  </r>
  <r>
    <s v="Rural"/>
    <x v="5"/>
    <x v="3"/>
    <d v="2018-04-01T00:00:00"/>
    <s v="Household goods and services"/>
    <n v="140.9"/>
    <x v="1"/>
  </r>
  <r>
    <s v="Rural"/>
    <x v="5"/>
    <x v="3"/>
    <d v="2018-04-01T00:00:00"/>
    <s v="Health"/>
    <n v="137.6"/>
    <x v="3"/>
  </r>
  <r>
    <s v="Rural"/>
    <x v="5"/>
    <x v="3"/>
    <d v="2018-04-01T00:00:00"/>
    <s v="Transport and communication"/>
    <n v="125.3"/>
    <x v="5"/>
  </r>
  <r>
    <s v="Rural"/>
    <x v="5"/>
    <x v="3"/>
    <d v="2018-04-01T00:00:00"/>
    <s v="Recreation and amusement"/>
    <n v="136"/>
    <x v="1"/>
  </r>
  <r>
    <s v="Rural"/>
    <x v="5"/>
    <x v="3"/>
    <d v="2018-04-01T00:00:00"/>
    <s v="Education"/>
    <n v="143.69999999999999"/>
    <x v="4"/>
  </r>
  <r>
    <s v="Rural"/>
    <x v="5"/>
    <x v="3"/>
    <d v="2018-04-01T00:00:00"/>
    <s v="Personal care and effects"/>
    <n v="130.4"/>
    <x v="1"/>
  </r>
  <r>
    <s v="Rural"/>
    <x v="5"/>
    <x v="3"/>
    <d v="2018-04-01T00:00:00"/>
    <s v="Miscellaneous"/>
    <n v="134.19999999999999"/>
    <x v="1"/>
  </r>
  <r>
    <s v="Rural"/>
    <x v="5"/>
    <x v="3"/>
    <d v="2018-04-01T00:00:00"/>
    <s v="General index"/>
    <n v="139.1"/>
    <x v="6"/>
  </r>
  <r>
    <s v="Rural"/>
    <x v="5"/>
    <x v="4"/>
    <d v="2018-05-01T00:00:00"/>
    <s v="Cereals and products"/>
    <n v="137.4"/>
    <x v="0"/>
  </r>
  <r>
    <s v="Rural"/>
    <x v="5"/>
    <x v="4"/>
    <d v="2018-05-01T00:00:00"/>
    <s v="Meat and fish"/>
    <n v="145.69999999999999"/>
    <x v="0"/>
  </r>
  <r>
    <s v="Rural"/>
    <x v="5"/>
    <x v="4"/>
    <d v="2018-05-01T00:00:00"/>
    <s v="Egg"/>
    <n v="135.5"/>
    <x v="0"/>
  </r>
  <r>
    <s v="Rural"/>
    <x v="5"/>
    <x v="4"/>
    <d v="2018-05-01T00:00:00"/>
    <s v="Milk and products"/>
    <n v="142.9"/>
    <x v="0"/>
  </r>
  <r>
    <s v="Rural"/>
    <x v="5"/>
    <x v="4"/>
    <d v="2018-05-01T00:00:00"/>
    <s v="Oils and fats"/>
    <n v="123.6"/>
    <x v="0"/>
  </r>
  <r>
    <s v="Rural"/>
    <x v="5"/>
    <x v="4"/>
    <d v="2018-05-01T00:00:00"/>
    <s v="Fruits"/>
    <n v="157.5"/>
    <x v="0"/>
  </r>
  <r>
    <s v="Rural"/>
    <x v="5"/>
    <x v="4"/>
    <d v="2018-05-01T00:00:00"/>
    <s v="Vegetables"/>
    <n v="137.80000000000001"/>
    <x v="0"/>
  </r>
  <r>
    <s v="Rural"/>
    <x v="5"/>
    <x v="4"/>
    <d v="2018-05-01T00:00:00"/>
    <s v="Pulses and products"/>
    <n v="127.2"/>
    <x v="0"/>
  </r>
  <r>
    <s v="Rural"/>
    <x v="5"/>
    <x v="4"/>
    <d v="2018-05-01T00:00:00"/>
    <s v="Sugar and Confectionery"/>
    <n v="111.8"/>
    <x v="0"/>
  </r>
  <r>
    <s v="Rural"/>
    <x v="5"/>
    <x v="4"/>
    <d v="2018-05-01T00:00:00"/>
    <s v="Spices"/>
    <n v="137.4"/>
    <x v="0"/>
  </r>
  <r>
    <s v="Rural"/>
    <x v="5"/>
    <x v="4"/>
    <d v="2018-05-01T00:00:00"/>
    <s v="Nonalcoholic beverages"/>
    <n v="132.19999999999999"/>
    <x v="0"/>
  </r>
  <r>
    <s v="Rural"/>
    <x v="5"/>
    <x v="4"/>
    <d v="2018-05-01T00:00:00"/>
    <s v="Prepared meals, Snacks, sweets etc."/>
    <n v="154.30000000000001"/>
    <x v="0"/>
  </r>
  <r>
    <s v="Rural"/>
    <x v="5"/>
    <x v="4"/>
    <d v="2018-05-01T00:00:00"/>
    <s v="Pan, tobacco and intoxicants"/>
    <n v="157"/>
    <x v="1"/>
  </r>
  <r>
    <s v="Rural"/>
    <x v="5"/>
    <x v="4"/>
    <d v="2018-05-01T00:00:00"/>
    <s v="Clothing"/>
    <n v="150.80000000000001"/>
    <x v="2"/>
  </r>
  <r>
    <s v="Rural"/>
    <x v="5"/>
    <x v="4"/>
    <d v="2018-05-01T00:00:00"/>
    <s v="Footwear"/>
    <n v="144.1"/>
    <x v="2"/>
  </r>
  <r>
    <s v="Rural"/>
    <x v="5"/>
    <x v="4"/>
    <d v="2018-05-01T00:00:00"/>
    <s v="Housing"/>
    <n v="0"/>
    <x v="4"/>
  </r>
  <r>
    <s v="Rural"/>
    <x v="5"/>
    <x v="4"/>
    <d v="2018-05-01T00:00:00"/>
    <s v="Fuel and light"/>
    <n v="144.30000000000001"/>
    <x v="5"/>
  </r>
  <r>
    <s v="Rural"/>
    <x v="5"/>
    <x v="4"/>
    <d v="2018-05-01T00:00:00"/>
    <s v="Household goods and services"/>
    <n v="141.80000000000001"/>
    <x v="1"/>
  </r>
  <r>
    <s v="Rural"/>
    <x v="5"/>
    <x v="4"/>
    <d v="2018-05-01T00:00:00"/>
    <s v="Health"/>
    <n v="138.4"/>
    <x v="3"/>
  </r>
  <r>
    <s v="Rural"/>
    <x v="5"/>
    <x v="4"/>
    <d v="2018-05-01T00:00:00"/>
    <s v="Transport and communication"/>
    <n v="126.4"/>
    <x v="5"/>
  </r>
  <r>
    <s v="Rural"/>
    <x v="5"/>
    <x v="4"/>
    <d v="2018-05-01T00:00:00"/>
    <s v="Recreation and amusement"/>
    <n v="136.80000000000001"/>
    <x v="1"/>
  </r>
  <r>
    <s v="Rural"/>
    <x v="5"/>
    <x v="4"/>
    <d v="2018-05-01T00:00:00"/>
    <s v="Education"/>
    <n v="144.4"/>
    <x v="4"/>
  </r>
  <r>
    <s v="Rural"/>
    <x v="5"/>
    <x v="4"/>
    <d v="2018-05-01T00:00:00"/>
    <s v="Personal care and effects"/>
    <n v="131.19999999999999"/>
    <x v="1"/>
  </r>
  <r>
    <s v="Rural"/>
    <x v="5"/>
    <x v="4"/>
    <d v="2018-05-01T00:00:00"/>
    <s v="Miscellaneous"/>
    <n v="135.1"/>
    <x v="1"/>
  </r>
  <r>
    <s v="Rural"/>
    <x v="5"/>
    <x v="4"/>
    <d v="2018-05-01T00:00:00"/>
    <s v="General index"/>
    <n v="139.80000000000001"/>
    <x v="6"/>
  </r>
  <r>
    <s v="Rural"/>
    <x v="5"/>
    <x v="5"/>
    <d v="2018-06-01T00:00:00"/>
    <s v="Cereals and products"/>
    <n v="137.6"/>
    <x v="0"/>
  </r>
  <r>
    <s v="Rural"/>
    <x v="5"/>
    <x v="5"/>
    <d v="2018-06-01T00:00:00"/>
    <s v="Meat and fish"/>
    <n v="148.1"/>
    <x v="0"/>
  </r>
  <r>
    <s v="Rural"/>
    <x v="5"/>
    <x v="5"/>
    <d v="2018-06-01T00:00:00"/>
    <s v="Egg"/>
    <n v="136.69999999999999"/>
    <x v="0"/>
  </r>
  <r>
    <s v="Rural"/>
    <x v="5"/>
    <x v="5"/>
    <d v="2018-06-01T00:00:00"/>
    <s v="Milk and products"/>
    <n v="143.19999999999999"/>
    <x v="0"/>
  </r>
  <r>
    <s v="Rural"/>
    <x v="5"/>
    <x v="5"/>
    <d v="2018-06-01T00:00:00"/>
    <s v="Oils and fats"/>
    <n v="124"/>
    <x v="0"/>
  </r>
  <r>
    <s v="Rural"/>
    <x v="5"/>
    <x v="5"/>
    <d v="2018-06-01T00:00:00"/>
    <s v="Fruits"/>
    <n v="154.1"/>
    <x v="0"/>
  </r>
  <r>
    <s v="Rural"/>
    <x v="5"/>
    <x v="5"/>
    <d v="2018-06-01T00:00:00"/>
    <s v="Vegetables"/>
    <n v="143.5"/>
    <x v="0"/>
  </r>
  <r>
    <s v="Rural"/>
    <x v="5"/>
    <x v="5"/>
    <d v="2018-06-01T00:00:00"/>
    <s v="Pulses and products"/>
    <n v="126"/>
    <x v="0"/>
  </r>
  <r>
    <s v="Rural"/>
    <x v="5"/>
    <x v="5"/>
    <d v="2018-06-01T00:00:00"/>
    <s v="Sugar and Confectionery"/>
    <n v="112.4"/>
    <x v="0"/>
  </r>
  <r>
    <s v="Rural"/>
    <x v="5"/>
    <x v="5"/>
    <d v="2018-06-01T00:00:00"/>
    <s v="Spices"/>
    <n v="137.6"/>
    <x v="0"/>
  </r>
  <r>
    <s v="Rural"/>
    <x v="5"/>
    <x v="5"/>
    <d v="2018-06-01T00:00:00"/>
    <s v="Nonalcoholic beverages"/>
    <n v="132.80000000000001"/>
    <x v="0"/>
  </r>
  <r>
    <s v="Rural"/>
    <x v="5"/>
    <x v="5"/>
    <d v="2018-06-01T00:00:00"/>
    <s v="Prepared meals, Snacks, sweets etc."/>
    <n v="154.30000000000001"/>
    <x v="0"/>
  </r>
  <r>
    <s v="Rural"/>
    <x v="5"/>
    <x v="5"/>
    <d v="2018-06-01T00:00:00"/>
    <s v="Pan, tobacco and intoxicants"/>
    <n v="157.30000000000001"/>
    <x v="1"/>
  </r>
  <r>
    <s v="Rural"/>
    <x v="5"/>
    <x v="5"/>
    <d v="2018-06-01T00:00:00"/>
    <s v="Clothing"/>
    <n v="151.30000000000001"/>
    <x v="2"/>
  </r>
  <r>
    <s v="Rural"/>
    <x v="5"/>
    <x v="5"/>
    <d v="2018-06-01T00:00:00"/>
    <s v="Footwear"/>
    <n v="144.69999999999999"/>
    <x v="2"/>
  </r>
  <r>
    <s v="Rural"/>
    <x v="5"/>
    <x v="5"/>
    <d v="2018-06-01T00:00:00"/>
    <s v="Housing"/>
    <n v="0"/>
    <x v="4"/>
  </r>
  <r>
    <s v="Rural"/>
    <x v="5"/>
    <x v="5"/>
    <d v="2018-06-01T00:00:00"/>
    <s v="Fuel and light"/>
    <n v="145.1"/>
    <x v="5"/>
  </r>
  <r>
    <s v="Rural"/>
    <x v="5"/>
    <x v="5"/>
    <d v="2018-06-01T00:00:00"/>
    <s v="Household goods and services"/>
    <n v="142.19999999999999"/>
    <x v="1"/>
  </r>
  <r>
    <s v="Rural"/>
    <x v="5"/>
    <x v="5"/>
    <d v="2018-06-01T00:00:00"/>
    <s v="Health"/>
    <n v="138.4"/>
    <x v="3"/>
  </r>
  <r>
    <s v="Rural"/>
    <x v="5"/>
    <x v="5"/>
    <d v="2018-06-01T00:00:00"/>
    <s v="Transport and communication"/>
    <n v="127.4"/>
    <x v="5"/>
  </r>
  <r>
    <s v="Rural"/>
    <x v="5"/>
    <x v="5"/>
    <d v="2018-06-01T00:00:00"/>
    <s v="Recreation and amusement"/>
    <n v="137.80000000000001"/>
    <x v="1"/>
  </r>
  <r>
    <s v="Rural"/>
    <x v="5"/>
    <x v="5"/>
    <d v="2018-06-01T00:00:00"/>
    <s v="Education"/>
    <n v="145.1"/>
    <x v="4"/>
  </r>
  <r>
    <s v="Rural"/>
    <x v="5"/>
    <x v="5"/>
    <d v="2018-06-01T00:00:00"/>
    <s v="Personal care and effects"/>
    <n v="131.4"/>
    <x v="1"/>
  </r>
  <r>
    <s v="Rural"/>
    <x v="5"/>
    <x v="5"/>
    <d v="2018-06-01T00:00:00"/>
    <s v="Miscellaneous"/>
    <n v="135.6"/>
    <x v="1"/>
  </r>
  <r>
    <s v="Rural"/>
    <x v="5"/>
    <x v="5"/>
    <d v="2018-06-01T00:00:00"/>
    <s v="General index"/>
    <n v="140.5"/>
    <x v="6"/>
  </r>
  <r>
    <s v="Rural"/>
    <x v="5"/>
    <x v="6"/>
    <d v="2018-07-01T00:00:00"/>
    <s v="Cereals and products"/>
    <n v="138.4"/>
    <x v="0"/>
  </r>
  <r>
    <s v="Rural"/>
    <x v="5"/>
    <x v="6"/>
    <d v="2018-07-01T00:00:00"/>
    <s v="Meat and fish"/>
    <n v="149.30000000000001"/>
    <x v="0"/>
  </r>
  <r>
    <s v="Rural"/>
    <x v="5"/>
    <x v="6"/>
    <d v="2018-07-01T00:00:00"/>
    <s v="Egg"/>
    <n v="139.30000000000001"/>
    <x v="0"/>
  </r>
  <r>
    <s v="Rural"/>
    <x v="5"/>
    <x v="6"/>
    <d v="2018-07-01T00:00:00"/>
    <s v="Milk and products"/>
    <n v="143.4"/>
    <x v="0"/>
  </r>
  <r>
    <s v="Rural"/>
    <x v="5"/>
    <x v="6"/>
    <d v="2018-07-01T00:00:00"/>
    <s v="Oils and fats"/>
    <n v="124.1"/>
    <x v="0"/>
  </r>
  <r>
    <s v="Rural"/>
    <x v="5"/>
    <x v="6"/>
    <d v="2018-07-01T00:00:00"/>
    <s v="Fruits"/>
    <n v="153.30000000000001"/>
    <x v="0"/>
  </r>
  <r>
    <s v="Rural"/>
    <x v="5"/>
    <x v="6"/>
    <d v="2018-07-01T00:00:00"/>
    <s v="Vegetables"/>
    <n v="154.19999999999999"/>
    <x v="0"/>
  </r>
  <r>
    <s v="Rural"/>
    <x v="5"/>
    <x v="6"/>
    <d v="2018-07-01T00:00:00"/>
    <s v="Pulses and products"/>
    <n v="126.4"/>
    <x v="0"/>
  </r>
  <r>
    <s v="Rural"/>
    <x v="5"/>
    <x v="6"/>
    <d v="2018-07-01T00:00:00"/>
    <s v="Sugar and Confectionery"/>
    <n v="114.3"/>
    <x v="0"/>
  </r>
  <r>
    <s v="Rural"/>
    <x v="5"/>
    <x v="6"/>
    <d v="2018-07-01T00:00:00"/>
    <s v="Spices"/>
    <n v="138.19999999999999"/>
    <x v="0"/>
  </r>
  <r>
    <s v="Rural"/>
    <x v="5"/>
    <x v="6"/>
    <d v="2018-07-01T00:00:00"/>
    <s v="Nonalcoholic beverages"/>
    <n v="132.80000000000001"/>
    <x v="0"/>
  </r>
  <r>
    <s v="Rural"/>
    <x v="5"/>
    <x v="6"/>
    <d v="2018-07-01T00:00:00"/>
    <s v="Prepared meals, Snacks, sweets etc."/>
    <n v="154.80000000000001"/>
    <x v="0"/>
  </r>
  <r>
    <s v="Rural"/>
    <x v="5"/>
    <x v="6"/>
    <d v="2018-07-01T00:00:00"/>
    <s v="Pan, tobacco and intoxicants"/>
    <n v="156.1"/>
    <x v="1"/>
  </r>
  <r>
    <s v="Rural"/>
    <x v="5"/>
    <x v="6"/>
    <d v="2018-07-01T00:00:00"/>
    <s v="Clothing"/>
    <n v="151.5"/>
    <x v="2"/>
  </r>
  <r>
    <s v="Rural"/>
    <x v="5"/>
    <x v="6"/>
    <d v="2018-07-01T00:00:00"/>
    <s v="Footwear"/>
    <n v="145.1"/>
    <x v="2"/>
  </r>
  <r>
    <s v="Rural"/>
    <x v="5"/>
    <x v="6"/>
    <d v="2018-07-01T00:00:00"/>
    <s v="Housing"/>
    <n v="0"/>
    <x v="4"/>
  </r>
  <r>
    <s v="Rural"/>
    <x v="5"/>
    <x v="6"/>
    <d v="2018-07-01T00:00:00"/>
    <s v="Fuel and light"/>
    <n v="146.80000000000001"/>
    <x v="5"/>
  </r>
  <r>
    <s v="Rural"/>
    <x v="5"/>
    <x v="6"/>
    <d v="2018-07-01T00:00:00"/>
    <s v="Household goods and services"/>
    <n v="143.1"/>
    <x v="1"/>
  </r>
  <r>
    <s v="Rural"/>
    <x v="5"/>
    <x v="6"/>
    <d v="2018-07-01T00:00:00"/>
    <s v="Health"/>
    <n v="139"/>
    <x v="3"/>
  </r>
  <r>
    <s v="Rural"/>
    <x v="5"/>
    <x v="6"/>
    <d v="2018-07-01T00:00:00"/>
    <s v="Transport and communication"/>
    <n v="127.5"/>
    <x v="5"/>
  </r>
  <r>
    <s v="Rural"/>
    <x v="5"/>
    <x v="6"/>
    <d v="2018-07-01T00:00:00"/>
    <s v="Recreation and amusement"/>
    <n v="138.4"/>
    <x v="1"/>
  </r>
  <r>
    <s v="Rural"/>
    <x v="5"/>
    <x v="6"/>
    <d v="2018-07-01T00:00:00"/>
    <s v="Education"/>
    <n v="145.80000000000001"/>
    <x v="4"/>
  </r>
  <r>
    <s v="Rural"/>
    <x v="5"/>
    <x v="6"/>
    <d v="2018-07-01T00:00:00"/>
    <s v="Personal care and effects"/>
    <n v="131.4"/>
    <x v="1"/>
  </r>
  <r>
    <s v="Rural"/>
    <x v="5"/>
    <x v="6"/>
    <d v="2018-07-01T00:00:00"/>
    <s v="Miscellaneous"/>
    <n v="136"/>
    <x v="1"/>
  </r>
  <r>
    <s v="Rural"/>
    <x v="5"/>
    <x v="6"/>
    <d v="2018-07-01T00:00:00"/>
    <s v="General index"/>
    <n v="141.80000000000001"/>
    <x v="6"/>
  </r>
  <r>
    <s v="Rural"/>
    <x v="5"/>
    <x v="7"/>
    <d v="2018-08-01T00:00:00"/>
    <s v="Cereals and products"/>
    <n v="139.19999999999999"/>
    <x v="0"/>
  </r>
  <r>
    <s v="Rural"/>
    <x v="5"/>
    <x v="7"/>
    <d v="2018-08-01T00:00:00"/>
    <s v="Meat and fish"/>
    <n v="148.80000000000001"/>
    <x v="0"/>
  </r>
  <r>
    <s v="Rural"/>
    <x v="5"/>
    <x v="7"/>
    <d v="2018-08-01T00:00:00"/>
    <s v="Egg"/>
    <n v="139.1"/>
    <x v="0"/>
  </r>
  <r>
    <s v="Rural"/>
    <x v="5"/>
    <x v="7"/>
    <d v="2018-08-01T00:00:00"/>
    <s v="Milk and products"/>
    <n v="143.5"/>
    <x v="0"/>
  </r>
  <r>
    <s v="Rural"/>
    <x v="5"/>
    <x v="7"/>
    <d v="2018-08-01T00:00:00"/>
    <s v="Oils and fats"/>
    <n v="125"/>
    <x v="0"/>
  </r>
  <r>
    <s v="Rural"/>
    <x v="5"/>
    <x v="7"/>
    <d v="2018-08-01T00:00:00"/>
    <s v="Fruits"/>
    <n v="154.4"/>
    <x v="0"/>
  </r>
  <r>
    <s v="Rural"/>
    <x v="5"/>
    <x v="7"/>
    <d v="2018-08-01T00:00:00"/>
    <s v="Vegetables"/>
    <n v="156.30000000000001"/>
    <x v="0"/>
  </r>
  <r>
    <s v="Rural"/>
    <x v="5"/>
    <x v="7"/>
    <d v="2018-08-01T00:00:00"/>
    <s v="Pulses and products"/>
    <n v="126.8"/>
    <x v="0"/>
  </r>
  <r>
    <s v="Rural"/>
    <x v="5"/>
    <x v="7"/>
    <d v="2018-08-01T00:00:00"/>
    <s v="Sugar and Confectionery"/>
    <n v="115.4"/>
    <x v="0"/>
  </r>
  <r>
    <s v="Rural"/>
    <x v="5"/>
    <x v="7"/>
    <d v="2018-08-01T00:00:00"/>
    <s v="Spices"/>
    <n v="138.6"/>
    <x v="0"/>
  </r>
  <r>
    <s v="Rural"/>
    <x v="5"/>
    <x v="7"/>
    <d v="2018-08-01T00:00:00"/>
    <s v="Nonalcoholic beverages"/>
    <n v="133.80000000000001"/>
    <x v="0"/>
  </r>
  <r>
    <s v="Rural"/>
    <x v="5"/>
    <x v="7"/>
    <d v="2018-08-01T00:00:00"/>
    <s v="Prepared meals, Snacks, sweets etc."/>
    <n v="155.19999999999999"/>
    <x v="0"/>
  </r>
  <r>
    <s v="Rural"/>
    <x v="5"/>
    <x v="7"/>
    <d v="2018-08-01T00:00:00"/>
    <s v="Pan, tobacco and intoxicants"/>
    <n v="156.4"/>
    <x v="1"/>
  </r>
  <r>
    <s v="Rural"/>
    <x v="5"/>
    <x v="7"/>
    <d v="2018-08-01T00:00:00"/>
    <s v="Clothing"/>
    <n v="152.1"/>
    <x v="2"/>
  </r>
  <r>
    <s v="Rural"/>
    <x v="5"/>
    <x v="7"/>
    <d v="2018-08-01T00:00:00"/>
    <s v="Footwear"/>
    <n v="145.80000000000001"/>
    <x v="2"/>
  </r>
  <r>
    <s v="Rural"/>
    <x v="5"/>
    <x v="7"/>
    <d v="2018-08-01T00:00:00"/>
    <s v="Housing"/>
    <n v="0"/>
    <x v="4"/>
  </r>
  <r>
    <s v="Rural"/>
    <x v="5"/>
    <x v="7"/>
    <d v="2018-08-01T00:00:00"/>
    <s v="Fuel and light"/>
    <n v="147.69999999999999"/>
    <x v="5"/>
  </r>
  <r>
    <s v="Rural"/>
    <x v="5"/>
    <x v="7"/>
    <d v="2018-08-01T00:00:00"/>
    <s v="Household goods and services"/>
    <n v="143.80000000000001"/>
    <x v="1"/>
  </r>
  <r>
    <s v="Rural"/>
    <x v="5"/>
    <x v="7"/>
    <d v="2018-08-01T00:00:00"/>
    <s v="Health"/>
    <n v="139.4"/>
    <x v="3"/>
  </r>
  <r>
    <s v="Rural"/>
    <x v="5"/>
    <x v="7"/>
    <d v="2018-08-01T00:00:00"/>
    <s v="Transport and communication"/>
    <n v="128.30000000000001"/>
    <x v="5"/>
  </r>
  <r>
    <s v="Rural"/>
    <x v="5"/>
    <x v="7"/>
    <d v="2018-08-01T00:00:00"/>
    <s v="Recreation and amusement"/>
    <n v="138.6"/>
    <x v="1"/>
  </r>
  <r>
    <s v="Rural"/>
    <x v="5"/>
    <x v="7"/>
    <d v="2018-08-01T00:00:00"/>
    <s v="Education"/>
    <n v="146.9"/>
    <x v="4"/>
  </r>
  <r>
    <s v="Rural"/>
    <x v="5"/>
    <x v="7"/>
    <d v="2018-08-01T00:00:00"/>
    <s v="Personal care and effects"/>
    <n v="131.30000000000001"/>
    <x v="1"/>
  </r>
  <r>
    <s v="Rural"/>
    <x v="5"/>
    <x v="7"/>
    <d v="2018-08-01T00:00:00"/>
    <s v="Miscellaneous"/>
    <n v="136.6"/>
    <x v="1"/>
  </r>
  <r>
    <s v="Rural"/>
    <x v="5"/>
    <x v="7"/>
    <d v="2018-08-01T00:00:00"/>
    <s v="General index"/>
    <n v="142.5"/>
    <x v="6"/>
  </r>
  <r>
    <s v="Rural"/>
    <x v="5"/>
    <x v="8"/>
    <d v="2018-09-01T00:00:00"/>
    <s v="Cereals and products"/>
    <n v="139.4"/>
    <x v="0"/>
  </r>
  <r>
    <s v="Rural"/>
    <x v="5"/>
    <x v="8"/>
    <d v="2018-09-01T00:00:00"/>
    <s v="Meat and fish"/>
    <n v="147.19999999999999"/>
    <x v="0"/>
  </r>
  <r>
    <s v="Rural"/>
    <x v="5"/>
    <x v="8"/>
    <d v="2018-09-01T00:00:00"/>
    <s v="Egg"/>
    <n v="136.6"/>
    <x v="0"/>
  </r>
  <r>
    <s v="Rural"/>
    <x v="5"/>
    <x v="8"/>
    <d v="2018-09-01T00:00:00"/>
    <s v="Milk and products"/>
    <n v="143.69999999999999"/>
    <x v="0"/>
  </r>
  <r>
    <s v="Rural"/>
    <x v="5"/>
    <x v="8"/>
    <d v="2018-09-01T00:00:00"/>
    <s v="Oils and fats"/>
    <n v="124.6"/>
    <x v="0"/>
  </r>
  <r>
    <s v="Rural"/>
    <x v="5"/>
    <x v="8"/>
    <d v="2018-09-01T00:00:00"/>
    <s v="Fruits"/>
    <n v="150.1"/>
    <x v="0"/>
  </r>
  <r>
    <s v="Rural"/>
    <x v="5"/>
    <x v="8"/>
    <d v="2018-09-01T00:00:00"/>
    <s v="Vegetables"/>
    <n v="149.4"/>
    <x v="0"/>
  </r>
  <r>
    <s v="Rural"/>
    <x v="5"/>
    <x v="8"/>
    <d v="2018-09-01T00:00:00"/>
    <s v="Pulses and products"/>
    <n v="125.4"/>
    <x v="0"/>
  </r>
  <r>
    <s v="Rural"/>
    <x v="5"/>
    <x v="8"/>
    <d v="2018-09-01T00:00:00"/>
    <s v="Sugar and Confectionery"/>
    <n v="114.4"/>
    <x v="0"/>
  </r>
  <r>
    <s v="Rural"/>
    <x v="5"/>
    <x v="8"/>
    <d v="2018-09-01T00:00:00"/>
    <s v="Spices"/>
    <n v="138.69999999999999"/>
    <x v="0"/>
  </r>
  <r>
    <s v="Rural"/>
    <x v="5"/>
    <x v="8"/>
    <d v="2018-09-01T00:00:00"/>
    <s v="Nonalcoholic beverages"/>
    <n v="133.1"/>
    <x v="0"/>
  </r>
  <r>
    <s v="Rural"/>
    <x v="5"/>
    <x v="8"/>
    <d v="2018-09-01T00:00:00"/>
    <s v="Prepared meals, Snacks, sweets etc."/>
    <n v="155.9"/>
    <x v="0"/>
  </r>
  <r>
    <s v="Rural"/>
    <x v="5"/>
    <x v="8"/>
    <d v="2018-09-01T00:00:00"/>
    <s v="Pan, tobacco and intoxicants"/>
    <n v="157.69999999999999"/>
    <x v="1"/>
  </r>
  <r>
    <s v="Rural"/>
    <x v="5"/>
    <x v="8"/>
    <d v="2018-09-01T00:00:00"/>
    <s v="Clothing"/>
    <n v="152.1"/>
    <x v="2"/>
  </r>
  <r>
    <s v="Rural"/>
    <x v="5"/>
    <x v="8"/>
    <d v="2018-09-01T00:00:00"/>
    <s v="Footwear"/>
    <n v="146.1"/>
    <x v="2"/>
  </r>
  <r>
    <s v="Rural"/>
    <x v="5"/>
    <x v="8"/>
    <d v="2018-09-01T00:00:00"/>
    <s v="Housing"/>
    <n v="0"/>
    <x v="4"/>
  </r>
  <r>
    <s v="Rural"/>
    <x v="5"/>
    <x v="8"/>
    <d v="2018-09-01T00:00:00"/>
    <s v="Fuel and light"/>
    <n v="149"/>
    <x v="5"/>
  </r>
  <r>
    <s v="Rural"/>
    <x v="5"/>
    <x v="8"/>
    <d v="2018-09-01T00:00:00"/>
    <s v="Household goods and services"/>
    <n v="144"/>
    <x v="1"/>
  </r>
  <r>
    <s v="Rural"/>
    <x v="5"/>
    <x v="8"/>
    <d v="2018-09-01T00:00:00"/>
    <s v="Health"/>
    <n v="140"/>
    <x v="3"/>
  </r>
  <r>
    <s v="Rural"/>
    <x v="5"/>
    <x v="8"/>
    <d v="2018-09-01T00:00:00"/>
    <s v="Transport and communication"/>
    <n v="129.9"/>
    <x v="5"/>
  </r>
  <r>
    <s v="Rural"/>
    <x v="5"/>
    <x v="8"/>
    <d v="2018-09-01T00:00:00"/>
    <s v="Recreation and amusement"/>
    <n v="140"/>
    <x v="1"/>
  </r>
  <r>
    <s v="Rural"/>
    <x v="5"/>
    <x v="8"/>
    <d v="2018-09-01T00:00:00"/>
    <s v="Education"/>
    <n v="147.6"/>
    <x v="4"/>
  </r>
  <r>
    <s v="Rural"/>
    <x v="5"/>
    <x v="8"/>
    <d v="2018-09-01T00:00:00"/>
    <s v="Personal care and effects"/>
    <n v="132"/>
    <x v="1"/>
  </r>
  <r>
    <s v="Rural"/>
    <x v="5"/>
    <x v="8"/>
    <d v="2018-09-01T00:00:00"/>
    <s v="Miscellaneous"/>
    <n v="137.4"/>
    <x v="1"/>
  </r>
  <r>
    <s v="Rural"/>
    <x v="5"/>
    <x v="8"/>
    <d v="2018-09-01T00:00:00"/>
    <s v="General index"/>
    <n v="142.1"/>
    <x v="6"/>
  </r>
  <r>
    <s v="Rural"/>
    <x v="5"/>
    <x v="9"/>
    <d v="2018-10-01T00:00:00"/>
    <s v="Cereals and products"/>
    <n v="139.30000000000001"/>
    <x v="0"/>
  </r>
  <r>
    <s v="Rural"/>
    <x v="5"/>
    <x v="9"/>
    <d v="2018-10-01T00:00:00"/>
    <s v="Meat and fish"/>
    <n v="147.6"/>
    <x v="0"/>
  </r>
  <r>
    <s v="Rural"/>
    <x v="5"/>
    <x v="9"/>
    <d v="2018-10-01T00:00:00"/>
    <s v="Egg"/>
    <n v="134.6"/>
    <x v="0"/>
  </r>
  <r>
    <s v="Rural"/>
    <x v="5"/>
    <x v="9"/>
    <d v="2018-10-01T00:00:00"/>
    <s v="Milk and products"/>
    <n v="141.9"/>
    <x v="0"/>
  </r>
  <r>
    <s v="Rural"/>
    <x v="5"/>
    <x v="9"/>
    <d v="2018-10-01T00:00:00"/>
    <s v="Oils and fats"/>
    <n v="123.5"/>
    <x v="0"/>
  </r>
  <r>
    <s v="Rural"/>
    <x v="5"/>
    <x v="9"/>
    <d v="2018-10-01T00:00:00"/>
    <s v="Fruits"/>
    <n v="144.5"/>
    <x v="0"/>
  </r>
  <r>
    <s v="Rural"/>
    <x v="5"/>
    <x v="9"/>
    <d v="2018-10-01T00:00:00"/>
    <s v="Vegetables"/>
    <n v="147.6"/>
    <x v="0"/>
  </r>
  <r>
    <s v="Rural"/>
    <x v="5"/>
    <x v="9"/>
    <d v="2018-10-01T00:00:00"/>
    <s v="Pulses and products"/>
    <n v="121.4"/>
    <x v="0"/>
  </r>
  <r>
    <s v="Rural"/>
    <x v="5"/>
    <x v="9"/>
    <d v="2018-10-01T00:00:00"/>
    <s v="Sugar and Confectionery"/>
    <n v="112.3"/>
    <x v="0"/>
  </r>
  <r>
    <s v="Rural"/>
    <x v="5"/>
    <x v="9"/>
    <d v="2018-10-01T00:00:00"/>
    <s v="Spices"/>
    <n v="139.5"/>
    <x v="0"/>
  </r>
  <r>
    <s v="Rural"/>
    <x v="5"/>
    <x v="9"/>
    <d v="2018-10-01T00:00:00"/>
    <s v="Nonalcoholic beverages"/>
    <n v="134.6"/>
    <x v="0"/>
  </r>
  <r>
    <s v="Rural"/>
    <x v="5"/>
    <x v="9"/>
    <d v="2018-10-01T00:00:00"/>
    <s v="Prepared meals, Snacks, sweets etc."/>
    <n v="155.19999999999999"/>
    <x v="0"/>
  </r>
  <r>
    <s v="Rural"/>
    <x v="5"/>
    <x v="9"/>
    <d v="2018-10-01T00:00:00"/>
    <s v="Pan, tobacco and intoxicants"/>
    <n v="159.6"/>
    <x v="1"/>
  </r>
  <r>
    <s v="Rural"/>
    <x v="5"/>
    <x v="9"/>
    <d v="2018-10-01T00:00:00"/>
    <s v="Clothing"/>
    <n v="150.69999999999999"/>
    <x v="2"/>
  </r>
  <r>
    <s v="Rural"/>
    <x v="5"/>
    <x v="9"/>
    <d v="2018-10-01T00:00:00"/>
    <s v="Footwear"/>
    <n v="144.5"/>
    <x v="2"/>
  </r>
  <r>
    <s v="Rural"/>
    <x v="5"/>
    <x v="9"/>
    <d v="2018-10-01T00:00:00"/>
    <s v="Housing"/>
    <n v="0"/>
    <x v="4"/>
  </r>
  <r>
    <s v="Rural"/>
    <x v="5"/>
    <x v="9"/>
    <d v="2018-10-01T00:00:00"/>
    <s v="Fuel and light"/>
    <n v="149.69999999999999"/>
    <x v="5"/>
  </r>
  <r>
    <s v="Rural"/>
    <x v="5"/>
    <x v="9"/>
    <d v="2018-10-01T00:00:00"/>
    <s v="Household goods and services"/>
    <n v="147.5"/>
    <x v="1"/>
  </r>
  <r>
    <s v="Rural"/>
    <x v="5"/>
    <x v="9"/>
    <d v="2018-10-01T00:00:00"/>
    <s v="Health"/>
    <n v="144.80000000000001"/>
    <x v="3"/>
  </r>
  <r>
    <s v="Rural"/>
    <x v="5"/>
    <x v="9"/>
    <d v="2018-10-01T00:00:00"/>
    <s v="Transport and communication"/>
    <n v="130.80000000000001"/>
    <x v="5"/>
  </r>
  <r>
    <s v="Rural"/>
    <x v="5"/>
    <x v="9"/>
    <d v="2018-10-01T00:00:00"/>
    <s v="Recreation and amusement"/>
    <n v="140.1"/>
    <x v="1"/>
  </r>
  <r>
    <s v="Rural"/>
    <x v="5"/>
    <x v="9"/>
    <d v="2018-10-01T00:00:00"/>
    <s v="Education"/>
    <n v="148"/>
    <x v="4"/>
  </r>
  <r>
    <s v="Rural"/>
    <x v="5"/>
    <x v="9"/>
    <d v="2018-10-01T00:00:00"/>
    <s v="Personal care and effects"/>
    <n v="134.4"/>
    <x v="1"/>
  </r>
  <r>
    <s v="Rural"/>
    <x v="5"/>
    <x v="9"/>
    <d v="2018-10-01T00:00:00"/>
    <s v="Miscellaneous"/>
    <n v="139.80000000000001"/>
    <x v="1"/>
  </r>
  <r>
    <s v="Rural"/>
    <x v="5"/>
    <x v="9"/>
    <d v="2018-10-01T00:00:00"/>
    <s v="General index"/>
    <n v="142.19999999999999"/>
    <x v="6"/>
  </r>
  <r>
    <s v="Rural"/>
    <x v="5"/>
    <x v="10"/>
    <d v="2018-11-01T00:00:00"/>
    <s v="Cereals and products"/>
    <n v="137.1"/>
    <x v="0"/>
  </r>
  <r>
    <s v="Rural"/>
    <x v="5"/>
    <x v="10"/>
    <d v="2018-11-01T00:00:00"/>
    <s v="Meat and fish"/>
    <n v="150.80000000000001"/>
    <x v="0"/>
  </r>
  <r>
    <s v="Rural"/>
    <x v="5"/>
    <x v="10"/>
    <d v="2018-11-01T00:00:00"/>
    <s v="Egg"/>
    <n v="136.69999999999999"/>
    <x v="0"/>
  </r>
  <r>
    <s v="Rural"/>
    <x v="5"/>
    <x v="10"/>
    <d v="2018-11-01T00:00:00"/>
    <s v="Milk and products"/>
    <n v="141.9"/>
    <x v="0"/>
  </r>
  <r>
    <s v="Rural"/>
    <x v="5"/>
    <x v="10"/>
    <d v="2018-11-01T00:00:00"/>
    <s v="Oils and fats"/>
    <n v="122.8"/>
    <x v="0"/>
  </r>
  <r>
    <s v="Rural"/>
    <x v="5"/>
    <x v="10"/>
    <d v="2018-11-01T00:00:00"/>
    <s v="Fruits"/>
    <n v="143.9"/>
    <x v="0"/>
  </r>
  <r>
    <s v="Rural"/>
    <x v="5"/>
    <x v="10"/>
    <d v="2018-11-01T00:00:00"/>
    <s v="Vegetables"/>
    <n v="147.5"/>
    <x v="0"/>
  </r>
  <r>
    <s v="Rural"/>
    <x v="5"/>
    <x v="10"/>
    <d v="2018-11-01T00:00:00"/>
    <s v="Pulses and products"/>
    <n v="121"/>
    <x v="0"/>
  </r>
  <r>
    <s v="Rural"/>
    <x v="5"/>
    <x v="10"/>
    <d v="2018-11-01T00:00:00"/>
    <s v="Sugar and Confectionery"/>
    <n v="111.6"/>
    <x v="0"/>
  </r>
  <r>
    <s v="Rural"/>
    <x v="5"/>
    <x v="10"/>
    <d v="2018-11-01T00:00:00"/>
    <s v="Spices"/>
    <n v="140.6"/>
    <x v="0"/>
  </r>
  <r>
    <s v="Rural"/>
    <x v="5"/>
    <x v="10"/>
    <d v="2018-11-01T00:00:00"/>
    <s v="Nonalcoholic beverages"/>
    <n v="137.5"/>
    <x v="0"/>
  </r>
  <r>
    <s v="Rural"/>
    <x v="5"/>
    <x v="10"/>
    <d v="2018-11-01T00:00:00"/>
    <s v="Prepared meals, Snacks, sweets etc."/>
    <n v="156.1"/>
    <x v="0"/>
  </r>
  <r>
    <s v="Rural"/>
    <x v="5"/>
    <x v="10"/>
    <d v="2018-11-01T00:00:00"/>
    <s v="Pan, tobacco and intoxicants"/>
    <n v="161.9"/>
    <x v="1"/>
  </r>
  <r>
    <s v="Rural"/>
    <x v="5"/>
    <x v="10"/>
    <d v="2018-11-01T00:00:00"/>
    <s v="Clothing"/>
    <n v="151.69999999999999"/>
    <x v="2"/>
  </r>
  <r>
    <s v="Rural"/>
    <x v="5"/>
    <x v="10"/>
    <d v="2018-11-01T00:00:00"/>
    <s v="Footwear"/>
    <n v="145.5"/>
    <x v="2"/>
  </r>
  <r>
    <s v="Rural"/>
    <x v="5"/>
    <x v="10"/>
    <d v="2018-11-01T00:00:00"/>
    <s v="Housing"/>
    <n v="0"/>
    <x v="4"/>
  </r>
  <r>
    <s v="Rural"/>
    <x v="5"/>
    <x v="10"/>
    <d v="2018-11-01T00:00:00"/>
    <s v="Fuel and light"/>
    <n v="150.30000000000001"/>
    <x v="5"/>
  </r>
  <r>
    <s v="Rural"/>
    <x v="5"/>
    <x v="10"/>
    <d v="2018-11-01T00:00:00"/>
    <s v="Household goods and services"/>
    <n v="148"/>
    <x v="1"/>
  </r>
  <r>
    <s v="Rural"/>
    <x v="5"/>
    <x v="10"/>
    <d v="2018-11-01T00:00:00"/>
    <s v="Health"/>
    <n v="145.4"/>
    <x v="3"/>
  </r>
  <r>
    <s v="Rural"/>
    <x v="5"/>
    <x v="10"/>
    <d v="2018-11-01T00:00:00"/>
    <s v="Transport and communication"/>
    <n v="130.30000000000001"/>
    <x v="5"/>
  </r>
  <r>
    <s v="Rural"/>
    <x v="5"/>
    <x v="10"/>
    <d v="2018-11-01T00:00:00"/>
    <s v="Recreation and amusement"/>
    <n v="143.1"/>
    <x v="1"/>
  </r>
  <r>
    <s v="Rural"/>
    <x v="5"/>
    <x v="10"/>
    <d v="2018-11-01T00:00:00"/>
    <s v="Education"/>
    <n v="150.19999999999999"/>
    <x v="4"/>
  </r>
  <r>
    <s v="Rural"/>
    <x v="5"/>
    <x v="10"/>
    <d v="2018-11-01T00:00:00"/>
    <s v="Personal care and effects"/>
    <n v="133.1"/>
    <x v="1"/>
  </r>
  <r>
    <s v="Rural"/>
    <x v="5"/>
    <x v="10"/>
    <d v="2018-11-01T00:00:00"/>
    <s v="Miscellaneous"/>
    <n v="140.1"/>
    <x v="1"/>
  </r>
  <r>
    <s v="Rural"/>
    <x v="5"/>
    <x v="10"/>
    <d v="2018-11-01T00:00:00"/>
    <s v="General index"/>
    <n v="142.4"/>
    <x v="6"/>
  </r>
  <r>
    <s v="Rural"/>
    <x v="5"/>
    <x v="11"/>
    <d v="2018-12-01T00:00:00"/>
    <s v="Cereals and products"/>
    <n v="137.1"/>
    <x v="0"/>
  </r>
  <r>
    <s v="Rural"/>
    <x v="5"/>
    <x v="11"/>
    <d v="2018-12-01T00:00:00"/>
    <s v="Meat and fish"/>
    <n v="151.9"/>
    <x v="0"/>
  </r>
  <r>
    <s v="Rural"/>
    <x v="5"/>
    <x v="11"/>
    <d v="2018-12-01T00:00:00"/>
    <s v="Egg"/>
    <n v="137.4"/>
    <x v="0"/>
  </r>
  <r>
    <s v="Rural"/>
    <x v="5"/>
    <x v="11"/>
    <d v="2018-12-01T00:00:00"/>
    <s v="Milk and products"/>
    <n v="142.4"/>
    <x v="0"/>
  </r>
  <r>
    <s v="Rural"/>
    <x v="5"/>
    <x v="11"/>
    <d v="2018-12-01T00:00:00"/>
    <s v="Oils and fats"/>
    <n v="124.2"/>
    <x v="0"/>
  </r>
  <r>
    <s v="Rural"/>
    <x v="5"/>
    <x v="11"/>
    <d v="2018-12-01T00:00:00"/>
    <s v="Fruits"/>
    <n v="140.19999999999999"/>
    <x v="0"/>
  </r>
  <r>
    <s v="Rural"/>
    <x v="5"/>
    <x v="11"/>
    <d v="2018-12-01T00:00:00"/>
    <s v="Vegetables"/>
    <n v="136.6"/>
    <x v="0"/>
  </r>
  <r>
    <s v="Rural"/>
    <x v="5"/>
    <x v="11"/>
    <d v="2018-12-01T00:00:00"/>
    <s v="Pulses and products"/>
    <n v="120.9"/>
    <x v="0"/>
  </r>
  <r>
    <s v="Rural"/>
    <x v="5"/>
    <x v="11"/>
    <d v="2018-12-01T00:00:00"/>
    <s v="Sugar and Confectionery"/>
    <n v="109.9"/>
    <x v="0"/>
  </r>
  <r>
    <s v="Rural"/>
    <x v="5"/>
    <x v="11"/>
    <d v="2018-12-01T00:00:00"/>
    <s v="Spices"/>
    <n v="140.19999999999999"/>
    <x v="0"/>
  </r>
  <r>
    <s v="Rural"/>
    <x v="5"/>
    <x v="11"/>
    <d v="2018-12-01T00:00:00"/>
    <s v="Nonalcoholic beverages"/>
    <n v="137.80000000000001"/>
    <x v="0"/>
  </r>
  <r>
    <s v="Rural"/>
    <x v="5"/>
    <x v="11"/>
    <d v="2018-12-01T00:00:00"/>
    <s v="Prepared meals, Snacks, sweets etc."/>
    <n v="156"/>
    <x v="0"/>
  </r>
  <r>
    <s v="Rural"/>
    <x v="5"/>
    <x v="11"/>
    <d v="2018-12-01T00:00:00"/>
    <s v="Pan, tobacco and intoxicants"/>
    <n v="162.4"/>
    <x v="1"/>
  </r>
  <r>
    <s v="Rural"/>
    <x v="5"/>
    <x v="11"/>
    <d v="2018-12-01T00:00:00"/>
    <s v="Clothing"/>
    <n v="151.6"/>
    <x v="2"/>
  </r>
  <r>
    <s v="Rural"/>
    <x v="5"/>
    <x v="11"/>
    <d v="2018-12-01T00:00:00"/>
    <s v="Footwear"/>
    <n v="145.9"/>
    <x v="2"/>
  </r>
  <r>
    <s v="Rural"/>
    <x v="5"/>
    <x v="11"/>
    <d v="2018-12-01T00:00:00"/>
    <s v="Housing"/>
    <n v="0"/>
    <x v="4"/>
  </r>
  <r>
    <s v="Rural"/>
    <x v="5"/>
    <x v="11"/>
    <d v="2018-12-01T00:00:00"/>
    <s v="Fuel and light"/>
    <n v="149"/>
    <x v="5"/>
  </r>
  <r>
    <s v="Rural"/>
    <x v="5"/>
    <x v="11"/>
    <d v="2018-12-01T00:00:00"/>
    <s v="Household goods and services"/>
    <n v="149.5"/>
    <x v="1"/>
  </r>
  <r>
    <s v="Rural"/>
    <x v="5"/>
    <x v="11"/>
    <d v="2018-12-01T00:00:00"/>
    <s v="Health"/>
    <n v="149.6"/>
    <x v="3"/>
  </r>
  <r>
    <s v="Rural"/>
    <x v="5"/>
    <x v="11"/>
    <d v="2018-12-01T00:00:00"/>
    <s v="Transport and communication"/>
    <n v="128.9"/>
    <x v="5"/>
  </r>
  <r>
    <s v="Rural"/>
    <x v="5"/>
    <x v="11"/>
    <d v="2018-12-01T00:00:00"/>
    <s v="Recreation and amusement"/>
    <n v="143.30000000000001"/>
    <x v="1"/>
  </r>
  <r>
    <s v="Rural"/>
    <x v="5"/>
    <x v="11"/>
    <d v="2018-12-01T00:00:00"/>
    <s v="Education"/>
    <n v="155.1"/>
    <x v="4"/>
  </r>
  <r>
    <s v="Rural"/>
    <x v="5"/>
    <x v="11"/>
    <d v="2018-12-01T00:00:00"/>
    <s v="Personal care and effects"/>
    <n v="133.19999999999999"/>
    <x v="1"/>
  </r>
  <r>
    <s v="Rural"/>
    <x v="5"/>
    <x v="11"/>
    <d v="2018-12-01T00:00:00"/>
    <s v="Miscellaneous"/>
    <n v="141.6"/>
    <x v="1"/>
  </r>
  <r>
    <s v="Rural"/>
    <x v="5"/>
    <x v="11"/>
    <d v="2018-12-01T00:00:00"/>
    <s v="General index"/>
    <n v="141.9"/>
    <x v="6"/>
  </r>
  <r>
    <s v="Rural"/>
    <x v="6"/>
    <x v="0"/>
    <d v="2019-01-01T00:00:00"/>
    <s v="Cereals and products"/>
    <n v="136.6"/>
    <x v="0"/>
  </r>
  <r>
    <s v="Rural"/>
    <x v="6"/>
    <x v="0"/>
    <d v="2019-01-01T00:00:00"/>
    <s v="Meat and fish"/>
    <n v="152.5"/>
    <x v="0"/>
  </r>
  <r>
    <s v="Rural"/>
    <x v="6"/>
    <x v="0"/>
    <d v="2019-01-01T00:00:00"/>
    <s v="Egg"/>
    <n v="138.19999999999999"/>
    <x v="0"/>
  </r>
  <r>
    <s v="Rural"/>
    <x v="6"/>
    <x v="0"/>
    <d v="2019-01-01T00:00:00"/>
    <s v="Milk and products"/>
    <n v="142.4"/>
    <x v="0"/>
  </r>
  <r>
    <s v="Rural"/>
    <x v="6"/>
    <x v="0"/>
    <d v="2019-01-01T00:00:00"/>
    <s v="Oils and fats"/>
    <n v="123.9"/>
    <x v="0"/>
  </r>
  <r>
    <s v="Rural"/>
    <x v="6"/>
    <x v="0"/>
    <d v="2019-01-01T00:00:00"/>
    <s v="Fruits"/>
    <n v="135.5"/>
    <x v="0"/>
  </r>
  <r>
    <s v="Rural"/>
    <x v="6"/>
    <x v="0"/>
    <d v="2019-01-01T00:00:00"/>
    <s v="Vegetables"/>
    <n v="131.69999999999999"/>
    <x v="0"/>
  </r>
  <r>
    <s v="Rural"/>
    <x v="6"/>
    <x v="0"/>
    <d v="2019-01-01T00:00:00"/>
    <s v="Pulses and products"/>
    <n v="121.3"/>
    <x v="0"/>
  </r>
  <r>
    <s v="Rural"/>
    <x v="6"/>
    <x v="0"/>
    <d v="2019-01-01T00:00:00"/>
    <s v="Sugar and Confectionery"/>
    <n v="108.4"/>
    <x v="0"/>
  </r>
  <r>
    <s v="Rural"/>
    <x v="6"/>
    <x v="0"/>
    <d v="2019-01-01T00:00:00"/>
    <s v="Spices"/>
    <n v="138.9"/>
    <x v="0"/>
  </r>
  <r>
    <s v="Rural"/>
    <x v="6"/>
    <x v="0"/>
    <d v="2019-01-01T00:00:00"/>
    <s v="Nonalcoholic beverages"/>
    <n v="137"/>
    <x v="0"/>
  </r>
  <r>
    <s v="Rural"/>
    <x v="6"/>
    <x v="0"/>
    <d v="2019-01-01T00:00:00"/>
    <s v="Prepared meals, Snacks, sweets etc."/>
    <n v="155.80000000000001"/>
    <x v="0"/>
  </r>
  <r>
    <s v="Rural"/>
    <x v="6"/>
    <x v="0"/>
    <d v="2019-01-01T00:00:00"/>
    <s v="Pan, tobacco and intoxicants"/>
    <n v="162.69999999999999"/>
    <x v="1"/>
  </r>
  <r>
    <s v="Rural"/>
    <x v="6"/>
    <x v="0"/>
    <d v="2019-01-01T00:00:00"/>
    <s v="Clothing"/>
    <n v="150.6"/>
    <x v="2"/>
  </r>
  <r>
    <s v="Rural"/>
    <x v="6"/>
    <x v="0"/>
    <d v="2019-01-01T00:00:00"/>
    <s v="Footwear"/>
    <n v="145.1"/>
    <x v="2"/>
  </r>
  <r>
    <s v="Rural"/>
    <x v="6"/>
    <x v="0"/>
    <d v="2019-01-01T00:00:00"/>
    <s v="Housing"/>
    <n v="0"/>
    <x v="4"/>
  </r>
  <r>
    <s v="Rural"/>
    <x v="6"/>
    <x v="0"/>
    <d v="2019-01-01T00:00:00"/>
    <s v="Fuel and light"/>
    <n v="146.19999999999999"/>
    <x v="5"/>
  </r>
  <r>
    <s v="Rural"/>
    <x v="6"/>
    <x v="0"/>
    <d v="2019-01-01T00:00:00"/>
    <s v="Household goods and services"/>
    <n v="150.1"/>
    <x v="1"/>
  </r>
  <r>
    <s v="Rural"/>
    <x v="6"/>
    <x v="0"/>
    <d v="2019-01-01T00:00:00"/>
    <s v="Health"/>
    <n v="149.6"/>
    <x v="3"/>
  </r>
  <r>
    <s v="Rural"/>
    <x v="6"/>
    <x v="0"/>
    <d v="2019-01-01T00:00:00"/>
    <s v="Transport and communication"/>
    <n v="128.6"/>
    <x v="5"/>
  </r>
  <r>
    <s v="Rural"/>
    <x v="6"/>
    <x v="0"/>
    <d v="2019-01-01T00:00:00"/>
    <s v="Recreation and amusement"/>
    <n v="142.9"/>
    <x v="1"/>
  </r>
  <r>
    <s v="Rural"/>
    <x v="6"/>
    <x v="0"/>
    <d v="2019-01-01T00:00:00"/>
    <s v="Education"/>
    <n v="155.19999999999999"/>
    <x v="4"/>
  </r>
  <r>
    <s v="Rural"/>
    <x v="6"/>
    <x v="0"/>
    <d v="2019-01-01T00:00:00"/>
    <s v="Personal care and effects"/>
    <n v="133.5"/>
    <x v="1"/>
  </r>
  <r>
    <s v="Rural"/>
    <x v="6"/>
    <x v="0"/>
    <d v="2019-01-01T00:00:00"/>
    <s v="Miscellaneous"/>
    <n v="141.69999999999999"/>
    <x v="1"/>
  </r>
  <r>
    <s v="Rural"/>
    <x v="6"/>
    <x v="0"/>
    <d v="2019-01-01T00:00:00"/>
    <s v="General index"/>
    <n v="141"/>
    <x v="6"/>
  </r>
  <r>
    <s v="Rural"/>
    <x v="6"/>
    <x v="1"/>
    <d v="2019-02-01T00:00:00"/>
    <s v="Cereals and products"/>
    <n v="136.80000000000001"/>
    <x v="0"/>
  </r>
  <r>
    <s v="Rural"/>
    <x v="6"/>
    <x v="1"/>
    <d v="2019-02-01T00:00:00"/>
    <s v="Meat and fish"/>
    <n v="153"/>
    <x v="0"/>
  </r>
  <r>
    <s v="Rural"/>
    <x v="6"/>
    <x v="1"/>
    <d v="2019-02-01T00:00:00"/>
    <s v="Egg"/>
    <n v="139.1"/>
    <x v="0"/>
  </r>
  <r>
    <s v="Rural"/>
    <x v="6"/>
    <x v="1"/>
    <d v="2019-02-01T00:00:00"/>
    <s v="Milk and products"/>
    <n v="142.5"/>
    <x v="0"/>
  </r>
  <r>
    <s v="Rural"/>
    <x v="6"/>
    <x v="1"/>
    <d v="2019-02-01T00:00:00"/>
    <s v="Oils and fats"/>
    <n v="124.1"/>
    <x v="0"/>
  </r>
  <r>
    <s v="Rural"/>
    <x v="6"/>
    <x v="1"/>
    <d v="2019-02-01T00:00:00"/>
    <s v="Fruits"/>
    <n v="135.80000000000001"/>
    <x v="0"/>
  </r>
  <r>
    <s v="Rural"/>
    <x v="6"/>
    <x v="1"/>
    <d v="2019-02-01T00:00:00"/>
    <s v="Vegetables"/>
    <n v="128.69999999999999"/>
    <x v="0"/>
  </r>
  <r>
    <s v="Rural"/>
    <x v="6"/>
    <x v="1"/>
    <d v="2019-02-01T00:00:00"/>
    <s v="Pulses and products"/>
    <n v="121.5"/>
    <x v="0"/>
  </r>
  <r>
    <s v="Rural"/>
    <x v="6"/>
    <x v="1"/>
    <d v="2019-02-01T00:00:00"/>
    <s v="Sugar and Confectionery"/>
    <n v="108.3"/>
    <x v="0"/>
  </r>
  <r>
    <s v="Rural"/>
    <x v="6"/>
    <x v="1"/>
    <d v="2019-02-01T00:00:00"/>
    <s v="Spices"/>
    <n v="139.19999999999999"/>
    <x v="0"/>
  </r>
  <r>
    <s v="Rural"/>
    <x v="6"/>
    <x v="1"/>
    <d v="2019-02-01T00:00:00"/>
    <s v="Nonalcoholic beverages"/>
    <n v="137.4"/>
    <x v="0"/>
  </r>
  <r>
    <s v="Rural"/>
    <x v="6"/>
    <x v="1"/>
    <d v="2019-02-01T00:00:00"/>
    <s v="Prepared meals, Snacks, sweets etc."/>
    <n v="156.19999999999999"/>
    <x v="0"/>
  </r>
  <r>
    <s v="Rural"/>
    <x v="6"/>
    <x v="1"/>
    <d v="2019-02-01T00:00:00"/>
    <s v="Pan, tobacco and intoxicants"/>
    <n v="162.80000000000001"/>
    <x v="1"/>
  </r>
  <r>
    <s v="Rural"/>
    <x v="6"/>
    <x v="1"/>
    <d v="2019-02-01T00:00:00"/>
    <s v="Clothing"/>
    <n v="150.5"/>
    <x v="2"/>
  </r>
  <r>
    <s v="Rural"/>
    <x v="6"/>
    <x v="1"/>
    <d v="2019-02-01T00:00:00"/>
    <s v="Footwear"/>
    <n v="146.1"/>
    <x v="2"/>
  </r>
  <r>
    <s v="Rural"/>
    <x v="6"/>
    <x v="1"/>
    <d v="2019-02-01T00:00:00"/>
    <s v="Housing"/>
    <n v="0"/>
    <x v="4"/>
  </r>
  <r>
    <s v="Rural"/>
    <x v="6"/>
    <x v="1"/>
    <d v="2019-02-01T00:00:00"/>
    <s v="Fuel and light"/>
    <n v="145.30000000000001"/>
    <x v="5"/>
  </r>
  <r>
    <s v="Rural"/>
    <x v="6"/>
    <x v="1"/>
    <d v="2019-02-01T00:00:00"/>
    <s v="Household goods and services"/>
    <n v="150.1"/>
    <x v="1"/>
  </r>
  <r>
    <s v="Rural"/>
    <x v="6"/>
    <x v="1"/>
    <d v="2019-02-01T00:00:00"/>
    <s v="Health"/>
    <n v="149.9"/>
    <x v="3"/>
  </r>
  <r>
    <s v="Rural"/>
    <x v="6"/>
    <x v="1"/>
    <d v="2019-02-01T00:00:00"/>
    <s v="Transport and communication"/>
    <n v="129.19999999999999"/>
    <x v="5"/>
  </r>
  <r>
    <s v="Rural"/>
    <x v="6"/>
    <x v="1"/>
    <d v="2019-02-01T00:00:00"/>
    <s v="Recreation and amusement"/>
    <n v="143.4"/>
    <x v="1"/>
  </r>
  <r>
    <s v="Rural"/>
    <x v="6"/>
    <x v="1"/>
    <d v="2019-02-01T00:00:00"/>
    <s v="Education"/>
    <n v="155.5"/>
    <x v="4"/>
  </r>
  <r>
    <s v="Rural"/>
    <x v="6"/>
    <x v="1"/>
    <d v="2019-02-01T00:00:00"/>
    <s v="Personal care and effects"/>
    <n v="134.9"/>
    <x v="1"/>
  </r>
  <r>
    <s v="Rural"/>
    <x v="6"/>
    <x v="1"/>
    <d v="2019-02-01T00:00:00"/>
    <s v="Miscellaneous"/>
    <n v="142.19999999999999"/>
    <x v="1"/>
  </r>
  <r>
    <s v="Rural"/>
    <x v="6"/>
    <x v="1"/>
    <d v="2019-02-01T00:00:00"/>
    <s v="General index"/>
    <n v="141"/>
    <x v="6"/>
  </r>
  <r>
    <s v="Rural"/>
    <x v="6"/>
    <x v="2"/>
    <d v="2019-03-01T00:00:00"/>
    <s v="Cereals and products"/>
    <n v="136.9"/>
    <x v="0"/>
  </r>
  <r>
    <s v="Rural"/>
    <x v="6"/>
    <x v="2"/>
    <d v="2019-03-01T00:00:00"/>
    <s v="Meat and fish"/>
    <n v="154.1"/>
    <x v="0"/>
  </r>
  <r>
    <s v="Rural"/>
    <x v="6"/>
    <x v="2"/>
    <d v="2019-03-01T00:00:00"/>
    <s v="Egg"/>
    <n v="138.69999999999999"/>
    <x v="0"/>
  </r>
  <r>
    <s v="Rural"/>
    <x v="6"/>
    <x v="2"/>
    <d v="2019-03-01T00:00:00"/>
    <s v="Milk and products"/>
    <n v="142.5"/>
    <x v="0"/>
  </r>
  <r>
    <s v="Rural"/>
    <x v="6"/>
    <x v="2"/>
    <d v="2019-03-01T00:00:00"/>
    <s v="Oils and fats"/>
    <n v="124.1"/>
    <x v="0"/>
  </r>
  <r>
    <s v="Rural"/>
    <x v="6"/>
    <x v="2"/>
    <d v="2019-03-01T00:00:00"/>
    <s v="Fruits"/>
    <n v="136.1"/>
    <x v="0"/>
  </r>
  <r>
    <s v="Rural"/>
    <x v="6"/>
    <x v="2"/>
    <d v="2019-03-01T00:00:00"/>
    <s v="Vegetables"/>
    <n v="128.19999999999999"/>
    <x v="0"/>
  </r>
  <r>
    <s v="Rural"/>
    <x v="6"/>
    <x v="2"/>
    <d v="2019-03-01T00:00:00"/>
    <s v="Pulses and products"/>
    <n v="122.3"/>
    <x v="0"/>
  </r>
  <r>
    <s v="Rural"/>
    <x v="6"/>
    <x v="2"/>
    <d v="2019-03-01T00:00:00"/>
    <s v="Sugar and Confectionery"/>
    <n v="108.3"/>
    <x v="0"/>
  </r>
  <r>
    <s v="Rural"/>
    <x v="6"/>
    <x v="2"/>
    <d v="2019-03-01T00:00:00"/>
    <s v="Spices"/>
    <n v="138.9"/>
    <x v="0"/>
  </r>
  <r>
    <s v="Rural"/>
    <x v="6"/>
    <x v="2"/>
    <d v="2019-03-01T00:00:00"/>
    <s v="Nonalcoholic beverages"/>
    <n v="137.4"/>
    <x v="0"/>
  </r>
  <r>
    <s v="Rural"/>
    <x v="6"/>
    <x v="2"/>
    <d v="2019-03-01T00:00:00"/>
    <s v="Prepared meals, Snacks, sweets etc."/>
    <n v="156.4"/>
    <x v="0"/>
  </r>
  <r>
    <s v="Rural"/>
    <x v="6"/>
    <x v="2"/>
    <d v="2019-03-01T00:00:00"/>
    <s v="Pan, tobacco and intoxicants"/>
    <n v="162.9"/>
    <x v="1"/>
  </r>
  <r>
    <s v="Rural"/>
    <x v="6"/>
    <x v="2"/>
    <d v="2019-03-01T00:00:00"/>
    <s v="Clothing"/>
    <n v="150.80000000000001"/>
    <x v="2"/>
  </r>
  <r>
    <s v="Rural"/>
    <x v="6"/>
    <x v="2"/>
    <d v="2019-03-01T00:00:00"/>
    <s v="Footwear"/>
    <n v="146.1"/>
    <x v="2"/>
  </r>
  <r>
    <s v="Rural"/>
    <x v="6"/>
    <x v="2"/>
    <d v="2019-03-01T00:00:00"/>
    <s v="Housing"/>
    <n v="0"/>
    <x v="4"/>
  </r>
  <r>
    <s v="Rural"/>
    <x v="6"/>
    <x v="2"/>
    <d v="2019-03-01T00:00:00"/>
    <s v="Fuel and light"/>
    <n v="146.4"/>
    <x v="5"/>
  </r>
  <r>
    <s v="Rural"/>
    <x v="6"/>
    <x v="2"/>
    <d v="2019-03-01T00:00:00"/>
    <s v="Household goods and services"/>
    <n v="150"/>
    <x v="1"/>
  </r>
  <r>
    <s v="Rural"/>
    <x v="6"/>
    <x v="2"/>
    <d v="2019-03-01T00:00:00"/>
    <s v="Health"/>
    <n v="150.4"/>
    <x v="3"/>
  </r>
  <r>
    <s v="Rural"/>
    <x v="6"/>
    <x v="2"/>
    <d v="2019-03-01T00:00:00"/>
    <s v="Transport and communication"/>
    <n v="129.9"/>
    <x v="5"/>
  </r>
  <r>
    <s v="Rural"/>
    <x v="6"/>
    <x v="2"/>
    <d v="2019-03-01T00:00:00"/>
    <s v="Recreation and amusement"/>
    <n v="143.80000000000001"/>
    <x v="1"/>
  </r>
  <r>
    <s v="Rural"/>
    <x v="6"/>
    <x v="2"/>
    <d v="2019-03-01T00:00:00"/>
    <s v="Education"/>
    <n v="155.5"/>
    <x v="4"/>
  </r>
  <r>
    <s v="Rural"/>
    <x v="6"/>
    <x v="2"/>
    <d v="2019-03-01T00:00:00"/>
    <s v="Personal care and effects"/>
    <n v="134"/>
    <x v="1"/>
  </r>
  <r>
    <s v="Rural"/>
    <x v="6"/>
    <x v="2"/>
    <d v="2019-03-01T00:00:00"/>
    <s v="Miscellaneous"/>
    <n v="142.4"/>
    <x v="1"/>
  </r>
  <r>
    <s v="Rural"/>
    <x v="6"/>
    <x v="2"/>
    <d v="2019-03-01T00:00:00"/>
    <s v="General index"/>
    <n v="141.19999999999999"/>
    <x v="6"/>
  </r>
  <r>
    <s v="Rural"/>
    <x v="6"/>
    <x v="4"/>
    <d v="2019-05-01T00:00:00"/>
    <s v="Cereals and products"/>
    <n v="137.4"/>
    <x v="0"/>
  </r>
  <r>
    <s v="Rural"/>
    <x v="6"/>
    <x v="4"/>
    <d v="2019-05-01T00:00:00"/>
    <s v="Meat and fish"/>
    <n v="159.5"/>
    <x v="0"/>
  </r>
  <r>
    <s v="Rural"/>
    <x v="6"/>
    <x v="4"/>
    <d v="2019-05-01T00:00:00"/>
    <s v="Egg"/>
    <n v="134.5"/>
    <x v="0"/>
  </r>
  <r>
    <s v="Rural"/>
    <x v="6"/>
    <x v="4"/>
    <d v="2019-05-01T00:00:00"/>
    <s v="Milk and products"/>
    <n v="142.6"/>
    <x v="0"/>
  </r>
  <r>
    <s v="Rural"/>
    <x v="6"/>
    <x v="4"/>
    <d v="2019-05-01T00:00:00"/>
    <s v="Oils and fats"/>
    <n v="124"/>
    <x v="0"/>
  </r>
  <r>
    <s v="Rural"/>
    <x v="6"/>
    <x v="4"/>
    <d v="2019-05-01T00:00:00"/>
    <s v="Fruits"/>
    <n v="143.69999999999999"/>
    <x v="0"/>
  </r>
  <r>
    <s v="Rural"/>
    <x v="6"/>
    <x v="4"/>
    <d v="2019-05-01T00:00:00"/>
    <s v="Vegetables"/>
    <n v="133.4"/>
    <x v="0"/>
  </r>
  <r>
    <s v="Rural"/>
    <x v="6"/>
    <x v="4"/>
    <d v="2019-05-01T00:00:00"/>
    <s v="Pulses and products"/>
    <n v="125.1"/>
    <x v="0"/>
  </r>
  <r>
    <s v="Rural"/>
    <x v="6"/>
    <x v="4"/>
    <d v="2019-05-01T00:00:00"/>
    <s v="Sugar and Confectionery"/>
    <n v="109.3"/>
    <x v="0"/>
  </r>
  <r>
    <s v="Rural"/>
    <x v="6"/>
    <x v="4"/>
    <d v="2019-05-01T00:00:00"/>
    <s v="Spices"/>
    <n v="139.30000000000001"/>
    <x v="0"/>
  </r>
  <r>
    <s v="Rural"/>
    <x v="6"/>
    <x v="4"/>
    <d v="2019-05-01T00:00:00"/>
    <s v="Nonalcoholic beverages"/>
    <n v="137.69999999999999"/>
    <x v="0"/>
  </r>
  <r>
    <s v="Rural"/>
    <x v="6"/>
    <x v="4"/>
    <d v="2019-05-01T00:00:00"/>
    <s v="Prepared meals, Snacks, sweets etc."/>
    <n v="156.4"/>
    <x v="0"/>
  </r>
  <r>
    <s v="Rural"/>
    <x v="6"/>
    <x v="4"/>
    <d v="2019-05-01T00:00:00"/>
    <s v="Pan, tobacco and intoxicants"/>
    <n v="163.30000000000001"/>
    <x v="1"/>
  </r>
  <r>
    <s v="Rural"/>
    <x v="6"/>
    <x v="4"/>
    <d v="2019-05-01T00:00:00"/>
    <s v="Clothing"/>
    <n v="151.30000000000001"/>
    <x v="2"/>
  </r>
  <r>
    <s v="Rural"/>
    <x v="6"/>
    <x v="4"/>
    <d v="2019-05-01T00:00:00"/>
    <s v="Footwear"/>
    <n v="146.6"/>
    <x v="2"/>
  </r>
  <r>
    <s v="Rural"/>
    <x v="6"/>
    <x v="4"/>
    <d v="2019-05-01T00:00:00"/>
    <s v="Housing"/>
    <n v="0"/>
    <x v="4"/>
  </r>
  <r>
    <s v="Rural"/>
    <x v="6"/>
    <x v="4"/>
    <d v="2019-05-01T00:00:00"/>
    <s v="Fuel and light"/>
    <n v="146.9"/>
    <x v="5"/>
  </r>
  <r>
    <s v="Rural"/>
    <x v="6"/>
    <x v="4"/>
    <d v="2019-05-01T00:00:00"/>
    <s v="Household goods and services"/>
    <n v="149.5"/>
    <x v="1"/>
  </r>
  <r>
    <s v="Rural"/>
    <x v="6"/>
    <x v="4"/>
    <d v="2019-05-01T00:00:00"/>
    <s v="Health"/>
    <n v="151.30000000000001"/>
    <x v="3"/>
  </r>
  <r>
    <s v="Rural"/>
    <x v="6"/>
    <x v="4"/>
    <d v="2019-05-01T00:00:00"/>
    <s v="Transport and communication"/>
    <n v="130.19999999999999"/>
    <x v="5"/>
  </r>
  <r>
    <s v="Rural"/>
    <x v="6"/>
    <x v="4"/>
    <d v="2019-05-01T00:00:00"/>
    <s v="Recreation and amusement"/>
    <n v="145.9"/>
    <x v="1"/>
  </r>
  <r>
    <s v="Rural"/>
    <x v="6"/>
    <x v="4"/>
    <d v="2019-05-01T00:00:00"/>
    <s v="Education"/>
    <n v="156.69999999999999"/>
    <x v="4"/>
  </r>
  <r>
    <s v="Rural"/>
    <x v="6"/>
    <x v="4"/>
    <d v="2019-05-01T00:00:00"/>
    <s v="Personal care and effects"/>
    <n v="133.9"/>
    <x v="1"/>
  </r>
  <r>
    <s v="Rural"/>
    <x v="6"/>
    <x v="4"/>
    <d v="2019-05-01T00:00:00"/>
    <s v="Miscellaneous"/>
    <n v="142.9"/>
    <x v="1"/>
  </r>
  <r>
    <s v="Rural"/>
    <x v="6"/>
    <x v="4"/>
    <d v="2019-05-01T00:00:00"/>
    <s v="General index"/>
    <n v="142.4"/>
    <x v="6"/>
  </r>
  <r>
    <s v="Rural"/>
    <x v="6"/>
    <x v="5"/>
    <d v="2019-06-01T00:00:00"/>
    <s v="Cereals and products"/>
    <n v="137.80000000000001"/>
    <x v="0"/>
  </r>
  <r>
    <s v="Rural"/>
    <x v="6"/>
    <x v="5"/>
    <d v="2019-06-01T00:00:00"/>
    <s v="Meat and fish"/>
    <n v="163.5"/>
    <x v="0"/>
  </r>
  <r>
    <s v="Rural"/>
    <x v="6"/>
    <x v="5"/>
    <d v="2019-06-01T00:00:00"/>
    <s v="Egg"/>
    <n v="136.19999999999999"/>
    <x v="0"/>
  </r>
  <r>
    <s v="Rural"/>
    <x v="6"/>
    <x v="5"/>
    <d v="2019-06-01T00:00:00"/>
    <s v="Milk and products"/>
    <n v="143.19999999999999"/>
    <x v="0"/>
  </r>
  <r>
    <s v="Rural"/>
    <x v="6"/>
    <x v="5"/>
    <d v="2019-06-01T00:00:00"/>
    <s v="Oils and fats"/>
    <n v="124.3"/>
    <x v="0"/>
  </r>
  <r>
    <s v="Rural"/>
    <x v="6"/>
    <x v="5"/>
    <d v="2019-06-01T00:00:00"/>
    <s v="Fruits"/>
    <n v="143.30000000000001"/>
    <x v="0"/>
  </r>
  <r>
    <s v="Rural"/>
    <x v="6"/>
    <x v="5"/>
    <d v="2019-06-01T00:00:00"/>
    <s v="Vegetables"/>
    <n v="140.6"/>
    <x v="0"/>
  </r>
  <r>
    <s v="Rural"/>
    <x v="6"/>
    <x v="5"/>
    <d v="2019-06-01T00:00:00"/>
    <s v="Pulses and products"/>
    <n v="128.69999999999999"/>
    <x v="0"/>
  </r>
  <r>
    <s v="Rural"/>
    <x v="6"/>
    <x v="5"/>
    <d v="2019-06-01T00:00:00"/>
    <s v="Sugar and Confectionery"/>
    <n v="110.6"/>
    <x v="0"/>
  </r>
  <r>
    <s v="Rural"/>
    <x v="6"/>
    <x v="5"/>
    <d v="2019-06-01T00:00:00"/>
    <s v="Spices"/>
    <n v="140.4"/>
    <x v="0"/>
  </r>
  <r>
    <s v="Rural"/>
    <x v="6"/>
    <x v="5"/>
    <d v="2019-06-01T00:00:00"/>
    <s v="Nonalcoholic beverages"/>
    <n v="138"/>
    <x v="0"/>
  </r>
  <r>
    <s v="Rural"/>
    <x v="6"/>
    <x v="5"/>
    <d v="2019-06-01T00:00:00"/>
    <s v="Prepared meals, Snacks, sweets etc."/>
    <n v="156.6"/>
    <x v="0"/>
  </r>
  <r>
    <s v="Rural"/>
    <x v="6"/>
    <x v="5"/>
    <d v="2019-06-01T00:00:00"/>
    <s v="Pan, tobacco and intoxicants"/>
    <n v="164.2"/>
    <x v="1"/>
  </r>
  <r>
    <s v="Rural"/>
    <x v="6"/>
    <x v="5"/>
    <d v="2019-06-01T00:00:00"/>
    <s v="Clothing"/>
    <n v="151.4"/>
    <x v="2"/>
  </r>
  <r>
    <s v="Rural"/>
    <x v="6"/>
    <x v="5"/>
    <d v="2019-06-01T00:00:00"/>
    <s v="Footwear"/>
    <n v="146.5"/>
    <x v="2"/>
  </r>
  <r>
    <s v="Rural"/>
    <x v="6"/>
    <x v="5"/>
    <d v="2019-06-01T00:00:00"/>
    <s v="Housing"/>
    <n v="0"/>
    <x v="4"/>
  </r>
  <r>
    <s v="Rural"/>
    <x v="6"/>
    <x v="5"/>
    <d v="2019-06-01T00:00:00"/>
    <s v="Fuel and light"/>
    <n v="147.80000000000001"/>
    <x v="5"/>
  </r>
  <r>
    <s v="Rural"/>
    <x v="6"/>
    <x v="5"/>
    <d v="2019-06-01T00:00:00"/>
    <s v="Household goods and services"/>
    <n v="149.6"/>
    <x v="1"/>
  </r>
  <r>
    <s v="Rural"/>
    <x v="6"/>
    <x v="5"/>
    <d v="2019-06-01T00:00:00"/>
    <s v="Health"/>
    <n v="151.69999999999999"/>
    <x v="3"/>
  </r>
  <r>
    <s v="Rural"/>
    <x v="6"/>
    <x v="5"/>
    <d v="2019-06-01T00:00:00"/>
    <s v="Transport and communication"/>
    <n v="130.19999999999999"/>
    <x v="5"/>
  </r>
  <r>
    <s v="Rural"/>
    <x v="6"/>
    <x v="5"/>
    <d v="2019-06-01T00:00:00"/>
    <s v="Recreation and amusement"/>
    <n v="146.4"/>
    <x v="1"/>
  </r>
  <r>
    <s v="Rural"/>
    <x v="6"/>
    <x v="5"/>
    <d v="2019-06-01T00:00:00"/>
    <s v="Education"/>
    <n v="157.69999999999999"/>
    <x v="4"/>
  </r>
  <r>
    <s v="Rural"/>
    <x v="6"/>
    <x v="5"/>
    <d v="2019-06-01T00:00:00"/>
    <s v="Personal care and effects"/>
    <n v="134.80000000000001"/>
    <x v="1"/>
  </r>
  <r>
    <s v="Rural"/>
    <x v="6"/>
    <x v="5"/>
    <d v="2019-06-01T00:00:00"/>
    <s v="Miscellaneous"/>
    <n v="143.30000000000001"/>
    <x v="1"/>
  </r>
  <r>
    <s v="Rural"/>
    <x v="6"/>
    <x v="5"/>
    <d v="2019-06-01T00:00:00"/>
    <s v="General index"/>
    <n v="143.6"/>
    <x v="6"/>
  </r>
  <r>
    <s v="Rural"/>
    <x v="6"/>
    <x v="6"/>
    <d v="2019-07-01T00:00:00"/>
    <s v="Cereals and products"/>
    <n v="138.4"/>
    <x v="0"/>
  </r>
  <r>
    <s v="Rural"/>
    <x v="6"/>
    <x v="6"/>
    <d v="2019-07-01T00:00:00"/>
    <s v="Meat and fish"/>
    <n v="164"/>
    <x v="0"/>
  </r>
  <r>
    <s v="Rural"/>
    <x v="6"/>
    <x v="6"/>
    <d v="2019-07-01T00:00:00"/>
    <s v="Egg"/>
    <n v="138.4"/>
    <x v="0"/>
  </r>
  <r>
    <s v="Rural"/>
    <x v="6"/>
    <x v="6"/>
    <d v="2019-07-01T00:00:00"/>
    <s v="Milk and products"/>
    <n v="143.9"/>
    <x v="0"/>
  </r>
  <r>
    <s v="Rural"/>
    <x v="6"/>
    <x v="6"/>
    <d v="2019-07-01T00:00:00"/>
    <s v="Oils and fats"/>
    <n v="124.4"/>
    <x v="0"/>
  </r>
  <r>
    <s v="Rural"/>
    <x v="6"/>
    <x v="6"/>
    <d v="2019-07-01T00:00:00"/>
    <s v="Fruits"/>
    <n v="146.4"/>
    <x v="0"/>
  </r>
  <r>
    <s v="Rural"/>
    <x v="6"/>
    <x v="6"/>
    <d v="2019-07-01T00:00:00"/>
    <s v="Vegetables"/>
    <n v="150.1"/>
    <x v="0"/>
  </r>
  <r>
    <s v="Rural"/>
    <x v="6"/>
    <x v="6"/>
    <d v="2019-07-01T00:00:00"/>
    <s v="Pulses and products"/>
    <n v="130.6"/>
    <x v="0"/>
  </r>
  <r>
    <s v="Rural"/>
    <x v="6"/>
    <x v="6"/>
    <d v="2019-07-01T00:00:00"/>
    <s v="Sugar and Confectionery"/>
    <n v="110.8"/>
    <x v="0"/>
  </r>
  <r>
    <s v="Rural"/>
    <x v="6"/>
    <x v="6"/>
    <d v="2019-07-01T00:00:00"/>
    <s v="Spices"/>
    <n v="141.69999999999999"/>
    <x v="0"/>
  </r>
  <r>
    <s v="Rural"/>
    <x v="6"/>
    <x v="6"/>
    <d v="2019-07-01T00:00:00"/>
    <s v="Nonalcoholic beverages"/>
    <n v="138.5"/>
    <x v="0"/>
  </r>
  <r>
    <s v="Rural"/>
    <x v="6"/>
    <x v="6"/>
    <d v="2019-07-01T00:00:00"/>
    <s v="Prepared meals, Snacks, sweets etc."/>
    <n v="156.69999999999999"/>
    <x v="0"/>
  </r>
  <r>
    <s v="Rural"/>
    <x v="6"/>
    <x v="6"/>
    <d v="2019-07-01T00:00:00"/>
    <s v="Pan, tobacco and intoxicants"/>
    <n v="164.5"/>
    <x v="1"/>
  </r>
  <r>
    <s v="Rural"/>
    <x v="6"/>
    <x v="6"/>
    <d v="2019-07-01T00:00:00"/>
    <s v="Clothing"/>
    <n v="151.6"/>
    <x v="2"/>
  </r>
  <r>
    <s v="Rural"/>
    <x v="6"/>
    <x v="6"/>
    <d v="2019-07-01T00:00:00"/>
    <s v="Footwear"/>
    <n v="146.6"/>
    <x v="2"/>
  </r>
  <r>
    <s v="Rural"/>
    <x v="6"/>
    <x v="6"/>
    <d v="2019-07-01T00:00:00"/>
    <s v="Housing"/>
    <n v="0"/>
    <x v="4"/>
  </r>
  <r>
    <s v="Rural"/>
    <x v="6"/>
    <x v="6"/>
    <d v="2019-07-01T00:00:00"/>
    <s v="Fuel and light"/>
    <n v="146.80000000000001"/>
    <x v="5"/>
  </r>
  <r>
    <s v="Rural"/>
    <x v="6"/>
    <x v="6"/>
    <d v="2019-07-01T00:00:00"/>
    <s v="Household goods and services"/>
    <n v="150"/>
    <x v="1"/>
  </r>
  <r>
    <s v="Rural"/>
    <x v="6"/>
    <x v="6"/>
    <d v="2019-07-01T00:00:00"/>
    <s v="Health"/>
    <n v="152.19999999999999"/>
    <x v="3"/>
  </r>
  <r>
    <s v="Rural"/>
    <x v="6"/>
    <x v="6"/>
    <d v="2019-07-01T00:00:00"/>
    <s v="Transport and communication"/>
    <n v="131.19999999999999"/>
    <x v="5"/>
  </r>
  <r>
    <s v="Rural"/>
    <x v="6"/>
    <x v="6"/>
    <d v="2019-07-01T00:00:00"/>
    <s v="Recreation and amusement"/>
    <n v="147.5"/>
    <x v="1"/>
  </r>
  <r>
    <s v="Rural"/>
    <x v="6"/>
    <x v="6"/>
    <d v="2019-07-01T00:00:00"/>
    <s v="Education"/>
    <n v="159.1"/>
    <x v="4"/>
  </r>
  <r>
    <s v="Rural"/>
    <x v="6"/>
    <x v="6"/>
    <d v="2019-07-01T00:00:00"/>
    <s v="Personal care and effects"/>
    <n v="136.1"/>
    <x v="1"/>
  </r>
  <r>
    <s v="Rural"/>
    <x v="6"/>
    <x v="6"/>
    <d v="2019-07-01T00:00:00"/>
    <s v="Miscellaneous"/>
    <n v="144.19999999999999"/>
    <x v="1"/>
  </r>
  <r>
    <s v="Rural"/>
    <x v="6"/>
    <x v="6"/>
    <d v="2019-07-01T00:00:00"/>
    <s v="General index"/>
    <n v="144.9"/>
    <x v="6"/>
  </r>
  <r>
    <s v="Rural"/>
    <x v="6"/>
    <x v="7"/>
    <d v="2019-08-01T00:00:00"/>
    <s v="Cereals and products"/>
    <n v="139.19999999999999"/>
    <x v="0"/>
  </r>
  <r>
    <s v="Rural"/>
    <x v="6"/>
    <x v="7"/>
    <d v="2019-08-01T00:00:00"/>
    <s v="Meat and fish"/>
    <n v="161.9"/>
    <x v="0"/>
  </r>
  <r>
    <s v="Rural"/>
    <x v="6"/>
    <x v="7"/>
    <d v="2019-08-01T00:00:00"/>
    <s v="Egg"/>
    <n v="137.1"/>
    <x v="0"/>
  </r>
  <r>
    <s v="Rural"/>
    <x v="6"/>
    <x v="7"/>
    <d v="2019-08-01T00:00:00"/>
    <s v="Milk and products"/>
    <n v="144.6"/>
    <x v="0"/>
  </r>
  <r>
    <s v="Rural"/>
    <x v="6"/>
    <x v="7"/>
    <d v="2019-08-01T00:00:00"/>
    <s v="Oils and fats"/>
    <n v="124.7"/>
    <x v="0"/>
  </r>
  <r>
    <s v="Rural"/>
    <x v="6"/>
    <x v="7"/>
    <d v="2019-08-01T00:00:00"/>
    <s v="Fruits"/>
    <n v="145.5"/>
    <x v="0"/>
  </r>
  <r>
    <s v="Rural"/>
    <x v="6"/>
    <x v="7"/>
    <d v="2019-08-01T00:00:00"/>
    <s v="Vegetables"/>
    <n v="156.19999999999999"/>
    <x v="0"/>
  </r>
  <r>
    <s v="Rural"/>
    <x v="6"/>
    <x v="7"/>
    <d v="2019-08-01T00:00:00"/>
    <s v="Pulses and products"/>
    <n v="131.5"/>
    <x v="0"/>
  </r>
  <r>
    <s v="Rural"/>
    <x v="6"/>
    <x v="7"/>
    <d v="2019-08-01T00:00:00"/>
    <s v="Sugar and Confectionery"/>
    <n v="111.7"/>
    <x v="0"/>
  </r>
  <r>
    <s v="Rural"/>
    <x v="6"/>
    <x v="7"/>
    <d v="2019-08-01T00:00:00"/>
    <s v="Spices"/>
    <n v="142.69999999999999"/>
    <x v="0"/>
  </r>
  <r>
    <s v="Rural"/>
    <x v="6"/>
    <x v="7"/>
    <d v="2019-08-01T00:00:00"/>
    <s v="Nonalcoholic beverages"/>
    <n v="138.5"/>
    <x v="0"/>
  </r>
  <r>
    <s v="Rural"/>
    <x v="6"/>
    <x v="7"/>
    <d v="2019-08-01T00:00:00"/>
    <s v="Prepared meals, Snacks, sweets etc."/>
    <n v="156.9"/>
    <x v="0"/>
  </r>
  <r>
    <s v="Rural"/>
    <x v="6"/>
    <x v="7"/>
    <d v="2019-08-01T00:00:00"/>
    <s v="Pan, tobacco and intoxicants"/>
    <n v="165.1"/>
    <x v="1"/>
  </r>
  <r>
    <s v="Rural"/>
    <x v="6"/>
    <x v="7"/>
    <d v="2019-08-01T00:00:00"/>
    <s v="Clothing"/>
    <n v="151.80000000000001"/>
    <x v="2"/>
  </r>
  <r>
    <s v="Rural"/>
    <x v="6"/>
    <x v="7"/>
    <d v="2019-08-01T00:00:00"/>
    <s v="Footwear"/>
    <n v="146.6"/>
    <x v="2"/>
  </r>
  <r>
    <s v="Rural"/>
    <x v="6"/>
    <x v="7"/>
    <d v="2019-08-01T00:00:00"/>
    <s v="Housing"/>
    <n v="0"/>
    <x v="4"/>
  </r>
  <r>
    <s v="Rural"/>
    <x v="6"/>
    <x v="7"/>
    <d v="2019-08-01T00:00:00"/>
    <s v="Fuel and light"/>
    <n v="146.4"/>
    <x v="5"/>
  </r>
  <r>
    <s v="Rural"/>
    <x v="6"/>
    <x v="7"/>
    <d v="2019-08-01T00:00:00"/>
    <s v="Household goods and services"/>
    <n v="150.19999999999999"/>
    <x v="1"/>
  </r>
  <r>
    <s v="Rural"/>
    <x v="6"/>
    <x v="7"/>
    <d v="2019-08-01T00:00:00"/>
    <s v="Health"/>
    <n v="152.69999999999999"/>
    <x v="3"/>
  </r>
  <r>
    <s v="Rural"/>
    <x v="6"/>
    <x v="7"/>
    <d v="2019-08-01T00:00:00"/>
    <s v="Transport and communication"/>
    <n v="131.4"/>
    <x v="5"/>
  </r>
  <r>
    <s v="Rural"/>
    <x v="6"/>
    <x v="7"/>
    <d v="2019-08-01T00:00:00"/>
    <s v="Recreation and amusement"/>
    <n v="148"/>
    <x v="1"/>
  </r>
  <r>
    <s v="Rural"/>
    <x v="6"/>
    <x v="7"/>
    <d v="2019-08-01T00:00:00"/>
    <s v="Education"/>
    <n v="159.69999999999999"/>
    <x v="4"/>
  </r>
  <r>
    <s v="Rural"/>
    <x v="6"/>
    <x v="7"/>
    <d v="2019-08-01T00:00:00"/>
    <s v="Personal care and effects"/>
    <n v="138.80000000000001"/>
    <x v="1"/>
  </r>
  <r>
    <s v="Rural"/>
    <x v="6"/>
    <x v="7"/>
    <d v="2019-08-01T00:00:00"/>
    <s v="Miscellaneous"/>
    <n v="144.9"/>
    <x v="1"/>
  </r>
  <r>
    <s v="Rural"/>
    <x v="6"/>
    <x v="7"/>
    <d v="2019-08-01T00:00:00"/>
    <s v="General index"/>
    <n v="145.69999999999999"/>
    <x v="6"/>
  </r>
  <r>
    <s v="Rural"/>
    <x v="6"/>
    <x v="8"/>
    <d v="2019-09-01T00:00:00"/>
    <s v="Cereals and products"/>
    <n v="140.1"/>
    <x v="0"/>
  </r>
  <r>
    <s v="Rural"/>
    <x v="6"/>
    <x v="8"/>
    <d v="2019-09-01T00:00:00"/>
    <s v="Meat and fish"/>
    <n v="161.9"/>
    <x v="0"/>
  </r>
  <r>
    <s v="Rural"/>
    <x v="6"/>
    <x v="8"/>
    <d v="2019-09-01T00:00:00"/>
    <s v="Egg"/>
    <n v="138.30000000000001"/>
    <x v="0"/>
  </r>
  <r>
    <s v="Rural"/>
    <x v="6"/>
    <x v="8"/>
    <d v="2019-09-01T00:00:00"/>
    <s v="Milk and products"/>
    <n v="145.69999999999999"/>
    <x v="0"/>
  </r>
  <r>
    <s v="Rural"/>
    <x v="6"/>
    <x v="8"/>
    <d v="2019-09-01T00:00:00"/>
    <s v="Oils and fats"/>
    <n v="125.1"/>
    <x v="0"/>
  </r>
  <r>
    <s v="Rural"/>
    <x v="6"/>
    <x v="8"/>
    <d v="2019-09-01T00:00:00"/>
    <s v="Fruits"/>
    <n v="143.80000000000001"/>
    <x v="0"/>
  </r>
  <r>
    <s v="Rural"/>
    <x v="6"/>
    <x v="8"/>
    <d v="2019-09-01T00:00:00"/>
    <s v="Vegetables"/>
    <n v="163.4"/>
    <x v="0"/>
  </r>
  <r>
    <s v="Rural"/>
    <x v="6"/>
    <x v="8"/>
    <d v="2019-09-01T00:00:00"/>
    <s v="Pulses and products"/>
    <n v="132.19999999999999"/>
    <x v="0"/>
  </r>
  <r>
    <s v="Rural"/>
    <x v="6"/>
    <x v="8"/>
    <d v="2019-09-01T00:00:00"/>
    <s v="Sugar and Confectionery"/>
    <n v="112.8"/>
    <x v="0"/>
  </r>
  <r>
    <s v="Rural"/>
    <x v="6"/>
    <x v="8"/>
    <d v="2019-09-01T00:00:00"/>
    <s v="Spices"/>
    <n v="144.19999999999999"/>
    <x v="0"/>
  </r>
  <r>
    <s v="Rural"/>
    <x v="6"/>
    <x v="8"/>
    <d v="2019-09-01T00:00:00"/>
    <s v="Nonalcoholic beverages"/>
    <n v="138.5"/>
    <x v="0"/>
  </r>
  <r>
    <s v="Rural"/>
    <x v="6"/>
    <x v="8"/>
    <d v="2019-09-01T00:00:00"/>
    <s v="Prepared meals, Snacks, sweets etc."/>
    <n v="157.19999999999999"/>
    <x v="0"/>
  </r>
  <r>
    <s v="Rural"/>
    <x v="6"/>
    <x v="8"/>
    <d v="2019-09-01T00:00:00"/>
    <s v="Pan, tobacco and intoxicants"/>
    <n v="165.7"/>
    <x v="1"/>
  </r>
  <r>
    <s v="Rural"/>
    <x v="6"/>
    <x v="8"/>
    <d v="2019-09-01T00:00:00"/>
    <s v="Clothing"/>
    <n v="151.69999999999999"/>
    <x v="2"/>
  </r>
  <r>
    <s v="Rural"/>
    <x v="6"/>
    <x v="8"/>
    <d v="2019-09-01T00:00:00"/>
    <s v="Footwear"/>
    <n v="146.6"/>
    <x v="2"/>
  </r>
  <r>
    <s v="Rural"/>
    <x v="6"/>
    <x v="8"/>
    <d v="2019-09-01T00:00:00"/>
    <s v="Housing"/>
    <n v="0"/>
    <x v="4"/>
  </r>
  <r>
    <s v="Rural"/>
    <x v="6"/>
    <x v="8"/>
    <d v="2019-09-01T00:00:00"/>
    <s v="Fuel and light"/>
    <n v="146.9"/>
    <x v="5"/>
  </r>
  <r>
    <s v="Rural"/>
    <x v="6"/>
    <x v="8"/>
    <d v="2019-09-01T00:00:00"/>
    <s v="Household goods and services"/>
    <n v="150.30000000000001"/>
    <x v="1"/>
  </r>
  <r>
    <s v="Rural"/>
    <x v="6"/>
    <x v="8"/>
    <d v="2019-09-01T00:00:00"/>
    <s v="Health"/>
    <n v="153.4"/>
    <x v="3"/>
  </r>
  <r>
    <s v="Rural"/>
    <x v="6"/>
    <x v="8"/>
    <d v="2019-09-01T00:00:00"/>
    <s v="Transport and communication"/>
    <n v="131.6"/>
    <x v="5"/>
  </r>
  <r>
    <s v="Rural"/>
    <x v="6"/>
    <x v="8"/>
    <d v="2019-09-01T00:00:00"/>
    <s v="Recreation and amusement"/>
    <n v="148.30000000000001"/>
    <x v="1"/>
  </r>
  <r>
    <s v="Rural"/>
    <x v="6"/>
    <x v="8"/>
    <d v="2019-09-01T00:00:00"/>
    <s v="Education"/>
    <n v="160.19999999999999"/>
    <x v="4"/>
  </r>
  <r>
    <s v="Rural"/>
    <x v="6"/>
    <x v="8"/>
    <d v="2019-09-01T00:00:00"/>
    <s v="Personal care and effects"/>
    <n v="140.19999999999999"/>
    <x v="1"/>
  </r>
  <r>
    <s v="Rural"/>
    <x v="6"/>
    <x v="8"/>
    <d v="2019-09-01T00:00:00"/>
    <s v="Miscellaneous"/>
    <n v="145.4"/>
    <x v="1"/>
  </r>
  <r>
    <s v="Rural"/>
    <x v="6"/>
    <x v="8"/>
    <d v="2019-09-01T00:00:00"/>
    <s v="General index"/>
    <n v="146.69999999999999"/>
    <x v="6"/>
  </r>
  <r>
    <s v="Rural"/>
    <x v="6"/>
    <x v="9"/>
    <d v="2019-10-01T00:00:00"/>
    <s v="Cereals and products"/>
    <n v="141"/>
    <x v="0"/>
  </r>
  <r>
    <s v="Rural"/>
    <x v="6"/>
    <x v="9"/>
    <d v="2019-10-01T00:00:00"/>
    <s v="Meat and fish"/>
    <n v="161.6"/>
    <x v="0"/>
  </r>
  <r>
    <s v="Rural"/>
    <x v="6"/>
    <x v="9"/>
    <d v="2019-10-01T00:00:00"/>
    <s v="Egg"/>
    <n v="141.19999999999999"/>
    <x v="0"/>
  </r>
  <r>
    <s v="Rural"/>
    <x v="6"/>
    <x v="9"/>
    <d v="2019-10-01T00:00:00"/>
    <s v="Milk and products"/>
    <n v="146.5"/>
    <x v="0"/>
  </r>
  <r>
    <s v="Rural"/>
    <x v="6"/>
    <x v="9"/>
    <d v="2019-10-01T00:00:00"/>
    <s v="Oils and fats"/>
    <n v="125.6"/>
    <x v="0"/>
  </r>
  <r>
    <s v="Rural"/>
    <x v="6"/>
    <x v="9"/>
    <d v="2019-10-01T00:00:00"/>
    <s v="Fruits"/>
    <n v="145.69999999999999"/>
    <x v="0"/>
  </r>
  <r>
    <s v="Rural"/>
    <x v="6"/>
    <x v="9"/>
    <d v="2019-10-01T00:00:00"/>
    <s v="Vegetables"/>
    <n v="178.8"/>
    <x v="0"/>
  </r>
  <r>
    <s v="Rural"/>
    <x v="6"/>
    <x v="9"/>
    <d v="2019-10-01T00:00:00"/>
    <s v="Pulses and products"/>
    <n v="133.1"/>
    <x v="0"/>
  </r>
  <r>
    <s v="Rural"/>
    <x v="6"/>
    <x v="9"/>
    <d v="2019-10-01T00:00:00"/>
    <s v="Sugar and Confectionery"/>
    <n v="113.6"/>
    <x v="0"/>
  </r>
  <r>
    <s v="Rural"/>
    <x v="6"/>
    <x v="9"/>
    <d v="2019-10-01T00:00:00"/>
    <s v="Spices"/>
    <n v="145.5"/>
    <x v="0"/>
  </r>
  <r>
    <s v="Rural"/>
    <x v="6"/>
    <x v="9"/>
    <d v="2019-10-01T00:00:00"/>
    <s v="Nonalcoholic beverages"/>
    <n v="138.6"/>
    <x v="0"/>
  </r>
  <r>
    <s v="Rural"/>
    <x v="6"/>
    <x v="9"/>
    <d v="2019-10-01T00:00:00"/>
    <s v="Prepared meals, Snacks, sweets etc."/>
    <n v="157.4"/>
    <x v="0"/>
  </r>
  <r>
    <s v="Rural"/>
    <x v="6"/>
    <x v="9"/>
    <d v="2019-10-01T00:00:00"/>
    <s v="Pan, tobacco and intoxicants"/>
    <n v="166.3"/>
    <x v="1"/>
  </r>
  <r>
    <s v="Rural"/>
    <x v="6"/>
    <x v="9"/>
    <d v="2019-10-01T00:00:00"/>
    <s v="Clothing"/>
    <n v="151.69999999999999"/>
    <x v="2"/>
  </r>
  <r>
    <s v="Rural"/>
    <x v="6"/>
    <x v="9"/>
    <d v="2019-10-01T00:00:00"/>
    <s v="Footwear"/>
    <n v="146.69999999999999"/>
    <x v="2"/>
  </r>
  <r>
    <s v="Rural"/>
    <x v="6"/>
    <x v="9"/>
    <d v="2019-10-01T00:00:00"/>
    <s v="Housing"/>
    <n v="0"/>
    <x v="4"/>
  </r>
  <r>
    <s v="Rural"/>
    <x v="6"/>
    <x v="9"/>
    <d v="2019-10-01T00:00:00"/>
    <s v="Fuel and light"/>
    <n v="147.69999999999999"/>
    <x v="5"/>
  </r>
  <r>
    <s v="Rural"/>
    <x v="6"/>
    <x v="9"/>
    <d v="2019-10-01T00:00:00"/>
    <s v="Household goods and services"/>
    <n v="150.6"/>
    <x v="1"/>
  </r>
  <r>
    <s v="Rural"/>
    <x v="6"/>
    <x v="9"/>
    <d v="2019-10-01T00:00:00"/>
    <s v="Health"/>
    <n v="153.69999999999999"/>
    <x v="3"/>
  </r>
  <r>
    <s v="Rural"/>
    <x v="6"/>
    <x v="9"/>
    <d v="2019-10-01T00:00:00"/>
    <s v="Transport and communication"/>
    <n v="131.69999999999999"/>
    <x v="5"/>
  </r>
  <r>
    <s v="Rural"/>
    <x v="6"/>
    <x v="9"/>
    <d v="2019-10-01T00:00:00"/>
    <s v="Recreation and amusement"/>
    <n v="148.69999999999999"/>
    <x v="1"/>
  </r>
  <r>
    <s v="Rural"/>
    <x v="6"/>
    <x v="9"/>
    <d v="2019-10-01T00:00:00"/>
    <s v="Education"/>
    <n v="160.69999999999999"/>
    <x v="4"/>
  </r>
  <r>
    <s v="Rural"/>
    <x v="6"/>
    <x v="9"/>
    <d v="2019-10-01T00:00:00"/>
    <s v="Personal care and effects"/>
    <n v="140.30000000000001"/>
    <x v="1"/>
  </r>
  <r>
    <s v="Rural"/>
    <x v="6"/>
    <x v="9"/>
    <d v="2019-10-01T00:00:00"/>
    <s v="Miscellaneous"/>
    <n v="145.69999999999999"/>
    <x v="1"/>
  </r>
  <r>
    <s v="Rural"/>
    <x v="6"/>
    <x v="9"/>
    <d v="2019-10-01T00:00:00"/>
    <s v="General index"/>
    <n v="148.30000000000001"/>
    <x v="6"/>
  </r>
  <r>
    <s v="Rural"/>
    <x v="6"/>
    <x v="10"/>
    <d v="2019-11-01T00:00:00"/>
    <s v="Cereals and products"/>
    <n v="141.80000000000001"/>
    <x v="0"/>
  </r>
  <r>
    <s v="Rural"/>
    <x v="6"/>
    <x v="10"/>
    <d v="2019-11-01T00:00:00"/>
    <s v="Meat and fish"/>
    <n v="163.69999999999999"/>
    <x v="0"/>
  </r>
  <r>
    <s v="Rural"/>
    <x v="6"/>
    <x v="10"/>
    <d v="2019-11-01T00:00:00"/>
    <s v="Egg"/>
    <n v="143.80000000000001"/>
    <x v="0"/>
  </r>
  <r>
    <s v="Rural"/>
    <x v="6"/>
    <x v="10"/>
    <d v="2019-11-01T00:00:00"/>
    <s v="Milk and products"/>
    <n v="147.1"/>
    <x v="0"/>
  </r>
  <r>
    <s v="Rural"/>
    <x v="6"/>
    <x v="10"/>
    <d v="2019-11-01T00:00:00"/>
    <s v="Oils and fats"/>
    <n v="126"/>
    <x v="0"/>
  </r>
  <r>
    <s v="Rural"/>
    <x v="6"/>
    <x v="10"/>
    <d v="2019-11-01T00:00:00"/>
    <s v="Fruits"/>
    <n v="146.19999999999999"/>
    <x v="0"/>
  </r>
  <r>
    <s v="Rural"/>
    <x v="6"/>
    <x v="10"/>
    <d v="2019-11-01T00:00:00"/>
    <s v="Vegetables"/>
    <n v="191.4"/>
    <x v="0"/>
  </r>
  <r>
    <s v="Rural"/>
    <x v="6"/>
    <x v="10"/>
    <d v="2019-11-01T00:00:00"/>
    <s v="Pulses and products"/>
    <n v="136.19999999999999"/>
    <x v="0"/>
  </r>
  <r>
    <s v="Rural"/>
    <x v="6"/>
    <x v="10"/>
    <d v="2019-11-01T00:00:00"/>
    <s v="Sugar and Confectionery"/>
    <n v="113.8"/>
    <x v="0"/>
  </r>
  <r>
    <s v="Rural"/>
    <x v="6"/>
    <x v="10"/>
    <d v="2019-11-01T00:00:00"/>
    <s v="Spices"/>
    <n v="147.30000000000001"/>
    <x v="0"/>
  </r>
  <r>
    <s v="Rural"/>
    <x v="6"/>
    <x v="10"/>
    <d v="2019-11-01T00:00:00"/>
    <s v="Nonalcoholic beverages"/>
    <n v="138.69999999999999"/>
    <x v="0"/>
  </r>
  <r>
    <s v="Rural"/>
    <x v="6"/>
    <x v="10"/>
    <d v="2019-11-01T00:00:00"/>
    <s v="Prepared meals, Snacks, sweets etc."/>
    <n v="157.69999999999999"/>
    <x v="0"/>
  </r>
  <r>
    <s v="Rural"/>
    <x v="6"/>
    <x v="10"/>
    <d v="2019-11-01T00:00:00"/>
    <s v="Pan, tobacco and intoxicants"/>
    <n v="167.2"/>
    <x v="1"/>
  </r>
  <r>
    <s v="Rural"/>
    <x v="6"/>
    <x v="10"/>
    <d v="2019-11-01T00:00:00"/>
    <s v="Clothing"/>
    <n v="152.30000000000001"/>
    <x v="2"/>
  </r>
  <r>
    <s v="Rural"/>
    <x v="6"/>
    <x v="10"/>
    <d v="2019-11-01T00:00:00"/>
    <s v="Footwear"/>
    <n v="147"/>
    <x v="2"/>
  </r>
  <r>
    <s v="Rural"/>
    <x v="6"/>
    <x v="10"/>
    <d v="2019-11-01T00:00:00"/>
    <s v="Housing"/>
    <n v="0"/>
    <x v="4"/>
  </r>
  <r>
    <s v="Rural"/>
    <x v="6"/>
    <x v="10"/>
    <d v="2019-11-01T00:00:00"/>
    <s v="Fuel and light"/>
    <n v="148.4"/>
    <x v="5"/>
  </r>
  <r>
    <s v="Rural"/>
    <x v="6"/>
    <x v="10"/>
    <d v="2019-11-01T00:00:00"/>
    <s v="Household goods and services"/>
    <n v="150.9"/>
    <x v="1"/>
  </r>
  <r>
    <s v="Rural"/>
    <x v="6"/>
    <x v="10"/>
    <d v="2019-11-01T00:00:00"/>
    <s v="Health"/>
    <n v="154.30000000000001"/>
    <x v="3"/>
  </r>
  <r>
    <s v="Rural"/>
    <x v="6"/>
    <x v="10"/>
    <d v="2019-11-01T00:00:00"/>
    <s v="Transport and communication"/>
    <n v="132.1"/>
    <x v="5"/>
  </r>
  <r>
    <s v="Rural"/>
    <x v="6"/>
    <x v="10"/>
    <d v="2019-11-01T00:00:00"/>
    <s v="Recreation and amusement"/>
    <n v="149.1"/>
    <x v="1"/>
  </r>
  <r>
    <s v="Rural"/>
    <x v="6"/>
    <x v="10"/>
    <d v="2019-11-01T00:00:00"/>
    <s v="Education"/>
    <n v="160.80000000000001"/>
    <x v="4"/>
  </r>
  <r>
    <s v="Rural"/>
    <x v="6"/>
    <x v="10"/>
    <d v="2019-11-01T00:00:00"/>
    <s v="Personal care and effects"/>
    <n v="140.6"/>
    <x v="1"/>
  </r>
  <r>
    <s v="Rural"/>
    <x v="6"/>
    <x v="10"/>
    <d v="2019-11-01T00:00:00"/>
    <s v="Miscellaneous"/>
    <n v="146.1"/>
    <x v="1"/>
  </r>
  <r>
    <s v="Rural"/>
    <x v="6"/>
    <x v="10"/>
    <d v="2019-11-01T00:00:00"/>
    <s v="General index"/>
    <n v="149.9"/>
    <x v="6"/>
  </r>
  <r>
    <s v="Rural"/>
    <x v="6"/>
    <x v="11"/>
    <d v="2019-12-01T00:00:00"/>
    <s v="Cereals and products"/>
    <n v="142.80000000000001"/>
    <x v="0"/>
  </r>
  <r>
    <s v="Rural"/>
    <x v="6"/>
    <x v="11"/>
    <d v="2019-12-01T00:00:00"/>
    <s v="Meat and fish"/>
    <n v="165.3"/>
    <x v="0"/>
  </r>
  <r>
    <s v="Rural"/>
    <x v="6"/>
    <x v="11"/>
    <d v="2019-12-01T00:00:00"/>
    <s v="Egg"/>
    <n v="149.5"/>
    <x v="0"/>
  </r>
  <r>
    <s v="Rural"/>
    <x v="6"/>
    <x v="11"/>
    <d v="2019-12-01T00:00:00"/>
    <s v="Milk and products"/>
    <n v="148.69999999999999"/>
    <x v="0"/>
  </r>
  <r>
    <s v="Rural"/>
    <x v="6"/>
    <x v="11"/>
    <d v="2019-12-01T00:00:00"/>
    <s v="Oils and fats"/>
    <n v="127.5"/>
    <x v="0"/>
  </r>
  <r>
    <s v="Rural"/>
    <x v="6"/>
    <x v="11"/>
    <d v="2019-12-01T00:00:00"/>
    <s v="Fruits"/>
    <n v="144.30000000000001"/>
    <x v="0"/>
  </r>
  <r>
    <s v="Rural"/>
    <x v="6"/>
    <x v="11"/>
    <d v="2019-12-01T00:00:00"/>
    <s v="Vegetables"/>
    <n v="209.5"/>
    <x v="0"/>
  </r>
  <r>
    <s v="Rural"/>
    <x v="6"/>
    <x v="11"/>
    <d v="2019-12-01T00:00:00"/>
    <s v="Pulses and products"/>
    <n v="138.80000000000001"/>
    <x v="0"/>
  </r>
  <r>
    <s v="Rural"/>
    <x v="6"/>
    <x v="11"/>
    <d v="2019-12-01T00:00:00"/>
    <s v="Sugar and Confectionery"/>
    <n v="113.6"/>
    <x v="0"/>
  </r>
  <r>
    <s v="Rural"/>
    <x v="6"/>
    <x v="11"/>
    <d v="2019-12-01T00:00:00"/>
    <s v="Spices"/>
    <n v="149.1"/>
    <x v="0"/>
  </r>
  <r>
    <s v="Rural"/>
    <x v="6"/>
    <x v="11"/>
    <d v="2019-12-01T00:00:00"/>
    <s v="Nonalcoholic beverages"/>
    <n v="139.30000000000001"/>
    <x v="0"/>
  </r>
  <r>
    <s v="Rural"/>
    <x v="6"/>
    <x v="11"/>
    <d v="2019-12-01T00:00:00"/>
    <s v="Prepared meals, Snacks, sweets etc."/>
    <n v="158.30000000000001"/>
    <x v="0"/>
  </r>
  <r>
    <s v="Rural"/>
    <x v="6"/>
    <x v="11"/>
    <d v="2019-12-01T00:00:00"/>
    <s v="Pan, tobacco and intoxicants"/>
    <n v="167.8"/>
    <x v="1"/>
  </r>
  <r>
    <s v="Rural"/>
    <x v="6"/>
    <x v="11"/>
    <d v="2019-12-01T00:00:00"/>
    <s v="Clothing"/>
    <n v="152.6"/>
    <x v="2"/>
  </r>
  <r>
    <s v="Rural"/>
    <x v="6"/>
    <x v="11"/>
    <d v="2019-12-01T00:00:00"/>
    <s v="Footwear"/>
    <n v="147.30000000000001"/>
    <x v="2"/>
  </r>
  <r>
    <s v="Rural"/>
    <x v="6"/>
    <x v="11"/>
    <d v="2019-12-01T00:00:00"/>
    <s v="Housing"/>
    <n v="0"/>
    <x v="4"/>
  </r>
  <r>
    <s v="Rural"/>
    <x v="6"/>
    <x v="11"/>
    <d v="2019-12-01T00:00:00"/>
    <s v="Fuel and light"/>
    <n v="149.9"/>
    <x v="5"/>
  </r>
  <r>
    <s v="Rural"/>
    <x v="6"/>
    <x v="11"/>
    <d v="2019-12-01T00:00:00"/>
    <s v="Household goods and services"/>
    <n v="151.19999999999999"/>
    <x v="1"/>
  </r>
  <r>
    <s v="Rural"/>
    <x v="6"/>
    <x v="11"/>
    <d v="2019-12-01T00:00:00"/>
    <s v="Health"/>
    <n v="154.80000000000001"/>
    <x v="3"/>
  </r>
  <r>
    <s v="Rural"/>
    <x v="6"/>
    <x v="11"/>
    <d v="2019-12-01T00:00:00"/>
    <s v="Transport and communication"/>
    <n v="135"/>
    <x v="5"/>
  </r>
  <r>
    <s v="Rural"/>
    <x v="6"/>
    <x v="11"/>
    <d v="2019-12-01T00:00:00"/>
    <s v="Recreation and amusement"/>
    <n v="149.5"/>
    <x v="1"/>
  </r>
  <r>
    <s v="Rural"/>
    <x v="6"/>
    <x v="11"/>
    <d v="2019-12-01T00:00:00"/>
    <s v="Education"/>
    <n v="161.1"/>
    <x v="4"/>
  </r>
  <r>
    <s v="Rural"/>
    <x v="6"/>
    <x v="11"/>
    <d v="2019-12-01T00:00:00"/>
    <s v="Personal care and effects"/>
    <n v="140.6"/>
    <x v="1"/>
  </r>
  <r>
    <s v="Rural"/>
    <x v="6"/>
    <x v="11"/>
    <d v="2019-12-01T00:00:00"/>
    <s v="Miscellaneous"/>
    <n v="147.1"/>
    <x v="1"/>
  </r>
  <r>
    <s v="Rural"/>
    <x v="6"/>
    <x v="11"/>
    <d v="2019-12-01T00:00:00"/>
    <s v="General index"/>
    <n v="152.30000000000001"/>
    <x v="6"/>
  </r>
  <r>
    <s v="Rural"/>
    <x v="7"/>
    <x v="0"/>
    <d v="2020-01-01T00:00:00"/>
    <s v="Cereals and products"/>
    <n v="143.69999999999999"/>
    <x v="0"/>
  </r>
  <r>
    <s v="Rural"/>
    <x v="7"/>
    <x v="0"/>
    <d v="2020-01-01T00:00:00"/>
    <s v="Meat and fish"/>
    <n v="167.3"/>
    <x v="0"/>
  </r>
  <r>
    <s v="Rural"/>
    <x v="7"/>
    <x v="0"/>
    <d v="2020-01-01T00:00:00"/>
    <s v="Egg"/>
    <n v="153.5"/>
    <x v="0"/>
  </r>
  <r>
    <s v="Rural"/>
    <x v="7"/>
    <x v="0"/>
    <d v="2020-01-01T00:00:00"/>
    <s v="Milk and products"/>
    <n v="150.5"/>
    <x v="0"/>
  </r>
  <r>
    <s v="Rural"/>
    <x v="7"/>
    <x v="0"/>
    <d v="2020-01-01T00:00:00"/>
    <s v="Oils and fats"/>
    <n v="132"/>
    <x v="0"/>
  </r>
  <r>
    <s v="Rural"/>
    <x v="7"/>
    <x v="0"/>
    <d v="2020-01-01T00:00:00"/>
    <s v="Fruits"/>
    <n v="142.19999999999999"/>
    <x v="0"/>
  </r>
  <r>
    <s v="Rural"/>
    <x v="7"/>
    <x v="0"/>
    <d v="2020-01-01T00:00:00"/>
    <s v="Vegetables"/>
    <n v="191.5"/>
    <x v="0"/>
  </r>
  <r>
    <s v="Rural"/>
    <x v="7"/>
    <x v="0"/>
    <d v="2020-01-01T00:00:00"/>
    <s v="Pulses and products"/>
    <n v="141.1"/>
    <x v="0"/>
  </r>
  <r>
    <s v="Rural"/>
    <x v="7"/>
    <x v="0"/>
    <d v="2020-01-01T00:00:00"/>
    <s v="Sugar and Confectionery"/>
    <n v="113.8"/>
    <x v="0"/>
  </r>
  <r>
    <s v="Rural"/>
    <x v="7"/>
    <x v="0"/>
    <d v="2020-01-01T00:00:00"/>
    <s v="Spices"/>
    <n v="151.6"/>
    <x v="0"/>
  </r>
  <r>
    <s v="Rural"/>
    <x v="7"/>
    <x v="0"/>
    <d v="2020-01-01T00:00:00"/>
    <s v="Nonalcoholic beverages"/>
    <n v="139.69999999999999"/>
    <x v="0"/>
  </r>
  <r>
    <s v="Rural"/>
    <x v="7"/>
    <x v="0"/>
    <d v="2020-01-01T00:00:00"/>
    <s v="Prepared meals, Snacks, sweets etc."/>
    <n v="158.69999999999999"/>
    <x v="0"/>
  </r>
  <r>
    <s v="Rural"/>
    <x v="7"/>
    <x v="0"/>
    <d v="2020-01-01T00:00:00"/>
    <s v="Pan, tobacco and intoxicants"/>
    <n v="168.6"/>
    <x v="1"/>
  </r>
  <r>
    <s v="Rural"/>
    <x v="7"/>
    <x v="0"/>
    <d v="2020-01-01T00:00:00"/>
    <s v="Clothing"/>
    <n v="152.80000000000001"/>
    <x v="2"/>
  </r>
  <r>
    <s v="Rural"/>
    <x v="7"/>
    <x v="0"/>
    <d v="2020-01-01T00:00:00"/>
    <s v="Footwear"/>
    <n v="147.4"/>
    <x v="2"/>
  </r>
  <r>
    <s v="Rural"/>
    <x v="7"/>
    <x v="0"/>
    <d v="2020-01-01T00:00:00"/>
    <s v="Housing"/>
    <n v="0"/>
    <x v="4"/>
  </r>
  <r>
    <s v="Rural"/>
    <x v="7"/>
    <x v="0"/>
    <d v="2020-01-01T00:00:00"/>
    <s v="Fuel and light"/>
    <n v="150.4"/>
    <x v="5"/>
  </r>
  <r>
    <s v="Rural"/>
    <x v="7"/>
    <x v="0"/>
    <d v="2020-01-01T00:00:00"/>
    <s v="Household goods and services"/>
    <n v="151.69999999999999"/>
    <x v="1"/>
  </r>
  <r>
    <s v="Rural"/>
    <x v="7"/>
    <x v="0"/>
    <d v="2020-01-01T00:00:00"/>
    <s v="Health"/>
    <n v="155.69999999999999"/>
    <x v="3"/>
  </r>
  <r>
    <s v="Rural"/>
    <x v="7"/>
    <x v="0"/>
    <d v="2020-01-01T00:00:00"/>
    <s v="Transport and communication"/>
    <n v="136.30000000000001"/>
    <x v="5"/>
  </r>
  <r>
    <s v="Rural"/>
    <x v="7"/>
    <x v="0"/>
    <d v="2020-01-01T00:00:00"/>
    <s v="Recreation and amusement"/>
    <n v="150.1"/>
    <x v="1"/>
  </r>
  <r>
    <s v="Rural"/>
    <x v="7"/>
    <x v="0"/>
    <d v="2020-01-01T00:00:00"/>
    <s v="Education"/>
    <n v="161.69999999999999"/>
    <x v="4"/>
  </r>
  <r>
    <s v="Rural"/>
    <x v="7"/>
    <x v="0"/>
    <d v="2020-01-01T00:00:00"/>
    <s v="Personal care and effects"/>
    <n v="142.5"/>
    <x v="1"/>
  </r>
  <r>
    <s v="Rural"/>
    <x v="7"/>
    <x v="0"/>
    <d v="2020-01-01T00:00:00"/>
    <s v="Miscellaneous"/>
    <n v="148.1"/>
    <x v="1"/>
  </r>
  <r>
    <s v="Rural"/>
    <x v="7"/>
    <x v="0"/>
    <d v="2020-01-01T00:00:00"/>
    <s v="General index"/>
    <n v="151.9"/>
    <x v="6"/>
  </r>
  <r>
    <s v="Rural"/>
    <x v="7"/>
    <x v="1"/>
    <d v="2020-02-01T00:00:00"/>
    <s v="Cereals and products"/>
    <n v="144.19999999999999"/>
    <x v="0"/>
  </r>
  <r>
    <s v="Rural"/>
    <x v="7"/>
    <x v="1"/>
    <d v="2020-02-01T00:00:00"/>
    <s v="Meat and fish"/>
    <n v="167.5"/>
    <x v="0"/>
  </r>
  <r>
    <s v="Rural"/>
    <x v="7"/>
    <x v="1"/>
    <d v="2020-02-01T00:00:00"/>
    <s v="Egg"/>
    <n v="150.9"/>
    <x v="0"/>
  </r>
  <r>
    <s v="Rural"/>
    <x v="7"/>
    <x v="1"/>
    <d v="2020-02-01T00:00:00"/>
    <s v="Milk and products"/>
    <n v="150.9"/>
    <x v="0"/>
  </r>
  <r>
    <s v="Rural"/>
    <x v="7"/>
    <x v="1"/>
    <d v="2020-02-01T00:00:00"/>
    <s v="Oils and fats"/>
    <n v="133.69999999999999"/>
    <x v="0"/>
  </r>
  <r>
    <s v="Rural"/>
    <x v="7"/>
    <x v="1"/>
    <d v="2020-02-01T00:00:00"/>
    <s v="Fruits"/>
    <n v="140.69999999999999"/>
    <x v="0"/>
  </r>
  <r>
    <s v="Rural"/>
    <x v="7"/>
    <x v="1"/>
    <d v="2020-02-01T00:00:00"/>
    <s v="Vegetables"/>
    <n v="165.1"/>
    <x v="0"/>
  </r>
  <r>
    <s v="Rural"/>
    <x v="7"/>
    <x v="1"/>
    <d v="2020-02-01T00:00:00"/>
    <s v="Pulses and products"/>
    <n v="141.80000000000001"/>
    <x v="0"/>
  </r>
  <r>
    <s v="Rural"/>
    <x v="7"/>
    <x v="1"/>
    <d v="2020-02-01T00:00:00"/>
    <s v="Sugar and Confectionery"/>
    <n v="113.1"/>
    <x v="0"/>
  </r>
  <r>
    <s v="Rural"/>
    <x v="7"/>
    <x v="1"/>
    <d v="2020-02-01T00:00:00"/>
    <s v="Spices"/>
    <n v="152.80000000000001"/>
    <x v="0"/>
  </r>
  <r>
    <s v="Rural"/>
    <x v="7"/>
    <x v="1"/>
    <d v="2020-02-01T00:00:00"/>
    <s v="Nonalcoholic beverages"/>
    <n v="140.1"/>
    <x v="0"/>
  </r>
  <r>
    <s v="Rural"/>
    <x v="7"/>
    <x v="1"/>
    <d v="2020-02-01T00:00:00"/>
    <s v="Prepared meals, Snacks, sweets etc."/>
    <n v="159.19999999999999"/>
    <x v="0"/>
  </r>
  <r>
    <s v="Rural"/>
    <x v="7"/>
    <x v="1"/>
    <d v="2020-02-01T00:00:00"/>
    <s v="Pan, tobacco and intoxicants"/>
    <n v="169.4"/>
    <x v="1"/>
  </r>
  <r>
    <s v="Rural"/>
    <x v="7"/>
    <x v="1"/>
    <d v="2020-02-01T00:00:00"/>
    <s v="Clothing"/>
    <n v="153"/>
    <x v="2"/>
  </r>
  <r>
    <s v="Rural"/>
    <x v="7"/>
    <x v="1"/>
    <d v="2020-02-01T00:00:00"/>
    <s v="Footwear"/>
    <n v="147.5"/>
    <x v="2"/>
  </r>
  <r>
    <s v="Rural"/>
    <x v="7"/>
    <x v="1"/>
    <d v="2020-02-01T00:00:00"/>
    <s v="Housing"/>
    <n v="0"/>
    <x v="4"/>
  </r>
  <r>
    <s v="Rural"/>
    <x v="7"/>
    <x v="1"/>
    <d v="2020-02-01T00:00:00"/>
    <s v="Fuel and light"/>
    <n v="152.30000000000001"/>
    <x v="5"/>
  </r>
  <r>
    <s v="Rural"/>
    <x v="7"/>
    <x v="1"/>
    <d v="2020-02-01T00:00:00"/>
    <s v="Household goods and services"/>
    <n v="151.80000000000001"/>
    <x v="1"/>
  </r>
  <r>
    <s v="Rural"/>
    <x v="7"/>
    <x v="1"/>
    <d v="2020-02-01T00:00:00"/>
    <s v="Health"/>
    <n v="156.19999999999999"/>
    <x v="3"/>
  </r>
  <r>
    <s v="Rural"/>
    <x v="7"/>
    <x v="1"/>
    <d v="2020-02-01T00:00:00"/>
    <s v="Transport and communication"/>
    <n v="136"/>
    <x v="5"/>
  </r>
  <r>
    <s v="Rural"/>
    <x v="7"/>
    <x v="1"/>
    <d v="2020-02-01T00:00:00"/>
    <s v="Recreation and amusement"/>
    <n v="150.4"/>
    <x v="1"/>
  </r>
  <r>
    <s v="Rural"/>
    <x v="7"/>
    <x v="1"/>
    <d v="2020-02-01T00:00:00"/>
    <s v="Education"/>
    <n v="161.9"/>
    <x v="4"/>
  </r>
  <r>
    <s v="Rural"/>
    <x v="7"/>
    <x v="1"/>
    <d v="2020-02-01T00:00:00"/>
    <s v="Personal care and effects"/>
    <n v="143.4"/>
    <x v="1"/>
  </r>
  <r>
    <s v="Rural"/>
    <x v="7"/>
    <x v="1"/>
    <d v="2020-02-01T00:00:00"/>
    <s v="Miscellaneous"/>
    <n v="148.4"/>
    <x v="1"/>
  </r>
  <r>
    <s v="Rural"/>
    <x v="7"/>
    <x v="1"/>
    <d v="2020-02-01T00:00:00"/>
    <s v="General index"/>
    <n v="150.4"/>
    <x v="6"/>
  </r>
  <r>
    <s v="Rural"/>
    <x v="7"/>
    <x v="2"/>
    <d v="2020-03-01T00:00:00"/>
    <s v="Cereals and products"/>
    <n v="144.4"/>
    <x v="0"/>
  </r>
  <r>
    <s v="Rural"/>
    <x v="7"/>
    <x v="2"/>
    <d v="2020-03-01T00:00:00"/>
    <s v="Meat and fish"/>
    <n v="166.8"/>
    <x v="0"/>
  </r>
  <r>
    <s v="Rural"/>
    <x v="7"/>
    <x v="2"/>
    <d v="2020-03-01T00:00:00"/>
    <s v="Egg"/>
    <n v="147.6"/>
    <x v="0"/>
  </r>
  <r>
    <s v="Rural"/>
    <x v="7"/>
    <x v="2"/>
    <d v="2020-03-01T00:00:00"/>
    <s v="Milk and products"/>
    <n v="151.69999999999999"/>
    <x v="0"/>
  </r>
  <r>
    <s v="Rural"/>
    <x v="7"/>
    <x v="2"/>
    <d v="2020-03-01T00:00:00"/>
    <s v="Oils and fats"/>
    <n v="133.30000000000001"/>
    <x v="0"/>
  </r>
  <r>
    <s v="Rural"/>
    <x v="7"/>
    <x v="2"/>
    <d v="2020-03-01T00:00:00"/>
    <s v="Fruits"/>
    <n v="141.80000000000001"/>
    <x v="0"/>
  </r>
  <r>
    <s v="Rural"/>
    <x v="7"/>
    <x v="2"/>
    <d v="2020-03-01T00:00:00"/>
    <s v="Vegetables"/>
    <n v="152.30000000000001"/>
    <x v="0"/>
  </r>
  <r>
    <s v="Rural"/>
    <x v="7"/>
    <x v="2"/>
    <d v="2020-03-01T00:00:00"/>
    <s v="Pulses and products"/>
    <n v="141.80000000000001"/>
    <x v="0"/>
  </r>
  <r>
    <s v="Rural"/>
    <x v="7"/>
    <x v="2"/>
    <d v="2020-03-01T00:00:00"/>
    <s v="Sugar and Confectionery"/>
    <n v="112.6"/>
    <x v="0"/>
  </r>
  <r>
    <s v="Rural"/>
    <x v="7"/>
    <x v="2"/>
    <d v="2020-03-01T00:00:00"/>
    <s v="Spices"/>
    <n v="154"/>
    <x v="0"/>
  </r>
  <r>
    <s v="Rural"/>
    <x v="7"/>
    <x v="2"/>
    <d v="2020-03-01T00:00:00"/>
    <s v="Nonalcoholic beverages"/>
    <n v="140.1"/>
    <x v="0"/>
  </r>
  <r>
    <s v="Rural"/>
    <x v="7"/>
    <x v="2"/>
    <d v="2020-03-01T00:00:00"/>
    <s v="Prepared meals, Snacks, sweets etc."/>
    <n v="160"/>
    <x v="0"/>
  </r>
  <r>
    <s v="Rural"/>
    <x v="7"/>
    <x v="2"/>
    <d v="2020-03-01T00:00:00"/>
    <s v="Pan, tobacco and intoxicants"/>
    <n v="170.5"/>
    <x v="1"/>
  </r>
  <r>
    <s v="Rural"/>
    <x v="7"/>
    <x v="2"/>
    <d v="2020-03-01T00:00:00"/>
    <s v="Clothing"/>
    <n v="153.4"/>
    <x v="2"/>
  </r>
  <r>
    <s v="Rural"/>
    <x v="7"/>
    <x v="2"/>
    <d v="2020-03-01T00:00:00"/>
    <s v="Footwear"/>
    <n v="147.6"/>
    <x v="2"/>
  </r>
  <r>
    <s v="Rural"/>
    <x v="7"/>
    <x v="2"/>
    <d v="2020-03-01T00:00:00"/>
    <s v="Housing"/>
    <n v="0"/>
    <x v="4"/>
  </r>
  <r>
    <s v="Rural"/>
    <x v="7"/>
    <x v="2"/>
    <d v="2020-03-01T00:00:00"/>
    <s v="Fuel and light"/>
    <n v="153.4"/>
    <x v="5"/>
  </r>
  <r>
    <s v="Rural"/>
    <x v="7"/>
    <x v="2"/>
    <d v="2020-03-01T00:00:00"/>
    <s v="Household goods and services"/>
    <n v="151.5"/>
    <x v="1"/>
  </r>
  <r>
    <s v="Rural"/>
    <x v="7"/>
    <x v="2"/>
    <d v="2020-03-01T00:00:00"/>
    <s v="Health"/>
    <n v="156.69999999999999"/>
    <x v="3"/>
  </r>
  <r>
    <s v="Rural"/>
    <x v="7"/>
    <x v="2"/>
    <d v="2020-03-01T00:00:00"/>
    <s v="Transport and communication"/>
    <n v="135.80000000000001"/>
    <x v="5"/>
  </r>
  <r>
    <s v="Rural"/>
    <x v="7"/>
    <x v="2"/>
    <d v="2020-03-01T00:00:00"/>
    <s v="Recreation and amusement"/>
    <n v="151.19999999999999"/>
    <x v="1"/>
  </r>
  <r>
    <s v="Rural"/>
    <x v="7"/>
    <x v="2"/>
    <d v="2020-03-01T00:00:00"/>
    <s v="Education"/>
    <n v="161.19999999999999"/>
    <x v="4"/>
  </r>
  <r>
    <s v="Rural"/>
    <x v="7"/>
    <x v="2"/>
    <d v="2020-03-01T00:00:00"/>
    <s v="Personal care and effects"/>
    <n v="145.1"/>
    <x v="1"/>
  </r>
  <r>
    <s v="Rural"/>
    <x v="7"/>
    <x v="2"/>
    <d v="2020-03-01T00:00:00"/>
    <s v="Miscellaneous"/>
    <n v="148.6"/>
    <x v="1"/>
  </r>
  <r>
    <s v="Rural"/>
    <x v="7"/>
    <x v="2"/>
    <d v="2020-03-01T00:00:00"/>
    <s v="General index"/>
    <n v="149.80000000000001"/>
    <x v="6"/>
  </r>
  <r>
    <s v="Rural"/>
    <x v="7"/>
    <x v="3"/>
    <d v="2020-04-01T00:00:00"/>
    <s v="Cereals and products"/>
    <n v="147.19999999999999"/>
    <x v="0"/>
  </r>
  <r>
    <s v="Rural"/>
    <x v="7"/>
    <x v="3"/>
    <d v="2020-04-01T00:00:00"/>
    <s v="Meat and fish"/>
    <n v="167.15"/>
    <x v="0"/>
  </r>
  <r>
    <s v="Rural"/>
    <x v="7"/>
    <x v="3"/>
    <d v="2020-04-01T00:00:00"/>
    <s v="Egg"/>
    <n v="146.9"/>
    <x v="0"/>
  </r>
  <r>
    <s v="Rural"/>
    <x v="7"/>
    <x v="3"/>
    <d v="2020-04-01T00:00:00"/>
    <s v="Milk and products"/>
    <n v="155.6"/>
    <x v="0"/>
  </r>
  <r>
    <s v="Rural"/>
    <x v="7"/>
    <x v="3"/>
    <d v="2020-04-01T00:00:00"/>
    <s v="Oils and fats"/>
    <n v="137.1"/>
    <x v="0"/>
  </r>
  <r>
    <s v="Rural"/>
    <x v="7"/>
    <x v="3"/>
    <d v="2020-04-01T00:00:00"/>
    <s v="Fruits"/>
    <n v="147.30000000000001"/>
    <x v="0"/>
  </r>
  <r>
    <s v="Rural"/>
    <x v="7"/>
    <x v="3"/>
    <d v="2020-04-01T00:00:00"/>
    <s v="Vegetables"/>
    <n v="162.69999999999999"/>
    <x v="0"/>
  </r>
  <r>
    <s v="Rural"/>
    <x v="7"/>
    <x v="3"/>
    <d v="2020-04-01T00:00:00"/>
    <s v="Pulses and products"/>
    <n v="150.19999999999999"/>
    <x v="0"/>
  </r>
  <r>
    <s v="Rural"/>
    <x v="7"/>
    <x v="3"/>
    <d v="2020-04-01T00:00:00"/>
    <s v="Sugar and Confectionery"/>
    <n v="119.8"/>
    <x v="0"/>
  </r>
  <r>
    <s v="Rural"/>
    <x v="7"/>
    <x v="3"/>
    <d v="2020-04-01T00:00:00"/>
    <s v="Spices"/>
    <n v="158.69999999999999"/>
    <x v="0"/>
  </r>
  <r>
    <s v="Rural"/>
    <x v="7"/>
    <x v="3"/>
    <d v="2020-04-01T00:00:00"/>
    <s v="Nonalcoholic beverages"/>
    <n v="139.19999999999999"/>
    <x v="0"/>
  </r>
  <r>
    <s v="Rural"/>
    <x v="7"/>
    <x v="3"/>
    <d v="2020-04-01T00:00:00"/>
    <s v="Prepared meals, Snacks, sweets etc."/>
    <n v="159.6"/>
    <x v="0"/>
  </r>
  <r>
    <s v="Rural"/>
    <x v="7"/>
    <x v="3"/>
    <d v="2020-04-01T00:00:00"/>
    <s v="Pan, tobacco and intoxicants"/>
    <n v="169.95"/>
    <x v="1"/>
  </r>
  <r>
    <s v="Rural"/>
    <x v="7"/>
    <x v="3"/>
    <d v="2020-04-01T00:00:00"/>
    <s v="Clothing"/>
    <n v="153.19999999999999"/>
    <x v="2"/>
  </r>
  <r>
    <s v="Rural"/>
    <x v="7"/>
    <x v="3"/>
    <d v="2020-04-01T00:00:00"/>
    <s v="Footwear"/>
    <n v="147.55000000000001"/>
    <x v="2"/>
  </r>
  <r>
    <s v="Rural"/>
    <x v="7"/>
    <x v="3"/>
    <d v="2020-04-01T00:00:00"/>
    <s v="Housing"/>
    <n v="0"/>
    <x v="4"/>
  </r>
  <r>
    <s v="Rural"/>
    <x v="7"/>
    <x v="3"/>
    <d v="2020-04-01T00:00:00"/>
    <s v="Fuel and light"/>
    <n v="148.4"/>
    <x v="5"/>
  </r>
  <r>
    <s v="Rural"/>
    <x v="7"/>
    <x v="3"/>
    <d v="2020-04-01T00:00:00"/>
    <s v="Household goods and services"/>
    <n v="151.65"/>
    <x v="1"/>
  </r>
  <r>
    <s v="Rural"/>
    <x v="7"/>
    <x v="3"/>
    <d v="2020-04-01T00:00:00"/>
    <s v="Health"/>
    <n v="154.30000000000001"/>
    <x v="3"/>
  </r>
  <r>
    <s v="Rural"/>
    <x v="7"/>
    <x v="3"/>
    <d v="2020-04-01T00:00:00"/>
    <s v="Transport and communication"/>
    <n v="135.9"/>
    <x v="5"/>
  </r>
  <r>
    <s v="Rural"/>
    <x v="7"/>
    <x v="3"/>
    <d v="2020-04-01T00:00:00"/>
    <s v="Recreation and amusement"/>
    <n v="150.80000000000001"/>
    <x v="1"/>
  </r>
  <r>
    <s v="Rural"/>
    <x v="7"/>
    <x v="3"/>
    <d v="2020-04-01T00:00:00"/>
    <s v="Education"/>
    <n v="161.55000000000001"/>
    <x v="4"/>
  </r>
  <r>
    <s v="Rural"/>
    <x v="7"/>
    <x v="3"/>
    <d v="2020-04-01T00:00:00"/>
    <s v="Personal care and effects"/>
    <n v="144.25"/>
    <x v="1"/>
  </r>
  <r>
    <s v="Rural"/>
    <x v="7"/>
    <x v="3"/>
    <d v="2020-04-01T00:00:00"/>
    <s v="Miscellaneous"/>
    <n v="148.5"/>
    <x v="1"/>
  </r>
  <r>
    <s v="Rural"/>
    <x v="7"/>
    <x v="3"/>
    <d v="2020-04-01T00:00:00"/>
    <s v="General index"/>
    <n v="150.10000000000002"/>
    <x v="6"/>
  </r>
  <r>
    <s v="Rural"/>
    <x v="7"/>
    <x v="4"/>
    <d v="2020-05-01T00:00:00"/>
    <s v="Cereals and products"/>
    <n v="145.80000000000001"/>
    <x v="0"/>
  </r>
  <r>
    <s v="Rural"/>
    <x v="7"/>
    <x v="4"/>
    <d v="2020-05-01T00:00:00"/>
    <s v="Meat and fish"/>
    <n v="166.97500000000002"/>
    <x v="0"/>
  </r>
  <r>
    <s v="Rural"/>
    <x v="7"/>
    <x v="4"/>
    <d v="2020-05-01T00:00:00"/>
    <s v="Egg"/>
    <n v="147.25"/>
    <x v="0"/>
  </r>
  <r>
    <s v="Rural"/>
    <x v="7"/>
    <x v="4"/>
    <d v="2020-05-01T00:00:00"/>
    <s v="Milk and products"/>
    <n v="153.64999999999998"/>
    <x v="0"/>
  </r>
  <r>
    <s v="Rural"/>
    <x v="7"/>
    <x v="4"/>
    <d v="2020-05-01T00:00:00"/>
    <s v="Oils and fats"/>
    <n v="135.19999999999999"/>
    <x v="0"/>
  </r>
  <r>
    <s v="Rural"/>
    <x v="7"/>
    <x v="4"/>
    <d v="2020-05-01T00:00:00"/>
    <s v="Fruits"/>
    <n v="144.55000000000001"/>
    <x v="0"/>
  </r>
  <r>
    <s v="Rural"/>
    <x v="7"/>
    <x v="4"/>
    <d v="2020-05-01T00:00:00"/>
    <s v="Vegetables"/>
    <n v="157.5"/>
    <x v="0"/>
  </r>
  <r>
    <s v="Rural"/>
    <x v="7"/>
    <x v="4"/>
    <d v="2020-05-01T00:00:00"/>
    <s v="Pulses and products"/>
    <n v="146"/>
    <x v="0"/>
  </r>
  <r>
    <s v="Rural"/>
    <x v="7"/>
    <x v="4"/>
    <d v="2020-05-01T00:00:00"/>
    <s v="Sugar and Confectionery"/>
    <n v="116.19999999999999"/>
    <x v="0"/>
  </r>
  <r>
    <s v="Rural"/>
    <x v="7"/>
    <x v="4"/>
    <d v="2020-05-01T00:00:00"/>
    <s v="Spices"/>
    <n v="156.35"/>
    <x v="0"/>
  </r>
  <r>
    <s v="Rural"/>
    <x v="7"/>
    <x v="4"/>
    <d v="2020-05-01T00:00:00"/>
    <s v="Nonalcoholic beverages"/>
    <n v="139.64999999999998"/>
    <x v="0"/>
  </r>
  <r>
    <s v="Rural"/>
    <x v="7"/>
    <x v="4"/>
    <d v="2020-05-01T00:00:00"/>
    <s v="Prepared meals, Snacks, sweets etc."/>
    <n v="159.80000000000001"/>
    <x v="0"/>
  </r>
  <r>
    <s v="Rural"/>
    <x v="7"/>
    <x v="4"/>
    <d v="2020-05-01T00:00:00"/>
    <s v="Pan, tobacco and intoxicants"/>
    <n v="170.22499999999999"/>
    <x v="1"/>
  </r>
  <r>
    <s v="Rural"/>
    <x v="7"/>
    <x v="4"/>
    <d v="2020-05-01T00:00:00"/>
    <s v="Clothing"/>
    <n v="153.30000000000001"/>
    <x v="2"/>
  </r>
  <r>
    <s v="Rural"/>
    <x v="7"/>
    <x v="4"/>
    <d v="2020-05-01T00:00:00"/>
    <s v="Footwear"/>
    <n v="147.57499999999999"/>
    <x v="2"/>
  </r>
  <r>
    <s v="Rural"/>
    <x v="7"/>
    <x v="4"/>
    <d v="2020-05-01T00:00:00"/>
    <s v="Housing"/>
    <n v="0"/>
    <x v="4"/>
  </r>
  <r>
    <s v="Rural"/>
    <x v="7"/>
    <x v="4"/>
    <d v="2020-05-01T00:00:00"/>
    <s v="Fuel and light"/>
    <n v="150.9"/>
    <x v="5"/>
  </r>
  <r>
    <s v="Rural"/>
    <x v="7"/>
    <x v="4"/>
    <d v="2020-05-01T00:00:00"/>
    <s v="Household goods and services"/>
    <n v="151.57499999999999"/>
    <x v="1"/>
  </r>
  <r>
    <s v="Rural"/>
    <x v="7"/>
    <x v="4"/>
    <d v="2020-05-01T00:00:00"/>
    <s v="Health"/>
    <n v="155.5"/>
    <x v="3"/>
  </r>
  <r>
    <s v="Rural"/>
    <x v="7"/>
    <x v="4"/>
    <d v="2020-05-01T00:00:00"/>
    <s v="Transport and communication"/>
    <n v="135.85000000000002"/>
    <x v="5"/>
  </r>
  <r>
    <s v="Rural"/>
    <x v="7"/>
    <x v="4"/>
    <d v="2020-05-01T00:00:00"/>
    <s v="Recreation and amusement"/>
    <n v="151"/>
    <x v="1"/>
  </r>
  <r>
    <s v="Rural"/>
    <x v="7"/>
    <x v="4"/>
    <d v="2020-05-01T00:00:00"/>
    <s v="Education"/>
    <n v="161.375"/>
    <x v="4"/>
  </r>
  <r>
    <s v="Rural"/>
    <x v="7"/>
    <x v="4"/>
    <d v="2020-05-01T00:00:00"/>
    <s v="Personal care and effects"/>
    <n v="144.67500000000001"/>
    <x v="1"/>
  </r>
  <r>
    <s v="Rural"/>
    <x v="7"/>
    <x v="4"/>
    <d v="2020-05-01T00:00:00"/>
    <s v="Miscellaneous"/>
    <n v="148.55000000000001"/>
    <x v="1"/>
  </r>
  <r>
    <s v="Rural"/>
    <x v="7"/>
    <x v="4"/>
    <d v="2020-05-01T00:00:00"/>
    <s v="General index"/>
    <n v="149.95000000000002"/>
    <x v="6"/>
  </r>
  <r>
    <s v="Rural"/>
    <x v="7"/>
    <x v="5"/>
    <d v="2020-06-01T00:00:00"/>
    <s v="Cereals and products"/>
    <n v="148.19999999999999"/>
    <x v="0"/>
  </r>
  <r>
    <s v="Rural"/>
    <x v="7"/>
    <x v="5"/>
    <d v="2020-06-01T00:00:00"/>
    <s v="Meat and fish"/>
    <n v="190.3"/>
    <x v="0"/>
  </r>
  <r>
    <s v="Rural"/>
    <x v="7"/>
    <x v="5"/>
    <d v="2020-06-01T00:00:00"/>
    <s v="Egg"/>
    <n v="149.4"/>
    <x v="0"/>
  </r>
  <r>
    <s v="Rural"/>
    <x v="7"/>
    <x v="5"/>
    <d v="2020-06-01T00:00:00"/>
    <s v="Milk and products"/>
    <n v="153.30000000000001"/>
    <x v="0"/>
  </r>
  <r>
    <s v="Rural"/>
    <x v="7"/>
    <x v="5"/>
    <d v="2020-06-01T00:00:00"/>
    <s v="Oils and fats"/>
    <n v="138.19999999999999"/>
    <x v="0"/>
  </r>
  <r>
    <s v="Rural"/>
    <x v="7"/>
    <x v="5"/>
    <d v="2020-06-01T00:00:00"/>
    <s v="Fruits"/>
    <n v="143.19999999999999"/>
    <x v="0"/>
  </r>
  <r>
    <s v="Rural"/>
    <x v="7"/>
    <x v="5"/>
    <d v="2020-06-01T00:00:00"/>
    <s v="Vegetables"/>
    <n v="148.9"/>
    <x v="0"/>
  </r>
  <r>
    <s v="Rural"/>
    <x v="7"/>
    <x v="5"/>
    <d v="2020-06-01T00:00:00"/>
    <s v="Pulses and products"/>
    <n v="150.30000000000001"/>
    <x v="0"/>
  </r>
  <r>
    <s v="Rural"/>
    <x v="7"/>
    <x v="5"/>
    <d v="2020-06-01T00:00:00"/>
    <s v="Sugar and Confectionery"/>
    <n v="113.2"/>
    <x v="0"/>
  </r>
  <r>
    <s v="Rural"/>
    <x v="7"/>
    <x v="5"/>
    <d v="2020-06-01T00:00:00"/>
    <s v="Spices"/>
    <n v="159.80000000000001"/>
    <x v="0"/>
  </r>
  <r>
    <s v="Rural"/>
    <x v="7"/>
    <x v="5"/>
    <d v="2020-06-01T00:00:00"/>
    <s v="Nonalcoholic beverages"/>
    <n v="142.1"/>
    <x v="0"/>
  </r>
  <r>
    <s v="Rural"/>
    <x v="7"/>
    <x v="5"/>
    <d v="2020-06-01T00:00:00"/>
    <s v="Prepared meals, Snacks, sweets etc."/>
    <n v="161.80000000000001"/>
    <x v="0"/>
  </r>
  <r>
    <s v="Rural"/>
    <x v="7"/>
    <x v="5"/>
    <d v="2020-06-01T00:00:00"/>
    <s v="Pan, tobacco and intoxicants"/>
    <n v="182.4"/>
    <x v="1"/>
  </r>
  <r>
    <s v="Rural"/>
    <x v="7"/>
    <x v="5"/>
    <d v="2020-06-01T00:00:00"/>
    <s v="Clothing"/>
    <n v="154.69999999999999"/>
    <x v="2"/>
  </r>
  <r>
    <s v="Rural"/>
    <x v="7"/>
    <x v="5"/>
    <d v="2020-06-01T00:00:00"/>
    <s v="Footwear"/>
    <n v="150"/>
    <x v="2"/>
  </r>
  <r>
    <s v="Rural"/>
    <x v="7"/>
    <x v="5"/>
    <d v="2020-06-01T00:00:00"/>
    <s v="Housing"/>
    <n v="0"/>
    <x v="4"/>
  </r>
  <r>
    <s v="Rural"/>
    <x v="7"/>
    <x v="5"/>
    <d v="2020-06-01T00:00:00"/>
    <s v="Fuel and light"/>
    <n v="144.9"/>
    <x v="5"/>
  </r>
  <r>
    <s v="Rural"/>
    <x v="7"/>
    <x v="5"/>
    <d v="2020-06-01T00:00:00"/>
    <s v="Household goods and services"/>
    <n v="151.69999999999999"/>
    <x v="1"/>
  </r>
  <r>
    <s v="Rural"/>
    <x v="7"/>
    <x v="5"/>
    <d v="2020-06-01T00:00:00"/>
    <s v="Health"/>
    <n v="158.19999999999999"/>
    <x v="3"/>
  </r>
  <r>
    <s v="Rural"/>
    <x v="7"/>
    <x v="5"/>
    <d v="2020-06-01T00:00:00"/>
    <s v="Transport and communication"/>
    <n v="141.4"/>
    <x v="5"/>
  </r>
  <r>
    <s v="Rural"/>
    <x v="7"/>
    <x v="5"/>
    <d v="2020-06-01T00:00:00"/>
    <s v="Recreation and amusement"/>
    <n v="153.19999999999999"/>
    <x v="1"/>
  </r>
  <r>
    <s v="Rural"/>
    <x v="7"/>
    <x v="5"/>
    <d v="2020-06-01T00:00:00"/>
    <s v="Education"/>
    <n v="161.80000000000001"/>
    <x v="4"/>
  </r>
  <r>
    <s v="Rural"/>
    <x v="7"/>
    <x v="5"/>
    <d v="2020-06-01T00:00:00"/>
    <s v="Personal care and effects"/>
    <n v="151.19999999999999"/>
    <x v="1"/>
  </r>
  <r>
    <s v="Rural"/>
    <x v="7"/>
    <x v="5"/>
    <d v="2020-06-01T00:00:00"/>
    <s v="Miscellaneous"/>
    <n v="151.69999999999999"/>
    <x v="1"/>
  </r>
  <r>
    <s v="Rural"/>
    <x v="7"/>
    <x v="5"/>
    <d v="2020-06-01T00:00:00"/>
    <s v="General index"/>
    <n v="152.69999999999999"/>
    <x v="6"/>
  </r>
  <r>
    <s v="Rural"/>
    <x v="7"/>
    <x v="6"/>
    <d v="2020-07-01T00:00:00"/>
    <s v="Cereals and products"/>
    <n v="148.19999999999999"/>
    <x v="0"/>
  </r>
  <r>
    <s v="Rural"/>
    <x v="7"/>
    <x v="6"/>
    <d v="2020-07-01T00:00:00"/>
    <s v="Meat and fish"/>
    <n v="190.3"/>
    <x v="0"/>
  </r>
  <r>
    <s v="Rural"/>
    <x v="7"/>
    <x v="6"/>
    <d v="2020-07-01T00:00:00"/>
    <s v="Egg"/>
    <n v="149.4"/>
    <x v="0"/>
  </r>
  <r>
    <s v="Rural"/>
    <x v="7"/>
    <x v="6"/>
    <d v="2020-07-01T00:00:00"/>
    <s v="Milk and products"/>
    <n v="153.30000000000001"/>
    <x v="0"/>
  </r>
  <r>
    <s v="Rural"/>
    <x v="7"/>
    <x v="6"/>
    <d v="2020-07-01T00:00:00"/>
    <s v="Oils and fats"/>
    <n v="138.19999999999999"/>
    <x v="0"/>
  </r>
  <r>
    <s v="Rural"/>
    <x v="7"/>
    <x v="6"/>
    <d v="2020-07-01T00:00:00"/>
    <s v="Fruits"/>
    <n v="143.19999999999999"/>
    <x v="0"/>
  </r>
  <r>
    <s v="Rural"/>
    <x v="7"/>
    <x v="6"/>
    <d v="2020-07-01T00:00:00"/>
    <s v="Vegetables"/>
    <n v="148.9"/>
    <x v="0"/>
  </r>
  <r>
    <s v="Rural"/>
    <x v="7"/>
    <x v="6"/>
    <d v="2020-07-01T00:00:00"/>
    <s v="Pulses and products"/>
    <n v="150.30000000000001"/>
    <x v="0"/>
  </r>
  <r>
    <s v="Rural"/>
    <x v="7"/>
    <x v="6"/>
    <d v="2020-07-01T00:00:00"/>
    <s v="Sugar and Confectionery"/>
    <n v="113.2"/>
    <x v="0"/>
  </r>
  <r>
    <s v="Rural"/>
    <x v="7"/>
    <x v="6"/>
    <d v="2020-07-01T00:00:00"/>
    <s v="Spices"/>
    <n v="159.80000000000001"/>
    <x v="0"/>
  </r>
  <r>
    <s v="Rural"/>
    <x v="7"/>
    <x v="6"/>
    <d v="2020-07-01T00:00:00"/>
    <s v="Nonalcoholic beverages"/>
    <n v="142.1"/>
    <x v="0"/>
  </r>
  <r>
    <s v="Rural"/>
    <x v="7"/>
    <x v="6"/>
    <d v="2020-07-01T00:00:00"/>
    <s v="Prepared meals, Snacks, sweets etc."/>
    <n v="161.80000000000001"/>
    <x v="0"/>
  </r>
  <r>
    <s v="Rural"/>
    <x v="7"/>
    <x v="6"/>
    <d v="2020-07-01T00:00:00"/>
    <s v="Pan, tobacco and intoxicants"/>
    <n v="182.4"/>
    <x v="1"/>
  </r>
  <r>
    <s v="Rural"/>
    <x v="7"/>
    <x v="6"/>
    <d v="2020-07-01T00:00:00"/>
    <s v="Clothing"/>
    <n v="154.69999999999999"/>
    <x v="2"/>
  </r>
  <r>
    <s v="Rural"/>
    <x v="7"/>
    <x v="6"/>
    <d v="2020-07-01T00:00:00"/>
    <s v="Footwear"/>
    <n v="150"/>
    <x v="2"/>
  </r>
  <r>
    <s v="Rural"/>
    <x v="7"/>
    <x v="6"/>
    <d v="2020-07-01T00:00:00"/>
    <s v="Housing"/>
    <n v="0"/>
    <x v="4"/>
  </r>
  <r>
    <s v="Rural"/>
    <x v="7"/>
    <x v="6"/>
    <d v="2020-07-01T00:00:00"/>
    <s v="Fuel and light"/>
    <n v="144.9"/>
    <x v="5"/>
  </r>
  <r>
    <s v="Rural"/>
    <x v="7"/>
    <x v="6"/>
    <d v="2020-07-01T00:00:00"/>
    <s v="Household goods and services"/>
    <n v="151.69999999999999"/>
    <x v="1"/>
  </r>
  <r>
    <s v="Rural"/>
    <x v="7"/>
    <x v="6"/>
    <d v="2020-07-01T00:00:00"/>
    <s v="Health"/>
    <n v="158.19999999999999"/>
    <x v="3"/>
  </r>
  <r>
    <s v="Rural"/>
    <x v="7"/>
    <x v="6"/>
    <d v="2020-07-01T00:00:00"/>
    <s v="Transport and communication"/>
    <n v="141.4"/>
    <x v="5"/>
  </r>
  <r>
    <s v="Rural"/>
    <x v="7"/>
    <x v="6"/>
    <d v="2020-07-01T00:00:00"/>
    <s v="Recreation and amusement"/>
    <n v="153.19999999999999"/>
    <x v="1"/>
  </r>
  <r>
    <s v="Rural"/>
    <x v="7"/>
    <x v="6"/>
    <d v="2020-07-01T00:00:00"/>
    <s v="Education"/>
    <n v="161.80000000000001"/>
    <x v="4"/>
  </r>
  <r>
    <s v="Rural"/>
    <x v="7"/>
    <x v="6"/>
    <d v="2020-07-01T00:00:00"/>
    <s v="Personal care and effects"/>
    <n v="151.19999999999999"/>
    <x v="1"/>
  </r>
  <r>
    <s v="Rural"/>
    <x v="7"/>
    <x v="6"/>
    <d v="2020-07-01T00:00:00"/>
    <s v="Miscellaneous"/>
    <n v="151.69999999999999"/>
    <x v="1"/>
  </r>
  <r>
    <s v="Rural"/>
    <x v="7"/>
    <x v="6"/>
    <d v="2020-07-01T00:00:00"/>
    <s v="General index"/>
    <n v="152.69999999999999"/>
    <x v="6"/>
  </r>
  <r>
    <s v="Rural"/>
    <x v="7"/>
    <x v="7"/>
    <d v="2020-08-01T00:00:00"/>
    <s v="Cereals and products"/>
    <n v="147.6"/>
    <x v="0"/>
  </r>
  <r>
    <s v="Rural"/>
    <x v="7"/>
    <x v="7"/>
    <d v="2020-08-01T00:00:00"/>
    <s v="Meat and fish"/>
    <n v="187.2"/>
    <x v="0"/>
  </r>
  <r>
    <s v="Rural"/>
    <x v="7"/>
    <x v="7"/>
    <d v="2020-08-01T00:00:00"/>
    <s v="Egg"/>
    <n v="148.4"/>
    <x v="0"/>
  </r>
  <r>
    <s v="Rural"/>
    <x v="7"/>
    <x v="7"/>
    <d v="2020-08-01T00:00:00"/>
    <s v="Milk and products"/>
    <n v="153.30000000000001"/>
    <x v="0"/>
  </r>
  <r>
    <s v="Rural"/>
    <x v="7"/>
    <x v="7"/>
    <d v="2020-08-01T00:00:00"/>
    <s v="Oils and fats"/>
    <n v="139.80000000000001"/>
    <x v="0"/>
  </r>
  <r>
    <s v="Rural"/>
    <x v="7"/>
    <x v="7"/>
    <d v="2020-08-01T00:00:00"/>
    <s v="Fruits"/>
    <n v="146.9"/>
    <x v="0"/>
  </r>
  <r>
    <s v="Rural"/>
    <x v="7"/>
    <x v="7"/>
    <d v="2020-08-01T00:00:00"/>
    <s v="Vegetables"/>
    <n v="171"/>
    <x v="0"/>
  </r>
  <r>
    <s v="Rural"/>
    <x v="7"/>
    <x v="7"/>
    <d v="2020-08-01T00:00:00"/>
    <s v="Pulses and products"/>
    <n v="149.9"/>
    <x v="0"/>
  </r>
  <r>
    <s v="Rural"/>
    <x v="7"/>
    <x v="7"/>
    <d v="2020-08-01T00:00:00"/>
    <s v="Sugar and Confectionery"/>
    <n v="114.2"/>
    <x v="0"/>
  </r>
  <r>
    <s v="Rural"/>
    <x v="7"/>
    <x v="7"/>
    <d v="2020-08-01T00:00:00"/>
    <s v="Spices"/>
    <n v="160"/>
    <x v="0"/>
  </r>
  <r>
    <s v="Rural"/>
    <x v="7"/>
    <x v="7"/>
    <d v="2020-08-01T00:00:00"/>
    <s v="Nonalcoholic beverages"/>
    <n v="143.5"/>
    <x v="0"/>
  </r>
  <r>
    <s v="Rural"/>
    <x v="7"/>
    <x v="7"/>
    <d v="2020-08-01T00:00:00"/>
    <s v="Prepared meals, Snacks, sweets etc."/>
    <n v="161.5"/>
    <x v="0"/>
  </r>
  <r>
    <s v="Rural"/>
    <x v="7"/>
    <x v="7"/>
    <d v="2020-08-01T00:00:00"/>
    <s v="Pan, tobacco and intoxicants"/>
    <n v="180.9"/>
    <x v="1"/>
  </r>
  <r>
    <s v="Rural"/>
    <x v="7"/>
    <x v="7"/>
    <d v="2020-08-01T00:00:00"/>
    <s v="Clothing"/>
    <n v="155.1"/>
    <x v="2"/>
  </r>
  <r>
    <s v="Rural"/>
    <x v="7"/>
    <x v="7"/>
    <d v="2020-08-01T00:00:00"/>
    <s v="Footwear"/>
    <n v="149.30000000000001"/>
    <x v="2"/>
  </r>
  <r>
    <s v="Rural"/>
    <x v="7"/>
    <x v="7"/>
    <d v="2020-08-01T00:00:00"/>
    <s v="Housing"/>
    <n v="0"/>
    <x v="4"/>
  </r>
  <r>
    <s v="Rural"/>
    <x v="7"/>
    <x v="7"/>
    <d v="2020-08-01T00:00:00"/>
    <s v="Fuel and light"/>
    <n v="145.80000000000001"/>
    <x v="5"/>
  </r>
  <r>
    <s v="Rural"/>
    <x v="7"/>
    <x v="7"/>
    <d v="2020-08-01T00:00:00"/>
    <s v="Household goods and services"/>
    <n v="151.9"/>
    <x v="1"/>
  </r>
  <r>
    <s v="Rural"/>
    <x v="7"/>
    <x v="7"/>
    <d v="2020-08-01T00:00:00"/>
    <s v="Health"/>
    <n v="158.80000000000001"/>
    <x v="3"/>
  </r>
  <r>
    <s v="Rural"/>
    <x v="7"/>
    <x v="7"/>
    <d v="2020-08-01T00:00:00"/>
    <s v="Transport and communication"/>
    <n v="143.6"/>
    <x v="5"/>
  </r>
  <r>
    <s v="Rural"/>
    <x v="7"/>
    <x v="7"/>
    <d v="2020-08-01T00:00:00"/>
    <s v="Recreation and amusement"/>
    <n v="152.19999999999999"/>
    <x v="1"/>
  </r>
  <r>
    <s v="Rural"/>
    <x v="7"/>
    <x v="7"/>
    <d v="2020-08-01T00:00:00"/>
    <s v="Education"/>
    <n v="162.69999999999999"/>
    <x v="4"/>
  </r>
  <r>
    <s v="Rural"/>
    <x v="7"/>
    <x v="7"/>
    <d v="2020-08-01T00:00:00"/>
    <s v="Personal care and effects"/>
    <n v="153.6"/>
    <x v="1"/>
  </r>
  <r>
    <s v="Rural"/>
    <x v="7"/>
    <x v="7"/>
    <d v="2020-08-01T00:00:00"/>
    <s v="Miscellaneous"/>
    <n v="153"/>
    <x v="1"/>
  </r>
  <r>
    <s v="Rural"/>
    <x v="7"/>
    <x v="7"/>
    <d v="2020-08-01T00:00:00"/>
    <s v="General index"/>
    <n v="154.69999999999999"/>
    <x v="6"/>
  </r>
  <r>
    <s v="Rural"/>
    <x v="7"/>
    <x v="8"/>
    <d v="2020-09-01T00:00:00"/>
    <s v="Cereals and products"/>
    <n v="146.9"/>
    <x v="0"/>
  </r>
  <r>
    <s v="Rural"/>
    <x v="7"/>
    <x v="8"/>
    <d v="2020-09-01T00:00:00"/>
    <s v="Meat and fish"/>
    <n v="183.9"/>
    <x v="0"/>
  </r>
  <r>
    <s v="Rural"/>
    <x v="7"/>
    <x v="8"/>
    <d v="2020-09-01T00:00:00"/>
    <s v="Egg"/>
    <n v="149.5"/>
    <x v="0"/>
  </r>
  <r>
    <s v="Rural"/>
    <x v="7"/>
    <x v="8"/>
    <d v="2020-09-01T00:00:00"/>
    <s v="Milk and products"/>
    <n v="153.4"/>
    <x v="0"/>
  </r>
  <r>
    <s v="Rural"/>
    <x v="7"/>
    <x v="8"/>
    <d v="2020-09-01T00:00:00"/>
    <s v="Oils and fats"/>
    <n v="140.4"/>
    <x v="0"/>
  </r>
  <r>
    <s v="Rural"/>
    <x v="7"/>
    <x v="8"/>
    <d v="2020-09-01T00:00:00"/>
    <s v="Fruits"/>
    <n v="147"/>
    <x v="0"/>
  </r>
  <r>
    <s v="Rural"/>
    <x v="7"/>
    <x v="8"/>
    <d v="2020-09-01T00:00:00"/>
    <s v="Vegetables"/>
    <n v="178.8"/>
    <x v="0"/>
  </r>
  <r>
    <s v="Rural"/>
    <x v="7"/>
    <x v="8"/>
    <d v="2020-09-01T00:00:00"/>
    <s v="Pulses and products"/>
    <n v="149.30000000000001"/>
    <x v="0"/>
  </r>
  <r>
    <s v="Rural"/>
    <x v="7"/>
    <x v="8"/>
    <d v="2020-09-01T00:00:00"/>
    <s v="Sugar and Confectionery"/>
    <n v="115.1"/>
    <x v="0"/>
  </r>
  <r>
    <s v="Rural"/>
    <x v="7"/>
    <x v="8"/>
    <d v="2020-09-01T00:00:00"/>
    <s v="Spices"/>
    <n v="160"/>
    <x v="0"/>
  </r>
  <r>
    <s v="Rural"/>
    <x v="7"/>
    <x v="8"/>
    <d v="2020-09-01T00:00:00"/>
    <s v="Nonalcoholic beverages"/>
    <n v="145.4"/>
    <x v="0"/>
  </r>
  <r>
    <s v="Rural"/>
    <x v="7"/>
    <x v="8"/>
    <d v="2020-09-01T00:00:00"/>
    <s v="Prepared meals, Snacks, sweets etc."/>
    <n v="161.6"/>
    <x v="0"/>
  </r>
  <r>
    <s v="Rural"/>
    <x v="7"/>
    <x v="8"/>
    <d v="2020-09-01T00:00:00"/>
    <s v="Pan, tobacco and intoxicants"/>
    <n v="182.9"/>
    <x v="1"/>
  </r>
  <r>
    <s v="Rural"/>
    <x v="7"/>
    <x v="8"/>
    <d v="2020-09-01T00:00:00"/>
    <s v="Clothing"/>
    <n v="155.4"/>
    <x v="2"/>
  </r>
  <r>
    <s v="Rural"/>
    <x v="7"/>
    <x v="8"/>
    <d v="2020-09-01T00:00:00"/>
    <s v="Footwear"/>
    <n v="149.9"/>
    <x v="2"/>
  </r>
  <r>
    <s v="Rural"/>
    <x v="7"/>
    <x v="8"/>
    <d v="2020-09-01T00:00:00"/>
    <s v="Housing"/>
    <n v="0"/>
    <x v="4"/>
  </r>
  <r>
    <s v="Rural"/>
    <x v="7"/>
    <x v="8"/>
    <d v="2020-09-01T00:00:00"/>
    <s v="Fuel and light"/>
    <n v="146.4"/>
    <x v="5"/>
  </r>
  <r>
    <s v="Rural"/>
    <x v="7"/>
    <x v="8"/>
    <d v="2020-09-01T00:00:00"/>
    <s v="Household goods and services"/>
    <n v="151.6"/>
    <x v="1"/>
  </r>
  <r>
    <s v="Rural"/>
    <x v="7"/>
    <x v="8"/>
    <d v="2020-09-01T00:00:00"/>
    <s v="Health"/>
    <n v="159.1"/>
    <x v="3"/>
  </r>
  <r>
    <s v="Rural"/>
    <x v="7"/>
    <x v="8"/>
    <d v="2020-09-01T00:00:00"/>
    <s v="Transport and communication"/>
    <n v="144.6"/>
    <x v="5"/>
  </r>
  <r>
    <s v="Rural"/>
    <x v="7"/>
    <x v="8"/>
    <d v="2020-09-01T00:00:00"/>
    <s v="Recreation and amusement"/>
    <n v="152.80000000000001"/>
    <x v="1"/>
  </r>
  <r>
    <s v="Rural"/>
    <x v="7"/>
    <x v="8"/>
    <d v="2020-09-01T00:00:00"/>
    <s v="Education"/>
    <n v="161.1"/>
    <x v="4"/>
  </r>
  <r>
    <s v="Rural"/>
    <x v="7"/>
    <x v="8"/>
    <d v="2020-09-01T00:00:00"/>
    <s v="Personal care and effects"/>
    <n v="157.4"/>
    <x v="1"/>
  </r>
  <r>
    <s v="Rural"/>
    <x v="7"/>
    <x v="8"/>
    <d v="2020-09-01T00:00:00"/>
    <s v="Miscellaneous"/>
    <n v="153.69999999999999"/>
    <x v="1"/>
  </r>
  <r>
    <s v="Rural"/>
    <x v="7"/>
    <x v="8"/>
    <d v="2020-09-01T00:00:00"/>
    <s v="General index"/>
    <n v="155.4"/>
    <x v="6"/>
  </r>
  <r>
    <s v="Rural"/>
    <x v="7"/>
    <x v="9"/>
    <d v="2020-10-01T00:00:00"/>
    <s v="Cereals and products"/>
    <n v="146"/>
    <x v="0"/>
  </r>
  <r>
    <s v="Rural"/>
    <x v="7"/>
    <x v="9"/>
    <d v="2020-10-01T00:00:00"/>
    <s v="Meat and fish"/>
    <n v="186.3"/>
    <x v="0"/>
  </r>
  <r>
    <s v="Rural"/>
    <x v="7"/>
    <x v="9"/>
    <d v="2020-10-01T00:00:00"/>
    <s v="Egg"/>
    <n v="159.19999999999999"/>
    <x v="0"/>
  </r>
  <r>
    <s v="Rural"/>
    <x v="7"/>
    <x v="9"/>
    <d v="2020-10-01T00:00:00"/>
    <s v="Milk and products"/>
    <n v="153.6"/>
    <x v="0"/>
  </r>
  <r>
    <s v="Rural"/>
    <x v="7"/>
    <x v="9"/>
    <d v="2020-10-01T00:00:00"/>
    <s v="Oils and fats"/>
    <n v="142.6"/>
    <x v="0"/>
  </r>
  <r>
    <s v="Rural"/>
    <x v="7"/>
    <x v="9"/>
    <d v="2020-10-01T00:00:00"/>
    <s v="Fruits"/>
    <n v="147.19999999999999"/>
    <x v="0"/>
  </r>
  <r>
    <s v="Rural"/>
    <x v="7"/>
    <x v="9"/>
    <d v="2020-10-01T00:00:00"/>
    <s v="Vegetables"/>
    <n v="200.6"/>
    <x v="0"/>
  </r>
  <r>
    <s v="Rural"/>
    <x v="7"/>
    <x v="9"/>
    <d v="2020-10-01T00:00:00"/>
    <s v="Pulses and products"/>
    <n v="150.30000000000001"/>
    <x v="0"/>
  </r>
  <r>
    <s v="Rural"/>
    <x v="7"/>
    <x v="9"/>
    <d v="2020-10-01T00:00:00"/>
    <s v="Sugar and Confectionery"/>
    <n v="115.3"/>
    <x v="0"/>
  </r>
  <r>
    <s v="Rural"/>
    <x v="7"/>
    <x v="9"/>
    <d v="2020-10-01T00:00:00"/>
    <s v="Spices"/>
    <n v="160.9"/>
    <x v="0"/>
  </r>
  <r>
    <s v="Rural"/>
    <x v="7"/>
    <x v="9"/>
    <d v="2020-10-01T00:00:00"/>
    <s v="Nonalcoholic beverages"/>
    <n v="147.4"/>
    <x v="0"/>
  </r>
  <r>
    <s v="Rural"/>
    <x v="7"/>
    <x v="9"/>
    <d v="2020-10-01T00:00:00"/>
    <s v="Prepared meals, Snacks, sweets etc."/>
    <n v="161.9"/>
    <x v="0"/>
  </r>
  <r>
    <s v="Rural"/>
    <x v="7"/>
    <x v="9"/>
    <d v="2020-10-01T00:00:00"/>
    <s v="Pan, tobacco and intoxicants"/>
    <n v="182.7"/>
    <x v="1"/>
  </r>
  <r>
    <s v="Rural"/>
    <x v="7"/>
    <x v="9"/>
    <d v="2020-10-01T00:00:00"/>
    <s v="Clothing"/>
    <n v="155.69999999999999"/>
    <x v="2"/>
  </r>
  <r>
    <s v="Rural"/>
    <x v="7"/>
    <x v="9"/>
    <d v="2020-10-01T00:00:00"/>
    <s v="Footwear"/>
    <n v="150.6"/>
    <x v="2"/>
  </r>
  <r>
    <s v="Rural"/>
    <x v="7"/>
    <x v="9"/>
    <d v="2020-10-01T00:00:00"/>
    <s v="Housing"/>
    <n v="0"/>
    <x v="4"/>
  </r>
  <r>
    <s v="Rural"/>
    <x v="7"/>
    <x v="9"/>
    <d v="2020-10-01T00:00:00"/>
    <s v="Fuel and light"/>
    <n v="146.80000000000001"/>
    <x v="5"/>
  </r>
  <r>
    <s v="Rural"/>
    <x v="7"/>
    <x v="9"/>
    <d v="2020-10-01T00:00:00"/>
    <s v="Household goods and services"/>
    <n v="152"/>
    <x v="1"/>
  </r>
  <r>
    <s v="Rural"/>
    <x v="7"/>
    <x v="9"/>
    <d v="2020-10-01T00:00:00"/>
    <s v="Health"/>
    <n v="159.5"/>
    <x v="3"/>
  </r>
  <r>
    <s v="Rural"/>
    <x v="7"/>
    <x v="9"/>
    <d v="2020-10-01T00:00:00"/>
    <s v="Transport and communication"/>
    <n v="146.4"/>
    <x v="5"/>
  </r>
  <r>
    <s v="Rural"/>
    <x v="7"/>
    <x v="9"/>
    <d v="2020-10-01T00:00:00"/>
    <s v="Recreation and amusement"/>
    <n v="152.4"/>
    <x v="1"/>
  </r>
  <r>
    <s v="Rural"/>
    <x v="7"/>
    <x v="9"/>
    <d v="2020-10-01T00:00:00"/>
    <s v="Education"/>
    <n v="162.5"/>
    <x v="4"/>
  </r>
  <r>
    <s v="Rural"/>
    <x v="7"/>
    <x v="9"/>
    <d v="2020-10-01T00:00:00"/>
    <s v="Personal care and effects"/>
    <n v="156.19999999999999"/>
    <x v="1"/>
  </r>
  <r>
    <s v="Rural"/>
    <x v="7"/>
    <x v="9"/>
    <d v="2020-10-01T00:00:00"/>
    <s v="Miscellaneous"/>
    <n v="154.30000000000001"/>
    <x v="1"/>
  </r>
  <r>
    <s v="Rural"/>
    <x v="7"/>
    <x v="9"/>
    <d v="2020-10-01T00:00:00"/>
    <s v="General index"/>
    <n v="157.5"/>
    <x v="6"/>
  </r>
  <r>
    <s v="Rural"/>
    <x v="7"/>
    <x v="10"/>
    <d v="2020-11-01T00:00:00"/>
    <s v="Cereals and products"/>
    <n v="145.4"/>
    <x v="0"/>
  </r>
  <r>
    <s v="Rural"/>
    <x v="7"/>
    <x v="10"/>
    <d v="2020-11-01T00:00:00"/>
    <s v="Meat and fish"/>
    <n v="188.6"/>
    <x v="0"/>
  </r>
  <r>
    <s v="Rural"/>
    <x v="7"/>
    <x v="10"/>
    <d v="2020-11-01T00:00:00"/>
    <s v="Egg"/>
    <n v="171.6"/>
    <x v="0"/>
  </r>
  <r>
    <s v="Rural"/>
    <x v="7"/>
    <x v="10"/>
    <d v="2020-11-01T00:00:00"/>
    <s v="Milk and products"/>
    <n v="153.80000000000001"/>
    <x v="0"/>
  </r>
  <r>
    <s v="Rural"/>
    <x v="7"/>
    <x v="10"/>
    <d v="2020-11-01T00:00:00"/>
    <s v="Oils and fats"/>
    <n v="145.4"/>
    <x v="0"/>
  </r>
  <r>
    <s v="Rural"/>
    <x v="7"/>
    <x v="10"/>
    <d v="2020-11-01T00:00:00"/>
    <s v="Fruits"/>
    <n v="146.5"/>
    <x v="0"/>
  </r>
  <r>
    <s v="Rural"/>
    <x v="7"/>
    <x v="10"/>
    <d v="2020-11-01T00:00:00"/>
    <s v="Vegetables"/>
    <n v="222.2"/>
    <x v="0"/>
  </r>
  <r>
    <s v="Rural"/>
    <x v="7"/>
    <x v="10"/>
    <d v="2020-11-01T00:00:00"/>
    <s v="Pulses and products"/>
    <n v="155.9"/>
    <x v="0"/>
  </r>
  <r>
    <s v="Rural"/>
    <x v="7"/>
    <x v="10"/>
    <d v="2020-11-01T00:00:00"/>
    <s v="Sugar and Confectionery"/>
    <n v="114.9"/>
    <x v="0"/>
  </r>
  <r>
    <s v="Rural"/>
    <x v="7"/>
    <x v="10"/>
    <d v="2020-11-01T00:00:00"/>
    <s v="Spices"/>
    <n v="162"/>
    <x v="0"/>
  </r>
  <r>
    <s v="Rural"/>
    <x v="7"/>
    <x v="10"/>
    <d v="2020-11-01T00:00:00"/>
    <s v="Nonalcoholic beverages"/>
    <n v="150"/>
    <x v="0"/>
  </r>
  <r>
    <s v="Rural"/>
    <x v="7"/>
    <x v="10"/>
    <d v="2020-11-01T00:00:00"/>
    <s v="Prepared meals, Snacks, sweets etc."/>
    <n v="162.69999999999999"/>
    <x v="0"/>
  </r>
  <r>
    <s v="Rural"/>
    <x v="7"/>
    <x v="10"/>
    <d v="2020-11-01T00:00:00"/>
    <s v="Pan, tobacco and intoxicants"/>
    <n v="183.4"/>
    <x v="1"/>
  </r>
  <r>
    <s v="Rural"/>
    <x v="7"/>
    <x v="10"/>
    <d v="2020-11-01T00:00:00"/>
    <s v="Clothing"/>
    <n v="156.30000000000001"/>
    <x v="2"/>
  </r>
  <r>
    <s v="Rural"/>
    <x v="7"/>
    <x v="10"/>
    <d v="2020-11-01T00:00:00"/>
    <s v="Footwear"/>
    <n v="151"/>
    <x v="2"/>
  </r>
  <r>
    <s v="Rural"/>
    <x v="7"/>
    <x v="10"/>
    <d v="2020-11-01T00:00:00"/>
    <s v="Housing"/>
    <n v="0"/>
    <x v="4"/>
  </r>
  <r>
    <s v="Rural"/>
    <x v="7"/>
    <x v="10"/>
    <d v="2020-11-01T00:00:00"/>
    <s v="Fuel and light"/>
    <n v="147.5"/>
    <x v="5"/>
  </r>
  <r>
    <s v="Rural"/>
    <x v="7"/>
    <x v="10"/>
    <d v="2020-11-01T00:00:00"/>
    <s v="Household goods and services"/>
    <n v="152.80000000000001"/>
    <x v="1"/>
  </r>
  <r>
    <s v="Rural"/>
    <x v="7"/>
    <x v="10"/>
    <d v="2020-11-01T00:00:00"/>
    <s v="Health"/>
    <n v="160.4"/>
    <x v="3"/>
  </r>
  <r>
    <s v="Rural"/>
    <x v="7"/>
    <x v="10"/>
    <d v="2020-11-01T00:00:00"/>
    <s v="Transport and communication"/>
    <n v="146.1"/>
    <x v="5"/>
  </r>
  <r>
    <s v="Rural"/>
    <x v="7"/>
    <x v="10"/>
    <d v="2020-11-01T00:00:00"/>
    <s v="Recreation and amusement"/>
    <n v="153.6"/>
    <x v="1"/>
  </r>
  <r>
    <s v="Rural"/>
    <x v="7"/>
    <x v="10"/>
    <d v="2020-11-01T00:00:00"/>
    <s v="Education"/>
    <n v="161.6"/>
    <x v="4"/>
  </r>
  <r>
    <s v="Rural"/>
    <x v="7"/>
    <x v="10"/>
    <d v="2020-11-01T00:00:00"/>
    <s v="Personal care and effects"/>
    <n v="156.19999999999999"/>
    <x v="1"/>
  </r>
  <r>
    <s v="Rural"/>
    <x v="7"/>
    <x v="10"/>
    <d v="2020-11-01T00:00:00"/>
    <s v="Miscellaneous"/>
    <n v="154.5"/>
    <x v="1"/>
  </r>
  <r>
    <s v="Rural"/>
    <x v="7"/>
    <x v="10"/>
    <d v="2020-11-01T00:00:00"/>
    <s v="General index"/>
    <n v="159.80000000000001"/>
    <x v="6"/>
  </r>
  <r>
    <s v="Rural"/>
    <x v="7"/>
    <x v="11"/>
    <d v="2020-12-01T00:00:00"/>
    <s v="Cereals and products"/>
    <n v="144.6"/>
    <x v="0"/>
  </r>
  <r>
    <s v="Rural"/>
    <x v="7"/>
    <x v="11"/>
    <d v="2020-12-01T00:00:00"/>
    <s v="Meat and fish"/>
    <n v="188.5"/>
    <x v="0"/>
  </r>
  <r>
    <s v="Rural"/>
    <x v="7"/>
    <x v="11"/>
    <d v="2020-12-01T00:00:00"/>
    <s v="Egg"/>
    <n v="173.4"/>
    <x v="0"/>
  </r>
  <r>
    <s v="Rural"/>
    <x v="7"/>
    <x v="11"/>
    <d v="2020-12-01T00:00:00"/>
    <s v="Milk and products"/>
    <n v="154"/>
    <x v="0"/>
  </r>
  <r>
    <s v="Rural"/>
    <x v="7"/>
    <x v="11"/>
    <d v="2020-12-01T00:00:00"/>
    <s v="Oils and fats"/>
    <n v="150"/>
    <x v="0"/>
  </r>
  <r>
    <s v="Rural"/>
    <x v="7"/>
    <x v="11"/>
    <d v="2020-12-01T00:00:00"/>
    <s v="Fruits"/>
    <n v="145.9"/>
    <x v="0"/>
  </r>
  <r>
    <s v="Rural"/>
    <x v="7"/>
    <x v="11"/>
    <d v="2020-12-01T00:00:00"/>
    <s v="Vegetables"/>
    <n v="225.2"/>
    <x v="0"/>
  </r>
  <r>
    <s v="Rural"/>
    <x v="7"/>
    <x v="11"/>
    <d v="2020-12-01T00:00:00"/>
    <s v="Pulses and products"/>
    <n v="159.5"/>
    <x v="0"/>
  </r>
  <r>
    <s v="Rural"/>
    <x v="7"/>
    <x v="11"/>
    <d v="2020-12-01T00:00:00"/>
    <s v="Sugar and Confectionery"/>
    <n v="114.4"/>
    <x v="0"/>
  </r>
  <r>
    <s v="Rural"/>
    <x v="7"/>
    <x v="11"/>
    <d v="2020-12-01T00:00:00"/>
    <s v="Spices"/>
    <n v="163.5"/>
    <x v="0"/>
  </r>
  <r>
    <s v="Rural"/>
    <x v="7"/>
    <x v="11"/>
    <d v="2020-12-01T00:00:00"/>
    <s v="Nonalcoholic beverages"/>
    <n v="153.4"/>
    <x v="0"/>
  </r>
  <r>
    <s v="Rural"/>
    <x v="7"/>
    <x v="11"/>
    <d v="2020-12-01T00:00:00"/>
    <s v="Prepared meals, Snacks, sweets etc."/>
    <n v="163.6"/>
    <x v="0"/>
  </r>
  <r>
    <s v="Rural"/>
    <x v="7"/>
    <x v="11"/>
    <d v="2020-12-01T00:00:00"/>
    <s v="Pan, tobacco and intoxicants"/>
    <n v="183.6"/>
    <x v="1"/>
  </r>
  <r>
    <s v="Rural"/>
    <x v="7"/>
    <x v="11"/>
    <d v="2020-12-01T00:00:00"/>
    <s v="Clothing"/>
    <n v="157"/>
    <x v="2"/>
  </r>
  <r>
    <s v="Rural"/>
    <x v="7"/>
    <x v="11"/>
    <d v="2020-12-01T00:00:00"/>
    <s v="Footwear"/>
    <n v="151.6"/>
    <x v="2"/>
  </r>
  <r>
    <s v="Rural"/>
    <x v="7"/>
    <x v="11"/>
    <d v="2020-12-01T00:00:00"/>
    <s v="Housing"/>
    <n v="0"/>
    <x v="4"/>
  </r>
  <r>
    <s v="Rural"/>
    <x v="7"/>
    <x v="11"/>
    <d v="2020-12-01T00:00:00"/>
    <s v="Fuel and light"/>
    <n v="148.69999999999999"/>
    <x v="5"/>
  </r>
  <r>
    <s v="Rural"/>
    <x v="7"/>
    <x v="11"/>
    <d v="2020-12-01T00:00:00"/>
    <s v="Household goods and services"/>
    <n v="153.4"/>
    <x v="1"/>
  </r>
  <r>
    <s v="Rural"/>
    <x v="7"/>
    <x v="11"/>
    <d v="2020-12-01T00:00:00"/>
    <s v="Health"/>
    <n v="161.6"/>
    <x v="3"/>
  </r>
  <r>
    <s v="Rural"/>
    <x v="7"/>
    <x v="11"/>
    <d v="2020-12-01T00:00:00"/>
    <s v="Transport and communication"/>
    <n v="146.4"/>
    <x v="5"/>
  </r>
  <r>
    <s v="Rural"/>
    <x v="7"/>
    <x v="11"/>
    <d v="2020-12-01T00:00:00"/>
    <s v="Recreation and amusement"/>
    <n v="153.9"/>
    <x v="1"/>
  </r>
  <r>
    <s v="Rural"/>
    <x v="7"/>
    <x v="11"/>
    <d v="2020-12-01T00:00:00"/>
    <s v="Education"/>
    <n v="162.9"/>
    <x v="4"/>
  </r>
  <r>
    <s v="Rural"/>
    <x v="7"/>
    <x v="11"/>
    <d v="2020-12-01T00:00:00"/>
    <s v="Personal care and effects"/>
    <n v="156.6"/>
    <x v="1"/>
  </r>
  <r>
    <s v="Rural"/>
    <x v="7"/>
    <x v="11"/>
    <d v="2020-12-01T00:00:00"/>
    <s v="Miscellaneous"/>
    <n v="155.19999999999999"/>
    <x v="1"/>
  </r>
  <r>
    <s v="Rural"/>
    <x v="7"/>
    <x v="11"/>
    <d v="2020-12-01T00:00:00"/>
    <s v="General index"/>
    <n v="160.69999999999999"/>
    <x v="6"/>
  </r>
  <r>
    <s v="Rural"/>
    <x v="8"/>
    <x v="0"/>
    <d v="2021-01-01T00:00:00"/>
    <s v="Cereals and products"/>
    <n v="143.4"/>
    <x v="0"/>
  </r>
  <r>
    <s v="Rural"/>
    <x v="8"/>
    <x v="0"/>
    <d v="2021-01-01T00:00:00"/>
    <s v="Meat and fish"/>
    <n v="187.5"/>
    <x v="0"/>
  </r>
  <r>
    <s v="Rural"/>
    <x v="8"/>
    <x v="0"/>
    <d v="2021-01-01T00:00:00"/>
    <s v="Egg"/>
    <n v="173.4"/>
    <x v="0"/>
  </r>
  <r>
    <s v="Rural"/>
    <x v="8"/>
    <x v="0"/>
    <d v="2021-01-01T00:00:00"/>
    <s v="Milk and products"/>
    <n v="154"/>
    <x v="0"/>
  </r>
  <r>
    <s v="Rural"/>
    <x v="8"/>
    <x v="0"/>
    <d v="2021-01-01T00:00:00"/>
    <s v="Oils and fats"/>
    <n v="154.80000000000001"/>
    <x v="0"/>
  </r>
  <r>
    <s v="Rural"/>
    <x v="8"/>
    <x v="0"/>
    <d v="2021-01-01T00:00:00"/>
    <s v="Fruits"/>
    <n v="147"/>
    <x v="0"/>
  </r>
  <r>
    <s v="Rural"/>
    <x v="8"/>
    <x v="0"/>
    <d v="2021-01-01T00:00:00"/>
    <s v="Vegetables"/>
    <n v="187.8"/>
    <x v="0"/>
  </r>
  <r>
    <s v="Rural"/>
    <x v="8"/>
    <x v="0"/>
    <d v="2021-01-01T00:00:00"/>
    <s v="Pulses and products"/>
    <n v="159.5"/>
    <x v="0"/>
  </r>
  <r>
    <s v="Rural"/>
    <x v="8"/>
    <x v="0"/>
    <d v="2021-01-01T00:00:00"/>
    <s v="Sugar and Confectionery"/>
    <n v="113.8"/>
    <x v="0"/>
  </r>
  <r>
    <s v="Rural"/>
    <x v="8"/>
    <x v="0"/>
    <d v="2021-01-01T00:00:00"/>
    <s v="Spices"/>
    <n v="164.5"/>
    <x v="0"/>
  </r>
  <r>
    <s v="Rural"/>
    <x v="8"/>
    <x v="0"/>
    <d v="2021-01-01T00:00:00"/>
    <s v="Nonalcoholic beverages"/>
    <n v="156.1"/>
    <x v="0"/>
  </r>
  <r>
    <s v="Rural"/>
    <x v="8"/>
    <x v="0"/>
    <d v="2021-01-01T00:00:00"/>
    <s v="Prepared meals, Snacks, sweets etc."/>
    <n v="164.3"/>
    <x v="0"/>
  </r>
  <r>
    <s v="Rural"/>
    <x v="8"/>
    <x v="0"/>
    <d v="2021-01-01T00:00:00"/>
    <s v="Pan, tobacco and intoxicants"/>
    <n v="184.6"/>
    <x v="1"/>
  </r>
  <r>
    <s v="Rural"/>
    <x v="8"/>
    <x v="0"/>
    <d v="2021-01-01T00:00:00"/>
    <s v="Clothing"/>
    <n v="157.5"/>
    <x v="2"/>
  </r>
  <r>
    <s v="Rural"/>
    <x v="8"/>
    <x v="0"/>
    <d v="2021-01-01T00:00:00"/>
    <s v="Footwear"/>
    <n v="152.4"/>
    <x v="2"/>
  </r>
  <r>
    <s v="Rural"/>
    <x v="8"/>
    <x v="0"/>
    <d v="2021-01-01T00:00:00"/>
    <s v="Housing"/>
    <n v="0"/>
    <x v="4"/>
  </r>
  <r>
    <s v="Rural"/>
    <x v="8"/>
    <x v="0"/>
    <d v="2021-01-01T00:00:00"/>
    <s v="Fuel and light"/>
    <n v="150.9"/>
    <x v="5"/>
  </r>
  <r>
    <s v="Rural"/>
    <x v="8"/>
    <x v="0"/>
    <d v="2021-01-01T00:00:00"/>
    <s v="Household goods and services"/>
    <n v="153.9"/>
    <x v="1"/>
  </r>
  <r>
    <s v="Rural"/>
    <x v="8"/>
    <x v="0"/>
    <d v="2021-01-01T00:00:00"/>
    <s v="Health"/>
    <n v="162.5"/>
    <x v="3"/>
  </r>
  <r>
    <s v="Rural"/>
    <x v="8"/>
    <x v="0"/>
    <d v="2021-01-01T00:00:00"/>
    <s v="Transport and communication"/>
    <n v="147.5"/>
    <x v="5"/>
  </r>
  <r>
    <s v="Rural"/>
    <x v="8"/>
    <x v="0"/>
    <d v="2021-01-01T00:00:00"/>
    <s v="Recreation and amusement"/>
    <n v="155.1"/>
    <x v="1"/>
  </r>
  <r>
    <s v="Rural"/>
    <x v="8"/>
    <x v="0"/>
    <d v="2021-01-01T00:00:00"/>
    <s v="Education"/>
    <n v="163.5"/>
    <x v="4"/>
  </r>
  <r>
    <s v="Rural"/>
    <x v="8"/>
    <x v="0"/>
    <d v="2021-01-01T00:00:00"/>
    <s v="Personal care and effects"/>
    <n v="156.19999999999999"/>
    <x v="1"/>
  </r>
  <r>
    <s v="Rural"/>
    <x v="8"/>
    <x v="0"/>
    <d v="2021-01-01T00:00:00"/>
    <s v="Miscellaneous"/>
    <n v="155.9"/>
    <x v="1"/>
  </r>
  <r>
    <s v="Rural"/>
    <x v="8"/>
    <x v="0"/>
    <d v="2021-01-01T00:00:00"/>
    <s v="General index"/>
    <n v="158.5"/>
    <x v="6"/>
  </r>
  <r>
    <s v="Rural"/>
    <x v="8"/>
    <x v="1"/>
    <d v="2021-02-01T00:00:00"/>
    <s v="Cereals and products"/>
    <n v="142.80000000000001"/>
    <x v="0"/>
  </r>
  <r>
    <s v="Rural"/>
    <x v="8"/>
    <x v="1"/>
    <d v="2021-02-01T00:00:00"/>
    <s v="Meat and fish"/>
    <n v="184"/>
    <x v="0"/>
  </r>
  <r>
    <s v="Rural"/>
    <x v="8"/>
    <x v="1"/>
    <d v="2021-02-01T00:00:00"/>
    <s v="Egg"/>
    <n v="168"/>
    <x v="0"/>
  </r>
  <r>
    <s v="Rural"/>
    <x v="8"/>
    <x v="1"/>
    <d v="2021-02-01T00:00:00"/>
    <s v="Milk and products"/>
    <n v="154.4"/>
    <x v="0"/>
  </r>
  <r>
    <s v="Rural"/>
    <x v="8"/>
    <x v="1"/>
    <d v="2021-02-01T00:00:00"/>
    <s v="Oils and fats"/>
    <n v="163"/>
    <x v="0"/>
  </r>
  <r>
    <s v="Rural"/>
    <x v="8"/>
    <x v="1"/>
    <d v="2021-02-01T00:00:00"/>
    <s v="Fruits"/>
    <n v="147.80000000000001"/>
    <x v="0"/>
  </r>
  <r>
    <s v="Rural"/>
    <x v="8"/>
    <x v="1"/>
    <d v="2021-02-01T00:00:00"/>
    <s v="Vegetables"/>
    <n v="149.69999999999999"/>
    <x v="0"/>
  </r>
  <r>
    <s v="Rural"/>
    <x v="8"/>
    <x v="1"/>
    <d v="2021-02-01T00:00:00"/>
    <s v="Pulses and products"/>
    <n v="158.30000000000001"/>
    <x v="0"/>
  </r>
  <r>
    <s v="Rural"/>
    <x v="8"/>
    <x v="1"/>
    <d v="2021-02-01T00:00:00"/>
    <s v="Sugar and Confectionery"/>
    <n v="111.8"/>
    <x v="0"/>
  </r>
  <r>
    <s v="Rural"/>
    <x v="8"/>
    <x v="1"/>
    <d v="2021-02-01T00:00:00"/>
    <s v="Spices"/>
    <n v="165"/>
    <x v="0"/>
  </r>
  <r>
    <s v="Rural"/>
    <x v="8"/>
    <x v="1"/>
    <d v="2021-02-01T00:00:00"/>
    <s v="Nonalcoholic beverages"/>
    <n v="160"/>
    <x v="0"/>
  </r>
  <r>
    <s v="Rural"/>
    <x v="8"/>
    <x v="1"/>
    <d v="2021-02-01T00:00:00"/>
    <s v="Prepared meals, Snacks, sweets etc."/>
    <n v="165.8"/>
    <x v="0"/>
  </r>
  <r>
    <s v="Rural"/>
    <x v="8"/>
    <x v="1"/>
    <d v="2021-02-01T00:00:00"/>
    <s v="Pan, tobacco and intoxicants"/>
    <n v="186.5"/>
    <x v="1"/>
  </r>
  <r>
    <s v="Rural"/>
    <x v="8"/>
    <x v="1"/>
    <d v="2021-02-01T00:00:00"/>
    <s v="Clothing"/>
    <n v="159.1"/>
    <x v="2"/>
  </r>
  <r>
    <s v="Rural"/>
    <x v="8"/>
    <x v="1"/>
    <d v="2021-02-01T00:00:00"/>
    <s v="Footwear"/>
    <n v="153.9"/>
    <x v="2"/>
  </r>
  <r>
    <s v="Rural"/>
    <x v="8"/>
    <x v="1"/>
    <d v="2021-02-01T00:00:00"/>
    <s v="Housing"/>
    <n v="0"/>
    <x v="4"/>
  </r>
  <r>
    <s v="Rural"/>
    <x v="8"/>
    <x v="1"/>
    <d v="2021-02-01T00:00:00"/>
    <s v="Fuel and light"/>
    <n v="154.4"/>
    <x v="5"/>
  </r>
  <r>
    <s v="Rural"/>
    <x v="8"/>
    <x v="1"/>
    <d v="2021-02-01T00:00:00"/>
    <s v="Household goods and services"/>
    <n v="154.80000000000001"/>
    <x v="1"/>
  </r>
  <r>
    <s v="Rural"/>
    <x v="8"/>
    <x v="1"/>
    <d v="2021-02-01T00:00:00"/>
    <s v="Health"/>
    <n v="164.3"/>
    <x v="3"/>
  </r>
  <r>
    <s v="Rural"/>
    <x v="8"/>
    <x v="1"/>
    <d v="2021-02-01T00:00:00"/>
    <s v="Transport and communication"/>
    <n v="150.19999999999999"/>
    <x v="5"/>
  </r>
  <r>
    <s v="Rural"/>
    <x v="8"/>
    <x v="1"/>
    <d v="2021-02-01T00:00:00"/>
    <s v="Recreation and amusement"/>
    <n v="157"/>
    <x v="1"/>
  </r>
  <r>
    <s v="Rural"/>
    <x v="8"/>
    <x v="1"/>
    <d v="2021-02-01T00:00:00"/>
    <s v="Education"/>
    <n v="163.6"/>
    <x v="4"/>
  </r>
  <r>
    <s v="Rural"/>
    <x v="8"/>
    <x v="1"/>
    <d v="2021-02-01T00:00:00"/>
    <s v="Personal care and effects"/>
    <n v="155.19999999999999"/>
    <x v="1"/>
  </r>
  <r>
    <s v="Rural"/>
    <x v="8"/>
    <x v="1"/>
    <d v="2021-02-01T00:00:00"/>
    <s v="Miscellaneous"/>
    <n v="157.19999999999999"/>
    <x v="1"/>
  </r>
  <r>
    <s v="Rural"/>
    <x v="8"/>
    <x v="1"/>
    <d v="2021-02-01T00:00:00"/>
    <s v="General index"/>
    <n v="156.69999999999999"/>
    <x v="6"/>
  </r>
  <r>
    <s v="Rural"/>
    <x v="8"/>
    <x v="2"/>
    <d v="2021-03-01T00:00:00"/>
    <s v="Cereals and products"/>
    <n v="142.5"/>
    <x v="0"/>
  </r>
  <r>
    <s v="Rural"/>
    <x v="8"/>
    <x v="2"/>
    <d v="2021-03-01T00:00:00"/>
    <s v="Meat and fish"/>
    <n v="189.4"/>
    <x v="0"/>
  </r>
  <r>
    <s v="Rural"/>
    <x v="8"/>
    <x v="2"/>
    <d v="2021-03-01T00:00:00"/>
    <s v="Egg"/>
    <n v="163.19999999999999"/>
    <x v="0"/>
  </r>
  <r>
    <s v="Rural"/>
    <x v="8"/>
    <x v="2"/>
    <d v="2021-03-01T00:00:00"/>
    <s v="Milk and products"/>
    <n v="154.5"/>
    <x v="0"/>
  </r>
  <r>
    <s v="Rural"/>
    <x v="8"/>
    <x v="2"/>
    <d v="2021-03-01T00:00:00"/>
    <s v="Oils and fats"/>
    <n v="168.2"/>
    <x v="0"/>
  </r>
  <r>
    <s v="Rural"/>
    <x v="8"/>
    <x v="2"/>
    <d v="2021-03-01T00:00:00"/>
    <s v="Fruits"/>
    <n v="150.5"/>
    <x v="0"/>
  </r>
  <r>
    <s v="Rural"/>
    <x v="8"/>
    <x v="2"/>
    <d v="2021-03-01T00:00:00"/>
    <s v="Vegetables"/>
    <n v="141"/>
    <x v="0"/>
  </r>
  <r>
    <s v="Rural"/>
    <x v="8"/>
    <x v="2"/>
    <d v="2021-03-01T00:00:00"/>
    <s v="Pulses and products"/>
    <n v="159.19999999999999"/>
    <x v="0"/>
  </r>
  <r>
    <s v="Rural"/>
    <x v="8"/>
    <x v="2"/>
    <d v="2021-03-01T00:00:00"/>
    <s v="Sugar and Confectionery"/>
    <n v="111.7"/>
    <x v="0"/>
  </r>
  <r>
    <s v="Rural"/>
    <x v="8"/>
    <x v="2"/>
    <d v="2021-03-01T00:00:00"/>
    <s v="Spices"/>
    <n v="164"/>
    <x v="0"/>
  </r>
  <r>
    <s v="Rural"/>
    <x v="8"/>
    <x v="2"/>
    <d v="2021-03-01T00:00:00"/>
    <s v="Nonalcoholic beverages"/>
    <n v="160.6"/>
    <x v="0"/>
  </r>
  <r>
    <s v="Rural"/>
    <x v="8"/>
    <x v="2"/>
    <d v="2021-03-01T00:00:00"/>
    <s v="Prepared meals, Snacks, sweets etc."/>
    <n v="166.4"/>
    <x v="0"/>
  </r>
  <r>
    <s v="Rural"/>
    <x v="8"/>
    <x v="2"/>
    <d v="2021-03-01T00:00:00"/>
    <s v="Pan, tobacco and intoxicants"/>
    <n v="186.1"/>
    <x v="1"/>
  </r>
  <r>
    <s v="Rural"/>
    <x v="8"/>
    <x v="2"/>
    <d v="2021-03-01T00:00:00"/>
    <s v="Clothing"/>
    <n v="159.6"/>
    <x v="2"/>
  </r>
  <r>
    <s v="Rural"/>
    <x v="8"/>
    <x v="2"/>
    <d v="2021-03-01T00:00:00"/>
    <s v="Footwear"/>
    <n v="154.4"/>
    <x v="2"/>
  </r>
  <r>
    <s v="Rural"/>
    <x v="8"/>
    <x v="2"/>
    <d v="2021-03-01T00:00:00"/>
    <s v="Housing"/>
    <n v="0"/>
    <x v="4"/>
  </r>
  <r>
    <s v="Rural"/>
    <x v="8"/>
    <x v="2"/>
    <d v="2021-03-01T00:00:00"/>
    <s v="Fuel and light"/>
    <n v="156"/>
    <x v="5"/>
  </r>
  <r>
    <s v="Rural"/>
    <x v="8"/>
    <x v="2"/>
    <d v="2021-03-01T00:00:00"/>
    <s v="Household goods and services"/>
    <n v="154.80000000000001"/>
    <x v="1"/>
  </r>
  <r>
    <s v="Rural"/>
    <x v="8"/>
    <x v="2"/>
    <d v="2021-03-01T00:00:00"/>
    <s v="Health"/>
    <n v="164.6"/>
    <x v="3"/>
  </r>
  <r>
    <s v="Rural"/>
    <x v="8"/>
    <x v="2"/>
    <d v="2021-03-01T00:00:00"/>
    <s v="Transport and communication"/>
    <n v="151.30000000000001"/>
    <x v="5"/>
  </r>
  <r>
    <s v="Rural"/>
    <x v="8"/>
    <x v="2"/>
    <d v="2021-03-01T00:00:00"/>
    <s v="Recreation and amusement"/>
    <n v="157.80000000000001"/>
    <x v="1"/>
  </r>
  <r>
    <s v="Rural"/>
    <x v="8"/>
    <x v="2"/>
    <d v="2021-03-01T00:00:00"/>
    <s v="Education"/>
    <n v="163.80000000000001"/>
    <x v="4"/>
  </r>
  <r>
    <s v="Rural"/>
    <x v="8"/>
    <x v="2"/>
    <d v="2021-03-01T00:00:00"/>
    <s v="Personal care and effects"/>
    <n v="153.1"/>
    <x v="1"/>
  </r>
  <r>
    <s v="Rural"/>
    <x v="8"/>
    <x v="2"/>
    <d v="2021-03-01T00:00:00"/>
    <s v="Miscellaneous"/>
    <n v="157.30000000000001"/>
    <x v="1"/>
  </r>
  <r>
    <s v="Rural"/>
    <x v="8"/>
    <x v="2"/>
    <d v="2021-03-01T00:00:00"/>
    <s v="General index"/>
    <n v="156.69999999999999"/>
    <x v="6"/>
  </r>
  <r>
    <s v="Rural"/>
    <x v="8"/>
    <x v="3"/>
    <d v="2021-04-01T00:00:00"/>
    <s v="Cereals and products"/>
    <n v="142.69999999999999"/>
    <x v="0"/>
  </r>
  <r>
    <s v="Rural"/>
    <x v="8"/>
    <x v="3"/>
    <d v="2021-04-01T00:00:00"/>
    <s v="Meat and fish"/>
    <n v="195.5"/>
    <x v="0"/>
  </r>
  <r>
    <s v="Rural"/>
    <x v="8"/>
    <x v="3"/>
    <d v="2021-04-01T00:00:00"/>
    <s v="Egg"/>
    <n v="163.4"/>
    <x v="0"/>
  </r>
  <r>
    <s v="Rural"/>
    <x v="8"/>
    <x v="3"/>
    <d v="2021-04-01T00:00:00"/>
    <s v="Milk and products"/>
    <n v="155"/>
    <x v="0"/>
  </r>
  <r>
    <s v="Rural"/>
    <x v="8"/>
    <x v="3"/>
    <d v="2021-04-01T00:00:00"/>
    <s v="Oils and fats"/>
    <n v="175.2"/>
    <x v="0"/>
  </r>
  <r>
    <s v="Rural"/>
    <x v="8"/>
    <x v="3"/>
    <d v="2021-04-01T00:00:00"/>
    <s v="Fruits"/>
    <n v="160.6"/>
    <x v="0"/>
  </r>
  <r>
    <s v="Rural"/>
    <x v="8"/>
    <x v="3"/>
    <d v="2021-04-01T00:00:00"/>
    <s v="Vegetables"/>
    <n v="135.1"/>
    <x v="0"/>
  </r>
  <r>
    <s v="Rural"/>
    <x v="8"/>
    <x v="3"/>
    <d v="2021-04-01T00:00:00"/>
    <s v="Pulses and products"/>
    <n v="161.1"/>
    <x v="0"/>
  </r>
  <r>
    <s v="Rural"/>
    <x v="8"/>
    <x v="3"/>
    <d v="2021-04-01T00:00:00"/>
    <s v="Sugar and Confectionery"/>
    <n v="112.2"/>
    <x v="0"/>
  </r>
  <r>
    <s v="Rural"/>
    <x v="8"/>
    <x v="3"/>
    <d v="2021-04-01T00:00:00"/>
    <s v="Spices"/>
    <n v="164.4"/>
    <x v="0"/>
  </r>
  <r>
    <s v="Rural"/>
    <x v="8"/>
    <x v="3"/>
    <d v="2021-04-01T00:00:00"/>
    <s v="Nonalcoholic beverages"/>
    <n v="161.9"/>
    <x v="0"/>
  </r>
  <r>
    <s v="Rural"/>
    <x v="8"/>
    <x v="3"/>
    <d v="2021-04-01T00:00:00"/>
    <s v="Prepared meals, Snacks, sweets etc."/>
    <n v="166.8"/>
    <x v="0"/>
  </r>
  <r>
    <s v="Rural"/>
    <x v="8"/>
    <x v="3"/>
    <d v="2021-04-01T00:00:00"/>
    <s v="Pan, tobacco and intoxicants"/>
    <n v="186.8"/>
    <x v="1"/>
  </r>
  <r>
    <s v="Rural"/>
    <x v="8"/>
    <x v="3"/>
    <d v="2021-04-01T00:00:00"/>
    <s v="Clothing"/>
    <n v="160.69999999999999"/>
    <x v="2"/>
  </r>
  <r>
    <s v="Rural"/>
    <x v="8"/>
    <x v="3"/>
    <d v="2021-04-01T00:00:00"/>
    <s v="Footwear"/>
    <n v="155.1"/>
    <x v="2"/>
  </r>
  <r>
    <s v="Rural"/>
    <x v="8"/>
    <x v="3"/>
    <d v="2021-04-01T00:00:00"/>
    <s v="Housing"/>
    <n v="0"/>
    <x v="4"/>
  </r>
  <r>
    <s v="Rural"/>
    <x v="8"/>
    <x v="3"/>
    <d v="2021-04-01T00:00:00"/>
    <s v="Fuel and light"/>
    <n v="156"/>
    <x v="5"/>
  </r>
  <r>
    <s v="Rural"/>
    <x v="8"/>
    <x v="3"/>
    <d v="2021-04-01T00:00:00"/>
    <s v="Household goods and services"/>
    <n v="155.5"/>
    <x v="1"/>
  </r>
  <r>
    <s v="Rural"/>
    <x v="8"/>
    <x v="3"/>
    <d v="2021-04-01T00:00:00"/>
    <s v="Health"/>
    <n v="165.3"/>
    <x v="3"/>
  </r>
  <r>
    <s v="Rural"/>
    <x v="8"/>
    <x v="3"/>
    <d v="2021-04-01T00:00:00"/>
    <s v="Transport and communication"/>
    <n v="151.69999999999999"/>
    <x v="5"/>
  </r>
  <r>
    <s v="Rural"/>
    <x v="8"/>
    <x v="3"/>
    <d v="2021-04-01T00:00:00"/>
    <s v="Recreation and amusement"/>
    <n v="158.6"/>
    <x v="1"/>
  </r>
  <r>
    <s v="Rural"/>
    <x v="8"/>
    <x v="3"/>
    <d v="2021-04-01T00:00:00"/>
    <s v="Education"/>
    <n v="164.1"/>
    <x v="4"/>
  </r>
  <r>
    <s v="Rural"/>
    <x v="8"/>
    <x v="3"/>
    <d v="2021-04-01T00:00:00"/>
    <s v="Personal care and effects"/>
    <n v="154.6"/>
    <x v="1"/>
  </r>
  <r>
    <s v="Rural"/>
    <x v="8"/>
    <x v="3"/>
    <d v="2021-04-01T00:00:00"/>
    <s v="Miscellaneous"/>
    <n v="158"/>
    <x v="1"/>
  </r>
  <r>
    <s v="Rural"/>
    <x v="8"/>
    <x v="3"/>
    <d v="2021-04-01T00:00:00"/>
    <s v="General index"/>
    <n v="157.6"/>
    <x v="6"/>
  </r>
  <r>
    <s v="Rural"/>
    <x v="8"/>
    <x v="4"/>
    <d v="2021-05-01T00:00:00"/>
    <s v="Cereals and products"/>
    <n v="145.1"/>
    <x v="0"/>
  </r>
  <r>
    <s v="Rural"/>
    <x v="8"/>
    <x v="4"/>
    <d v="2021-05-01T00:00:00"/>
    <s v="Meat and fish"/>
    <n v="198.5"/>
    <x v="0"/>
  </r>
  <r>
    <s v="Rural"/>
    <x v="8"/>
    <x v="4"/>
    <d v="2021-05-01T00:00:00"/>
    <s v="Egg"/>
    <n v="168.6"/>
    <x v="0"/>
  </r>
  <r>
    <s v="Rural"/>
    <x v="8"/>
    <x v="4"/>
    <d v="2021-05-01T00:00:00"/>
    <s v="Milk and products"/>
    <n v="155.80000000000001"/>
    <x v="0"/>
  </r>
  <r>
    <s v="Rural"/>
    <x v="8"/>
    <x v="4"/>
    <d v="2021-05-01T00:00:00"/>
    <s v="Oils and fats"/>
    <n v="184.4"/>
    <x v="0"/>
  </r>
  <r>
    <s v="Rural"/>
    <x v="8"/>
    <x v="4"/>
    <d v="2021-05-01T00:00:00"/>
    <s v="Fruits"/>
    <n v="162.30000000000001"/>
    <x v="0"/>
  </r>
  <r>
    <s v="Rural"/>
    <x v="8"/>
    <x v="4"/>
    <d v="2021-05-01T00:00:00"/>
    <s v="Vegetables"/>
    <n v="138.4"/>
    <x v="0"/>
  </r>
  <r>
    <s v="Rural"/>
    <x v="8"/>
    <x v="4"/>
    <d v="2021-05-01T00:00:00"/>
    <s v="Pulses and products"/>
    <n v="165.1"/>
    <x v="0"/>
  </r>
  <r>
    <s v="Rural"/>
    <x v="8"/>
    <x v="4"/>
    <d v="2021-05-01T00:00:00"/>
    <s v="Sugar and Confectionery"/>
    <n v="114.3"/>
    <x v="0"/>
  </r>
  <r>
    <s v="Rural"/>
    <x v="8"/>
    <x v="4"/>
    <d v="2021-05-01T00:00:00"/>
    <s v="Spices"/>
    <n v="169.7"/>
    <x v="0"/>
  </r>
  <r>
    <s v="Rural"/>
    <x v="8"/>
    <x v="4"/>
    <d v="2021-05-01T00:00:00"/>
    <s v="Nonalcoholic beverages"/>
    <n v="164.6"/>
    <x v="0"/>
  </r>
  <r>
    <s v="Rural"/>
    <x v="8"/>
    <x v="4"/>
    <d v="2021-05-01T00:00:00"/>
    <s v="Prepared meals, Snacks, sweets etc."/>
    <n v="169.8"/>
    <x v="0"/>
  </r>
  <r>
    <s v="Rural"/>
    <x v="8"/>
    <x v="4"/>
    <d v="2021-05-01T00:00:00"/>
    <s v="Pan, tobacco and intoxicants"/>
    <n v="189.6"/>
    <x v="1"/>
  </r>
  <r>
    <s v="Rural"/>
    <x v="8"/>
    <x v="4"/>
    <d v="2021-05-01T00:00:00"/>
    <s v="Clothing"/>
    <n v="165.3"/>
    <x v="2"/>
  </r>
  <r>
    <s v="Rural"/>
    <x v="8"/>
    <x v="4"/>
    <d v="2021-05-01T00:00:00"/>
    <s v="Footwear"/>
    <n v="160.6"/>
    <x v="2"/>
  </r>
  <r>
    <s v="Rural"/>
    <x v="8"/>
    <x v="4"/>
    <d v="2021-05-01T00:00:00"/>
    <s v="Housing"/>
    <n v="0"/>
    <x v="4"/>
  </r>
  <r>
    <s v="Rural"/>
    <x v="8"/>
    <x v="4"/>
    <d v="2021-05-01T00:00:00"/>
    <s v="Fuel and light"/>
    <n v="161.69999999999999"/>
    <x v="5"/>
  </r>
  <r>
    <s v="Rural"/>
    <x v="8"/>
    <x v="4"/>
    <d v="2021-05-01T00:00:00"/>
    <s v="Household goods and services"/>
    <n v="158.80000000000001"/>
    <x v="1"/>
  </r>
  <r>
    <s v="Rural"/>
    <x v="8"/>
    <x v="4"/>
    <d v="2021-05-01T00:00:00"/>
    <s v="Health"/>
    <n v="169.1"/>
    <x v="3"/>
  </r>
  <r>
    <s v="Rural"/>
    <x v="8"/>
    <x v="4"/>
    <d v="2021-05-01T00:00:00"/>
    <s v="Transport and communication"/>
    <n v="153.19999999999999"/>
    <x v="5"/>
  </r>
  <r>
    <s v="Rural"/>
    <x v="8"/>
    <x v="4"/>
    <d v="2021-05-01T00:00:00"/>
    <s v="Recreation and amusement"/>
    <n v="160"/>
    <x v="1"/>
  </r>
  <r>
    <s v="Rural"/>
    <x v="8"/>
    <x v="4"/>
    <d v="2021-05-01T00:00:00"/>
    <s v="Education"/>
    <n v="167.6"/>
    <x v="4"/>
  </r>
  <r>
    <s v="Rural"/>
    <x v="8"/>
    <x v="4"/>
    <d v="2021-05-01T00:00:00"/>
    <s v="Personal care and effects"/>
    <n v="159.30000000000001"/>
    <x v="1"/>
  </r>
  <r>
    <s v="Rural"/>
    <x v="8"/>
    <x v="4"/>
    <d v="2021-05-01T00:00:00"/>
    <s v="Miscellaneous"/>
    <n v="161.1"/>
    <x v="1"/>
  </r>
  <r>
    <s v="Rural"/>
    <x v="8"/>
    <x v="4"/>
    <d v="2021-05-01T00:00:00"/>
    <s v="General index"/>
    <n v="161.1"/>
    <x v="6"/>
  </r>
  <r>
    <s v="Rural"/>
    <x v="8"/>
    <x v="5"/>
    <d v="2021-06-01T00:00:00"/>
    <s v="Cereals and products"/>
    <n v="145.6"/>
    <x v="0"/>
  </r>
  <r>
    <s v="Rural"/>
    <x v="8"/>
    <x v="5"/>
    <d v="2021-06-01T00:00:00"/>
    <s v="Meat and fish"/>
    <n v="200.1"/>
    <x v="0"/>
  </r>
  <r>
    <s v="Rural"/>
    <x v="8"/>
    <x v="5"/>
    <d v="2021-06-01T00:00:00"/>
    <s v="Egg"/>
    <n v="179.3"/>
    <x v="0"/>
  </r>
  <r>
    <s v="Rural"/>
    <x v="8"/>
    <x v="5"/>
    <d v="2021-06-01T00:00:00"/>
    <s v="Milk and products"/>
    <n v="156.1"/>
    <x v="0"/>
  </r>
  <r>
    <s v="Rural"/>
    <x v="8"/>
    <x v="5"/>
    <d v="2021-06-01T00:00:00"/>
    <s v="Oils and fats"/>
    <n v="190.4"/>
    <x v="0"/>
  </r>
  <r>
    <s v="Rural"/>
    <x v="8"/>
    <x v="5"/>
    <d v="2021-06-01T00:00:00"/>
    <s v="Fruits"/>
    <n v="158.6"/>
    <x v="0"/>
  </r>
  <r>
    <s v="Rural"/>
    <x v="8"/>
    <x v="5"/>
    <d v="2021-06-01T00:00:00"/>
    <s v="Vegetables"/>
    <n v="144.69999999999999"/>
    <x v="0"/>
  </r>
  <r>
    <s v="Rural"/>
    <x v="8"/>
    <x v="5"/>
    <d v="2021-06-01T00:00:00"/>
    <s v="Pulses and products"/>
    <n v="165.5"/>
    <x v="0"/>
  </r>
  <r>
    <s v="Rural"/>
    <x v="8"/>
    <x v="5"/>
    <d v="2021-06-01T00:00:00"/>
    <s v="Sugar and Confectionery"/>
    <n v="114.6"/>
    <x v="0"/>
  </r>
  <r>
    <s v="Rural"/>
    <x v="8"/>
    <x v="5"/>
    <d v="2021-06-01T00:00:00"/>
    <s v="Spices"/>
    <n v="170"/>
    <x v="0"/>
  </r>
  <r>
    <s v="Rural"/>
    <x v="8"/>
    <x v="5"/>
    <d v="2021-06-01T00:00:00"/>
    <s v="Nonalcoholic beverages"/>
    <n v="165.5"/>
    <x v="0"/>
  </r>
  <r>
    <s v="Rural"/>
    <x v="8"/>
    <x v="5"/>
    <d v="2021-06-01T00:00:00"/>
    <s v="Prepared meals, Snacks, sweets etc."/>
    <n v="171.7"/>
    <x v="0"/>
  </r>
  <r>
    <s v="Rural"/>
    <x v="8"/>
    <x v="5"/>
    <d v="2021-06-01T00:00:00"/>
    <s v="Pan, tobacco and intoxicants"/>
    <n v="189.1"/>
    <x v="1"/>
  </r>
  <r>
    <s v="Rural"/>
    <x v="8"/>
    <x v="5"/>
    <d v="2021-06-01T00:00:00"/>
    <s v="Clothing"/>
    <n v="165.3"/>
    <x v="2"/>
  </r>
  <r>
    <s v="Rural"/>
    <x v="8"/>
    <x v="5"/>
    <d v="2021-06-01T00:00:00"/>
    <s v="Footwear"/>
    <n v="159.9"/>
    <x v="2"/>
  </r>
  <r>
    <s v="Rural"/>
    <x v="8"/>
    <x v="5"/>
    <d v="2021-06-01T00:00:00"/>
    <s v="Housing"/>
    <n v="0"/>
    <x v="4"/>
  </r>
  <r>
    <s v="Rural"/>
    <x v="8"/>
    <x v="5"/>
    <d v="2021-06-01T00:00:00"/>
    <s v="Fuel and light"/>
    <n v="162.1"/>
    <x v="5"/>
  </r>
  <r>
    <s v="Rural"/>
    <x v="8"/>
    <x v="5"/>
    <d v="2021-06-01T00:00:00"/>
    <s v="Household goods and services"/>
    <n v="159.19999999999999"/>
    <x v="1"/>
  </r>
  <r>
    <s v="Rural"/>
    <x v="8"/>
    <x v="5"/>
    <d v="2021-06-01T00:00:00"/>
    <s v="Health"/>
    <n v="169.7"/>
    <x v="3"/>
  </r>
  <r>
    <s v="Rural"/>
    <x v="8"/>
    <x v="5"/>
    <d v="2021-06-01T00:00:00"/>
    <s v="Transport and communication"/>
    <n v="154.19999999999999"/>
    <x v="5"/>
  </r>
  <r>
    <s v="Rural"/>
    <x v="8"/>
    <x v="5"/>
    <d v="2021-06-01T00:00:00"/>
    <s v="Recreation and amusement"/>
    <n v="160.4"/>
    <x v="1"/>
  </r>
  <r>
    <s v="Rural"/>
    <x v="8"/>
    <x v="5"/>
    <d v="2021-06-01T00:00:00"/>
    <s v="Education"/>
    <n v="166.8"/>
    <x v="4"/>
  </r>
  <r>
    <s v="Rural"/>
    <x v="8"/>
    <x v="5"/>
    <d v="2021-06-01T00:00:00"/>
    <s v="Personal care and effects"/>
    <n v="159.4"/>
    <x v="1"/>
  </r>
  <r>
    <s v="Rural"/>
    <x v="8"/>
    <x v="5"/>
    <d v="2021-06-01T00:00:00"/>
    <s v="Miscellaneous"/>
    <n v="161.5"/>
    <x v="1"/>
  </r>
  <r>
    <s v="Rural"/>
    <x v="8"/>
    <x v="5"/>
    <d v="2021-06-01T00:00:00"/>
    <s v="General index"/>
    <n v="162.1"/>
    <x v="6"/>
  </r>
  <r>
    <s v="Rural"/>
    <x v="8"/>
    <x v="6"/>
    <d v="2021-07-01T00:00:00"/>
    <s v="Cereals and products"/>
    <n v="145.1"/>
    <x v="0"/>
  </r>
  <r>
    <s v="Rural"/>
    <x v="8"/>
    <x v="6"/>
    <d v="2021-07-01T00:00:00"/>
    <s v="Meat and fish"/>
    <n v="204.5"/>
    <x v="0"/>
  </r>
  <r>
    <s v="Rural"/>
    <x v="8"/>
    <x v="6"/>
    <d v="2021-07-01T00:00:00"/>
    <s v="Egg"/>
    <n v="180.4"/>
    <x v="0"/>
  </r>
  <r>
    <s v="Rural"/>
    <x v="8"/>
    <x v="6"/>
    <d v="2021-07-01T00:00:00"/>
    <s v="Milk and products"/>
    <n v="157.1"/>
    <x v="0"/>
  </r>
  <r>
    <s v="Rural"/>
    <x v="8"/>
    <x v="6"/>
    <d v="2021-07-01T00:00:00"/>
    <s v="Oils and fats"/>
    <n v="188.7"/>
    <x v="0"/>
  </r>
  <r>
    <s v="Rural"/>
    <x v="8"/>
    <x v="6"/>
    <d v="2021-07-01T00:00:00"/>
    <s v="Fruits"/>
    <n v="157.69999999999999"/>
    <x v="0"/>
  </r>
  <r>
    <s v="Rural"/>
    <x v="8"/>
    <x v="6"/>
    <d v="2021-07-01T00:00:00"/>
    <s v="Vegetables"/>
    <n v="152.80000000000001"/>
    <x v="0"/>
  </r>
  <r>
    <s v="Rural"/>
    <x v="8"/>
    <x v="6"/>
    <d v="2021-07-01T00:00:00"/>
    <s v="Pulses and products"/>
    <n v="163.6"/>
    <x v="0"/>
  </r>
  <r>
    <s v="Rural"/>
    <x v="8"/>
    <x v="6"/>
    <d v="2021-07-01T00:00:00"/>
    <s v="Sugar and Confectionery"/>
    <n v="113.9"/>
    <x v="0"/>
  </r>
  <r>
    <s v="Rural"/>
    <x v="8"/>
    <x v="6"/>
    <d v="2021-07-01T00:00:00"/>
    <s v="Spices"/>
    <n v="169.7"/>
    <x v="0"/>
  </r>
  <r>
    <s v="Rural"/>
    <x v="8"/>
    <x v="6"/>
    <d v="2021-07-01T00:00:00"/>
    <s v="Nonalcoholic beverages"/>
    <n v="166.2"/>
    <x v="0"/>
  </r>
  <r>
    <s v="Rural"/>
    <x v="8"/>
    <x v="6"/>
    <d v="2021-07-01T00:00:00"/>
    <s v="Prepared meals, Snacks, sweets etc."/>
    <n v="171"/>
    <x v="0"/>
  </r>
  <r>
    <s v="Rural"/>
    <x v="8"/>
    <x v="6"/>
    <d v="2021-07-01T00:00:00"/>
    <s v="Pan, tobacco and intoxicants"/>
    <n v="189.7"/>
    <x v="1"/>
  </r>
  <r>
    <s v="Rural"/>
    <x v="8"/>
    <x v="6"/>
    <d v="2021-07-01T00:00:00"/>
    <s v="Clothing"/>
    <n v="166"/>
    <x v="2"/>
  </r>
  <r>
    <s v="Rural"/>
    <x v="8"/>
    <x v="6"/>
    <d v="2021-07-01T00:00:00"/>
    <s v="Footwear"/>
    <n v="161.1"/>
    <x v="2"/>
  </r>
  <r>
    <s v="Rural"/>
    <x v="8"/>
    <x v="6"/>
    <d v="2021-07-01T00:00:00"/>
    <s v="Housing"/>
    <n v="0"/>
    <x v="4"/>
  </r>
  <r>
    <s v="Rural"/>
    <x v="8"/>
    <x v="6"/>
    <d v="2021-07-01T00:00:00"/>
    <s v="Fuel and light"/>
    <n v="162.5"/>
    <x v="5"/>
  </r>
  <r>
    <s v="Rural"/>
    <x v="8"/>
    <x v="6"/>
    <d v="2021-07-01T00:00:00"/>
    <s v="Household goods and services"/>
    <n v="160.30000000000001"/>
    <x v="1"/>
  </r>
  <r>
    <s v="Rural"/>
    <x v="8"/>
    <x v="6"/>
    <d v="2021-07-01T00:00:00"/>
    <s v="Health"/>
    <n v="170.4"/>
    <x v="3"/>
  </r>
  <r>
    <s v="Rural"/>
    <x v="8"/>
    <x v="6"/>
    <d v="2021-07-01T00:00:00"/>
    <s v="Transport and communication"/>
    <n v="157.1"/>
    <x v="5"/>
  </r>
  <r>
    <s v="Rural"/>
    <x v="8"/>
    <x v="6"/>
    <d v="2021-07-01T00:00:00"/>
    <s v="Recreation and amusement"/>
    <n v="160.69999999999999"/>
    <x v="1"/>
  </r>
  <r>
    <s v="Rural"/>
    <x v="8"/>
    <x v="6"/>
    <d v="2021-07-01T00:00:00"/>
    <s v="Education"/>
    <n v="167.2"/>
    <x v="4"/>
  </r>
  <r>
    <s v="Rural"/>
    <x v="8"/>
    <x v="6"/>
    <d v="2021-07-01T00:00:00"/>
    <s v="Personal care and effects"/>
    <n v="160.4"/>
    <x v="1"/>
  </r>
  <r>
    <s v="Rural"/>
    <x v="8"/>
    <x v="6"/>
    <d v="2021-07-01T00:00:00"/>
    <s v="Miscellaneous"/>
    <n v="162.80000000000001"/>
    <x v="1"/>
  </r>
  <r>
    <s v="Rural"/>
    <x v="8"/>
    <x v="6"/>
    <d v="2021-07-01T00:00:00"/>
    <s v="General index"/>
    <n v="163.19999999999999"/>
    <x v="6"/>
  </r>
  <r>
    <s v="Rural"/>
    <x v="8"/>
    <x v="7"/>
    <d v="2021-08-01T00:00:00"/>
    <s v="Cereals and products"/>
    <n v="144.9"/>
    <x v="0"/>
  </r>
  <r>
    <s v="Rural"/>
    <x v="8"/>
    <x v="7"/>
    <d v="2021-08-01T00:00:00"/>
    <s v="Meat and fish"/>
    <n v="202.3"/>
    <x v="0"/>
  </r>
  <r>
    <s v="Rural"/>
    <x v="8"/>
    <x v="7"/>
    <d v="2021-08-01T00:00:00"/>
    <s v="Egg"/>
    <n v="176.5"/>
    <x v="0"/>
  </r>
  <r>
    <s v="Rural"/>
    <x v="8"/>
    <x v="7"/>
    <d v="2021-08-01T00:00:00"/>
    <s v="Milk and products"/>
    <n v="157.5"/>
    <x v="0"/>
  </r>
  <r>
    <s v="Rural"/>
    <x v="8"/>
    <x v="7"/>
    <d v="2021-08-01T00:00:00"/>
    <s v="Oils and fats"/>
    <n v="190.9"/>
    <x v="0"/>
  </r>
  <r>
    <s v="Rural"/>
    <x v="8"/>
    <x v="7"/>
    <d v="2021-08-01T00:00:00"/>
    <s v="Fruits"/>
    <n v="155.69999999999999"/>
    <x v="0"/>
  </r>
  <r>
    <s v="Rural"/>
    <x v="8"/>
    <x v="7"/>
    <d v="2021-08-01T00:00:00"/>
    <s v="Vegetables"/>
    <n v="153.9"/>
    <x v="0"/>
  </r>
  <r>
    <s v="Rural"/>
    <x v="8"/>
    <x v="7"/>
    <d v="2021-08-01T00:00:00"/>
    <s v="Pulses and products"/>
    <n v="162.80000000000001"/>
    <x v="0"/>
  </r>
  <r>
    <s v="Rural"/>
    <x v="8"/>
    <x v="7"/>
    <d v="2021-08-01T00:00:00"/>
    <s v="Sugar and Confectionery"/>
    <n v="115.2"/>
    <x v="0"/>
  </r>
  <r>
    <s v="Rural"/>
    <x v="8"/>
    <x v="7"/>
    <d v="2021-08-01T00:00:00"/>
    <s v="Spices"/>
    <n v="169.8"/>
    <x v="0"/>
  </r>
  <r>
    <s v="Rural"/>
    <x v="8"/>
    <x v="7"/>
    <d v="2021-08-01T00:00:00"/>
    <s v="Nonalcoholic beverages"/>
    <n v="167.6"/>
    <x v="0"/>
  </r>
  <r>
    <s v="Rural"/>
    <x v="8"/>
    <x v="7"/>
    <d v="2021-08-01T00:00:00"/>
    <s v="Prepared meals, Snacks, sweets etc."/>
    <n v="171.9"/>
    <x v="0"/>
  </r>
  <r>
    <s v="Rural"/>
    <x v="8"/>
    <x v="7"/>
    <d v="2021-08-01T00:00:00"/>
    <s v="Pan, tobacco and intoxicants"/>
    <n v="190.2"/>
    <x v="1"/>
  </r>
  <r>
    <s v="Rural"/>
    <x v="8"/>
    <x v="7"/>
    <d v="2021-08-01T00:00:00"/>
    <s v="Clothing"/>
    <n v="167"/>
    <x v="2"/>
  </r>
  <r>
    <s v="Rural"/>
    <x v="8"/>
    <x v="7"/>
    <d v="2021-08-01T00:00:00"/>
    <s v="Footwear"/>
    <n v="162.6"/>
    <x v="2"/>
  </r>
  <r>
    <s v="Rural"/>
    <x v="8"/>
    <x v="7"/>
    <d v="2021-08-01T00:00:00"/>
    <s v="Housing"/>
    <n v="0"/>
    <x v="4"/>
  </r>
  <r>
    <s v="Rural"/>
    <x v="8"/>
    <x v="7"/>
    <d v="2021-08-01T00:00:00"/>
    <s v="Fuel and light"/>
    <n v="163.1"/>
    <x v="5"/>
  </r>
  <r>
    <s v="Rural"/>
    <x v="8"/>
    <x v="7"/>
    <d v="2021-08-01T00:00:00"/>
    <s v="Household goods and services"/>
    <n v="160.9"/>
    <x v="1"/>
  </r>
  <r>
    <s v="Rural"/>
    <x v="8"/>
    <x v="7"/>
    <d v="2021-08-01T00:00:00"/>
    <s v="Health"/>
    <n v="171.1"/>
    <x v="3"/>
  </r>
  <r>
    <s v="Rural"/>
    <x v="8"/>
    <x v="7"/>
    <d v="2021-08-01T00:00:00"/>
    <s v="Transport and communication"/>
    <n v="157.69999999999999"/>
    <x v="5"/>
  </r>
  <r>
    <s v="Rural"/>
    <x v="8"/>
    <x v="7"/>
    <d v="2021-08-01T00:00:00"/>
    <s v="Recreation and amusement"/>
    <n v="161.1"/>
    <x v="1"/>
  </r>
  <r>
    <s v="Rural"/>
    <x v="8"/>
    <x v="7"/>
    <d v="2021-08-01T00:00:00"/>
    <s v="Education"/>
    <n v="167.5"/>
    <x v="4"/>
  </r>
  <r>
    <s v="Rural"/>
    <x v="8"/>
    <x v="7"/>
    <d v="2021-08-01T00:00:00"/>
    <s v="Personal care and effects"/>
    <n v="160.30000000000001"/>
    <x v="1"/>
  </r>
  <r>
    <s v="Rural"/>
    <x v="8"/>
    <x v="7"/>
    <d v="2021-08-01T00:00:00"/>
    <s v="Miscellaneous"/>
    <n v="163.30000000000001"/>
    <x v="1"/>
  </r>
  <r>
    <s v="Rural"/>
    <x v="8"/>
    <x v="7"/>
    <d v="2021-08-01T00:00:00"/>
    <s v="General index"/>
    <n v="163.6"/>
    <x v="6"/>
  </r>
  <r>
    <s v="Rural"/>
    <x v="8"/>
    <x v="8"/>
    <d v="2021-09-01T00:00:00"/>
    <s v="Cereals and products"/>
    <n v="145.4"/>
    <x v="0"/>
  </r>
  <r>
    <s v="Rural"/>
    <x v="8"/>
    <x v="8"/>
    <d v="2021-09-01T00:00:00"/>
    <s v="Meat and fish"/>
    <n v="202.1"/>
    <x v="0"/>
  </r>
  <r>
    <s v="Rural"/>
    <x v="8"/>
    <x v="8"/>
    <d v="2021-09-01T00:00:00"/>
    <s v="Egg"/>
    <n v="172"/>
    <x v="0"/>
  </r>
  <r>
    <s v="Rural"/>
    <x v="8"/>
    <x v="8"/>
    <d v="2021-09-01T00:00:00"/>
    <s v="Milk and products"/>
    <n v="158"/>
    <x v="0"/>
  </r>
  <r>
    <s v="Rural"/>
    <x v="8"/>
    <x v="8"/>
    <d v="2021-09-01T00:00:00"/>
    <s v="Oils and fats"/>
    <n v="195.5"/>
    <x v="0"/>
  </r>
  <r>
    <s v="Rural"/>
    <x v="8"/>
    <x v="8"/>
    <d v="2021-09-01T00:00:00"/>
    <s v="Fruits"/>
    <n v="152.69999999999999"/>
    <x v="0"/>
  </r>
  <r>
    <s v="Rural"/>
    <x v="8"/>
    <x v="8"/>
    <d v="2021-09-01T00:00:00"/>
    <s v="Vegetables"/>
    <n v="151.4"/>
    <x v="0"/>
  </r>
  <r>
    <s v="Rural"/>
    <x v="8"/>
    <x v="8"/>
    <d v="2021-09-01T00:00:00"/>
    <s v="Pulses and products"/>
    <n v="163.9"/>
    <x v="0"/>
  </r>
  <r>
    <s v="Rural"/>
    <x v="8"/>
    <x v="8"/>
    <d v="2021-09-01T00:00:00"/>
    <s v="Sugar and Confectionery"/>
    <n v="119.3"/>
    <x v="0"/>
  </r>
  <r>
    <s v="Rural"/>
    <x v="8"/>
    <x v="8"/>
    <d v="2021-09-01T00:00:00"/>
    <s v="Spices"/>
    <n v="170.1"/>
    <x v="0"/>
  </r>
  <r>
    <s v="Rural"/>
    <x v="8"/>
    <x v="8"/>
    <d v="2021-09-01T00:00:00"/>
    <s v="Nonalcoholic beverages"/>
    <n v="168.3"/>
    <x v="0"/>
  </r>
  <r>
    <s v="Rural"/>
    <x v="8"/>
    <x v="8"/>
    <d v="2021-09-01T00:00:00"/>
    <s v="Prepared meals, Snacks, sweets etc."/>
    <n v="172.8"/>
    <x v="0"/>
  </r>
  <r>
    <s v="Rural"/>
    <x v="8"/>
    <x v="8"/>
    <d v="2021-09-01T00:00:00"/>
    <s v="Pan, tobacco and intoxicants"/>
    <n v="190.5"/>
    <x v="1"/>
  </r>
  <r>
    <s v="Rural"/>
    <x v="8"/>
    <x v="8"/>
    <d v="2021-09-01T00:00:00"/>
    <s v="Clothing"/>
    <n v="167.7"/>
    <x v="2"/>
  </r>
  <r>
    <s v="Rural"/>
    <x v="8"/>
    <x v="8"/>
    <d v="2021-09-01T00:00:00"/>
    <s v="Footwear"/>
    <n v="163.6"/>
    <x v="2"/>
  </r>
  <r>
    <s v="Rural"/>
    <x v="8"/>
    <x v="8"/>
    <d v="2021-09-01T00:00:00"/>
    <s v="Housing"/>
    <n v="0"/>
    <x v="4"/>
  </r>
  <r>
    <s v="Rural"/>
    <x v="8"/>
    <x v="8"/>
    <d v="2021-09-01T00:00:00"/>
    <s v="Fuel and light"/>
    <n v="163.69999999999999"/>
    <x v="5"/>
  </r>
  <r>
    <s v="Rural"/>
    <x v="8"/>
    <x v="8"/>
    <d v="2021-09-01T00:00:00"/>
    <s v="Household goods and services"/>
    <n v="161.30000000000001"/>
    <x v="1"/>
  </r>
  <r>
    <s v="Rural"/>
    <x v="8"/>
    <x v="8"/>
    <d v="2021-09-01T00:00:00"/>
    <s v="Health"/>
    <n v="171.9"/>
    <x v="3"/>
  </r>
  <r>
    <s v="Rural"/>
    <x v="8"/>
    <x v="8"/>
    <d v="2021-09-01T00:00:00"/>
    <s v="Transport and communication"/>
    <n v="157.80000000000001"/>
    <x v="5"/>
  </r>
  <r>
    <s v="Rural"/>
    <x v="8"/>
    <x v="8"/>
    <d v="2021-09-01T00:00:00"/>
    <s v="Recreation and amusement"/>
    <n v="162.69999999999999"/>
    <x v="1"/>
  </r>
  <r>
    <s v="Rural"/>
    <x v="8"/>
    <x v="8"/>
    <d v="2021-09-01T00:00:00"/>
    <s v="Education"/>
    <n v="168.5"/>
    <x v="4"/>
  </r>
  <r>
    <s v="Rural"/>
    <x v="8"/>
    <x v="8"/>
    <d v="2021-09-01T00:00:00"/>
    <s v="Personal care and effects"/>
    <n v="160.19999999999999"/>
    <x v="1"/>
  </r>
  <r>
    <s v="Rural"/>
    <x v="8"/>
    <x v="8"/>
    <d v="2021-09-01T00:00:00"/>
    <s v="Miscellaneous"/>
    <n v="163.80000000000001"/>
    <x v="1"/>
  </r>
  <r>
    <s v="Rural"/>
    <x v="8"/>
    <x v="8"/>
    <d v="2021-09-01T00:00:00"/>
    <s v="General index"/>
    <n v="164"/>
    <x v="6"/>
  </r>
  <r>
    <s v="Rural"/>
    <x v="8"/>
    <x v="9"/>
    <d v="2021-10-01T00:00:00"/>
    <s v="Cereals and products"/>
    <n v="146.1"/>
    <x v="0"/>
  </r>
  <r>
    <s v="Rural"/>
    <x v="8"/>
    <x v="9"/>
    <d v="2021-10-01T00:00:00"/>
    <s v="Meat and fish"/>
    <n v="202.5"/>
    <x v="0"/>
  </r>
  <r>
    <s v="Rural"/>
    <x v="8"/>
    <x v="9"/>
    <d v="2021-10-01T00:00:00"/>
    <s v="Egg"/>
    <n v="170.1"/>
    <x v="0"/>
  </r>
  <r>
    <s v="Rural"/>
    <x v="8"/>
    <x v="9"/>
    <d v="2021-10-01T00:00:00"/>
    <s v="Milk and products"/>
    <n v="158.4"/>
    <x v="0"/>
  </r>
  <r>
    <s v="Rural"/>
    <x v="8"/>
    <x v="9"/>
    <d v="2021-10-01T00:00:00"/>
    <s v="Oils and fats"/>
    <n v="198.8"/>
    <x v="0"/>
  </r>
  <r>
    <s v="Rural"/>
    <x v="8"/>
    <x v="9"/>
    <d v="2021-10-01T00:00:00"/>
    <s v="Fruits"/>
    <n v="152.6"/>
    <x v="0"/>
  </r>
  <r>
    <s v="Rural"/>
    <x v="8"/>
    <x v="9"/>
    <d v="2021-10-01T00:00:00"/>
    <s v="Vegetables"/>
    <n v="170.4"/>
    <x v="0"/>
  </r>
  <r>
    <s v="Rural"/>
    <x v="8"/>
    <x v="9"/>
    <d v="2021-10-01T00:00:00"/>
    <s v="Pulses and products"/>
    <n v="165.2"/>
    <x v="0"/>
  </r>
  <r>
    <s v="Rural"/>
    <x v="8"/>
    <x v="9"/>
    <d v="2021-10-01T00:00:00"/>
    <s v="Sugar and Confectionery"/>
    <n v="121.6"/>
    <x v="0"/>
  </r>
  <r>
    <s v="Rural"/>
    <x v="8"/>
    <x v="9"/>
    <d v="2021-10-01T00:00:00"/>
    <s v="Spices"/>
    <n v="170.6"/>
    <x v="0"/>
  </r>
  <r>
    <s v="Rural"/>
    <x v="8"/>
    <x v="9"/>
    <d v="2021-10-01T00:00:00"/>
    <s v="Nonalcoholic beverages"/>
    <n v="168.8"/>
    <x v="0"/>
  </r>
  <r>
    <s v="Rural"/>
    <x v="8"/>
    <x v="9"/>
    <d v="2021-10-01T00:00:00"/>
    <s v="Prepared meals, Snacks, sweets etc."/>
    <n v="173.6"/>
    <x v="0"/>
  </r>
  <r>
    <s v="Rural"/>
    <x v="8"/>
    <x v="9"/>
    <d v="2021-10-01T00:00:00"/>
    <s v="Pan, tobacco and intoxicants"/>
    <n v="191.2"/>
    <x v="1"/>
  </r>
  <r>
    <s v="Rural"/>
    <x v="8"/>
    <x v="9"/>
    <d v="2021-10-01T00:00:00"/>
    <s v="Clothing"/>
    <n v="168.9"/>
    <x v="2"/>
  </r>
  <r>
    <s v="Rural"/>
    <x v="8"/>
    <x v="9"/>
    <d v="2021-10-01T00:00:00"/>
    <s v="Footwear"/>
    <n v="164.8"/>
    <x v="2"/>
  </r>
  <r>
    <s v="Rural"/>
    <x v="8"/>
    <x v="9"/>
    <d v="2021-10-01T00:00:00"/>
    <s v="Housing"/>
    <n v="0"/>
    <x v="4"/>
  </r>
  <r>
    <s v="Rural"/>
    <x v="8"/>
    <x v="9"/>
    <d v="2021-10-01T00:00:00"/>
    <s v="Fuel and light"/>
    <n v="165.5"/>
    <x v="5"/>
  </r>
  <r>
    <s v="Rural"/>
    <x v="8"/>
    <x v="9"/>
    <d v="2021-10-01T00:00:00"/>
    <s v="Household goods and services"/>
    <n v="162"/>
    <x v="1"/>
  </r>
  <r>
    <s v="Rural"/>
    <x v="8"/>
    <x v="9"/>
    <d v="2021-10-01T00:00:00"/>
    <s v="Health"/>
    <n v="172.5"/>
    <x v="3"/>
  </r>
  <r>
    <s v="Rural"/>
    <x v="8"/>
    <x v="9"/>
    <d v="2021-10-01T00:00:00"/>
    <s v="Transport and communication"/>
    <n v="159.5"/>
    <x v="5"/>
  </r>
  <r>
    <s v="Rural"/>
    <x v="8"/>
    <x v="9"/>
    <d v="2021-10-01T00:00:00"/>
    <s v="Recreation and amusement"/>
    <n v="163.19999999999999"/>
    <x v="1"/>
  </r>
  <r>
    <s v="Rural"/>
    <x v="8"/>
    <x v="9"/>
    <d v="2021-10-01T00:00:00"/>
    <s v="Education"/>
    <n v="169"/>
    <x v="4"/>
  </r>
  <r>
    <s v="Rural"/>
    <x v="8"/>
    <x v="9"/>
    <d v="2021-10-01T00:00:00"/>
    <s v="Personal care and effects"/>
    <n v="161.1"/>
    <x v="1"/>
  </r>
  <r>
    <s v="Rural"/>
    <x v="8"/>
    <x v="9"/>
    <d v="2021-10-01T00:00:00"/>
    <s v="Miscellaneous"/>
    <n v="164.7"/>
    <x v="1"/>
  </r>
  <r>
    <s v="Rural"/>
    <x v="8"/>
    <x v="9"/>
    <d v="2021-10-01T00:00:00"/>
    <s v="General index"/>
    <n v="166.3"/>
    <x v="6"/>
  </r>
  <r>
    <s v="Rural"/>
    <x v="8"/>
    <x v="10"/>
    <d v="2021-11-01T00:00:00"/>
    <s v="Cereals and products"/>
    <n v="146.9"/>
    <x v="0"/>
  </r>
  <r>
    <s v="Rural"/>
    <x v="8"/>
    <x v="10"/>
    <d v="2021-11-01T00:00:00"/>
    <s v="Meat and fish"/>
    <n v="199.8"/>
    <x v="0"/>
  </r>
  <r>
    <s v="Rural"/>
    <x v="8"/>
    <x v="10"/>
    <d v="2021-11-01T00:00:00"/>
    <s v="Egg"/>
    <n v="171.5"/>
    <x v="0"/>
  </r>
  <r>
    <s v="Rural"/>
    <x v="8"/>
    <x v="10"/>
    <d v="2021-11-01T00:00:00"/>
    <s v="Milk and products"/>
    <n v="159.1"/>
    <x v="0"/>
  </r>
  <r>
    <s v="Rural"/>
    <x v="8"/>
    <x v="10"/>
    <d v="2021-11-01T00:00:00"/>
    <s v="Oils and fats"/>
    <n v="198.4"/>
    <x v="0"/>
  </r>
  <r>
    <s v="Rural"/>
    <x v="8"/>
    <x v="10"/>
    <d v="2021-11-01T00:00:00"/>
    <s v="Fruits"/>
    <n v="153.19999999999999"/>
    <x v="0"/>
  </r>
  <r>
    <s v="Rural"/>
    <x v="8"/>
    <x v="10"/>
    <d v="2021-11-01T00:00:00"/>
    <s v="Vegetables"/>
    <n v="183.9"/>
    <x v="0"/>
  </r>
  <r>
    <s v="Rural"/>
    <x v="8"/>
    <x v="10"/>
    <d v="2021-11-01T00:00:00"/>
    <s v="Pulses and products"/>
    <n v="165.4"/>
    <x v="0"/>
  </r>
  <r>
    <s v="Rural"/>
    <x v="8"/>
    <x v="10"/>
    <d v="2021-11-01T00:00:00"/>
    <s v="Sugar and Confectionery"/>
    <n v="122.1"/>
    <x v="0"/>
  </r>
  <r>
    <s v="Rural"/>
    <x v="8"/>
    <x v="10"/>
    <d v="2021-11-01T00:00:00"/>
    <s v="Spices"/>
    <n v="170.8"/>
    <x v="0"/>
  </r>
  <r>
    <s v="Rural"/>
    <x v="8"/>
    <x v="10"/>
    <d v="2021-11-01T00:00:00"/>
    <s v="Nonalcoholic beverages"/>
    <n v="169.1"/>
    <x v="0"/>
  </r>
  <r>
    <s v="Rural"/>
    <x v="8"/>
    <x v="10"/>
    <d v="2021-11-01T00:00:00"/>
    <s v="Prepared meals, Snacks, sweets etc."/>
    <n v="174.3"/>
    <x v="0"/>
  </r>
  <r>
    <s v="Rural"/>
    <x v="8"/>
    <x v="10"/>
    <d v="2021-11-01T00:00:00"/>
    <s v="Pan, tobacco and intoxicants"/>
    <n v="191.4"/>
    <x v="1"/>
  </r>
  <r>
    <s v="Rural"/>
    <x v="8"/>
    <x v="10"/>
    <d v="2021-11-01T00:00:00"/>
    <s v="Clothing"/>
    <n v="170.4"/>
    <x v="2"/>
  </r>
  <r>
    <s v="Rural"/>
    <x v="8"/>
    <x v="10"/>
    <d v="2021-11-01T00:00:00"/>
    <s v="Footwear"/>
    <n v="166"/>
    <x v="2"/>
  </r>
  <r>
    <s v="Rural"/>
    <x v="8"/>
    <x v="10"/>
    <d v="2021-11-01T00:00:00"/>
    <s v="Housing"/>
    <n v="0"/>
    <x v="4"/>
  </r>
  <r>
    <s v="Rural"/>
    <x v="8"/>
    <x v="10"/>
    <d v="2021-11-01T00:00:00"/>
    <s v="Fuel and light"/>
    <n v="165.3"/>
    <x v="5"/>
  </r>
  <r>
    <s v="Rural"/>
    <x v="8"/>
    <x v="10"/>
    <d v="2021-11-01T00:00:00"/>
    <s v="Household goods and services"/>
    <n v="162.9"/>
    <x v="1"/>
  </r>
  <r>
    <s v="Rural"/>
    <x v="8"/>
    <x v="10"/>
    <d v="2021-11-01T00:00:00"/>
    <s v="Health"/>
    <n v="173.4"/>
    <x v="3"/>
  </r>
  <r>
    <s v="Rural"/>
    <x v="8"/>
    <x v="10"/>
    <d v="2021-11-01T00:00:00"/>
    <s v="Transport and communication"/>
    <n v="158.9"/>
    <x v="5"/>
  </r>
  <r>
    <s v="Rural"/>
    <x v="8"/>
    <x v="10"/>
    <d v="2021-11-01T00:00:00"/>
    <s v="Recreation and amusement"/>
    <n v="163.80000000000001"/>
    <x v="1"/>
  </r>
  <r>
    <s v="Rural"/>
    <x v="8"/>
    <x v="10"/>
    <d v="2021-11-01T00:00:00"/>
    <s v="Education"/>
    <n v="169.3"/>
    <x v="4"/>
  </r>
  <r>
    <s v="Rural"/>
    <x v="8"/>
    <x v="10"/>
    <d v="2021-11-01T00:00:00"/>
    <s v="Personal care and effects"/>
    <n v="162.4"/>
    <x v="1"/>
  </r>
  <r>
    <s v="Rural"/>
    <x v="8"/>
    <x v="10"/>
    <d v="2021-11-01T00:00:00"/>
    <s v="Miscellaneous"/>
    <n v="165.2"/>
    <x v="1"/>
  </r>
  <r>
    <s v="Rural"/>
    <x v="8"/>
    <x v="10"/>
    <d v="2021-11-01T00:00:00"/>
    <s v="General index"/>
    <n v="167.6"/>
    <x v="6"/>
  </r>
  <r>
    <s v="Rural"/>
    <x v="8"/>
    <x v="11"/>
    <d v="2021-12-01T00:00:00"/>
    <s v="Cereals and products"/>
    <n v="147.4"/>
    <x v="0"/>
  </r>
  <r>
    <s v="Rural"/>
    <x v="8"/>
    <x v="11"/>
    <d v="2021-12-01T00:00:00"/>
    <s v="Meat and fish"/>
    <n v="197"/>
    <x v="0"/>
  </r>
  <r>
    <s v="Rural"/>
    <x v="8"/>
    <x v="11"/>
    <d v="2021-12-01T00:00:00"/>
    <s v="Egg"/>
    <n v="176.5"/>
    <x v="0"/>
  </r>
  <r>
    <s v="Rural"/>
    <x v="8"/>
    <x v="11"/>
    <d v="2021-12-01T00:00:00"/>
    <s v="Milk and products"/>
    <n v="159.80000000000001"/>
    <x v="0"/>
  </r>
  <r>
    <s v="Rural"/>
    <x v="8"/>
    <x v="11"/>
    <d v="2021-12-01T00:00:00"/>
    <s v="Oils and fats"/>
    <n v="195.8"/>
    <x v="0"/>
  </r>
  <r>
    <s v="Rural"/>
    <x v="8"/>
    <x v="11"/>
    <d v="2021-12-01T00:00:00"/>
    <s v="Fruits"/>
    <n v="152"/>
    <x v="0"/>
  </r>
  <r>
    <s v="Rural"/>
    <x v="8"/>
    <x v="11"/>
    <d v="2021-12-01T00:00:00"/>
    <s v="Vegetables"/>
    <n v="172.3"/>
    <x v="0"/>
  </r>
  <r>
    <s v="Rural"/>
    <x v="8"/>
    <x v="11"/>
    <d v="2021-12-01T00:00:00"/>
    <s v="Pulses and products"/>
    <n v="164.5"/>
    <x v="0"/>
  </r>
  <r>
    <s v="Rural"/>
    <x v="8"/>
    <x v="11"/>
    <d v="2021-12-01T00:00:00"/>
    <s v="Sugar and Confectionery"/>
    <n v="120.6"/>
    <x v="0"/>
  </r>
  <r>
    <s v="Rural"/>
    <x v="8"/>
    <x v="11"/>
    <d v="2021-12-01T00:00:00"/>
    <s v="Spices"/>
    <n v="171.7"/>
    <x v="0"/>
  </r>
  <r>
    <s v="Rural"/>
    <x v="8"/>
    <x v="11"/>
    <d v="2021-12-01T00:00:00"/>
    <s v="Nonalcoholic beverages"/>
    <n v="169.7"/>
    <x v="0"/>
  </r>
  <r>
    <s v="Rural"/>
    <x v="8"/>
    <x v="11"/>
    <d v="2021-12-01T00:00:00"/>
    <s v="Prepared meals, Snacks, sweets etc."/>
    <n v="175.1"/>
    <x v="0"/>
  </r>
  <r>
    <s v="Rural"/>
    <x v="8"/>
    <x v="11"/>
    <d v="2021-12-01T00:00:00"/>
    <s v="Pan, tobacco and intoxicants"/>
    <n v="190.8"/>
    <x v="1"/>
  </r>
  <r>
    <s v="Rural"/>
    <x v="8"/>
    <x v="11"/>
    <d v="2021-12-01T00:00:00"/>
    <s v="Clothing"/>
    <n v="171.8"/>
    <x v="2"/>
  </r>
  <r>
    <s v="Rural"/>
    <x v="8"/>
    <x v="11"/>
    <d v="2021-12-01T00:00:00"/>
    <s v="Footwear"/>
    <n v="167.3"/>
    <x v="2"/>
  </r>
  <r>
    <s v="Rural"/>
    <x v="8"/>
    <x v="11"/>
    <d v="2021-12-01T00:00:00"/>
    <s v="Housing"/>
    <n v="0"/>
    <x v="4"/>
  </r>
  <r>
    <s v="Rural"/>
    <x v="8"/>
    <x v="11"/>
    <d v="2021-12-01T00:00:00"/>
    <s v="Fuel and light"/>
    <n v="165.6"/>
    <x v="5"/>
  </r>
  <r>
    <s v="Rural"/>
    <x v="8"/>
    <x v="11"/>
    <d v="2021-12-01T00:00:00"/>
    <s v="Household goods and services"/>
    <n v="163.9"/>
    <x v="1"/>
  </r>
  <r>
    <s v="Rural"/>
    <x v="8"/>
    <x v="11"/>
    <d v="2021-12-01T00:00:00"/>
    <s v="Health"/>
    <n v="174"/>
    <x v="3"/>
  </r>
  <r>
    <s v="Rural"/>
    <x v="8"/>
    <x v="11"/>
    <d v="2021-12-01T00:00:00"/>
    <s v="Transport and communication"/>
    <n v="160.1"/>
    <x v="5"/>
  </r>
  <r>
    <s v="Rural"/>
    <x v="8"/>
    <x v="11"/>
    <d v="2021-12-01T00:00:00"/>
    <s v="Recreation and amusement"/>
    <n v="164.5"/>
    <x v="1"/>
  </r>
  <r>
    <s v="Rural"/>
    <x v="8"/>
    <x v="11"/>
    <d v="2021-12-01T00:00:00"/>
    <s v="Education"/>
    <n v="169.7"/>
    <x v="4"/>
  </r>
  <r>
    <s v="Rural"/>
    <x v="8"/>
    <x v="11"/>
    <d v="2021-12-01T00:00:00"/>
    <s v="Personal care and effects"/>
    <n v="162.80000000000001"/>
    <x v="1"/>
  </r>
  <r>
    <s v="Rural"/>
    <x v="8"/>
    <x v="11"/>
    <d v="2021-12-01T00:00:00"/>
    <s v="Miscellaneous"/>
    <n v="166"/>
    <x v="1"/>
  </r>
  <r>
    <s v="Rural"/>
    <x v="8"/>
    <x v="11"/>
    <d v="2021-12-01T00:00:00"/>
    <s v="General index"/>
    <n v="167"/>
    <x v="6"/>
  </r>
  <r>
    <s v="Rural"/>
    <x v="9"/>
    <x v="0"/>
    <d v="2022-01-01T00:00:00"/>
    <s v="Cereals and products"/>
    <n v="148.30000000000001"/>
    <x v="0"/>
  </r>
  <r>
    <s v="Rural"/>
    <x v="9"/>
    <x v="0"/>
    <d v="2022-01-01T00:00:00"/>
    <s v="Meat and fish"/>
    <n v="196.9"/>
    <x v="0"/>
  </r>
  <r>
    <s v="Rural"/>
    <x v="9"/>
    <x v="0"/>
    <d v="2022-01-01T00:00:00"/>
    <s v="Egg"/>
    <n v="178"/>
    <x v="0"/>
  </r>
  <r>
    <s v="Rural"/>
    <x v="9"/>
    <x v="0"/>
    <d v="2022-01-01T00:00:00"/>
    <s v="Milk and products"/>
    <n v="160.5"/>
    <x v="0"/>
  </r>
  <r>
    <s v="Rural"/>
    <x v="9"/>
    <x v="0"/>
    <d v="2022-01-01T00:00:00"/>
    <s v="Oils and fats"/>
    <n v="192.6"/>
    <x v="0"/>
  </r>
  <r>
    <s v="Rural"/>
    <x v="9"/>
    <x v="0"/>
    <d v="2022-01-01T00:00:00"/>
    <s v="Fruits"/>
    <n v="151.19999999999999"/>
    <x v="0"/>
  </r>
  <r>
    <s v="Rural"/>
    <x v="9"/>
    <x v="0"/>
    <d v="2022-01-01T00:00:00"/>
    <s v="Vegetables"/>
    <n v="159.19999999999999"/>
    <x v="0"/>
  </r>
  <r>
    <s v="Rural"/>
    <x v="9"/>
    <x v="0"/>
    <d v="2022-01-01T00:00:00"/>
    <s v="Pulses and products"/>
    <n v="164"/>
    <x v="0"/>
  </r>
  <r>
    <s v="Rural"/>
    <x v="9"/>
    <x v="0"/>
    <d v="2022-01-01T00:00:00"/>
    <s v="Sugar and Confectionery"/>
    <n v="119.3"/>
    <x v="0"/>
  </r>
  <r>
    <s v="Rural"/>
    <x v="9"/>
    <x v="0"/>
    <d v="2022-01-01T00:00:00"/>
    <s v="Spices"/>
    <n v="173.3"/>
    <x v="0"/>
  </r>
  <r>
    <s v="Rural"/>
    <x v="9"/>
    <x v="0"/>
    <d v="2022-01-01T00:00:00"/>
    <s v="Nonalcoholic beverages"/>
    <n v="169.8"/>
    <x v="0"/>
  </r>
  <r>
    <s v="Rural"/>
    <x v="9"/>
    <x v="0"/>
    <d v="2022-01-01T00:00:00"/>
    <s v="Prepared meals, Snacks, sweets etc."/>
    <n v="175.8"/>
    <x v="0"/>
  </r>
  <r>
    <s v="Rural"/>
    <x v="9"/>
    <x v="0"/>
    <d v="2022-01-01T00:00:00"/>
    <s v="Pan, tobacco and intoxicants"/>
    <n v="190.7"/>
    <x v="1"/>
  </r>
  <r>
    <s v="Rural"/>
    <x v="9"/>
    <x v="0"/>
    <d v="2022-01-01T00:00:00"/>
    <s v="Clothing"/>
    <n v="173.2"/>
    <x v="2"/>
  </r>
  <r>
    <s v="Rural"/>
    <x v="9"/>
    <x v="0"/>
    <d v="2022-01-01T00:00:00"/>
    <s v="Footwear"/>
    <n v="169.3"/>
    <x v="2"/>
  </r>
  <r>
    <s v="Rural"/>
    <x v="9"/>
    <x v="0"/>
    <d v="2022-01-01T00:00:00"/>
    <s v="Housing"/>
    <n v="0"/>
    <x v="4"/>
  </r>
  <r>
    <s v="Rural"/>
    <x v="9"/>
    <x v="0"/>
    <d v="2022-01-01T00:00:00"/>
    <s v="Fuel and light"/>
    <n v="165.8"/>
    <x v="5"/>
  </r>
  <r>
    <s v="Rural"/>
    <x v="9"/>
    <x v="0"/>
    <d v="2022-01-01T00:00:00"/>
    <s v="Household goods and services"/>
    <n v="164.9"/>
    <x v="1"/>
  </r>
  <r>
    <s v="Rural"/>
    <x v="9"/>
    <x v="0"/>
    <d v="2022-01-01T00:00:00"/>
    <s v="Health"/>
    <n v="174.7"/>
    <x v="3"/>
  </r>
  <r>
    <s v="Rural"/>
    <x v="9"/>
    <x v="0"/>
    <d v="2022-01-01T00:00:00"/>
    <s v="Transport and communication"/>
    <n v="160.80000000000001"/>
    <x v="5"/>
  </r>
  <r>
    <s v="Rural"/>
    <x v="9"/>
    <x v="0"/>
    <d v="2022-01-01T00:00:00"/>
    <s v="Recreation and amusement"/>
    <n v="164.9"/>
    <x v="1"/>
  </r>
  <r>
    <s v="Rural"/>
    <x v="9"/>
    <x v="0"/>
    <d v="2022-01-01T00:00:00"/>
    <s v="Education"/>
    <n v="169.9"/>
    <x v="4"/>
  </r>
  <r>
    <s v="Rural"/>
    <x v="9"/>
    <x v="0"/>
    <d v="2022-01-01T00:00:00"/>
    <s v="Personal care and effects"/>
    <n v="163.19999999999999"/>
    <x v="1"/>
  </r>
  <r>
    <s v="Rural"/>
    <x v="9"/>
    <x v="0"/>
    <d v="2022-01-01T00:00:00"/>
    <s v="Miscellaneous"/>
    <n v="166.6"/>
    <x v="1"/>
  </r>
  <r>
    <s v="Rural"/>
    <x v="9"/>
    <x v="0"/>
    <d v="2022-01-01T00:00:00"/>
    <s v="General index"/>
    <n v="166.4"/>
    <x v="6"/>
  </r>
  <r>
    <s v="Rural"/>
    <x v="9"/>
    <x v="1"/>
    <d v="2022-02-01T00:00:00"/>
    <s v="Cereals and products"/>
    <n v="148.80000000000001"/>
    <x v="0"/>
  </r>
  <r>
    <s v="Rural"/>
    <x v="9"/>
    <x v="1"/>
    <d v="2022-02-01T00:00:00"/>
    <s v="Meat and fish"/>
    <n v="198.1"/>
    <x v="0"/>
  </r>
  <r>
    <s v="Rural"/>
    <x v="9"/>
    <x v="1"/>
    <d v="2022-02-01T00:00:00"/>
    <s v="Egg"/>
    <n v="175.5"/>
    <x v="0"/>
  </r>
  <r>
    <s v="Rural"/>
    <x v="9"/>
    <x v="1"/>
    <d v="2022-02-01T00:00:00"/>
    <s v="Milk and products"/>
    <n v="160.69999999999999"/>
    <x v="0"/>
  </r>
  <r>
    <s v="Rural"/>
    <x v="9"/>
    <x v="1"/>
    <d v="2022-02-01T00:00:00"/>
    <s v="Oils and fats"/>
    <n v="192.6"/>
    <x v="0"/>
  </r>
  <r>
    <s v="Rural"/>
    <x v="9"/>
    <x v="1"/>
    <d v="2022-02-01T00:00:00"/>
    <s v="Fruits"/>
    <n v="151.4"/>
    <x v="0"/>
  </r>
  <r>
    <s v="Rural"/>
    <x v="9"/>
    <x v="1"/>
    <d v="2022-02-01T00:00:00"/>
    <s v="Vegetables"/>
    <n v="155.19999999999999"/>
    <x v="0"/>
  </r>
  <r>
    <s v="Rural"/>
    <x v="9"/>
    <x v="1"/>
    <d v="2022-02-01T00:00:00"/>
    <s v="Pulses and products"/>
    <n v="163.9"/>
    <x v="0"/>
  </r>
  <r>
    <s v="Rural"/>
    <x v="9"/>
    <x v="1"/>
    <d v="2022-02-01T00:00:00"/>
    <s v="Sugar and Confectionery"/>
    <n v="118.1"/>
    <x v="0"/>
  </r>
  <r>
    <s v="Rural"/>
    <x v="9"/>
    <x v="1"/>
    <d v="2022-02-01T00:00:00"/>
    <s v="Spices"/>
    <n v="175.4"/>
    <x v="0"/>
  </r>
  <r>
    <s v="Rural"/>
    <x v="9"/>
    <x v="1"/>
    <d v="2022-02-01T00:00:00"/>
    <s v="Nonalcoholic beverages"/>
    <n v="170.5"/>
    <x v="0"/>
  </r>
  <r>
    <s v="Rural"/>
    <x v="9"/>
    <x v="1"/>
    <d v="2022-02-01T00:00:00"/>
    <s v="Prepared meals, Snacks, sweets etc."/>
    <n v="176.3"/>
    <x v="0"/>
  </r>
  <r>
    <s v="Rural"/>
    <x v="9"/>
    <x v="1"/>
    <d v="2022-02-01T00:00:00"/>
    <s v="Pan, tobacco and intoxicants"/>
    <n v="191.5"/>
    <x v="1"/>
  </r>
  <r>
    <s v="Rural"/>
    <x v="9"/>
    <x v="1"/>
    <d v="2022-02-01T00:00:00"/>
    <s v="Clothing"/>
    <n v="174.1"/>
    <x v="2"/>
  </r>
  <r>
    <s v="Rural"/>
    <x v="9"/>
    <x v="1"/>
    <d v="2022-02-01T00:00:00"/>
    <s v="Footwear"/>
    <n v="171"/>
    <x v="2"/>
  </r>
  <r>
    <s v="Rural"/>
    <x v="9"/>
    <x v="1"/>
    <d v="2022-02-01T00:00:00"/>
    <s v="Housing"/>
    <n v="0"/>
    <x v="4"/>
  </r>
  <r>
    <s v="Rural"/>
    <x v="9"/>
    <x v="1"/>
    <d v="2022-02-01T00:00:00"/>
    <s v="Fuel and light"/>
    <n v="167.4"/>
    <x v="5"/>
  </r>
  <r>
    <s v="Rural"/>
    <x v="9"/>
    <x v="1"/>
    <d v="2022-02-01T00:00:00"/>
    <s v="Household goods and services"/>
    <n v="165.7"/>
    <x v="1"/>
  </r>
  <r>
    <s v="Rural"/>
    <x v="9"/>
    <x v="1"/>
    <d v="2022-02-01T00:00:00"/>
    <s v="Health"/>
    <n v="175.3"/>
    <x v="3"/>
  </r>
  <r>
    <s v="Rural"/>
    <x v="9"/>
    <x v="1"/>
    <d v="2022-02-01T00:00:00"/>
    <s v="Transport and communication"/>
    <n v="161.19999999999999"/>
    <x v="5"/>
  </r>
  <r>
    <s v="Rural"/>
    <x v="9"/>
    <x v="1"/>
    <d v="2022-02-01T00:00:00"/>
    <s v="Recreation and amusement"/>
    <n v="165.5"/>
    <x v="1"/>
  </r>
  <r>
    <s v="Rural"/>
    <x v="9"/>
    <x v="1"/>
    <d v="2022-02-01T00:00:00"/>
    <s v="Education"/>
    <n v="170.3"/>
    <x v="4"/>
  </r>
  <r>
    <s v="Rural"/>
    <x v="9"/>
    <x v="1"/>
    <d v="2022-02-01T00:00:00"/>
    <s v="Personal care and effects"/>
    <n v="164.5"/>
    <x v="1"/>
  </r>
  <r>
    <s v="Rural"/>
    <x v="9"/>
    <x v="1"/>
    <d v="2022-02-01T00:00:00"/>
    <s v="Miscellaneous"/>
    <n v="167.3"/>
    <x v="1"/>
  </r>
  <r>
    <s v="Rural"/>
    <x v="9"/>
    <x v="1"/>
    <d v="2022-02-01T00:00:00"/>
    <s v="General index"/>
    <n v="166.7"/>
    <x v="6"/>
  </r>
  <r>
    <s v="Rural"/>
    <x v="9"/>
    <x v="2"/>
    <d v="2022-03-01T00:00:00"/>
    <s v="Cereals and products"/>
    <n v="150.19999999999999"/>
    <x v="0"/>
  </r>
  <r>
    <s v="Rural"/>
    <x v="9"/>
    <x v="2"/>
    <d v="2022-03-01T00:00:00"/>
    <s v="Meat and fish"/>
    <n v="208"/>
    <x v="0"/>
  </r>
  <r>
    <s v="Rural"/>
    <x v="9"/>
    <x v="2"/>
    <d v="2022-03-01T00:00:00"/>
    <s v="Egg"/>
    <n v="167.9"/>
    <x v="0"/>
  </r>
  <r>
    <s v="Rural"/>
    <x v="9"/>
    <x v="2"/>
    <d v="2022-03-01T00:00:00"/>
    <s v="Milk and products"/>
    <n v="162"/>
    <x v="0"/>
  </r>
  <r>
    <s v="Rural"/>
    <x v="9"/>
    <x v="2"/>
    <d v="2022-03-01T00:00:00"/>
    <s v="Oils and fats"/>
    <n v="203.1"/>
    <x v="0"/>
  </r>
  <r>
    <s v="Rural"/>
    <x v="9"/>
    <x v="2"/>
    <d v="2022-03-01T00:00:00"/>
    <s v="Fruits"/>
    <n v="155.9"/>
    <x v="0"/>
  </r>
  <r>
    <s v="Rural"/>
    <x v="9"/>
    <x v="2"/>
    <d v="2022-03-01T00:00:00"/>
    <s v="Vegetables"/>
    <n v="155.80000000000001"/>
    <x v="0"/>
  </r>
  <r>
    <s v="Rural"/>
    <x v="9"/>
    <x v="2"/>
    <d v="2022-03-01T00:00:00"/>
    <s v="Pulses and products"/>
    <n v="164.2"/>
    <x v="0"/>
  </r>
  <r>
    <s v="Rural"/>
    <x v="9"/>
    <x v="2"/>
    <d v="2022-03-01T00:00:00"/>
    <s v="Sugar and Confectionery"/>
    <n v="118.1"/>
    <x v="0"/>
  </r>
  <r>
    <s v="Rural"/>
    <x v="9"/>
    <x v="2"/>
    <d v="2022-03-01T00:00:00"/>
    <s v="Spices"/>
    <n v="178.7"/>
    <x v="0"/>
  </r>
  <r>
    <s v="Rural"/>
    <x v="9"/>
    <x v="2"/>
    <d v="2022-03-01T00:00:00"/>
    <s v="Nonalcoholic beverages"/>
    <n v="171.2"/>
    <x v="0"/>
  </r>
  <r>
    <s v="Rural"/>
    <x v="9"/>
    <x v="2"/>
    <d v="2022-03-01T00:00:00"/>
    <s v="Prepared meals, Snacks, sweets etc."/>
    <n v="177.4"/>
    <x v="0"/>
  </r>
  <r>
    <s v="Rural"/>
    <x v="9"/>
    <x v="2"/>
    <d v="2022-03-01T00:00:00"/>
    <s v="Pan, tobacco and intoxicants"/>
    <n v="192.3"/>
    <x v="1"/>
  </r>
  <r>
    <s v="Rural"/>
    <x v="9"/>
    <x v="2"/>
    <d v="2022-03-01T00:00:00"/>
    <s v="Clothing"/>
    <n v="175.4"/>
    <x v="2"/>
  </r>
  <r>
    <s v="Rural"/>
    <x v="9"/>
    <x v="2"/>
    <d v="2022-03-01T00:00:00"/>
    <s v="Footwear"/>
    <n v="173.2"/>
    <x v="2"/>
  </r>
  <r>
    <s v="Rural"/>
    <x v="9"/>
    <x v="2"/>
    <d v="2022-03-01T00:00:00"/>
    <s v="Housing"/>
    <n v="0"/>
    <x v="4"/>
  </r>
  <r>
    <s v="Rural"/>
    <x v="9"/>
    <x v="2"/>
    <d v="2022-03-01T00:00:00"/>
    <s v="Fuel and light"/>
    <n v="168.9"/>
    <x v="5"/>
  </r>
  <r>
    <s v="Rural"/>
    <x v="9"/>
    <x v="2"/>
    <d v="2022-03-01T00:00:00"/>
    <s v="Household goods and services"/>
    <n v="166.5"/>
    <x v="1"/>
  </r>
  <r>
    <s v="Rural"/>
    <x v="9"/>
    <x v="2"/>
    <d v="2022-03-01T00:00:00"/>
    <s v="Health"/>
    <n v="176"/>
    <x v="3"/>
  </r>
  <r>
    <s v="Rural"/>
    <x v="9"/>
    <x v="2"/>
    <d v="2022-03-01T00:00:00"/>
    <s v="Transport and communication"/>
    <n v="162"/>
    <x v="5"/>
  </r>
  <r>
    <s v="Rural"/>
    <x v="9"/>
    <x v="2"/>
    <d v="2022-03-01T00:00:00"/>
    <s v="Recreation and amusement"/>
    <n v="166.6"/>
    <x v="1"/>
  </r>
  <r>
    <s v="Rural"/>
    <x v="9"/>
    <x v="2"/>
    <d v="2022-03-01T00:00:00"/>
    <s v="Education"/>
    <n v="170.6"/>
    <x v="4"/>
  </r>
  <r>
    <s v="Rural"/>
    <x v="9"/>
    <x v="2"/>
    <d v="2022-03-01T00:00:00"/>
    <s v="Personal care and effects"/>
    <n v="167.4"/>
    <x v="1"/>
  </r>
  <r>
    <s v="Rural"/>
    <x v="9"/>
    <x v="2"/>
    <d v="2022-03-01T00:00:00"/>
    <s v="Miscellaneous"/>
    <n v="168.3"/>
    <x v="1"/>
  </r>
  <r>
    <s v="Rural"/>
    <x v="9"/>
    <x v="2"/>
    <d v="2022-03-01T00:00:00"/>
    <s v="General index"/>
    <n v="168.7"/>
    <x v="6"/>
  </r>
  <r>
    <s v="Rural"/>
    <x v="9"/>
    <x v="3"/>
    <d v="2022-04-01T00:00:00"/>
    <s v="Cereals and products"/>
    <n v="151.80000000000001"/>
    <x v="0"/>
  </r>
  <r>
    <s v="Rural"/>
    <x v="9"/>
    <x v="3"/>
    <d v="2022-04-01T00:00:00"/>
    <s v="Meat and fish"/>
    <n v="209.7"/>
    <x v="0"/>
  </r>
  <r>
    <s v="Rural"/>
    <x v="9"/>
    <x v="3"/>
    <d v="2022-04-01T00:00:00"/>
    <s v="Egg"/>
    <n v="164.5"/>
    <x v="0"/>
  </r>
  <r>
    <s v="Rural"/>
    <x v="9"/>
    <x v="3"/>
    <d v="2022-04-01T00:00:00"/>
    <s v="Milk and products"/>
    <n v="163.80000000000001"/>
    <x v="0"/>
  </r>
  <r>
    <s v="Rural"/>
    <x v="9"/>
    <x v="3"/>
    <d v="2022-04-01T00:00:00"/>
    <s v="Oils and fats"/>
    <n v="207.4"/>
    <x v="0"/>
  </r>
  <r>
    <s v="Rural"/>
    <x v="9"/>
    <x v="3"/>
    <d v="2022-04-01T00:00:00"/>
    <s v="Fruits"/>
    <n v="169.7"/>
    <x v="0"/>
  </r>
  <r>
    <s v="Rural"/>
    <x v="9"/>
    <x v="3"/>
    <d v="2022-04-01T00:00:00"/>
    <s v="Vegetables"/>
    <n v="153.6"/>
    <x v="0"/>
  </r>
  <r>
    <s v="Rural"/>
    <x v="9"/>
    <x v="3"/>
    <d v="2022-04-01T00:00:00"/>
    <s v="Pulses and products"/>
    <n v="165.1"/>
    <x v="0"/>
  </r>
  <r>
    <s v="Rural"/>
    <x v="9"/>
    <x v="3"/>
    <d v="2022-04-01T00:00:00"/>
    <s v="Sugar and Confectionery"/>
    <n v="118.2"/>
    <x v="0"/>
  </r>
  <r>
    <s v="Rural"/>
    <x v="9"/>
    <x v="3"/>
    <d v="2022-04-01T00:00:00"/>
    <s v="Spices"/>
    <n v="182.9"/>
    <x v="0"/>
  </r>
  <r>
    <s v="Rural"/>
    <x v="9"/>
    <x v="3"/>
    <d v="2022-04-01T00:00:00"/>
    <s v="Nonalcoholic beverages"/>
    <n v="172.4"/>
    <x v="0"/>
  </r>
  <r>
    <s v="Rural"/>
    <x v="9"/>
    <x v="3"/>
    <d v="2022-04-01T00:00:00"/>
    <s v="Prepared meals, Snacks, sweets etc."/>
    <n v="178.9"/>
    <x v="0"/>
  </r>
  <r>
    <s v="Rural"/>
    <x v="9"/>
    <x v="3"/>
    <d v="2022-04-01T00:00:00"/>
    <s v="Pan, tobacco and intoxicants"/>
    <n v="192.8"/>
    <x v="1"/>
  </r>
  <r>
    <s v="Rural"/>
    <x v="9"/>
    <x v="3"/>
    <d v="2022-04-01T00:00:00"/>
    <s v="Clothing"/>
    <n v="177.5"/>
    <x v="2"/>
  </r>
  <r>
    <s v="Rural"/>
    <x v="9"/>
    <x v="3"/>
    <d v="2022-04-01T00:00:00"/>
    <s v="Footwear"/>
    <n v="175.1"/>
    <x v="2"/>
  </r>
  <r>
    <s v="Rural"/>
    <x v="9"/>
    <x v="3"/>
    <d v="2022-04-01T00:00:00"/>
    <s v="Housing"/>
    <n v="0"/>
    <x v="4"/>
  </r>
  <r>
    <s v="Rural"/>
    <x v="9"/>
    <x v="3"/>
    <d v="2022-04-01T00:00:00"/>
    <s v="Fuel and light"/>
    <n v="173.3"/>
    <x v="5"/>
  </r>
  <r>
    <s v="Rural"/>
    <x v="9"/>
    <x v="3"/>
    <d v="2022-04-01T00:00:00"/>
    <s v="Household goods and services"/>
    <n v="167.7"/>
    <x v="1"/>
  </r>
  <r>
    <s v="Rural"/>
    <x v="9"/>
    <x v="3"/>
    <d v="2022-04-01T00:00:00"/>
    <s v="Health"/>
    <n v="177"/>
    <x v="3"/>
  </r>
  <r>
    <s v="Rural"/>
    <x v="9"/>
    <x v="3"/>
    <d v="2022-04-01T00:00:00"/>
    <s v="Transport and communication"/>
    <n v="166.2"/>
    <x v="5"/>
  </r>
  <r>
    <s v="Rural"/>
    <x v="9"/>
    <x v="3"/>
    <d v="2022-04-01T00:00:00"/>
    <s v="Recreation and amusement"/>
    <n v="167.2"/>
    <x v="1"/>
  </r>
  <r>
    <s v="Rural"/>
    <x v="9"/>
    <x v="3"/>
    <d v="2022-04-01T00:00:00"/>
    <s v="Education"/>
    <n v="170.9"/>
    <x v="4"/>
  </r>
  <r>
    <s v="Rural"/>
    <x v="9"/>
    <x v="3"/>
    <d v="2022-04-01T00:00:00"/>
    <s v="Personal care and effects"/>
    <n v="169"/>
    <x v="1"/>
  </r>
  <r>
    <s v="Rural"/>
    <x v="9"/>
    <x v="3"/>
    <d v="2022-04-01T00:00:00"/>
    <s v="Miscellaneous"/>
    <n v="170.2"/>
    <x v="1"/>
  </r>
  <r>
    <s v="Rural"/>
    <x v="9"/>
    <x v="3"/>
    <d v="2022-04-01T00:00:00"/>
    <s v="General index"/>
    <n v="170.8"/>
    <x v="6"/>
  </r>
  <r>
    <s v="Rural"/>
    <x v="9"/>
    <x v="4"/>
    <d v="2022-05-01T00:00:00"/>
    <s v="Cereals and products"/>
    <n v="152.9"/>
    <x v="0"/>
  </r>
  <r>
    <s v="Rural"/>
    <x v="9"/>
    <x v="4"/>
    <d v="2022-05-01T00:00:00"/>
    <s v="Meat and fish"/>
    <n v="214.7"/>
    <x v="0"/>
  </r>
  <r>
    <s v="Rural"/>
    <x v="9"/>
    <x v="4"/>
    <d v="2022-05-01T00:00:00"/>
    <s v="Egg"/>
    <n v="161.4"/>
    <x v="0"/>
  </r>
  <r>
    <s v="Rural"/>
    <x v="9"/>
    <x v="4"/>
    <d v="2022-05-01T00:00:00"/>
    <s v="Milk and products"/>
    <n v="164.6"/>
    <x v="0"/>
  </r>
  <r>
    <s v="Rural"/>
    <x v="9"/>
    <x v="4"/>
    <d v="2022-05-01T00:00:00"/>
    <s v="Oils and fats"/>
    <n v="209.9"/>
    <x v="0"/>
  </r>
  <r>
    <s v="Rural"/>
    <x v="9"/>
    <x v="4"/>
    <d v="2022-05-01T00:00:00"/>
    <s v="Fruits"/>
    <n v="168"/>
    <x v="0"/>
  </r>
  <r>
    <s v="Rural"/>
    <x v="9"/>
    <x v="4"/>
    <d v="2022-05-01T00:00:00"/>
    <s v="Vegetables"/>
    <n v="160.4"/>
    <x v="0"/>
  </r>
  <r>
    <s v="Rural"/>
    <x v="9"/>
    <x v="4"/>
    <d v="2022-05-01T00:00:00"/>
    <s v="Pulses and products"/>
    <n v="165"/>
    <x v="0"/>
  </r>
  <r>
    <s v="Rural"/>
    <x v="9"/>
    <x v="4"/>
    <d v="2022-05-01T00:00:00"/>
    <s v="Sugar and Confectionery"/>
    <n v="118.9"/>
    <x v="0"/>
  </r>
  <r>
    <s v="Rural"/>
    <x v="9"/>
    <x v="4"/>
    <d v="2022-05-01T00:00:00"/>
    <s v="Spices"/>
    <n v="186.6"/>
    <x v="0"/>
  </r>
  <r>
    <s v="Rural"/>
    <x v="9"/>
    <x v="4"/>
    <d v="2022-05-01T00:00:00"/>
    <s v="Nonalcoholic beverages"/>
    <n v="173.2"/>
    <x v="0"/>
  </r>
  <r>
    <s v="Rural"/>
    <x v="9"/>
    <x v="4"/>
    <d v="2022-05-01T00:00:00"/>
    <s v="Prepared meals, Snacks, sweets etc."/>
    <n v="180.4"/>
    <x v="0"/>
  </r>
  <r>
    <s v="Rural"/>
    <x v="9"/>
    <x v="4"/>
    <d v="2022-05-01T00:00:00"/>
    <s v="Pan, tobacco and intoxicants"/>
    <n v="192.9"/>
    <x v="1"/>
  </r>
  <r>
    <s v="Rural"/>
    <x v="9"/>
    <x v="4"/>
    <d v="2022-05-01T00:00:00"/>
    <s v="Clothing"/>
    <n v="179.3"/>
    <x v="2"/>
  </r>
  <r>
    <s v="Rural"/>
    <x v="9"/>
    <x v="4"/>
    <d v="2022-05-01T00:00:00"/>
    <s v="Footwear"/>
    <n v="177.2"/>
    <x v="2"/>
  </r>
  <r>
    <s v="Rural"/>
    <x v="9"/>
    <x v="4"/>
    <d v="2022-05-01T00:00:00"/>
    <s v="Housing"/>
    <n v="0"/>
    <x v="4"/>
  </r>
  <r>
    <s v="Rural"/>
    <x v="9"/>
    <x v="4"/>
    <d v="2022-05-01T00:00:00"/>
    <s v="Fuel and light"/>
    <n v="175.3"/>
    <x v="5"/>
  </r>
  <r>
    <s v="Rural"/>
    <x v="9"/>
    <x v="4"/>
    <d v="2022-05-01T00:00:00"/>
    <s v="Household goods and services"/>
    <n v="168.9"/>
    <x v="1"/>
  </r>
  <r>
    <s v="Rural"/>
    <x v="9"/>
    <x v="4"/>
    <d v="2022-05-01T00:00:00"/>
    <s v="Health"/>
    <n v="177.7"/>
    <x v="3"/>
  </r>
  <r>
    <s v="Rural"/>
    <x v="9"/>
    <x v="4"/>
    <d v="2022-05-01T00:00:00"/>
    <s v="Transport and communication"/>
    <n v="167.1"/>
    <x v="5"/>
  </r>
  <r>
    <s v="Rural"/>
    <x v="9"/>
    <x v="4"/>
    <d v="2022-05-01T00:00:00"/>
    <s v="Recreation and amusement"/>
    <n v="167.6"/>
    <x v="1"/>
  </r>
  <r>
    <s v="Rural"/>
    <x v="9"/>
    <x v="4"/>
    <d v="2022-05-01T00:00:00"/>
    <s v="Education"/>
    <n v="171.8"/>
    <x v="4"/>
  </r>
  <r>
    <s v="Rural"/>
    <x v="9"/>
    <x v="4"/>
    <d v="2022-05-01T00:00:00"/>
    <s v="Personal care and effects"/>
    <n v="168.5"/>
    <x v="1"/>
  </r>
  <r>
    <s v="Rural"/>
    <x v="9"/>
    <x v="4"/>
    <d v="2022-05-01T00:00:00"/>
    <s v="Miscellaneous"/>
    <n v="170.9"/>
    <x v="1"/>
  </r>
  <r>
    <s v="Rural"/>
    <x v="9"/>
    <x v="4"/>
    <d v="2022-05-01T00:00:00"/>
    <s v="General index"/>
    <n v="172.5"/>
    <x v="6"/>
  </r>
  <r>
    <s v="Rural"/>
    <x v="9"/>
    <x v="5"/>
    <d v="2022-06-01T00:00:00"/>
    <s v="Cereals and products"/>
    <n v="153.80000000000001"/>
    <x v="0"/>
  </r>
  <r>
    <s v="Rural"/>
    <x v="9"/>
    <x v="5"/>
    <d v="2022-06-01T00:00:00"/>
    <s v="Meat and fish"/>
    <n v="217.2"/>
    <x v="0"/>
  </r>
  <r>
    <s v="Rural"/>
    <x v="9"/>
    <x v="5"/>
    <d v="2022-06-01T00:00:00"/>
    <s v="Egg"/>
    <n v="169.6"/>
    <x v="0"/>
  </r>
  <r>
    <s v="Rural"/>
    <x v="9"/>
    <x v="5"/>
    <d v="2022-06-01T00:00:00"/>
    <s v="Milk and products"/>
    <n v="165.4"/>
    <x v="0"/>
  </r>
  <r>
    <s v="Rural"/>
    <x v="9"/>
    <x v="5"/>
    <d v="2022-06-01T00:00:00"/>
    <s v="Oils and fats"/>
    <n v="208.1"/>
    <x v="0"/>
  </r>
  <r>
    <s v="Rural"/>
    <x v="9"/>
    <x v="5"/>
    <d v="2022-06-01T00:00:00"/>
    <s v="Fruits"/>
    <n v="165.8"/>
    <x v="0"/>
  </r>
  <r>
    <s v="Rural"/>
    <x v="9"/>
    <x v="5"/>
    <d v="2022-06-01T00:00:00"/>
    <s v="Vegetables"/>
    <n v="167.3"/>
    <x v="0"/>
  </r>
  <r>
    <s v="Rural"/>
    <x v="9"/>
    <x v="5"/>
    <d v="2022-06-01T00:00:00"/>
    <s v="Pulses and products"/>
    <n v="164.6"/>
    <x v="0"/>
  </r>
  <r>
    <s v="Rural"/>
    <x v="9"/>
    <x v="5"/>
    <d v="2022-06-01T00:00:00"/>
    <s v="Sugar and Confectionery"/>
    <n v="119.1"/>
    <x v="0"/>
  </r>
  <r>
    <s v="Rural"/>
    <x v="9"/>
    <x v="5"/>
    <d v="2022-06-01T00:00:00"/>
    <s v="Spices"/>
    <n v="188.9"/>
    <x v="0"/>
  </r>
  <r>
    <s v="Rural"/>
    <x v="9"/>
    <x v="5"/>
    <d v="2022-06-01T00:00:00"/>
    <s v="Nonalcoholic beverages"/>
    <n v="174.2"/>
    <x v="0"/>
  </r>
  <r>
    <s v="Rural"/>
    <x v="9"/>
    <x v="5"/>
    <d v="2022-06-01T00:00:00"/>
    <s v="Prepared meals, Snacks, sweets etc."/>
    <n v="181.9"/>
    <x v="0"/>
  </r>
  <r>
    <s v="Rural"/>
    <x v="9"/>
    <x v="5"/>
    <d v="2022-06-01T00:00:00"/>
    <s v="Pan, tobacco and intoxicants"/>
    <n v="192.9"/>
    <x v="1"/>
  </r>
  <r>
    <s v="Rural"/>
    <x v="9"/>
    <x v="5"/>
    <d v="2022-06-01T00:00:00"/>
    <s v="Clothing"/>
    <n v="180.7"/>
    <x v="2"/>
  </r>
  <r>
    <s v="Rural"/>
    <x v="9"/>
    <x v="5"/>
    <d v="2022-06-01T00:00:00"/>
    <s v="Footwear"/>
    <n v="178.7"/>
    <x v="2"/>
  </r>
  <r>
    <s v="Rural"/>
    <x v="9"/>
    <x v="5"/>
    <d v="2022-06-01T00:00:00"/>
    <s v="Housing"/>
    <n v="0"/>
    <x v="4"/>
  </r>
  <r>
    <s v="Rural"/>
    <x v="9"/>
    <x v="5"/>
    <d v="2022-06-01T00:00:00"/>
    <s v="Fuel and light"/>
    <n v="176.7"/>
    <x v="5"/>
  </r>
  <r>
    <s v="Rural"/>
    <x v="9"/>
    <x v="5"/>
    <d v="2022-06-01T00:00:00"/>
    <s v="Household goods and services"/>
    <n v="170.3"/>
    <x v="1"/>
  </r>
  <r>
    <s v="Rural"/>
    <x v="9"/>
    <x v="5"/>
    <d v="2022-06-01T00:00:00"/>
    <s v="Health"/>
    <n v="178.2"/>
    <x v="3"/>
  </r>
  <r>
    <s v="Rural"/>
    <x v="9"/>
    <x v="5"/>
    <d v="2022-06-01T00:00:00"/>
    <s v="Transport and communication"/>
    <n v="165.5"/>
    <x v="5"/>
  </r>
  <r>
    <s v="Rural"/>
    <x v="9"/>
    <x v="5"/>
    <d v="2022-06-01T00:00:00"/>
    <s v="Recreation and amusement"/>
    <n v="168"/>
    <x v="1"/>
  </r>
  <r>
    <s v="Rural"/>
    <x v="9"/>
    <x v="5"/>
    <d v="2022-06-01T00:00:00"/>
    <s v="Education"/>
    <n v="172.6"/>
    <x v="4"/>
  </r>
  <r>
    <s v="Rural"/>
    <x v="9"/>
    <x v="5"/>
    <d v="2022-06-01T00:00:00"/>
    <s v="Personal care and effects"/>
    <n v="169.5"/>
    <x v="1"/>
  </r>
  <r>
    <s v="Rural"/>
    <x v="9"/>
    <x v="5"/>
    <d v="2022-06-01T00:00:00"/>
    <s v="Miscellaneous"/>
    <n v="171"/>
    <x v="1"/>
  </r>
  <r>
    <s v="Rural"/>
    <x v="9"/>
    <x v="5"/>
    <d v="2022-06-01T00:00:00"/>
    <s v="General index"/>
    <n v="173.6"/>
    <x v="6"/>
  </r>
  <r>
    <s v="Rural"/>
    <x v="9"/>
    <x v="6"/>
    <d v="2022-07-01T00:00:00"/>
    <s v="Cereals and products"/>
    <n v="155.19999999999999"/>
    <x v="0"/>
  </r>
  <r>
    <s v="Rural"/>
    <x v="9"/>
    <x v="6"/>
    <d v="2022-07-01T00:00:00"/>
    <s v="Meat and fish"/>
    <n v="210.8"/>
    <x v="0"/>
  </r>
  <r>
    <s v="Rural"/>
    <x v="9"/>
    <x v="6"/>
    <d v="2022-07-01T00:00:00"/>
    <s v="Egg"/>
    <n v="174.3"/>
    <x v="0"/>
  </r>
  <r>
    <s v="Rural"/>
    <x v="9"/>
    <x v="6"/>
    <d v="2022-07-01T00:00:00"/>
    <s v="Milk and products"/>
    <n v="166.3"/>
    <x v="0"/>
  </r>
  <r>
    <s v="Rural"/>
    <x v="9"/>
    <x v="6"/>
    <d v="2022-07-01T00:00:00"/>
    <s v="Oils and fats"/>
    <n v="202.2"/>
    <x v="0"/>
  </r>
  <r>
    <s v="Rural"/>
    <x v="9"/>
    <x v="6"/>
    <d v="2022-07-01T00:00:00"/>
    <s v="Fruits"/>
    <n v="169.6"/>
    <x v="0"/>
  </r>
  <r>
    <s v="Rural"/>
    <x v="9"/>
    <x v="6"/>
    <d v="2022-07-01T00:00:00"/>
    <s v="Vegetables"/>
    <n v="168.6"/>
    <x v="0"/>
  </r>
  <r>
    <s v="Rural"/>
    <x v="9"/>
    <x v="6"/>
    <d v="2022-07-01T00:00:00"/>
    <s v="Pulses and products"/>
    <n v="164.4"/>
    <x v="0"/>
  </r>
  <r>
    <s v="Rural"/>
    <x v="9"/>
    <x v="6"/>
    <d v="2022-07-01T00:00:00"/>
    <s v="Sugar and Confectionery"/>
    <n v="119.2"/>
    <x v="0"/>
  </r>
  <r>
    <s v="Rural"/>
    <x v="9"/>
    <x v="6"/>
    <d v="2022-07-01T00:00:00"/>
    <s v="Spices"/>
    <n v="191.8"/>
    <x v="0"/>
  </r>
  <r>
    <s v="Rural"/>
    <x v="9"/>
    <x v="6"/>
    <d v="2022-07-01T00:00:00"/>
    <s v="Nonalcoholic beverages"/>
    <n v="174.5"/>
    <x v="0"/>
  </r>
  <r>
    <s v="Rural"/>
    <x v="9"/>
    <x v="6"/>
    <d v="2022-07-01T00:00:00"/>
    <s v="Prepared meals, Snacks, sweets etc."/>
    <n v="183.1"/>
    <x v="0"/>
  </r>
  <r>
    <s v="Rural"/>
    <x v="9"/>
    <x v="6"/>
    <d v="2022-07-01T00:00:00"/>
    <s v="Pan, tobacco and intoxicants"/>
    <n v="193.2"/>
    <x v="1"/>
  </r>
  <r>
    <s v="Rural"/>
    <x v="9"/>
    <x v="6"/>
    <d v="2022-07-01T00:00:00"/>
    <s v="Clothing"/>
    <n v="182"/>
    <x v="2"/>
  </r>
  <r>
    <s v="Rural"/>
    <x v="9"/>
    <x v="6"/>
    <d v="2022-07-01T00:00:00"/>
    <s v="Footwear"/>
    <n v="180.3"/>
    <x v="2"/>
  </r>
  <r>
    <s v="Rural"/>
    <x v="9"/>
    <x v="6"/>
    <d v="2022-07-01T00:00:00"/>
    <s v="Housing"/>
    <n v="0"/>
    <x v="4"/>
  </r>
  <r>
    <s v="Rural"/>
    <x v="9"/>
    <x v="6"/>
    <d v="2022-07-01T00:00:00"/>
    <s v="Fuel and light"/>
    <n v="179.6"/>
    <x v="5"/>
  </r>
  <r>
    <s v="Rural"/>
    <x v="9"/>
    <x v="6"/>
    <d v="2022-07-01T00:00:00"/>
    <s v="Household goods and services"/>
    <n v="171.3"/>
    <x v="1"/>
  </r>
  <r>
    <s v="Rural"/>
    <x v="9"/>
    <x v="6"/>
    <d v="2022-07-01T00:00:00"/>
    <s v="Health"/>
    <n v="178.8"/>
    <x v="3"/>
  </r>
  <r>
    <s v="Rural"/>
    <x v="9"/>
    <x v="6"/>
    <d v="2022-07-01T00:00:00"/>
    <s v="Transport and communication"/>
    <n v="166.3"/>
    <x v="5"/>
  </r>
  <r>
    <s v="Rural"/>
    <x v="9"/>
    <x v="6"/>
    <d v="2022-07-01T00:00:00"/>
    <s v="Recreation and amusement"/>
    <n v="168.6"/>
    <x v="1"/>
  </r>
  <r>
    <s v="Rural"/>
    <x v="9"/>
    <x v="6"/>
    <d v="2022-07-01T00:00:00"/>
    <s v="Education"/>
    <n v="174.7"/>
    <x v="4"/>
  </r>
  <r>
    <s v="Rural"/>
    <x v="9"/>
    <x v="6"/>
    <d v="2022-07-01T00:00:00"/>
    <s v="Personal care and effects"/>
    <n v="169.7"/>
    <x v="1"/>
  </r>
  <r>
    <s v="Rural"/>
    <x v="9"/>
    <x v="6"/>
    <d v="2022-07-01T00:00:00"/>
    <s v="Miscellaneous"/>
    <n v="171.8"/>
    <x v="1"/>
  </r>
  <r>
    <s v="Rural"/>
    <x v="9"/>
    <x v="6"/>
    <d v="2022-07-01T00:00:00"/>
    <s v="General index"/>
    <n v="174.3"/>
    <x v="6"/>
  </r>
  <r>
    <s v="Rural"/>
    <x v="9"/>
    <x v="7"/>
    <d v="2022-08-01T00:00:00"/>
    <s v="Cereals and products"/>
    <n v="159.5"/>
    <x v="0"/>
  </r>
  <r>
    <s v="Rural"/>
    <x v="9"/>
    <x v="7"/>
    <d v="2022-08-01T00:00:00"/>
    <s v="Meat and fish"/>
    <n v="204.1"/>
    <x v="0"/>
  </r>
  <r>
    <s v="Rural"/>
    <x v="9"/>
    <x v="7"/>
    <d v="2022-08-01T00:00:00"/>
    <s v="Egg"/>
    <n v="168.3"/>
    <x v="0"/>
  </r>
  <r>
    <s v="Rural"/>
    <x v="9"/>
    <x v="7"/>
    <d v="2022-08-01T00:00:00"/>
    <s v="Milk and products"/>
    <n v="167.9"/>
    <x v="0"/>
  </r>
  <r>
    <s v="Rural"/>
    <x v="9"/>
    <x v="7"/>
    <d v="2022-08-01T00:00:00"/>
    <s v="Oils and fats"/>
    <n v="198.1"/>
    <x v="0"/>
  </r>
  <r>
    <s v="Rural"/>
    <x v="9"/>
    <x v="7"/>
    <d v="2022-08-01T00:00:00"/>
    <s v="Fruits"/>
    <n v="169.2"/>
    <x v="0"/>
  </r>
  <r>
    <s v="Rural"/>
    <x v="9"/>
    <x v="7"/>
    <d v="2022-08-01T00:00:00"/>
    <s v="Vegetables"/>
    <n v="173.1"/>
    <x v="0"/>
  </r>
  <r>
    <s v="Rural"/>
    <x v="9"/>
    <x v="7"/>
    <d v="2022-08-01T00:00:00"/>
    <s v="Pulses and products"/>
    <n v="167.1"/>
    <x v="0"/>
  </r>
  <r>
    <s v="Rural"/>
    <x v="9"/>
    <x v="7"/>
    <d v="2022-08-01T00:00:00"/>
    <s v="Sugar and Confectionery"/>
    <n v="120.2"/>
    <x v="0"/>
  </r>
  <r>
    <s v="Rural"/>
    <x v="9"/>
    <x v="7"/>
    <d v="2022-08-01T00:00:00"/>
    <s v="Spices"/>
    <n v="195.6"/>
    <x v="0"/>
  </r>
  <r>
    <s v="Rural"/>
    <x v="9"/>
    <x v="7"/>
    <d v="2022-08-01T00:00:00"/>
    <s v="Nonalcoholic beverages"/>
    <n v="174.8"/>
    <x v="0"/>
  </r>
  <r>
    <s v="Rural"/>
    <x v="9"/>
    <x v="7"/>
    <d v="2022-08-01T00:00:00"/>
    <s v="Prepared meals, Snacks, sweets etc."/>
    <n v="184"/>
    <x v="0"/>
  </r>
  <r>
    <s v="Rural"/>
    <x v="9"/>
    <x v="7"/>
    <d v="2022-08-01T00:00:00"/>
    <s v="Pan, tobacco and intoxicants"/>
    <n v="193.7"/>
    <x v="1"/>
  </r>
  <r>
    <s v="Rural"/>
    <x v="9"/>
    <x v="7"/>
    <d v="2022-08-01T00:00:00"/>
    <s v="Clothing"/>
    <n v="183.2"/>
    <x v="2"/>
  </r>
  <r>
    <s v="Rural"/>
    <x v="9"/>
    <x v="7"/>
    <d v="2022-08-01T00:00:00"/>
    <s v="Footwear"/>
    <n v="181.7"/>
    <x v="2"/>
  </r>
  <r>
    <s v="Rural"/>
    <x v="9"/>
    <x v="7"/>
    <d v="2022-08-01T00:00:00"/>
    <s v="Housing"/>
    <n v="0"/>
    <x v="4"/>
  </r>
  <r>
    <s v="Rural"/>
    <x v="9"/>
    <x v="7"/>
    <d v="2022-08-01T00:00:00"/>
    <s v="Fuel and light"/>
    <n v="179.1"/>
    <x v="5"/>
  </r>
  <r>
    <s v="Rural"/>
    <x v="9"/>
    <x v="7"/>
    <d v="2022-08-01T00:00:00"/>
    <s v="Household goods and services"/>
    <n v="172.3"/>
    <x v="1"/>
  </r>
  <r>
    <s v="Rural"/>
    <x v="9"/>
    <x v="7"/>
    <d v="2022-08-01T00:00:00"/>
    <s v="Health"/>
    <n v="179.4"/>
    <x v="3"/>
  </r>
  <r>
    <s v="Rural"/>
    <x v="9"/>
    <x v="7"/>
    <d v="2022-08-01T00:00:00"/>
    <s v="Transport and communication"/>
    <n v="166.6"/>
    <x v="5"/>
  </r>
  <r>
    <s v="Rural"/>
    <x v="9"/>
    <x v="7"/>
    <d v="2022-08-01T00:00:00"/>
    <s v="Recreation and amusement"/>
    <n v="169.3"/>
    <x v="1"/>
  </r>
  <r>
    <s v="Rural"/>
    <x v="9"/>
    <x v="7"/>
    <d v="2022-08-01T00:00:00"/>
    <s v="Education"/>
    <n v="175.7"/>
    <x v="4"/>
  </r>
  <r>
    <s v="Rural"/>
    <x v="9"/>
    <x v="7"/>
    <d v="2022-08-01T00:00:00"/>
    <s v="Personal care and effects"/>
    <n v="171.1"/>
    <x v="1"/>
  </r>
  <r>
    <s v="Rural"/>
    <x v="9"/>
    <x v="7"/>
    <d v="2022-08-01T00:00:00"/>
    <s v="Miscellaneous"/>
    <n v="172.6"/>
    <x v="1"/>
  </r>
  <r>
    <s v="Rural"/>
    <x v="9"/>
    <x v="7"/>
    <d v="2022-08-01T00:00:00"/>
    <s v="General index"/>
    <n v="175.3"/>
    <x v="6"/>
  </r>
  <r>
    <s v="Rural"/>
    <x v="9"/>
    <x v="8"/>
    <d v="2022-09-01T00:00:00"/>
    <s v="Cereals and products"/>
    <n v="162.9"/>
    <x v="0"/>
  </r>
  <r>
    <s v="Rural"/>
    <x v="9"/>
    <x v="8"/>
    <d v="2022-09-01T00:00:00"/>
    <s v="Meat and fish"/>
    <n v="206.7"/>
    <x v="0"/>
  </r>
  <r>
    <s v="Rural"/>
    <x v="9"/>
    <x v="8"/>
    <d v="2022-09-01T00:00:00"/>
    <s v="Egg"/>
    <n v="169"/>
    <x v="0"/>
  </r>
  <r>
    <s v="Rural"/>
    <x v="9"/>
    <x v="8"/>
    <d v="2022-09-01T00:00:00"/>
    <s v="Milk and products"/>
    <n v="169.5"/>
    <x v="0"/>
  </r>
  <r>
    <s v="Rural"/>
    <x v="9"/>
    <x v="8"/>
    <d v="2022-09-01T00:00:00"/>
    <s v="Oils and fats"/>
    <n v="194.1"/>
    <x v="0"/>
  </r>
  <r>
    <s v="Rural"/>
    <x v="9"/>
    <x v="8"/>
    <d v="2022-09-01T00:00:00"/>
    <s v="Fruits"/>
    <n v="164.1"/>
    <x v="0"/>
  </r>
  <r>
    <s v="Rural"/>
    <x v="9"/>
    <x v="8"/>
    <d v="2022-09-01T00:00:00"/>
    <s v="Vegetables"/>
    <n v="176.9"/>
    <x v="0"/>
  </r>
  <r>
    <s v="Rural"/>
    <x v="9"/>
    <x v="8"/>
    <d v="2022-09-01T00:00:00"/>
    <s v="Pulses and products"/>
    <n v="169"/>
    <x v="0"/>
  </r>
  <r>
    <s v="Rural"/>
    <x v="9"/>
    <x v="8"/>
    <d v="2022-09-01T00:00:00"/>
    <s v="Sugar and Confectionery"/>
    <n v="120.8"/>
    <x v="0"/>
  </r>
  <r>
    <s v="Rural"/>
    <x v="9"/>
    <x v="8"/>
    <d v="2022-09-01T00:00:00"/>
    <s v="Spices"/>
    <n v="199.1"/>
    <x v="0"/>
  </r>
  <r>
    <s v="Rural"/>
    <x v="9"/>
    <x v="8"/>
    <d v="2022-09-01T00:00:00"/>
    <s v="Nonalcoholic beverages"/>
    <n v="175.4"/>
    <x v="0"/>
  </r>
  <r>
    <s v="Rural"/>
    <x v="9"/>
    <x v="8"/>
    <d v="2022-09-01T00:00:00"/>
    <s v="Prepared meals, Snacks, sweets etc."/>
    <n v="184.8"/>
    <x v="0"/>
  </r>
  <r>
    <s v="Rural"/>
    <x v="9"/>
    <x v="8"/>
    <d v="2022-09-01T00:00:00"/>
    <s v="Pan, tobacco and intoxicants"/>
    <n v="194.5"/>
    <x v="1"/>
  </r>
  <r>
    <s v="Rural"/>
    <x v="9"/>
    <x v="8"/>
    <d v="2022-09-01T00:00:00"/>
    <s v="Clothing"/>
    <n v="184.7"/>
    <x v="2"/>
  </r>
  <r>
    <s v="Rural"/>
    <x v="9"/>
    <x v="8"/>
    <d v="2022-09-01T00:00:00"/>
    <s v="Footwear"/>
    <n v="183.3"/>
    <x v="2"/>
  </r>
  <r>
    <s v="Rural"/>
    <x v="9"/>
    <x v="8"/>
    <d v="2022-09-01T00:00:00"/>
    <s v="Housing"/>
    <n v="0"/>
    <x v="4"/>
  </r>
  <r>
    <s v="Rural"/>
    <x v="9"/>
    <x v="8"/>
    <d v="2022-09-01T00:00:00"/>
    <s v="Fuel and light"/>
    <n v="179.7"/>
    <x v="5"/>
  </r>
  <r>
    <s v="Rural"/>
    <x v="9"/>
    <x v="8"/>
    <d v="2022-09-01T00:00:00"/>
    <s v="Household goods and services"/>
    <n v="173.6"/>
    <x v="1"/>
  </r>
  <r>
    <s v="Rural"/>
    <x v="9"/>
    <x v="8"/>
    <d v="2022-09-01T00:00:00"/>
    <s v="Health"/>
    <n v="180.2"/>
    <x v="3"/>
  </r>
  <r>
    <s v="Rural"/>
    <x v="9"/>
    <x v="8"/>
    <d v="2022-09-01T00:00:00"/>
    <s v="Transport and communication"/>
    <n v="166.9"/>
    <x v="5"/>
  </r>
  <r>
    <s v="Rural"/>
    <x v="9"/>
    <x v="8"/>
    <d v="2022-09-01T00:00:00"/>
    <s v="Recreation and amusement"/>
    <n v="170"/>
    <x v="1"/>
  </r>
  <r>
    <s v="Rural"/>
    <x v="9"/>
    <x v="8"/>
    <d v="2022-09-01T00:00:00"/>
    <s v="Education"/>
    <n v="176.2"/>
    <x v="4"/>
  </r>
  <r>
    <s v="Rural"/>
    <x v="9"/>
    <x v="8"/>
    <d v="2022-09-01T00:00:00"/>
    <s v="Personal care and effects"/>
    <n v="170.8"/>
    <x v="1"/>
  </r>
  <r>
    <s v="Rural"/>
    <x v="9"/>
    <x v="8"/>
    <d v="2022-09-01T00:00:00"/>
    <s v="Miscellaneous"/>
    <n v="173.1"/>
    <x v="1"/>
  </r>
  <r>
    <s v="Rural"/>
    <x v="9"/>
    <x v="8"/>
    <d v="2022-09-01T00:00:00"/>
    <s v="General index"/>
    <n v="176.4"/>
    <x v="6"/>
  </r>
  <r>
    <s v="Rural"/>
    <x v="9"/>
    <x v="9"/>
    <d v="2022-10-01T00:00:00"/>
    <s v="Cereals and products"/>
    <n v="164.7"/>
    <x v="0"/>
  </r>
  <r>
    <s v="Rural"/>
    <x v="9"/>
    <x v="9"/>
    <d v="2022-10-01T00:00:00"/>
    <s v="Meat and fish"/>
    <n v="208.8"/>
    <x v="0"/>
  </r>
  <r>
    <s v="Rural"/>
    <x v="9"/>
    <x v="9"/>
    <d v="2022-10-01T00:00:00"/>
    <s v="Egg"/>
    <n v="170.3"/>
    <x v="0"/>
  </r>
  <r>
    <s v="Rural"/>
    <x v="9"/>
    <x v="9"/>
    <d v="2022-10-01T00:00:00"/>
    <s v="Milk and products"/>
    <n v="170.9"/>
    <x v="0"/>
  </r>
  <r>
    <s v="Rural"/>
    <x v="9"/>
    <x v="9"/>
    <d v="2022-10-01T00:00:00"/>
    <s v="Oils and fats"/>
    <n v="191.6"/>
    <x v="0"/>
  </r>
  <r>
    <s v="Rural"/>
    <x v="9"/>
    <x v="9"/>
    <d v="2022-10-01T00:00:00"/>
    <s v="Fruits"/>
    <n v="162.19999999999999"/>
    <x v="0"/>
  </r>
  <r>
    <s v="Rural"/>
    <x v="9"/>
    <x v="9"/>
    <d v="2022-10-01T00:00:00"/>
    <s v="Vegetables"/>
    <n v="184.8"/>
    <x v="0"/>
  </r>
  <r>
    <s v="Rural"/>
    <x v="9"/>
    <x v="9"/>
    <d v="2022-10-01T00:00:00"/>
    <s v="Pulses and products"/>
    <n v="169.7"/>
    <x v="0"/>
  </r>
  <r>
    <s v="Rural"/>
    <x v="9"/>
    <x v="9"/>
    <d v="2022-10-01T00:00:00"/>
    <s v="Sugar and Confectionery"/>
    <n v="121.1"/>
    <x v="0"/>
  </r>
  <r>
    <s v="Rural"/>
    <x v="9"/>
    <x v="9"/>
    <d v="2022-10-01T00:00:00"/>
    <s v="Spices"/>
    <n v="201.6"/>
    <x v="0"/>
  </r>
  <r>
    <s v="Rural"/>
    <x v="9"/>
    <x v="9"/>
    <d v="2022-10-01T00:00:00"/>
    <s v="Nonalcoholic beverages"/>
    <n v="175.8"/>
    <x v="0"/>
  </r>
  <r>
    <s v="Rural"/>
    <x v="9"/>
    <x v="9"/>
    <d v="2022-10-01T00:00:00"/>
    <s v="Prepared meals, Snacks, sweets etc."/>
    <n v="185.6"/>
    <x v="0"/>
  </r>
  <r>
    <s v="Rural"/>
    <x v="9"/>
    <x v="9"/>
    <d v="2022-10-01T00:00:00"/>
    <s v="Pan, tobacco and intoxicants"/>
    <n v="194.9"/>
    <x v="1"/>
  </r>
  <r>
    <s v="Rural"/>
    <x v="9"/>
    <x v="9"/>
    <d v="2022-10-01T00:00:00"/>
    <s v="Clothing"/>
    <n v="186.1"/>
    <x v="2"/>
  </r>
  <r>
    <s v="Rural"/>
    <x v="9"/>
    <x v="9"/>
    <d v="2022-10-01T00:00:00"/>
    <s v="Footwear"/>
    <n v="184.4"/>
    <x v="2"/>
  </r>
  <r>
    <s v="Rural"/>
    <x v="9"/>
    <x v="9"/>
    <d v="2022-10-01T00:00:00"/>
    <s v="Housing"/>
    <n v="0"/>
    <x v="4"/>
  </r>
  <r>
    <s v="Rural"/>
    <x v="9"/>
    <x v="9"/>
    <d v="2022-10-01T00:00:00"/>
    <s v="Fuel and light"/>
    <n v="180.8"/>
    <x v="5"/>
  </r>
  <r>
    <s v="Rural"/>
    <x v="9"/>
    <x v="9"/>
    <d v="2022-10-01T00:00:00"/>
    <s v="Household goods and services"/>
    <n v="174.4"/>
    <x v="1"/>
  </r>
  <r>
    <s v="Rural"/>
    <x v="9"/>
    <x v="9"/>
    <d v="2022-10-01T00:00:00"/>
    <s v="Health"/>
    <n v="181.2"/>
    <x v="3"/>
  </r>
  <r>
    <s v="Rural"/>
    <x v="9"/>
    <x v="9"/>
    <d v="2022-10-01T00:00:00"/>
    <s v="Transport and communication"/>
    <n v="167.4"/>
    <x v="5"/>
  </r>
  <r>
    <s v="Rural"/>
    <x v="9"/>
    <x v="9"/>
    <d v="2022-10-01T00:00:00"/>
    <s v="Recreation and amusement"/>
    <n v="170.6"/>
    <x v="1"/>
  </r>
  <r>
    <s v="Rural"/>
    <x v="9"/>
    <x v="9"/>
    <d v="2022-10-01T00:00:00"/>
    <s v="Education"/>
    <n v="176.5"/>
    <x v="4"/>
  </r>
  <r>
    <s v="Rural"/>
    <x v="9"/>
    <x v="9"/>
    <d v="2022-10-01T00:00:00"/>
    <s v="Personal care and effects"/>
    <n v="172"/>
    <x v="1"/>
  </r>
  <r>
    <s v="Rural"/>
    <x v="9"/>
    <x v="9"/>
    <d v="2022-10-01T00:00:00"/>
    <s v="Miscellaneous"/>
    <n v="173.9"/>
    <x v="1"/>
  </r>
  <r>
    <s v="Rural"/>
    <x v="9"/>
    <x v="9"/>
    <d v="2022-10-01T00:00:00"/>
    <s v="General index"/>
    <n v="177.9"/>
    <x v="6"/>
  </r>
  <r>
    <s v="Rural"/>
    <x v="9"/>
    <x v="10"/>
    <d v="2022-11-01T00:00:00"/>
    <s v="Cereals and products"/>
    <n v="166.9"/>
    <x v="0"/>
  </r>
  <r>
    <s v="Rural"/>
    <x v="9"/>
    <x v="10"/>
    <d v="2022-11-01T00:00:00"/>
    <s v="Meat and fish"/>
    <n v="207.2"/>
    <x v="0"/>
  </r>
  <r>
    <s v="Rural"/>
    <x v="9"/>
    <x v="10"/>
    <d v="2022-11-01T00:00:00"/>
    <s v="Egg"/>
    <n v="180.2"/>
    <x v="0"/>
  </r>
  <r>
    <s v="Rural"/>
    <x v="9"/>
    <x v="10"/>
    <d v="2022-11-01T00:00:00"/>
    <s v="Milk and products"/>
    <n v="172.3"/>
    <x v="0"/>
  </r>
  <r>
    <s v="Rural"/>
    <x v="9"/>
    <x v="10"/>
    <d v="2022-11-01T00:00:00"/>
    <s v="Oils and fats"/>
    <n v="194"/>
    <x v="0"/>
  </r>
  <r>
    <s v="Rural"/>
    <x v="9"/>
    <x v="10"/>
    <d v="2022-11-01T00:00:00"/>
    <s v="Fruits"/>
    <n v="159.1"/>
    <x v="0"/>
  </r>
  <r>
    <s v="Rural"/>
    <x v="9"/>
    <x v="10"/>
    <d v="2022-11-01T00:00:00"/>
    <s v="Vegetables"/>
    <n v="171.6"/>
    <x v="0"/>
  </r>
  <r>
    <s v="Rural"/>
    <x v="9"/>
    <x v="10"/>
    <d v="2022-11-01T00:00:00"/>
    <s v="Pulses and products"/>
    <n v="170.2"/>
    <x v="0"/>
  </r>
  <r>
    <s v="Rural"/>
    <x v="9"/>
    <x v="10"/>
    <d v="2022-11-01T00:00:00"/>
    <s v="Sugar and Confectionery"/>
    <n v="121.5"/>
    <x v="0"/>
  </r>
  <r>
    <s v="Rural"/>
    <x v="9"/>
    <x v="10"/>
    <d v="2022-11-01T00:00:00"/>
    <s v="Spices"/>
    <n v="204.8"/>
    <x v="0"/>
  </r>
  <r>
    <s v="Rural"/>
    <x v="9"/>
    <x v="10"/>
    <d v="2022-11-01T00:00:00"/>
    <s v="Nonalcoholic beverages"/>
    <n v="176.4"/>
    <x v="0"/>
  </r>
  <r>
    <s v="Rural"/>
    <x v="9"/>
    <x v="10"/>
    <d v="2022-11-01T00:00:00"/>
    <s v="Prepared meals, Snacks, sweets etc."/>
    <n v="186.9"/>
    <x v="0"/>
  </r>
  <r>
    <s v="Rural"/>
    <x v="9"/>
    <x v="10"/>
    <d v="2022-11-01T00:00:00"/>
    <s v="Pan, tobacco and intoxicants"/>
    <n v="195.5"/>
    <x v="1"/>
  </r>
  <r>
    <s v="Rural"/>
    <x v="9"/>
    <x v="10"/>
    <d v="2022-11-01T00:00:00"/>
    <s v="Clothing"/>
    <n v="187.2"/>
    <x v="2"/>
  </r>
  <r>
    <s v="Rural"/>
    <x v="9"/>
    <x v="10"/>
    <d v="2022-11-01T00:00:00"/>
    <s v="Footwear"/>
    <n v="185.2"/>
    <x v="2"/>
  </r>
  <r>
    <s v="Rural"/>
    <x v="9"/>
    <x v="10"/>
    <d v="2022-11-01T00:00:00"/>
    <s v="Housing"/>
    <n v="0"/>
    <x v="4"/>
  </r>
  <r>
    <s v="Rural"/>
    <x v="9"/>
    <x v="10"/>
    <d v="2022-11-01T00:00:00"/>
    <s v="Fuel and light"/>
    <n v="181.9"/>
    <x v="5"/>
  </r>
  <r>
    <s v="Rural"/>
    <x v="9"/>
    <x v="10"/>
    <d v="2022-11-01T00:00:00"/>
    <s v="Household goods and services"/>
    <n v="175.5"/>
    <x v="1"/>
  </r>
  <r>
    <s v="Rural"/>
    <x v="9"/>
    <x v="10"/>
    <d v="2022-11-01T00:00:00"/>
    <s v="Health"/>
    <n v="182.3"/>
    <x v="3"/>
  </r>
  <r>
    <s v="Rural"/>
    <x v="9"/>
    <x v="10"/>
    <d v="2022-11-01T00:00:00"/>
    <s v="Transport and communication"/>
    <n v="167.5"/>
    <x v="5"/>
  </r>
  <r>
    <s v="Rural"/>
    <x v="9"/>
    <x v="10"/>
    <d v="2022-11-01T00:00:00"/>
    <s v="Recreation and amusement"/>
    <n v="170.8"/>
    <x v="1"/>
  </r>
  <r>
    <s v="Rural"/>
    <x v="9"/>
    <x v="10"/>
    <d v="2022-11-01T00:00:00"/>
    <s v="Education"/>
    <n v="176.9"/>
    <x v="4"/>
  </r>
  <r>
    <s v="Rural"/>
    <x v="9"/>
    <x v="10"/>
    <d v="2022-11-01T00:00:00"/>
    <s v="Personal care and effects"/>
    <n v="173.4"/>
    <x v="1"/>
  </r>
  <r>
    <s v="Rural"/>
    <x v="9"/>
    <x v="10"/>
    <d v="2022-11-01T00:00:00"/>
    <s v="Miscellaneous"/>
    <n v="174.6"/>
    <x v="1"/>
  </r>
  <r>
    <s v="Rural"/>
    <x v="9"/>
    <x v="10"/>
    <d v="2022-11-01T00:00:00"/>
    <s v="General index"/>
    <n v="177.8"/>
    <x v="6"/>
  </r>
  <r>
    <s v="Rural"/>
    <x v="9"/>
    <x v="11"/>
    <d v="2022-12-01T00:00:00"/>
    <s v="Cereals and products"/>
    <n v="168.8"/>
    <x v="0"/>
  </r>
  <r>
    <s v="Rural"/>
    <x v="9"/>
    <x v="11"/>
    <d v="2022-12-01T00:00:00"/>
    <s v="Meat and fish"/>
    <n v="206.9"/>
    <x v="0"/>
  </r>
  <r>
    <s v="Rural"/>
    <x v="9"/>
    <x v="11"/>
    <d v="2022-12-01T00:00:00"/>
    <s v="Egg"/>
    <n v="189.1"/>
    <x v="0"/>
  </r>
  <r>
    <s v="Rural"/>
    <x v="9"/>
    <x v="11"/>
    <d v="2022-12-01T00:00:00"/>
    <s v="Milk and products"/>
    <n v="173.4"/>
    <x v="0"/>
  </r>
  <r>
    <s v="Rural"/>
    <x v="9"/>
    <x v="11"/>
    <d v="2022-12-01T00:00:00"/>
    <s v="Oils and fats"/>
    <n v="193.9"/>
    <x v="0"/>
  </r>
  <r>
    <s v="Rural"/>
    <x v="9"/>
    <x v="11"/>
    <d v="2022-12-01T00:00:00"/>
    <s v="Fruits"/>
    <n v="156.69999999999999"/>
    <x v="0"/>
  </r>
  <r>
    <s v="Rural"/>
    <x v="9"/>
    <x v="11"/>
    <d v="2022-12-01T00:00:00"/>
    <s v="Vegetables"/>
    <n v="150.19999999999999"/>
    <x v="0"/>
  </r>
  <r>
    <s v="Rural"/>
    <x v="9"/>
    <x v="11"/>
    <d v="2022-12-01T00:00:00"/>
    <s v="Pulses and products"/>
    <n v="170.5"/>
    <x v="0"/>
  </r>
  <r>
    <s v="Rural"/>
    <x v="9"/>
    <x v="11"/>
    <d v="2022-12-01T00:00:00"/>
    <s v="Sugar and Confectionery"/>
    <n v="121.2"/>
    <x v="0"/>
  </r>
  <r>
    <s v="Rural"/>
    <x v="9"/>
    <x v="11"/>
    <d v="2022-12-01T00:00:00"/>
    <s v="Spices"/>
    <n v="207.5"/>
    <x v="0"/>
  </r>
  <r>
    <s v="Rural"/>
    <x v="9"/>
    <x v="11"/>
    <d v="2022-12-01T00:00:00"/>
    <s v="Nonalcoholic beverages"/>
    <n v="176.8"/>
    <x v="0"/>
  </r>
  <r>
    <s v="Rural"/>
    <x v="9"/>
    <x v="11"/>
    <d v="2022-12-01T00:00:00"/>
    <s v="Prepared meals, Snacks, sweets etc."/>
    <n v="187.7"/>
    <x v="0"/>
  </r>
  <r>
    <s v="Rural"/>
    <x v="9"/>
    <x v="11"/>
    <d v="2022-12-01T00:00:00"/>
    <s v="Pan, tobacco and intoxicants"/>
    <n v="195.9"/>
    <x v="1"/>
  </r>
  <r>
    <s v="Rural"/>
    <x v="9"/>
    <x v="11"/>
    <d v="2022-12-01T00:00:00"/>
    <s v="Clothing"/>
    <n v="188.1"/>
    <x v="2"/>
  </r>
  <r>
    <s v="Rural"/>
    <x v="9"/>
    <x v="11"/>
    <d v="2022-12-01T00:00:00"/>
    <s v="Footwear"/>
    <n v="185.9"/>
    <x v="2"/>
  </r>
  <r>
    <s v="Rural"/>
    <x v="9"/>
    <x v="11"/>
    <d v="2022-12-01T00:00:00"/>
    <s v="Housing"/>
    <n v="0"/>
    <x v="4"/>
  </r>
  <r>
    <s v="Rural"/>
    <x v="9"/>
    <x v="11"/>
    <d v="2022-12-01T00:00:00"/>
    <s v="Fuel and light"/>
    <n v="182.8"/>
    <x v="5"/>
  </r>
  <r>
    <s v="Rural"/>
    <x v="9"/>
    <x v="11"/>
    <d v="2022-12-01T00:00:00"/>
    <s v="Household goods and services"/>
    <n v="176.4"/>
    <x v="1"/>
  </r>
  <r>
    <s v="Rural"/>
    <x v="9"/>
    <x v="11"/>
    <d v="2022-12-01T00:00:00"/>
    <s v="Health"/>
    <n v="183.5"/>
    <x v="3"/>
  </r>
  <r>
    <s v="Rural"/>
    <x v="9"/>
    <x v="11"/>
    <d v="2022-12-01T00:00:00"/>
    <s v="Transport and communication"/>
    <n v="167.8"/>
    <x v="5"/>
  </r>
  <r>
    <s v="Rural"/>
    <x v="9"/>
    <x v="11"/>
    <d v="2022-12-01T00:00:00"/>
    <s v="Recreation and amusement"/>
    <n v="171.2"/>
    <x v="1"/>
  </r>
  <r>
    <s v="Rural"/>
    <x v="9"/>
    <x v="11"/>
    <d v="2022-12-01T00:00:00"/>
    <s v="Education"/>
    <n v="177.3"/>
    <x v="4"/>
  </r>
  <r>
    <s v="Rural"/>
    <x v="9"/>
    <x v="11"/>
    <d v="2022-12-01T00:00:00"/>
    <s v="Personal care and effects"/>
    <n v="175.7"/>
    <x v="1"/>
  </r>
  <r>
    <s v="Rural"/>
    <x v="9"/>
    <x v="11"/>
    <d v="2022-12-01T00:00:00"/>
    <s v="Miscellaneous"/>
    <n v="175.5"/>
    <x v="1"/>
  </r>
  <r>
    <s v="Rural"/>
    <x v="9"/>
    <x v="11"/>
    <d v="2022-12-01T00:00:00"/>
    <s v="General index"/>
    <n v="177.1"/>
    <x v="6"/>
  </r>
  <r>
    <s v="Rural"/>
    <x v="10"/>
    <x v="0"/>
    <d v="2023-01-01T00:00:00"/>
    <s v="Cereals and products"/>
    <n v="174"/>
    <x v="0"/>
  </r>
  <r>
    <s v="Rural"/>
    <x v="10"/>
    <x v="0"/>
    <d v="2023-01-01T00:00:00"/>
    <s v="Meat and fish"/>
    <n v="208.3"/>
    <x v="0"/>
  </r>
  <r>
    <s v="Rural"/>
    <x v="10"/>
    <x v="0"/>
    <d v="2023-01-01T00:00:00"/>
    <s v="Egg"/>
    <n v="192.9"/>
    <x v="0"/>
  </r>
  <r>
    <s v="Rural"/>
    <x v="10"/>
    <x v="0"/>
    <d v="2023-01-01T00:00:00"/>
    <s v="Milk and products"/>
    <n v="174.3"/>
    <x v="0"/>
  </r>
  <r>
    <s v="Rural"/>
    <x v="10"/>
    <x v="0"/>
    <d v="2023-01-01T00:00:00"/>
    <s v="Oils and fats"/>
    <n v="192.6"/>
    <x v="0"/>
  </r>
  <r>
    <s v="Rural"/>
    <x v="10"/>
    <x v="0"/>
    <d v="2023-01-01T00:00:00"/>
    <s v="Fruits"/>
    <n v="156.30000000000001"/>
    <x v="0"/>
  </r>
  <r>
    <s v="Rural"/>
    <x v="10"/>
    <x v="0"/>
    <d v="2023-01-01T00:00:00"/>
    <s v="Vegetables"/>
    <n v="142.9"/>
    <x v="0"/>
  </r>
  <r>
    <s v="Rural"/>
    <x v="10"/>
    <x v="0"/>
    <d v="2023-01-01T00:00:00"/>
    <s v="Pulses and products"/>
    <n v="170.7"/>
    <x v="0"/>
  </r>
  <r>
    <s v="Rural"/>
    <x v="10"/>
    <x v="0"/>
    <d v="2023-01-01T00:00:00"/>
    <s v="Sugar and Confectionery"/>
    <n v="120.3"/>
    <x v="0"/>
  </r>
  <r>
    <s v="Rural"/>
    <x v="10"/>
    <x v="0"/>
    <d v="2023-01-01T00:00:00"/>
    <s v="Spices"/>
    <n v="210.5"/>
    <x v="0"/>
  </r>
  <r>
    <s v="Rural"/>
    <x v="10"/>
    <x v="0"/>
    <d v="2023-01-01T00:00:00"/>
    <s v="Nonalcoholic beverages"/>
    <n v="176.9"/>
    <x v="0"/>
  </r>
  <r>
    <s v="Rural"/>
    <x v="10"/>
    <x v="0"/>
    <d v="2023-01-01T00:00:00"/>
    <s v="Prepared meals, Snacks, sweets etc."/>
    <n v="188.5"/>
    <x v="0"/>
  </r>
  <r>
    <s v="Rural"/>
    <x v="10"/>
    <x v="0"/>
    <d v="2023-01-01T00:00:00"/>
    <s v="Pan, tobacco and intoxicants"/>
    <n v="196.9"/>
    <x v="1"/>
  </r>
  <r>
    <s v="Rural"/>
    <x v="10"/>
    <x v="0"/>
    <d v="2023-01-01T00:00:00"/>
    <s v="Clothing"/>
    <n v="189"/>
    <x v="2"/>
  </r>
  <r>
    <s v="Rural"/>
    <x v="10"/>
    <x v="0"/>
    <d v="2023-01-01T00:00:00"/>
    <s v="Footwear"/>
    <n v="186.3"/>
    <x v="2"/>
  </r>
  <r>
    <s v="Rural"/>
    <x v="10"/>
    <x v="0"/>
    <d v="2023-01-01T00:00:00"/>
    <s v="Housing"/>
    <n v="0"/>
    <x v="4"/>
  </r>
  <r>
    <s v="Rural"/>
    <x v="10"/>
    <x v="0"/>
    <d v="2023-01-01T00:00:00"/>
    <s v="Fuel and light"/>
    <n v="183.2"/>
    <x v="5"/>
  </r>
  <r>
    <s v="Rural"/>
    <x v="10"/>
    <x v="0"/>
    <d v="2023-01-01T00:00:00"/>
    <s v="Household goods and services"/>
    <n v="177.2"/>
    <x v="1"/>
  </r>
  <r>
    <s v="Rural"/>
    <x v="10"/>
    <x v="0"/>
    <d v="2023-01-01T00:00:00"/>
    <s v="Health"/>
    <n v="184.7"/>
    <x v="3"/>
  </r>
  <r>
    <s v="Rural"/>
    <x v="10"/>
    <x v="0"/>
    <d v="2023-01-01T00:00:00"/>
    <s v="Transport and communication"/>
    <n v="168.2"/>
    <x v="5"/>
  </r>
  <r>
    <s v="Rural"/>
    <x v="10"/>
    <x v="0"/>
    <d v="2023-01-01T00:00:00"/>
    <s v="Recreation and amusement"/>
    <n v="171.8"/>
    <x v="1"/>
  </r>
  <r>
    <s v="Rural"/>
    <x v="10"/>
    <x v="0"/>
    <d v="2023-01-01T00:00:00"/>
    <s v="Education"/>
    <n v="177.8"/>
    <x v="4"/>
  </r>
  <r>
    <s v="Rural"/>
    <x v="10"/>
    <x v="0"/>
    <d v="2023-01-01T00:00:00"/>
    <s v="Personal care and effects"/>
    <n v="178.4"/>
    <x v="1"/>
  </r>
  <r>
    <s v="Rural"/>
    <x v="10"/>
    <x v="0"/>
    <d v="2023-01-01T00:00:00"/>
    <s v="Miscellaneous"/>
    <n v="176.5"/>
    <x v="1"/>
  </r>
  <r>
    <s v="Rural"/>
    <x v="10"/>
    <x v="0"/>
    <d v="2023-01-01T00:00:00"/>
    <s v="General index"/>
    <n v="177.8"/>
    <x v="6"/>
  </r>
  <r>
    <s v="Rural"/>
    <x v="10"/>
    <x v="1"/>
    <d v="2023-02-01T00:00:00"/>
    <s v="Cereals and products"/>
    <n v="174.2"/>
    <x v="0"/>
  </r>
  <r>
    <s v="Rural"/>
    <x v="10"/>
    <x v="1"/>
    <d v="2023-02-01T00:00:00"/>
    <s v="Meat and fish"/>
    <n v="205.2"/>
    <x v="0"/>
  </r>
  <r>
    <s v="Rural"/>
    <x v="10"/>
    <x v="1"/>
    <d v="2023-02-01T00:00:00"/>
    <s v="Egg"/>
    <n v="173.9"/>
    <x v="0"/>
  </r>
  <r>
    <s v="Rural"/>
    <x v="10"/>
    <x v="1"/>
    <d v="2023-02-01T00:00:00"/>
    <s v="Milk and products"/>
    <n v="177"/>
    <x v="0"/>
  </r>
  <r>
    <s v="Rural"/>
    <x v="10"/>
    <x v="1"/>
    <d v="2023-02-01T00:00:00"/>
    <s v="Oils and fats"/>
    <n v="183.4"/>
    <x v="0"/>
  </r>
  <r>
    <s v="Rural"/>
    <x v="10"/>
    <x v="1"/>
    <d v="2023-02-01T00:00:00"/>
    <s v="Fruits"/>
    <n v="167.2"/>
    <x v="0"/>
  </r>
  <r>
    <s v="Rural"/>
    <x v="10"/>
    <x v="1"/>
    <d v="2023-02-01T00:00:00"/>
    <s v="Vegetables"/>
    <n v="140.9"/>
    <x v="0"/>
  </r>
  <r>
    <s v="Rural"/>
    <x v="10"/>
    <x v="1"/>
    <d v="2023-02-01T00:00:00"/>
    <s v="Pulses and products"/>
    <n v="170.4"/>
    <x v="0"/>
  </r>
  <r>
    <s v="Rural"/>
    <x v="10"/>
    <x v="1"/>
    <d v="2023-02-01T00:00:00"/>
    <s v="Sugar and Confectionery"/>
    <n v="119.1"/>
    <x v="0"/>
  </r>
  <r>
    <s v="Rural"/>
    <x v="10"/>
    <x v="1"/>
    <d v="2023-02-01T00:00:00"/>
    <s v="Spices"/>
    <n v="212.1"/>
    <x v="0"/>
  </r>
  <r>
    <s v="Rural"/>
    <x v="10"/>
    <x v="1"/>
    <d v="2023-02-01T00:00:00"/>
    <s v="Nonalcoholic beverages"/>
    <n v="177.6"/>
    <x v="0"/>
  </r>
  <r>
    <s v="Rural"/>
    <x v="10"/>
    <x v="1"/>
    <d v="2023-02-01T00:00:00"/>
    <s v="Prepared meals, Snacks, sweets etc."/>
    <n v="189.9"/>
    <x v="0"/>
  </r>
  <r>
    <s v="Rural"/>
    <x v="10"/>
    <x v="1"/>
    <d v="2023-02-01T00:00:00"/>
    <s v="Pan, tobacco and intoxicants"/>
    <n v="198.3"/>
    <x v="1"/>
  </r>
  <r>
    <s v="Rural"/>
    <x v="10"/>
    <x v="1"/>
    <d v="2023-02-01T00:00:00"/>
    <s v="Clothing"/>
    <n v="190"/>
    <x v="2"/>
  </r>
  <r>
    <s v="Rural"/>
    <x v="10"/>
    <x v="1"/>
    <d v="2023-02-01T00:00:00"/>
    <s v="Footwear"/>
    <n v="187"/>
    <x v="2"/>
  </r>
  <r>
    <s v="Rural"/>
    <x v="10"/>
    <x v="1"/>
    <d v="2023-02-01T00:00:00"/>
    <s v="Housing"/>
    <n v="0"/>
    <x v="4"/>
  </r>
  <r>
    <s v="Rural"/>
    <x v="10"/>
    <x v="1"/>
    <d v="2023-02-01T00:00:00"/>
    <s v="Fuel and light"/>
    <n v="181.6"/>
    <x v="5"/>
  </r>
  <r>
    <s v="Rural"/>
    <x v="10"/>
    <x v="1"/>
    <d v="2023-02-01T00:00:00"/>
    <s v="Household goods and services"/>
    <n v="178.6"/>
    <x v="1"/>
  </r>
  <r>
    <s v="Rural"/>
    <x v="10"/>
    <x v="1"/>
    <d v="2023-02-01T00:00:00"/>
    <s v="Health"/>
    <n v="186.6"/>
    <x v="3"/>
  </r>
  <r>
    <s v="Rural"/>
    <x v="10"/>
    <x v="1"/>
    <d v="2023-02-01T00:00:00"/>
    <s v="Transport and communication"/>
    <n v="169"/>
    <x v="5"/>
  </r>
  <r>
    <s v="Rural"/>
    <x v="10"/>
    <x v="1"/>
    <d v="2023-02-01T00:00:00"/>
    <s v="Recreation and amusement"/>
    <n v="172.8"/>
    <x v="1"/>
  </r>
  <r>
    <s v="Rural"/>
    <x v="10"/>
    <x v="1"/>
    <d v="2023-02-01T00:00:00"/>
    <s v="Education"/>
    <n v="178.5"/>
    <x v="4"/>
  </r>
  <r>
    <s v="Rural"/>
    <x v="10"/>
    <x v="1"/>
    <d v="2023-02-01T00:00:00"/>
    <s v="Personal care and effects"/>
    <n v="180.7"/>
    <x v="1"/>
  </r>
  <r>
    <s v="Rural"/>
    <x v="10"/>
    <x v="1"/>
    <d v="2023-02-01T00:00:00"/>
    <s v="Miscellaneous"/>
    <n v="177.9"/>
    <x v="1"/>
  </r>
  <r>
    <s v="Rural"/>
    <x v="10"/>
    <x v="1"/>
    <d v="2023-02-01T00:00:00"/>
    <s v="General index"/>
    <n v="178"/>
    <x v="6"/>
  </r>
  <r>
    <s v="Rural"/>
    <x v="10"/>
    <x v="2"/>
    <d v="2023-03-01T00:00:00"/>
    <s v="Cereals and products"/>
    <n v="174.3"/>
    <x v="0"/>
  </r>
  <r>
    <s v="Rural"/>
    <x v="10"/>
    <x v="2"/>
    <d v="2023-03-01T00:00:00"/>
    <s v="Meat and fish"/>
    <n v="205.2"/>
    <x v="0"/>
  </r>
  <r>
    <s v="Rural"/>
    <x v="10"/>
    <x v="2"/>
    <d v="2023-03-01T00:00:00"/>
    <s v="Egg"/>
    <n v="173.9"/>
    <x v="0"/>
  </r>
  <r>
    <s v="Rural"/>
    <x v="10"/>
    <x v="2"/>
    <d v="2023-03-01T00:00:00"/>
    <s v="Milk and products"/>
    <n v="177"/>
    <x v="0"/>
  </r>
  <r>
    <s v="Rural"/>
    <x v="10"/>
    <x v="2"/>
    <d v="2023-03-01T00:00:00"/>
    <s v="Oils and fats"/>
    <n v="183.3"/>
    <x v="0"/>
  </r>
  <r>
    <s v="Rural"/>
    <x v="10"/>
    <x v="2"/>
    <d v="2023-03-01T00:00:00"/>
    <s v="Fruits"/>
    <n v="167.2"/>
    <x v="0"/>
  </r>
  <r>
    <s v="Rural"/>
    <x v="10"/>
    <x v="2"/>
    <d v="2023-03-01T00:00:00"/>
    <s v="Vegetables"/>
    <n v="140.9"/>
    <x v="0"/>
  </r>
  <r>
    <s v="Rural"/>
    <x v="10"/>
    <x v="2"/>
    <d v="2023-03-01T00:00:00"/>
    <s v="Pulses and products"/>
    <n v="170.5"/>
    <x v="0"/>
  </r>
  <r>
    <s v="Rural"/>
    <x v="10"/>
    <x v="2"/>
    <d v="2023-03-01T00:00:00"/>
    <s v="Sugar and Confectionery"/>
    <n v="119.1"/>
    <x v="0"/>
  </r>
  <r>
    <s v="Rural"/>
    <x v="10"/>
    <x v="2"/>
    <d v="2023-03-01T00:00:00"/>
    <s v="Spices"/>
    <n v="212.1"/>
    <x v="0"/>
  </r>
  <r>
    <s v="Rural"/>
    <x v="10"/>
    <x v="2"/>
    <d v="2023-03-01T00:00:00"/>
    <s v="Nonalcoholic beverages"/>
    <n v="177.6"/>
    <x v="0"/>
  </r>
  <r>
    <s v="Rural"/>
    <x v="10"/>
    <x v="2"/>
    <d v="2023-03-01T00:00:00"/>
    <s v="Prepared meals, Snacks, sweets etc."/>
    <n v="189.9"/>
    <x v="0"/>
  </r>
  <r>
    <s v="Rural"/>
    <x v="10"/>
    <x v="2"/>
    <d v="2023-03-01T00:00:00"/>
    <s v="Pan, tobacco and intoxicants"/>
    <n v="198.4"/>
    <x v="1"/>
  </r>
  <r>
    <s v="Rural"/>
    <x v="10"/>
    <x v="2"/>
    <d v="2023-03-01T00:00:00"/>
    <s v="Clothing"/>
    <n v="190"/>
    <x v="2"/>
  </r>
  <r>
    <s v="Rural"/>
    <x v="10"/>
    <x v="2"/>
    <d v="2023-03-01T00:00:00"/>
    <s v="Footwear"/>
    <n v="187"/>
    <x v="2"/>
  </r>
  <r>
    <s v="Rural"/>
    <x v="10"/>
    <x v="2"/>
    <d v="2023-03-01T00:00:00"/>
    <s v="Housing"/>
    <n v="0"/>
    <x v="4"/>
  </r>
  <r>
    <s v="Rural"/>
    <x v="10"/>
    <x v="2"/>
    <d v="2023-03-01T00:00:00"/>
    <s v="Fuel and light"/>
    <n v="181.4"/>
    <x v="5"/>
  </r>
  <r>
    <s v="Rural"/>
    <x v="10"/>
    <x v="2"/>
    <d v="2023-03-01T00:00:00"/>
    <s v="Household goods and services"/>
    <n v="178.6"/>
    <x v="1"/>
  </r>
  <r>
    <s v="Rural"/>
    <x v="10"/>
    <x v="2"/>
    <d v="2023-03-01T00:00:00"/>
    <s v="Health"/>
    <n v="186.6"/>
    <x v="3"/>
  </r>
  <r>
    <s v="Rural"/>
    <x v="10"/>
    <x v="2"/>
    <d v="2023-03-01T00:00:00"/>
    <s v="Transport and communication"/>
    <n v="169"/>
    <x v="5"/>
  </r>
  <r>
    <s v="Rural"/>
    <x v="10"/>
    <x v="2"/>
    <d v="2023-03-01T00:00:00"/>
    <s v="Recreation and amusement"/>
    <n v="172.8"/>
    <x v="1"/>
  </r>
  <r>
    <s v="Rural"/>
    <x v="10"/>
    <x v="2"/>
    <d v="2023-03-01T00:00:00"/>
    <s v="Education"/>
    <n v="178.5"/>
    <x v="4"/>
  </r>
  <r>
    <s v="Rural"/>
    <x v="10"/>
    <x v="2"/>
    <d v="2023-03-01T00:00:00"/>
    <s v="Personal care and effects"/>
    <n v="180.7"/>
    <x v="1"/>
  </r>
  <r>
    <s v="Rural"/>
    <x v="10"/>
    <x v="2"/>
    <d v="2023-03-01T00:00:00"/>
    <s v="Miscellaneous"/>
    <n v="177.9"/>
    <x v="1"/>
  </r>
  <r>
    <s v="Rural"/>
    <x v="10"/>
    <x v="2"/>
    <d v="2023-03-01T00:00:00"/>
    <s v="General index"/>
    <n v="178"/>
    <x v="6"/>
  </r>
  <r>
    <s v="Rural"/>
    <x v="10"/>
    <x v="3"/>
    <d v="2023-04-01T00:00:00"/>
    <s v="Cereals and products"/>
    <n v="173.3"/>
    <x v="0"/>
  </r>
  <r>
    <s v="Rural"/>
    <x v="10"/>
    <x v="3"/>
    <d v="2023-04-01T00:00:00"/>
    <s v="Meat and fish"/>
    <n v="206.9"/>
    <x v="0"/>
  </r>
  <r>
    <s v="Rural"/>
    <x v="10"/>
    <x v="3"/>
    <d v="2023-04-01T00:00:00"/>
    <s v="Egg"/>
    <n v="167.9"/>
    <x v="0"/>
  </r>
  <r>
    <s v="Rural"/>
    <x v="10"/>
    <x v="3"/>
    <d v="2023-04-01T00:00:00"/>
    <s v="Milk and products"/>
    <n v="178.2"/>
    <x v="0"/>
  </r>
  <r>
    <s v="Rural"/>
    <x v="10"/>
    <x v="3"/>
    <d v="2023-04-01T00:00:00"/>
    <s v="Oils and fats"/>
    <n v="178.5"/>
    <x v="0"/>
  </r>
  <r>
    <s v="Rural"/>
    <x v="10"/>
    <x v="3"/>
    <d v="2023-04-01T00:00:00"/>
    <s v="Fruits"/>
    <n v="173.7"/>
    <x v="0"/>
  </r>
  <r>
    <s v="Rural"/>
    <x v="10"/>
    <x v="3"/>
    <d v="2023-04-01T00:00:00"/>
    <s v="Vegetables"/>
    <n v="142.80000000000001"/>
    <x v="0"/>
  </r>
  <r>
    <s v="Rural"/>
    <x v="10"/>
    <x v="3"/>
    <d v="2023-04-01T00:00:00"/>
    <s v="Pulses and products"/>
    <n v="172.8"/>
    <x v="0"/>
  </r>
  <r>
    <s v="Rural"/>
    <x v="10"/>
    <x v="3"/>
    <d v="2023-04-01T00:00:00"/>
    <s v="Sugar and Confectionery"/>
    <n v="120.4"/>
    <x v="0"/>
  </r>
  <r>
    <s v="Rural"/>
    <x v="10"/>
    <x v="3"/>
    <d v="2023-04-01T00:00:00"/>
    <s v="Spices"/>
    <n v="215.5"/>
    <x v="0"/>
  </r>
  <r>
    <s v="Rural"/>
    <x v="10"/>
    <x v="3"/>
    <d v="2023-04-01T00:00:00"/>
    <s v="Nonalcoholic beverages"/>
    <n v="178.2"/>
    <x v="0"/>
  </r>
  <r>
    <s v="Rural"/>
    <x v="10"/>
    <x v="3"/>
    <d v="2023-04-01T00:00:00"/>
    <s v="Prepared meals, Snacks, sweets etc."/>
    <n v="190.5"/>
    <x v="0"/>
  </r>
  <r>
    <s v="Rural"/>
    <x v="10"/>
    <x v="3"/>
    <d v="2023-04-01T00:00:00"/>
    <s v="Pan, tobacco and intoxicants"/>
    <n v="199.5"/>
    <x v="1"/>
  </r>
  <r>
    <s v="Rural"/>
    <x v="10"/>
    <x v="3"/>
    <d v="2023-04-01T00:00:00"/>
    <s v="Clothing"/>
    <n v="190.7"/>
    <x v="2"/>
  </r>
  <r>
    <s v="Rural"/>
    <x v="10"/>
    <x v="3"/>
    <d v="2023-04-01T00:00:00"/>
    <s v="Footwear"/>
    <n v="187.3"/>
    <x v="2"/>
  </r>
  <r>
    <s v="Rural"/>
    <x v="10"/>
    <x v="3"/>
    <d v="2023-04-01T00:00:00"/>
    <s v="Housing"/>
    <n v="0"/>
    <x v="4"/>
  </r>
  <r>
    <s v="Rural"/>
    <x v="10"/>
    <x v="3"/>
    <d v="2023-04-01T00:00:00"/>
    <s v="Fuel and light"/>
    <n v="181.5"/>
    <x v="5"/>
  </r>
  <r>
    <s v="Rural"/>
    <x v="10"/>
    <x v="3"/>
    <d v="2023-04-01T00:00:00"/>
    <s v="Household goods and services"/>
    <n v="179.1"/>
    <x v="1"/>
  </r>
  <r>
    <s v="Rural"/>
    <x v="10"/>
    <x v="3"/>
    <d v="2023-04-01T00:00:00"/>
    <s v="Health"/>
    <n v="187.2"/>
    <x v="3"/>
  </r>
  <r>
    <s v="Rural"/>
    <x v="10"/>
    <x v="3"/>
    <d v="2023-04-01T00:00:00"/>
    <s v="Transport and communication"/>
    <n v="169.4"/>
    <x v="5"/>
  </r>
  <r>
    <s v="Rural"/>
    <x v="10"/>
    <x v="3"/>
    <d v="2023-04-01T00:00:00"/>
    <s v="Recreation and amusement"/>
    <n v="173.2"/>
    <x v="1"/>
  </r>
  <r>
    <s v="Rural"/>
    <x v="10"/>
    <x v="3"/>
    <d v="2023-04-01T00:00:00"/>
    <s v="Education"/>
    <n v="179.4"/>
    <x v="4"/>
  </r>
  <r>
    <s v="Rural"/>
    <x v="10"/>
    <x v="3"/>
    <d v="2023-04-01T00:00:00"/>
    <s v="Personal care and effects"/>
    <n v="183.8"/>
    <x v="1"/>
  </r>
  <r>
    <s v="Rural"/>
    <x v="10"/>
    <x v="3"/>
    <d v="2023-04-01T00:00:00"/>
    <s v="Miscellaneous"/>
    <n v="178.9"/>
    <x v="1"/>
  </r>
  <r>
    <s v="Rural"/>
    <x v="10"/>
    <x v="3"/>
    <d v="2023-04-01T00:00:00"/>
    <s v="General index"/>
    <n v="178.8"/>
    <x v="6"/>
  </r>
  <r>
    <s v="Rural"/>
    <x v="10"/>
    <x v="4"/>
    <d v="2023-05-01T00:00:00"/>
    <s v="Cereals and products"/>
    <n v="173.2"/>
    <x v="0"/>
  </r>
  <r>
    <s v="Rural"/>
    <x v="10"/>
    <x v="4"/>
    <d v="2023-05-01T00:00:00"/>
    <s v="Meat and fish"/>
    <n v="211.5"/>
    <x v="0"/>
  </r>
  <r>
    <s v="Rural"/>
    <x v="10"/>
    <x v="4"/>
    <d v="2023-05-01T00:00:00"/>
    <s v="Egg"/>
    <n v="171"/>
    <x v="0"/>
  </r>
  <r>
    <s v="Rural"/>
    <x v="10"/>
    <x v="4"/>
    <d v="2023-05-01T00:00:00"/>
    <s v="Milk and products"/>
    <n v="179.6"/>
    <x v="0"/>
  </r>
  <r>
    <s v="Rural"/>
    <x v="10"/>
    <x v="4"/>
    <d v="2023-05-01T00:00:00"/>
    <s v="Oils and fats"/>
    <n v="173.3"/>
    <x v="0"/>
  </r>
  <r>
    <s v="Rural"/>
    <x v="10"/>
    <x v="4"/>
    <d v="2023-05-01T00:00:00"/>
    <s v="Fruits"/>
    <n v="169"/>
    <x v="0"/>
  </r>
  <r>
    <s v="Rural"/>
    <x v="10"/>
    <x v="4"/>
    <d v="2023-05-01T00:00:00"/>
    <s v="Vegetables"/>
    <n v="148.69999999999999"/>
    <x v="0"/>
  </r>
  <r>
    <s v="Rural"/>
    <x v="10"/>
    <x v="4"/>
    <d v="2023-05-01T00:00:00"/>
    <s v="Pulses and products"/>
    <n v="174.9"/>
    <x v="0"/>
  </r>
  <r>
    <s v="Rural"/>
    <x v="10"/>
    <x v="4"/>
    <d v="2023-05-01T00:00:00"/>
    <s v="Sugar and Confectionery"/>
    <n v="121.9"/>
    <x v="0"/>
  </r>
  <r>
    <s v="Rural"/>
    <x v="10"/>
    <x v="4"/>
    <d v="2023-05-01T00:00:00"/>
    <s v="Spices"/>
    <n v="221"/>
    <x v="0"/>
  </r>
  <r>
    <s v="Rural"/>
    <x v="10"/>
    <x v="4"/>
    <d v="2023-05-01T00:00:00"/>
    <s v="Nonalcoholic beverages"/>
    <n v="178.7"/>
    <x v="0"/>
  </r>
  <r>
    <s v="Rural"/>
    <x v="10"/>
    <x v="4"/>
    <d v="2023-05-01T00:00:00"/>
    <s v="Prepared meals, Snacks, sweets etc."/>
    <n v="191.1"/>
    <x v="0"/>
  </r>
  <r>
    <s v="Rural"/>
    <x v="10"/>
    <x v="4"/>
    <d v="2023-05-01T00:00:00"/>
    <s v="Pan, tobacco and intoxicants"/>
    <n v="199.9"/>
    <x v="1"/>
  </r>
  <r>
    <s v="Rural"/>
    <x v="10"/>
    <x v="4"/>
    <d v="2023-05-01T00:00:00"/>
    <s v="Clothing"/>
    <n v="191.2"/>
    <x v="2"/>
  </r>
  <r>
    <s v="Rural"/>
    <x v="10"/>
    <x v="4"/>
    <d v="2023-05-01T00:00:00"/>
    <s v="Footwear"/>
    <n v="187.9"/>
    <x v="2"/>
  </r>
  <r>
    <s v="Rural"/>
    <x v="10"/>
    <x v="4"/>
    <d v="2023-05-01T00:00:00"/>
    <s v="Housing"/>
    <n v="0"/>
    <x v="4"/>
  </r>
  <r>
    <s v="Rural"/>
    <x v="10"/>
    <x v="4"/>
    <d v="2023-05-01T00:00:00"/>
    <s v="Fuel and light"/>
    <n v="182.5"/>
    <x v="5"/>
  </r>
  <r>
    <s v="Rural"/>
    <x v="10"/>
    <x v="4"/>
    <d v="2023-05-01T00:00:00"/>
    <s v="Household goods and services"/>
    <n v="179.8"/>
    <x v="1"/>
  </r>
  <r>
    <s v="Rural"/>
    <x v="10"/>
    <x v="4"/>
    <d v="2023-05-01T00:00:00"/>
    <s v="Health"/>
    <n v="187.8"/>
    <x v="3"/>
  </r>
  <r>
    <s v="Rural"/>
    <x v="10"/>
    <x v="4"/>
    <d v="2023-05-01T00:00:00"/>
    <s v="Transport and communication"/>
    <n v="169.7"/>
    <x v="5"/>
  </r>
  <r>
    <s v="Rural"/>
    <x v="10"/>
    <x v="4"/>
    <d v="2023-05-01T00:00:00"/>
    <s v="Recreation and amusement"/>
    <n v="173.8"/>
    <x v="1"/>
  </r>
  <r>
    <s v="Rural"/>
    <x v="10"/>
    <x v="4"/>
    <d v="2023-05-01T00:00:00"/>
    <s v="Education"/>
    <n v="180.3"/>
    <x v="4"/>
  </r>
  <r>
    <s v="Rural"/>
    <x v="10"/>
    <x v="4"/>
    <d v="2023-05-01T00:00:00"/>
    <s v="Personal care and effects"/>
    <n v="184.9"/>
    <x v="1"/>
  </r>
  <r>
    <s v="Rural"/>
    <x v="10"/>
    <x v="4"/>
    <d v="2023-05-01T00:00:00"/>
    <s v="Miscellaneous"/>
    <n v="179.5"/>
    <x v="1"/>
  </r>
  <r>
    <s v="Rural"/>
    <x v="10"/>
    <x v="4"/>
    <d v="2023-05-01T00:00:00"/>
    <s v="General index"/>
    <n v="179.8"/>
    <x v="6"/>
  </r>
  <r>
    <s v="Rural+Urban"/>
    <x v="0"/>
    <x v="0"/>
    <d v="2013-01-01T00:00:00"/>
    <s v="Cereals and products"/>
    <n v="108.4"/>
    <x v="0"/>
  </r>
  <r>
    <s v="Rural+Urban"/>
    <x v="0"/>
    <x v="0"/>
    <d v="2013-01-01T00:00:00"/>
    <s v="Meat and fish"/>
    <n v="107.3"/>
    <x v="0"/>
  </r>
  <r>
    <s v="Rural+Urban"/>
    <x v="0"/>
    <x v="0"/>
    <d v="2013-01-01T00:00:00"/>
    <s v="Egg"/>
    <n v="110"/>
    <x v="0"/>
  </r>
  <r>
    <s v="Rural+Urban"/>
    <x v="0"/>
    <x v="0"/>
    <d v="2013-01-01T00:00:00"/>
    <s v="Milk and products"/>
    <n v="104.4"/>
    <x v="0"/>
  </r>
  <r>
    <s v="Rural+Urban"/>
    <x v="0"/>
    <x v="0"/>
    <d v="2013-01-01T00:00:00"/>
    <s v="Oils and fats"/>
    <n v="105.1"/>
    <x v="0"/>
  </r>
  <r>
    <s v="Rural+Urban"/>
    <x v="0"/>
    <x v="0"/>
    <d v="2013-01-01T00:00:00"/>
    <s v="Fruits"/>
    <n v="103.2"/>
    <x v="0"/>
  </r>
  <r>
    <s v="Rural+Urban"/>
    <x v="0"/>
    <x v="0"/>
    <d v="2013-01-01T00:00:00"/>
    <s v="Vegetables"/>
    <n v="102.2"/>
    <x v="0"/>
  </r>
  <r>
    <s v="Rural+Urban"/>
    <x v="0"/>
    <x v="0"/>
    <d v="2013-01-01T00:00:00"/>
    <s v="Pulses and products"/>
    <n v="106"/>
    <x v="0"/>
  </r>
  <r>
    <s v="Rural+Urban"/>
    <x v="0"/>
    <x v="0"/>
    <d v="2013-01-01T00:00:00"/>
    <s v="Sugar and Confectionery"/>
    <n v="106.2"/>
    <x v="0"/>
  </r>
  <r>
    <s v="Rural+Urban"/>
    <x v="0"/>
    <x v="0"/>
    <d v="2013-01-01T00:00:00"/>
    <s v="Spices"/>
    <n v="102.7"/>
    <x v="0"/>
  </r>
  <r>
    <s v="Rural+Urban"/>
    <x v="0"/>
    <x v="0"/>
    <d v="2013-01-01T00:00:00"/>
    <s v="Nonalcoholic beverages"/>
    <n v="104.9"/>
    <x v="0"/>
  </r>
  <r>
    <s v="Rural+Urban"/>
    <x v="0"/>
    <x v="0"/>
    <d v="2013-01-01T00:00:00"/>
    <s v="Prepared meals, Snacks, sweets etc."/>
    <n v="107.3"/>
    <x v="0"/>
  </r>
  <r>
    <s v="Rural+Urban"/>
    <x v="0"/>
    <x v="0"/>
    <d v="2013-01-01T00:00:00"/>
    <s v="Pan, tobacco and intoxicants"/>
    <n v="105.1"/>
    <x v="1"/>
  </r>
  <r>
    <s v="Rural+Urban"/>
    <x v="0"/>
    <x v="0"/>
    <d v="2013-01-01T00:00:00"/>
    <s v="Clothing"/>
    <n v="106.3"/>
    <x v="2"/>
  </r>
  <r>
    <s v="Rural+Urban"/>
    <x v="0"/>
    <x v="0"/>
    <d v="2013-01-01T00:00:00"/>
    <s v="Footwear"/>
    <n v="105.5"/>
    <x v="2"/>
  </r>
  <r>
    <s v="Rural+Urban"/>
    <x v="0"/>
    <x v="0"/>
    <d v="2013-01-01T00:00:00"/>
    <s v="Housing"/>
    <n v="100.3"/>
    <x v="4"/>
  </r>
  <r>
    <s v="Rural+Urban"/>
    <x v="0"/>
    <x v="0"/>
    <d v="2013-01-01T00:00:00"/>
    <s v="Fuel and light"/>
    <n v="105.5"/>
    <x v="5"/>
  </r>
  <r>
    <s v="Rural+Urban"/>
    <x v="0"/>
    <x v="0"/>
    <d v="2013-01-01T00:00:00"/>
    <s v="Household goods and services"/>
    <n v="104.8"/>
    <x v="1"/>
  </r>
  <r>
    <s v="Rural+Urban"/>
    <x v="0"/>
    <x v="0"/>
    <d v="2013-01-01T00:00:00"/>
    <s v="Health"/>
    <n v="104"/>
    <x v="3"/>
  </r>
  <r>
    <s v="Rural+Urban"/>
    <x v="0"/>
    <x v="0"/>
    <d v="2013-01-01T00:00:00"/>
    <s v="Transport and communication"/>
    <n v="103.2"/>
    <x v="5"/>
  </r>
  <r>
    <s v="Rural+Urban"/>
    <x v="0"/>
    <x v="0"/>
    <d v="2013-01-01T00:00:00"/>
    <s v="Recreation and amusement"/>
    <n v="103.1"/>
    <x v="1"/>
  </r>
  <r>
    <s v="Rural+Urban"/>
    <x v="0"/>
    <x v="0"/>
    <d v="2013-01-01T00:00:00"/>
    <s v="Education"/>
    <n v="103.6"/>
    <x v="4"/>
  </r>
  <r>
    <s v="Rural+Urban"/>
    <x v="0"/>
    <x v="0"/>
    <d v="2013-01-01T00:00:00"/>
    <s v="Personal care and effects"/>
    <n v="104.5"/>
    <x v="1"/>
  </r>
  <r>
    <s v="Rural+Urban"/>
    <x v="0"/>
    <x v="0"/>
    <d v="2013-01-01T00:00:00"/>
    <s v="Miscellaneous"/>
    <n v="103.9"/>
    <x v="1"/>
  </r>
  <r>
    <s v="Rural+Urban"/>
    <x v="0"/>
    <x v="0"/>
    <d v="2013-01-01T00:00:00"/>
    <s v="General index"/>
    <n v="104.6"/>
    <x v="6"/>
  </r>
  <r>
    <s v="Rural+Urban"/>
    <x v="0"/>
    <x v="1"/>
    <d v="2013-02-01T00:00:00"/>
    <s v="Cereals and products"/>
    <n v="110.4"/>
    <x v="0"/>
  </r>
  <r>
    <s v="Rural+Urban"/>
    <x v="0"/>
    <x v="1"/>
    <d v="2013-02-01T00:00:00"/>
    <s v="Meat and fish"/>
    <n v="110.2"/>
    <x v="0"/>
  </r>
  <r>
    <s v="Rural+Urban"/>
    <x v="0"/>
    <x v="1"/>
    <d v="2013-02-01T00:00:00"/>
    <s v="Egg"/>
    <n v="112.8"/>
    <x v="0"/>
  </r>
  <r>
    <s v="Rural+Urban"/>
    <x v="0"/>
    <x v="1"/>
    <d v="2013-02-01T00:00:00"/>
    <s v="Milk and products"/>
    <n v="104.9"/>
    <x v="0"/>
  </r>
  <r>
    <s v="Rural+Urban"/>
    <x v="0"/>
    <x v="1"/>
    <d v="2013-02-01T00:00:00"/>
    <s v="Oils and fats"/>
    <n v="105.5"/>
    <x v="0"/>
  </r>
  <r>
    <s v="Rural+Urban"/>
    <x v="0"/>
    <x v="1"/>
    <d v="2013-02-01T00:00:00"/>
    <s v="Fruits"/>
    <n v="103.6"/>
    <x v="0"/>
  </r>
  <r>
    <s v="Rural+Urban"/>
    <x v="0"/>
    <x v="1"/>
    <d v="2013-02-01T00:00:00"/>
    <s v="Vegetables"/>
    <n v="103.2"/>
    <x v="0"/>
  </r>
  <r>
    <s v="Rural+Urban"/>
    <x v="0"/>
    <x v="1"/>
    <d v="2013-02-01T00:00:00"/>
    <s v="Pulses and products"/>
    <n v="105.3"/>
    <x v="0"/>
  </r>
  <r>
    <s v="Rural+Urban"/>
    <x v="0"/>
    <x v="1"/>
    <d v="2013-02-01T00:00:00"/>
    <s v="Sugar and Confectionery"/>
    <n v="105.1"/>
    <x v="0"/>
  </r>
  <r>
    <s v="Rural+Urban"/>
    <x v="0"/>
    <x v="1"/>
    <d v="2013-02-01T00:00:00"/>
    <s v="Spices"/>
    <n v="102.8"/>
    <x v="0"/>
  </r>
  <r>
    <s v="Rural+Urban"/>
    <x v="0"/>
    <x v="1"/>
    <d v="2013-02-01T00:00:00"/>
    <s v="Nonalcoholic beverages"/>
    <n v="105.5"/>
    <x v="0"/>
  </r>
  <r>
    <s v="Rural+Urban"/>
    <x v="0"/>
    <x v="1"/>
    <d v="2013-02-01T00:00:00"/>
    <s v="Prepared meals, Snacks, sweets etc."/>
    <n v="108.3"/>
    <x v="0"/>
  </r>
  <r>
    <s v="Rural+Urban"/>
    <x v="0"/>
    <x v="1"/>
    <d v="2013-02-01T00:00:00"/>
    <s v="Pan, tobacco and intoxicants"/>
    <n v="105.7"/>
    <x v="1"/>
  </r>
  <r>
    <s v="Rural+Urban"/>
    <x v="0"/>
    <x v="1"/>
    <d v="2013-02-01T00:00:00"/>
    <s v="Clothing"/>
    <n v="106.9"/>
    <x v="2"/>
  </r>
  <r>
    <s v="Rural+Urban"/>
    <x v="0"/>
    <x v="1"/>
    <d v="2013-02-01T00:00:00"/>
    <s v="Footwear"/>
    <n v="106"/>
    <x v="2"/>
  </r>
  <r>
    <s v="Rural+Urban"/>
    <x v="0"/>
    <x v="1"/>
    <d v="2013-02-01T00:00:00"/>
    <s v="Housing"/>
    <n v="100.4"/>
    <x v="4"/>
  </r>
  <r>
    <s v="Rural+Urban"/>
    <x v="0"/>
    <x v="1"/>
    <d v="2013-02-01T00:00:00"/>
    <s v="Fuel and light"/>
    <n v="106"/>
    <x v="5"/>
  </r>
  <r>
    <s v="Rural+Urban"/>
    <x v="0"/>
    <x v="1"/>
    <d v="2013-02-01T00:00:00"/>
    <s v="Household goods and services"/>
    <n v="105.2"/>
    <x v="1"/>
  </r>
  <r>
    <s v="Rural+Urban"/>
    <x v="0"/>
    <x v="1"/>
    <d v="2013-02-01T00:00:00"/>
    <s v="Health"/>
    <n v="104.5"/>
    <x v="3"/>
  </r>
  <r>
    <s v="Rural+Urban"/>
    <x v="0"/>
    <x v="1"/>
    <d v="2013-02-01T00:00:00"/>
    <s v="Transport and communication"/>
    <n v="104.2"/>
    <x v="5"/>
  </r>
  <r>
    <s v="Rural+Urban"/>
    <x v="0"/>
    <x v="1"/>
    <d v="2013-02-01T00:00:00"/>
    <s v="Recreation and amusement"/>
    <n v="103.6"/>
    <x v="1"/>
  </r>
  <r>
    <s v="Rural+Urban"/>
    <x v="0"/>
    <x v="1"/>
    <d v="2013-02-01T00:00:00"/>
    <s v="Education"/>
    <n v="103.9"/>
    <x v="4"/>
  </r>
  <r>
    <s v="Rural+Urban"/>
    <x v="0"/>
    <x v="1"/>
    <d v="2013-02-01T00:00:00"/>
    <s v="Personal care and effects"/>
    <n v="104.5"/>
    <x v="1"/>
  </r>
  <r>
    <s v="Rural+Urban"/>
    <x v="0"/>
    <x v="1"/>
    <d v="2013-02-01T00:00:00"/>
    <s v="Miscellaneous"/>
    <n v="104.4"/>
    <x v="1"/>
  </r>
  <r>
    <s v="Rural+Urban"/>
    <x v="0"/>
    <x v="1"/>
    <d v="2013-02-01T00:00:00"/>
    <s v="General index"/>
    <n v="105.3"/>
    <x v="6"/>
  </r>
  <r>
    <s v="Rural+Urban"/>
    <x v="0"/>
    <x v="2"/>
    <d v="2013-03-01T00:00:00"/>
    <s v="Cereals and products"/>
    <n v="111.4"/>
    <x v="0"/>
  </r>
  <r>
    <s v="Rural+Urban"/>
    <x v="0"/>
    <x v="2"/>
    <d v="2013-03-01T00:00:00"/>
    <s v="Meat and fish"/>
    <n v="109.7"/>
    <x v="0"/>
  </r>
  <r>
    <s v="Rural+Urban"/>
    <x v="0"/>
    <x v="2"/>
    <d v="2013-03-01T00:00:00"/>
    <s v="Egg"/>
    <n v="111.2"/>
    <x v="0"/>
  </r>
  <r>
    <s v="Rural+Urban"/>
    <x v="0"/>
    <x v="2"/>
    <d v="2013-03-01T00:00:00"/>
    <s v="Milk and products"/>
    <n v="105.1"/>
    <x v="0"/>
  </r>
  <r>
    <s v="Rural+Urban"/>
    <x v="0"/>
    <x v="2"/>
    <d v="2013-03-01T00:00:00"/>
    <s v="Oils and fats"/>
    <n v="104.9"/>
    <x v="0"/>
  </r>
  <r>
    <s v="Rural+Urban"/>
    <x v="0"/>
    <x v="2"/>
    <d v="2013-03-01T00:00:00"/>
    <s v="Fruits"/>
    <n v="105.3"/>
    <x v="0"/>
  </r>
  <r>
    <s v="Rural+Urban"/>
    <x v="0"/>
    <x v="2"/>
    <d v="2013-03-01T00:00:00"/>
    <s v="Vegetables"/>
    <n v="102.2"/>
    <x v="0"/>
  </r>
  <r>
    <s v="Rural+Urban"/>
    <x v="0"/>
    <x v="2"/>
    <d v="2013-03-01T00:00:00"/>
    <s v="Pulses and products"/>
    <n v="105"/>
    <x v="0"/>
  </r>
  <r>
    <s v="Rural+Urban"/>
    <x v="0"/>
    <x v="2"/>
    <d v="2013-03-01T00:00:00"/>
    <s v="Sugar and Confectionery"/>
    <n v="104.2"/>
    <x v="0"/>
  </r>
  <r>
    <s v="Rural+Urban"/>
    <x v="0"/>
    <x v="2"/>
    <d v="2013-03-01T00:00:00"/>
    <s v="Spices"/>
    <n v="103"/>
    <x v="0"/>
  </r>
  <r>
    <s v="Rural+Urban"/>
    <x v="0"/>
    <x v="2"/>
    <d v="2013-03-01T00:00:00"/>
    <s v="Nonalcoholic beverages"/>
    <n v="106.2"/>
    <x v="0"/>
  </r>
  <r>
    <s v="Rural+Urban"/>
    <x v="0"/>
    <x v="2"/>
    <d v="2013-03-01T00:00:00"/>
    <s v="Prepared meals, Snacks, sweets etc."/>
    <n v="108.9"/>
    <x v="0"/>
  </r>
  <r>
    <s v="Rural+Urban"/>
    <x v="0"/>
    <x v="2"/>
    <d v="2013-03-01T00:00:00"/>
    <s v="Pan, tobacco and intoxicants"/>
    <n v="106.6"/>
    <x v="1"/>
  </r>
  <r>
    <s v="Rural+Urban"/>
    <x v="0"/>
    <x v="2"/>
    <d v="2013-03-01T00:00:00"/>
    <s v="Clothing"/>
    <n v="107.4"/>
    <x v="2"/>
  </r>
  <r>
    <s v="Rural+Urban"/>
    <x v="0"/>
    <x v="2"/>
    <d v="2013-03-01T00:00:00"/>
    <s v="Footwear"/>
    <n v="106.5"/>
    <x v="2"/>
  </r>
  <r>
    <s v="Rural+Urban"/>
    <x v="0"/>
    <x v="2"/>
    <d v="2013-03-01T00:00:00"/>
    <s v="Housing"/>
    <n v="100.4"/>
    <x v="4"/>
  </r>
  <r>
    <s v="Rural+Urban"/>
    <x v="0"/>
    <x v="2"/>
    <d v="2013-03-01T00:00:00"/>
    <s v="Fuel and light"/>
    <n v="106.1"/>
    <x v="5"/>
  </r>
  <r>
    <s v="Rural+Urban"/>
    <x v="0"/>
    <x v="2"/>
    <d v="2013-03-01T00:00:00"/>
    <s v="Household goods and services"/>
    <n v="105.6"/>
    <x v="1"/>
  </r>
  <r>
    <s v="Rural+Urban"/>
    <x v="0"/>
    <x v="2"/>
    <d v="2013-03-01T00:00:00"/>
    <s v="Health"/>
    <n v="104.9"/>
    <x v="3"/>
  </r>
  <r>
    <s v="Rural+Urban"/>
    <x v="0"/>
    <x v="2"/>
    <d v="2013-03-01T00:00:00"/>
    <s v="Transport and communication"/>
    <n v="105.1"/>
    <x v="5"/>
  </r>
  <r>
    <s v="Rural+Urban"/>
    <x v="0"/>
    <x v="2"/>
    <d v="2013-03-01T00:00:00"/>
    <s v="Recreation and amusement"/>
    <n v="103.7"/>
    <x v="1"/>
  </r>
  <r>
    <s v="Rural+Urban"/>
    <x v="0"/>
    <x v="2"/>
    <d v="2013-03-01T00:00:00"/>
    <s v="Education"/>
    <n v="104"/>
    <x v="4"/>
  </r>
  <r>
    <s v="Rural+Urban"/>
    <x v="0"/>
    <x v="2"/>
    <d v="2013-03-01T00:00:00"/>
    <s v="Personal care and effects"/>
    <n v="104.3"/>
    <x v="1"/>
  </r>
  <r>
    <s v="Rural+Urban"/>
    <x v="0"/>
    <x v="2"/>
    <d v="2013-03-01T00:00:00"/>
    <s v="Miscellaneous"/>
    <n v="104.7"/>
    <x v="1"/>
  </r>
  <r>
    <s v="Rural+Urban"/>
    <x v="0"/>
    <x v="2"/>
    <d v="2013-03-01T00:00:00"/>
    <s v="General index"/>
    <n v="105.5"/>
    <x v="6"/>
  </r>
  <r>
    <s v="Rural+Urban"/>
    <x v="0"/>
    <x v="3"/>
    <d v="2013-04-01T00:00:00"/>
    <s v="Cereals and products"/>
    <n v="111.6"/>
    <x v="0"/>
  </r>
  <r>
    <s v="Rural+Urban"/>
    <x v="0"/>
    <x v="3"/>
    <d v="2013-04-01T00:00:00"/>
    <s v="Meat and fish"/>
    <n v="110.9"/>
    <x v="0"/>
  </r>
  <r>
    <s v="Rural+Urban"/>
    <x v="0"/>
    <x v="3"/>
    <d v="2013-04-01T00:00:00"/>
    <s v="Egg"/>
    <n v="106.6"/>
    <x v="0"/>
  </r>
  <r>
    <s v="Rural+Urban"/>
    <x v="0"/>
    <x v="3"/>
    <d v="2013-04-01T00:00:00"/>
    <s v="Milk and products"/>
    <n v="105.7"/>
    <x v="0"/>
  </r>
  <r>
    <s v="Rural+Urban"/>
    <x v="0"/>
    <x v="3"/>
    <d v="2013-04-01T00:00:00"/>
    <s v="Oils and fats"/>
    <n v="104.4"/>
    <x v="0"/>
  </r>
  <r>
    <s v="Rural+Urban"/>
    <x v="0"/>
    <x v="3"/>
    <d v="2013-04-01T00:00:00"/>
    <s v="Fruits"/>
    <n v="108.9"/>
    <x v="0"/>
  </r>
  <r>
    <s v="Rural+Urban"/>
    <x v="0"/>
    <x v="3"/>
    <d v="2013-04-01T00:00:00"/>
    <s v="Vegetables"/>
    <n v="105.5"/>
    <x v="0"/>
  </r>
  <r>
    <s v="Rural+Urban"/>
    <x v="0"/>
    <x v="3"/>
    <d v="2013-04-01T00:00:00"/>
    <s v="Pulses and products"/>
    <n v="105.3"/>
    <x v="0"/>
  </r>
  <r>
    <s v="Rural+Urban"/>
    <x v="0"/>
    <x v="3"/>
    <d v="2013-04-01T00:00:00"/>
    <s v="Sugar and Confectionery"/>
    <n v="103.5"/>
    <x v="0"/>
  </r>
  <r>
    <s v="Rural+Urban"/>
    <x v="0"/>
    <x v="3"/>
    <d v="2013-04-01T00:00:00"/>
    <s v="Spices"/>
    <n v="103.3"/>
    <x v="0"/>
  </r>
  <r>
    <s v="Rural+Urban"/>
    <x v="0"/>
    <x v="3"/>
    <d v="2013-04-01T00:00:00"/>
    <s v="Nonalcoholic beverages"/>
    <n v="107.2"/>
    <x v="0"/>
  </r>
  <r>
    <s v="Rural+Urban"/>
    <x v="0"/>
    <x v="3"/>
    <d v="2013-04-01T00:00:00"/>
    <s v="Prepared meals, Snacks, sweets etc."/>
    <n v="109.6"/>
    <x v="0"/>
  </r>
  <r>
    <s v="Rural+Urban"/>
    <x v="0"/>
    <x v="3"/>
    <d v="2013-04-01T00:00:00"/>
    <s v="Pan, tobacco and intoxicants"/>
    <n v="107.5"/>
    <x v="1"/>
  </r>
  <r>
    <s v="Rural+Urban"/>
    <x v="0"/>
    <x v="3"/>
    <d v="2013-04-01T00:00:00"/>
    <s v="Clothing"/>
    <n v="108"/>
    <x v="2"/>
  </r>
  <r>
    <s v="Rural+Urban"/>
    <x v="0"/>
    <x v="3"/>
    <d v="2013-04-01T00:00:00"/>
    <s v="Footwear"/>
    <n v="107"/>
    <x v="2"/>
  </r>
  <r>
    <s v="Rural+Urban"/>
    <x v="0"/>
    <x v="3"/>
    <d v="2013-04-01T00:00:00"/>
    <s v="Housing"/>
    <n v="100.5"/>
    <x v="4"/>
  </r>
  <r>
    <s v="Rural+Urban"/>
    <x v="0"/>
    <x v="3"/>
    <d v="2013-04-01T00:00:00"/>
    <s v="Fuel and light"/>
    <n v="106.5"/>
    <x v="5"/>
  </r>
  <r>
    <s v="Rural+Urban"/>
    <x v="0"/>
    <x v="3"/>
    <d v="2013-04-01T00:00:00"/>
    <s v="Household goods and services"/>
    <n v="106.3"/>
    <x v="1"/>
  </r>
  <r>
    <s v="Rural+Urban"/>
    <x v="0"/>
    <x v="3"/>
    <d v="2013-04-01T00:00:00"/>
    <s v="Health"/>
    <n v="105.3"/>
    <x v="3"/>
  </r>
  <r>
    <s v="Rural+Urban"/>
    <x v="0"/>
    <x v="3"/>
    <d v="2013-04-01T00:00:00"/>
    <s v="Transport and communication"/>
    <n v="104.7"/>
    <x v="5"/>
  </r>
  <r>
    <s v="Rural+Urban"/>
    <x v="0"/>
    <x v="3"/>
    <d v="2013-04-01T00:00:00"/>
    <s v="Recreation and amusement"/>
    <n v="104.2"/>
    <x v="1"/>
  </r>
  <r>
    <s v="Rural+Urban"/>
    <x v="0"/>
    <x v="3"/>
    <d v="2013-04-01T00:00:00"/>
    <s v="Education"/>
    <n v="105"/>
    <x v="4"/>
  </r>
  <r>
    <s v="Rural+Urban"/>
    <x v="0"/>
    <x v="3"/>
    <d v="2013-04-01T00:00:00"/>
    <s v="Personal care and effects"/>
    <n v="102.9"/>
    <x v="1"/>
  </r>
  <r>
    <s v="Rural+Urban"/>
    <x v="0"/>
    <x v="3"/>
    <d v="2013-04-01T00:00:00"/>
    <s v="Miscellaneous"/>
    <n v="104.8"/>
    <x v="1"/>
  </r>
  <r>
    <s v="Rural+Urban"/>
    <x v="0"/>
    <x v="3"/>
    <d v="2013-04-01T00:00:00"/>
    <s v="General index"/>
    <n v="106.1"/>
    <x v="6"/>
  </r>
  <r>
    <s v="Rural+Urban"/>
    <x v="0"/>
    <x v="4"/>
    <d v="2013-05-01T00:00:00"/>
    <s v="Cereals and products"/>
    <n v="112.3"/>
    <x v="0"/>
  </r>
  <r>
    <s v="Rural+Urban"/>
    <x v="0"/>
    <x v="4"/>
    <d v="2013-05-01T00:00:00"/>
    <s v="Meat and fish"/>
    <n v="111.3"/>
    <x v="0"/>
  </r>
  <r>
    <s v="Rural+Urban"/>
    <x v="0"/>
    <x v="4"/>
    <d v="2013-05-01T00:00:00"/>
    <s v="Egg"/>
    <n v="104.7"/>
    <x v="0"/>
  </r>
  <r>
    <s v="Rural+Urban"/>
    <x v="0"/>
    <x v="4"/>
    <d v="2013-05-01T00:00:00"/>
    <s v="Milk and products"/>
    <n v="106.8"/>
    <x v="0"/>
  </r>
  <r>
    <s v="Rural+Urban"/>
    <x v="0"/>
    <x v="4"/>
    <d v="2013-05-01T00:00:00"/>
    <s v="Oils and fats"/>
    <n v="103.9"/>
    <x v="0"/>
  </r>
  <r>
    <s v="Rural+Urban"/>
    <x v="0"/>
    <x v="4"/>
    <d v="2013-05-01T00:00:00"/>
    <s v="Fruits"/>
    <n v="109.3"/>
    <x v="0"/>
  </r>
  <r>
    <s v="Rural+Urban"/>
    <x v="0"/>
    <x v="4"/>
    <d v="2013-05-01T00:00:00"/>
    <s v="Vegetables"/>
    <n v="112.9"/>
    <x v="0"/>
  </r>
  <r>
    <s v="Rural+Urban"/>
    <x v="0"/>
    <x v="4"/>
    <d v="2013-05-01T00:00:00"/>
    <s v="Pulses and products"/>
    <n v="105.8"/>
    <x v="0"/>
  </r>
  <r>
    <s v="Rural+Urban"/>
    <x v="0"/>
    <x v="4"/>
    <d v="2013-05-01T00:00:00"/>
    <s v="Sugar and Confectionery"/>
    <n v="103.1"/>
    <x v="0"/>
  </r>
  <r>
    <s v="Rural+Urban"/>
    <x v="0"/>
    <x v="4"/>
    <d v="2013-05-01T00:00:00"/>
    <s v="Spices"/>
    <n v="104.3"/>
    <x v="0"/>
  </r>
  <r>
    <s v="Rural+Urban"/>
    <x v="0"/>
    <x v="4"/>
    <d v="2013-05-01T00:00:00"/>
    <s v="Nonalcoholic beverages"/>
    <n v="108.1"/>
    <x v="0"/>
  </r>
  <r>
    <s v="Rural+Urban"/>
    <x v="0"/>
    <x v="4"/>
    <d v="2013-05-01T00:00:00"/>
    <s v="Prepared meals, Snacks, sweets etc."/>
    <n v="110.5"/>
    <x v="0"/>
  </r>
  <r>
    <s v="Rural+Urban"/>
    <x v="0"/>
    <x v="4"/>
    <d v="2013-05-01T00:00:00"/>
    <s v="Pan, tobacco and intoxicants"/>
    <n v="108.6"/>
    <x v="1"/>
  </r>
  <r>
    <s v="Rural+Urban"/>
    <x v="0"/>
    <x v="4"/>
    <d v="2013-05-01T00:00:00"/>
    <s v="Clothing"/>
    <n v="108.7"/>
    <x v="2"/>
  </r>
  <r>
    <s v="Rural+Urban"/>
    <x v="0"/>
    <x v="4"/>
    <d v="2013-05-01T00:00:00"/>
    <s v="Footwear"/>
    <n v="107.4"/>
    <x v="2"/>
  </r>
  <r>
    <s v="Rural+Urban"/>
    <x v="0"/>
    <x v="4"/>
    <d v="2013-05-01T00:00:00"/>
    <s v="Housing"/>
    <n v="100.5"/>
    <x v="4"/>
  </r>
  <r>
    <s v="Rural+Urban"/>
    <x v="0"/>
    <x v="4"/>
    <d v="2013-05-01T00:00:00"/>
    <s v="Fuel and light"/>
    <n v="107.4"/>
    <x v="5"/>
  </r>
  <r>
    <s v="Rural+Urban"/>
    <x v="0"/>
    <x v="4"/>
    <d v="2013-05-01T00:00:00"/>
    <s v="Household goods and services"/>
    <n v="106.9"/>
    <x v="1"/>
  </r>
  <r>
    <s v="Rural+Urban"/>
    <x v="0"/>
    <x v="4"/>
    <d v="2013-05-01T00:00:00"/>
    <s v="Health"/>
    <n v="105.9"/>
    <x v="3"/>
  </r>
  <r>
    <s v="Rural+Urban"/>
    <x v="0"/>
    <x v="4"/>
    <d v="2013-05-01T00:00:00"/>
    <s v="Transport and communication"/>
    <n v="104"/>
    <x v="5"/>
  </r>
  <r>
    <s v="Rural+Urban"/>
    <x v="0"/>
    <x v="4"/>
    <d v="2013-05-01T00:00:00"/>
    <s v="Recreation and amusement"/>
    <n v="104.8"/>
    <x v="1"/>
  </r>
  <r>
    <s v="Rural+Urban"/>
    <x v="0"/>
    <x v="4"/>
    <d v="2013-05-01T00:00:00"/>
    <s v="Education"/>
    <n v="105.6"/>
    <x v="4"/>
  </r>
  <r>
    <s v="Rural+Urban"/>
    <x v="0"/>
    <x v="4"/>
    <d v="2013-05-01T00:00:00"/>
    <s v="Personal care and effects"/>
    <n v="102.3"/>
    <x v="1"/>
  </r>
  <r>
    <s v="Rural+Urban"/>
    <x v="0"/>
    <x v="4"/>
    <d v="2013-05-01T00:00:00"/>
    <s v="Miscellaneous"/>
    <n v="104.8"/>
    <x v="1"/>
  </r>
  <r>
    <s v="Rural+Urban"/>
    <x v="0"/>
    <x v="4"/>
    <d v="2013-05-01T00:00:00"/>
    <s v="General index"/>
    <n v="106.9"/>
    <x v="6"/>
  </r>
  <r>
    <s v="Rural+Urban"/>
    <x v="0"/>
    <x v="5"/>
    <d v="2013-06-01T00:00:00"/>
    <s v="Cereals and products"/>
    <n v="113.8"/>
    <x v="0"/>
  </r>
  <r>
    <s v="Rural+Urban"/>
    <x v="0"/>
    <x v="5"/>
    <d v="2013-06-01T00:00:00"/>
    <s v="Meat and fish"/>
    <n v="114.9"/>
    <x v="0"/>
  </r>
  <r>
    <s v="Rural+Urban"/>
    <x v="0"/>
    <x v="5"/>
    <d v="2013-06-01T00:00:00"/>
    <s v="Egg"/>
    <n v="109.8"/>
    <x v="0"/>
  </r>
  <r>
    <s v="Rural+Urban"/>
    <x v="0"/>
    <x v="5"/>
    <d v="2013-06-01T00:00:00"/>
    <s v="Milk and products"/>
    <n v="107.9"/>
    <x v="0"/>
  </r>
  <r>
    <s v="Rural+Urban"/>
    <x v="0"/>
    <x v="5"/>
    <d v="2013-06-01T00:00:00"/>
    <s v="Oils and fats"/>
    <n v="104.2"/>
    <x v="0"/>
  </r>
  <r>
    <s v="Rural+Urban"/>
    <x v="0"/>
    <x v="5"/>
    <d v="2013-06-01T00:00:00"/>
    <s v="Fruits"/>
    <n v="110.7"/>
    <x v="0"/>
  </r>
  <r>
    <s v="Rural+Urban"/>
    <x v="0"/>
    <x v="5"/>
    <d v="2013-06-01T00:00:00"/>
    <s v="Vegetables"/>
    <n v="126.7"/>
    <x v="0"/>
  </r>
  <r>
    <s v="Rural+Urban"/>
    <x v="0"/>
    <x v="5"/>
    <d v="2013-06-01T00:00:00"/>
    <s v="Pulses and products"/>
    <n v="106.3"/>
    <x v="0"/>
  </r>
  <r>
    <s v="Rural+Urban"/>
    <x v="0"/>
    <x v="5"/>
    <d v="2013-06-01T00:00:00"/>
    <s v="Sugar and Confectionery"/>
    <n v="103.2"/>
    <x v="0"/>
  </r>
  <r>
    <s v="Rural+Urban"/>
    <x v="0"/>
    <x v="5"/>
    <d v="2013-06-01T00:00:00"/>
    <s v="Spices"/>
    <n v="105.7"/>
    <x v="0"/>
  </r>
  <r>
    <s v="Rural+Urban"/>
    <x v="0"/>
    <x v="5"/>
    <d v="2013-06-01T00:00:00"/>
    <s v="Nonalcoholic beverages"/>
    <n v="109"/>
    <x v="0"/>
  </r>
  <r>
    <s v="Rural+Urban"/>
    <x v="0"/>
    <x v="5"/>
    <d v="2013-06-01T00:00:00"/>
    <s v="Prepared meals, Snacks, sweets etc."/>
    <n v="111.6"/>
    <x v="0"/>
  </r>
  <r>
    <s v="Rural+Urban"/>
    <x v="0"/>
    <x v="5"/>
    <d v="2013-06-01T00:00:00"/>
    <s v="Pan, tobacco and intoxicants"/>
    <n v="109.5"/>
    <x v="1"/>
  </r>
  <r>
    <s v="Rural+Urban"/>
    <x v="0"/>
    <x v="5"/>
    <d v="2013-06-01T00:00:00"/>
    <s v="Clothing"/>
    <n v="109.5"/>
    <x v="2"/>
  </r>
  <r>
    <s v="Rural+Urban"/>
    <x v="0"/>
    <x v="5"/>
    <d v="2013-06-01T00:00:00"/>
    <s v="Footwear"/>
    <n v="108.1"/>
    <x v="2"/>
  </r>
  <r>
    <s v="Rural+Urban"/>
    <x v="0"/>
    <x v="5"/>
    <d v="2013-06-01T00:00:00"/>
    <s v="Housing"/>
    <n v="106.6"/>
    <x v="4"/>
  </r>
  <r>
    <s v="Rural+Urban"/>
    <x v="0"/>
    <x v="5"/>
    <d v="2013-06-01T00:00:00"/>
    <s v="Fuel and light"/>
    <n v="108.3"/>
    <x v="5"/>
  </r>
  <r>
    <s v="Rural+Urban"/>
    <x v="0"/>
    <x v="5"/>
    <d v="2013-06-01T00:00:00"/>
    <s v="Household goods and services"/>
    <n v="107.6"/>
    <x v="1"/>
  </r>
  <r>
    <s v="Rural+Urban"/>
    <x v="0"/>
    <x v="5"/>
    <d v="2013-06-01T00:00:00"/>
    <s v="Health"/>
    <n v="106.4"/>
    <x v="3"/>
  </r>
  <r>
    <s v="Rural+Urban"/>
    <x v="0"/>
    <x v="5"/>
    <d v="2013-06-01T00:00:00"/>
    <s v="Transport and communication"/>
    <n v="105.1"/>
    <x v="5"/>
  </r>
  <r>
    <s v="Rural+Urban"/>
    <x v="0"/>
    <x v="5"/>
    <d v="2013-06-01T00:00:00"/>
    <s v="Recreation and amusement"/>
    <n v="105.4"/>
    <x v="1"/>
  </r>
  <r>
    <s v="Rural+Urban"/>
    <x v="0"/>
    <x v="5"/>
    <d v="2013-06-01T00:00:00"/>
    <s v="Education"/>
    <n v="107.4"/>
    <x v="4"/>
  </r>
  <r>
    <s v="Rural+Urban"/>
    <x v="0"/>
    <x v="5"/>
    <d v="2013-06-01T00:00:00"/>
    <s v="Personal care and effects"/>
    <n v="102.8"/>
    <x v="1"/>
  </r>
  <r>
    <s v="Rural+Urban"/>
    <x v="0"/>
    <x v="5"/>
    <d v="2013-06-01T00:00:00"/>
    <s v="Miscellaneous"/>
    <n v="105.8"/>
    <x v="1"/>
  </r>
  <r>
    <s v="Rural+Urban"/>
    <x v="0"/>
    <x v="5"/>
    <d v="2013-06-01T00:00:00"/>
    <s v="General index"/>
    <n v="109.3"/>
    <x v="6"/>
  </r>
  <r>
    <s v="Rural+Urban"/>
    <x v="0"/>
    <x v="6"/>
    <d v="2013-07-01T00:00:00"/>
    <s v="Cereals and products"/>
    <n v="114.8"/>
    <x v="0"/>
  </r>
  <r>
    <s v="Rural+Urban"/>
    <x v="0"/>
    <x v="6"/>
    <d v="2013-07-01T00:00:00"/>
    <s v="Meat and fish"/>
    <n v="116.4"/>
    <x v="0"/>
  </r>
  <r>
    <s v="Rural+Urban"/>
    <x v="0"/>
    <x v="6"/>
    <d v="2013-07-01T00:00:00"/>
    <s v="Egg"/>
    <n v="111.9"/>
    <x v="0"/>
  </r>
  <r>
    <s v="Rural+Urban"/>
    <x v="0"/>
    <x v="6"/>
    <d v="2013-07-01T00:00:00"/>
    <s v="Milk and products"/>
    <n v="108.9"/>
    <x v="0"/>
  </r>
  <r>
    <s v="Rural+Urban"/>
    <x v="0"/>
    <x v="6"/>
    <d v="2013-07-01T00:00:00"/>
    <s v="Oils and fats"/>
    <n v="104.3"/>
    <x v="0"/>
  </r>
  <r>
    <s v="Rural+Urban"/>
    <x v="0"/>
    <x v="6"/>
    <d v="2013-07-01T00:00:00"/>
    <s v="Fruits"/>
    <n v="111.7"/>
    <x v="0"/>
  </r>
  <r>
    <s v="Rural+Urban"/>
    <x v="0"/>
    <x v="6"/>
    <d v="2013-07-01T00:00:00"/>
    <s v="Vegetables"/>
    <n v="140"/>
    <x v="0"/>
  </r>
  <r>
    <s v="Rural+Urban"/>
    <x v="0"/>
    <x v="6"/>
    <d v="2013-07-01T00:00:00"/>
    <s v="Pulses and products"/>
    <n v="106.4"/>
    <x v="0"/>
  </r>
  <r>
    <s v="Rural+Urban"/>
    <x v="0"/>
    <x v="6"/>
    <d v="2013-07-01T00:00:00"/>
    <s v="Sugar and Confectionery"/>
    <n v="103.3"/>
    <x v="0"/>
  </r>
  <r>
    <s v="Rural+Urban"/>
    <x v="0"/>
    <x v="6"/>
    <d v="2013-07-01T00:00:00"/>
    <s v="Spices"/>
    <n v="106.8"/>
    <x v="0"/>
  </r>
  <r>
    <s v="Rural+Urban"/>
    <x v="0"/>
    <x v="6"/>
    <d v="2013-07-01T00:00:00"/>
    <s v="Nonalcoholic beverages"/>
    <n v="109.6"/>
    <x v="0"/>
  </r>
  <r>
    <s v="Rural+Urban"/>
    <x v="0"/>
    <x v="6"/>
    <d v="2013-07-01T00:00:00"/>
    <s v="Prepared meals, Snacks, sweets etc."/>
    <n v="112.6"/>
    <x v="0"/>
  </r>
  <r>
    <s v="Rural+Urban"/>
    <x v="0"/>
    <x v="6"/>
    <d v="2013-07-01T00:00:00"/>
    <s v="Pan, tobacco and intoxicants"/>
    <n v="110.3"/>
    <x v="1"/>
  </r>
  <r>
    <s v="Rural+Urban"/>
    <x v="0"/>
    <x v="6"/>
    <d v="2013-07-01T00:00:00"/>
    <s v="Clothing"/>
    <n v="110.2"/>
    <x v="2"/>
  </r>
  <r>
    <s v="Rural+Urban"/>
    <x v="0"/>
    <x v="6"/>
    <d v="2013-07-01T00:00:00"/>
    <s v="Footwear"/>
    <n v="108.8"/>
    <x v="2"/>
  </r>
  <r>
    <s v="Rural+Urban"/>
    <x v="0"/>
    <x v="6"/>
    <d v="2013-07-01T00:00:00"/>
    <s v="Housing"/>
    <n v="107.7"/>
    <x v="4"/>
  </r>
  <r>
    <s v="Rural+Urban"/>
    <x v="0"/>
    <x v="6"/>
    <d v="2013-07-01T00:00:00"/>
    <s v="Fuel and light"/>
    <n v="109.2"/>
    <x v="5"/>
  </r>
  <r>
    <s v="Rural+Urban"/>
    <x v="0"/>
    <x v="6"/>
    <d v="2013-07-01T00:00:00"/>
    <s v="Household goods and services"/>
    <n v="108.2"/>
    <x v="1"/>
  </r>
  <r>
    <s v="Rural+Urban"/>
    <x v="0"/>
    <x v="6"/>
    <d v="2013-07-01T00:00:00"/>
    <s v="Health"/>
    <n v="107"/>
    <x v="3"/>
  </r>
  <r>
    <s v="Rural+Urban"/>
    <x v="0"/>
    <x v="6"/>
    <d v="2013-07-01T00:00:00"/>
    <s v="Transport and communication"/>
    <n v="107.1"/>
    <x v="5"/>
  </r>
  <r>
    <s v="Rural+Urban"/>
    <x v="0"/>
    <x v="6"/>
    <d v="2013-07-01T00:00:00"/>
    <s v="Recreation and amusement"/>
    <n v="106.1"/>
    <x v="1"/>
  </r>
  <r>
    <s v="Rural+Urban"/>
    <x v="0"/>
    <x v="6"/>
    <d v="2013-07-01T00:00:00"/>
    <s v="Education"/>
    <n v="109.1"/>
    <x v="4"/>
  </r>
  <r>
    <s v="Rural+Urban"/>
    <x v="0"/>
    <x v="6"/>
    <d v="2013-07-01T00:00:00"/>
    <s v="Personal care and effects"/>
    <n v="102.8"/>
    <x v="1"/>
  </r>
  <r>
    <s v="Rural+Urban"/>
    <x v="0"/>
    <x v="6"/>
    <d v="2013-07-01T00:00:00"/>
    <s v="Miscellaneous"/>
    <n v="106.9"/>
    <x v="1"/>
  </r>
  <r>
    <s v="Rural+Urban"/>
    <x v="0"/>
    <x v="6"/>
    <d v="2013-07-01T00:00:00"/>
    <s v="General index"/>
    <n v="111"/>
    <x v="6"/>
  </r>
  <r>
    <s v="Rural+Urban"/>
    <x v="0"/>
    <x v="7"/>
    <d v="2013-08-01T00:00:00"/>
    <s v="Cereals and products"/>
    <n v="115.6"/>
    <x v="0"/>
  </r>
  <r>
    <s v="Rural+Urban"/>
    <x v="0"/>
    <x v="7"/>
    <d v="2013-08-01T00:00:00"/>
    <s v="Meat and fish"/>
    <n v="117.2"/>
    <x v="0"/>
  </r>
  <r>
    <s v="Rural+Urban"/>
    <x v="0"/>
    <x v="7"/>
    <d v="2013-08-01T00:00:00"/>
    <s v="Egg"/>
    <n v="111.7"/>
    <x v="0"/>
  </r>
  <r>
    <s v="Rural+Urban"/>
    <x v="0"/>
    <x v="7"/>
    <d v="2013-08-01T00:00:00"/>
    <s v="Milk and products"/>
    <n v="109.6"/>
    <x v="0"/>
  </r>
  <r>
    <s v="Rural+Urban"/>
    <x v="0"/>
    <x v="7"/>
    <d v="2013-08-01T00:00:00"/>
    <s v="Oils and fats"/>
    <n v="104.5"/>
    <x v="0"/>
  </r>
  <r>
    <s v="Rural+Urban"/>
    <x v="0"/>
    <x v="7"/>
    <d v="2013-08-01T00:00:00"/>
    <s v="Fruits"/>
    <n v="109.8"/>
    <x v="0"/>
  </r>
  <r>
    <s v="Rural+Urban"/>
    <x v="0"/>
    <x v="7"/>
    <d v="2013-08-01T00:00:00"/>
    <s v="Vegetables"/>
    <n v="151.80000000000001"/>
    <x v="0"/>
  </r>
  <r>
    <s v="Rural+Urban"/>
    <x v="0"/>
    <x v="7"/>
    <d v="2013-08-01T00:00:00"/>
    <s v="Pulses and products"/>
    <n v="106.5"/>
    <x v="0"/>
  </r>
  <r>
    <s v="Rural+Urban"/>
    <x v="0"/>
    <x v="7"/>
    <d v="2013-08-01T00:00:00"/>
    <s v="Sugar and Confectionery"/>
    <n v="103.1"/>
    <x v="0"/>
  </r>
  <r>
    <s v="Rural+Urban"/>
    <x v="0"/>
    <x v="7"/>
    <d v="2013-08-01T00:00:00"/>
    <s v="Spices"/>
    <n v="107.4"/>
    <x v="0"/>
  </r>
  <r>
    <s v="Rural+Urban"/>
    <x v="0"/>
    <x v="7"/>
    <d v="2013-08-01T00:00:00"/>
    <s v="Nonalcoholic beverages"/>
    <n v="110.2"/>
    <x v="0"/>
  </r>
  <r>
    <s v="Rural+Urban"/>
    <x v="0"/>
    <x v="7"/>
    <d v="2013-08-01T00:00:00"/>
    <s v="Prepared meals, Snacks, sweets etc."/>
    <n v="113.4"/>
    <x v="0"/>
  </r>
  <r>
    <s v="Rural+Urban"/>
    <x v="0"/>
    <x v="7"/>
    <d v="2013-08-01T00:00:00"/>
    <s v="Pan, tobacco and intoxicants"/>
    <n v="111.2"/>
    <x v="1"/>
  </r>
  <r>
    <s v="Rural+Urban"/>
    <x v="0"/>
    <x v="7"/>
    <d v="2013-08-01T00:00:00"/>
    <s v="Clothing"/>
    <n v="111"/>
    <x v="2"/>
  </r>
  <r>
    <s v="Rural+Urban"/>
    <x v="0"/>
    <x v="7"/>
    <d v="2013-08-01T00:00:00"/>
    <s v="Footwear"/>
    <n v="109.4"/>
    <x v="2"/>
  </r>
  <r>
    <s v="Rural+Urban"/>
    <x v="0"/>
    <x v="7"/>
    <d v="2013-08-01T00:00:00"/>
    <s v="Housing"/>
    <n v="108.9"/>
    <x v="4"/>
  </r>
  <r>
    <s v="Rural+Urban"/>
    <x v="0"/>
    <x v="7"/>
    <d v="2013-08-01T00:00:00"/>
    <s v="Fuel and light"/>
    <n v="109.7"/>
    <x v="5"/>
  </r>
  <r>
    <s v="Rural+Urban"/>
    <x v="0"/>
    <x v="7"/>
    <d v="2013-08-01T00:00:00"/>
    <s v="Household goods and services"/>
    <n v="108.7"/>
    <x v="1"/>
  </r>
  <r>
    <s v="Rural+Urban"/>
    <x v="0"/>
    <x v="7"/>
    <d v="2013-08-01T00:00:00"/>
    <s v="Health"/>
    <n v="107.5"/>
    <x v="3"/>
  </r>
  <r>
    <s v="Rural+Urban"/>
    <x v="0"/>
    <x v="7"/>
    <d v="2013-08-01T00:00:00"/>
    <s v="Transport and communication"/>
    <n v="108"/>
    <x v="5"/>
  </r>
  <r>
    <s v="Rural+Urban"/>
    <x v="0"/>
    <x v="7"/>
    <d v="2013-08-01T00:00:00"/>
    <s v="Recreation and amusement"/>
    <n v="106.6"/>
    <x v="1"/>
  </r>
  <r>
    <s v="Rural+Urban"/>
    <x v="0"/>
    <x v="7"/>
    <d v="2013-08-01T00:00:00"/>
    <s v="Education"/>
    <n v="109.9"/>
    <x v="4"/>
  </r>
  <r>
    <s v="Rural+Urban"/>
    <x v="0"/>
    <x v="7"/>
    <d v="2013-08-01T00:00:00"/>
    <s v="Personal care and effects"/>
    <n v="105.4"/>
    <x v="1"/>
  </r>
  <r>
    <s v="Rural+Urban"/>
    <x v="0"/>
    <x v="7"/>
    <d v="2013-08-01T00:00:00"/>
    <s v="Miscellaneous"/>
    <n v="107.9"/>
    <x v="1"/>
  </r>
  <r>
    <s v="Rural+Urban"/>
    <x v="0"/>
    <x v="7"/>
    <d v="2013-08-01T00:00:00"/>
    <s v="General index"/>
    <n v="112.4"/>
    <x v="6"/>
  </r>
  <r>
    <s v="Rural+Urban"/>
    <x v="0"/>
    <x v="8"/>
    <d v="2013-09-01T00:00:00"/>
    <s v="Cereals and products"/>
    <n v="116.4"/>
    <x v="0"/>
  </r>
  <r>
    <s v="Rural+Urban"/>
    <x v="0"/>
    <x v="8"/>
    <d v="2013-09-01T00:00:00"/>
    <s v="Meat and fish"/>
    <n v="116.9"/>
    <x v="0"/>
  </r>
  <r>
    <s v="Rural+Urban"/>
    <x v="0"/>
    <x v="8"/>
    <d v="2013-09-01T00:00:00"/>
    <s v="Egg"/>
    <n v="112.3"/>
    <x v="0"/>
  </r>
  <r>
    <s v="Rural+Urban"/>
    <x v="0"/>
    <x v="8"/>
    <d v="2013-09-01T00:00:00"/>
    <s v="Milk and products"/>
    <n v="110.5"/>
    <x v="0"/>
  </r>
  <r>
    <s v="Rural+Urban"/>
    <x v="0"/>
    <x v="8"/>
    <d v="2013-09-01T00:00:00"/>
    <s v="Oils and fats"/>
    <n v="105.3"/>
    <x v="0"/>
  </r>
  <r>
    <s v="Rural+Urban"/>
    <x v="0"/>
    <x v="8"/>
    <d v="2013-09-01T00:00:00"/>
    <s v="Fruits"/>
    <n v="107.3"/>
    <x v="0"/>
  </r>
  <r>
    <s v="Rural+Urban"/>
    <x v="0"/>
    <x v="8"/>
    <d v="2013-09-01T00:00:00"/>
    <s v="Vegetables"/>
    <n v="160.9"/>
    <x v="0"/>
  </r>
  <r>
    <s v="Rural+Urban"/>
    <x v="0"/>
    <x v="8"/>
    <d v="2013-09-01T00:00:00"/>
    <s v="Pulses and products"/>
    <n v="107.1"/>
    <x v="0"/>
  </r>
  <r>
    <s v="Rural+Urban"/>
    <x v="0"/>
    <x v="8"/>
    <d v="2013-09-01T00:00:00"/>
    <s v="Sugar and Confectionery"/>
    <n v="103.1"/>
    <x v="0"/>
  </r>
  <r>
    <s v="Rural+Urban"/>
    <x v="0"/>
    <x v="8"/>
    <d v="2013-09-01T00:00:00"/>
    <s v="Spices"/>
    <n v="108.3"/>
    <x v="0"/>
  </r>
  <r>
    <s v="Rural+Urban"/>
    <x v="0"/>
    <x v="8"/>
    <d v="2013-09-01T00:00:00"/>
    <s v="Nonalcoholic beverages"/>
    <n v="110.7"/>
    <x v="0"/>
  </r>
  <r>
    <s v="Rural+Urban"/>
    <x v="0"/>
    <x v="8"/>
    <d v="2013-09-01T00:00:00"/>
    <s v="Prepared meals, Snacks, sweets etc."/>
    <n v="114.6"/>
    <x v="0"/>
  </r>
  <r>
    <s v="Rural+Urban"/>
    <x v="0"/>
    <x v="8"/>
    <d v="2013-09-01T00:00:00"/>
    <s v="Pan, tobacco and intoxicants"/>
    <n v="112"/>
    <x v="1"/>
  </r>
  <r>
    <s v="Rural+Urban"/>
    <x v="0"/>
    <x v="8"/>
    <d v="2013-09-01T00:00:00"/>
    <s v="Clothing"/>
    <n v="112.2"/>
    <x v="2"/>
  </r>
  <r>
    <s v="Rural+Urban"/>
    <x v="0"/>
    <x v="8"/>
    <d v="2013-09-01T00:00:00"/>
    <s v="Footwear"/>
    <n v="110.4"/>
    <x v="2"/>
  </r>
  <r>
    <s v="Rural+Urban"/>
    <x v="0"/>
    <x v="8"/>
    <d v="2013-09-01T00:00:00"/>
    <s v="Housing"/>
    <n v="109.7"/>
    <x v="4"/>
  </r>
  <r>
    <s v="Rural+Urban"/>
    <x v="0"/>
    <x v="8"/>
    <d v="2013-09-01T00:00:00"/>
    <s v="Fuel and light"/>
    <n v="110.5"/>
    <x v="5"/>
  </r>
  <r>
    <s v="Rural+Urban"/>
    <x v="0"/>
    <x v="8"/>
    <d v="2013-09-01T00:00:00"/>
    <s v="Household goods and services"/>
    <n v="109.6"/>
    <x v="1"/>
  </r>
  <r>
    <s v="Rural+Urban"/>
    <x v="0"/>
    <x v="8"/>
    <d v="2013-09-01T00:00:00"/>
    <s v="Health"/>
    <n v="108.1"/>
    <x v="3"/>
  </r>
  <r>
    <s v="Rural+Urban"/>
    <x v="0"/>
    <x v="8"/>
    <d v="2013-09-01T00:00:00"/>
    <s v="Transport and communication"/>
    <n v="109.9"/>
    <x v="5"/>
  </r>
  <r>
    <s v="Rural+Urban"/>
    <x v="0"/>
    <x v="8"/>
    <d v="2013-09-01T00:00:00"/>
    <s v="Recreation and amusement"/>
    <n v="107.5"/>
    <x v="1"/>
  </r>
  <r>
    <s v="Rural+Urban"/>
    <x v="0"/>
    <x v="8"/>
    <d v="2013-09-01T00:00:00"/>
    <s v="Education"/>
    <n v="110.6"/>
    <x v="4"/>
  </r>
  <r>
    <s v="Rural+Urban"/>
    <x v="0"/>
    <x v="8"/>
    <d v="2013-09-01T00:00:00"/>
    <s v="Personal care and effects"/>
    <n v="106.8"/>
    <x v="1"/>
  </r>
  <r>
    <s v="Rural+Urban"/>
    <x v="0"/>
    <x v="8"/>
    <d v="2013-09-01T00:00:00"/>
    <s v="Miscellaneous"/>
    <n v="109"/>
    <x v="1"/>
  </r>
  <r>
    <s v="Rural+Urban"/>
    <x v="0"/>
    <x v="8"/>
    <d v="2013-09-01T00:00:00"/>
    <s v="General index"/>
    <n v="113.7"/>
    <x v="6"/>
  </r>
  <r>
    <s v="Rural+Urban"/>
    <x v="0"/>
    <x v="9"/>
    <d v="2013-10-01T00:00:00"/>
    <s v="Cereals and products"/>
    <n v="117.1"/>
    <x v="0"/>
  </r>
  <r>
    <s v="Rural+Urban"/>
    <x v="0"/>
    <x v="9"/>
    <d v="2013-10-01T00:00:00"/>
    <s v="Meat and fish"/>
    <n v="116.3"/>
    <x v="0"/>
  </r>
  <r>
    <s v="Rural+Urban"/>
    <x v="0"/>
    <x v="9"/>
    <d v="2013-10-01T00:00:00"/>
    <s v="Egg"/>
    <n v="113.3"/>
    <x v="0"/>
  </r>
  <r>
    <s v="Rural+Urban"/>
    <x v="0"/>
    <x v="9"/>
    <d v="2013-10-01T00:00:00"/>
    <s v="Milk and products"/>
    <n v="111.2"/>
    <x v="0"/>
  </r>
  <r>
    <s v="Rural+Urban"/>
    <x v="0"/>
    <x v="9"/>
    <d v="2013-10-01T00:00:00"/>
    <s v="Oils and fats"/>
    <n v="105.7"/>
    <x v="0"/>
  </r>
  <r>
    <s v="Rural+Urban"/>
    <x v="0"/>
    <x v="9"/>
    <d v="2013-10-01T00:00:00"/>
    <s v="Fruits"/>
    <n v="109.9"/>
    <x v="0"/>
  </r>
  <r>
    <s v="Rural+Urban"/>
    <x v="0"/>
    <x v="9"/>
    <d v="2013-10-01T00:00:00"/>
    <s v="Vegetables"/>
    <n v="171.2"/>
    <x v="0"/>
  </r>
  <r>
    <s v="Rural+Urban"/>
    <x v="0"/>
    <x v="9"/>
    <d v="2013-10-01T00:00:00"/>
    <s v="Pulses and products"/>
    <n v="107.3"/>
    <x v="0"/>
  </r>
  <r>
    <s v="Rural+Urban"/>
    <x v="0"/>
    <x v="9"/>
    <d v="2013-10-01T00:00:00"/>
    <s v="Sugar and Confectionery"/>
    <n v="102.7"/>
    <x v="0"/>
  </r>
  <r>
    <s v="Rural+Urban"/>
    <x v="0"/>
    <x v="9"/>
    <d v="2013-10-01T00:00:00"/>
    <s v="Spices"/>
    <n v="108.7"/>
    <x v="0"/>
  </r>
  <r>
    <s v="Rural+Urban"/>
    <x v="0"/>
    <x v="9"/>
    <d v="2013-10-01T00:00:00"/>
    <s v="Nonalcoholic beverages"/>
    <n v="111.2"/>
    <x v="0"/>
  </r>
  <r>
    <s v="Rural+Urban"/>
    <x v="0"/>
    <x v="9"/>
    <d v="2013-10-01T00:00:00"/>
    <s v="Prepared meals, Snacks, sweets etc."/>
    <n v="115.4"/>
    <x v="0"/>
  </r>
  <r>
    <s v="Rural+Urban"/>
    <x v="0"/>
    <x v="9"/>
    <d v="2013-10-01T00:00:00"/>
    <s v="Pan, tobacco and intoxicants"/>
    <n v="112.5"/>
    <x v="1"/>
  </r>
  <r>
    <s v="Rural+Urban"/>
    <x v="0"/>
    <x v="9"/>
    <d v="2013-10-01T00:00:00"/>
    <s v="Clothing"/>
    <n v="113.2"/>
    <x v="2"/>
  </r>
  <r>
    <s v="Rural+Urban"/>
    <x v="0"/>
    <x v="9"/>
    <d v="2013-10-01T00:00:00"/>
    <s v="Footwear"/>
    <n v="111.2"/>
    <x v="2"/>
  </r>
  <r>
    <s v="Rural+Urban"/>
    <x v="0"/>
    <x v="9"/>
    <d v="2013-10-01T00:00:00"/>
    <s v="Housing"/>
    <n v="110.5"/>
    <x v="4"/>
  </r>
  <r>
    <s v="Rural+Urban"/>
    <x v="0"/>
    <x v="9"/>
    <d v="2013-10-01T00:00:00"/>
    <s v="Fuel and light"/>
    <n v="110.9"/>
    <x v="5"/>
  </r>
  <r>
    <s v="Rural+Urban"/>
    <x v="0"/>
    <x v="9"/>
    <d v="2013-10-01T00:00:00"/>
    <s v="Household goods and services"/>
    <n v="110.3"/>
    <x v="1"/>
  </r>
  <r>
    <s v="Rural+Urban"/>
    <x v="0"/>
    <x v="9"/>
    <d v="2013-10-01T00:00:00"/>
    <s v="Health"/>
    <n v="108.6"/>
    <x v="3"/>
  </r>
  <r>
    <s v="Rural+Urban"/>
    <x v="0"/>
    <x v="9"/>
    <d v="2013-10-01T00:00:00"/>
    <s v="Transport and communication"/>
    <n v="109.5"/>
    <x v="5"/>
  </r>
  <r>
    <s v="Rural+Urban"/>
    <x v="0"/>
    <x v="9"/>
    <d v="2013-10-01T00:00:00"/>
    <s v="Recreation and amusement"/>
    <n v="108.1"/>
    <x v="1"/>
  </r>
  <r>
    <s v="Rural+Urban"/>
    <x v="0"/>
    <x v="9"/>
    <d v="2013-10-01T00:00:00"/>
    <s v="Education"/>
    <n v="110.8"/>
    <x v="4"/>
  </r>
  <r>
    <s v="Rural+Urban"/>
    <x v="0"/>
    <x v="9"/>
    <d v="2013-10-01T00:00:00"/>
    <s v="Personal care and effects"/>
    <n v="107.4"/>
    <x v="1"/>
  </r>
  <r>
    <s v="Rural+Urban"/>
    <x v="0"/>
    <x v="9"/>
    <d v="2013-10-01T00:00:00"/>
    <s v="Miscellaneous"/>
    <n v="109.2"/>
    <x v="1"/>
  </r>
  <r>
    <s v="Rural+Urban"/>
    <x v="0"/>
    <x v="9"/>
    <d v="2013-10-01T00:00:00"/>
    <s v="General index"/>
    <n v="114.8"/>
    <x v="6"/>
  </r>
  <r>
    <s v="Rural+Urban"/>
    <x v="0"/>
    <x v="10"/>
    <d v="2013-11-01T00:00:00"/>
    <s v="Cereals and products"/>
    <n v="118.1"/>
    <x v="0"/>
  </r>
  <r>
    <s v="Rural+Urban"/>
    <x v="0"/>
    <x v="10"/>
    <d v="2013-11-01T00:00:00"/>
    <s v="Meat and fish"/>
    <n v="115.4"/>
    <x v="0"/>
  </r>
  <r>
    <s v="Rural+Urban"/>
    <x v="0"/>
    <x v="10"/>
    <d v="2013-11-01T00:00:00"/>
    <s v="Egg"/>
    <n v="118.7"/>
    <x v="0"/>
  </r>
  <r>
    <s v="Rural+Urban"/>
    <x v="0"/>
    <x v="10"/>
    <d v="2013-11-01T00:00:00"/>
    <s v="Milk and products"/>
    <n v="112.5"/>
    <x v="0"/>
  </r>
  <r>
    <s v="Rural+Urban"/>
    <x v="0"/>
    <x v="10"/>
    <d v="2013-11-01T00:00:00"/>
    <s v="Oils and fats"/>
    <n v="106.8"/>
    <x v="0"/>
  </r>
  <r>
    <s v="Rural+Urban"/>
    <x v="0"/>
    <x v="10"/>
    <d v="2013-11-01T00:00:00"/>
    <s v="Fruits"/>
    <n v="113.5"/>
    <x v="0"/>
  </r>
  <r>
    <s v="Rural+Urban"/>
    <x v="0"/>
    <x v="10"/>
    <d v="2013-11-01T00:00:00"/>
    <s v="Vegetables"/>
    <n v="183.1"/>
    <x v="0"/>
  </r>
  <r>
    <s v="Rural+Urban"/>
    <x v="0"/>
    <x v="10"/>
    <d v="2013-11-01T00:00:00"/>
    <s v="Pulses and products"/>
    <n v="108.2"/>
    <x v="0"/>
  </r>
  <r>
    <s v="Rural+Urban"/>
    <x v="0"/>
    <x v="10"/>
    <d v="2013-11-01T00:00:00"/>
    <s v="Sugar and Confectionery"/>
    <n v="102.2"/>
    <x v="0"/>
  </r>
  <r>
    <s v="Rural+Urban"/>
    <x v="0"/>
    <x v="10"/>
    <d v="2013-11-01T00:00:00"/>
    <s v="Spices"/>
    <n v="109.4"/>
    <x v="0"/>
  </r>
  <r>
    <s v="Rural+Urban"/>
    <x v="0"/>
    <x v="10"/>
    <d v="2013-11-01T00:00:00"/>
    <s v="Nonalcoholic beverages"/>
    <n v="111.8"/>
    <x v="0"/>
  </r>
  <r>
    <s v="Rural+Urban"/>
    <x v="0"/>
    <x v="10"/>
    <d v="2013-11-01T00:00:00"/>
    <s v="Prepared meals, Snacks, sweets etc."/>
    <n v="116.5"/>
    <x v="0"/>
  </r>
  <r>
    <s v="Rural+Urban"/>
    <x v="0"/>
    <x v="10"/>
    <d v="2013-11-01T00:00:00"/>
    <s v="Pan, tobacco and intoxicants"/>
    <n v="113.1"/>
    <x v="1"/>
  </r>
  <r>
    <s v="Rural+Urban"/>
    <x v="0"/>
    <x v="10"/>
    <d v="2013-11-01T00:00:00"/>
    <s v="Clothing"/>
    <n v="114.2"/>
    <x v="2"/>
  </r>
  <r>
    <s v="Rural+Urban"/>
    <x v="0"/>
    <x v="10"/>
    <d v="2013-11-01T00:00:00"/>
    <s v="Footwear"/>
    <n v="111.9"/>
    <x v="2"/>
  </r>
  <r>
    <s v="Rural+Urban"/>
    <x v="0"/>
    <x v="10"/>
    <d v="2013-11-01T00:00:00"/>
    <s v="Housing"/>
    <n v="111.1"/>
    <x v="4"/>
  </r>
  <r>
    <s v="Rural+Urban"/>
    <x v="0"/>
    <x v="10"/>
    <d v="2013-11-01T00:00:00"/>
    <s v="Fuel and light"/>
    <n v="111.6"/>
    <x v="5"/>
  </r>
  <r>
    <s v="Rural+Urban"/>
    <x v="0"/>
    <x v="10"/>
    <d v="2013-11-01T00:00:00"/>
    <s v="Household goods and services"/>
    <n v="111.1"/>
    <x v="1"/>
  </r>
  <r>
    <s v="Rural+Urban"/>
    <x v="0"/>
    <x v="10"/>
    <d v="2013-11-01T00:00:00"/>
    <s v="Health"/>
    <n v="109.3"/>
    <x v="3"/>
  </r>
  <r>
    <s v="Rural+Urban"/>
    <x v="0"/>
    <x v="10"/>
    <d v="2013-11-01T00:00:00"/>
    <s v="Transport and communication"/>
    <n v="109.5"/>
    <x v="5"/>
  </r>
  <r>
    <s v="Rural+Urban"/>
    <x v="0"/>
    <x v="10"/>
    <d v="2013-11-01T00:00:00"/>
    <s v="Recreation and amusement"/>
    <n v="108.6"/>
    <x v="1"/>
  </r>
  <r>
    <s v="Rural+Urban"/>
    <x v="0"/>
    <x v="10"/>
    <d v="2013-11-01T00:00:00"/>
    <s v="Education"/>
    <n v="111.2"/>
    <x v="4"/>
  </r>
  <r>
    <s v="Rural+Urban"/>
    <x v="0"/>
    <x v="10"/>
    <d v="2013-11-01T00:00:00"/>
    <s v="Personal care and effects"/>
    <n v="108.1"/>
    <x v="1"/>
  </r>
  <r>
    <s v="Rural+Urban"/>
    <x v="0"/>
    <x v="10"/>
    <d v="2013-11-01T00:00:00"/>
    <s v="Miscellaneous"/>
    <n v="109.7"/>
    <x v="1"/>
  </r>
  <r>
    <s v="Rural+Urban"/>
    <x v="0"/>
    <x v="10"/>
    <d v="2013-11-01T00:00:00"/>
    <s v="General index"/>
    <n v="116.3"/>
    <x v="6"/>
  </r>
  <r>
    <s v="Rural+Urban"/>
    <x v="0"/>
    <x v="11"/>
    <d v="2013-12-01T00:00:00"/>
    <s v="Cereals and products"/>
    <n v="119.1"/>
    <x v="0"/>
  </r>
  <r>
    <s v="Rural+Urban"/>
    <x v="0"/>
    <x v="11"/>
    <d v="2013-12-01T00:00:00"/>
    <s v="Meat and fish"/>
    <n v="116.7"/>
    <x v="0"/>
  </r>
  <r>
    <s v="Rural+Urban"/>
    <x v="0"/>
    <x v="11"/>
    <d v="2013-12-01T00:00:00"/>
    <s v="Egg"/>
    <n v="123.5"/>
    <x v="0"/>
  </r>
  <r>
    <s v="Rural+Urban"/>
    <x v="0"/>
    <x v="11"/>
    <d v="2013-12-01T00:00:00"/>
    <s v="Milk and products"/>
    <n v="113.4"/>
    <x v="0"/>
  </r>
  <r>
    <s v="Rural+Urban"/>
    <x v="0"/>
    <x v="11"/>
    <d v="2013-12-01T00:00:00"/>
    <s v="Oils and fats"/>
    <n v="107.3"/>
    <x v="0"/>
  </r>
  <r>
    <s v="Rural+Urban"/>
    <x v="0"/>
    <x v="11"/>
    <d v="2013-12-01T00:00:00"/>
    <s v="Fruits"/>
    <n v="113.3"/>
    <x v="0"/>
  </r>
  <r>
    <s v="Rural+Urban"/>
    <x v="0"/>
    <x v="11"/>
    <d v="2013-12-01T00:00:00"/>
    <s v="Vegetables"/>
    <n v="145.4"/>
    <x v="0"/>
  </r>
  <r>
    <s v="Rural+Urban"/>
    <x v="0"/>
    <x v="11"/>
    <d v="2013-12-01T00:00:00"/>
    <s v="Pulses and products"/>
    <n v="108.7"/>
    <x v="0"/>
  </r>
  <r>
    <s v="Rural+Urban"/>
    <x v="0"/>
    <x v="11"/>
    <d v="2013-12-01T00:00:00"/>
    <s v="Sugar and Confectionery"/>
    <n v="101.5"/>
    <x v="0"/>
  </r>
  <r>
    <s v="Rural+Urban"/>
    <x v="0"/>
    <x v="11"/>
    <d v="2013-12-01T00:00:00"/>
    <s v="Spices"/>
    <n v="110.5"/>
    <x v="0"/>
  </r>
  <r>
    <s v="Rural+Urban"/>
    <x v="0"/>
    <x v="11"/>
    <d v="2013-12-01T00:00:00"/>
    <s v="Nonalcoholic beverages"/>
    <n v="112.1"/>
    <x v="0"/>
  </r>
  <r>
    <s v="Rural+Urban"/>
    <x v="0"/>
    <x v="11"/>
    <d v="2013-12-01T00:00:00"/>
    <s v="Prepared meals, Snacks, sweets etc."/>
    <n v="117.4"/>
    <x v="0"/>
  </r>
  <r>
    <s v="Rural+Urban"/>
    <x v="0"/>
    <x v="11"/>
    <d v="2013-12-01T00:00:00"/>
    <s v="Pan, tobacco and intoxicants"/>
    <n v="114"/>
    <x v="1"/>
  </r>
  <r>
    <s v="Rural+Urban"/>
    <x v="0"/>
    <x v="11"/>
    <d v="2013-12-01T00:00:00"/>
    <s v="Clothing"/>
    <n v="115.2"/>
    <x v="2"/>
  </r>
  <r>
    <s v="Rural+Urban"/>
    <x v="0"/>
    <x v="11"/>
    <d v="2013-12-01T00:00:00"/>
    <s v="Footwear"/>
    <n v="112.7"/>
    <x v="2"/>
  </r>
  <r>
    <s v="Rural+Urban"/>
    <x v="0"/>
    <x v="11"/>
    <d v="2013-12-01T00:00:00"/>
    <s v="Housing"/>
    <n v="110.7"/>
    <x v="4"/>
  </r>
  <r>
    <s v="Rural+Urban"/>
    <x v="0"/>
    <x v="11"/>
    <d v="2013-12-01T00:00:00"/>
    <s v="Fuel and light"/>
    <n v="111.9"/>
    <x v="5"/>
  </r>
  <r>
    <s v="Rural+Urban"/>
    <x v="0"/>
    <x v="11"/>
    <d v="2013-12-01T00:00:00"/>
    <s v="Household goods and services"/>
    <n v="111.7"/>
    <x v="1"/>
  </r>
  <r>
    <s v="Rural+Urban"/>
    <x v="0"/>
    <x v="11"/>
    <d v="2013-12-01T00:00:00"/>
    <s v="Health"/>
    <n v="109.7"/>
    <x v="3"/>
  </r>
  <r>
    <s v="Rural+Urban"/>
    <x v="0"/>
    <x v="11"/>
    <d v="2013-12-01T00:00:00"/>
    <s v="Transport and communication"/>
    <n v="109.8"/>
    <x v="5"/>
  </r>
  <r>
    <s v="Rural+Urban"/>
    <x v="0"/>
    <x v="11"/>
    <d v="2013-12-01T00:00:00"/>
    <s v="Recreation and amusement"/>
    <n v="109"/>
    <x v="1"/>
  </r>
  <r>
    <s v="Rural+Urban"/>
    <x v="0"/>
    <x v="11"/>
    <d v="2013-12-01T00:00:00"/>
    <s v="Education"/>
    <n v="111.5"/>
    <x v="4"/>
  </r>
  <r>
    <s v="Rural+Urban"/>
    <x v="0"/>
    <x v="11"/>
    <d v="2013-12-01T00:00:00"/>
    <s v="Personal care and effects"/>
    <n v="107.9"/>
    <x v="1"/>
  </r>
  <r>
    <s v="Rural+Urban"/>
    <x v="0"/>
    <x v="11"/>
    <d v="2013-12-01T00:00:00"/>
    <s v="Miscellaneous"/>
    <n v="110"/>
    <x v="1"/>
  </r>
  <r>
    <s v="Rural+Urban"/>
    <x v="0"/>
    <x v="11"/>
    <d v="2013-12-01T00:00:00"/>
    <s v="General index"/>
    <n v="114.5"/>
    <x v="6"/>
  </r>
  <r>
    <s v="Rural+Urban"/>
    <x v="1"/>
    <x v="0"/>
    <d v="2014-01-01T00:00:00"/>
    <s v="Cereals and products"/>
    <n v="119.6"/>
    <x v="0"/>
  </r>
  <r>
    <s v="Rural+Urban"/>
    <x v="1"/>
    <x v="0"/>
    <d v="2014-01-01T00:00:00"/>
    <s v="Meat and fish"/>
    <n v="118.8"/>
    <x v="0"/>
  </r>
  <r>
    <s v="Rural+Urban"/>
    <x v="1"/>
    <x v="0"/>
    <d v="2014-01-01T00:00:00"/>
    <s v="Egg"/>
    <n v="124.1"/>
    <x v="0"/>
  </r>
  <r>
    <s v="Rural+Urban"/>
    <x v="1"/>
    <x v="0"/>
    <d v="2014-01-01T00:00:00"/>
    <s v="Milk and products"/>
    <n v="114.1"/>
    <x v="0"/>
  </r>
  <r>
    <s v="Rural+Urban"/>
    <x v="1"/>
    <x v="0"/>
    <d v="2014-01-01T00:00:00"/>
    <s v="Oils and fats"/>
    <n v="106.8"/>
    <x v="0"/>
  </r>
  <r>
    <s v="Rural+Urban"/>
    <x v="1"/>
    <x v="0"/>
    <d v="2014-01-01T00:00:00"/>
    <s v="Fruits"/>
    <n v="113.9"/>
    <x v="0"/>
  </r>
  <r>
    <s v="Rural+Urban"/>
    <x v="1"/>
    <x v="0"/>
    <d v="2014-01-01T00:00:00"/>
    <s v="Vegetables"/>
    <n v="122.2"/>
    <x v="0"/>
  </r>
  <r>
    <s v="Rural+Urban"/>
    <x v="1"/>
    <x v="0"/>
    <d v="2014-01-01T00:00:00"/>
    <s v="Pulses and products"/>
    <n v="108.9"/>
    <x v="0"/>
  </r>
  <r>
    <s v="Rural+Urban"/>
    <x v="1"/>
    <x v="0"/>
    <d v="2014-01-01T00:00:00"/>
    <s v="Sugar and Confectionery"/>
    <n v="100.2"/>
    <x v="0"/>
  </r>
  <r>
    <s v="Rural+Urban"/>
    <x v="1"/>
    <x v="0"/>
    <d v="2014-01-01T00:00:00"/>
    <s v="Spices"/>
    <n v="111"/>
    <x v="0"/>
  </r>
  <r>
    <s v="Rural+Urban"/>
    <x v="1"/>
    <x v="0"/>
    <d v="2014-01-01T00:00:00"/>
    <s v="Nonalcoholic beverages"/>
    <n v="112.3"/>
    <x v="0"/>
  </r>
  <r>
    <s v="Rural+Urban"/>
    <x v="1"/>
    <x v="0"/>
    <d v="2014-01-01T00:00:00"/>
    <s v="Prepared meals, Snacks, sweets etc."/>
    <n v="118.1"/>
    <x v="0"/>
  </r>
  <r>
    <s v="Rural+Urban"/>
    <x v="1"/>
    <x v="0"/>
    <d v="2014-01-01T00:00:00"/>
    <s v="Pan, tobacco and intoxicants"/>
    <n v="114.5"/>
    <x v="1"/>
  </r>
  <r>
    <s v="Rural+Urban"/>
    <x v="1"/>
    <x v="0"/>
    <d v="2014-01-01T00:00:00"/>
    <s v="Clothing"/>
    <n v="115.8"/>
    <x v="2"/>
  </r>
  <r>
    <s v="Rural+Urban"/>
    <x v="1"/>
    <x v="0"/>
    <d v="2014-01-01T00:00:00"/>
    <s v="Footwear"/>
    <n v="113.2"/>
    <x v="2"/>
  </r>
  <r>
    <s v="Rural+Urban"/>
    <x v="1"/>
    <x v="0"/>
    <d v="2014-01-01T00:00:00"/>
    <s v="Housing"/>
    <n v="111.6"/>
    <x v="4"/>
  </r>
  <r>
    <s v="Rural+Urban"/>
    <x v="1"/>
    <x v="0"/>
    <d v="2014-01-01T00:00:00"/>
    <s v="Fuel and light"/>
    <n v="112.2"/>
    <x v="5"/>
  </r>
  <r>
    <s v="Rural+Urban"/>
    <x v="1"/>
    <x v="0"/>
    <d v="2014-01-01T00:00:00"/>
    <s v="Household goods and services"/>
    <n v="112.3"/>
    <x v="1"/>
  </r>
  <r>
    <s v="Rural+Urban"/>
    <x v="1"/>
    <x v="0"/>
    <d v="2014-01-01T00:00:00"/>
    <s v="Health"/>
    <n v="110.3"/>
    <x v="3"/>
  </r>
  <r>
    <s v="Rural+Urban"/>
    <x v="1"/>
    <x v="0"/>
    <d v="2014-01-01T00:00:00"/>
    <s v="Transport and communication"/>
    <n v="110.7"/>
    <x v="5"/>
  </r>
  <r>
    <s v="Rural+Urban"/>
    <x v="1"/>
    <x v="0"/>
    <d v="2014-01-01T00:00:00"/>
    <s v="Recreation and amusement"/>
    <n v="109.7"/>
    <x v="1"/>
  </r>
  <r>
    <s v="Rural+Urban"/>
    <x v="1"/>
    <x v="0"/>
    <d v="2014-01-01T00:00:00"/>
    <s v="Education"/>
    <n v="111.6"/>
    <x v="4"/>
  </r>
  <r>
    <s v="Rural+Urban"/>
    <x v="1"/>
    <x v="0"/>
    <d v="2014-01-01T00:00:00"/>
    <s v="Personal care and effects"/>
    <n v="108.2"/>
    <x v="1"/>
  </r>
  <r>
    <s v="Rural+Urban"/>
    <x v="1"/>
    <x v="0"/>
    <d v="2014-01-01T00:00:00"/>
    <s v="Miscellaneous"/>
    <n v="110.6"/>
    <x v="1"/>
  </r>
  <r>
    <s v="Rural+Urban"/>
    <x v="1"/>
    <x v="0"/>
    <d v="2014-01-01T00:00:00"/>
    <s v="General index"/>
    <n v="113.6"/>
    <x v="6"/>
  </r>
  <r>
    <s v="Rural+Urban"/>
    <x v="1"/>
    <x v="1"/>
    <d v="2014-02-01T00:00:00"/>
    <s v="Cereals and products"/>
    <n v="120.2"/>
    <x v="0"/>
  </r>
  <r>
    <s v="Rural+Urban"/>
    <x v="1"/>
    <x v="1"/>
    <d v="2014-02-01T00:00:00"/>
    <s v="Meat and fish"/>
    <n v="119.2"/>
    <x v="0"/>
  </r>
  <r>
    <s v="Rural+Urban"/>
    <x v="1"/>
    <x v="1"/>
    <d v="2014-02-01T00:00:00"/>
    <s v="Egg"/>
    <n v="122.5"/>
    <x v="0"/>
  </r>
  <r>
    <s v="Rural+Urban"/>
    <x v="1"/>
    <x v="1"/>
    <d v="2014-02-01T00:00:00"/>
    <s v="Milk and products"/>
    <n v="115.1"/>
    <x v="0"/>
  </r>
  <r>
    <s v="Rural+Urban"/>
    <x v="1"/>
    <x v="1"/>
    <d v="2014-02-01T00:00:00"/>
    <s v="Oils and fats"/>
    <n v="106.6"/>
    <x v="0"/>
  </r>
  <r>
    <s v="Rural+Urban"/>
    <x v="1"/>
    <x v="1"/>
    <d v="2014-02-01T00:00:00"/>
    <s v="Fruits"/>
    <n v="115.4"/>
    <x v="0"/>
  </r>
  <r>
    <s v="Rural+Urban"/>
    <x v="1"/>
    <x v="1"/>
    <d v="2014-02-01T00:00:00"/>
    <s v="Vegetables"/>
    <n v="114.5"/>
    <x v="0"/>
  </r>
  <r>
    <s v="Rural+Urban"/>
    <x v="1"/>
    <x v="1"/>
    <d v="2014-02-01T00:00:00"/>
    <s v="Pulses and products"/>
    <n v="109.3"/>
    <x v="0"/>
  </r>
  <r>
    <s v="Rural+Urban"/>
    <x v="1"/>
    <x v="1"/>
    <d v="2014-02-01T00:00:00"/>
    <s v="Sugar and Confectionery"/>
    <n v="99.2"/>
    <x v="0"/>
  </r>
  <r>
    <s v="Rural+Urban"/>
    <x v="1"/>
    <x v="1"/>
    <d v="2014-02-01T00:00:00"/>
    <s v="Spices"/>
    <n v="111.4"/>
    <x v="0"/>
  </r>
  <r>
    <s v="Rural+Urban"/>
    <x v="1"/>
    <x v="1"/>
    <d v="2014-02-01T00:00:00"/>
    <s v="Nonalcoholic beverages"/>
    <n v="112.6"/>
    <x v="0"/>
  </r>
  <r>
    <s v="Rural+Urban"/>
    <x v="1"/>
    <x v="1"/>
    <d v="2014-02-01T00:00:00"/>
    <s v="Prepared meals, Snacks, sweets etc."/>
    <n v="118.8"/>
    <x v="0"/>
  </r>
  <r>
    <s v="Rural+Urban"/>
    <x v="1"/>
    <x v="1"/>
    <d v="2014-02-01T00:00:00"/>
    <s v="Pan, tobacco and intoxicants"/>
    <n v="114.7"/>
    <x v="1"/>
  </r>
  <r>
    <s v="Rural+Urban"/>
    <x v="1"/>
    <x v="1"/>
    <d v="2014-02-01T00:00:00"/>
    <s v="Clothing"/>
    <n v="116.4"/>
    <x v="2"/>
  </r>
  <r>
    <s v="Rural+Urban"/>
    <x v="1"/>
    <x v="1"/>
    <d v="2014-02-01T00:00:00"/>
    <s v="Footwear"/>
    <n v="113.3"/>
    <x v="2"/>
  </r>
  <r>
    <s v="Rural+Urban"/>
    <x v="1"/>
    <x v="1"/>
    <d v="2014-02-01T00:00:00"/>
    <s v="Housing"/>
    <n v="112.5"/>
    <x v="4"/>
  </r>
  <r>
    <s v="Rural+Urban"/>
    <x v="1"/>
    <x v="1"/>
    <d v="2014-02-01T00:00:00"/>
    <s v="Fuel and light"/>
    <n v="112.4"/>
    <x v="5"/>
  </r>
  <r>
    <s v="Rural+Urban"/>
    <x v="1"/>
    <x v="1"/>
    <d v="2014-02-01T00:00:00"/>
    <s v="Household goods and services"/>
    <n v="112.8"/>
    <x v="1"/>
  </r>
  <r>
    <s v="Rural+Urban"/>
    <x v="1"/>
    <x v="1"/>
    <d v="2014-02-01T00:00:00"/>
    <s v="Health"/>
    <n v="110.7"/>
    <x v="3"/>
  </r>
  <r>
    <s v="Rural+Urban"/>
    <x v="1"/>
    <x v="1"/>
    <d v="2014-02-01T00:00:00"/>
    <s v="Transport and communication"/>
    <n v="111.1"/>
    <x v="5"/>
  </r>
  <r>
    <s v="Rural+Urban"/>
    <x v="1"/>
    <x v="1"/>
    <d v="2014-02-01T00:00:00"/>
    <s v="Recreation and amusement"/>
    <n v="110.1"/>
    <x v="1"/>
  </r>
  <r>
    <s v="Rural+Urban"/>
    <x v="1"/>
    <x v="1"/>
    <d v="2014-02-01T00:00:00"/>
    <s v="Education"/>
    <n v="111.8"/>
    <x v="4"/>
  </r>
  <r>
    <s v="Rural+Urban"/>
    <x v="1"/>
    <x v="1"/>
    <d v="2014-02-01T00:00:00"/>
    <s v="Personal care and effects"/>
    <n v="108.7"/>
    <x v="1"/>
  </r>
  <r>
    <s v="Rural+Urban"/>
    <x v="1"/>
    <x v="1"/>
    <d v="2014-02-01T00:00:00"/>
    <s v="Miscellaneous"/>
    <n v="110.9"/>
    <x v="1"/>
  </r>
  <r>
    <s v="Rural+Urban"/>
    <x v="1"/>
    <x v="1"/>
    <d v="2014-02-01T00:00:00"/>
    <s v="General index"/>
    <n v="113.6"/>
    <x v="6"/>
  </r>
  <r>
    <s v="Rural+Urban"/>
    <x v="1"/>
    <x v="12"/>
    <e v="#VALUE!"/>
    <s v="Cereals and products"/>
    <n v="120.7"/>
    <x v="0"/>
  </r>
  <r>
    <s v="Rural+Urban"/>
    <x v="1"/>
    <x v="12"/>
    <e v="#VALUE!"/>
    <s v="Meat and fish"/>
    <n v="119.3"/>
    <x v="0"/>
  </r>
  <r>
    <s v="Rural+Urban"/>
    <x v="1"/>
    <x v="12"/>
    <e v="#VALUE!"/>
    <s v="Egg"/>
    <n v="121"/>
    <x v="0"/>
  </r>
  <r>
    <s v="Rural+Urban"/>
    <x v="1"/>
    <x v="12"/>
    <e v="#VALUE!"/>
    <s v="Milk and products"/>
    <n v="116.1"/>
    <x v="0"/>
  </r>
  <r>
    <s v="Rural+Urban"/>
    <x v="1"/>
    <x v="12"/>
    <e v="#VALUE!"/>
    <s v="Oils and fats"/>
    <n v="106.9"/>
    <x v="0"/>
  </r>
  <r>
    <s v="Rural+Urban"/>
    <x v="1"/>
    <x v="12"/>
    <e v="#VALUE!"/>
    <s v="Fruits"/>
    <n v="118.7"/>
    <x v="0"/>
  </r>
  <r>
    <s v="Rural+Urban"/>
    <x v="1"/>
    <x v="12"/>
    <e v="#VALUE!"/>
    <s v="Vegetables"/>
    <n v="116.3"/>
    <x v="0"/>
  </r>
  <r>
    <s v="Rural+Urban"/>
    <x v="1"/>
    <x v="12"/>
    <e v="#VALUE!"/>
    <s v="Pulses and products"/>
    <n v="109.8"/>
    <x v="0"/>
  </r>
  <r>
    <s v="Rural+Urban"/>
    <x v="1"/>
    <x v="12"/>
    <e v="#VALUE!"/>
    <s v="Sugar and Confectionery"/>
    <n v="99.6"/>
    <x v="0"/>
  </r>
  <r>
    <s v="Rural+Urban"/>
    <x v="1"/>
    <x v="12"/>
    <e v="#VALUE!"/>
    <s v="Spices"/>
    <n v="111.8"/>
    <x v="0"/>
  </r>
  <r>
    <s v="Rural+Urban"/>
    <x v="1"/>
    <x v="12"/>
    <e v="#VALUE!"/>
    <s v="Nonalcoholic beverages"/>
    <n v="112.7"/>
    <x v="0"/>
  </r>
  <r>
    <s v="Rural+Urban"/>
    <x v="1"/>
    <x v="12"/>
    <e v="#VALUE!"/>
    <s v="Prepared meals, Snacks, sweets etc."/>
    <n v="119.3"/>
    <x v="0"/>
  </r>
  <r>
    <s v="Rural+Urban"/>
    <x v="1"/>
    <x v="12"/>
    <e v="#VALUE!"/>
    <s v="Pan, tobacco and intoxicants"/>
    <n v="115.2"/>
    <x v="1"/>
  </r>
  <r>
    <s v="Rural+Urban"/>
    <x v="1"/>
    <x v="12"/>
    <e v="#VALUE!"/>
    <s v="Clothing"/>
    <n v="116.8"/>
    <x v="2"/>
  </r>
  <r>
    <s v="Rural+Urban"/>
    <x v="1"/>
    <x v="12"/>
    <e v="#VALUE!"/>
    <s v="Footwear"/>
    <n v="113.7"/>
    <x v="2"/>
  </r>
  <r>
    <s v="Rural+Urban"/>
    <x v="1"/>
    <x v="12"/>
    <e v="#VALUE!"/>
    <s v="Housing"/>
    <n v="113.2"/>
    <x v="4"/>
  </r>
  <r>
    <s v="Rural+Urban"/>
    <x v="1"/>
    <x v="12"/>
    <e v="#VALUE!"/>
    <s v="Fuel and light"/>
    <n v="112.5"/>
    <x v="5"/>
  </r>
  <r>
    <s v="Rural+Urban"/>
    <x v="1"/>
    <x v="12"/>
    <e v="#VALUE!"/>
    <s v="Household goods and services"/>
    <n v="113.2"/>
    <x v="1"/>
  </r>
  <r>
    <s v="Rural+Urban"/>
    <x v="1"/>
    <x v="12"/>
    <e v="#VALUE!"/>
    <s v="Health"/>
    <n v="111.2"/>
    <x v="3"/>
  </r>
  <r>
    <s v="Rural+Urban"/>
    <x v="1"/>
    <x v="12"/>
    <e v="#VALUE!"/>
    <s v="Transport and communication"/>
    <n v="111.4"/>
    <x v="5"/>
  </r>
  <r>
    <s v="Rural+Urban"/>
    <x v="1"/>
    <x v="12"/>
    <e v="#VALUE!"/>
    <s v="Recreation and amusement"/>
    <n v="110.6"/>
    <x v="1"/>
  </r>
  <r>
    <s v="Rural+Urban"/>
    <x v="1"/>
    <x v="12"/>
    <e v="#VALUE!"/>
    <s v="Education"/>
    <n v="112"/>
    <x v="4"/>
  </r>
  <r>
    <s v="Rural+Urban"/>
    <x v="1"/>
    <x v="12"/>
    <e v="#VALUE!"/>
    <s v="Personal care and effects"/>
    <n v="109"/>
    <x v="1"/>
  </r>
  <r>
    <s v="Rural+Urban"/>
    <x v="1"/>
    <x v="12"/>
    <e v="#VALUE!"/>
    <s v="Miscellaneous"/>
    <n v="111.3"/>
    <x v="1"/>
  </r>
  <r>
    <s v="Rural+Urban"/>
    <x v="1"/>
    <x v="12"/>
    <e v="#VALUE!"/>
    <s v="General index"/>
    <n v="114.2"/>
    <x v="6"/>
  </r>
  <r>
    <s v="Rural+Urban"/>
    <x v="1"/>
    <x v="3"/>
    <d v="2014-04-01T00:00:00"/>
    <s v="Cereals and products"/>
    <n v="120.9"/>
    <x v="0"/>
  </r>
  <r>
    <s v="Rural+Urban"/>
    <x v="1"/>
    <x v="3"/>
    <d v="2014-04-01T00:00:00"/>
    <s v="Meat and fish"/>
    <n v="119.9"/>
    <x v="0"/>
  </r>
  <r>
    <s v="Rural+Urban"/>
    <x v="1"/>
    <x v="3"/>
    <d v="2014-04-01T00:00:00"/>
    <s v="Egg"/>
    <n v="116.2"/>
    <x v="0"/>
  </r>
  <r>
    <s v="Rural+Urban"/>
    <x v="1"/>
    <x v="3"/>
    <d v="2014-04-01T00:00:00"/>
    <s v="Milk and products"/>
    <n v="117"/>
    <x v="0"/>
  </r>
  <r>
    <s v="Rural+Urban"/>
    <x v="1"/>
    <x v="3"/>
    <d v="2014-04-01T00:00:00"/>
    <s v="Oils and fats"/>
    <n v="107.3"/>
    <x v="0"/>
  </r>
  <r>
    <s v="Rural+Urban"/>
    <x v="1"/>
    <x v="3"/>
    <d v="2014-04-01T00:00:00"/>
    <s v="Fruits"/>
    <n v="126.1"/>
    <x v="0"/>
  </r>
  <r>
    <s v="Rural+Urban"/>
    <x v="1"/>
    <x v="3"/>
    <d v="2014-04-01T00:00:00"/>
    <s v="Vegetables"/>
    <n v="120.7"/>
    <x v="0"/>
  </r>
  <r>
    <s v="Rural+Urban"/>
    <x v="1"/>
    <x v="3"/>
    <d v="2014-04-01T00:00:00"/>
    <s v="Pulses and products"/>
    <n v="111"/>
    <x v="0"/>
  </r>
  <r>
    <s v="Rural+Urban"/>
    <x v="1"/>
    <x v="3"/>
    <d v="2014-04-01T00:00:00"/>
    <s v="Sugar and Confectionery"/>
    <n v="101.8"/>
    <x v="0"/>
  </r>
  <r>
    <s v="Rural+Urban"/>
    <x v="1"/>
    <x v="3"/>
    <d v="2014-04-01T00:00:00"/>
    <s v="Spices"/>
    <n v="112.6"/>
    <x v="0"/>
  </r>
  <r>
    <s v="Rural+Urban"/>
    <x v="1"/>
    <x v="3"/>
    <d v="2014-04-01T00:00:00"/>
    <s v="Nonalcoholic beverages"/>
    <n v="113.2"/>
    <x v="0"/>
  </r>
  <r>
    <s v="Rural+Urban"/>
    <x v="1"/>
    <x v="3"/>
    <d v="2014-04-01T00:00:00"/>
    <s v="Prepared meals, Snacks, sweets etc."/>
    <n v="119.8"/>
    <x v="0"/>
  </r>
  <r>
    <s v="Rural+Urban"/>
    <x v="1"/>
    <x v="3"/>
    <d v="2014-04-01T00:00:00"/>
    <s v="Pan, tobacco and intoxicants"/>
    <n v="116"/>
    <x v="1"/>
  </r>
  <r>
    <s v="Rural+Urban"/>
    <x v="1"/>
    <x v="3"/>
    <d v="2014-04-01T00:00:00"/>
    <s v="Clothing"/>
    <n v="117.4"/>
    <x v="2"/>
  </r>
  <r>
    <s v="Rural+Urban"/>
    <x v="1"/>
    <x v="3"/>
    <d v="2014-04-01T00:00:00"/>
    <s v="Footwear"/>
    <n v="114.6"/>
    <x v="2"/>
  </r>
  <r>
    <s v="Rural+Urban"/>
    <x v="1"/>
    <x v="3"/>
    <d v="2014-04-01T00:00:00"/>
    <s v="Housing"/>
    <n v="113.9"/>
    <x v="4"/>
  </r>
  <r>
    <s v="Rural+Urban"/>
    <x v="1"/>
    <x v="3"/>
    <d v="2014-04-01T00:00:00"/>
    <s v="Fuel and light"/>
    <n v="112.5"/>
    <x v="5"/>
  </r>
  <r>
    <s v="Rural+Urban"/>
    <x v="1"/>
    <x v="3"/>
    <d v="2014-04-01T00:00:00"/>
    <s v="Household goods and services"/>
    <n v="113.6"/>
    <x v="1"/>
  </r>
  <r>
    <s v="Rural+Urban"/>
    <x v="1"/>
    <x v="3"/>
    <d v="2014-04-01T00:00:00"/>
    <s v="Health"/>
    <n v="111.5"/>
    <x v="3"/>
  </r>
  <r>
    <s v="Rural+Urban"/>
    <x v="1"/>
    <x v="3"/>
    <d v="2014-04-01T00:00:00"/>
    <s v="Transport and communication"/>
    <n v="111.2"/>
    <x v="5"/>
  </r>
  <r>
    <s v="Rural+Urban"/>
    <x v="1"/>
    <x v="3"/>
    <d v="2014-04-01T00:00:00"/>
    <s v="Recreation and amusement"/>
    <n v="110.9"/>
    <x v="1"/>
  </r>
  <r>
    <s v="Rural+Urban"/>
    <x v="1"/>
    <x v="3"/>
    <d v="2014-04-01T00:00:00"/>
    <s v="Education"/>
    <n v="112.7"/>
    <x v="4"/>
  </r>
  <r>
    <s v="Rural+Urban"/>
    <x v="1"/>
    <x v="3"/>
    <d v="2014-04-01T00:00:00"/>
    <s v="Personal care and effects"/>
    <n v="109"/>
    <x v="1"/>
  </r>
  <r>
    <s v="Rural+Urban"/>
    <x v="1"/>
    <x v="3"/>
    <d v="2014-04-01T00:00:00"/>
    <s v="Miscellaneous"/>
    <n v="111.5"/>
    <x v="1"/>
  </r>
  <r>
    <s v="Rural+Urban"/>
    <x v="1"/>
    <x v="3"/>
    <d v="2014-04-01T00:00:00"/>
    <s v="General index"/>
    <n v="115.1"/>
    <x v="6"/>
  </r>
  <r>
    <s v="Rural+Urban"/>
    <x v="1"/>
    <x v="4"/>
    <d v="2014-05-01T00:00:00"/>
    <s v="Cereals and products"/>
    <n v="121.1"/>
    <x v="0"/>
  </r>
  <r>
    <s v="Rural+Urban"/>
    <x v="1"/>
    <x v="4"/>
    <d v="2014-05-01T00:00:00"/>
    <s v="Meat and fish"/>
    <n v="121.6"/>
    <x v="0"/>
  </r>
  <r>
    <s v="Rural+Urban"/>
    <x v="1"/>
    <x v="4"/>
    <d v="2014-05-01T00:00:00"/>
    <s v="Egg"/>
    <n v="115.9"/>
    <x v="0"/>
  </r>
  <r>
    <s v="Rural+Urban"/>
    <x v="1"/>
    <x v="4"/>
    <d v="2014-05-01T00:00:00"/>
    <s v="Milk and products"/>
    <n v="118.4"/>
    <x v="0"/>
  </r>
  <r>
    <s v="Rural+Urban"/>
    <x v="1"/>
    <x v="4"/>
    <d v="2014-05-01T00:00:00"/>
    <s v="Oils and fats"/>
    <n v="107.7"/>
    <x v="0"/>
  </r>
  <r>
    <s v="Rural+Urban"/>
    <x v="1"/>
    <x v="4"/>
    <d v="2014-05-01T00:00:00"/>
    <s v="Fruits"/>
    <n v="127.7"/>
    <x v="0"/>
  </r>
  <r>
    <s v="Rural+Urban"/>
    <x v="1"/>
    <x v="4"/>
    <d v="2014-05-01T00:00:00"/>
    <s v="Vegetables"/>
    <n v="125"/>
    <x v="0"/>
  </r>
  <r>
    <s v="Rural+Urban"/>
    <x v="1"/>
    <x v="4"/>
    <d v="2014-05-01T00:00:00"/>
    <s v="Pulses and products"/>
    <n v="111.9"/>
    <x v="0"/>
  </r>
  <r>
    <s v="Rural+Urban"/>
    <x v="1"/>
    <x v="4"/>
    <d v="2014-05-01T00:00:00"/>
    <s v="Sugar and Confectionery"/>
    <n v="102.8"/>
    <x v="0"/>
  </r>
  <r>
    <s v="Rural+Urban"/>
    <x v="1"/>
    <x v="4"/>
    <d v="2014-05-01T00:00:00"/>
    <s v="Spices"/>
    <n v="113.4"/>
    <x v="0"/>
  </r>
  <r>
    <s v="Rural+Urban"/>
    <x v="1"/>
    <x v="4"/>
    <d v="2014-05-01T00:00:00"/>
    <s v="Nonalcoholic beverages"/>
    <n v="113.7"/>
    <x v="0"/>
  </r>
  <r>
    <s v="Rural+Urban"/>
    <x v="1"/>
    <x v="4"/>
    <d v="2014-05-01T00:00:00"/>
    <s v="Prepared meals, Snacks, sweets etc."/>
    <n v="120.4"/>
    <x v="0"/>
  </r>
  <r>
    <s v="Rural+Urban"/>
    <x v="1"/>
    <x v="4"/>
    <d v="2014-05-01T00:00:00"/>
    <s v="Pan, tobacco and intoxicants"/>
    <n v="116.8"/>
    <x v="1"/>
  </r>
  <r>
    <s v="Rural+Urban"/>
    <x v="1"/>
    <x v="4"/>
    <d v="2014-05-01T00:00:00"/>
    <s v="Clothing"/>
    <n v="118"/>
    <x v="2"/>
  </r>
  <r>
    <s v="Rural+Urban"/>
    <x v="1"/>
    <x v="4"/>
    <d v="2014-05-01T00:00:00"/>
    <s v="Footwear"/>
    <n v="115.2"/>
    <x v="2"/>
  </r>
  <r>
    <s v="Rural+Urban"/>
    <x v="1"/>
    <x v="4"/>
    <d v="2014-05-01T00:00:00"/>
    <s v="Housing"/>
    <n v="114.3"/>
    <x v="4"/>
  </r>
  <r>
    <s v="Rural+Urban"/>
    <x v="1"/>
    <x v="4"/>
    <d v="2014-05-01T00:00:00"/>
    <s v="Fuel and light"/>
    <n v="112.5"/>
    <x v="5"/>
  </r>
  <r>
    <s v="Rural+Urban"/>
    <x v="1"/>
    <x v="4"/>
    <d v="2014-05-01T00:00:00"/>
    <s v="Household goods and services"/>
    <n v="114.1"/>
    <x v="1"/>
  </r>
  <r>
    <s v="Rural+Urban"/>
    <x v="1"/>
    <x v="4"/>
    <d v="2014-05-01T00:00:00"/>
    <s v="Health"/>
    <n v="111.8"/>
    <x v="3"/>
  </r>
  <r>
    <s v="Rural+Urban"/>
    <x v="1"/>
    <x v="4"/>
    <d v="2014-05-01T00:00:00"/>
    <s v="Transport and communication"/>
    <n v="111.3"/>
    <x v="5"/>
  </r>
  <r>
    <s v="Rural+Urban"/>
    <x v="1"/>
    <x v="4"/>
    <d v="2014-05-01T00:00:00"/>
    <s v="Recreation and amusement"/>
    <n v="111.2"/>
    <x v="1"/>
  </r>
  <r>
    <s v="Rural+Urban"/>
    <x v="1"/>
    <x v="4"/>
    <d v="2014-05-01T00:00:00"/>
    <s v="Education"/>
    <n v="113"/>
    <x v="4"/>
  </r>
  <r>
    <s v="Rural+Urban"/>
    <x v="1"/>
    <x v="4"/>
    <d v="2014-05-01T00:00:00"/>
    <s v="Personal care and effects"/>
    <n v="109.1"/>
    <x v="1"/>
  </r>
  <r>
    <s v="Rural+Urban"/>
    <x v="1"/>
    <x v="4"/>
    <d v="2014-05-01T00:00:00"/>
    <s v="Miscellaneous"/>
    <n v="111.8"/>
    <x v="1"/>
  </r>
  <r>
    <s v="Rural+Urban"/>
    <x v="1"/>
    <x v="4"/>
    <d v="2014-05-01T00:00:00"/>
    <s v="General index"/>
    <n v="115.8"/>
    <x v="6"/>
  </r>
  <r>
    <s v="Rural+Urban"/>
    <x v="1"/>
    <x v="5"/>
    <d v="2014-06-01T00:00:00"/>
    <s v="Cereals and products"/>
    <n v="121.5"/>
    <x v="0"/>
  </r>
  <r>
    <s v="Rural+Urban"/>
    <x v="1"/>
    <x v="5"/>
    <d v="2014-06-01T00:00:00"/>
    <s v="Meat and fish"/>
    <n v="123.1"/>
    <x v="0"/>
  </r>
  <r>
    <s v="Rural+Urban"/>
    <x v="1"/>
    <x v="5"/>
    <d v="2014-06-01T00:00:00"/>
    <s v="Egg"/>
    <n v="115.8"/>
    <x v="0"/>
  </r>
  <r>
    <s v="Rural+Urban"/>
    <x v="1"/>
    <x v="5"/>
    <d v="2014-06-01T00:00:00"/>
    <s v="Milk and products"/>
    <n v="119.7"/>
    <x v="0"/>
  </r>
  <r>
    <s v="Rural+Urban"/>
    <x v="1"/>
    <x v="5"/>
    <d v="2014-06-01T00:00:00"/>
    <s v="Oils and fats"/>
    <n v="107.8"/>
    <x v="0"/>
  </r>
  <r>
    <s v="Rural+Urban"/>
    <x v="1"/>
    <x v="5"/>
    <d v="2014-06-01T00:00:00"/>
    <s v="Fruits"/>
    <n v="128.30000000000001"/>
    <x v="0"/>
  </r>
  <r>
    <s v="Rural+Urban"/>
    <x v="1"/>
    <x v="5"/>
    <d v="2014-06-01T00:00:00"/>
    <s v="Vegetables"/>
    <n v="132.1"/>
    <x v="0"/>
  </r>
  <r>
    <s v="Rural+Urban"/>
    <x v="1"/>
    <x v="5"/>
    <d v="2014-06-01T00:00:00"/>
    <s v="Pulses and products"/>
    <n v="112.4"/>
    <x v="0"/>
  </r>
  <r>
    <s v="Rural+Urban"/>
    <x v="1"/>
    <x v="5"/>
    <d v="2014-06-01T00:00:00"/>
    <s v="Sugar and Confectionery"/>
    <n v="102.9"/>
    <x v="0"/>
  </r>
  <r>
    <s v="Rural+Urban"/>
    <x v="1"/>
    <x v="5"/>
    <d v="2014-06-01T00:00:00"/>
    <s v="Spices"/>
    <n v="114.3"/>
    <x v="0"/>
  </r>
  <r>
    <s v="Rural+Urban"/>
    <x v="1"/>
    <x v="5"/>
    <d v="2014-06-01T00:00:00"/>
    <s v="Nonalcoholic beverages"/>
    <n v="114.2"/>
    <x v="0"/>
  </r>
  <r>
    <s v="Rural+Urban"/>
    <x v="1"/>
    <x v="5"/>
    <d v="2014-06-01T00:00:00"/>
    <s v="Prepared meals, Snacks, sweets etc."/>
    <n v="121.2"/>
    <x v="0"/>
  </r>
  <r>
    <s v="Rural+Urban"/>
    <x v="1"/>
    <x v="5"/>
    <d v="2014-06-01T00:00:00"/>
    <s v="Pan, tobacco and intoxicants"/>
    <n v="117.8"/>
    <x v="1"/>
  </r>
  <r>
    <s v="Rural+Urban"/>
    <x v="1"/>
    <x v="5"/>
    <d v="2014-06-01T00:00:00"/>
    <s v="Clothing"/>
    <n v="118.8"/>
    <x v="2"/>
  </r>
  <r>
    <s v="Rural+Urban"/>
    <x v="1"/>
    <x v="5"/>
    <d v="2014-06-01T00:00:00"/>
    <s v="Footwear"/>
    <n v="115.6"/>
    <x v="2"/>
  </r>
  <r>
    <s v="Rural+Urban"/>
    <x v="1"/>
    <x v="5"/>
    <d v="2014-06-01T00:00:00"/>
    <s v="Housing"/>
    <n v="113.9"/>
    <x v="4"/>
  </r>
  <r>
    <s v="Rural+Urban"/>
    <x v="1"/>
    <x v="5"/>
    <d v="2014-06-01T00:00:00"/>
    <s v="Fuel and light"/>
    <n v="113.2"/>
    <x v="5"/>
  </r>
  <r>
    <s v="Rural+Urban"/>
    <x v="1"/>
    <x v="5"/>
    <d v="2014-06-01T00:00:00"/>
    <s v="Household goods and services"/>
    <n v="114.6"/>
    <x v="1"/>
  </r>
  <r>
    <s v="Rural+Urban"/>
    <x v="1"/>
    <x v="5"/>
    <d v="2014-06-01T00:00:00"/>
    <s v="Health"/>
    <n v="112.3"/>
    <x v="3"/>
  </r>
  <r>
    <s v="Rural+Urban"/>
    <x v="1"/>
    <x v="5"/>
    <d v="2014-06-01T00:00:00"/>
    <s v="Transport and communication"/>
    <n v="111.8"/>
    <x v="5"/>
  </r>
  <r>
    <s v="Rural+Urban"/>
    <x v="1"/>
    <x v="5"/>
    <d v="2014-06-01T00:00:00"/>
    <s v="Recreation and amusement"/>
    <n v="111.6"/>
    <x v="1"/>
  </r>
  <r>
    <s v="Rural+Urban"/>
    <x v="1"/>
    <x v="5"/>
    <d v="2014-06-01T00:00:00"/>
    <s v="Education"/>
    <n v="114.8"/>
    <x v="4"/>
  </r>
  <r>
    <s v="Rural+Urban"/>
    <x v="1"/>
    <x v="5"/>
    <d v="2014-06-01T00:00:00"/>
    <s v="Personal care and effects"/>
    <n v="108.3"/>
    <x v="1"/>
  </r>
  <r>
    <s v="Rural+Urban"/>
    <x v="1"/>
    <x v="5"/>
    <d v="2014-06-01T00:00:00"/>
    <s v="Miscellaneous"/>
    <n v="112.3"/>
    <x v="1"/>
  </r>
  <r>
    <s v="Rural+Urban"/>
    <x v="1"/>
    <x v="5"/>
    <d v="2014-06-01T00:00:00"/>
    <s v="General index"/>
    <n v="116.7"/>
    <x v="6"/>
  </r>
  <r>
    <s v="Rural+Urban"/>
    <x v="1"/>
    <x v="6"/>
    <d v="2014-07-01T00:00:00"/>
    <s v="Cereals and products"/>
    <n v="122.4"/>
    <x v="0"/>
  </r>
  <r>
    <s v="Rural+Urban"/>
    <x v="1"/>
    <x v="6"/>
    <d v="2014-07-01T00:00:00"/>
    <s v="Meat and fish"/>
    <n v="123.9"/>
    <x v="0"/>
  </r>
  <r>
    <s v="Rural+Urban"/>
    <x v="1"/>
    <x v="6"/>
    <d v="2014-07-01T00:00:00"/>
    <s v="Egg"/>
    <n v="117.8"/>
    <x v="0"/>
  </r>
  <r>
    <s v="Rural+Urban"/>
    <x v="1"/>
    <x v="6"/>
    <d v="2014-07-01T00:00:00"/>
    <s v="Milk and products"/>
    <n v="121"/>
    <x v="0"/>
  </r>
  <r>
    <s v="Rural+Urban"/>
    <x v="1"/>
    <x v="6"/>
    <d v="2014-07-01T00:00:00"/>
    <s v="Oils and fats"/>
    <n v="107.9"/>
    <x v="0"/>
  </r>
  <r>
    <s v="Rural+Urban"/>
    <x v="1"/>
    <x v="6"/>
    <d v="2014-07-01T00:00:00"/>
    <s v="Fruits"/>
    <n v="131.19999999999999"/>
    <x v="0"/>
  </r>
  <r>
    <s v="Rural+Urban"/>
    <x v="1"/>
    <x v="6"/>
    <d v="2014-07-01T00:00:00"/>
    <s v="Vegetables"/>
    <n v="157.69999999999999"/>
    <x v="0"/>
  </r>
  <r>
    <s v="Rural+Urban"/>
    <x v="1"/>
    <x v="6"/>
    <d v="2014-07-01T00:00:00"/>
    <s v="Pulses and products"/>
    <n v="113.2"/>
    <x v="0"/>
  </r>
  <r>
    <s v="Rural+Urban"/>
    <x v="1"/>
    <x v="6"/>
    <d v="2014-07-01T00:00:00"/>
    <s v="Sugar and Confectionery"/>
    <n v="104.1"/>
    <x v="0"/>
  </r>
  <r>
    <s v="Rural+Urban"/>
    <x v="1"/>
    <x v="6"/>
    <d v="2014-07-01T00:00:00"/>
    <s v="Spices"/>
    <n v="115.5"/>
    <x v="0"/>
  </r>
  <r>
    <s v="Rural+Urban"/>
    <x v="1"/>
    <x v="6"/>
    <d v="2014-07-01T00:00:00"/>
    <s v="Nonalcoholic beverages"/>
    <n v="114.8"/>
    <x v="0"/>
  </r>
  <r>
    <s v="Rural+Urban"/>
    <x v="1"/>
    <x v="6"/>
    <d v="2014-07-01T00:00:00"/>
    <s v="Prepared meals, Snacks, sweets etc."/>
    <n v="122.1"/>
    <x v="0"/>
  </r>
  <r>
    <s v="Rural+Urban"/>
    <x v="1"/>
    <x v="6"/>
    <d v="2014-07-01T00:00:00"/>
    <s v="Pan, tobacco and intoxicants"/>
    <n v="118.8"/>
    <x v="1"/>
  </r>
  <r>
    <s v="Rural+Urban"/>
    <x v="1"/>
    <x v="6"/>
    <d v="2014-07-01T00:00:00"/>
    <s v="Clothing"/>
    <n v="119.6"/>
    <x v="2"/>
  </r>
  <r>
    <s v="Rural+Urban"/>
    <x v="1"/>
    <x v="6"/>
    <d v="2014-07-01T00:00:00"/>
    <s v="Footwear"/>
    <n v="116.3"/>
    <x v="2"/>
  </r>
  <r>
    <s v="Rural+Urban"/>
    <x v="1"/>
    <x v="6"/>
    <d v="2014-07-01T00:00:00"/>
    <s v="Housing"/>
    <n v="114.8"/>
    <x v="4"/>
  </r>
  <r>
    <s v="Rural+Urban"/>
    <x v="1"/>
    <x v="6"/>
    <d v="2014-07-01T00:00:00"/>
    <s v="Fuel and light"/>
    <n v="113.9"/>
    <x v="5"/>
  </r>
  <r>
    <s v="Rural+Urban"/>
    <x v="1"/>
    <x v="6"/>
    <d v="2014-07-01T00:00:00"/>
    <s v="Household goods and services"/>
    <n v="115.2"/>
    <x v="1"/>
  </r>
  <r>
    <s v="Rural+Urban"/>
    <x v="1"/>
    <x v="6"/>
    <d v="2014-07-01T00:00:00"/>
    <s v="Health"/>
    <n v="112.7"/>
    <x v="3"/>
  </r>
  <r>
    <s v="Rural+Urban"/>
    <x v="1"/>
    <x v="6"/>
    <d v="2014-07-01T00:00:00"/>
    <s v="Transport and communication"/>
    <n v="113.1"/>
    <x v="5"/>
  </r>
  <r>
    <s v="Rural+Urban"/>
    <x v="1"/>
    <x v="6"/>
    <d v="2014-07-01T00:00:00"/>
    <s v="Recreation and amusement"/>
    <n v="112.1"/>
    <x v="1"/>
  </r>
  <r>
    <s v="Rural+Urban"/>
    <x v="1"/>
    <x v="6"/>
    <d v="2014-07-01T00:00:00"/>
    <s v="Education"/>
    <n v="116.8"/>
    <x v="4"/>
  </r>
  <r>
    <s v="Rural+Urban"/>
    <x v="1"/>
    <x v="6"/>
    <d v="2014-07-01T00:00:00"/>
    <s v="Personal care and effects"/>
    <n v="109.2"/>
    <x v="1"/>
  </r>
  <r>
    <s v="Rural+Urban"/>
    <x v="1"/>
    <x v="6"/>
    <d v="2014-07-01T00:00:00"/>
    <s v="Miscellaneous"/>
    <n v="113.3"/>
    <x v="1"/>
  </r>
  <r>
    <s v="Rural+Urban"/>
    <x v="1"/>
    <x v="6"/>
    <d v="2014-07-01T00:00:00"/>
    <s v="General index"/>
    <n v="119.2"/>
    <x v="6"/>
  </r>
  <r>
    <s v="Rural+Urban"/>
    <x v="1"/>
    <x v="7"/>
    <d v="2014-08-01T00:00:00"/>
    <s v="Cereals and products"/>
    <n v="122.7"/>
    <x v="0"/>
  </r>
  <r>
    <s v="Rural+Urban"/>
    <x v="1"/>
    <x v="7"/>
    <d v="2014-08-01T00:00:00"/>
    <s v="Meat and fish"/>
    <n v="124.4"/>
    <x v="0"/>
  </r>
  <r>
    <s v="Rural+Urban"/>
    <x v="1"/>
    <x v="7"/>
    <d v="2014-08-01T00:00:00"/>
    <s v="Egg"/>
    <n v="117.3"/>
    <x v="0"/>
  </r>
  <r>
    <s v="Rural+Urban"/>
    <x v="1"/>
    <x v="7"/>
    <d v="2014-08-01T00:00:00"/>
    <s v="Milk and products"/>
    <n v="122"/>
    <x v="0"/>
  </r>
  <r>
    <s v="Rural+Urban"/>
    <x v="1"/>
    <x v="7"/>
    <d v="2014-08-01T00:00:00"/>
    <s v="Oils and fats"/>
    <n v="108"/>
    <x v="0"/>
  </r>
  <r>
    <s v="Rural+Urban"/>
    <x v="1"/>
    <x v="7"/>
    <d v="2014-08-01T00:00:00"/>
    <s v="Fruits"/>
    <n v="131.1"/>
    <x v="0"/>
  </r>
  <r>
    <s v="Rural+Urban"/>
    <x v="1"/>
    <x v="7"/>
    <d v="2014-08-01T00:00:00"/>
    <s v="Vegetables"/>
    <n v="168.2"/>
    <x v="0"/>
  </r>
  <r>
    <s v="Rural+Urban"/>
    <x v="1"/>
    <x v="7"/>
    <d v="2014-08-01T00:00:00"/>
    <s v="Pulses and products"/>
    <n v="114.5"/>
    <x v="0"/>
  </r>
  <r>
    <s v="Rural+Urban"/>
    <x v="1"/>
    <x v="7"/>
    <d v="2014-08-01T00:00:00"/>
    <s v="Sugar and Confectionery"/>
    <n v="104.3"/>
    <x v="0"/>
  </r>
  <r>
    <s v="Rural+Urban"/>
    <x v="1"/>
    <x v="7"/>
    <d v="2014-08-01T00:00:00"/>
    <s v="Spices"/>
    <n v="117.1"/>
    <x v="0"/>
  </r>
  <r>
    <s v="Rural+Urban"/>
    <x v="1"/>
    <x v="7"/>
    <d v="2014-08-01T00:00:00"/>
    <s v="Nonalcoholic beverages"/>
    <n v="115.2"/>
    <x v="0"/>
  </r>
  <r>
    <s v="Rural+Urban"/>
    <x v="1"/>
    <x v="7"/>
    <d v="2014-08-01T00:00:00"/>
    <s v="Prepared meals, Snacks, sweets etc."/>
    <n v="123.1"/>
    <x v="0"/>
  </r>
  <r>
    <s v="Rural+Urban"/>
    <x v="1"/>
    <x v="7"/>
    <d v="2014-08-01T00:00:00"/>
    <s v="Pan, tobacco and intoxicants"/>
    <n v="119.9"/>
    <x v="1"/>
  </r>
  <r>
    <s v="Rural+Urban"/>
    <x v="1"/>
    <x v="7"/>
    <d v="2014-08-01T00:00:00"/>
    <s v="Clothing"/>
    <n v="120"/>
    <x v="2"/>
  </r>
  <r>
    <s v="Rural+Urban"/>
    <x v="1"/>
    <x v="7"/>
    <d v="2014-08-01T00:00:00"/>
    <s v="Footwear"/>
    <n v="116.8"/>
    <x v="2"/>
  </r>
  <r>
    <s v="Rural+Urban"/>
    <x v="1"/>
    <x v="7"/>
    <d v="2014-08-01T00:00:00"/>
    <s v="Housing"/>
    <n v="115.5"/>
    <x v="4"/>
  </r>
  <r>
    <s v="Rural+Urban"/>
    <x v="1"/>
    <x v="7"/>
    <d v="2014-08-01T00:00:00"/>
    <s v="Fuel and light"/>
    <n v="114"/>
    <x v="5"/>
  </r>
  <r>
    <s v="Rural+Urban"/>
    <x v="1"/>
    <x v="7"/>
    <d v="2014-08-01T00:00:00"/>
    <s v="Household goods and services"/>
    <n v="115.6"/>
    <x v="1"/>
  </r>
  <r>
    <s v="Rural+Urban"/>
    <x v="1"/>
    <x v="7"/>
    <d v="2014-08-01T00:00:00"/>
    <s v="Health"/>
    <n v="113.3"/>
    <x v="3"/>
  </r>
  <r>
    <s v="Rural+Urban"/>
    <x v="1"/>
    <x v="7"/>
    <d v="2014-08-01T00:00:00"/>
    <s v="Transport and communication"/>
    <n v="112.8"/>
    <x v="5"/>
  </r>
  <r>
    <s v="Rural+Urban"/>
    <x v="1"/>
    <x v="7"/>
    <d v="2014-08-01T00:00:00"/>
    <s v="Recreation and amusement"/>
    <n v="112.6"/>
    <x v="1"/>
  </r>
  <r>
    <s v="Rural+Urban"/>
    <x v="1"/>
    <x v="7"/>
    <d v="2014-08-01T00:00:00"/>
    <s v="Education"/>
    <n v="118"/>
    <x v="4"/>
  </r>
  <r>
    <s v="Rural+Urban"/>
    <x v="1"/>
    <x v="7"/>
    <d v="2014-08-01T00:00:00"/>
    <s v="Personal care and effects"/>
    <n v="109.9"/>
    <x v="1"/>
  </r>
  <r>
    <s v="Rural+Urban"/>
    <x v="1"/>
    <x v="7"/>
    <d v="2014-08-01T00:00:00"/>
    <s v="Miscellaneous"/>
    <n v="113.7"/>
    <x v="1"/>
  </r>
  <r>
    <s v="Rural+Urban"/>
    <x v="1"/>
    <x v="7"/>
    <d v="2014-08-01T00:00:00"/>
    <s v="General index"/>
    <n v="120.3"/>
    <x v="6"/>
  </r>
  <r>
    <s v="Rural+Urban"/>
    <x v="1"/>
    <x v="8"/>
    <d v="2014-09-01T00:00:00"/>
    <s v="Cereals and products"/>
    <n v="122.9"/>
    <x v="0"/>
  </r>
  <r>
    <s v="Rural+Urban"/>
    <x v="1"/>
    <x v="8"/>
    <d v="2014-09-01T00:00:00"/>
    <s v="Meat and fish"/>
    <n v="123.5"/>
    <x v="0"/>
  </r>
  <r>
    <s v="Rural+Urban"/>
    <x v="1"/>
    <x v="8"/>
    <d v="2014-09-01T00:00:00"/>
    <s v="Egg"/>
    <n v="117.3"/>
    <x v="0"/>
  </r>
  <r>
    <s v="Rural+Urban"/>
    <x v="1"/>
    <x v="8"/>
    <d v="2014-09-01T00:00:00"/>
    <s v="Milk and products"/>
    <n v="122.7"/>
    <x v="0"/>
  </r>
  <r>
    <s v="Rural+Urban"/>
    <x v="1"/>
    <x v="8"/>
    <d v="2014-09-01T00:00:00"/>
    <s v="Oils and fats"/>
    <n v="107.9"/>
    <x v="0"/>
  </r>
  <r>
    <s v="Rural+Urban"/>
    <x v="1"/>
    <x v="8"/>
    <d v="2014-09-01T00:00:00"/>
    <s v="Fruits"/>
    <n v="127.3"/>
    <x v="0"/>
  </r>
  <r>
    <s v="Rural+Urban"/>
    <x v="1"/>
    <x v="8"/>
    <d v="2014-09-01T00:00:00"/>
    <s v="Vegetables"/>
    <n v="162.1"/>
    <x v="0"/>
  </r>
  <r>
    <s v="Rural+Urban"/>
    <x v="1"/>
    <x v="8"/>
    <d v="2014-09-01T00:00:00"/>
    <s v="Pulses and products"/>
    <n v="115.6"/>
    <x v="0"/>
  </r>
  <r>
    <s v="Rural+Urban"/>
    <x v="1"/>
    <x v="8"/>
    <d v="2014-09-01T00:00:00"/>
    <s v="Sugar and Confectionery"/>
    <n v="103.8"/>
    <x v="0"/>
  </r>
  <r>
    <s v="Rural+Urban"/>
    <x v="1"/>
    <x v="8"/>
    <d v="2014-09-01T00:00:00"/>
    <s v="Spices"/>
    <n v="117.6"/>
    <x v="0"/>
  </r>
  <r>
    <s v="Rural+Urban"/>
    <x v="1"/>
    <x v="8"/>
    <d v="2014-09-01T00:00:00"/>
    <s v="Nonalcoholic beverages"/>
    <n v="115.8"/>
    <x v="0"/>
  </r>
  <r>
    <s v="Rural+Urban"/>
    <x v="1"/>
    <x v="8"/>
    <d v="2014-09-01T00:00:00"/>
    <s v="Prepared meals, Snacks, sweets etc."/>
    <n v="123.8"/>
    <x v="0"/>
  </r>
  <r>
    <s v="Rural+Urban"/>
    <x v="1"/>
    <x v="8"/>
    <d v="2014-09-01T00:00:00"/>
    <s v="Pan, tobacco and intoxicants"/>
    <n v="120.8"/>
    <x v="1"/>
  </r>
  <r>
    <s v="Rural+Urban"/>
    <x v="1"/>
    <x v="8"/>
    <d v="2014-09-01T00:00:00"/>
    <s v="Clothing"/>
    <n v="120.7"/>
    <x v="2"/>
  </r>
  <r>
    <s v="Rural+Urban"/>
    <x v="1"/>
    <x v="8"/>
    <d v="2014-09-01T00:00:00"/>
    <s v="Footwear"/>
    <n v="117.2"/>
    <x v="2"/>
  </r>
  <r>
    <s v="Rural+Urban"/>
    <x v="1"/>
    <x v="8"/>
    <d v="2014-09-01T00:00:00"/>
    <s v="Housing"/>
    <n v="116.1"/>
    <x v="4"/>
  </r>
  <r>
    <s v="Rural+Urban"/>
    <x v="1"/>
    <x v="8"/>
    <d v="2014-09-01T00:00:00"/>
    <s v="Fuel and light"/>
    <n v="114.3"/>
    <x v="5"/>
  </r>
  <r>
    <s v="Rural+Urban"/>
    <x v="1"/>
    <x v="8"/>
    <d v="2014-09-01T00:00:00"/>
    <s v="Household goods and services"/>
    <n v="116.1"/>
    <x v="1"/>
  </r>
  <r>
    <s v="Rural+Urban"/>
    <x v="1"/>
    <x v="8"/>
    <d v="2014-09-01T00:00:00"/>
    <s v="Health"/>
    <n v="113.7"/>
    <x v="3"/>
  </r>
  <r>
    <s v="Rural+Urban"/>
    <x v="1"/>
    <x v="8"/>
    <d v="2014-09-01T00:00:00"/>
    <s v="Transport and communication"/>
    <n v="112"/>
    <x v="5"/>
  </r>
  <r>
    <s v="Rural+Urban"/>
    <x v="1"/>
    <x v="8"/>
    <d v="2014-09-01T00:00:00"/>
    <s v="Recreation and amusement"/>
    <n v="113.1"/>
    <x v="1"/>
  </r>
  <r>
    <s v="Rural+Urban"/>
    <x v="1"/>
    <x v="8"/>
    <d v="2014-09-01T00:00:00"/>
    <s v="Education"/>
    <n v="118.6"/>
    <x v="4"/>
  </r>
  <r>
    <s v="Rural+Urban"/>
    <x v="1"/>
    <x v="8"/>
    <d v="2014-09-01T00:00:00"/>
    <s v="Personal care and effects"/>
    <n v="109.5"/>
    <x v="1"/>
  </r>
  <r>
    <s v="Rural+Urban"/>
    <x v="1"/>
    <x v="8"/>
    <d v="2014-09-01T00:00:00"/>
    <s v="Miscellaneous"/>
    <n v="113.7"/>
    <x v="1"/>
  </r>
  <r>
    <s v="Rural+Urban"/>
    <x v="1"/>
    <x v="8"/>
    <d v="2014-09-01T00:00:00"/>
    <s v="General index"/>
    <n v="120.1"/>
    <x v="6"/>
  </r>
  <r>
    <s v="Rural+Urban"/>
    <x v="1"/>
    <x v="9"/>
    <d v="2014-10-01T00:00:00"/>
    <s v="Cereals and products"/>
    <n v="123.2"/>
    <x v="0"/>
  </r>
  <r>
    <s v="Rural+Urban"/>
    <x v="1"/>
    <x v="9"/>
    <d v="2014-10-01T00:00:00"/>
    <s v="Meat and fish"/>
    <n v="123.8"/>
    <x v="0"/>
  </r>
  <r>
    <s v="Rural+Urban"/>
    <x v="1"/>
    <x v="9"/>
    <d v="2014-10-01T00:00:00"/>
    <s v="Egg"/>
    <n v="118.1"/>
    <x v="0"/>
  </r>
  <r>
    <s v="Rural+Urban"/>
    <x v="1"/>
    <x v="9"/>
    <d v="2014-10-01T00:00:00"/>
    <s v="Milk and products"/>
    <n v="123.2"/>
    <x v="0"/>
  </r>
  <r>
    <s v="Rural+Urban"/>
    <x v="1"/>
    <x v="9"/>
    <d v="2014-10-01T00:00:00"/>
    <s v="Oils and fats"/>
    <n v="107.9"/>
    <x v="0"/>
  </r>
  <r>
    <s v="Rural+Urban"/>
    <x v="1"/>
    <x v="9"/>
    <d v="2014-10-01T00:00:00"/>
    <s v="Fruits"/>
    <n v="126.4"/>
    <x v="0"/>
  </r>
  <r>
    <s v="Rural+Urban"/>
    <x v="1"/>
    <x v="9"/>
    <d v="2014-10-01T00:00:00"/>
    <s v="Vegetables"/>
    <n v="156.80000000000001"/>
    <x v="0"/>
  </r>
  <r>
    <s v="Rural+Urban"/>
    <x v="1"/>
    <x v="9"/>
    <d v="2014-10-01T00:00:00"/>
    <s v="Pulses and products"/>
    <n v="116.1"/>
    <x v="0"/>
  </r>
  <r>
    <s v="Rural+Urban"/>
    <x v="1"/>
    <x v="9"/>
    <d v="2014-10-01T00:00:00"/>
    <s v="Sugar and Confectionery"/>
    <n v="103.1"/>
    <x v="0"/>
  </r>
  <r>
    <s v="Rural+Urban"/>
    <x v="1"/>
    <x v="9"/>
    <d v="2014-10-01T00:00:00"/>
    <s v="Spices"/>
    <n v="118.1"/>
    <x v="0"/>
  </r>
  <r>
    <s v="Rural+Urban"/>
    <x v="1"/>
    <x v="9"/>
    <d v="2014-10-01T00:00:00"/>
    <s v="Nonalcoholic beverages"/>
    <n v="116.1"/>
    <x v="0"/>
  </r>
  <r>
    <s v="Rural+Urban"/>
    <x v="1"/>
    <x v="9"/>
    <d v="2014-10-01T00:00:00"/>
    <s v="Prepared meals, Snacks, sweets etc."/>
    <n v="124.5"/>
    <x v="0"/>
  </r>
  <r>
    <s v="Rural+Urban"/>
    <x v="1"/>
    <x v="9"/>
    <d v="2014-10-01T00:00:00"/>
    <s v="Pan, tobacco and intoxicants"/>
    <n v="121.1"/>
    <x v="1"/>
  </r>
  <r>
    <s v="Rural+Urban"/>
    <x v="1"/>
    <x v="9"/>
    <d v="2014-10-01T00:00:00"/>
    <s v="Clothing"/>
    <n v="121.5"/>
    <x v="2"/>
  </r>
  <r>
    <s v="Rural+Urban"/>
    <x v="1"/>
    <x v="9"/>
    <d v="2014-10-01T00:00:00"/>
    <s v="Footwear"/>
    <n v="118.1"/>
    <x v="2"/>
  </r>
  <r>
    <s v="Rural+Urban"/>
    <x v="1"/>
    <x v="9"/>
    <d v="2014-10-01T00:00:00"/>
    <s v="Housing"/>
    <n v="116.7"/>
    <x v="4"/>
  </r>
  <r>
    <s v="Rural+Urban"/>
    <x v="1"/>
    <x v="9"/>
    <d v="2014-10-01T00:00:00"/>
    <s v="Fuel and light"/>
    <n v="114.7"/>
    <x v="5"/>
  </r>
  <r>
    <s v="Rural+Urban"/>
    <x v="1"/>
    <x v="9"/>
    <d v="2014-10-01T00:00:00"/>
    <s v="Household goods and services"/>
    <n v="116.7"/>
    <x v="1"/>
  </r>
  <r>
    <s v="Rural+Urban"/>
    <x v="1"/>
    <x v="9"/>
    <d v="2014-10-01T00:00:00"/>
    <s v="Health"/>
    <n v="114.3"/>
    <x v="3"/>
  </r>
  <r>
    <s v="Rural+Urban"/>
    <x v="1"/>
    <x v="9"/>
    <d v="2014-10-01T00:00:00"/>
    <s v="Transport and communication"/>
    <n v="111.8"/>
    <x v="5"/>
  </r>
  <r>
    <s v="Rural+Urban"/>
    <x v="1"/>
    <x v="9"/>
    <d v="2014-10-01T00:00:00"/>
    <s v="Recreation and amusement"/>
    <n v="113.3"/>
    <x v="1"/>
  </r>
  <r>
    <s v="Rural+Urban"/>
    <x v="1"/>
    <x v="9"/>
    <d v="2014-10-01T00:00:00"/>
    <s v="Education"/>
    <n v="118.8"/>
    <x v="4"/>
  </r>
  <r>
    <s v="Rural+Urban"/>
    <x v="1"/>
    <x v="9"/>
    <d v="2014-10-01T00:00:00"/>
    <s v="Personal care and effects"/>
    <n v="109.6"/>
    <x v="1"/>
  </r>
  <r>
    <s v="Rural+Urban"/>
    <x v="1"/>
    <x v="9"/>
    <d v="2014-10-01T00:00:00"/>
    <s v="Miscellaneous"/>
    <n v="113.9"/>
    <x v="1"/>
  </r>
  <r>
    <s v="Rural+Urban"/>
    <x v="1"/>
    <x v="9"/>
    <d v="2014-10-01T00:00:00"/>
    <s v="General index"/>
    <n v="120.1"/>
    <x v="6"/>
  </r>
  <r>
    <s v="Rural+Urban"/>
    <x v="1"/>
    <x v="10"/>
    <d v="2014-11-01T00:00:00"/>
    <s v="Cereals and products"/>
    <n v="123.3"/>
    <x v="0"/>
  </r>
  <r>
    <s v="Rural+Urban"/>
    <x v="1"/>
    <x v="10"/>
    <d v="2014-11-01T00:00:00"/>
    <s v="Meat and fish"/>
    <n v="123.7"/>
    <x v="0"/>
  </r>
  <r>
    <s v="Rural+Urban"/>
    <x v="1"/>
    <x v="10"/>
    <d v="2014-11-01T00:00:00"/>
    <s v="Egg"/>
    <n v="121"/>
    <x v="0"/>
  </r>
  <r>
    <s v="Rural+Urban"/>
    <x v="1"/>
    <x v="10"/>
    <d v="2014-11-01T00:00:00"/>
    <s v="Milk and products"/>
    <n v="124.2"/>
    <x v="0"/>
  </r>
  <r>
    <s v="Rural+Urban"/>
    <x v="1"/>
    <x v="10"/>
    <d v="2014-11-01T00:00:00"/>
    <s v="Oils and fats"/>
    <n v="107.8"/>
    <x v="0"/>
  </r>
  <r>
    <s v="Rural+Urban"/>
    <x v="1"/>
    <x v="10"/>
    <d v="2014-11-01T00:00:00"/>
    <s v="Fruits"/>
    <n v="125.7"/>
    <x v="0"/>
  </r>
  <r>
    <s v="Rural+Urban"/>
    <x v="1"/>
    <x v="10"/>
    <d v="2014-11-01T00:00:00"/>
    <s v="Vegetables"/>
    <n v="152.4"/>
    <x v="0"/>
  </r>
  <r>
    <s v="Rural+Urban"/>
    <x v="1"/>
    <x v="10"/>
    <d v="2014-11-01T00:00:00"/>
    <s v="Pulses and products"/>
    <n v="117.2"/>
    <x v="0"/>
  </r>
  <r>
    <s v="Rural+Urban"/>
    <x v="1"/>
    <x v="10"/>
    <d v="2014-11-01T00:00:00"/>
    <s v="Sugar and Confectionery"/>
    <n v="102.1"/>
    <x v="0"/>
  </r>
  <r>
    <s v="Rural+Urban"/>
    <x v="1"/>
    <x v="10"/>
    <d v="2014-11-01T00:00:00"/>
    <s v="Spices"/>
    <n v="118.7"/>
    <x v="0"/>
  </r>
  <r>
    <s v="Rural+Urban"/>
    <x v="1"/>
    <x v="10"/>
    <d v="2014-11-01T00:00:00"/>
    <s v="Nonalcoholic beverages"/>
    <n v="116.4"/>
    <x v="0"/>
  </r>
  <r>
    <s v="Rural+Urban"/>
    <x v="1"/>
    <x v="10"/>
    <d v="2014-11-01T00:00:00"/>
    <s v="Prepared meals, Snacks, sweets etc."/>
    <n v="125.6"/>
    <x v="0"/>
  </r>
  <r>
    <s v="Rural+Urban"/>
    <x v="1"/>
    <x v="10"/>
    <d v="2014-11-01T00:00:00"/>
    <s v="Pan, tobacco and intoxicants"/>
    <n v="122.1"/>
    <x v="1"/>
  </r>
  <r>
    <s v="Rural+Urban"/>
    <x v="1"/>
    <x v="10"/>
    <d v="2014-11-01T00:00:00"/>
    <s v="Clothing"/>
    <n v="122.1"/>
    <x v="2"/>
  </r>
  <r>
    <s v="Rural+Urban"/>
    <x v="1"/>
    <x v="10"/>
    <d v="2014-11-01T00:00:00"/>
    <s v="Footwear"/>
    <n v="118.4"/>
    <x v="2"/>
  </r>
  <r>
    <s v="Rural+Urban"/>
    <x v="1"/>
    <x v="10"/>
    <d v="2014-11-01T00:00:00"/>
    <s v="Housing"/>
    <n v="117.1"/>
    <x v="4"/>
  </r>
  <r>
    <s v="Rural+Urban"/>
    <x v="1"/>
    <x v="10"/>
    <d v="2014-11-01T00:00:00"/>
    <s v="Fuel and light"/>
    <n v="115.5"/>
    <x v="5"/>
  </r>
  <r>
    <s v="Rural+Urban"/>
    <x v="1"/>
    <x v="10"/>
    <d v="2014-11-01T00:00:00"/>
    <s v="Household goods and services"/>
    <n v="117.3"/>
    <x v="1"/>
  </r>
  <r>
    <s v="Rural+Urban"/>
    <x v="1"/>
    <x v="10"/>
    <d v="2014-11-01T00:00:00"/>
    <s v="Health"/>
    <n v="114.8"/>
    <x v="3"/>
  </r>
  <r>
    <s v="Rural+Urban"/>
    <x v="1"/>
    <x v="10"/>
    <d v="2014-11-01T00:00:00"/>
    <s v="Transport and communication"/>
    <n v="110.8"/>
    <x v="5"/>
  </r>
  <r>
    <s v="Rural+Urban"/>
    <x v="1"/>
    <x v="10"/>
    <d v="2014-11-01T00:00:00"/>
    <s v="Recreation and amusement"/>
    <n v="113.7"/>
    <x v="1"/>
  </r>
  <r>
    <s v="Rural+Urban"/>
    <x v="1"/>
    <x v="10"/>
    <d v="2014-11-01T00:00:00"/>
    <s v="Education"/>
    <n v="119"/>
    <x v="4"/>
  </r>
  <r>
    <s v="Rural+Urban"/>
    <x v="1"/>
    <x v="10"/>
    <d v="2014-11-01T00:00:00"/>
    <s v="Personal care and effects"/>
    <n v="109.1"/>
    <x v="1"/>
  </r>
  <r>
    <s v="Rural+Urban"/>
    <x v="1"/>
    <x v="10"/>
    <d v="2014-11-01T00:00:00"/>
    <s v="Miscellaneous"/>
    <n v="113.8"/>
    <x v="1"/>
  </r>
  <r>
    <s v="Rural+Urban"/>
    <x v="1"/>
    <x v="10"/>
    <d v="2014-11-01T00:00:00"/>
    <s v="General index"/>
    <n v="120.1"/>
    <x v="6"/>
  </r>
  <r>
    <s v="Rural+Urban"/>
    <x v="1"/>
    <x v="11"/>
    <d v="2014-12-01T00:00:00"/>
    <s v="Cereals and products"/>
    <n v="122.9"/>
    <x v="0"/>
  </r>
  <r>
    <s v="Rural+Urban"/>
    <x v="1"/>
    <x v="11"/>
    <d v="2014-12-01T00:00:00"/>
    <s v="Meat and fish"/>
    <n v="123.2"/>
    <x v="0"/>
  </r>
  <r>
    <s v="Rural+Urban"/>
    <x v="1"/>
    <x v="11"/>
    <d v="2014-12-01T00:00:00"/>
    <s v="Egg"/>
    <n v="123.5"/>
    <x v="0"/>
  </r>
  <r>
    <s v="Rural+Urban"/>
    <x v="1"/>
    <x v="11"/>
    <d v="2014-12-01T00:00:00"/>
    <s v="Milk and products"/>
    <n v="124.5"/>
    <x v="0"/>
  </r>
  <r>
    <s v="Rural+Urban"/>
    <x v="1"/>
    <x v="11"/>
    <d v="2014-12-01T00:00:00"/>
    <s v="Oils and fats"/>
    <n v="107.6"/>
    <x v="0"/>
  </r>
  <r>
    <s v="Rural+Urban"/>
    <x v="1"/>
    <x v="11"/>
    <d v="2014-12-01T00:00:00"/>
    <s v="Fruits"/>
    <n v="125.7"/>
    <x v="0"/>
  </r>
  <r>
    <s v="Rural+Urban"/>
    <x v="1"/>
    <x v="11"/>
    <d v="2014-12-01T00:00:00"/>
    <s v="Vegetables"/>
    <n v="140.5"/>
    <x v="0"/>
  </r>
  <r>
    <s v="Rural+Urban"/>
    <x v="1"/>
    <x v="11"/>
    <d v="2014-12-01T00:00:00"/>
    <s v="Pulses and products"/>
    <n v="117.6"/>
    <x v="0"/>
  </r>
  <r>
    <s v="Rural+Urban"/>
    <x v="1"/>
    <x v="11"/>
    <d v="2014-12-01T00:00:00"/>
    <s v="Sugar and Confectionery"/>
    <n v="100.6"/>
    <x v="0"/>
  </r>
  <r>
    <s v="Rural+Urban"/>
    <x v="1"/>
    <x v="11"/>
    <d v="2014-12-01T00:00:00"/>
    <s v="Spices"/>
    <n v="119.1"/>
    <x v="0"/>
  </r>
  <r>
    <s v="Rural+Urban"/>
    <x v="1"/>
    <x v="11"/>
    <d v="2014-12-01T00:00:00"/>
    <s v="Nonalcoholic beverages"/>
    <n v="116.8"/>
    <x v="0"/>
  </r>
  <r>
    <s v="Rural+Urban"/>
    <x v="1"/>
    <x v="11"/>
    <d v="2014-12-01T00:00:00"/>
    <s v="Prepared meals, Snacks, sweets etc."/>
    <n v="126.1"/>
    <x v="0"/>
  </r>
  <r>
    <s v="Rural+Urban"/>
    <x v="1"/>
    <x v="11"/>
    <d v="2014-12-01T00:00:00"/>
    <s v="Pan, tobacco and intoxicants"/>
    <n v="123"/>
    <x v="1"/>
  </r>
  <r>
    <s v="Rural+Urban"/>
    <x v="1"/>
    <x v="11"/>
    <d v="2014-12-01T00:00:00"/>
    <s v="Clothing"/>
    <n v="122.6"/>
    <x v="2"/>
  </r>
  <r>
    <s v="Rural+Urban"/>
    <x v="1"/>
    <x v="11"/>
    <d v="2014-12-01T00:00:00"/>
    <s v="Footwear"/>
    <n v="118.6"/>
    <x v="2"/>
  </r>
  <r>
    <s v="Rural+Urban"/>
    <x v="1"/>
    <x v="11"/>
    <d v="2014-12-01T00:00:00"/>
    <s v="Housing"/>
    <n v="116.5"/>
    <x v="4"/>
  </r>
  <r>
    <s v="Rural+Urban"/>
    <x v="1"/>
    <x v="11"/>
    <d v="2014-12-01T00:00:00"/>
    <s v="Fuel and light"/>
    <n v="115.7"/>
    <x v="5"/>
  </r>
  <r>
    <s v="Rural+Urban"/>
    <x v="1"/>
    <x v="11"/>
    <d v="2014-12-01T00:00:00"/>
    <s v="Household goods and services"/>
    <n v="117.5"/>
    <x v="1"/>
  </r>
  <r>
    <s v="Rural+Urban"/>
    <x v="1"/>
    <x v="11"/>
    <d v="2014-12-01T00:00:00"/>
    <s v="Health"/>
    <n v="115.1"/>
    <x v="3"/>
  </r>
  <r>
    <s v="Rural+Urban"/>
    <x v="1"/>
    <x v="11"/>
    <d v="2014-12-01T00:00:00"/>
    <s v="Transport and communication"/>
    <n v="110.1"/>
    <x v="5"/>
  </r>
  <r>
    <s v="Rural+Urban"/>
    <x v="1"/>
    <x v="11"/>
    <d v="2014-12-01T00:00:00"/>
    <s v="Recreation and amusement"/>
    <n v="113.9"/>
    <x v="1"/>
  </r>
  <r>
    <s v="Rural+Urban"/>
    <x v="1"/>
    <x v="11"/>
    <d v="2014-12-01T00:00:00"/>
    <s v="Education"/>
    <n v="119.5"/>
    <x v="4"/>
  </r>
  <r>
    <s v="Rural+Urban"/>
    <x v="1"/>
    <x v="11"/>
    <d v="2014-12-01T00:00:00"/>
    <s v="Personal care and effects"/>
    <n v="109.8"/>
    <x v="1"/>
  </r>
  <r>
    <s v="Rural+Urban"/>
    <x v="1"/>
    <x v="11"/>
    <d v="2014-12-01T00:00:00"/>
    <s v="Miscellaneous"/>
    <n v="113.8"/>
    <x v="1"/>
  </r>
  <r>
    <s v="Rural+Urban"/>
    <x v="1"/>
    <x v="11"/>
    <d v="2014-12-01T00:00:00"/>
    <s v="General index"/>
    <n v="119.4"/>
    <x v="6"/>
  </r>
  <r>
    <s v="Rural+Urban"/>
    <x v="2"/>
    <x v="0"/>
    <d v="2015-01-01T00:00:00"/>
    <s v="Cereals and products"/>
    <n v="123.4"/>
    <x v="0"/>
  </r>
  <r>
    <s v="Rural+Urban"/>
    <x v="2"/>
    <x v="0"/>
    <d v="2015-01-01T00:00:00"/>
    <s v="Meat and fish"/>
    <n v="123.9"/>
    <x v="0"/>
  </r>
  <r>
    <s v="Rural+Urban"/>
    <x v="2"/>
    <x v="0"/>
    <d v="2015-01-01T00:00:00"/>
    <s v="Egg"/>
    <n v="123.8"/>
    <x v="0"/>
  </r>
  <r>
    <s v="Rural+Urban"/>
    <x v="2"/>
    <x v="0"/>
    <d v="2015-01-01T00:00:00"/>
    <s v="Milk and products"/>
    <n v="125"/>
    <x v="0"/>
  </r>
  <r>
    <s v="Rural+Urban"/>
    <x v="2"/>
    <x v="0"/>
    <d v="2015-01-01T00:00:00"/>
    <s v="Oils and fats"/>
    <n v="108.5"/>
    <x v="0"/>
  </r>
  <r>
    <s v="Rural+Urban"/>
    <x v="2"/>
    <x v="0"/>
    <d v="2015-01-01T00:00:00"/>
    <s v="Fruits"/>
    <n v="126.2"/>
    <x v="0"/>
  </r>
  <r>
    <s v="Rural+Urban"/>
    <x v="2"/>
    <x v="0"/>
    <d v="2015-01-01T00:00:00"/>
    <s v="Vegetables"/>
    <n v="133"/>
    <x v="0"/>
  </r>
  <r>
    <s v="Rural+Urban"/>
    <x v="2"/>
    <x v="0"/>
    <d v="2015-01-01T00:00:00"/>
    <s v="Pulses and products"/>
    <n v="119.1"/>
    <x v="0"/>
  </r>
  <r>
    <s v="Rural+Urban"/>
    <x v="2"/>
    <x v="0"/>
    <d v="2015-01-01T00:00:00"/>
    <s v="Sugar and Confectionery"/>
    <n v="99"/>
    <x v="0"/>
  </r>
  <r>
    <s v="Rural+Urban"/>
    <x v="2"/>
    <x v="0"/>
    <d v="2015-01-01T00:00:00"/>
    <s v="Spices"/>
    <n v="120.3"/>
    <x v="0"/>
  </r>
  <r>
    <s v="Rural+Urban"/>
    <x v="2"/>
    <x v="0"/>
    <d v="2015-01-01T00:00:00"/>
    <s v="Nonalcoholic beverages"/>
    <n v="117.3"/>
    <x v="0"/>
  </r>
  <r>
    <s v="Rural+Urban"/>
    <x v="2"/>
    <x v="0"/>
    <d v="2015-01-01T00:00:00"/>
    <s v="Prepared meals, Snacks, sweets etc."/>
    <n v="126.7"/>
    <x v="0"/>
  </r>
  <r>
    <s v="Rural+Urban"/>
    <x v="2"/>
    <x v="0"/>
    <d v="2015-01-01T00:00:00"/>
    <s v="Pan, tobacco and intoxicants"/>
    <n v="124"/>
    <x v="1"/>
  </r>
  <r>
    <s v="Rural+Urban"/>
    <x v="2"/>
    <x v="0"/>
    <d v="2015-01-01T00:00:00"/>
    <s v="Clothing"/>
    <n v="123.1"/>
    <x v="2"/>
  </r>
  <r>
    <s v="Rural+Urban"/>
    <x v="2"/>
    <x v="0"/>
    <d v="2015-01-01T00:00:00"/>
    <s v="Footwear"/>
    <n v="119.3"/>
    <x v="2"/>
  </r>
  <r>
    <s v="Rural+Urban"/>
    <x v="2"/>
    <x v="0"/>
    <d v="2015-01-01T00:00:00"/>
    <s v="Housing"/>
    <n v="117.3"/>
    <x v="4"/>
  </r>
  <r>
    <s v="Rural+Urban"/>
    <x v="2"/>
    <x v="0"/>
    <d v="2015-01-01T00:00:00"/>
    <s v="Fuel and light"/>
    <n v="116.5"/>
    <x v="5"/>
  </r>
  <r>
    <s v="Rural+Urban"/>
    <x v="2"/>
    <x v="0"/>
    <d v="2015-01-01T00:00:00"/>
    <s v="Household goods and services"/>
    <n v="118.1"/>
    <x v="1"/>
  </r>
  <r>
    <s v="Rural+Urban"/>
    <x v="2"/>
    <x v="0"/>
    <d v="2015-01-01T00:00:00"/>
    <s v="Health"/>
    <n v="115.5"/>
    <x v="3"/>
  </r>
  <r>
    <s v="Rural+Urban"/>
    <x v="2"/>
    <x v="0"/>
    <d v="2015-01-01T00:00:00"/>
    <s v="Transport and communication"/>
    <n v="109.4"/>
    <x v="5"/>
  </r>
  <r>
    <s v="Rural+Urban"/>
    <x v="2"/>
    <x v="0"/>
    <d v="2015-01-01T00:00:00"/>
    <s v="Recreation and amusement"/>
    <n v="114.3"/>
    <x v="1"/>
  </r>
  <r>
    <s v="Rural+Urban"/>
    <x v="2"/>
    <x v="0"/>
    <d v="2015-01-01T00:00:00"/>
    <s v="Education"/>
    <n v="119.7"/>
    <x v="4"/>
  </r>
  <r>
    <s v="Rural+Urban"/>
    <x v="2"/>
    <x v="0"/>
    <d v="2015-01-01T00:00:00"/>
    <s v="Personal care and effects"/>
    <n v="110.7"/>
    <x v="1"/>
  </r>
  <r>
    <s v="Rural+Urban"/>
    <x v="2"/>
    <x v="0"/>
    <d v="2015-01-01T00:00:00"/>
    <s v="Miscellaneous"/>
    <n v="114"/>
    <x v="1"/>
  </r>
  <r>
    <s v="Rural+Urban"/>
    <x v="2"/>
    <x v="0"/>
    <d v="2015-01-01T00:00:00"/>
    <s v="General index"/>
    <n v="119.5"/>
    <x v="6"/>
  </r>
  <r>
    <s v="Rural+Urban"/>
    <x v="2"/>
    <x v="1"/>
    <d v="2015-02-01T00:00:00"/>
    <s v="Cereals and products"/>
    <n v="123.7"/>
    <x v="0"/>
  </r>
  <r>
    <s v="Rural+Urban"/>
    <x v="2"/>
    <x v="1"/>
    <d v="2015-02-01T00:00:00"/>
    <s v="Meat and fish"/>
    <n v="125.1"/>
    <x v="0"/>
  </r>
  <r>
    <s v="Rural+Urban"/>
    <x v="2"/>
    <x v="1"/>
    <d v="2015-02-01T00:00:00"/>
    <s v="Egg"/>
    <n v="121.1"/>
    <x v="0"/>
  </r>
  <r>
    <s v="Rural+Urban"/>
    <x v="2"/>
    <x v="1"/>
    <d v="2015-02-01T00:00:00"/>
    <s v="Milk and products"/>
    <n v="125.7"/>
    <x v="0"/>
  </r>
  <r>
    <s v="Rural+Urban"/>
    <x v="2"/>
    <x v="1"/>
    <d v="2015-02-01T00:00:00"/>
    <s v="Oils and fats"/>
    <n v="109.1"/>
    <x v="0"/>
  </r>
  <r>
    <s v="Rural+Urban"/>
    <x v="2"/>
    <x v="1"/>
    <d v="2015-02-01T00:00:00"/>
    <s v="Fruits"/>
    <n v="125.8"/>
    <x v="0"/>
  </r>
  <r>
    <s v="Rural+Urban"/>
    <x v="2"/>
    <x v="1"/>
    <d v="2015-02-01T00:00:00"/>
    <s v="Vegetables"/>
    <n v="129.4"/>
    <x v="0"/>
  </r>
  <r>
    <s v="Rural+Urban"/>
    <x v="2"/>
    <x v="1"/>
    <d v="2015-02-01T00:00:00"/>
    <s v="Pulses and products"/>
    <n v="120.9"/>
    <x v="0"/>
  </r>
  <r>
    <s v="Rural+Urban"/>
    <x v="2"/>
    <x v="1"/>
    <d v="2015-02-01T00:00:00"/>
    <s v="Sugar and Confectionery"/>
    <n v="98.3"/>
    <x v="0"/>
  </r>
  <r>
    <s v="Rural+Urban"/>
    <x v="2"/>
    <x v="1"/>
    <d v="2015-02-01T00:00:00"/>
    <s v="Spices"/>
    <n v="121.6"/>
    <x v="0"/>
  </r>
  <r>
    <s v="Rural+Urban"/>
    <x v="2"/>
    <x v="1"/>
    <d v="2015-02-01T00:00:00"/>
    <s v="Nonalcoholic beverages"/>
    <n v="118"/>
    <x v="0"/>
  </r>
  <r>
    <s v="Rural+Urban"/>
    <x v="2"/>
    <x v="1"/>
    <d v="2015-02-01T00:00:00"/>
    <s v="Prepared meals, Snacks, sweets etc."/>
    <n v="127.6"/>
    <x v="0"/>
  </r>
  <r>
    <s v="Rural+Urban"/>
    <x v="2"/>
    <x v="1"/>
    <d v="2015-02-01T00:00:00"/>
    <s v="Pan, tobacco and intoxicants"/>
    <n v="125.2"/>
    <x v="1"/>
  </r>
  <r>
    <s v="Rural+Urban"/>
    <x v="2"/>
    <x v="1"/>
    <d v="2015-02-01T00:00:00"/>
    <s v="Clothing"/>
    <n v="123.8"/>
    <x v="2"/>
  </r>
  <r>
    <s v="Rural+Urban"/>
    <x v="2"/>
    <x v="1"/>
    <d v="2015-02-01T00:00:00"/>
    <s v="Footwear"/>
    <n v="120.1"/>
    <x v="2"/>
  </r>
  <r>
    <s v="Rural+Urban"/>
    <x v="2"/>
    <x v="1"/>
    <d v="2015-02-01T00:00:00"/>
    <s v="Housing"/>
    <n v="118.1"/>
    <x v="4"/>
  </r>
  <r>
    <s v="Rural+Urban"/>
    <x v="2"/>
    <x v="1"/>
    <d v="2015-02-01T00:00:00"/>
    <s v="Fuel and light"/>
    <n v="117.7"/>
    <x v="5"/>
  </r>
  <r>
    <s v="Rural+Urban"/>
    <x v="2"/>
    <x v="1"/>
    <d v="2015-02-01T00:00:00"/>
    <s v="Household goods and services"/>
    <n v="118.7"/>
    <x v="1"/>
  </r>
  <r>
    <s v="Rural+Urban"/>
    <x v="2"/>
    <x v="1"/>
    <d v="2015-02-01T00:00:00"/>
    <s v="Health"/>
    <n v="116.3"/>
    <x v="3"/>
  </r>
  <r>
    <s v="Rural+Urban"/>
    <x v="2"/>
    <x v="1"/>
    <d v="2015-02-01T00:00:00"/>
    <s v="Transport and communication"/>
    <n v="108.7"/>
    <x v="5"/>
  </r>
  <r>
    <s v="Rural+Urban"/>
    <x v="2"/>
    <x v="1"/>
    <d v="2015-02-01T00:00:00"/>
    <s v="Recreation and amusement"/>
    <n v="114.9"/>
    <x v="1"/>
  </r>
  <r>
    <s v="Rural+Urban"/>
    <x v="2"/>
    <x v="1"/>
    <d v="2015-02-01T00:00:00"/>
    <s v="Education"/>
    <n v="119.7"/>
    <x v="4"/>
  </r>
  <r>
    <s v="Rural+Urban"/>
    <x v="2"/>
    <x v="1"/>
    <d v="2015-02-01T00:00:00"/>
    <s v="Personal care and effects"/>
    <n v="111.2"/>
    <x v="1"/>
  </r>
  <r>
    <s v="Rural+Urban"/>
    <x v="2"/>
    <x v="1"/>
    <d v="2015-02-01T00:00:00"/>
    <s v="Miscellaneous"/>
    <n v="114.1"/>
    <x v="1"/>
  </r>
  <r>
    <s v="Rural+Urban"/>
    <x v="2"/>
    <x v="1"/>
    <d v="2015-02-01T00:00:00"/>
    <s v="General index"/>
    <n v="119.7"/>
    <x v="6"/>
  </r>
  <r>
    <s v="Rural+Urban"/>
    <x v="2"/>
    <x v="2"/>
    <d v="2015-03-01T00:00:00"/>
    <s v="Cereals and products"/>
    <n v="123.5"/>
    <x v="0"/>
  </r>
  <r>
    <s v="Rural+Urban"/>
    <x v="2"/>
    <x v="2"/>
    <d v="2015-03-01T00:00:00"/>
    <s v="Meat and fish"/>
    <n v="125.4"/>
    <x v="0"/>
  </r>
  <r>
    <s v="Rural+Urban"/>
    <x v="2"/>
    <x v="2"/>
    <d v="2015-03-01T00:00:00"/>
    <s v="Egg"/>
    <n v="116.8"/>
    <x v="0"/>
  </r>
  <r>
    <s v="Rural+Urban"/>
    <x v="2"/>
    <x v="2"/>
    <d v="2015-03-01T00:00:00"/>
    <s v="Milk and products"/>
    <n v="126"/>
    <x v="0"/>
  </r>
  <r>
    <s v="Rural+Urban"/>
    <x v="2"/>
    <x v="2"/>
    <d v="2015-03-01T00:00:00"/>
    <s v="Oils and fats"/>
    <n v="109.2"/>
    <x v="0"/>
  </r>
  <r>
    <s v="Rural+Urban"/>
    <x v="2"/>
    <x v="2"/>
    <d v="2015-03-01T00:00:00"/>
    <s v="Fruits"/>
    <n v="127.6"/>
    <x v="0"/>
  </r>
  <r>
    <s v="Rural+Urban"/>
    <x v="2"/>
    <x v="2"/>
    <d v="2015-03-01T00:00:00"/>
    <s v="Vegetables"/>
    <n v="129.19999999999999"/>
    <x v="0"/>
  </r>
  <r>
    <s v="Rural+Urban"/>
    <x v="2"/>
    <x v="2"/>
    <d v="2015-03-01T00:00:00"/>
    <s v="Pulses and products"/>
    <n v="122.4"/>
    <x v="0"/>
  </r>
  <r>
    <s v="Rural+Urban"/>
    <x v="2"/>
    <x v="2"/>
    <d v="2015-03-01T00:00:00"/>
    <s v="Sugar and Confectionery"/>
    <n v="97"/>
    <x v="0"/>
  </r>
  <r>
    <s v="Rural+Urban"/>
    <x v="2"/>
    <x v="2"/>
    <d v="2015-03-01T00:00:00"/>
    <s v="Spices"/>
    <n v="122.1"/>
    <x v="0"/>
  </r>
  <r>
    <s v="Rural+Urban"/>
    <x v="2"/>
    <x v="2"/>
    <d v="2015-03-01T00:00:00"/>
    <s v="Nonalcoholic beverages"/>
    <n v="118.1"/>
    <x v="0"/>
  </r>
  <r>
    <s v="Rural+Urban"/>
    <x v="2"/>
    <x v="2"/>
    <d v="2015-03-01T00:00:00"/>
    <s v="Prepared meals, Snacks, sweets etc."/>
    <n v="128.4"/>
    <x v="0"/>
  </r>
  <r>
    <s v="Rural+Urban"/>
    <x v="2"/>
    <x v="2"/>
    <d v="2015-03-01T00:00:00"/>
    <s v="Pan, tobacco and intoxicants"/>
    <n v="125.8"/>
    <x v="1"/>
  </r>
  <r>
    <s v="Rural+Urban"/>
    <x v="2"/>
    <x v="2"/>
    <d v="2015-03-01T00:00:00"/>
    <s v="Clothing"/>
    <n v="124.3"/>
    <x v="2"/>
  </r>
  <r>
    <s v="Rural+Urban"/>
    <x v="2"/>
    <x v="2"/>
    <d v="2015-03-01T00:00:00"/>
    <s v="Footwear"/>
    <n v="120.4"/>
    <x v="2"/>
  </r>
  <r>
    <s v="Rural+Urban"/>
    <x v="2"/>
    <x v="2"/>
    <d v="2015-03-01T00:00:00"/>
    <s v="Housing"/>
    <n v="118.6"/>
    <x v="4"/>
  </r>
  <r>
    <s v="Rural+Urban"/>
    <x v="2"/>
    <x v="2"/>
    <d v="2015-03-01T00:00:00"/>
    <s v="Fuel and light"/>
    <n v="118.3"/>
    <x v="5"/>
  </r>
  <r>
    <s v="Rural+Urban"/>
    <x v="2"/>
    <x v="2"/>
    <d v="2015-03-01T00:00:00"/>
    <s v="Household goods and services"/>
    <n v="119.2"/>
    <x v="1"/>
  </r>
  <r>
    <s v="Rural+Urban"/>
    <x v="2"/>
    <x v="2"/>
    <d v="2015-03-01T00:00:00"/>
    <s v="Health"/>
    <n v="116.7"/>
    <x v="3"/>
  </r>
  <r>
    <s v="Rural+Urban"/>
    <x v="2"/>
    <x v="2"/>
    <d v="2015-03-01T00:00:00"/>
    <s v="Transport and communication"/>
    <n v="109.9"/>
    <x v="5"/>
  </r>
  <r>
    <s v="Rural+Urban"/>
    <x v="2"/>
    <x v="2"/>
    <d v="2015-03-01T00:00:00"/>
    <s v="Recreation and amusement"/>
    <n v="115.4"/>
    <x v="1"/>
  </r>
  <r>
    <s v="Rural+Urban"/>
    <x v="2"/>
    <x v="2"/>
    <d v="2015-03-01T00:00:00"/>
    <s v="Education"/>
    <n v="120.1"/>
    <x v="4"/>
  </r>
  <r>
    <s v="Rural+Urban"/>
    <x v="2"/>
    <x v="2"/>
    <d v="2015-03-01T00:00:00"/>
    <s v="Personal care and effects"/>
    <n v="111"/>
    <x v="1"/>
  </r>
  <r>
    <s v="Rural+Urban"/>
    <x v="2"/>
    <x v="2"/>
    <d v="2015-03-01T00:00:00"/>
    <s v="Miscellaneous"/>
    <n v="114.7"/>
    <x v="1"/>
  </r>
  <r>
    <s v="Rural+Urban"/>
    <x v="2"/>
    <x v="2"/>
    <d v="2015-03-01T00:00:00"/>
    <s v="General index"/>
    <n v="120.2"/>
    <x v="6"/>
  </r>
  <r>
    <s v="Rural+Urban"/>
    <x v="2"/>
    <x v="3"/>
    <d v="2015-04-01T00:00:00"/>
    <s v="Cereals and products"/>
    <n v="123.5"/>
    <x v="0"/>
  </r>
  <r>
    <s v="Rural+Urban"/>
    <x v="2"/>
    <x v="3"/>
    <d v="2015-04-01T00:00:00"/>
    <s v="Meat and fish"/>
    <n v="126.4"/>
    <x v="0"/>
  </r>
  <r>
    <s v="Rural+Urban"/>
    <x v="2"/>
    <x v="3"/>
    <d v="2015-04-01T00:00:00"/>
    <s v="Egg"/>
    <n v="114.4"/>
    <x v="0"/>
  </r>
  <r>
    <s v="Rural+Urban"/>
    <x v="2"/>
    <x v="3"/>
    <d v="2015-04-01T00:00:00"/>
    <s v="Milk and products"/>
    <n v="126.6"/>
    <x v="0"/>
  </r>
  <r>
    <s v="Rural+Urban"/>
    <x v="2"/>
    <x v="3"/>
    <d v="2015-04-01T00:00:00"/>
    <s v="Oils and fats"/>
    <n v="109.2"/>
    <x v="0"/>
  </r>
  <r>
    <s v="Rural+Urban"/>
    <x v="2"/>
    <x v="3"/>
    <d v="2015-04-01T00:00:00"/>
    <s v="Fruits"/>
    <n v="132.5"/>
    <x v="0"/>
  </r>
  <r>
    <s v="Rural+Urban"/>
    <x v="2"/>
    <x v="3"/>
    <d v="2015-04-01T00:00:00"/>
    <s v="Vegetables"/>
    <n v="128.6"/>
    <x v="0"/>
  </r>
  <r>
    <s v="Rural+Urban"/>
    <x v="2"/>
    <x v="3"/>
    <d v="2015-04-01T00:00:00"/>
    <s v="Pulses and products"/>
    <n v="124.8"/>
    <x v="0"/>
  </r>
  <r>
    <s v="Rural+Urban"/>
    <x v="2"/>
    <x v="3"/>
    <d v="2015-04-01T00:00:00"/>
    <s v="Sugar and Confectionery"/>
    <n v="95.7"/>
    <x v="0"/>
  </r>
  <r>
    <s v="Rural+Urban"/>
    <x v="2"/>
    <x v="3"/>
    <d v="2015-04-01T00:00:00"/>
    <s v="Spices"/>
    <n v="122.4"/>
    <x v="0"/>
  </r>
  <r>
    <s v="Rural+Urban"/>
    <x v="2"/>
    <x v="3"/>
    <d v="2015-04-01T00:00:00"/>
    <s v="Nonalcoholic beverages"/>
    <n v="118.5"/>
    <x v="0"/>
  </r>
  <r>
    <s v="Rural+Urban"/>
    <x v="2"/>
    <x v="3"/>
    <d v="2015-04-01T00:00:00"/>
    <s v="Prepared meals, Snacks, sweets etc."/>
    <n v="129.1"/>
    <x v="0"/>
  </r>
  <r>
    <s v="Rural+Urban"/>
    <x v="2"/>
    <x v="3"/>
    <d v="2015-04-01T00:00:00"/>
    <s v="Pan, tobacco and intoxicants"/>
    <n v="126.9"/>
    <x v="1"/>
  </r>
  <r>
    <s v="Rural+Urban"/>
    <x v="2"/>
    <x v="3"/>
    <d v="2015-04-01T00:00:00"/>
    <s v="Clothing"/>
    <n v="124.7"/>
    <x v="2"/>
  </r>
  <r>
    <s v="Rural+Urban"/>
    <x v="2"/>
    <x v="3"/>
    <d v="2015-04-01T00:00:00"/>
    <s v="Footwear"/>
    <n v="120.8"/>
    <x v="2"/>
  </r>
  <r>
    <s v="Rural+Urban"/>
    <x v="2"/>
    <x v="3"/>
    <d v="2015-04-01T00:00:00"/>
    <s v="Housing"/>
    <n v="119.2"/>
    <x v="4"/>
  </r>
  <r>
    <s v="Rural+Urban"/>
    <x v="2"/>
    <x v="3"/>
    <d v="2015-04-01T00:00:00"/>
    <s v="Fuel and light"/>
    <n v="118.7"/>
    <x v="5"/>
  </r>
  <r>
    <s v="Rural+Urban"/>
    <x v="2"/>
    <x v="3"/>
    <d v="2015-04-01T00:00:00"/>
    <s v="Household goods and services"/>
    <n v="119.7"/>
    <x v="1"/>
  </r>
  <r>
    <s v="Rural+Urban"/>
    <x v="2"/>
    <x v="3"/>
    <d v="2015-04-01T00:00:00"/>
    <s v="Health"/>
    <n v="117.1"/>
    <x v="3"/>
  </r>
  <r>
    <s v="Rural+Urban"/>
    <x v="2"/>
    <x v="3"/>
    <d v="2015-04-01T00:00:00"/>
    <s v="Transport and communication"/>
    <n v="110.1"/>
    <x v="5"/>
  </r>
  <r>
    <s v="Rural+Urban"/>
    <x v="2"/>
    <x v="3"/>
    <d v="2015-04-01T00:00:00"/>
    <s v="Recreation and amusement"/>
    <n v="115.9"/>
    <x v="1"/>
  </r>
  <r>
    <s v="Rural+Urban"/>
    <x v="2"/>
    <x v="3"/>
    <d v="2015-04-01T00:00:00"/>
    <s v="Education"/>
    <n v="121"/>
    <x v="4"/>
  </r>
  <r>
    <s v="Rural+Urban"/>
    <x v="2"/>
    <x v="3"/>
    <d v="2015-04-01T00:00:00"/>
    <s v="Personal care and effects"/>
    <n v="111.7"/>
    <x v="1"/>
  </r>
  <r>
    <s v="Rural+Urban"/>
    <x v="2"/>
    <x v="3"/>
    <d v="2015-04-01T00:00:00"/>
    <s v="Miscellaneous"/>
    <n v="115.1"/>
    <x v="1"/>
  </r>
  <r>
    <s v="Rural+Urban"/>
    <x v="2"/>
    <x v="3"/>
    <d v="2015-04-01T00:00:00"/>
    <s v="General index"/>
    <n v="120.7"/>
    <x v="6"/>
  </r>
  <r>
    <s v="Rural+Urban"/>
    <x v="2"/>
    <x v="4"/>
    <d v="2015-05-01T00:00:00"/>
    <s v="Cereals and products"/>
    <n v="123.6"/>
    <x v="0"/>
  </r>
  <r>
    <s v="Rural+Urban"/>
    <x v="2"/>
    <x v="4"/>
    <d v="2015-05-01T00:00:00"/>
    <s v="Meat and fish"/>
    <n v="128"/>
    <x v="0"/>
  </r>
  <r>
    <s v="Rural+Urban"/>
    <x v="2"/>
    <x v="4"/>
    <d v="2015-05-01T00:00:00"/>
    <s v="Egg"/>
    <n v="115"/>
    <x v="0"/>
  </r>
  <r>
    <s v="Rural+Urban"/>
    <x v="2"/>
    <x v="4"/>
    <d v="2015-05-01T00:00:00"/>
    <s v="Milk and products"/>
    <n v="127.3"/>
    <x v="0"/>
  </r>
  <r>
    <s v="Rural+Urban"/>
    <x v="2"/>
    <x v="4"/>
    <d v="2015-05-01T00:00:00"/>
    <s v="Oils and fats"/>
    <n v="109.8"/>
    <x v="0"/>
  </r>
  <r>
    <s v="Rural+Urban"/>
    <x v="2"/>
    <x v="4"/>
    <d v="2015-05-01T00:00:00"/>
    <s v="Fruits"/>
    <n v="132.6"/>
    <x v="0"/>
  </r>
  <r>
    <s v="Rural+Urban"/>
    <x v="2"/>
    <x v="4"/>
    <d v="2015-05-01T00:00:00"/>
    <s v="Vegetables"/>
    <n v="130.9"/>
    <x v="0"/>
  </r>
  <r>
    <s v="Rural+Urban"/>
    <x v="2"/>
    <x v="4"/>
    <d v="2015-05-01T00:00:00"/>
    <s v="Pulses and products"/>
    <n v="130.5"/>
    <x v="0"/>
  </r>
  <r>
    <s v="Rural+Urban"/>
    <x v="2"/>
    <x v="4"/>
    <d v="2015-05-01T00:00:00"/>
    <s v="Sugar and Confectionery"/>
    <n v="95.3"/>
    <x v="0"/>
  </r>
  <r>
    <s v="Rural+Urban"/>
    <x v="2"/>
    <x v="4"/>
    <d v="2015-05-01T00:00:00"/>
    <s v="Spices"/>
    <n v="123.4"/>
    <x v="0"/>
  </r>
  <r>
    <s v="Rural+Urban"/>
    <x v="2"/>
    <x v="4"/>
    <d v="2015-05-01T00:00:00"/>
    <s v="Nonalcoholic beverages"/>
    <n v="119.2"/>
    <x v="0"/>
  </r>
  <r>
    <s v="Rural+Urban"/>
    <x v="2"/>
    <x v="4"/>
    <d v="2015-05-01T00:00:00"/>
    <s v="Prepared meals, Snacks, sweets etc."/>
    <n v="129.80000000000001"/>
    <x v="0"/>
  </r>
  <r>
    <s v="Rural+Urban"/>
    <x v="2"/>
    <x v="4"/>
    <d v="2015-05-01T00:00:00"/>
    <s v="Pan, tobacco and intoxicants"/>
    <n v="127.9"/>
    <x v="1"/>
  </r>
  <r>
    <s v="Rural+Urban"/>
    <x v="2"/>
    <x v="4"/>
    <d v="2015-05-01T00:00:00"/>
    <s v="Clothing"/>
    <n v="125.4"/>
    <x v="2"/>
  </r>
  <r>
    <s v="Rural+Urban"/>
    <x v="2"/>
    <x v="4"/>
    <d v="2015-05-01T00:00:00"/>
    <s v="Footwear"/>
    <n v="121.3"/>
    <x v="2"/>
  </r>
  <r>
    <s v="Rural+Urban"/>
    <x v="2"/>
    <x v="4"/>
    <d v="2015-05-01T00:00:00"/>
    <s v="Housing"/>
    <n v="119.6"/>
    <x v="4"/>
  </r>
  <r>
    <s v="Rural+Urban"/>
    <x v="2"/>
    <x v="4"/>
    <d v="2015-05-01T00:00:00"/>
    <s v="Fuel and light"/>
    <n v="119.2"/>
    <x v="5"/>
  </r>
  <r>
    <s v="Rural+Urban"/>
    <x v="2"/>
    <x v="4"/>
    <d v="2015-05-01T00:00:00"/>
    <s v="Household goods and services"/>
    <n v="120.2"/>
    <x v="1"/>
  </r>
  <r>
    <s v="Rural+Urban"/>
    <x v="2"/>
    <x v="4"/>
    <d v="2015-05-01T00:00:00"/>
    <s v="Health"/>
    <n v="117.7"/>
    <x v="3"/>
  </r>
  <r>
    <s v="Rural+Urban"/>
    <x v="2"/>
    <x v="4"/>
    <d v="2015-05-01T00:00:00"/>
    <s v="Transport and communication"/>
    <n v="112"/>
    <x v="5"/>
  </r>
  <r>
    <s v="Rural+Urban"/>
    <x v="2"/>
    <x v="4"/>
    <d v="2015-05-01T00:00:00"/>
    <s v="Recreation and amusement"/>
    <n v="116.3"/>
    <x v="1"/>
  </r>
  <r>
    <s v="Rural+Urban"/>
    <x v="2"/>
    <x v="4"/>
    <d v="2015-05-01T00:00:00"/>
    <s v="Education"/>
    <n v="121.4"/>
    <x v="4"/>
  </r>
  <r>
    <s v="Rural+Urban"/>
    <x v="2"/>
    <x v="4"/>
    <d v="2015-05-01T00:00:00"/>
    <s v="Personal care and effects"/>
    <n v="112.3"/>
    <x v="1"/>
  </r>
  <r>
    <s v="Rural+Urban"/>
    <x v="2"/>
    <x v="4"/>
    <d v="2015-05-01T00:00:00"/>
    <s v="Miscellaneous"/>
    <n v="116.1"/>
    <x v="1"/>
  </r>
  <r>
    <s v="Rural+Urban"/>
    <x v="2"/>
    <x v="4"/>
    <d v="2015-05-01T00:00:00"/>
    <s v="General index"/>
    <n v="121.6"/>
    <x v="6"/>
  </r>
  <r>
    <s v="Rural+Urban"/>
    <x v="2"/>
    <x v="5"/>
    <d v="2015-06-01T00:00:00"/>
    <s v="Cereals and products"/>
    <n v="123.9"/>
    <x v="0"/>
  </r>
  <r>
    <s v="Rural+Urban"/>
    <x v="2"/>
    <x v="5"/>
    <d v="2015-06-01T00:00:00"/>
    <s v="Meat and fish"/>
    <n v="131.80000000000001"/>
    <x v="0"/>
  </r>
  <r>
    <s v="Rural+Urban"/>
    <x v="2"/>
    <x v="5"/>
    <d v="2015-06-01T00:00:00"/>
    <s v="Egg"/>
    <n v="121.6"/>
    <x v="0"/>
  </r>
  <r>
    <s v="Rural+Urban"/>
    <x v="2"/>
    <x v="5"/>
    <d v="2015-06-01T00:00:00"/>
    <s v="Milk and products"/>
    <n v="128.19999999999999"/>
    <x v="0"/>
  </r>
  <r>
    <s v="Rural+Urban"/>
    <x v="2"/>
    <x v="5"/>
    <d v="2015-06-01T00:00:00"/>
    <s v="Oils and fats"/>
    <n v="111.1"/>
    <x v="0"/>
  </r>
  <r>
    <s v="Rural+Urban"/>
    <x v="2"/>
    <x v="5"/>
    <d v="2015-06-01T00:00:00"/>
    <s v="Fruits"/>
    <n v="132.80000000000001"/>
    <x v="0"/>
  </r>
  <r>
    <s v="Rural+Urban"/>
    <x v="2"/>
    <x v="5"/>
    <d v="2015-06-01T00:00:00"/>
    <s v="Vegetables"/>
    <n v="139.1"/>
    <x v="0"/>
  </r>
  <r>
    <s v="Rural+Urban"/>
    <x v="2"/>
    <x v="5"/>
    <d v="2015-06-01T00:00:00"/>
    <s v="Pulses and products"/>
    <n v="137.4"/>
    <x v="0"/>
  </r>
  <r>
    <s v="Rural+Urban"/>
    <x v="2"/>
    <x v="5"/>
    <d v="2015-06-01T00:00:00"/>
    <s v="Sugar and Confectionery"/>
    <n v="94.1"/>
    <x v="0"/>
  </r>
  <r>
    <s v="Rural+Urban"/>
    <x v="2"/>
    <x v="5"/>
    <d v="2015-06-01T00:00:00"/>
    <s v="Spices"/>
    <n v="125.5"/>
    <x v="0"/>
  </r>
  <r>
    <s v="Rural+Urban"/>
    <x v="2"/>
    <x v="5"/>
    <d v="2015-06-01T00:00:00"/>
    <s v="Nonalcoholic beverages"/>
    <n v="119.8"/>
    <x v="0"/>
  </r>
  <r>
    <s v="Rural+Urban"/>
    <x v="2"/>
    <x v="5"/>
    <d v="2015-06-01T00:00:00"/>
    <s v="Prepared meals, Snacks, sweets etc."/>
    <n v="130.9"/>
    <x v="0"/>
  </r>
  <r>
    <s v="Rural+Urban"/>
    <x v="2"/>
    <x v="5"/>
    <d v="2015-06-01T00:00:00"/>
    <s v="Pan, tobacco and intoxicants"/>
    <n v="129.19999999999999"/>
    <x v="1"/>
  </r>
  <r>
    <s v="Rural+Urban"/>
    <x v="2"/>
    <x v="5"/>
    <d v="2015-06-01T00:00:00"/>
    <s v="Clothing"/>
    <n v="126.4"/>
    <x v="2"/>
  </r>
  <r>
    <s v="Rural+Urban"/>
    <x v="2"/>
    <x v="5"/>
    <d v="2015-06-01T00:00:00"/>
    <s v="Footwear"/>
    <n v="122"/>
    <x v="2"/>
  </r>
  <r>
    <s v="Rural+Urban"/>
    <x v="2"/>
    <x v="5"/>
    <d v="2015-06-01T00:00:00"/>
    <s v="Housing"/>
    <n v="119"/>
    <x v="4"/>
  </r>
  <r>
    <s v="Rural+Urban"/>
    <x v="2"/>
    <x v="5"/>
    <d v="2015-06-01T00:00:00"/>
    <s v="Fuel and light"/>
    <n v="119.8"/>
    <x v="5"/>
  </r>
  <r>
    <s v="Rural+Urban"/>
    <x v="2"/>
    <x v="5"/>
    <d v="2015-06-01T00:00:00"/>
    <s v="Household goods and services"/>
    <n v="121.1"/>
    <x v="1"/>
  </r>
  <r>
    <s v="Rural+Urban"/>
    <x v="2"/>
    <x v="5"/>
    <d v="2015-06-01T00:00:00"/>
    <s v="Health"/>
    <n v="118.5"/>
    <x v="3"/>
  </r>
  <r>
    <s v="Rural+Urban"/>
    <x v="2"/>
    <x v="5"/>
    <d v="2015-06-01T00:00:00"/>
    <s v="Transport and communication"/>
    <n v="112.9"/>
    <x v="5"/>
  </r>
  <r>
    <s v="Rural+Urban"/>
    <x v="2"/>
    <x v="5"/>
    <d v="2015-06-01T00:00:00"/>
    <s v="Recreation and amusement"/>
    <n v="116.9"/>
    <x v="1"/>
  </r>
  <r>
    <s v="Rural+Urban"/>
    <x v="2"/>
    <x v="5"/>
    <d v="2015-06-01T00:00:00"/>
    <s v="Education"/>
    <n v="123.1"/>
    <x v="4"/>
  </r>
  <r>
    <s v="Rural+Urban"/>
    <x v="2"/>
    <x v="5"/>
    <d v="2015-06-01T00:00:00"/>
    <s v="Personal care and effects"/>
    <n v="112.8"/>
    <x v="1"/>
  </r>
  <r>
    <s v="Rural+Urban"/>
    <x v="2"/>
    <x v="5"/>
    <d v="2015-06-01T00:00:00"/>
    <s v="Miscellaneous"/>
    <n v="117"/>
    <x v="1"/>
  </r>
  <r>
    <s v="Rural+Urban"/>
    <x v="2"/>
    <x v="5"/>
    <d v="2015-06-01T00:00:00"/>
    <s v="General index"/>
    <n v="123"/>
    <x v="6"/>
  </r>
  <r>
    <s v="Rural+Urban"/>
    <x v="2"/>
    <x v="6"/>
    <d v="2015-07-01T00:00:00"/>
    <s v="Cereals and products"/>
    <n v="123.7"/>
    <x v="0"/>
  </r>
  <r>
    <s v="Rural+Urban"/>
    <x v="2"/>
    <x v="6"/>
    <d v="2015-07-01T00:00:00"/>
    <s v="Meat and fish"/>
    <n v="132.5"/>
    <x v="0"/>
  </r>
  <r>
    <s v="Rural+Urban"/>
    <x v="2"/>
    <x v="6"/>
    <d v="2015-07-01T00:00:00"/>
    <s v="Egg"/>
    <n v="121"/>
    <x v="0"/>
  </r>
  <r>
    <s v="Rural+Urban"/>
    <x v="2"/>
    <x v="6"/>
    <d v="2015-07-01T00:00:00"/>
    <s v="Milk and products"/>
    <n v="128.30000000000001"/>
    <x v="0"/>
  </r>
  <r>
    <s v="Rural+Urban"/>
    <x v="2"/>
    <x v="6"/>
    <d v="2015-07-01T00:00:00"/>
    <s v="Oils and fats"/>
    <n v="110.9"/>
    <x v="0"/>
  </r>
  <r>
    <s v="Rural+Urban"/>
    <x v="2"/>
    <x v="6"/>
    <d v="2015-07-01T00:00:00"/>
    <s v="Fruits"/>
    <n v="133.1"/>
    <x v="0"/>
  </r>
  <r>
    <s v="Rural+Urban"/>
    <x v="2"/>
    <x v="6"/>
    <d v="2015-07-01T00:00:00"/>
    <s v="Vegetables"/>
    <n v="145.1"/>
    <x v="0"/>
  </r>
  <r>
    <s v="Rural+Urban"/>
    <x v="2"/>
    <x v="6"/>
    <d v="2015-07-01T00:00:00"/>
    <s v="Pulses and products"/>
    <n v="139.1"/>
    <x v="0"/>
  </r>
  <r>
    <s v="Rural+Urban"/>
    <x v="2"/>
    <x v="6"/>
    <d v="2015-07-01T00:00:00"/>
    <s v="Sugar and Confectionery"/>
    <n v="91.3"/>
    <x v="0"/>
  </r>
  <r>
    <s v="Rural+Urban"/>
    <x v="2"/>
    <x v="6"/>
    <d v="2015-07-01T00:00:00"/>
    <s v="Spices"/>
    <n v="126.1"/>
    <x v="0"/>
  </r>
  <r>
    <s v="Rural+Urban"/>
    <x v="2"/>
    <x v="6"/>
    <d v="2015-07-01T00:00:00"/>
    <s v="Nonalcoholic beverages"/>
    <n v="119.9"/>
    <x v="0"/>
  </r>
  <r>
    <s v="Rural+Urban"/>
    <x v="2"/>
    <x v="6"/>
    <d v="2015-07-01T00:00:00"/>
    <s v="Prepared meals, Snacks, sweets etc."/>
    <n v="131.4"/>
    <x v="0"/>
  </r>
  <r>
    <s v="Rural+Urban"/>
    <x v="2"/>
    <x v="6"/>
    <d v="2015-07-01T00:00:00"/>
    <s v="Pan, tobacco and intoxicants"/>
    <n v="130.4"/>
    <x v="1"/>
  </r>
  <r>
    <s v="Rural+Urban"/>
    <x v="2"/>
    <x v="6"/>
    <d v="2015-07-01T00:00:00"/>
    <s v="Clothing"/>
    <n v="126.7"/>
    <x v="2"/>
  </r>
  <r>
    <s v="Rural+Urban"/>
    <x v="2"/>
    <x v="6"/>
    <d v="2015-07-01T00:00:00"/>
    <s v="Footwear"/>
    <n v="122.3"/>
    <x v="2"/>
  </r>
  <r>
    <s v="Rural+Urban"/>
    <x v="2"/>
    <x v="6"/>
    <d v="2015-07-01T00:00:00"/>
    <s v="Housing"/>
    <n v="119.9"/>
    <x v="4"/>
  </r>
  <r>
    <s v="Rural+Urban"/>
    <x v="2"/>
    <x v="6"/>
    <d v="2015-07-01T00:00:00"/>
    <s v="Fuel and light"/>
    <n v="120.1"/>
    <x v="5"/>
  </r>
  <r>
    <s v="Rural+Urban"/>
    <x v="2"/>
    <x v="6"/>
    <d v="2015-07-01T00:00:00"/>
    <s v="Household goods and services"/>
    <n v="121.3"/>
    <x v="1"/>
  </r>
  <r>
    <s v="Rural+Urban"/>
    <x v="2"/>
    <x v="6"/>
    <d v="2015-07-01T00:00:00"/>
    <s v="Health"/>
    <n v="119"/>
    <x v="3"/>
  </r>
  <r>
    <s v="Rural+Urban"/>
    <x v="2"/>
    <x v="6"/>
    <d v="2015-07-01T00:00:00"/>
    <s v="Transport and communication"/>
    <n v="112.7"/>
    <x v="5"/>
  </r>
  <r>
    <s v="Rural+Urban"/>
    <x v="2"/>
    <x v="6"/>
    <d v="2015-07-01T00:00:00"/>
    <s v="Recreation and amusement"/>
    <n v="117.2"/>
    <x v="1"/>
  </r>
  <r>
    <s v="Rural+Urban"/>
    <x v="2"/>
    <x v="6"/>
    <d v="2015-07-01T00:00:00"/>
    <s v="Education"/>
    <n v="124.4"/>
    <x v="4"/>
  </r>
  <r>
    <s v="Rural+Urban"/>
    <x v="2"/>
    <x v="6"/>
    <d v="2015-07-01T00:00:00"/>
    <s v="Personal care and effects"/>
    <n v="112.3"/>
    <x v="1"/>
  </r>
  <r>
    <s v="Rural+Urban"/>
    <x v="2"/>
    <x v="6"/>
    <d v="2015-07-01T00:00:00"/>
    <s v="Miscellaneous"/>
    <n v="117.2"/>
    <x v="1"/>
  </r>
  <r>
    <s v="Rural+Urban"/>
    <x v="2"/>
    <x v="6"/>
    <d v="2015-07-01T00:00:00"/>
    <s v="General index"/>
    <n v="123.6"/>
    <x v="6"/>
  </r>
  <r>
    <s v="Rural+Urban"/>
    <x v="2"/>
    <x v="7"/>
    <d v="2015-08-01T00:00:00"/>
    <s v="Cereals and products"/>
    <n v="124.2"/>
    <x v="0"/>
  </r>
  <r>
    <s v="Rural+Urban"/>
    <x v="2"/>
    <x v="7"/>
    <d v="2015-08-01T00:00:00"/>
    <s v="Meat and fish"/>
    <n v="131.4"/>
    <x v="0"/>
  </r>
  <r>
    <s v="Rural+Urban"/>
    <x v="2"/>
    <x v="7"/>
    <d v="2015-08-01T00:00:00"/>
    <s v="Egg"/>
    <n v="120.1"/>
    <x v="0"/>
  </r>
  <r>
    <s v="Rural+Urban"/>
    <x v="2"/>
    <x v="7"/>
    <d v="2015-08-01T00:00:00"/>
    <s v="Milk and products"/>
    <n v="128.5"/>
    <x v="0"/>
  </r>
  <r>
    <s v="Rural+Urban"/>
    <x v="2"/>
    <x v="7"/>
    <d v="2015-08-01T00:00:00"/>
    <s v="Oils and fats"/>
    <n v="111.4"/>
    <x v="0"/>
  </r>
  <r>
    <s v="Rural+Urban"/>
    <x v="2"/>
    <x v="7"/>
    <d v="2015-08-01T00:00:00"/>
    <s v="Fruits"/>
    <n v="132.30000000000001"/>
    <x v="0"/>
  </r>
  <r>
    <s v="Rural+Urban"/>
    <x v="2"/>
    <x v="7"/>
    <d v="2015-08-01T00:00:00"/>
    <s v="Vegetables"/>
    <n v="157.6"/>
    <x v="0"/>
  </r>
  <r>
    <s v="Rural+Urban"/>
    <x v="2"/>
    <x v="7"/>
    <d v="2015-08-01T00:00:00"/>
    <s v="Pulses and products"/>
    <n v="144"/>
    <x v="0"/>
  </r>
  <r>
    <s v="Rural+Urban"/>
    <x v="2"/>
    <x v="7"/>
    <d v="2015-08-01T00:00:00"/>
    <s v="Sugar and Confectionery"/>
    <n v="90.5"/>
    <x v="0"/>
  </r>
  <r>
    <s v="Rural+Urban"/>
    <x v="2"/>
    <x v="7"/>
    <d v="2015-08-01T00:00:00"/>
    <s v="Spices"/>
    <n v="126.8"/>
    <x v="0"/>
  </r>
  <r>
    <s v="Rural+Urban"/>
    <x v="2"/>
    <x v="7"/>
    <d v="2015-08-01T00:00:00"/>
    <s v="Nonalcoholic beverages"/>
    <n v="120.4"/>
    <x v="0"/>
  </r>
  <r>
    <s v="Rural+Urban"/>
    <x v="2"/>
    <x v="7"/>
    <d v="2015-08-01T00:00:00"/>
    <s v="Prepared meals, Snacks, sweets etc."/>
    <n v="132.1"/>
    <x v="0"/>
  </r>
  <r>
    <s v="Rural+Urban"/>
    <x v="2"/>
    <x v="7"/>
    <d v="2015-08-01T00:00:00"/>
    <s v="Pan, tobacco and intoxicants"/>
    <n v="131.19999999999999"/>
    <x v="1"/>
  </r>
  <r>
    <s v="Rural+Urban"/>
    <x v="2"/>
    <x v="7"/>
    <d v="2015-08-01T00:00:00"/>
    <s v="Clothing"/>
    <n v="127.2"/>
    <x v="2"/>
  </r>
  <r>
    <s v="Rural+Urban"/>
    <x v="2"/>
    <x v="7"/>
    <d v="2015-08-01T00:00:00"/>
    <s v="Footwear"/>
    <n v="122.9"/>
    <x v="2"/>
  </r>
  <r>
    <s v="Rural+Urban"/>
    <x v="2"/>
    <x v="7"/>
    <d v="2015-08-01T00:00:00"/>
    <s v="Housing"/>
    <n v="120.9"/>
    <x v="4"/>
  </r>
  <r>
    <s v="Rural+Urban"/>
    <x v="2"/>
    <x v="7"/>
    <d v="2015-08-01T00:00:00"/>
    <s v="Fuel and light"/>
    <n v="120.6"/>
    <x v="5"/>
  </r>
  <r>
    <s v="Rural+Urban"/>
    <x v="2"/>
    <x v="7"/>
    <d v="2015-08-01T00:00:00"/>
    <s v="Household goods and services"/>
    <n v="122"/>
    <x v="1"/>
  </r>
  <r>
    <s v="Rural+Urban"/>
    <x v="2"/>
    <x v="7"/>
    <d v="2015-08-01T00:00:00"/>
    <s v="Health"/>
    <n v="119.4"/>
    <x v="3"/>
  </r>
  <r>
    <s v="Rural+Urban"/>
    <x v="2"/>
    <x v="7"/>
    <d v="2015-08-01T00:00:00"/>
    <s v="Transport and communication"/>
    <n v="111.7"/>
    <x v="5"/>
  </r>
  <r>
    <s v="Rural+Urban"/>
    <x v="2"/>
    <x v="7"/>
    <d v="2015-08-01T00:00:00"/>
    <s v="Recreation and amusement"/>
    <n v="117.8"/>
    <x v="1"/>
  </r>
  <r>
    <s v="Rural+Urban"/>
    <x v="2"/>
    <x v="7"/>
    <d v="2015-08-01T00:00:00"/>
    <s v="Education"/>
    <n v="125.1"/>
    <x v="4"/>
  </r>
  <r>
    <s v="Rural+Urban"/>
    <x v="2"/>
    <x v="7"/>
    <d v="2015-08-01T00:00:00"/>
    <s v="Personal care and effects"/>
    <n v="112.3"/>
    <x v="1"/>
  </r>
  <r>
    <s v="Rural+Urban"/>
    <x v="2"/>
    <x v="7"/>
    <d v="2015-08-01T00:00:00"/>
    <s v="Miscellaneous"/>
    <n v="117.2"/>
    <x v="1"/>
  </r>
  <r>
    <s v="Rural+Urban"/>
    <x v="2"/>
    <x v="7"/>
    <d v="2015-08-01T00:00:00"/>
    <s v="General index"/>
    <n v="124.8"/>
    <x v="6"/>
  </r>
  <r>
    <s v="Rural+Urban"/>
    <x v="2"/>
    <x v="8"/>
    <d v="2015-09-01T00:00:00"/>
    <s v="Cereals and products"/>
    <n v="124.6"/>
    <x v="0"/>
  </r>
  <r>
    <s v="Rural+Urban"/>
    <x v="2"/>
    <x v="8"/>
    <d v="2015-09-01T00:00:00"/>
    <s v="Meat and fish"/>
    <n v="130.4"/>
    <x v="0"/>
  </r>
  <r>
    <s v="Rural+Urban"/>
    <x v="2"/>
    <x v="8"/>
    <d v="2015-09-01T00:00:00"/>
    <s v="Egg"/>
    <n v="118.7"/>
    <x v="0"/>
  </r>
  <r>
    <s v="Rural+Urban"/>
    <x v="2"/>
    <x v="8"/>
    <d v="2015-09-01T00:00:00"/>
    <s v="Milk and products"/>
    <n v="128.9"/>
    <x v="0"/>
  </r>
  <r>
    <s v="Rural+Urban"/>
    <x v="2"/>
    <x v="8"/>
    <d v="2015-09-01T00:00:00"/>
    <s v="Oils and fats"/>
    <n v="111.9"/>
    <x v="0"/>
  </r>
  <r>
    <s v="Rural+Urban"/>
    <x v="2"/>
    <x v="8"/>
    <d v="2015-09-01T00:00:00"/>
    <s v="Fruits"/>
    <n v="128.4"/>
    <x v="0"/>
  </r>
  <r>
    <s v="Rural+Urban"/>
    <x v="2"/>
    <x v="8"/>
    <d v="2015-09-01T00:00:00"/>
    <s v="Vegetables"/>
    <n v="162.19999999999999"/>
    <x v="0"/>
  </r>
  <r>
    <s v="Rural+Urban"/>
    <x v="2"/>
    <x v="8"/>
    <d v="2015-09-01T00:00:00"/>
    <s v="Pulses and products"/>
    <n v="150"/>
    <x v="0"/>
  </r>
  <r>
    <s v="Rural+Urban"/>
    <x v="2"/>
    <x v="8"/>
    <d v="2015-09-01T00:00:00"/>
    <s v="Sugar and Confectionery"/>
    <n v="90.4"/>
    <x v="0"/>
  </r>
  <r>
    <s v="Rural+Urban"/>
    <x v="2"/>
    <x v="8"/>
    <d v="2015-09-01T00:00:00"/>
    <s v="Spices"/>
    <n v="128.4"/>
    <x v="0"/>
  </r>
  <r>
    <s v="Rural+Urban"/>
    <x v="2"/>
    <x v="8"/>
    <d v="2015-09-01T00:00:00"/>
    <s v="Nonalcoholic beverages"/>
    <n v="120.7"/>
    <x v="0"/>
  </r>
  <r>
    <s v="Rural+Urban"/>
    <x v="2"/>
    <x v="8"/>
    <d v="2015-09-01T00:00:00"/>
    <s v="Prepared meals, Snacks, sweets etc."/>
    <n v="132.5"/>
    <x v="0"/>
  </r>
  <r>
    <s v="Rural+Urban"/>
    <x v="2"/>
    <x v="8"/>
    <d v="2015-09-01T00:00:00"/>
    <s v="Pan, tobacco and intoxicants"/>
    <n v="132"/>
    <x v="1"/>
  </r>
  <r>
    <s v="Rural+Urban"/>
    <x v="2"/>
    <x v="8"/>
    <d v="2015-09-01T00:00:00"/>
    <s v="Clothing"/>
    <n v="127.9"/>
    <x v="2"/>
  </r>
  <r>
    <s v="Rural+Urban"/>
    <x v="2"/>
    <x v="8"/>
    <d v="2015-09-01T00:00:00"/>
    <s v="Footwear"/>
    <n v="123.4"/>
    <x v="2"/>
  </r>
  <r>
    <s v="Rural+Urban"/>
    <x v="2"/>
    <x v="8"/>
    <d v="2015-09-01T00:00:00"/>
    <s v="Housing"/>
    <n v="121.6"/>
    <x v="4"/>
  </r>
  <r>
    <s v="Rural+Urban"/>
    <x v="2"/>
    <x v="8"/>
    <d v="2015-09-01T00:00:00"/>
    <s v="Fuel and light"/>
    <n v="120.4"/>
    <x v="5"/>
  </r>
  <r>
    <s v="Rural+Urban"/>
    <x v="2"/>
    <x v="8"/>
    <d v="2015-09-01T00:00:00"/>
    <s v="Household goods and services"/>
    <n v="122.6"/>
    <x v="1"/>
  </r>
  <r>
    <s v="Rural+Urban"/>
    <x v="2"/>
    <x v="8"/>
    <d v="2015-09-01T00:00:00"/>
    <s v="Health"/>
    <n v="119.8"/>
    <x v="3"/>
  </r>
  <r>
    <s v="Rural+Urban"/>
    <x v="2"/>
    <x v="8"/>
    <d v="2015-09-01T00:00:00"/>
    <s v="Transport and communication"/>
    <n v="111.3"/>
    <x v="5"/>
  </r>
  <r>
    <s v="Rural+Urban"/>
    <x v="2"/>
    <x v="8"/>
    <d v="2015-09-01T00:00:00"/>
    <s v="Recreation and amusement"/>
    <n v="118.3"/>
    <x v="1"/>
  </r>
  <r>
    <s v="Rural+Urban"/>
    <x v="2"/>
    <x v="8"/>
    <d v="2015-09-01T00:00:00"/>
    <s v="Education"/>
    <n v="125.7"/>
    <x v="4"/>
  </r>
  <r>
    <s v="Rural+Urban"/>
    <x v="2"/>
    <x v="8"/>
    <d v="2015-09-01T00:00:00"/>
    <s v="Personal care and effects"/>
    <n v="113.4"/>
    <x v="1"/>
  </r>
  <r>
    <s v="Rural+Urban"/>
    <x v="2"/>
    <x v="8"/>
    <d v="2015-09-01T00:00:00"/>
    <s v="Miscellaneous"/>
    <n v="117.5"/>
    <x v="1"/>
  </r>
  <r>
    <s v="Rural+Urban"/>
    <x v="2"/>
    <x v="8"/>
    <d v="2015-09-01T00:00:00"/>
    <s v="General index"/>
    <n v="125.4"/>
    <x v="6"/>
  </r>
  <r>
    <s v="Rural+Urban"/>
    <x v="2"/>
    <x v="9"/>
    <d v="2015-10-01T00:00:00"/>
    <s v="Cereals and products"/>
    <n v="125"/>
    <x v="0"/>
  </r>
  <r>
    <s v="Rural+Urban"/>
    <x v="2"/>
    <x v="9"/>
    <d v="2015-10-01T00:00:00"/>
    <s v="Meat and fish"/>
    <n v="129.80000000000001"/>
    <x v="0"/>
  </r>
  <r>
    <s v="Rural+Urban"/>
    <x v="2"/>
    <x v="9"/>
    <d v="2015-10-01T00:00:00"/>
    <s v="Egg"/>
    <n v="118.9"/>
    <x v="0"/>
  </r>
  <r>
    <s v="Rural+Urban"/>
    <x v="2"/>
    <x v="9"/>
    <d v="2015-10-01T00:00:00"/>
    <s v="Milk and products"/>
    <n v="129.1"/>
    <x v="0"/>
  </r>
  <r>
    <s v="Rural+Urban"/>
    <x v="2"/>
    <x v="9"/>
    <d v="2015-10-01T00:00:00"/>
    <s v="Oils and fats"/>
    <n v="113.3"/>
    <x v="0"/>
  </r>
  <r>
    <s v="Rural+Urban"/>
    <x v="2"/>
    <x v="9"/>
    <d v="2015-10-01T00:00:00"/>
    <s v="Fruits"/>
    <n v="129"/>
    <x v="0"/>
  </r>
  <r>
    <s v="Rural+Urban"/>
    <x v="2"/>
    <x v="9"/>
    <d v="2015-10-01T00:00:00"/>
    <s v="Vegetables"/>
    <n v="160.4"/>
    <x v="0"/>
  </r>
  <r>
    <s v="Rural+Urban"/>
    <x v="2"/>
    <x v="9"/>
    <d v="2015-10-01T00:00:00"/>
    <s v="Pulses and products"/>
    <n v="165.3"/>
    <x v="0"/>
  </r>
  <r>
    <s v="Rural+Urban"/>
    <x v="2"/>
    <x v="9"/>
    <d v="2015-10-01T00:00:00"/>
    <s v="Sugar and Confectionery"/>
    <n v="92.3"/>
    <x v="0"/>
  </r>
  <r>
    <s v="Rural+Urban"/>
    <x v="2"/>
    <x v="9"/>
    <d v="2015-10-01T00:00:00"/>
    <s v="Spices"/>
    <n v="129.69999999999999"/>
    <x v="0"/>
  </r>
  <r>
    <s v="Rural+Urban"/>
    <x v="2"/>
    <x v="9"/>
    <d v="2015-10-01T00:00:00"/>
    <s v="Nonalcoholic beverages"/>
    <n v="121.1"/>
    <x v="0"/>
  </r>
  <r>
    <s v="Rural+Urban"/>
    <x v="2"/>
    <x v="9"/>
    <d v="2015-10-01T00:00:00"/>
    <s v="Prepared meals, Snacks, sweets etc."/>
    <n v="133"/>
    <x v="0"/>
  </r>
  <r>
    <s v="Rural+Urban"/>
    <x v="2"/>
    <x v="9"/>
    <d v="2015-10-01T00:00:00"/>
    <s v="Pan, tobacco and intoxicants"/>
    <n v="132.5"/>
    <x v="1"/>
  </r>
  <r>
    <s v="Rural+Urban"/>
    <x v="2"/>
    <x v="9"/>
    <d v="2015-10-01T00:00:00"/>
    <s v="Clothing"/>
    <n v="128.5"/>
    <x v="2"/>
  </r>
  <r>
    <s v="Rural+Urban"/>
    <x v="2"/>
    <x v="9"/>
    <d v="2015-10-01T00:00:00"/>
    <s v="Footwear"/>
    <n v="123.8"/>
    <x v="2"/>
  </r>
  <r>
    <s v="Rural+Urban"/>
    <x v="2"/>
    <x v="9"/>
    <d v="2015-10-01T00:00:00"/>
    <s v="Housing"/>
    <n v="122.4"/>
    <x v="4"/>
  </r>
  <r>
    <s v="Rural+Urban"/>
    <x v="2"/>
    <x v="9"/>
    <d v="2015-10-01T00:00:00"/>
    <s v="Fuel and light"/>
    <n v="120.8"/>
    <x v="5"/>
  </r>
  <r>
    <s v="Rural+Urban"/>
    <x v="2"/>
    <x v="9"/>
    <d v="2015-10-01T00:00:00"/>
    <s v="Household goods and services"/>
    <n v="123"/>
    <x v="1"/>
  </r>
  <r>
    <s v="Rural+Urban"/>
    <x v="2"/>
    <x v="9"/>
    <d v="2015-10-01T00:00:00"/>
    <s v="Health"/>
    <n v="120.4"/>
    <x v="3"/>
  </r>
  <r>
    <s v="Rural+Urban"/>
    <x v="2"/>
    <x v="9"/>
    <d v="2015-10-01T00:00:00"/>
    <s v="Transport and communication"/>
    <n v="111.4"/>
    <x v="5"/>
  </r>
  <r>
    <s v="Rural+Urban"/>
    <x v="2"/>
    <x v="9"/>
    <d v="2015-10-01T00:00:00"/>
    <s v="Recreation and amusement"/>
    <n v="118.7"/>
    <x v="1"/>
  </r>
  <r>
    <s v="Rural+Urban"/>
    <x v="2"/>
    <x v="9"/>
    <d v="2015-10-01T00:00:00"/>
    <s v="Education"/>
    <n v="125.9"/>
    <x v="4"/>
  </r>
  <r>
    <s v="Rural+Urban"/>
    <x v="2"/>
    <x v="9"/>
    <d v="2015-10-01T00:00:00"/>
    <s v="Personal care and effects"/>
    <n v="113.9"/>
    <x v="1"/>
  </r>
  <r>
    <s v="Rural+Urban"/>
    <x v="2"/>
    <x v="9"/>
    <d v="2015-10-01T00:00:00"/>
    <s v="Miscellaneous"/>
    <n v="117.9"/>
    <x v="1"/>
  </r>
  <r>
    <s v="Rural+Urban"/>
    <x v="2"/>
    <x v="9"/>
    <d v="2015-10-01T00:00:00"/>
    <s v="General index"/>
    <n v="126.1"/>
    <x v="6"/>
  </r>
  <r>
    <s v="Rural+Urban"/>
    <x v="2"/>
    <x v="10"/>
    <d v="2015-11-01T00:00:00"/>
    <s v="Cereals and products"/>
    <n v="125.4"/>
    <x v="0"/>
  </r>
  <r>
    <s v="Rural+Urban"/>
    <x v="2"/>
    <x v="10"/>
    <d v="2015-11-01T00:00:00"/>
    <s v="Meat and fish"/>
    <n v="130.30000000000001"/>
    <x v="0"/>
  </r>
  <r>
    <s v="Rural+Urban"/>
    <x v="2"/>
    <x v="10"/>
    <d v="2015-11-01T00:00:00"/>
    <s v="Egg"/>
    <n v="121.6"/>
    <x v="0"/>
  </r>
  <r>
    <s v="Rural+Urban"/>
    <x v="2"/>
    <x v="10"/>
    <d v="2015-11-01T00:00:00"/>
    <s v="Milk and products"/>
    <n v="129.19999999999999"/>
    <x v="0"/>
  </r>
  <r>
    <s v="Rural+Urban"/>
    <x v="2"/>
    <x v="10"/>
    <d v="2015-11-01T00:00:00"/>
    <s v="Oils and fats"/>
    <n v="114.9"/>
    <x v="0"/>
  </r>
  <r>
    <s v="Rural+Urban"/>
    <x v="2"/>
    <x v="10"/>
    <d v="2015-11-01T00:00:00"/>
    <s v="Fruits"/>
    <n v="128.19999999999999"/>
    <x v="0"/>
  </r>
  <r>
    <s v="Rural+Urban"/>
    <x v="2"/>
    <x v="10"/>
    <d v="2015-11-01T00:00:00"/>
    <s v="Vegetables"/>
    <n v="158.4"/>
    <x v="0"/>
  </r>
  <r>
    <s v="Rural+Urban"/>
    <x v="2"/>
    <x v="10"/>
    <d v="2015-11-01T00:00:00"/>
    <s v="Pulses and products"/>
    <n v="171.2"/>
    <x v="0"/>
  </r>
  <r>
    <s v="Rural+Urban"/>
    <x v="2"/>
    <x v="10"/>
    <d v="2015-11-01T00:00:00"/>
    <s v="Sugar and Confectionery"/>
    <n v="93.3"/>
    <x v="0"/>
  </r>
  <r>
    <s v="Rural+Urban"/>
    <x v="2"/>
    <x v="10"/>
    <d v="2015-11-01T00:00:00"/>
    <s v="Spices"/>
    <n v="131.19999999999999"/>
    <x v="0"/>
  </r>
  <r>
    <s v="Rural+Urban"/>
    <x v="2"/>
    <x v="10"/>
    <d v="2015-11-01T00:00:00"/>
    <s v="Nonalcoholic beverages"/>
    <n v="121.7"/>
    <x v="0"/>
  </r>
  <r>
    <s v="Rural+Urban"/>
    <x v="2"/>
    <x v="10"/>
    <d v="2015-11-01T00:00:00"/>
    <s v="Prepared meals, Snacks, sweets etc."/>
    <n v="134"/>
    <x v="0"/>
  </r>
  <r>
    <s v="Rural+Urban"/>
    <x v="2"/>
    <x v="10"/>
    <d v="2015-11-01T00:00:00"/>
    <s v="Pan, tobacco and intoxicants"/>
    <n v="133.6"/>
    <x v="1"/>
  </r>
  <r>
    <s v="Rural+Urban"/>
    <x v="2"/>
    <x v="10"/>
    <d v="2015-11-01T00:00:00"/>
    <s v="Clothing"/>
    <n v="129.30000000000001"/>
    <x v="2"/>
  </r>
  <r>
    <s v="Rural+Urban"/>
    <x v="2"/>
    <x v="10"/>
    <d v="2015-11-01T00:00:00"/>
    <s v="Footwear"/>
    <n v="124.5"/>
    <x v="2"/>
  </r>
  <r>
    <s v="Rural+Urban"/>
    <x v="2"/>
    <x v="10"/>
    <d v="2015-11-01T00:00:00"/>
    <s v="Housing"/>
    <n v="122.9"/>
    <x v="4"/>
  </r>
  <r>
    <s v="Rural+Urban"/>
    <x v="2"/>
    <x v="10"/>
    <d v="2015-11-01T00:00:00"/>
    <s v="Fuel and light"/>
    <n v="121.6"/>
    <x v="5"/>
  </r>
  <r>
    <s v="Rural+Urban"/>
    <x v="2"/>
    <x v="10"/>
    <d v="2015-11-01T00:00:00"/>
    <s v="Household goods and services"/>
    <n v="123.4"/>
    <x v="1"/>
  </r>
  <r>
    <s v="Rural+Urban"/>
    <x v="2"/>
    <x v="10"/>
    <d v="2015-11-01T00:00:00"/>
    <s v="Health"/>
    <n v="120.9"/>
    <x v="3"/>
  </r>
  <r>
    <s v="Rural+Urban"/>
    <x v="2"/>
    <x v="10"/>
    <d v="2015-11-01T00:00:00"/>
    <s v="Transport and communication"/>
    <n v="111.5"/>
    <x v="5"/>
  </r>
  <r>
    <s v="Rural+Urban"/>
    <x v="2"/>
    <x v="10"/>
    <d v="2015-11-01T00:00:00"/>
    <s v="Recreation and amusement"/>
    <n v="119.2"/>
    <x v="1"/>
  </r>
  <r>
    <s v="Rural+Urban"/>
    <x v="2"/>
    <x v="10"/>
    <d v="2015-11-01T00:00:00"/>
    <s v="Education"/>
    <n v="126.3"/>
    <x v="4"/>
  </r>
  <r>
    <s v="Rural+Urban"/>
    <x v="2"/>
    <x v="10"/>
    <d v="2015-11-01T00:00:00"/>
    <s v="Personal care and effects"/>
    <n v="113.8"/>
    <x v="1"/>
  </r>
  <r>
    <s v="Rural+Urban"/>
    <x v="2"/>
    <x v="10"/>
    <d v="2015-11-01T00:00:00"/>
    <s v="Miscellaneous"/>
    <n v="118.1"/>
    <x v="1"/>
  </r>
  <r>
    <s v="Rural+Urban"/>
    <x v="2"/>
    <x v="10"/>
    <d v="2015-11-01T00:00:00"/>
    <s v="General index"/>
    <n v="126.6"/>
    <x v="6"/>
  </r>
  <r>
    <s v="Rural+Urban"/>
    <x v="2"/>
    <x v="11"/>
    <d v="2015-12-01T00:00:00"/>
    <s v="Cereals and products"/>
    <n v="125.7"/>
    <x v="0"/>
  </r>
  <r>
    <s v="Rural+Urban"/>
    <x v="2"/>
    <x v="11"/>
    <d v="2015-12-01T00:00:00"/>
    <s v="Meat and fish"/>
    <n v="131.4"/>
    <x v="0"/>
  </r>
  <r>
    <s v="Rural+Urban"/>
    <x v="2"/>
    <x v="11"/>
    <d v="2015-12-01T00:00:00"/>
    <s v="Egg"/>
    <n v="124.8"/>
    <x v="0"/>
  </r>
  <r>
    <s v="Rural+Urban"/>
    <x v="2"/>
    <x v="11"/>
    <d v="2015-12-01T00:00:00"/>
    <s v="Milk and products"/>
    <n v="129.4"/>
    <x v="0"/>
  </r>
  <r>
    <s v="Rural+Urban"/>
    <x v="2"/>
    <x v="11"/>
    <d v="2015-12-01T00:00:00"/>
    <s v="Oils and fats"/>
    <n v="115.3"/>
    <x v="0"/>
  </r>
  <r>
    <s v="Rural+Urban"/>
    <x v="2"/>
    <x v="11"/>
    <d v="2015-12-01T00:00:00"/>
    <s v="Fruits"/>
    <n v="126.6"/>
    <x v="0"/>
  </r>
  <r>
    <s v="Rural+Urban"/>
    <x v="2"/>
    <x v="11"/>
    <d v="2015-12-01T00:00:00"/>
    <s v="Vegetables"/>
    <n v="146.69999999999999"/>
    <x v="0"/>
  </r>
  <r>
    <s v="Rural+Urban"/>
    <x v="2"/>
    <x v="11"/>
    <d v="2015-12-01T00:00:00"/>
    <s v="Pulses and products"/>
    <n v="171.5"/>
    <x v="0"/>
  </r>
  <r>
    <s v="Rural+Urban"/>
    <x v="2"/>
    <x v="11"/>
    <d v="2015-12-01T00:00:00"/>
    <s v="Sugar and Confectionery"/>
    <n v="94.5"/>
    <x v="0"/>
  </r>
  <r>
    <s v="Rural+Urban"/>
    <x v="2"/>
    <x v="11"/>
    <d v="2015-12-01T00:00:00"/>
    <s v="Spices"/>
    <n v="132.1"/>
    <x v="0"/>
  </r>
  <r>
    <s v="Rural+Urban"/>
    <x v="2"/>
    <x v="11"/>
    <d v="2015-12-01T00:00:00"/>
    <s v="Nonalcoholic beverages"/>
    <n v="122"/>
    <x v="0"/>
  </r>
  <r>
    <s v="Rural+Urban"/>
    <x v="2"/>
    <x v="11"/>
    <d v="2015-12-01T00:00:00"/>
    <s v="Prepared meals, Snacks, sweets etc."/>
    <n v="134.69999999999999"/>
    <x v="0"/>
  </r>
  <r>
    <s v="Rural+Urban"/>
    <x v="2"/>
    <x v="11"/>
    <d v="2015-12-01T00:00:00"/>
    <s v="Pan, tobacco and intoxicants"/>
    <n v="134.5"/>
    <x v="1"/>
  </r>
  <r>
    <s v="Rural+Urban"/>
    <x v="2"/>
    <x v="11"/>
    <d v="2015-12-01T00:00:00"/>
    <s v="Clothing"/>
    <n v="129.69999999999999"/>
    <x v="2"/>
  </r>
  <r>
    <s v="Rural+Urban"/>
    <x v="2"/>
    <x v="11"/>
    <d v="2015-12-01T00:00:00"/>
    <s v="Footwear"/>
    <n v="124.8"/>
    <x v="2"/>
  </r>
  <r>
    <s v="Rural+Urban"/>
    <x v="2"/>
    <x v="11"/>
    <d v="2015-12-01T00:00:00"/>
    <s v="Housing"/>
    <n v="122.4"/>
    <x v="4"/>
  </r>
  <r>
    <s v="Rural+Urban"/>
    <x v="2"/>
    <x v="11"/>
    <d v="2015-12-01T00:00:00"/>
    <s v="Fuel and light"/>
    <n v="122"/>
    <x v="5"/>
  </r>
  <r>
    <s v="Rural+Urban"/>
    <x v="2"/>
    <x v="11"/>
    <d v="2015-12-01T00:00:00"/>
    <s v="Household goods and services"/>
    <n v="123.6"/>
    <x v="1"/>
  </r>
  <r>
    <s v="Rural+Urban"/>
    <x v="2"/>
    <x v="11"/>
    <d v="2015-12-01T00:00:00"/>
    <s v="Health"/>
    <n v="121.4"/>
    <x v="3"/>
  </r>
  <r>
    <s v="Rural+Urban"/>
    <x v="2"/>
    <x v="11"/>
    <d v="2015-12-01T00:00:00"/>
    <s v="Transport and communication"/>
    <n v="111.5"/>
    <x v="5"/>
  </r>
  <r>
    <s v="Rural+Urban"/>
    <x v="2"/>
    <x v="11"/>
    <d v="2015-12-01T00:00:00"/>
    <s v="Recreation and amusement"/>
    <n v="119.6"/>
    <x v="1"/>
  </r>
  <r>
    <s v="Rural+Urban"/>
    <x v="2"/>
    <x v="11"/>
    <d v="2015-12-01T00:00:00"/>
    <s v="Education"/>
    <n v="126.2"/>
    <x v="4"/>
  </r>
  <r>
    <s v="Rural+Urban"/>
    <x v="2"/>
    <x v="11"/>
    <d v="2015-12-01T00:00:00"/>
    <s v="Personal care and effects"/>
    <n v="113.7"/>
    <x v="1"/>
  </r>
  <r>
    <s v="Rural+Urban"/>
    <x v="2"/>
    <x v="11"/>
    <d v="2015-12-01T00:00:00"/>
    <s v="Miscellaneous"/>
    <n v="118.3"/>
    <x v="1"/>
  </r>
  <r>
    <s v="Rural+Urban"/>
    <x v="2"/>
    <x v="11"/>
    <d v="2015-12-01T00:00:00"/>
    <s v="General index"/>
    <n v="126.1"/>
    <x v="6"/>
  </r>
  <r>
    <s v="Rural+Urban"/>
    <x v="3"/>
    <x v="0"/>
    <d v="2016-01-01T00:00:00"/>
    <s v="Cereals and products"/>
    <n v="126.1"/>
    <x v="0"/>
  </r>
  <r>
    <s v="Rural+Urban"/>
    <x v="3"/>
    <x v="0"/>
    <d v="2016-01-01T00:00:00"/>
    <s v="Meat and fish"/>
    <n v="134.1"/>
    <x v="0"/>
  </r>
  <r>
    <s v="Rural+Urban"/>
    <x v="3"/>
    <x v="0"/>
    <d v="2016-01-01T00:00:00"/>
    <s v="Egg"/>
    <n v="128.6"/>
    <x v="0"/>
  </r>
  <r>
    <s v="Rural+Urban"/>
    <x v="3"/>
    <x v="0"/>
    <d v="2016-01-01T00:00:00"/>
    <s v="Milk and products"/>
    <n v="129.9"/>
    <x v="0"/>
  </r>
  <r>
    <s v="Rural+Urban"/>
    <x v="3"/>
    <x v="0"/>
    <d v="2016-01-01T00:00:00"/>
    <s v="Oils and fats"/>
    <n v="115.5"/>
    <x v="0"/>
  </r>
  <r>
    <s v="Rural+Urban"/>
    <x v="3"/>
    <x v="0"/>
    <d v="2016-01-01T00:00:00"/>
    <s v="Fruits"/>
    <n v="125.7"/>
    <x v="0"/>
  </r>
  <r>
    <s v="Rural+Urban"/>
    <x v="3"/>
    <x v="0"/>
    <d v="2016-01-01T00:00:00"/>
    <s v="Vegetables"/>
    <n v="141.5"/>
    <x v="0"/>
  </r>
  <r>
    <s v="Rural+Urban"/>
    <x v="3"/>
    <x v="0"/>
    <d v="2016-01-01T00:00:00"/>
    <s v="Pulses and products"/>
    <n v="170.7"/>
    <x v="0"/>
  </r>
  <r>
    <s v="Rural+Urban"/>
    <x v="3"/>
    <x v="0"/>
    <d v="2016-01-01T00:00:00"/>
    <s v="Sugar and Confectionery"/>
    <n v="97.4"/>
    <x v="0"/>
  </r>
  <r>
    <s v="Rural+Urban"/>
    <x v="3"/>
    <x v="0"/>
    <d v="2016-01-01T00:00:00"/>
    <s v="Spices"/>
    <n v="132.9"/>
    <x v="0"/>
  </r>
  <r>
    <s v="Rural+Urban"/>
    <x v="3"/>
    <x v="0"/>
    <d v="2016-01-01T00:00:00"/>
    <s v="Nonalcoholic beverages"/>
    <n v="122.7"/>
    <x v="0"/>
  </r>
  <r>
    <s v="Rural+Urban"/>
    <x v="3"/>
    <x v="0"/>
    <d v="2016-01-01T00:00:00"/>
    <s v="Prepared meals, Snacks, sweets etc."/>
    <n v="135.30000000000001"/>
    <x v="0"/>
  </r>
  <r>
    <s v="Rural+Urban"/>
    <x v="3"/>
    <x v="0"/>
    <d v="2016-01-01T00:00:00"/>
    <s v="Pan, tobacco and intoxicants"/>
    <n v="135.19999999999999"/>
    <x v="1"/>
  </r>
  <r>
    <s v="Rural+Urban"/>
    <x v="3"/>
    <x v="0"/>
    <d v="2016-01-01T00:00:00"/>
    <s v="Clothing"/>
    <n v="130.30000000000001"/>
    <x v="2"/>
  </r>
  <r>
    <s v="Rural+Urban"/>
    <x v="3"/>
    <x v="0"/>
    <d v="2016-01-01T00:00:00"/>
    <s v="Footwear"/>
    <n v="125.1"/>
    <x v="2"/>
  </r>
  <r>
    <s v="Rural+Urban"/>
    <x v="3"/>
    <x v="0"/>
    <d v="2016-01-01T00:00:00"/>
    <s v="Housing"/>
    <n v="123.4"/>
    <x v="4"/>
  </r>
  <r>
    <s v="Rural+Urban"/>
    <x v="3"/>
    <x v="0"/>
    <d v="2016-01-01T00:00:00"/>
    <s v="Fuel and light"/>
    <n v="122.7"/>
    <x v="5"/>
  </r>
  <r>
    <s v="Rural+Urban"/>
    <x v="3"/>
    <x v="0"/>
    <d v="2016-01-01T00:00:00"/>
    <s v="Household goods and services"/>
    <n v="124.2"/>
    <x v="1"/>
  </r>
  <r>
    <s v="Rural+Urban"/>
    <x v="3"/>
    <x v="0"/>
    <d v="2016-01-01T00:00:00"/>
    <s v="Health"/>
    <n v="122"/>
    <x v="3"/>
  </r>
  <r>
    <s v="Rural+Urban"/>
    <x v="3"/>
    <x v="0"/>
    <d v="2016-01-01T00:00:00"/>
    <s v="Transport and communication"/>
    <n v="111.1"/>
    <x v="5"/>
  </r>
  <r>
    <s v="Rural+Urban"/>
    <x v="3"/>
    <x v="0"/>
    <d v="2016-01-01T00:00:00"/>
    <s v="Recreation and amusement"/>
    <n v="119.8"/>
    <x v="1"/>
  </r>
  <r>
    <s v="Rural+Urban"/>
    <x v="3"/>
    <x v="0"/>
    <d v="2016-01-01T00:00:00"/>
    <s v="Education"/>
    <n v="126.3"/>
    <x v="4"/>
  </r>
  <r>
    <s v="Rural+Urban"/>
    <x v="3"/>
    <x v="0"/>
    <d v="2016-01-01T00:00:00"/>
    <s v="Personal care and effects"/>
    <n v="114.5"/>
    <x v="1"/>
  </r>
  <r>
    <s v="Rural+Urban"/>
    <x v="3"/>
    <x v="0"/>
    <d v="2016-01-01T00:00:00"/>
    <s v="Miscellaneous"/>
    <n v="118.5"/>
    <x v="1"/>
  </r>
  <r>
    <s v="Rural+Urban"/>
    <x v="3"/>
    <x v="0"/>
    <d v="2016-01-01T00:00:00"/>
    <s v="General index"/>
    <n v="126.3"/>
    <x v="6"/>
  </r>
  <r>
    <s v="Rural+Urban"/>
    <x v="3"/>
    <x v="1"/>
    <d v="2016-02-01T00:00:00"/>
    <s v="Cereals and products"/>
    <n v="126.4"/>
    <x v="0"/>
  </r>
  <r>
    <s v="Rural+Urban"/>
    <x v="3"/>
    <x v="1"/>
    <d v="2016-02-01T00:00:00"/>
    <s v="Meat and fish"/>
    <n v="134.19999999999999"/>
    <x v="0"/>
  </r>
  <r>
    <s v="Rural+Urban"/>
    <x v="3"/>
    <x v="1"/>
    <d v="2016-02-01T00:00:00"/>
    <s v="Egg"/>
    <n v="128.69999999999999"/>
    <x v="0"/>
  </r>
  <r>
    <s v="Rural+Urban"/>
    <x v="3"/>
    <x v="1"/>
    <d v="2016-02-01T00:00:00"/>
    <s v="Milk and products"/>
    <n v="130.30000000000001"/>
    <x v="0"/>
  </r>
  <r>
    <s v="Rural+Urban"/>
    <x v="3"/>
    <x v="1"/>
    <d v="2016-02-01T00:00:00"/>
    <s v="Oils and fats"/>
    <n v="114.8"/>
    <x v="0"/>
  </r>
  <r>
    <s v="Rural+Urban"/>
    <x v="3"/>
    <x v="1"/>
    <d v="2016-02-01T00:00:00"/>
    <s v="Fruits"/>
    <n v="124.9"/>
    <x v="0"/>
  </r>
  <r>
    <s v="Rural+Urban"/>
    <x v="3"/>
    <x v="1"/>
    <d v="2016-02-01T00:00:00"/>
    <s v="Vegetables"/>
    <n v="130.30000000000001"/>
    <x v="0"/>
  </r>
  <r>
    <s v="Rural+Urban"/>
    <x v="3"/>
    <x v="1"/>
    <d v="2016-02-01T00:00:00"/>
    <s v="Pulses and products"/>
    <n v="167.4"/>
    <x v="0"/>
  </r>
  <r>
    <s v="Rural+Urban"/>
    <x v="3"/>
    <x v="1"/>
    <d v="2016-02-01T00:00:00"/>
    <s v="Sugar and Confectionery"/>
    <n v="98.8"/>
    <x v="0"/>
  </r>
  <r>
    <s v="Rural+Urban"/>
    <x v="3"/>
    <x v="1"/>
    <d v="2016-02-01T00:00:00"/>
    <s v="Spices"/>
    <n v="133.6"/>
    <x v="0"/>
  </r>
  <r>
    <s v="Rural+Urban"/>
    <x v="3"/>
    <x v="1"/>
    <d v="2016-02-01T00:00:00"/>
    <s v="Nonalcoholic beverages"/>
    <n v="123"/>
    <x v="0"/>
  </r>
  <r>
    <s v="Rural+Urban"/>
    <x v="3"/>
    <x v="1"/>
    <d v="2016-02-01T00:00:00"/>
    <s v="Prepared meals, Snacks, sweets etc."/>
    <n v="135.80000000000001"/>
    <x v="0"/>
  </r>
  <r>
    <s v="Rural+Urban"/>
    <x v="3"/>
    <x v="1"/>
    <d v="2016-02-01T00:00:00"/>
    <s v="Pan, tobacco and intoxicants"/>
    <n v="135.9"/>
    <x v="1"/>
  </r>
  <r>
    <s v="Rural+Urban"/>
    <x v="3"/>
    <x v="1"/>
    <d v="2016-02-01T00:00:00"/>
    <s v="Clothing"/>
    <n v="130.9"/>
    <x v="2"/>
  </r>
  <r>
    <s v="Rural+Urban"/>
    <x v="3"/>
    <x v="1"/>
    <d v="2016-02-01T00:00:00"/>
    <s v="Footwear"/>
    <n v="125.8"/>
    <x v="2"/>
  </r>
  <r>
    <s v="Rural+Urban"/>
    <x v="3"/>
    <x v="1"/>
    <d v="2016-02-01T00:00:00"/>
    <s v="Housing"/>
    <n v="124.4"/>
    <x v="4"/>
  </r>
  <r>
    <s v="Rural+Urban"/>
    <x v="3"/>
    <x v="1"/>
    <d v="2016-02-01T00:00:00"/>
    <s v="Fuel and light"/>
    <n v="123.1"/>
    <x v="5"/>
  </r>
  <r>
    <s v="Rural+Urban"/>
    <x v="3"/>
    <x v="1"/>
    <d v="2016-02-01T00:00:00"/>
    <s v="Household goods and services"/>
    <n v="124.6"/>
    <x v="1"/>
  </r>
  <r>
    <s v="Rural+Urban"/>
    <x v="3"/>
    <x v="1"/>
    <d v="2016-02-01T00:00:00"/>
    <s v="Health"/>
    <n v="122.5"/>
    <x v="3"/>
  </r>
  <r>
    <s v="Rural+Urban"/>
    <x v="3"/>
    <x v="1"/>
    <d v="2016-02-01T00:00:00"/>
    <s v="Transport and communication"/>
    <n v="111.4"/>
    <x v="5"/>
  </r>
  <r>
    <s v="Rural+Urban"/>
    <x v="3"/>
    <x v="1"/>
    <d v="2016-02-01T00:00:00"/>
    <s v="Recreation and amusement"/>
    <n v="120.3"/>
    <x v="1"/>
  </r>
  <r>
    <s v="Rural+Urban"/>
    <x v="3"/>
    <x v="1"/>
    <d v="2016-02-01T00:00:00"/>
    <s v="Education"/>
    <n v="126.6"/>
    <x v="4"/>
  </r>
  <r>
    <s v="Rural+Urban"/>
    <x v="3"/>
    <x v="1"/>
    <d v="2016-02-01T00:00:00"/>
    <s v="Personal care and effects"/>
    <n v="116.6"/>
    <x v="1"/>
  </r>
  <r>
    <s v="Rural+Urban"/>
    <x v="3"/>
    <x v="1"/>
    <d v="2016-02-01T00:00:00"/>
    <s v="Miscellaneous"/>
    <n v="119.1"/>
    <x v="1"/>
  </r>
  <r>
    <s v="Rural+Urban"/>
    <x v="3"/>
    <x v="1"/>
    <d v="2016-02-01T00:00:00"/>
    <s v="General index"/>
    <n v="126"/>
    <x v="6"/>
  </r>
  <r>
    <s v="Rural+Urban"/>
    <x v="3"/>
    <x v="2"/>
    <d v="2016-03-01T00:00:00"/>
    <s v="Cereals and products"/>
    <n v="126.5"/>
    <x v="0"/>
  </r>
  <r>
    <s v="Rural+Urban"/>
    <x v="3"/>
    <x v="2"/>
    <d v="2016-03-01T00:00:00"/>
    <s v="Meat and fish"/>
    <n v="135.1"/>
    <x v="0"/>
  </r>
  <r>
    <s v="Rural+Urban"/>
    <x v="3"/>
    <x v="2"/>
    <d v="2016-03-01T00:00:00"/>
    <s v="Egg"/>
    <n v="124.6"/>
    <x v="0"/>
  </r>
  <r>
    <s v="Rural+Urban"/>
    <x v="3"/>
    <x v="2"/>
    <d v="2016-03-01T00:00:00"/>
    <s v="Milk and products"/>
    <n v="130.19999999999999"/>
    <x v="0"/>
  </r>
  <r>
    <s v="Rural+Urban"/>
    <x v="3"/>
    <x v="2"/>
    <d v="2016-03-01T00:00:00"/>
    <s v="Oils and fats"/>
    <n v="114.5"/>
    <x v="0"/>
  </r>
  <r>
    <s v="Rural+Urban"/>
    <x v="3"/>
    <x v="2"/>
    <d v="2016-03-01T00:00:00"/>
    <s v="Fruits"/>
    <n v="126.2"/>
    <x v="0"/>
  </r>
  <r>
    <s v="Rural+Urban"/>
    <x v="3"/>
    <x v="2"/>
    <d v="2016-03-01T00:00:00"/>
    <s v="Vegetables"/>
    <n v="129.80000000000001"/>
    <x v="0"/>
  </r>
  <r>
    <s v="Rural+Urban"/>
    <x v="3"/>
    <x v="2"/>
    <d v="2016-03-01T00:00:00"/>
    <s v="Pulses and products"/>
    <n v="164.3"/>
    <x v="0"/>
  </r>
  <r>
    <s v="Rural+Urban"/>
    <x v="3"/>
    <x v="2"/>
    <d v="2016-03-01T00:00:00"/>
    <s v="Sugar and Confectionery"/>
    <n v="100.9"/>
    <x v="0"/>
  </r>
  <r>
    <s v="Rural+Urban"/>
    <x v="3"/>
    <x v="2"/>
    <d v="2016-03-01T00:00:00"/>
    <s v="Spices"/>
    <n v="133.9"/>
    <x v="0"/>
  </r>
  <r>
    <s v="Rural+Urban"/>
    <x v="3"/>
    <x v="2"/>
    <d v="2016-03-01T00:00:00"/>
    <s v="Nonalcoholic beverages"/>
    <n v="123.1"/>
    <x v="0"/>
  </r>
  <r>
    <s v="Rural+Urban"/>
    <x v="3"/>
    <x v="2"/>
    <d v="2016-03-01T00:00:00"/>
    <s v="Prepared meals, Snacks, sweets etc."/>
    <n v="136.30000000000001"/>
    <x v="0"/>
  </r>
  <r>
    <s v="Rural+Urban"/>
    <x v="3"/>
    <x v="2"/>
    <d v="2016-03-01T00:00:00"/>
    <s v="Pan, tobacco and intoxicants"/>
    <n v="136.5"/>
    <x v="1"/>
  </r>
  <r>
    <s v="Rural+Urban"/>
    <x v="3"/>
    <x v="2"/>
    <d v="2016-03-01T00:00:00"/>
    <s v="Clothing"/>
    <n v="131.30000000000001"/>
    <x v="2"/>
  </r>
  <r>
    <s v="Rural+Urban"/>
    <x v="3"/>
    <x v="2"/>
    <d v="2016-03-01T00:00:00"/>
    <s v="Footwear"/>
    <n v="126.1"/>
    <x v="2"/>
  </r>
  <r>
    <s v="Rural+Urban"/>
    <x v="3"/>
    <x v="2"/>
    <d v="2016-03-01T00:00:00"/>
    <s v="Housing"/>
    <n v="124.9"/>
    <x v="4"/>
  </r>
  <r>
    <s v="Rural+Urban"/>
    <x v="3"/>
    <x v="2"/>
    <d v="2016-03-01T00:00:00"/>
    <s v="Fuel and light"/>
    <n v="122.4"/>
    <x v="5"/>
  </r>
  <r>
    <s v="Rural+Urban"/>
    <x v="3"/>
    <x v="2"/>
    <d v="2016-03-01T00:00:00"/>
    <s v="Household goods and services"/>
    <n v="125.1"/>
    <x v="1"/>
  </r>
  <r>
    <s v="Rural+Urban"/>
    <x v="3"/>
    <x v="2"/>
    <d v="2016-03-01T00:00:00"/>
    <s v="Health"/>
    <n v="122.9"/>
    <x v="3"/>
  </r>
  <r>
    <s v="Rural+Urban"/>
    <x v="3"/>
    <x v="2"/>
    <d v="2016-03-01T00:00:00"/>
    <s v="Transport and communication"/>
    <n v="110.9"/>
    <x v="5"/>
  </r>
  <r>
    <s v="Rural+Urban"/>
    <x v="3"/>
    <x v="2"/>
    <d v="2016-03-01T00:00:00"/>
    <s v="Recreation and amusement"/>
    <n v="120.6"/>
    <x v="1"/>
  </r>
  <r>
    <s v="Rural+Urban"/>
    <x v="3"/>
    <x v="2"/>
    <d v="2016-03-01T00:00:00"/>
    <s v="Education"/>
    <n v="126.9"/>
    <x v="4"/>
  </r>
  <r>
    <s v="Rural+Urban"/>
    <x v="3"/>
    <x v="2"/>
    <d v="2016-03-01T00:00:00"/>
    <s v="Personal care and effects"/>
    <n v="117.3"/>
    <x v="1"/>
  </r>
  <r>
    <s v="Rural+Urban"/>
    <x v="3"/>
    <x v="2"/>
    <d v="2016-03-01T00:00:00"/>
    <s v="Miscellaneous"/>
    <n v="119.3"/>
    <x v="1"/>
  </r>
  <r>
    <s v="Rural+Urban"/>
    <x v="3"/>
    <x v="2"/>
    <d v="2016-03-01T00:00:00"/>
    <s v="General index"/>
    <n v="126"/>
    <x v="6"/>
  </r>
  <r>
    <s v="Rural+Urban"/>
    <x v="3"/>
    <x v="3"/>
    <d v="2016-04-01T00:00:00"/>
    <s v="Cereals and products"/>
    <n v="126.6"/>
    <x v="0"/>
  </r>
  <r>
    <s v="Rural+Urban"/>
    <x v="3"/>
    <x v="3"/>
    <d v="2016-04-01T00:00:00"/>
    <s v="Meat and fish"/>
    <n v="136.80000000000001"/>
    <x v="0"/>
  </r>
  <r>
    <s v="Rural+Urban"/>
    <x v="3"/>
    <x v="3"/>
    <d v="2016-04-01T00:00:00"/>
    <s v="Egg"/>
    <n v="122"/>
    <x v="0"/>
  </r>
  <r>
    <s v="Rural+Urban"/>
    <x v="3"/>
    <x v="3"/>
    <d v="2016-04-01T00:00:00"/>
    <s v="Milk and products"/>
    <n v="130.9"/>
    <x v="0"/>
  </r>
  <r>
    <s v="Rural+Urban"/>
    <x v="3"/>
    <x v="3"/>
    <d v="2016-04-01T00:00:00"/>
    <s v="Oils and fats"/>
    <n v="114.8"/>
    <x v="0"/>
  </r>
  <r>
    <s v="Rural+Urban"/>
    <x v="3"/>
    <x v="3"/>
    <d v="2016-04-01T00:00:00"/>
    <s v="Fruits"/>
    <n v="134.80000000000001"/>
    <x v="0"/>
  </r>
  <r>
    <s v="Rural+Urban"/>
    <x v="3"/>
    <x v="3"/>
    <d v="2016-04-01T00:00:00"/>
    <s v="Vegetables"/>
    <n v="135"/>
    <x v="0"/>
  </r>
  <r>
    <s v="Rural+Urban"/>
    <x v="3"/>
    <x v="3"/>
    <d v="2016-04-01T00:00:00"/>
    <s v="Pulses and products"/>
    <n v="167.5"/>
    <x v="0"/>
  </r>
  <r>
    <s v="Rural+Urban"/>
    <x v="3"/>
    <x v="3"/>
    <d v="2016-04-01T00:00:00"/>
    <s v="Sugar and Confectionery"/>
    <n v="106.4"/>
    <x v="0"/>
  </r>
  <r>
    <s v="Rural+Urban"/>
    <x v="3"/>
    <x v="3"/>
    <d v="2016-04-01T00:00:00"/>
    <s v="Spices"/>
    <n v="134.4"/>
    <x v="0"/>
  </r>
  <r>
    <s v="Rural+Urban"/>
    <x v="3"/>
    <x v="3"/>
    <d v="2016-04-01T00:00:00"/>
    <s v="Nonalcoholic beverages"/>
    <n v="123.6"/>
    <x v="0"/>
  </r>
  <r>
    <s v="Rural+Urban"/>
    <x v="3"/>
    <x v="3"/>
    <d v="2016-04-01T00:00:00"/>
    <s v="Prepared meals, Snacks, sweets etc."/>
    <n v="136.69999999999999"/>
    <x v="0"/>
  </r>
  <r>
    <s v="Rural+Urban"/>
    <x v="3"/>
    <x v="3"/>
    <d v="2016-04-01T00:00:00"/>
    <s v="Pan, tobacco and intoxicants"/>
    <n v="137.1"/>
    <x v="1"/>
  </r>
  <r>
    <s v="Rural+Urban"/>
    <x v="3"/>
    <x v="3"/>
    <d v="2016-04-01T00:00:00"/>
    <s v="Clothing"/>
    <n v="131.80000000000001"/>
    <x v="2"/>
  </r>
  <r>
    <s v="Rural+Urban"/>
    <x v="3"/>
    <x v="3"/>
    <d v="2016-04-01T00:00:00"/>
    <s v="Footwear"/>
    <n v="126.4"/>
    <x v="2"/>
  </r>
  <r>
    <s v="Rural+Urban"/>
    <x v="3"/>
    <x v="3"/>
    <d v="2016-04-01T00:00:00"/>
    <s v="Housing"/>
    <n v="125.6"/>
    <x v="4"/>
  </r>
  <r>
    <s v="Rural+Urban"/>
    <x v="3"/>
    <x v="3"/>
    <d v="2016-04-01T00:00:00"/>
    <s v="Fuel and light"/>
    <n v="122.3"/>
    <x v="5"/>
  </r>
  <r>
    <s v="Rural+Urban"/>
    <x v="3"/>
    <x v="3"/>
    <d v="2016-04-01T00:00:00"/>
    <s v="Household goods and services"/>
    <n v="125.5"/>
    <x v="1"/>
  </r>
  <r>
    <s v="Rural+Urban"/>
    <x v="3"/>
    <x v="3"/>
    <d v="2016-04-01T00:00:00"/>
    <s v="Health"/>
    <n v="123.2"/>
    <x v="3"/>
  </r>
  <r>
    <s v="Rural+Urban"/>
    <x v="3"/>
    <x v="3"/>
    <d v="2016-04-01T00:00:00"/>
    <s v="Transport and communication"/>
    <n v="112.1"/>
    <x v="5"/>
  </r>
  <r>
    <s v="Rural+Urban"/>
    <x v="3"/>
    <x v="3"/>
    <d v="2016-04-01T00:00:00"/>
    <s v="Recreation and amusement"/>
    <n v="121.1"/>
    <x v="1"/>
  </r>
  <r>
    <s v="Rural+Urban"/>
    <x v="3"/>
    <x v="3"/>
    <d v="2016-04-01T00:00:00"/>
    <s v="Education"/>
    <n v="127.7"/>
    <x v="4"/>
  </r>
  <r>
    <s v="Rural+Urban"/>
    <x v="3"/>
    <x v="3"/>
    <d v="2016-04-01T00:00:00"/>
    <s v="Personal care and effects"/>
    <n v="118.1"/>
    <x v="1"/>
  </r>
  <r>
    <s v="Rural+Urban"/>
    <x v="3"/>
    <x v="3"/>
    <d v="2016-04-01T00:00:00"/>
    <s v="Miscellaneous"/>
    <n v="120"/>
    <x v="1"/>
  </r>
  <r>
    <s v="Rural+Urban"/>
    <x v="3"/>
    <x v="3"/>
    <d v="2016-04-01T00:00:00"/>
    <s v="General index"/>
    <n v="127.3"/>
    <x v="6"/>
  </r>
  <r>
    <s v="Rural+Urban"/>
    <x v="3"/>
    <x v="4"/>
    <d v="2016-05-01T00:00:00"/>
    <s v="Cereals and products"/>
    <n v="126.8"/>
    <x v="0"/>
  </r>
  <r>
    <s v="Rural+Urban"/>
    <x v="3"/>
    <x v="4"/>
    <d v="2016-05-01T00:00:00"/>
    <s v="Meat and fish"/>
    <n v="139.1"/>
    <x v="0"/>
  </r>
  <r>
    <s v="Rural+Urban"/>
    <x v="3"/>
    <x v="4"/>
    <d v="2016-05-01T00:00:00"/>
    <s v="Egg"/>
    <n v="125.4"/>
    <x v="0"/>
  </r>
  <r>
    <s v="Rural+Urban"/>
    <x v="3"/>
    <x v="4"/>
    <d v="2016-05-01T00:00:00"/>
    <s v="Milk and products"/>
    <n v="131.69999999999999"/>
    <x v="0"/>
  </r>
  <r>
    <s v="Rural+Urban"/>
    <x v="3"/>
    <x v="4"/>
    <d v="2016-05-01T00:00:00"/>
    <s v="Oils and fats"/>
    <n v="115"/>
    <x v="0"/>
  </r>
  <r>
    <s v="Rural+Urban"/>
    <x v="3"/>
    <x v="4"/>
    <d v="2016-05-01T00:00:00"/>
    <s v="Fruits"/>
    <n v="136"/>
    <x v="0"/>
  </r>
  <r>
    <s v="Rural+Urban"/>
    <x v="3"/>
    <x v="4"/>
    <d v="2016-05-01T00:00:00"/>
    <s v="Vegetables"/>
    <n v="145.1"/>
    <x v="0"/>
  </r>
  <r>
    <s v="Rural+Urban"/>
    <x v="3"/>
    <x v="4"/>
    <d v="2016-05-01T00:00:00"/>
    <s v="Pulses and products"/>
    <n v="171.7"/>
    <x v="0"/>
  </r>
  <r>
    <s v="Rural+Urban"/>
    <x v="3"/>
    <x v="4"/>
    <d v="2016-05-01T00:00:00"/>
    <s v="Sugar and Confectionery"/>
    <n v="108.7"/>
    <x v="0"/>
  </r>
  <r>
    <s v="Rural+Urban"/>
    <x v="3"/>
    <x v="4"/>
    <d v="2016-05-01T00:00:00"/>
    <s v="Spices"/>
    <n v="135.30000000000001"/>
    <x v="0"/>
  </r>
  <r>
    <s v="Rural+Urban"/>
    <x v="3"/>
    <x v="4"/>
    <d v="2016-05-01T00:00:00"/>
    <s v="Nonalcoholic beverages"/>
    <n v="124.2"/>
    <x v="0"/>
  </r>
  <r>
    <s v="Rural+Urban"/>
    <x v="3"/>
    <x v="4"/>
    <d v="2016-05-01T00:00:00"/>
    <s v="Prepared meals, Snacks, sweets etc."/>
    <n v="137.4"/>
    <x v="0"/>
  </r>
  <r>
    <s v="Rural+Urban"/>
    <x v="3"/>
    <x v="4"/>
    <d v="2016-05-01T00:00:00"/>
    <s v="Pan, tobacco and intoxicants"/>
    <n v="137.69999999999999"/>
    <x v="1"/>
  </r>
  <r>
    <s v="Rural+Urban"/>
    <x v="3"/>
    <x v="4"/>
    <d v="2016-05-01T00:00:00"/>
    <s v="Clothing"/>
    <n v="132.19999999999999"/>
    <x v="2"/>
  </r>
  <r>
    <s v="Rural+Urban"/>
    <x v="3"/>
    <x v="4"/>
    <d v="2016-05-01T00:00:00"/>
    <s v="Footwear"/>
    <n v="126.8"/>
    <x v="2"/>
  </r>
  <r>
    <s v="Rural+Urban"/>
    <x v="3"/>
    <x v="4"/>
    <d v="2016-05-01T00:00:00"/>
    <s v="Housing"/>
    <n v="126"/>
    <x v="4"/>
  </r>
  <r>
    <s v="Rural+Urban"/>
    <x v="3"/>
    <x v="4"/>
    <d v="2016-05-01T00:00:00"/>
    <s v="Fuel and light"/>
    <n v="122.7"/>
    <x v="5"/>
  </r>
  <r>
    <s v="Rural+Urban"/>
    <x v="3"/>
    <x v="4"/>
    <d v="2016-05-01T00:00:00"/>
    <s v="Household goods and services"/>
    <n v="126"/>
    <x v="1"/>
  </r>
  <r>
    <s v="Rural+Urban"/>
    <x v="3"/>
    <x v="4"/>
    <d v="2016-05-01T00:00:00"/>
    <s v="Health"/>
    <n v="123.7"/>
    <x v="3"/>
  </r>
  <r>
    <s v="Rural+Urban"/>
    <x v="3"/>
    <x v="4"/>
    <d v="2016-05-01T00:00:00"/>
    <s v="Transport and communication"/>
    <n v="112.8"/>
    <x v="5"/>
  </r>
  <r>
    <s v="Rural+Urban"/>
    <x v="3"/>
    <x v="4"/>
    <d v="2016-05-01T00:00:00"/>
    <s v="Recreation and amusement"/>
    <n v="121.5"/>
    <x v="1"/>
  </r>
  <r>
    <s v="Rural+Urban"/>
    <x v="3"/>
    <x v="4"/>
    <d v="2016-05-01T00:00:00"/>
    <s v="Education"/>
    <n v="128.5"/>
    <x v="4"/>
  </r>
  <r>
    <s v="Rural+Urban"/>
    <x v="3"/>
    <x v="4"/>
    <d v="2016-05-01T00:00:00"/>
    <s v="Personal care and effects"/>
    <n v="119.2"/>
    <x v="1"/>
  </r>
  <r>
    <s v="Rural+Urban"/>
    <x v="3"/>
    <x v="4"/>
    <d v="2016-05-01T00:00:00"/>
    <s v="Miscellaneous"/>
    <n v="120.7"/>
    <x v="1"/>
  </r>
  <r>
    <s v="Rural+Urban"/>
    <x v="3"/>
    <x v="4"/>
    <d v="2016-05-01T00:00:00"/>
    <s v="General index"/>
    <n v="128.6"/>
    <x v="6"/>
  </r>
  <r>
    <s v="Rural+Urban"/>
    <x v="3"/>
    <x v="5"/>
    <d v="2016-06-01T00:00:00"/>
    <s v="Cereals and products"/>
    <n v="127.7"/>
    <x v="0"/>
  </r>
  <r>
    <s v="Rural+Urban"/>
    <x v="3"/>
    <x v="5"/>
    <d v="2016-06-01T00:00:00"/>
    <s v="Meat and fish"/>
    <n v="140.5"/>
    <x v="0"/>
  </r>
  <r>
    <s v="Rural+Urban"/>
    <x v="3"/>
    <x v="5"/>
    <d v="2016-06-01T00:00:00"/>
    <s v="Egg"/>
    <n v="128.30000000000001"/>
    <x v="0"/>
  </r>
  <r>
    <s v="Rural+Urban"/>
    <x v="3"/>
    <x v="5"/>
    <d v="2016-06-01T00:00:00"/>
    <s v="Milk and products"/>
    <n v="132.6"/>
    <x v="0"/>
  </r>
  <r>
    <s v="Rural+Urban"/>
    <x v="3"/>
    <x v="5"/>
    <d v="2016-06-01T00:00:00"/>
    <s v="Oils and fats"/>
    <n v="115.5"/>
    <x v="0"/>
  </r>
  <r>
    <s v="Rural+Urban"/>
    <x v="3"/>
    <x v="5"/>
    <d v="2016-06-01T00:00:00"/>
    <s v="Fruits"/>
    <n v="136.5"/>
    <x v="0"/>
  </r>
  <r>
    <s v="Rural+Urban"/>
    <x v="3"/>
    <x v="5"/>
    <d v="2016-06-01T00:00:00"/>
    <s v="Vegetables"/>
    <n v="159.69999999999999"/>
    <x v="0"/>
  </r>
  <r>
    <s v="Rural+Urban"/>
    <x v="3"/>
    <x v="5"/>
    <d v="2016-06-01T00:00:00"/>
    <s v="Pulses and products"/>
    <n v="174.3"/>
    <x v="0"/>
  </r>
  <r>
    <s v="Rural+Urban"/>
    <x v="3"/>
    <x v="5"/>
    <d v="2016-06-01T00:00:00"/>
    <s v="Sugar and Confectionery"/>
    <n v="109.9"/>
    <x v="0"/>
  </r>
  <r>
    <s v="Rural+Urban"/>
    <x v="3"/>
    <x v="5"/>
    <d v="2016-06-01T00:00:00"/>
    <s v="Spices"/>
    <n v="136.30000000000001"/>
    <x v="0"/>
  </r>
  <r>
    <s v="Rural+Urban"/>
    <x v="3"/>
    <x v="5"/>
    <d v="2016-06-01T00:00:00"/>
    <s v="Nonalcoholic beverages"/>
    <n v="124.4"/>
    <x v="0"/>
  </r>
  <r>
    <s v="Rural+Urban"/>
    <x v="3"/>
    <x v="5"/>
    <d v="2016-06-01T00:00:00"/>
    <s v="Prepared meals, Snacks, sweets etc."/>
    <n v="138.1"/>
    <x v="0"/>
  </r>
  <r>
    <s v="Rural+Urban"/>
    <x v="3"/>
    <x v="5"/>
    <d v="2016-06-01T00:00:00"/>
    <s v="Pan, tobacco and intoxicants"/>
    <n v="138.69999999999999"/>
    <x v="1"/>
  </r>
  <r>
    <s v="Rural+Urban"/>
    <x v="3"/>
    <x v="5"/>
    <d v="2016-06-01T00:00:00"/>
    <s v="Clothing"/>
    <n v="132.9"/>
    <x v="2"/>
  </r>
  <r>
    <s v="Rural+Urban"/>
    <x v="3"/>
    <x v="5"/>
    <d v="2016-06-01T00:00:00"/>
    <s v="Footwear"/>
    <n v="127.2"/>
    <x v="2"/>
  </r>
  <r>
    <s v="Rural+Urban"/>
    <x v="3"/>
    <x v="5"/>
    <d v="2016-06-01T00:00:00"/>
    <s v="Housing"/>
    <n v="125.5"/>
    <x v="4"/>
  </r>
  <r>
    <s v="Rural+Urban"/>
    <x v="3"/>
    <x v="5"/>
    <d v="2016-06-01T00:00:00"/>
    <s v="Fuel and light"/>
    <n v="123.3"/>
    <x v="5"/>
  </r>
  <r>
    <s v="Rural+Urban"/>
    <x v="3"/>
    <x v="5"/>
    <d v="2016-06-01T00:00:00"/>
    <s v="Household goods and services"/>
    <n v="126.4"/>
    <x v="1"/>
  </r>
  <r>
    <s v="Rural+Urban"/>
    <x v="3"/>
    <x v="5"/>
    <d v="2016-06-01T00:00:00"/>
    <s v="Health"/>
    <n v="124.1"/>
    <x v="3"/>
  </r>
  <r>
    <s v="Rural+Urban"/>
    <x v="3"/>
    <x v="5"/>
    <d v="2016-06-01T00:00:00"/>
    <s v="Transport and communication"/>
    <n v="114.2"/>
    <x v="5"/>
  </r>
  <r>
    <s v="Rural+Urban"/>
    <x v="3"/>
    <x v="5"/>
    <d v="2016-06-01T00:00:00"/>
    <s v="Recreation and amusement"/>
    <n v="121.7"/>
    <x v="1"/>
  </r>
  <r>
    <s v="Rural+Urban"/>
    <x v="3"/>
    <x v="5"/>
    <d v="2016-06-01T00:00:00"/>
    <s v="Education"/>
    <n v="129.69999999999999"/>
    <x v="4"/>
  </r>
  <r>
    <s v="Rural+Urban"/>
    <x v="3"/>
    <x v="5"/>
    <d v="2016-06-01T00:00:00"/>
    <s v="Personal care and effects"/>
    <n v="119.4"/>
    <x v="1"/>
  </r>
  <r>
    <s v="Rural+Urban"/>
    <x v="3"/>
    <x v="5"/>
    <d v="2016-06-01T00:00:00"/>
    <s v="Miscellaneous"/>
    <n v="121.5"/>
    <x v="1"/>
  </r>
  <r>
    <s v="Rural+Urban"/>
    <x v="3"/>
    <x v="5"/>
    <d v="2016-06-01T00:00:00"/>
    <s v="General index"/>
    <n v="130.1"/>
    <x v="6"/>
  </r>
  <r>
    <s v="Rural+Urban"/>
    <x v="3"/>
    <x v="6"/>
    <d v="2016-07-01T00:00:00"/>
    <s v="Cereals and products"/>
    <n v="128.5"/>
    <x v="0"/>
  </r>
  <r>
    <s v="Rural+Urban"/>
    <x v="3"/>
    <x v="6"/>
    <d v="2016-07-01T00:00:00"/>
    <s v="Meat and fish"/>
    <n v="141.19999999999999"/>
    <x v="0"/>
  </r>
  <r>
    <s v="Rural+Urban"/>
    <x v="3"/>
    <x v="6"/>
    <d v="2016-07-01T00:00:00"/>
    <s v="Egg"/>
    <n v="132.30000000000001"/>
    <x v="0"/>
  </r>
  <r>
    <s v="Rural+Urban"/>
    <x v="3"/>
    <x v="6"/>
    <d v="2016-07-01T00:00:00"/>
    <s v="Milk and products"/>
    <n v="133.5"/>
    <x v="0"/>
  </r>
  <r>
    <s v="Rural+Urban"/>
    <x v="3"/>
    <x v="6"/>
    <d v="2016-07-01T00:00:00"/>
    <s v="Oils and fats"/>
    <n v="116.4"/>
    <x v="0"/>
  </r>
  <r>
    <s v="Rural+Urban"/>
    <x v="3"/>
    <x v="6"/>
    <d v="2016-07-01T00:00:00"/>
    <s v="Fruits"/>
    <n v="137.80000000000001"/>
    <x v="0"/>
  </r>
  <r>
    <s v="Rural+Urban"/>
    <x v="3"/>
    <x v="6"/>
    <d v="2016-07-01T00:00:00"/>
    <s v="Vegetables"/>
    <n v="165.4"/>
    <x v="0"/>
  </r>
  <r>
    <s v="Rural+Urban"/>
    <x v="3"/>
    <x v="6"/>
    <d v="2016-07-01T00:00:00"/>
    <s v="Pulses and products"/>
    <n v="177.4"/>
    <x v="0"/>
  </r>
  <r>
    <s v="Rural+Urban"/>
    <x v="3"/>
    <x v="6"/>
    <d v="2016-07-01T00:00:00"/>
    <s v="Sugar and Confectionery"/>
    <n v="111.3"/>
    <x v="0"/>
  </r>
  <r>
    <s v="Rural+Urban"/>
    <x v="3"/>
    <x v="6"/>
    <d v="2016-07-01T00:00:00"/>
    <s v="Spices"/>
    <n v="137.5"/>
    <x v="0"/>
  </r>
  <r>
    <s v="Rural+Urban"/>
    <x v="3"/>
    <x v="6"/>
    <d v="2016-07-01T00:00:00"/>
    <s v="Nonalcoholic beverages"/>
    <n v="125"/>
    <x v="0"/>
  </r>
  <r>
    <s v="Rural+Urban"/>
    <x v="3"/>
    <x v="6"/>
    <d v="2016-07-01T00:00:00"/>
    <s v="Prepared meals, Snacks, sweets etc."/>
    <n v="138.80000000000001"/>
    <x v="0"/>
  </r>
  <r>
    <s v="Rural+Urban"/>
    <x v="3"/>
    <x v="6"/>
    <d v="2016-07-01T00:00:00"/>
    <s v="Pan, tobacco and intoxicants"/>
    <n v="139.30000000000001"/>
    <x v="1"/>
  </r>
  <r>
    <s v="Rural+Urban"/>
    <x v="3"/>
    <x v="6"/>
    <d v="2016-07-01T00:00:00"/>
    <s v="Clothing"/>
    <n v="133.5"/>
    <x v="2"/>
  </r>
  <r>
    <s v="Rural+Urban"/>
    <x v="3"/>
    <x v="6"/>
    <d v="2016-07-01T00:00:00"/>
    <s v="Footwear"/>
    <n v="127.6"/>
    <x v="2"/>
  </r>
  <r>
    <s v="Rural+Urban"/>
    <x v="3"/>
    <x v="6"/>
    <d v="2016-07-01T00:00:00"/>
    <s v="Housing"/>
    <n v="126.4"/>
    <x v="4"/>
  </r>
  <r>
    <s v="Rural+Urban"/>
    <x v="3"/>
    <x v="6"/>
    <d v="2016-07-01T00:00:00"/>
    <s v="Fuel and light"/>
    <n v="123.4"/>
    <x v="5"/>
  </r>
  <r>
    <s v="Rural+Urban"/>
    <x v="3"/>
    <x v="6"/>
    <d v="2016-07-01T00:00:00"/>
    <s v="Household goods and services"/>
    <n v="126.9"/>
    <x v="1"/>
  </r>
  <r>
    <s v="Rural+Urban"/>
    <x v="3"/>
    <x v="6"/>
    <d v="2016-07-01T00:00:00"/>
    <s v="Health"/>
    <n v="124.5"/>
    <x v="3"/>
  </r>
  <r>
    <s v="Rural+Urban"/>
    <x v="3"/>
    <x v="6"/>
    <d v="2016-07-01T00:00:00"/>
    <s v="Transport and communication"/>
    <n v="113.9"/>
    <x v="5"/>
  </r>
  <r>
    <s v="Rural+Urban"/>
    <x v="3"/>
    <x v="6"/>
    <d v="2016-07-01T00:00:00"/>
    <s v="Recreation and amusement"/>
    <n v="122.4"/>
    <x v="1"/>
  </r>
  <r>
    <s v="Rural+Urban"/>
    <x v="3"/>
    <x v="6"/>
    <d v="2016-07-01T00:00:00"/>
    <s v="Education"/>
    <n v="130.80000000000001"/>
    <x v="4"/>
  </r>
  <r>
    <s v="Rural+Urban"/>
    <x v="3"/>
    <x v="6"/>
    <d v="2016-07-01T00:00:00"/>
    <s v="Personal care and effects"/>
    <n v="120.5"/>
    <x v="1"/>
  </r>
  <r>
    <s v="Rural+Urban"/>
    <x v="3"/>
    <x v="6"/>
    <d v="2016-07-01T00:00:00"/>
    <s v="Miscellaneous"/>
    <n v="121.9"/>
    <x v="1"/>
  </r>
  <r>
    <s v="Rural+Urban"/>
    <x v="3"/>
    <x v="6"/>
    <d v="2016-07-01T00:00:00"/>
    <s v="General index"/>
    <n v="131.1"/>
    <x v="6"/>
  </r>
  <r>
    <s v="Rural+Urban"/>
    <x v="3"/>
    <x v="7"/>
    <d v="2016-08-01T00:00:00"/>
    <s v="Cereals and products"/>
    <n v="129.30000000000001"/>
    <x v="0"/>
  </r>
  <r>
    <s v="Rural+Urban"/>
    <x v="3"/>
    <x v="7"/>
    <d v="2016-08-01T00:00:00"/>
    <s v="Meat and fish"/>
    <n v="139.30000000000001"/>
    <x v="0"/>
  </r>
  <r>
    <s v="Rural+Urban"/>
    <x v="3"/>
    <x v="7"/>
    <d v="2016-08-01T00:00:00"/>
    <s v="Egg"/>
    <n v="131.6"/>
    <x v="0"/>
  </r>
  <r>
    <s v="Rural+Urban"/>
    <x v="3"/>
    <x v="7"/>
    <d v="2016-08-01T00:00:00"/>
    <s v="Milk and products"/>
    <n v="134.1"/>
    <x v="0"/>
  </r>
  <r>
    <s v="Rural+Urban"/>
    <x v="3"/>
    <x v="7"/>
    <d v="2016-08-01T00:00:00"/>
    <s v="Oils and fats"/>
    <n v="116.9"/>
    <x v="0"/>
  </r>
  <r>
    <s v="Rural+Urban"/>
    <x v="3"/>
    <x v="7"/>
    <d v="2016-08-01T00:00:00"/>
    <s v="Fruits"/>
    <n v="138.1"/>
    <x v="0"/>
  </r>
  <r>
    <s v="Rural+Urban"/>
    <x v="3"/>
    <x v="7"/>
    <d v="2016-08-01T00:00:00"/>
    <s v="Vegetables"/>
    <n v="159.1"/>
    <x v="0"/>
  </r>
  <r>
    <s v="Rural+Urban"/>
    <x v="3"/>
    <x v="7"/>
    <d v="2016-08-01T00:00:00"/>
    <s v="Pulses and products"/>
    <n v="175.6"/>
    <x v="0"/>
  </r>
  <r>
    <s v="Rural+Urban"/>
    <x v="3"/>
    <x v="7"/>
    <d v="2016-08-01T00:00:00"/>
    <s v="Sugar and Confectionery"/>
    <n v="112.9"/>
    <x v="0"/>
  </r>
  <r>
    <s v="Rural+Urban"/>
    <x v="3"/>
    <x v="7"/>
    <d v="2016-08-01T00:00:00"/>
    <s v="Spices"/>
    <n v="138.1"/>
    <x v="0"/>
  </r>
  <r>
    <s v="Rural+Urban"/>
    <x v="3"/>
    <x v="7"/>
    <d v="2016-08-01T00:00:00"/>
    <s v="Nonalcoholic beverages"/>
    <n v="125.5"/>
    <x v="0"/>
  </r>
  <r>
    <s v="Rural+Urban"/>
    <x v="3"/>
    <x v="7"/>
    <d v="2016-08-01T00:00:00"/>
    <s v="Prepared meals, Snacks, sweets etc."/>
    <n v="139.5"/>
    <x v="0"/>
  </r>
  <r>
    <s v="Rural+Urban"/>
    <x v="3"/>
    <x v="7"/>
    <d v="2016-08-01T00:00:00"/>
    <s v="Pan, tobacco and intoxicants"/>
    <n v="140.19999999999999"/>
    <x v="1"/>
  </r>
  <r>
    <s v="Rural+Urban"/>
    <x v="3"/>
    <x v="7"/>
    <d v="2016-08-01T00:00:00"/>
    <s v="Clothing"/>
    <n v="134.1"/>
    <x v="2"/>
  </r>
  <r>
    <s v="Rural+Urban"/>
    <x v="3"/>
    <x v="7"/>
    <d v="2016-08-01T00:00:00"/>
    <s v="Footwear"/>
    <n v="128.19999999999999"/>
    <x v="2"/>
  </r>
  <r>
    <s v="Rural+Urban"/>
    <x v="3"/>
    <x v="7"/>
    <d v="2016-08-01T00:00:00"/>
    <s v="Housing"/>
    <n v="127.3"/>
    <x v="4"/>
  </r>
  <r>
    <s v="Rural+Urban"/>
    <x v="3"/>
    <x v="7"/>
    <d v="2016-08-01T00:00:00"/>
    <s v="Fuel and light"/>
    <n v="123.6"/>
    <x v="5"/>
  </r>
  <r>
    <s v="Rural+Urban"/>
    <x v="3"/>
    <x v="7"/>
    <d v="2016-08-01T00:00:00"/>
    <s v="Household goods and services"/>
    <n v="127.4"/>
    <x v="1"/>
  </r>
  <r>
    <s v="Rural+Urban"/>
    <x v="3"/>
    <x v="7"/>
    <d v="2016-08-01T00:00:00"/>
    <s v="Health"/>
    <n v="124.8"/>
    <x v="3"/>
  </r>
  <r>
    <s v="Rural+Urban"/>
    <x v="3"/>
    <x v="7"/>
    <d v="2016-08-01T00:00:00"/>
    <s v="Transport and communication"/>
    <n v="113.1"/>
    <x v="5"/>
  </r>
  <r>
    <s v="Rural+Urban"/>
    <x v="3"/>
    <x v="7"/>
    <d v="2016-08-01T00:00:00"/>
    <s v="Recreation and amusement"/>
    <n v="122.7"/>
    <x v="1"/>
  </r>
  <r>
    <s v="Rural+Urban"/>
    <x v="3"/>
    <x v="7"/>
    <d v="2016-08-01T00:00:00"/>
    <s v="Education"/>
    <n v="131.69999999999999"/>
    <x v="4"/>
  </r>
  <r>
    <s v="Rural+Urban"/>
    <x v="3"/>
    <x v="7"/>
    <d v="2016-08-01T00:00:00"/>
    <s v="Personal care and effects"/>
    <n v="121.5"/>
    <x v="1"/>
  </r>
  <r>
    <s v="Rural+Urban"/>
    <x v="3"/>
    <x v="7"/>
    <d v="2016-08-01T00:00:00"/>
    <s v="Miscellaneous"/>
    <n v="122.1"/>
    <x v="1"/>
  </r>
  <r>
    <s v="Rural+Urban"/>
    <x v="3"/>
    <x v="7"/>
    <d v="2016-08-01T00:00:00"/>
    <s v="General index"/>
    <n v="131.1"/>
    <x v="6"/>
  </r>
  <r>
    <s v="Rural+Urban"/>
    <x v="3"/>
    <x v="8"/>
    <d v="2016-09-01T00:00:00"/>
    <s v="Cereals and products"/>
    <n v="129.9"/>
    <x v="0"/>
  </r>
  <r>
    <s v="Rural+Urban"/>
    <x v="3"/>
    <x v="8"/>
    <d v="2016-09-01T00:00:00"/>
    <s v="Meat and fish"/>
    <n v="138"/>
    <x v="0"/>
  </r>
  <r>
    <s v="Rural+Urban"/>
    <x v="3"/>
    <x v="8"/>
    <d v="2016-09-01T00:00:00"/>
    <s v="Egg"/>
    <n v="130.5"/>
    <x v="0"/>
  </r>
  <r>
    <s v="Rural+Urban"/>
    <x v="3"/>
    <x v="8"/>
    <d v="2016-09-01T00:00:00"/>
    <s v="Milk and products"/>
    <n v="134.4"/>
    <x v="0"/>
  </r>
  <r>
    <s v="Rural+Urban"/>
    <x v="3"/>
    <x v="8"/>
    <d v="2016-09-01T00:00:00"/>
    <s v="Oils and fats"/>
    <n v="117.2"/>
    <x v="0"/>
  </r>
  <r>
    <s v="Rural+Urban"/>
    <x v="3"/>
    <x v="8"/>
    <d v="2016-09-01T00:00:00"/>
    <s v="Fruits"/>
    <n v="136.1"/>
    <x v="0"/>
  </r>
  <r>
    <s v="Rural+Urban"/>
    <x v="3"/>
    <x v="8"/>
    <d v="2016-09-01T00:00:00"/>
    <s v="Vegetables"/>
    <n v="150.69999999999999"/>
    <x v="0"/>
  </r>
  <r>
    <s v="Rural+Urban"/>
    <x v="3"/>
    <x v="8"/>
    <d v="2016-09-01T00:00:00"/>
    <s v="Pulses and products"/>
    <n v="171.5"/>
    <x v="0"/>
  </r>
  <r>
    <s v="Rural+Urban"/>
    <x v="3"/>
    <x v="8"/>
    <d v="2016-09-01T00:00:00"/>
    <s v="Sugar and Confectionery"/>
    <n v="113.8"/>
    <x v="0"/>
  </r>
  <r>
    <s v="Rural+Urban"/>
    <x v="3"/>
    <x v="8"/>
    <d v="2016-09-01T00:00:00"/>
    <s v="Spices"/>
    <n v="138.80000000000001"/>
    <x v="0"/>
  </r>
  <r>
    <s v="Rural+Urban"/>
    <x v="3"/>
    <x v="8"/>
    <d v="2016-09-01T00:00:00"/>
    <s v="Nonalcoholic beverages"/>
    <n v="126"/>
    <x v="0"/>
  </r>
  <r>
    <s v="Rural+Urban"/>
    <x v="3"/>
    <x v="8"/>
    <d v="2016-09-01T00:00:00"/>
    <s v="Prepared meals, Snacks, sweets etc."/>
    <n v="140.19999999999999"/>
    <x v="0"/>
  </r>
  <r>
    <s v="Rural+Urban"/>
    <x v="3"/>
    <x v="8"/>
    <d v="2016-09-01T00:00:00"/>
    <s v="Pan, tobacco and intoxicants"/>
    <n v="141"/>
    <x v="1"/>
  </r>
  <r>
    <s v="Rural+Urban"/>
    <x v="3"/>
    <x v="8"/>
    <d v="2016-09-01T00:00:00"/>
    <s v="Clothing"/>
    <n v="134.6"/>
    <x v="2"/>
  </r>
  <r>
    <s v="Rural+Urban"/>
    <x v="3"/>
    <x v="8"/>
    <d v="2016-09-01T00:00:00"/>
    <s v="Footwear"/>
    <n v="128.6"/>
    <x v="2"/>
  </r>
  <r>
    <s v="Rural+Urban"/>
    <x v="3"/>
    <x v="8"/>
    <d v="2016-09-01T00:00:00"/>
    <s v="Housing"/>
    <n v="127.9"/>
    <x v="4"/>
  </r>
  <r>
    <s v="Rural+Urban"/>
    <x v="3"/>
    <x v="8"/>
    <d v="2016-09-01T00:00:00"/>
    <s v="Fuel and light"/>
    <n v="124.1"/>
    <x v="5"/>
  </r>
  <r>
    <s v="Rural+Urban"/>
    <x v="3"/>
    <x v="8"/>
    <d v="2016-09-01T00:00:00"/>
    <s v="Household goods and services"/>
    <n v="127.9"/>
    <x v="1"/>
  </r>
  <r>
    <s v="Rural+Urban"/>
    <x v="3"/>
    <x v="8"/>
    <d v="2016-09-01T00:00:00"/>
    <s v="Health"/>
    <n v="125.4"/>
    <x v="3"/>
  </r>
  <r>
    <s v="Rural+Urban"/>
    <x v="3"/>
    <x v="8"/>
    <d v="2016-09-01T00:00:00"/>
    <s v="Transport and communication"/>
    <n v="114.3"/>
    <x v="5"/>
  </r>
  <r>
    <s v="Rural+Urban"/>
    <x v="3"/>
    <x v="8"/>
    <d v="2016-09-01T00:00:00"/>
    <s v="Recreation and amusement"/>
    <n v="122.9"/>
    <x v="1"/>
  </r>
  <r>
    <s v="Rural+Urban"/>
    <x v="3"/>
    <x v="8"/>
    <d v="2016-09-01T00:00:00"/>
    <s v="Education"/>
    <n v="131.80000000000001"/>
    <x v="4"/>
  </r>
  <r>
    <s v="Rural+Urban"/>
    <x v="3"/>
    <x v="8"/>
    <d v="2016-09-01T00:00:00"/>
    <s v="Personal care and effects"/>
    <n v="122.1"/>
    <x v="1"/>
  </r>
  <r>
    <s v="Rural+Urban"/>
    <x v="3"/>
    <x v="8"/>
    <d v="2016-09-01T00:00:00"/>
    <s v="Miscellaneous"/>
    <n v="122.8"/>
    <x v="1"/>
  </r>
  <r>
    <s v="Rural+Urban"/>
    <x v="3"/>
    <x v="8"/>
    <d v="2016-09-01T00:00:00"/>
    <s v="General index"/>
    <n v="130.9"/>
    <x v="6"/>
  </r>
  <r>
    <s v="Rural+Urban"/>
    <x v="3"/>
    <x v="9"/>
    <d v="2016-10-01T00:00:00"/>
    <s v="Cereals and products"/>
    <n v="130.5"/>
    <x v="0"/>
  </r>
  <r>
    <s v="Rural+Urban"/>
    <x v="3"/>
    <x v="9"/>
    <d v="2016-10-01T00:00:00"/>
    <s v="Meat and fish"/>
    <n v="137.9"/>
    <x v="0"/>
  </r>
  <r>
    <s v="Rural+Urban"/>
    <x v="3"/>
    <x v="9"/>
    <d v="2016-10-01T00:00:00"/>
    <s v="Egg"/>
    <n v="130.19999999999999"/>
    <x v="0"/>
  </r>
  <r>
    <s v="Rural+Urban"/>
    <x v="3"/>
    <x v="9"/>
    <d v="2016-10-01T00:00:00"/>
    <s v="Milk and products"/>
    <n v="134.80000000000001"/>
    <x v="0"/>
  </r>
  <r>
    <s v="Rural+Urban"/>
    <x v="3"/>
    <x v="9"/>
    <d v="2016-10-01T00:00:00"/>
    <s v="Oils and fats"/>
    <n v="117.8"/>
    <x v="0"/>
  </r>
  <r>
    <s v="Rural+Urban"/>
    <x v="3"/>
    <x v="9"/>
    <d v="2016-10-01T00:00:00"/>
    <s v="Fruits"/>
    <n v="134.69999999999999"/>
    <x v="0"/>
  </r>
  <r>
    <s v="Rural+Urban"/>
    <x v="3"/>
    <x v="9"/>
    <d v="2016-10-01T00:00:00"/>
    <s v="Vegetables"/>
    <n v="151.19999999999999"/>
    <x v="0"/>
  </r>
  <r>
    <s v="Rural+Urban"/>
    <x v="3"/>
    <x v="9"/>
    <d v="2016-10-01T00:00:00"/>
    <s v="Pulses and products"/>
    <n v="172.1"/>
    <x v="0"/>
  </r>
  <r>
    <s v="Rural+Urban"/>
    <x v="3"/>
    <x v="9"/>
    <d v="2016-10-01T00:00:00"/>
    <s v="Sugar and Confectionery"/>
    <n v="114.1"/>
    <x v="0"/>
  </r>
  <r>
    <s v="Rural+Urban"/>
    <x v="3"/>
    <x v="9"/>
    <d v="2016-10-01T00:00:00"/>
    <s v="Spices"/>
    <n v="139.30000000000001"/>
    <x v="0"/>
  </r>
  <r>
    <s v="Rural+Urban"/>
    <x v="3"/>
    <x v="9"/>
    <d v="2016-10-01T00:00:00"/>
    <s v="Nonalcoholic beverages"/>
    <n v="126.1"/>
    <x v="0"/>
  </r>
  <r>
    <s v="Rural+Urban"/>
    <x v="3"/>
    <x v="9"/>
    <d v="2016-10-01T00:00:00"/>
    <s v="Prepared meals, Snacks, sweets etc."/>
    <n v="141.1"/>
    <x v="0"/>
  </r>
  <r>
    <s v="Rural+Urban"/>
    <x v="3"/>
    <x v="9"/>
    <d v="2016-10-01T00:00:00"/>
    <s v="Pan, tobacco and intoxicants"/>
    <n v="141.80000000000001"/>
    <x v="1"/>
  </r>
  <r>
    <s v="Rural+Urban"/>
    <x v="3"/>
    <x v="9"/>
    <d v="2016-10-01T00:00:00"/>
    <s v="Clothing"/>
    <n v="135.5"/>
    <x v="2"/>
  </r>
  <r>
    <s v="Rural+Urban"/>
    <x v="3"/>
    <x v="9"/>
    <d v="2016-10-01T00:00:00"/>
    <s v="Footwear"/>
    <n v="129.1"/>
    <x v="2"/>
  </r>
  <r>
    <s v="Rural+Urban"/>
    <x v="3"/>
    <x v="9"/>
    <d v="2016-10-01T00:00:00"/>
    <s v="Housing"/>
    <n v="128.69999999999999"/>
    <x v="4"/>
  </r>
  <r>
    <s v="Rural+Urban"/>
    <x v="3"/>
    <x v="9"/>
    <d v="2016-10-01T00:00:00"/>
    <s v="Fuel and light"/>
    <n v="124.3"/>
    <x v="5"/>
  </r>
  <r>
    <s v="Rural+Urban"/>
    <x v="3"/>
    <x v="9"/>
    <d v="2016-10-01T00:00:00"/>
    <s v="Household goods and services"/>
    <n v="128.4"/>
    <x v="1"/>
  </r>
  <r>
    <s v="Rural+Urban"/>
    <x v="3"/>
    <x v="9"/>
    <d v="2016-10-01T00:00:00"/>
    <s v="Health"/>
    <n v="126.1"/>
    <x v="3"/>
  </r>
  <r>
    <s v="Rural+Urban"/>
    <x v="3"/>
    <x v="9"/>
    <d v="2016-10-01T00:00:00"/>
    <s v="Transport and communication"/>
    <n v="115.2"/>
    <x v="5"/>
  </r>
  <r>
    <s v="Rural+Urban"/>
    <x v="3"/>
    <x v="9"/>
    <d v="2016-10-01T00:00:00"/>
    <s v="Recreation and amusement"/>
    <n v="123.5"/>
    <x v="1"/>
  </r>
  <r>
    <s v="Rural+Urban"/>
    <x v="3"/>
    <x v="9"/>
    <d v="2016-10-01T00:00:00"/>
    <s v="Education"/>
    <n v="132.4"/>
    <x v="4"/>
  </r>
  <r>
    <s v="Rural+Urban"/>
    <x v="3"/>
    <x v="9"/>
    <d v="2016-10-01T00:00:00"/>
    <s v="Personal care and effects"/>
    <n v="122.1"/>
    <x v="1"/>
  </r>
  <r>
    <s v="Rural+Urban"/>
    <x v="3"/>
    <x v="9"/>
    <d v="2016-10-01T00:00:00"/>
    <s v="Miscellaneous"/>
    <n v="123.4"/>
    <x v="1"/>
  </r>
  <r>
    <s v="Rural+Urban"/>
    <x v="3"/>
    <x v="9"/>
    <d v="2016-10-01T00:00:00"/>
    <s v="General index"/>
    <n v="131.4"/>
    <x v="6"/>
  </r>
  <r>
    <s v="Rural+Urban"/>
    <x v="3"/>
    <x v="10"/>
    <d v="2016-11-01T00:00:00"/>
    <s v="Cereals and products"/>
    <n v="131.4"/>
    <x v="0"/>
  </r>
  <r>
    <s v="Rural+Urban"/>
    <x v="3"/>
    <x v="10"/>
    <d v="2016-11-01T00:00:00"/>
    <s v="Meat and fish"/>
    <n v="137.80000000000001"/>
    <x v="0"/>
  </r>
  <r>
    <s v="Rural+Urban"/>
    <x v="3"/>
    <x v="10"/>
    <d v="2016-11-01T00:00:00"/>
    <s v="Egg"/>
    <n v="132"/>
    <x v="0"/>
  </r>
  <r>
    <s v="Rural+Urban"/>
    <x v="3"/>
    <x v="10"/>
    <d v="2016-11-01T00:00:00"/>
    <s v="Milk and products"/>
    <n v="135"/>
    <x v="0"/>
  </r>
  <r>
    <s v="Rural+Urban"/>
    <x v="3"/>
    <x v="10"/>
    <d v="2016-11-01T00:00:00"/>
    <s v="Oils and fats"/>
    <n v="118"/>
    <x v="0"/>
  </r>
  <r>
    <s v="Rural+Urban"/>
    <x v="3"/>
    <x v="10"/>
    <d v="2016-11-01T00:00:00"/>
    <s v="Fruits"/>
    <n v="134.1"/>
    <x v="0"/>
  </r>
  <r>
    <s v="Rural+Urban"/>
    <x v="3"/>
    <x v="10"/>
    <d v="2016-11-01T00:00:00"/>
    <s v="Vegetables"/>
    <n v="141.9"/>
    <x v="0"/>
  </r>
  <r>
    <s v="Rural+Urban"/>
    <x v="3"/>
    <x v="10"/>
    <d v="2016-11-01T00:00:00"/>
    <s v="Pulses and products"/>
    <n v="171.7"/>
    <x v="0"/>
  </r>
  <r>
    <s v="Rural+Urban"/>
    <x v="3"/>
    <x v="10"/>
    <d v="2016-11-01T00:00:00"/>
    <s v="Sugar and Confectionery"/>
    <n v="114.1"/>
    <x v="0"/>
  </r>
  <r>
    <s v="Rural+Urban"/>
    <x v="3"/>
    <x v="10"/>
    <d v="2016-11-01T00:00:00"/>
    <s v="Spices"/>
    <n v="139.69999999999999"/>
    <x v="0"/>
  </r>
  <r>
    <s v="Rural+Urban"/>
    <x v="3"/>
    <x v="10"/>
    <d v="2016-11-01T00:00:00"/>
    <s v="Nonalcoholic beverages"/>
    <n v="126.2"/>
    <x v="0"/>
  </r>
  <r>
    <s v="Rural+Urban"/>
    <x v="3"/>
    <x v="10"/>
    <d v="2016-11-01T00:00:00"/>
    <s v="Prepared meals, Snacks, sweets etc."/>
    <n v="141.80000000000001"/>
    <x v="0"/>
  </r>
  <r>
    <s v="Rural+Urban"/>
    <x v="3"/>
    <x v="10"/>
    <d v="2016-11-01T00:00:00"/>
    <s v="Pan, tobacco and intoxicants"/>
    <n v="142"/>
    <x v="1"/>
  </r>
  <r>
    <s v="Rural+Urban"/>
    <x v="3"/>
    <x v="10"/>
    <d v="2016-11-01T00:00:00"/>
    <s v="Clothing"/>
    <n v="135.80000000000001"/>
    <x v="2"/>
  </r>
  <r>
    <s v="Rural+Urban"/>
    <x v="3"/>
    <x v="10"/>
    <d v="2016-11-01T00:00:00"/>
    <s v="Footwear"/>
    <n v="129.30000000000001"/>
    <x v="2"/>
  </r>
  <r>
    <s v="Rural+Urban"/>
    <x v="3"/>
    <x v="10"/>
    <d v="2016-11-01T00:00:00"/>
    <s v="Housing"/>
    <n v="129.1"/>
    <x v="4"/>
  </r>
  <r>
    <s v="Rural+Urban"/>
    <x v="3"/>
    <x v="10"/>
    <d v="2016-11-01T00:00:00"/>
    <s v="Fuel and light"/>
    <n v="125"/>
    <x v="5"/>
  </r>
  <r>
    <s v="Rural+Urban"/>
    <x v="3"/>
    <x v="10"/>
    <d v="2016-11-01T00:00:00"/>
    <s v="Household goods and services"/>
    <n v="128.6"/>
    <x v="1"/>
  </r>
  <r>
    <s v="Rural+Urban"/>
    <x v="3"/>
    <x v="10"/>
    <d v="2016-11-01T00:00:00"/>
    <s v="Health"/>
    <n v="126.4"/>
    <x v="3"/>
  </r>
  <r>
    <s v="Rural+Urban"/>
    <x v="3"/>
    <x v="10"/>
    <d v="2016-11-01T00:00:00"/>
    <s v="Transport and communication"/>
    <n v="115.7"/>
    <x v="5"/>
  </r>
  <r>
    <s v="Rural+Urban"/>
    <x v="3"/>
    <x v="10"/>
    <d v="2016-11-01T00:00:00"/>
    <s v="Recreation and amusement"/>
    <n v="124"/>
    <x v="1"/>
  </r>
  <r>
    <s v="Rural+Urban"/>
    <x v="3"/>
    <x v="10"/>
    <d v="2016-11-01T00:00:00"/>
    <s v="Education"/>
    <n v="132.80000000000001"/>
    <x v="4"/>
  </r>
  <r>
    <s v="Rural+Urban"/>
    <x v="3"/>
    <x v="10"/>
    <d v="2016-11-01T00:00:00"/>
    <s v="Personal care and effects"/>
    <n v="122.6"/>
    <x v="1"/>
  </r>
  <r>
    <s v="Rural+Urban"/>
    <x v="3"/>
    <x v="10"/>
    <d v="2016-11-01T00:00:00"/>
    <s v="Miscellaneous"/>
    <n v="123.8"/>
    <x v="1"/>
  </r>
  <r>
    <s v="Rural+Urban"/>
    <x v="3"/>
    <x v="10"/>
    <d v="2016-11-01T00:00:00"/>
    <s v="General index"/>
    <n v="131.19999999999999"/>
    <x v="6"/>
  </r>
  <r>
    <s v="Rural+Urban"/>
    <x v="3"/>
    <x v="11"/>
    <d v="2016-12-01T00:00:00"/>
    <s v="Cereals and products"/>
    <n v="132.30000000000001"/>
    <x v="0"/>
  </r>
  <r>
    <s v="Rural+Urban"/>
    <x v="3"/>
    <x v="11"/>
    <d v="2016-12-01T00:00:00"/>
    <s v="Meat and fish"/>
    <n v="137.6"/>
    <x v="0"/>
  </r>
  <r>
    <s v="Rural+Urban"/>
    <x v="3"/>
    <x v="11"/>
    <d v="2016-12-01T00:00:00"/>
    <s v="Egg"/>
    <n v="132.9"/>
    <x v="0"/>
  </r>
  <r>
    <s v="Rural+Urban"/>
    <x v="3"/>
    <x v="11"/>
    <d v="2016-12-01T00:00:00"/>
    <s v="Milk and products"/>
    <n v="135.1"/>
    <x v="0"/>
  </r>
  <r>
    <s v="Rural+Urban"/>
    <x v="3"/>
    <x v="11"/>
    <d v="2016-12-01T00:00:00"/>
    <s v="Oils and fats"/>
    <n v="118.6"/>
    <x v="0"/>
  </r>
  <r>
    <s v="Rural+Urban"/>
    <x v="3"/>
    <x v="11"/>
    <d v="2016-12-01T00:00:00"/>
    <s v="Fruits"/>
    <n v="132.69999999999999"/>
    <x v="0"/>
  </r>
  <r>
    <s v="Rural+Urban"/>
    <x v="3"/>
    <x v="11"/>
    <d v="2016-12-01T00:00:00"/>
    <s v="Vegetables"/>
    <n v="125.3"/>
    <x v="0"/>
  </r>
  <r>
    <s v="Rural+Urban"/>
    <x v="3"/>
    <x v="11"/>
    <d v="2016-12-01T00:00:00"/>
    <s v="Pulses and products"/>
    <n v="168.7"/>
    <x v="0"/>
  </r>
  <r>
    <s v="Rural+Urban"/>
    <x v="3"/>
    <x v="11"/>
    <d v="2016-12-01T00:00:00"/>
    <s v="Sugar and Confectionery"/>
    <n v="114.4"/>
    <x v="0"/>
  </r>
  <r>
    <s v="Rural+Urban"/>
    <x v="3"/>
    <x v="11"/>
    <d v="2016-12-01T00:00:00"/>
    <s v="Spices"/>
    <n v="140.19999999999999"/>
    <x v="0"/>
  </r>
  <r>
    <s v="Rural+Urban"/>
    <x v="3"/>
    <x v="11"/>
    <d v="2016-12-01T00:00:00"/>
    <s v="Nonalcoholic beverages"/>
    <n v="126.6"/>
    <x v="0"/>
  </r>
  <r>
    <s v="Rural+Urban"/>
    <x v="3"/>
    <x v="11"/>
    <d v="2016-12-01T00:00:00"/>
    <s v="Prepared meals, Snacks, sweets etc."/>
    <n v="142.30000000000001"/>
    <x v="0"/>
  </r>
  <r>
    <s v="Rural+Urban"/>
    <x v="3"/>
    <x v="11"/>
    <d v="2016-12-01T00:00:00"/>
    <s v="Pan, tobacco and intoxicants"/>
    <n v="143.1"/>
    <x v="1"/>
  </r>
  <r>
    <s v="Rural+Urban"/>
    <x v="3"/>
    <x v="11"/>
    <d v="2016-12-01T00:00:00"/>
    <s v="Clothing"/>
    <n v="136.30000000000001"/>
    <x v="2"/>
  </r>
  <r>
    <s v="Rural+Urban"/>
    <x v="3"/>
    <x v="11"/>
    <d v="2016-12-01T00:00:00"/>
    <s v="Footwear"/>
    <n v="129.80000000000001"/>
    <x v="2"/>
  </r>
  <r>
    <s v="Rural+Urban"/>
    <x v="3"/>
    <x v="11"/>
    <d v="2016-12-01T00:00:00"/>
    <s v="Housing"/>
    <n v="128.5"/>
    <x v="4"/>
  </r>
  <r>
    <s v="Rural+Urban"/>
    <x v="3"/>
    <x v="11"/>
    <d v="2016-12-01T00:00:00"/>
    <s v="Fuel and light"/>
    <n v="126.6"/>
    <x v="5"/>
  </r>
  <r>
    <s v="Rural+Urban"/>
    <x v="3"/>
    <x v="11"/>
    <d v="2016-12-01T00:00:00"/>
    <s v="Household goods and services"/>
    <n v="129.19999999999999"/>
    <x v="1"/>
  </r>
  <r>
    <s v="Rural+Urban"/>
    <x v="3"/>
    <x v="11"/>
    <d v="2016-12-01T00:00:00"/>
    <s v="Health"/>
    <n v="126.9"/>
    <x v="3"/>
  </r>
  <r>
    <s v="Rural+Urban"/>
    <x v="3"/>
    <x v="11"/>
    <d v="2016-12-01T00:00:00"/>
    <s v="Transport and communication"/>
    <n v="116"/>
    <x v="5"/>
  </r>
  <r>
    <s v="Rural+Urban"/>
    <x v="3"/>
    <x v="11"/>
    <d v="2016-12-01T00:00:00"/>
    <s v="Recreation and amusement"/>
    <n v="124.2"/>
    <x v="1"/>
  </r>
  <r>
    <s v="Rural+Urban"/>
    <x v="3"/>
    <x v="11"/>
    <d v="2016-12-01T00:00:00"/>
    <s v="Education"/>
    <n v="133.1"/>
    <x v="4"/>
  </r>
  <r>
    <s v="Rural+Urban"/>
    <x v="3"/>
    <x v="11"/>
    <d v="2016-12-01T00:00:00"/>
    <s v="Personal care and effects"/>
    <n v="121.1"/>
    <x v="1"/>
  </r>
  <r>
    <s v="Rural+Urban"/>
    <x v="3"/>
    <x v="11"/>
    <d v="2016-12-01T00:00:00"/>
    <s v="Miscellaneous"/>
    <n v="123.9"/>
    <x v="1"/>
  </r>
  <r>
    <s v="Rural+Urban"/>
    <x v="3"/>
    <x v="11"/>
    <d v="2016-12-01T00:00:00"/>
    <s v="General index"/>
    <n v="130.4"/>
    <x v="6"/>
  </r>
  <r>
    <s v="Rural+Urban"/>
    <x v="4"/>
    <x v="0"/>
    <d v="2017-01-01T00:00:00"/>
    <s v="Cereals and products"/>
    <n v="132.80000000000001"/>
    <x v="0"/>
  </r>
  <r>
    <s v="Rural+Urban"/>
    <x v="4"/>
    <x v="0"/>
    <d v="2017-01-01T00:00:00"/>
    <s v="Meat and fish"/>
    <n v="138.19999999999999"/>
    <x v="0"/>
  </r>
  <r>
    <s v="Rural+Urban"/>
    <x v="4"/>
    <x v="0"/>
    <d v="2017-01-01T00:00:00"/>
    <s v="Egg"/>
    <n v="132.19999999999999"/>
    <x v="0"/>
  </r>
  <r>
    <s v="Rural+Urban"/>
    <x v="4"/>
    <x v="0"/>
    <d v="2017-01-01T00:00:00"/>
    <s v="Milk and products"/>
    <n v="135.4"/>
    <x v="0"/>
  </r>
  <r>
    <s v="Rural+Urban"/>
    <x v="4"/>
    <x v="0"/>
    <d v="2017-01-01T00:00:00"/>
    <s v="Oils and fats"/>
    <n v="119.1"/>
    <x v="0"/>
  </r>
  <r>
    <s v="Rural+Urban"/>
    <x v="4"/>
    <x v="0"/>
    <d v="2017-01-01T00:00:00"/>
    <s v="Fruits"/>
    <n v="133"/>
    <x v="0"/>
  </r>
  <r>
    <s v="Rural+Urban"/>
    <x v="4"/>
    <x v="0"/>
    <d v="2017-01-01T00:00:00"/>
    <s v="Vegetables"/>
    <n v="119.4"/>
    <x v="0"/>
  </r>
  <r>
    <s v="Rural+Urban"/>
    <x v="4"/>
    <x v="0"/>
    <d v="2017-01-01T00:00:00"/>
    <s v="Pulses and products"/>
    <n v="159.5"/>
    <x v="0"/>
  </r>
  <r>
    <s v="Rural+Urban"/>
    <x v="4"/>
    <x v="0"/>
    <d v="2017-01-01T00:00:00"/>
    <s v="Sugar and Confectionery"/>
    <n v="115.6"/>
    <x v="0"/>
  </r>
  <r>
    <s v="Rural+Urban"/>
    <x v="4"/>
    <x v="0"/>
    <d v="2017-01-01T00:00:00"/>
    <s v="Spices"/>
    <n v="139.6"/>
    <x v="0"/>
  </r>
  <r>
    <s v="Rural+Urban"/>
    <x v="4"/>
    <x v="0"/>
    <d v="2017-01-01T00:00:00"/>
    <s v="Nonalcoholic beverages"/>
    <n v="126.6"/>
    <x v="0"/>
  </r>
  <r>
    <s v="Rural+Urban"/>
    <x v="4"/>
    <x v="0"/>
    <d v="2017-01-01T00:00:00"/>
    <s v="Prepared meals, Snacks, sweets etc."/>
    <n v="142.80000000000001"/>
    <x v="0"/>
  </r>
  <r>
    <s v="Rural+Urban"/>
    <x v="4"/>
    <x v="0"/>
    <d v="2017-01-01T00:00:00"/>
    <s v="Pan, tobacco and intoxicants"/>
    <n v="143.80000000000001"/>
    <x v="1"/>
  </r>
  <r>
    <s v="Rural+Urban"/>
    <x v="4"/>
    <x v="0"/>
    <d v="2017-01-01T00:00:00"/>
    <s v="Clothing"/>
    <n v="136.6"/>
    <x v="2"/>
  </r>
  <r>
    <s v="Rural+Urban"/>
    <x v="4"/>
    <x v="0"/>
    <d v="2017-01-01T00:00:00"/>
    <s v="Footwear"/>
    <n v="130.19999999999999"/>
    <x v="2"/>
  </r>
  <r>
    <s v="Rural+Urban"/>
    <x v="4"/>
    <x v="0"/>
    <d v="2017-01-01T00:00:00"/>
    <s v="Housing"/>
    <n v="129.6"/>
    <x v="4"/>
  </r>
  <r>
    <s v="Rural+Urban"/>
    <x v="4"/>
    <x v="0"/>
    <d v="2017-01-01T00:00:00"/>
    <s v="Fuel and light"/>
    <n v="126.8"/>
    <x v="5"/>
  </r>
  <r>
    <s v="Rural+Urban"/>
    <x v="4"/>
    <x v="0"/>
    <d v="2017-01-01T00:00:00"/>
    <s v="Household goods and services"/>
    <n v="129.4"/>
    <x v="1"/>
  </r>
  <r>
    <s v="Rural+Urban"/>
    <x v="4"/>
    <x v="0"/>
    <d v="2017-01-01T00:00:00"/>
    <s v="Health"/>
    <n v="127.1"/>
    <x v="3"/>
  </r>
  <r>
    <s v="Rural+Urban"/>
    <x v="4"/>
    <x v="0"/>
    <d v="2017-01-01T00:00:00"/>
    <s v="Transport and communication"/>
    <n v="117"/>
    <x v="5"/>
  </r>
  <r>
    <s v="Rural+Urban"/>
    <x v="4"/>
    <x v="0"/>
    <d v="2017-01-01T00:00:00"/>
    <s v="Recreation and amusement"/>
    <n v="124.2"/>
    <x v="1"/>
  </r>
  <r>
    <s v="Rural+Urban"/>
    <x v="4"/>
    <x v="0"/>
    <d v="2017-01-01T00:00:00"/>
    <s v="Education"/>
    <n v="133.30000000000001"/>
    <x v="4"/>
  </r>
  <r>
    <s v="Rural+Urban"/>
    <x v="4"/>
    <x v="0"/>
    <d v="2017-01-01T00:00:00"/>
    <s v="Personal care and effects"/>
    <n v="121.7"/>
    <x v="1"/>
  </r>
  <r>
    <s v="Rural+Urban"/>
    <x v="4"/>
    <x v="0"/>
    <d v="2017-01-01T00:00:00"/>
    <s v="Miscellaneous"/>
    <n v="124.4"/>
    <x v="1"/>
  </r>
  <r>
    <s v="Rural+Urban"/>
    <x v="4"/>
    <x v="0"/>
    <d v="2017-01-01T00:00:00"/>
    <s v="General index"/>
    <n v="130.30000000000001"/>
    <x v="6"/>
  </r>
  <r>
    <s v="Rural+Urban"/>
    <x v="4"/>
    <x v="1"/>
    <d v="2017-02-01T00:00:00"/>
    <s v="Cereals and products"/>
    <n v="133.1"/>
    <x v="0"/>
  </r>
  <r>
    <s v="Rural+Urban"/>
    <x v="4"/>
    <x v="1"/>
    <d v="2017-02-01T00:00:00"/>
    <s v="Meat and fish"/>
    <n v="138.80000000000001"/>
    <x v="0"/>
  </r>
  <r>
    <s v="Rural+Urban"/>
    <x v="4"/>
    <x v="1"/>
    <d v="2017-02-01T00:00:00"/>
    <s v="Egg"/>
    <n v="129.30000000000001"/>
    <x v="0"/>
  </r>
  <r>
    <s v="Rural+Urban"/>
    <x v="4"/>
    <x v="1"/>
    <d v="2017-02-01T00:00:00"/>
    <s v="Milk and products"/>
    <n v="135.80000000000001"/>
    <x v="0"/>
  </r>
  <r>
    <s v="Rural+Urban"/>
    <x v="4"/>
    <x v="1"/>
    <d v="2017-02-01T00:00:00"/>
    <s v="Oils and fats"/>
    <n v="119.2"/>
    <x v="0"/>
  </r>
  <r>
    <s v="Rural+Urban"/>
    <x v="4"/>
    <x v="1"/>
    <d v="2017-02-01T00:00:00"/>
    <s v="Fruits"/>
    <n v="135.30000000000001"/>
    <x v="0"/>
  </r>
  <r>
    <s v="Rural+Urban"/>
    <x v="4"/>
    <x v="1"/>
    <d v="2017-02-01T00:00:00"/>
    <s v="Vegetables"/>
    <n v="119.5"/>
    <x v="0"/>
  </r>
  <r>
    <s v="Rural+Urban"/>
    <x v="4"/>
    <x v="1"/>
    <d v="2017-02-01T00:00:00"/>
    <s v="Pulses and products"/>
    <n v="152.19999999999999"/>
    <x v="0"/>
  </r>
  <r>
    <s v="Rural+Urban"/>
    <x v="4"/>
    <x v="1"/>
    <d v="2017-02-01T00:00:00"/>
    <s v="Sugar and Confectionery"/>
    <n v="117.3"/>
    <x v="0"/>
  </r>
  <r>
    <s v="Rural+Urban"/>
    <x v="4"/>
    <x v="1"/>
    <d v="2017-02-01T00:00:00"/>
    <s v="Spices"/>
    <n v="138.69999999999999"/>
    <x v="0"/>
  </r>
  <r>
    <s v="Rural+Urban"/>
    <x v="4"/>
    <x v="1"/>
    <d v="2017-02-01T00:00:00"/>
    <s v="Nonalcoholic beverages"/>
    <n v="126.9"/>
    <x v="0"/>
  </r>
  <r>
    <s v="Rural+Urban"/>
    <x v="4"/>
    <x v="1"/>
    <d v="2017-02-01T00:00:00"/>
    <s v="Prepared meals, Snacks, sweets etc."/>
    <n v="143.19999999999999"/>
    <x v="0"/>
  </r>
  <r>
    <s v="Rural+Urban"/>
    <x v="4"/>
    <x v="1"/>
    <d v="2017-02-01T00:00:00"/>
    <s v="Pan, tobacco and intoxicants"/>
    <n v="144.4"/>
    <x v="1"/>
  </r>
  <r>
    <s v="Rural+Urban"/>
    <x v="4"/>
    <x v="1"/>
    <d v="2017-02-01T00:00:00"/>
    <s v="Clothing"/>
    <n v="136.80000000000001"/>
    <x v="2"/>
  </r>
  <r>
    <s v="Rural+Urban"/>
    <x v="4"/>
    <x v="1"/>
    <d v="2017-02-01T00:00:00"/>
    <s v="Footwear"/>
    <n v="130.30000000000001"/>
    <x v="2"/>
  </r>
  <r>
    <s v="Rural+Urban"/>
    <x v="4"/>
    <x v="1"/>
    <d v="2017-02-01T00:00:00"/>
    <s v="Housing"/>
    <n v="130.5"/>
    <x v="4"/>
  </r>
  <r>
    <s v="Rural+Urban"/>
    <x v="4"/>
    <x v="1"/>
    <d v="2017-02-01T00:00:00"/>
    <s v="Fuel and light"/>
    <n v="127.9"/>
    <x v="5"/>
  </r>
  <r>
    <s v="Rural+Urban"/>
    <x v="4"/>
    <x v="1"/>
    <d v="2017-02-01T00:00:00"/>
    <s v="Household goods and services"/>
    <n v="129.69999999999999"/>
    <x v="1"/>
  </r>
  <r>
    <s v="Rural+Urban"/>
    <x v="4"/>
    <x v="1"/>
    <d v="2017-02-01T00:00:00"/>
    <s v="Health"/>
    <n v="127.4"/>
    <x v="3"/>
  </r>
  <r>
    <s v="Rural+Urban"/>
    <x v="4"/>
    <x v="1"/>
    <d v="2017-02-01T00:00:00"/>
    <s v="Transport and communication"/>
    <n v="117.4"/>
    <x v="5"/>
  </r>
  <r>
    <s v="Rural+Urban"/>
    <x v="4"/>
    <x v="1"/>
    <d v="2017-02-01T00:00:00"/>
    <s v="Recreation and amusement"/>
    <n v="124.6"/>
    <x v="1"/>
  </r>
  <r>
    <s v="Rural+Urban"/>
    <x v="4"/>
    <x v="1"/>
    <d v="2017-02-01T00:00:00"/>
    <s v="Education"/>
    <n v="133.4"/>
    <x v="4"/>
  </r>
  <r>
    <s v="Rural+Urban"/>
    <x v="4"/>
    <x v="1"/>
    <d v="2017-02-01T00:00:00"/>
    <s v="Personal care and effects"/>
    <n v="122.6"/>
    <x v="1"/>
  </r>
  <r>
    <s v="Rural+Urban"/>
    <x v="4"/>
    <x v="1"/>
    <d v="2017-02-01T00:00:00"/>
    <s v="Miscellaneous"/>
    <n v="124.8"/>
    <x v="1"/>
  </r>
  <r>
    <s v="Rural+Urban"/>
    <x v="4"/>
    <x v="1"/>
    <d v="2017-02-01T00:00:00"/>
    <s v="General index"/>
    <n v="130.6"/>
    <x v="6"/>
  </r>
  <r>
    <s v="Rural+Urban"/>
    <x v="4"/>
    <x v="2"/>
    <d v="2017-03-01T00:00:00"/>
    <s v="Cereals and products"/>
    <n v="133.30000000000001"/>
    <x v="0"/>
  </r>
  <r>
    <s v="Rural+Urban"/>
    <x v="4"/>
    <x v="2"/>
    <d v="2017-03-01T00:00:00"/>
    <s v="Meat and fish"/>
    <n v="139"/>
    <x v="0"/>
  </r>
  <r>
    <s v="Rural+Urban"/>
    <x v="4"/>
    <x v="2"/>
    <d v="2017-03-01T00:00:00"/>
    <s v="Egg"/>
    <n v="128.6"/>
    <x v="0"/>
  </r>
  <r>
    <s v="Rural+Urban"/>
    <x v="4"/>
    <x v="2"/>
    <d v="2017-03-01T00:00:00"/>
    <s v="Milk and products"/>
    <n v="136.30000000000001"/>
    <x v="0"/>
  </r>
  <r>
    <s v="Rural+Urban"/>
    <x v="4"/>
    <x v="2"/>
    <d v="2017-03-01T00:00:00"/>
    <s v="Oils and fats"/>
    <n v="118.8"/>
    <x v="0"/>
  </r>
  <r>
    <s v="Rural+Urban"/>
    <x v="4"/>
    <x v="2"/>
    <d v="2017-03-01T00:00:00"/>
    <s v="Fruits"/>
    <n v="138.30000000000001"/>
    <x v="0"/>
  </r>
  <r>
    <s v="Rural+Urban"/>
    <x v="4"/>
    <x v="2"/>
    <d v="2017-03-01T00:00:00"/>
    <s v="Vegetables"/>
    <n v="120.5"/>
    <x v="0"/>
  </r>
  <r>
    <s v="Rural+Urban"/>
    <x v="4"/>
    <x v="2"/>
    <d v="2017-03-01T00:00:00"/>
    <s v="Pulses and products"/>
    <n v="143.9"/>
    <x v="0"/>
  </r>
  <r>
    <s v="Rural+Urban"/>
    <x v="4"/>
    <x v="2"/>
    <d v="2017-03-01T00:00:00"/>
    <s v="Sugar and Confectionery"/>
    <n v="118"/>
    <x v="0"/>
  </r>
  <r>
    <s v="Rural+Urban"/>
    <x v="4"/>
    <x v="2"/>
    <d v="2017-03-01T00:00:00"/>
    <s v="Spices"/>
    <n v="137.9"/>
    <x v="0"/>
  </r>
  <r>
    <s v="Rural+Urban"/>
    <x v="4"/>
    <x v="2"/>
    <d v="2017-03-01T00:00:00"/>
    <s v="Nonalcoholic beverages"/>
    <n v="127.2"/>
    <x v="0"/>
  </r>
  <r>
    <s v="Rural+Urban"/>
    <x v="4"/>
    <x v="2"/>
    <d v="2017-03-01T00:00:00"/>
    <s v="Prepared meals, Snacks, sweets etc."/>
    <n v="144"/>
    <x v="0"/>
  </r>
  <r>
    <s v="Rural+Urban"/>
    <x v="4"/>
    <x v="2"/>
    <d v="2017-03-01T00:00:00"/>
    <s v="Pan, tobacco and intoxicants"/>
    <n v="145.1"/>
    <x v="1"/>
  </r>
  <r>
    <s v="Rural+Urban"/>
    <x v="4"/>
    <x v="2"/>
    <d v="2017-03-01T00:00:00"/>
    <s v="Clothing"/>
    <n v="137.30000000000001"/>
    <x v="2"/>
  </r>
  <r>
    <s v="Rural+Urban"/>
    <x v="4"/>
    <x v="2"/>
    <d v="2017-03-01T00:00:00"/>
    <s v="Footwear"/>
    <n v="130.6"/>
    <x v="2"/>
  </r>
  <r>
    <s v="Rural+Urban"/>
    <x v="4"/>
    <x v="2"/>
    <d v="2017-03-01T00:00:00"/>
    <s v="Housing"/>
    <n v="131.1"/>
    <x v="4"/>
  </r>
  <r>
    <s v="Rural+Urban"/>
    <x v="4"/>
    <x v="2"/>
    <d v="2017-03-01T00:00:00"/>
    <s v="Fuel and light"/>
    <n v="129.1"/>
    <x v="5"/>
  </r>
  <r>
    <s v="Rural+Urban"/>
    <x v="4"/>
    <x v="2"/>
    <d v="2017-03-01T00:00:00"/>
    <s v="Household goods and services"/>
    <n v="130.1"/>
    <x v="1"/>
  </r>
  <r>
    <s v="Rural+Urban"/>
    <x v="4"/>
    <x v="2"/>
    <d v="2017-03-01T00:00:00"/>
    <s v="Health"/>
    <n v="127.8"/>
    <x v="3"/>
  </r>
  <r>
    <s v="Rural+Urban"/>
    <x v="4"/>
    <x v="2"/>
    <d v="2017-03-01T00:00:00"/>
    <s v="Transport and communication"/>
    <n v="117.6"/>
    <x v="5"/>
  </r>
  <r>
    <s v="Rural+Urban"/>
    <x v="4"/>
    <x v="2"/>
    <d v="2017-03-01T00:00:00"/>
    <s v="Recreation and amusement"/>
    <n v="125"/>
    <x v="1"/>
  </r>
  <r>
    <s v="Rural+Urban"/>
    <x v="4"/>
    <x v="2"/>
    <d v="2017-03-01T00:00:00"/>
    <s v="Education"/>
    <n v="133.80000000000001"/>
    <x v="4"/>
  </r>
  <r>
    <s v="Rural+Urban"/>
    <x v="4"/>
    <x v="2"/>
    <d v="2017-03-01T00:00:00"/>
    <s v="Personal care and effects"/>
    <n v="122.6"/>
    <x v="1"/>
  </r>
  <r>
    <s v="Rural+Urban"/>
    <x v="4"/>
    <x v="2"/>
    <d v="2017-03-01T00:00:00"/>
    <s v="Miscellaneous"/>
    <n v="125.1"/>
    <x v="1"/>
  </r>
  <r>
    <s v="Rural+Urban"/>
    <x v="4"/>
    <x v="2"/>
    <d v="2017-03-01T00:00:00"/>
    <s v="General index"/>
    <n v="130.9"/>
    <x v="6"/>
  </r>
  <r>
    <s v="Rural+Urban"/>
    <x v="4"/>
    <x v="3"/>
    <d v="2017-04-01T00:00:00"/>
    <s v="Cereals and products"/>
    <n v="133"/>
    <x v="0"/>
  </r>
  <r>
    <s v="Rural+Urban"/>
    <x v="4"/>
    <x v="3"/>
    <d v="2017-04-01T00:00:00"/>
    <s v="Meat and fish"/>
    <n v="139.4"/>
    <x v="0"/>
  </r>
  <r>
    <s v="Rural+Urban"/>
    <x v="4"/>
    <x v="3"/>
    <d v="2017-04-01T00:00:00"/>
    <s v="Egg"/>
    <n v="126.1"/>
    <x v="0"/>
  </r>
  <r>
    <s v="Rural+Urban"/>
    <x v="4"/>
    <x v="3"/>
    <d v="2017-04-01T00:00:00"/>
    <s v="Milk and products"/>
    <n v="137.19999999999999"/>
    <x v="0"/>
  </r>
  <r>
    <s v="Rural+Urban"/>
    <x v="4"/>
    <x v="3"/>
    <d v="2017-04-01T00:00:00"/>
    <s v="Oils and fats"/>
    <n v="118.4"/>
    <x v="0"/>
  </r>
  <r>
    <s v="Rural+Urban"/>
    <x v="4"/>
    <x v="3"/>
    <d v="2017-04-01T00:00:00"/>
    <s v="Fruits"/>
    <n v="139.9"/>
    <x v="0"/>
  </r>
  <r>
    <s v="Rural+Urban"/>
    <x v="4"/>
    <x v="3"/>
    <d v="2017-04-01T00:00:00"/>
    <s v="Vegetables"/>
    <n v="123.4"/>
    <x v="0"/>
  </r>
  <r>
    <s v="Rural+Urban"/>
    <x v="4"/>
    <x v="3"/>
    <d v="2017-04-01T00:00:00"/>
    <s v="Pulses and products"/>
    <n v="140.9"/>
    <x v="0"/>
  </r>
  <r>
    <s v="Rural+Urban"/>
    <x v="4"/>
    <x v="3"/>
    <d v="2017-04-01T00:00:00"/>
    <s v="Sugar and Confectionery"/>
    <n v="118.5"/>
    <x v="0"/>
  </r>
  <r>
    <s v="Rural+Urban"/>
    <x v="4"/>
    <x v="3"/>
    <d v="2017-04-01T00:00:00"/>
    <s v="Spices"/>
    <n v="136.5"/>
    <x v="0"/>
  </r>
  <r>
    <s v="Rural+Urban"/>
    <x v="4"/>
    <x v="3"/>
    <d v="2017-04-01T00:00:00"/>
    <s v="Nonalcoholic beverages"/>
    <n v="127.4"/>
    <x v="0"/>
  </r>
  <r>
    <s v="Rural+Urban"/>
    <x v="4"/>
    <x v="3"/>
    <d v="2017-04-01T00:00:00"/>
    <s v="Prepared meals, Snacks, sweets etc."/>
    <n v="144.19999999999999"/>
    <x v="0"/>
  </r>
  <r>
    <s v="Rural+Urban"/>
    <x v="4"/>
    <x v="3"/>
    <d v="2017-04-01T00:00:00"/>
    <s v="Pan, tobacco and intoxicants"/>
    <n v="145.4"/>
    <x v="1"/>
  </r>
  <r>
    <s v="Rural+Urban"/>
    <x v="4"/>
    <x v="3"/>
    <d v="2017-04-01T00:00:00"/>
    <s v="Clothing"/>
    <n v="138"/>
    <x v="2"/>
  </r>
  <r>
    <s v="Rural+Urban"/>
    <x v="4"/>
    <x v="3"/>
    <d v="2017-04-01T00:00:00"/>
    <s v="Footwear"/>
    <n v="131.1"/>
    <x v="2"/>
  </r>
  <r>
    <s v="Rural+Urban"/>
    <x v="4"/>
    <x v="3"/>
    <d v="2017-04-01T00:00:00"/>
    <s v="Housing"/>
    <n v="131.69999999999999"/>
    <x v="4"/>
  </r>
  <r>
    <s v="Rural+Urban"/>
    <x v="4"/>
    <x v="3"/>
    <d v="2017-04-01T00:00:00"/>
    <s v="Fuel and light"/>
    <n v="129.80000000000001"/>
    <x v="5"/>
  </r>
  <r>
    <s v="Rural+Urban"/>
    <x v="4"/>
    <x v="3"/>
    <d v="2017-04-01T00:00:00"/>
    <s v="Household goods and services"/>
    <n v="130.4"/>
    <x v="1"/>
  </r>
  <r>
    <s v="Rural+Urban"/>
    <x v="4"/>
    <x v="3"/>
    <d v="2017-04-01T00:00:00"/>
    <s v="Health"/>
    <n v="128.1"/>
    <x v="3"/>
  </r>
  <r>
    <s v="Rural+Urban"/>
    <x v="4"/>
    <x v="3"/>
    <d v="2017-04-01T00:00:00"/>
    <s v="Transport and communication"/>
    <n v="116.6"/>
    <x v="5"/>
  </r>
  <r>
    <s v="Rural+Urban"/>
    <x v="4"/>
    <x v="3"/>
    <d v="2017-04-01T00:00:00"/>
    <s v="Recreation and amusement"/>
    <n v="125.1"/>
    <x v="1"/>
  </r>
  <r>
    <s v="Rural+Urban"/>
    <x v="4"/>
    <x v="3"/>
    <d v="2017-04-01T00:00:00"/>
    <s v="Education"/>
    <n v="134.5"/>
    <x v="4"/>
  </r>
  <r>
    <s v="Rural+Urban"/>
    <x v="4"/>
    <x v="3"/>
    <d v="2017-04-01T00:00:00"/>
    <s v="Personal care and effects"/>
    <n v="123.1"/>
    <x v="1"/>
  </r>
  <r>
    <s v="Rural+Urban"/>
    <x v="4"/>
    <x v="3"/>
    <d v="2017-04-01T00:00:00"/>
    <s v="Miscellaneous"/>
    <n v="125.1"/>
    <x v="1"/>
  </r>
  <r>
    <s v="Rural+Urban"/>
    <x v="4"/>
    <x v="3"/>
    <d v="2017-04-01T00:00:00"/>
    <s v="General index"/>
    <n v="131.1"/>
    <x v="6"/>
  </r>
  <r>
    <s v="Rural+Urban"/>
    <x v="4"/>
    <x v="4"/>
    <d v="2017-05-01T00:00:00"/>
    <s v="Cereals and products"/>
    <n v="132.9"/>
    <x v="0"/>
  </r>
  <r>
    <s v="Rural+Urban"/>
    <x v="4"/>
    <x v="4"/>
    <d v="2017-05-01T00:00:00"/>
    <s v="Meat and fish"/>
    <n v="141.6"/>
    <x v="0"/>
  </r>
  <r>
    <s v="Rural+Urban"/>
    <x v="4"/>
    <x v="4"/>
    <d v="2017-05-01T00:00:00"/>
    <s v="Egg"/>
    <n v="126.3"/>
    <x v="0"/>
  </r>
  <r>
    <s v="Rural+Urban"/>
    <x v="4"/>
    <x v="4"/>
    <d v="2017-05-01T00:00:00"/>
    <s v="Milk and products"/>
    <n v="137.69999999999999"/>
    <x v="0"/>
  </r>
  <r>
    <s v="Rural+Urban"/>
    <x v="4"/>
    <x v="4"/>
    <d v="2017-05-01T00:00:00"/>
    <s v="Oils and fats"/>
    <n v="118.1"/>
    <x v="0"/>
  </r>
  <r>
    <s v="Rural+Urban"/>
    <x v="4"/>
    <x v="4"/>
    <d v="2017-05-01T00:00:00"/>
    <s v="Fruits"/>
    <n v="137.9"/>
    <x v="0"/>
  </r>
  <r>
    <s v="Rural+Urban"/>
    <x v="4"/>
    <x v="4"/>
    <d v="2017-05-01T00:00:00"/>
    <s v="Vegetables"/>
    <n v="125.6"/>
    <x v="0"/>
  </r>
  <r>
    <s v="Rural+Urban"/>
    <x v="4"/>
    <x v="4"/>
    <d v="2017-05-01T00:00:00"/>
    <s v="Pulses and products"/>
    <n v="138.30000000000001"/>
    <x v="0"/>
  </r>
  <r>
    <s v="Rural+Urban"/>
    <x v="4"/>
    <x v="4"/>
    <d v="2017-05-01T00:00:00"/>
    <s v="Sugar and Confectionery"/>
    <n v="119.4"/>
    <x v="0"/>
  </r>
  <r>
    <s v="Rural+Urban"/>
    <x v="4"/>
    <x v="4"/>
    <d v="2017-05-01T00:00:00"/>
    <s v="Spices"/>
    <n v="136"/>
    <x v="0"/>
  </r>
  <r>
    <s v="Rural+Urban"/>
    <x v="4"/>
    <x v="4"/>
    <d v="2017-05-01T00:00:00"/>
    <s v="Nonalcoholic beverages"/>
    <n v="127.6"/>
    <x v="0"/>
  </r>
  <r>
    <s v="Rural+Urban"/>
    <x v="4"/>
    <x v="4"/>
    <d v="2017-05-01T00:00:00"/>
    <s v="Prepared meals, Snacks, sweets etc."/>
    <n v="144.5"/>
    <x v="0"/>
  </r>
  <r>
    <s v="Rural+Urban"/>
    <x v="4"/>
    <x v="4"/>
    <d v="2017-05-01T00:00:00"/>
    <s v="Pan, tobacco and intoxicants"/>
    <n v="146.19999999999999"/>
    <x v="1"/>
  </r>
  <r>
    <s v="Rural+Urban"/>
    <x v="4"/>
    <x v="4"/>
    <d v="2017-05-01T00:00:00"/>
    <s v="Clothing"/>
    <n v="138.19999999999999"/>
    <x v="2"/>
  </r>
  <r>
    <s v="Rural+Urban"/>
    <x v="4"/>
    <x v="4"/>
    <d v="2017-05-01T00:00:00"/>
    <s v="Footwear"/>
    <n v="131.4"/>
    <x v="2"/>
  </r>
  <r>
    <s v="Rural+Urban"/>
    <x v="4"/>
    <x v="4"/>
    <d v="2017-05-01T00:00:00"/>
    <s v="Housing"/>
    <n v="132.1"/>
    <x v="4"/>
  </r>
  <r>
    <s v="Rural+Urban"/>
    <x v="4"/>
    <x v="4"/>
    <d v="2017-05-01T00:00:00"/>
    <s v="Fuel and light"/>
    <n v="129.4"/>
    <x v="5"/>
  </r>
  <r>
    <s v="Rural+Urban"/>
    <x v="4"/>
    <x v="4"/>
    <d v="2017-05-01T00:00:00"/>
    <s v="Household goods and services"/>
    <n v="130.9"/>
    <x v="1"/>
  </r>
  <r>
    <s v="Rural+Urban"/>
    <x v="4"/>
    <x v="4"/>
    <d v="2017-05-01T00:00:00"/>
    <s v="Health"/>
    <n v="128.4"/>
    <x v="3"/>
  </r>
  <r>
    <s v="Rural+Urban"/>
    <x v="4"/>
    <x v="4"/>
    <d v="2017-05-01T00:00:00"/>
    <s v="Transport and communication"/>
    <n v="116.7"/>
    <x v="5"/>
  </r>
  <r>
    <s v="Rural+Urban"/>
    <x v="4"/>
    <x v="4"/>
    <d v="2017-05-01T00:00:00"/>
    <s v="Recreation and amusement"/>
    <n v="125.7"/>
    <x v="1"/>
  </r>
  <r>
    <s v="Rural+Urban"/>
    <x v="4"/>
    <x v="4"/>
    <d v="2017-05-01T00:00:00"/>
    <s v="Education"/>
    <n v="134.80000000000001"/>
    <x v="4"/>
  </r>
  <r>
    <s v="Rural+Urban"/>
    <x v="4"/>
    <x v="4"/>
    <d v="2017-05-01T00:00:00"/>
    <s v="Personal care and effects"/>
    <n v="123"/>
    <x v="1"/>
  </r>
  <r>
    <s v="Rural+Urban"/>
    <x v="4"/>
    <x v="4"/>
    <d v="2017-05-01T00:00:00"/>
    <s v="Miscellaneous"/>
    <n v="125.3"/>
    <x v="1"/>
  </r>
  <r>
    <s v="Rural+Urban"/>
    <x v="4"/>
    <x v="4"/>
    <d v="2017-05-01T00:00:00"/>
    <s v="General index"/>
    <n v="131.4"/>
    <x v="6"/>
  </r>
  <r>
    <s v="Rural+Urban"/>
    <x v="4"/>
    <x v="5"/>
    <d v="2017-06-01T00:00:00"/>
    <s v="Cereals and products"/>
    <n v="133.30000000000001"/>
    <x v="0"/>
  </r>
  <r>
    <s v="Rural+Urban"/>
    <x v="4"/>
    <x v="5"/>
    <d v="2017-06-01T00:00:00"/>
    <s v="Meat and fish"/>
    <n v="145.5"/>
    <x v="0"/>
  </r>
  <r>
    <s v="Rural+Urban"/>
    <x v="4"/>
    <x v="5"/>
    <d v="2017-06-01T00:00:00"/>
    <s v="Egg"/>
    <n v="128.1"/>
    <x v="0"/>
  </r>
  <r>
    <s v="Rural+Urban"/>
    <x v="4"/>
    <x v="5"/>
    <d v="2017-06-01T00:00:00"/>
    <s v="Milk and products"/>
    <n v="138.1"/>
    <x v="0"/>
  </r>
  <r>
    <s v="Rural+Urban"/>
    <x v="4"/>
    <x v="5"/>
    <d v="2017-06-01T00:00:00"/>
    <s v="Oils and fats"/>
    <n v="118.2"/>
    <x v="0"/>
  </r>
  <r>
    <s v="Rural+Urban"/>
    <x v="4"/>
    <x v="5"/>
    <d v="2017-06-01T00:00:00"/>
    <s v="Fruits"/>
    <n v="139.19999999999999"/>
    <x v="0"/>
  </r>
  <r>
    <s v="Rural+Urban"/>
    <x v="4"/>
    <x v="5"/>
    <d v="2017-06-01T00:00:00"/>
    <s v="Vegetables"/>
    <n v="133.30000000000001"/>
    <x v="0"/>
  </r>
  <r>
    <s v="Rural+Urban"/>
    <x v="4"/>
    <x v="5"/>
    <d v="2017-06-01T00:00:00"/>
    <s v="Pulses and products"/>
    <n v="136.19999999999999"/>
    <x v="0"/>
  </r>
  <r>
    <s v="Rural+Urban"/>
    <x v="4"/>
    <x v="5"/>
    <d v="2017-06-01T00:00:00"/>
    <s v="Sugar and Confectionery"/>
    <n v="119.6"/>
    <x v="0"/>
  </r>
  <r>
    <s v="Rural+Urban"/>
    <x v="4"/>
    <x v="5"/>
    <d v="2017-06-01T00:00:00"/>
    <s v="Spices"/>
    <n v="135.30000000000001"/>
    <x v="0"/>
  </r>
  <r>
    <s v="Rural+Urban"/>
    <x v="4"/>
    <x v="5"/>
    <d v="2017-06-01T00:00:00"/>
    <s v="Nonalcoholic beverages"/>
    <n v="127.8"/>
    <x v="0"/>
  </r>
  <r>
    <s v="Rural+Urban"/>
    <x v="4"/>
    <x v="5"/>
    <d v="2017-06-01T00:00:00"/>
    <s v="Prepared meals, Snacks, sweets etc."/>
    <n v="144.9"/>
    <x v="0"/>
  </r>
  <r>
    <s v="Rural+Urban"/>
    <x v="4"/>
    <x v="5"/>
    <d v="2017-06-01T00:00:00"/>
    <s v="Pan, tobacco and intoxicants"/>
    <n v="146.5"/>
    <x v="1"/>
  </r>
  <r>
    <s v="Rural+Urban"/>
    <x v="4"/>
    <x v="5"/>
    <d v="2017-06-01T00:00:00"/>
    <s v="Clothing"/>
    <n v="138.5"/>
    <x v="2"/>
  </r>
  <r>
    <s v="Rural+Urban"/>
    <x v="4"/>
    <x v="5"/>
    <d v="2017-06-01T00:00:00"/>
    <s v="Footwear"/>
    <n v="131.69999999999999"/>
    <x v="2"/>
  </r>
  <r>
    <s v="Rural+Urban"/>
    <x v="4"/>
    <x v="5"/>
    <d v="2017-06-01T00:00:00"/>
    <s v="Housing"/>
    <n v="131.4"/>
    <x v="4"/>
  </r>
  <r>
    <s v="Rural+Urban"/>
    <x v="4"/>
    <x v="5"/>
    <d v="2017-06-01T00:00:00"/>
    <s v="Fuel and light"/>
    <n v="128.80000000000001"/>
    <x v="5"/>
  </r>
  <r>
    <s v="Rural+Urban"/>
    <x v="4"/>
    <x v="5"/>
    <d v="2017-06-01T00:00:00"/>
    <s v="Household goods and services"/>
    <n v="131.19999999999999"/>
    <x v="1"/>
  </r>
  <r>
    <s v="Rural+Urban"/>
    <x v="4"/>
    <x v="5"/>
    <d v="2017-06-01T00:00:00"/>
    <s v="Health"/>
    <n v="128.5"/>
    <x v="3"/>
  </r>
  <r>
    <s v="Rural+Urban"/>
    <x v="4"/>
    <x v="5"/>
    <d v="2017-06-01T00:00:00"/>
    <s v="Transport and communication"/>
    <n v="116.5"/>
    <x v="5"/>
  </r>
  <r>
    <s v="Rural+Urban"/>
    <x v="4"/>
    <x v="5"/>
    <d v="2017-06-01T00:00:00"/>
    <s v="Recreation and amusement"/>
    <n v="125.9"/>
    <x v="1"/>
  </r>
  <r>
    <s v="Rural+Urban"/>
    <x v="4"/>
    <x v="5"/>
    <d v="2017-06-01T00:00:00"/>
    <s v="Education"/>
    <n v="135.4"/>
    <x v="4"/>
  </r>
  <r>
    <s v="Rural+Urban"/>
    <x v="4"/>
    <x v="5"/>
    <d v="2017-06-01T00:00:00"/>
    <s v="Personal care and effects"/>
    <n v="123.4"/>
    <x v="1"/>
  </r>
  <r>
    <s v="Rural+Urban"/>
    <x v="4"/>
    <x v="5"/>
    <d v="2017-06-01T00:00:00"/>
    <s v="Miscellaneous"/>
    <n v="125.5"/>
    <x v="1"/>
  </r>
  <r>
    <s v="Rural+Urban"/>
    <x v="4"/>
    <x v="5"/>
    <d v="2017-06-01T00:00:00"/>
    <s v="General index"/>
    <n v="132"/>
    <x v="6"/>
  </r>
  <r>
    <s v="Rural+Urban"/>
    <x v="4"/>
    <x v="6"/>
    <d v="2017-07-01T00:00:00"/>
    <s v="Cereals and products"/>
    <n v="133.6"/>
    <x v="0"/>
  </r>
  <r>
    <s v="Rural+Urban"/>
    <x v="4"/>
    <x v="6"/>
    <d v="2017-07-01T00:00:00"/>
    <s v="Meat and fish"/>
    <n v="145.69999999999999"/>
    <x v="0"/>
  </r>
  <r>
    <s v="Rural+Urban"/>
    <x v="4"/>
    <x v="6"/>
    <d v="2017-07-01T00:00:00"/>
    <s v="Egg"/>
    <n v="129.6"/>
    <x v="0"/>
  </r>
  <r>
    <s v="Rural+Urban"/>
    <x v="4"/>
    <x v="6"/>
    <d v="2017-07-01T00:00:00"/>
    <s v="Milk and products"/>
    <n v="138.5"/>
    <x v="0"/>
  </r>
  <r>
    <s v="Rural+Urban"/>
    <x v="4"/>
    <x v="6"/>
    <d v="2017-07-01T00:00:00"/>
    <s v="Oils and fats"/>
    <n v="118.1"/>
    <x v="0"/>
  </r>
  <r>
    <s v="Rural+Urban"/>
    <x v="4"/>
    <x v="6"/>
    <d v="2017-07-01T00:00:00"/>
    <s v="Fruits"/>
    <n v="141.80000000000001"/>
    <x v="0"/>
  </r>
  <r>
    <s v="Rural+Urban"/>
    <x v="4"/>
    <x v="6"/>
    <d v="2017-07-01T00:00:00"/>
    <s v="Vegetables"/>
    <n v="159.5"/>
    <x v="0"/>
  </r>
  <r>
    <s v="Rural+Urban"/>
    <x v="4"/>
    <x v="6"/>
    <d v="2017-07-01T00:00:00"/>
    <s v="Pulses and products"/>
    <n v="133.6"/>
    <x v="0"/>
  </r>
  <r>
    <s v="Rural+Urban"/>
    <x v="4"/>
    <x v="6"/>
    <d v="2017-07-01T00:00:00"/>
    <s v="Sugar and Confectionery"/>
    <n v="120.5"/>
    <x v="0"/>
  </r>
  <r>
    <s v="Rural+Urban"/>
    <x v="4"/>
    <x v="6"/>
    <d v="2017-07-01T00:00:00"/>
    <s v="Spices"/>
    <n v="135.19999999999999"/>
    <x v="0"/>
  </r>
  <r>
    <s v="Rural+Urban"/>
    <x v="4"/>
    <x v="6"/>
    <d v="2017-07-01T00:00:00"/>
    <s v="Nonalcoholic beverages"/>
    <n v="128.5"/>
    <x v="0"/>
  </r>
  <r>
    <s v="Rural+Urban"/>
    <x v="4"/>
    <x v="6"/>
    <d v="2017-07-01T00:00:00"/>
    <s v="Prepared meals, Snacks, sweets etc."/>
    <n v="145.80000000000001"/>
    <x v="0"/>
  </r>
  <r>
    <s v="Rural+Urban"/>
    <x v="4"/>
    <x v="6"/>
    <d v="2017-07-01T00:00:00"/>
    <s v="Pan, tobacco and intoxicants"/>
    <n v="148.19999999999999"/>
    <x v="1"/>
  </r>
  <r>
    <s v="Rural+Urban"/>
    <x v="4"/>
    <x v="6"/>
    <d v="2017-07-01T00:00:00"/>
    <s v="Clothing"/>
    <n v="139.30000000000001"/>
    <x v="2"/>
  </r>
  <r>
    <s v="Rural+Urban"/>
    <x v="4"/>
    <x v="6"/>
    <d v="2017-07-01T00:00:00"/>
    <s v="Footwear"/>
    <n v="132.1"/>
    <x v="2"/>
  </r>
  <r>
    <s v="Rural+Urban"/>
    <x v="4"/>
    <x v="6"/>
    <d v="2017-07-01T00:00:00"/>
    <s v="Housing"/>
    <n v="132.6"/>
    <x v="4"/>
  </r>
  <r>
    <s v="Rural+Urban"/>
    <x v="4"/>
    <x v="6"/>
    <d v="2017-07-01T00:00:00"/>
    <s v="Fuel and light"/>
    <n v="129.4"/>
    <x v="5"/>
  </r>
  <r>
    <s v="Rural+Urban"/>
    <x v="4"/>
    <x v="6"/>
    <d v="2017-07-01T00:00:00"/>
    <s v="Household goods and services"/>
    <n v="131.9"/>
    <x v="1"/>
  </r>
  <r>
    <s v="Rural+Urban"/>
    <x v="4"/>
    <x v="6"/>
    <d v="2017-07-01T00:00:00"/>
    <s v="Health"/>
    <n v="129.4"/>
    <x v="3"/>
  </r>
  <r>
    <s v="Rural+Urban"/>
    <x v="4"/>
    <x v="6"/>
    <d v="2017-07-01T00:00:00"/>
    <s v="Transport and communication"/>
    <n v="116"/>
    <x v="5"/>
  </r>
  <r>
    <s v="Rural+Urban"/>
    <x v="4"/>
    <x v="6"/>
    <d v="2017-07-01T00:00:00"/>
    <s v="Recreation and amusement"/>
    <n v="126.6"/>
    <x v="1"/>
  </r>
  <r>
    <s v="Rural+Urban"/>
    <x v="4"/>
    <x v="6"/>
    <d v="2017-07-01T00:00:00"/>
    <s v="Education"/>
    <n v="136.80000000000001"/>
    <x v="4"/>
  </r>
  <r>
    <s v="Rural+Urban"/>
    <x v="4"/>
    <x v="6"/>
    <d v="2017-07-01T00:00:00"/>
    <s v="Personal care and effects"/>
    <n v="123.6"/>
    <x v="1"/>
  </r>
  <r>
    <s v="Rural+Urban"/>
    <x v="4"/>
    <x v="6"/>
    <d v="2017-07-01T00:00:00"/>
    <s v="Miscellaneous"/>
    <n v="125.9"/>
    <x v="1"/>
  </r>
  <r>
    <s v="Rural+Urban"/>
    <x v="4"/>
    <x v="6"/>
    <d v="2017-07-01T00:00:00"/>
    <s v="General index"/>
    <n v="134.19999999999999"/>
    <x v="6"/>
  </r>
  <r>
    <s v="Rural+Urban"/>
    <x v="4"/>
    <x v="7"/>
    <d v="2017-08-01T00:00:00"/>
    <s v="Cereals and products"/>
    <n v="134.30000000000001"/>
    <x v="0"/>
  </r>
  <r>
    <s v="Rural+Urban"/>
    <x v="4"/>
    <x v="7"/>
    <d v="2017-08-01T00:00:00"/>
    <s v="Meat and fish"/>
    <n v="143.4"/>
    <x v="0"/>
  </r>
  <r>
    <s v="Rural+Urban"/>
    <x v="4"/>
    <x v="7"/>
    <d v="2017-08-01T00:00:00"/>
    <s v="Egg"/>
    <n v="129.30000000000001"/>
    <x v="0"/>
  </r>
  <r>
    <s v="Rural+Urban"/>
    <x v="4"/>
    <x v="7"/>
    <d v="2017-08-01T00:00:00"/>
    <s v="Milk and products"/>
    <n v="139"/>
    <x v="0"/>
  </r>
  <r>
    <s v="Rural+Urban"/>
    <x v="4"/>
    <x v="7"/>
    <d v="2017-08-01T00:00:00"/>
    <s v="Oils and fats"/>
    <n v="118.1"/>
    <x v="0"/>
  </r>
  <r>
    <s v="Rural+Urban"/>
    <x v="4"/>
    <x v="7"/>
    <d v="2017-08-01T00:00:00"/>
    <s v="Fruits"/>
    <n v="145.5"/>
    <x v="0"/>
  </r>
  <r>
    <s v="Rural+Urban"/>
    <x v="4"/>
    <x v="7"/>
    <d v="2017-08-01T00:00:00"/>
    <s v="Vegetables"/>
    <n v="168.6"/>
    <x v="0"/>
  </r>
  <r>
    <s v="Rural+Urban"/>
    <x v="4"/>
    <x v="7"/>
    <d v="2017-08-01T00:00:00"/>
    <s v="Pulses and products"/>
    <n v="132.69999999999999"/>
    <x v="0"/>
  </r>
  <r>
    <s v="Rural+Urban"/>
    <x v="4"/>
    <x v="7"/>
    <d v="2017-08-01T00:00:00"/>
    <s v="Sugar and Confectionery"/>
    <n v="121.2"/>
    <x v="0"/>
  </r>
  <r>
    <s v="Rural+Urban"/>
    <x v="4"/>
    <x v="7"/>
    <d v="2017-08-01T00:00:00"/>
    <s v="Spices"/>
    <n v="135.6"/>
    <x v="0"/>
  </r>
  <r>
    <s v="Rural+Urban"/>
    <x v="4"/>
    <x v="7"/>
    <d v="2017-08-01T00:00:00"/>
    <s v="Nonalcoholic beverages"/>
    <n v="128.69999999999999"/>
    <x v="0"/>
  </r>
  <r>
    <s v="Rural+Urban"/>
    <x v="4"/>
    <x v="7"/>
    <d v="2017-08-01T00:00:00"/>
    <s v="Prepared meals, Snacks, sweets etc."/>
    <n v="146.80000000000001"/>
    <x v="0"/>
  </r>
  <r>
    <s v="Rural+Urban"/>
    <x v="4"/>
    <x v="7"/>
    <d v="2017-08-01T00:00:00"/>
    <s v="Pan, tobacco and intoxicants"/>
    <n v="149.80000000000001"/>
    <x v="1"/>
  </r>
  <r>
    <s v="Rural+Urban"/>
    <x v="4"/>
    <x v="7"/>
    <d v="2017-08-01T00:00:00"/>
    <s v="Clothing"/>
    <n v="140.30000000000001"/>
    <x v="2"/>
  </r>
  <r>
    <s v="Rural+Urban"/>
    <x v="4"/>
    <x v="7"/>
    <d v="2017-08-01T00:00:00"/>
    <s v="Footwear"/>
    <n v="133"/>
    <x v="2"/>
  </r>
  <r>
    <s v="Rural+Urban"/>
    <x v="4"/>
    <x v="7"/>
    <d v="2017-08-01T00:00:00"/>
    <s v="Housing"/>
    <n v="134.4"/>
    <x v="4"/>
  </r>
  <r>
    <s v="Rural+Urban"/>
    <x v="4"/>
    <x v="7"/>
    <d v="2017-08-01T00:00:00"/>
    <s v="Fuel and light"/>
    <n v="129.80000000000001"/>
    <x v="5"/>
  </r>
  <r>
    <s v="Rural+Urban"/>
    <x v="4"/>
    <x v="7"/>
    <d v="2017-08-01T00:00:00"/>
    <s v="Household goods and services"/>
    <n v="132.80000000000001"/>
    <x v="1"/>
  </r>
  <r>
    <s v="Rural+Urban"/>
    <x v="4"/>
    <x v="7"/>
    <d v="2017-08-01T00:00:00"/>
    <s v="Health"/>
    <n v="130.19999999999999"/>
    <x v="3"/>
  </r>
  <r>
    <s v="Rural+Urban"/>
    <x v="4"/>
    <x v="7"/>
    <d v="2017-08-01T00:00:00"/>
    <s v="Transport and communication"/>
    <n v="117.3"/>
    <x v="5"/>
  </r>
  <r>
    <s v="Rural+Urban"/>
    <x v="4"/>
    <x v="7"/>
    <d v="2017-08-01T00:00:00"/>
    <s v="Recreation and amusement"/>
    <n v="127.3"/>
    <x v="1"/>
  </r>
  <r>
    <s v="Rural+Urban"/>
    <x v="4"/>
    <x v="7"/>
    <d v="2017-08-01T00:00:00"/>
    <s v="Education"/>
    <n v="137.6"/>
    <x v="4"/>
  </r>
  <r>
    <s v="Rural+Urban"/>
    <x v="4"/>
    <x v="7"/>
    <d v="2017-08-01T00:00:00"/>
    <s v="Personal care and effects"/>
    <n v="124.5"/>
    <x v="1"/>
  </r>
  <r>
    <s v="Rural+Urban"/>
    <x v="4"/>
    <x v="7"/>
    <d v="2017-08-01T00:00:00"/>
    <s v="Miscellaneous"/>
    <n v="126.8"/>
    <x v="1"/>
  </r>
  <r>
    <s v="Rural+Urban"/>
    <x v="4"/>
    <x v="7"/>
    <d v="2017-08-01T00:00:00"/>
    <s v="General index"/>
    <n v="135.4"/>
    <x v="6"/>
  </r>
  <r>
    <s v="Rural+Urban"/>
    <x v="4"/>
    <x v="8"/>
    <d v="2017-09-01T00:00:00"/>
    <s v="Cereals and products"/>
    <n v="134.69999999999999"/>
    <x v="0"/>
  </r>
  <r>
    <s v="Rural+Urban"/>
    <x v="4"/>
    <x v="8"/>
    <d v="2017-09-01T00:00:00"/>
    <s v="Meat and fish"/>
    <n v="142.4"/>
    <x v="0"/>
  </r>
  <r>
    <s v="Rural+Urban"/>
    <x v="4"/>
    <x v="8"/>
    <d v="2017-09-01T00:00:00"/>
    <s v="Egg"/>
    <n v="130.19999999999999"/>
    <x v="0"/>
  </r>
  <r>
    <s v="Rural+Urban"/>
    <x v="4"/>
    <x v="8"/>
    <d v="2017-09-01T00:00:00"/>
    <s v="Milk and products"/>
    <n v="139.6"/>
    <x v="0"/>
  </r>
  <r>
    <s v="Rural+Urban"/>
    <x v="4"/>
    <x v="8"/>
    <d v="2017-09-01T00:00:00"/>
    <s v="Oils and fats"/>
    <n v="118.4"/>
    <x v="0"/>
  </r>
  <r>
    <s v="Rural+Urban"/>
    <x v="4"/>
    <x v="8"/>
    <d v="2017-09-01T00:00:00"/>
    <s v="Fruits"/>
    <n v="143"/>
    <x v="0"/>
  </r>
  <r>
    <s v="Rural+Urban"/>
    <x v="4"/>
    <x v="8"/>
    <d v="2017-09-01T00:00:00"/>
    <s v="Vegetables"/>
    <n v="156.6"/>
    <x v="0"/>
  </r>
  <r>
    <s v="Rural+Urban"/>
    <x v="4"/>
    <x v="8"/>
    <d v="2017-09-01T00:00:00"/>
    <s v="Pulses and products"/>
    <n v="132.9"/>
    <x v="0"/>
  </r>
  <r>
    <s v="Rural+Urban"/>
    <x v="4"/>
    <x v="8"/>
    <d v="2017-09-01T00:00:00"/>
    <s v="Sugar and Confectionery"/>
    <n v="121.5"/>
    <x v="0"/>
  </r>
  <r>
    <s v="Rural+Urban"/>
    <x v="4"/>
    <x v="8"/>
    <d v="2017-09-01T00:00:00"/>
    <s v="Spices"/>
    <n v="135.6"/>
    <x v="0"/>
  </r>
  <r>
    <s v="Rural+Urban"/>
    <x v="4"/>
    <x v="8"/>
    <d v="2017-09-01T00:00:00"/>
    <s v="Nonalcoholic beverages"/>
    <n v="128.80000000000001"/>
    <x v="0"/>
  </r>
  <r>
    <s v="Rural+Urban"/>
    <x v="4"/>
    <x v="8"/>
    <d v="2017-09-01T00:00:00"/>
    <s v="Prepared meals, Snacks, sweets etc."/>
    <n v="147.30000000000001"/>
    <x v="0"/>
  </r>
  <r>
    <s v="Rural+Urban"/>
    <x v="4"/>
    <x v="8"/>
    <d v="2017-09-01T00:00:00"/>
    <s v="Pan, tobacco and intoxicants"/>
    <n v="150.80000000000001"/>
    <x v="1"/>
  </r>
  <r>
    <s v="Rural+Urban"/>
    <x v="4"/>
    <x v="8"/>
    <d v="2017-09-01T00:00:00"/>
    <s v="Clothing"/>
    <n v="141.1"/>
    <x v="2"/>
  </r>
  <r>
    <s v="Rural+Urban"/>
    <x v="4"/>
    <x v="8"/>
    <d v="2017-09-01T00:00:00"/>
    <s v="Footwear"/>
    <n v="133.4"/>
    <x v="2"/>
  </r>
  <r>
    <s v="Rural+Urban"/>
    <x v="4"/>
    <x v="8"/>
    <d v="2017-09-01T00:00:00"/>
    <s v="Housing"/>
    <n v="135.69999999999999"/>
    <x v="4"/>
  </r>
  <r>
    <s v="Rural+Urban"/>
    <x v="4"/>
    <x v="8"/>
    <d v="2017-09-01T00:00:00"/>
    <s v="Fuel and light"/>
    <n v="131"/>
    <x v="5"/>
  </r>
  <r>
    <s v="Rural+Urban"/>
    <x v="4"/>
    <x v="8"/>
    <d v="2017-09-01T00:00:00"/>
    <s v="Household goods and services"/>
    <n v="133.30000000000001"/>
    <x v="1"/>
  </r>
  <r>
    <s v="Rural+Urban"/>
    <x v="4"/>
    <x v="8"/>
    <d v="2017-09-01T00:00:00"/>
    <s v="Health"/>
    <n v="130.6"/>
    <x v="3"/>
  </r>
  <r>
    <s v="Rural+Urban"/>
    <x v="4"/>
    <x v="8"/>
    <d v="2017-09-01T00:00:00"/>
    <s v="Transport and communication"/>
    <n v="118.3"/>
    <x v="5"/>
  </r>
  <r>
    <s v="Rural+Urban"/>
    <x v="4"/>
    <x v="8"/>
    <d v="2017-09-01T00:00:00"/>
    <s v="Recreation and amusement"/>
    <n v="127.9"/>
    <x v="1"/>
  </r>
  <r>
    <s v="Rural+Urban"/>
    <x v="4"/>
    <x v="8"/>
    <d v="2017-09-01T00:00:00"/>
    <s v="Education"/>
    <n v="137.4"/>
    <x v="4"/>
  </r>
  <r>
    <s v="Rural+Urban"/>
    <x v="4"/>
    <x v="8"/>
    <d v="2017-09-01T00:00:00"/>
    <s v="Personal care and effects"/>
    <n v="125.7"/>
    <x v="1"/>
  </r>
  <r>
    <s v="Rural+Urban"/>
    <x v="4"/>
    <x v="8"/>
    <d v="2017-09-01T00:00:00"/>
    <s v="Miscellaneous"/>
    <n v="127.5"/>
    <x v="1"/>
  </r>
  <r>
    <s v="Rural+Urban"/>
    <x v="4"/>
    <x v="8"/>
    <d v="2017-09-01T00:00:00"/>
    <s v="General index"/>
    <n v="135.19999999999999"/>
    <x v="6"/>
  </r>
  <r>
    <s v="Rural+Urban"/>
    <x v="4"/>
    <x v="9"/>
    <d v="2017-10-01T00:00:00"/>
    <s v="Cereals and products"/>
    <n v="135.30000000000001"/>
    <x v="0"/>
  </r>
  <r>
    <s v="Rural+Urban"/>
    <x v="4"/>
    <x v="9"/>
    <d v="2017-10-01T00:00:00"/>
    <s v="Meat and fish"/>
    <n v="142.19999999999999"/>
    <x v="0"/>
  </r>
  <r>
    <s v="Rural+Urban"/>
    <x v="4"/>
    <x v="9"/>
    <d v="2017-10-01T00:00:00"/>
    <s v="Egg"/>
    <n v="131.19999999999999"/>
    <x v="0"/>
  </r>
  <r>
    <s v="Rural+Urban"/>
    <x v="4"/>
    <x v="9"/>
    <d v="2017-10-01T00:00:00"/>
    <s v="Milk and products"/>
    <n v="140.6"/>
    <x v="0"/>
  </r>
  <r>
    <s v="Rural+Urban"/>
    <x v="4"/>
    <x v="9"/>
    <d v="2017-10-01T00:00:00"/>
    <s v="Oils and fats"/>
    <n v="119"/>
    <x v="0"/>
  </r>
  <r>
    <s v="Rural+Urban"/>
    <x v="4"/>
    <x v="9"/>
    <d v="2017-10-01T00:00:00"/>
    <s v="Fruits"/>
    <n v="141.5"/>
    <x v="0"/>
  </r>
  <r>
    <s v="Rural+Urban"/>
    <x v="4"/>
    <x v="9"/>
    <d v="2017-10-01T00:00:00"/>
    <s v="Vegetables"/>
    <n v="162.6"/>
    <x v="0"/>
  </r>
  <r>
    <s v="Rural+Urban"/>
    <x v="4"/>
    <x v="9"/>
    <d v="2017-10-01T00:00:00"/>
    <s v="Pulses and products"/>
    <n v="132.30000000000001"/>
    <x v="0"/>
  </r>
  <r>
    <s v="Rural+Urban"/>
    <x v="4"/>
    <x v="9"/>
    <d v="2017-10-01T00:00:00"/>
    <s v="Sugar and Confectionery"/>
    <n v="121.8"/>
    <x v="0"/>
  </r>
  <r>
    <s v="Rural+Urban"/>
    <x v="4"/>
    <x v="9"/>
    <d v="2017-10-01T00:00:00"/>
    <s v="Spices"/>
    <n v="136.30000000000001"/>
    <x v="0"/>
  </r>
  <r>
    <s v="Rural+Urban"/>
    <x v="4"/>
    <x v="9"/>
    <d v="2017-10-01T00:00:00"/>
    <s v="Nonalcoholic beverages"/>
    <n v="128.69999999999999"/>
    <x v="0"/>
  </r>
  <r>
    <s v="Rural+Urban"/>
    <x v="4"/>
    <x v="9"/>
    <d v="2017-10-01T00:00:00"/>
    <s v="Prepared meals, Snacks, sweets etc."/>
    <n v="148.1"/>
    <x v="0"/>
  </r>
  <r>
    <s v="Rural+Urban"/>
    <x v="4"/>
    <x v="9"/>
    <d v="2017-10-01T00:00:00"/>
    <s v="Pan, tobacco and intoxicants"/>
    <n v="151.6"/>
    <x v="1"/>
  </r>
  <r>
    <s v="Rural+Urban"/>
    <x v="4"/>
    <x v="9"/>
    <d v="2017-10-01T00:00:00"/>
    <s v="Clothing"/>
    <n v="142"/>
    <x v="2"/>
  </r>
  <r>
    <s v="Rural+Urban"/>
    <x v="4"/>
    <x v="9"/>
    <d v="2017-10-01T00:00:00"/>
    <s v="Footwear"/>
    <n v="134.1"/>
    <x v="2"/>
  </r>
  <r>
    <s v="Rural+Urban"/>
    <x v="4"/>
    <x v="9"/>
    <d v="2017-10-01T00:00:00"/>
    <s v="Housing"/>
    <n v="137.30000000000001"/>
    <x v="4"/>
  </r>
  <r>
    <s v="Rural+Urban"/>
    <x v="4"/>
    <x v="9"/>
    <d v="2017-10-01T00:00:00"/>
    <s v="Fuel and light"/>
    <n v="132.19999999999999"/>
    <x v="5"/>
  </r>
  <r>
    <s v="Rural+Urban"/>
    <x v="4"/>
    <x v="9"/>
    <d v="2017-10-01T00:00:00"/>
    <s v="Household goods and services"/>
    <n v="133.6"/>
    <x v="1"/>
  </r>
  <r>
    <s v="Rural+Urban"/>
    <x v="4"/>
    <x v="9"/>
    <d v="2017-10-01T00:00:00"/>
    <s v="Health"/>
    <n v="131.30000000000001"/>
    <x v="3"/>
  </r>
  <r>
    <s v="Rural+Urban"/>
    <x v="4"/>
    <x v="9"/>
    <d v="2017-10-01T00:00:00"/>
    <s v="Transport and communication"/>
    <n v="117.8"/>
    <x v="5"/>
  </r>
  <r>
    <s v="Rural+Urban"/>
    <x v="4"/>
    <x v="9"/>
    <d v="2017-10-01T00:00:00"/>
    <s v="Recreation and amusement"/>
    <n v="128.4"/>
    <x v="1"/>
  </r>
  <r>
    <s v="Rural+Urban"/>
    <x v="4"/>
    <x v="9"/>
    <d v="2017-10-01T00:00:00"/>
    <s v="Education"/>
    <n v="137.9"/>
    <x v="4"/>
  </r>
  <r>
    <s v="Rural+Urban"/>
    <x v="4"/>
    <x v="9"/>
    <d v="2017-10-01T00:00:00"/>
    <s v="Personal care and effects"/>
    <n v="126.2"/>
    <x v="1"/>
  </r>
  <r>
    <s v="Rural+Urban"/>
    <x v="4"/>
    <x v="9"/>
    <d v="2017-10-01T00:00:00"/>
    <s v="Miscellaneous"/>
    <n v="127.7"/>
    <x v="1"/>
  </r>
  <r>
    <s v="Rural+Urban"/>
    <x v="4"/>
    <x v="9"/>
    <d v="2017-10-01T00:00:00"/>
    <s v="General index"/>
    <n v="136.1"/>
    <x v="6"/>
  </r>
  <r>
    <s v="Rural+Urban"/>
    <x v="4"/>
    <x v="10"/>
    <d v="2017-11-01T00:00:00"/>
    <s v="Cereals and products"/>
    <n v="135.69999999999999"/>
    <x v="0"/>
  </r>
  <r>
    <s v="Rural+Urban"/>
    <x v="4"/>
    <x v="10"/>
    <d v="2017-11-01T00:00:00"/>
    <s v="Meat and fish"/>
    <n v="142.4"/>
    <x v="0"/>
  </r>
  <r>
    <s v="Rural+Urban"/>
    <x v="4"/>
    <x v="10"/>
    <d v="2017-11-01T00:00:00"/>
    <s v="Egg"/>
    <n v="142.9"/>
    <x v="0"/>
  </r>
  <r>
    <s v="Rural+Urban"/>
    <x v="4"/>
    <x v="10"/>
    <d v="2017-11-01T00:00:00"/>
    <s v="Milk and products"/>
    <n v="140.80000000000001"/>
    <x v="0"/>
  </r>
  <r>
    <s v="Rural+Urban"/>
    <x v="4"/>
    <x v="10"/>
    <d v="2017-11-01T00:00:00"/>
    <s v="Oils and fats"/>
    <n v="119.2"/>
    <x v="0"/>
  </r>
  <r>
    <s v="Rural+Urban"/>
    <x v="4"/>
    <x v="10"/>
    <d v="2017-11-01T00:00:00"/>
    <s v="Fruits"/>
    <n v="142.19999999999999"/>
    <x v="0"/>
  </r>
  <r>
    <s v="Rural+Urban"/>
    <x v="4"/>
    <x v="10"/>
    <d v="2017-11-01T00:00:00"/>
    <s v="Vegetables"/>
    <n v="173.8"/>
    <x v="0"/>
  </r>
  <r>
    <s v="Rural+Urban"/>
    <x v="4"/>
    <x v="10"/>
    <d v="2017-11-01T00:00:00"/>
    <s v="Pulses and products"/>
    <n v="131.19999999999999"/>
    <x v="0"/>
  </r>
  <r>
    <s v="Rural+Urban"/>
    <x v="4"/>
    <x v="10"/>
    <d v="2017-11-01T00:00:00"/>
    <s v="Sugar and Confectionery"/>
    <n v="123"/>
    <x v="0"/>
  </r>
  <r>
    <s v="Rural+Urban"/>
    <x v="4"/>
    <x v="10"/>
    <d v="2017-11-01T00:00:00"/>
    <s v="Spices"/>
    <n v="136.80000000000001"/>
    <x v="0"/>
  </r>
  <r>
    <s v="Rural+Urban"/>
    <x v="4"/>
    <x v="10"/>
    <d v="2017-11-01T00:00:00"/>
    <s v="Nonalcoholic beverages"/>
    <n v="129.19999999999999"/>
    <x v="0"/>
  </r>
  <r>
    <s v="Rural+Urban"/>
    <x v="4"/>
    <x v="10"/>
    <d v="2017-11-01T00:00:00"/>
    <s v="Prepared meals, Snacks, sweets etc."/>
    <n v="148.9"/>
    <x v="0"/>
  </r>
  <r>
    <s v="Rural+Urban"/>
    <x v="4"/>
    <x v="10"/>
    <d v="2017-11-01T00:00:00"/>
    <s v="Pan, tobacco and intoxicants"/>
    <n v="153.19999999999999"/>
    <x v="1"/>
  </r>
  <r>
    <s v="Rural+Urban"/>
    <x v="4"/>
    <x v="10"/>
    <d v="2017-11-01T00:00:00"/>
    <s v="Clothing"/>
    <n v="143"/>
    <x v="2"/>
  </r>
  <r>
    <s v="Rural+Urban"/>
    <x v="4"/>
    <x v="10"/>
    <d v="2017-11-01T00:00:00"/>
    <s v="Footwear"/>
    <n v="134.80000000000001"/>
    <x v="2"/>
  </r>
  <r>
    <s v="Rural+Urban"/>
    <x v="4"/>
    <x v="10"/>
    <d v="2017-11-01T00:00:00"/>
    <s v="Housing"/>
    <n v="138.6"/>
    <x v="4"/>
  </r>
  <r>
    <s v="Rural+Urban"/>
    <x v="4"/>
    <x v="10"/>
    <d v="2017-11-01T00:00:00"/>
    <s v="Fuel and light"/>
    <n v="135.30000000000001"/>
    <x v="5"/>
  </r>
  <r>
    <s v="Rural+Urban"/>
    <x v="4"/>
    <x v="10"/>
    <d v="2017-11-01T00:00:00"/>
    <s v="Household goods and services"/>
    <n v="134.4"/>
    <x v="1"/>
  </r>
  <r>
    <s v="Rural+Urban"/>
    <x v="4"/>
    <x v="10"/>
    <d v="2017-11-01T00:00:00"/>
    <s v="Health"/>
    <n v="132.6"/>
    <x v="3"/>
  </r>
  <r>
    <s v="Rural+Urban"/>
    <x v="4"/>
    <x v="10"/>
    <d v="2017-11-01T00:00:00"/>
    <s v="Transport and communication"/>
    <n v="118.3"/>
    <x v="5"/>
  </r>
  <r>
    <s v="Rural+Urban"/>
    <x v="4"/>
    <x v="10"/>
    <d v="2017-11-01T00:00:00"/>
    <s v="Recreation and amusement"/>
    <n v="128.9"/>
    <x v="1"/>
  </r>
  <r>
    <s v="Rural+Urban"/>
    <x v="4"/>
    <x v="10"/>
    <d v="2017-11-01T00:00:00"/>
    <s v="Education"/>
    <n v="138.6"/>
    <x v="4"/>
  </r>
  <r>
    <s v="Rural+Urban"/>
    <x v="4"/>
    <x v="10"/>
    <d v="2017-11-01T00:00:00"/>
    <s v="Personal care and effects"/>
    <n v="126.8"/>
    <x v="1"/>
  </r>
  <r>
    <s v="Rural+Urban"/>
    <x v="4"/>
    <x v="10"/>
    <d v="2017-11-01T00:00:00"/>
    <s v="Miscellaneous"/>
    <n v="128.4"/>
    <x v="1"/>
  </r>
  <r>
    <s v="Rural+Urban"/>
    <x v="4"/>
    <x v="10"/>
    <d v="2017-11-01T00:00:00"/>
    <s v="General index"/>
    <n v="137.6"/>
    <x v="6"/>
  </r>
  <r>
    <s v="Rural+Urban"/>
    <x v="4"/>
    <x v="11"/>
    <d v="2017-12-01T00:00:00"/>
    <s v="Cereals and products"/>
    <n v="135.80000000000001"/>
    <x v="0"/>
  </r>
  <r>
    <s v="Rural+Urban"/>
    <x v="4"/>
    <x v="11"/>
    <d v="2017-12-01T00:00:00"/>
    <s v="Meat and fish"/>
    <n v="143.30000000000001"/>
    <x v="0"/>
  </r>
  <r>
    <s v="Rural+Urban"/>
    <x v="4"/>
    <x v="11"/>
    <d v="2017-12-01T00:00:00"/>
    <s v="Egg"/>
    <n v="145.19999999999999"/>
    <x v="0"/>
  </r>
  <r>
    <s v="Rural+Urban"/>
    <x v="4"/>
    <x v="11"/>
    <d v="2017-12-01T00:00:00"/>
    <s v="Milk and products"/>
    <n v="141"/>
    <x v="0"/>
  </r>
  <r>
    <s v="Rural+Urban"/>
    <x v="4"/>
    <x v="11"/>
    <d v="2017-12-01T00:00:00"/>
    <s v="Oils and fats"/>
    <n v="120.5"/>
    <x v="0"/>
  </r>
  <r>
    <s v="Rural+Urban"/>
    <x v="4"/>
    <x v="11"/>
    <d v="2017-12-01T00:00:00"/>
    <s v="Fruits"/>
    <n v="141.5"/>
    <x v="0"/>
  </r>
  <r>
    <s v="Rural+Urban"/>
    <x v="4"/>
    <x v="11"/>
    <d v="2017-12-01T00:00:00"/>
    <s v="Vegetables"/>
    <n v="161.69999999999999"/>
    <x v="0"/>
  </r>
  <r>
    <s v="Rural+Urban"/>
    <x v="4"/>
    <x v="11"/>
    <d v="2017-12-01T00:00:00"/>
    <s v="Pulses and products"/>
    <n v="129.1"/>
    <x v="0"/>
  </r>
  <r>
    <s v="Rural+Urban"/>
    <x v="4"/>
    <x v="11"/>
    <d v="2017-12-01T00:00:00"/>
    <s v="Sugar and Confectionery"/>
    <n v="121.5"/>
    <x v="0"/>
  </r>
  <r>
    <s v="Rural+Urban"/>
    <x v="4"/>
    <x v="11"/>
    <d v="2017-12-01T00:00:00"/>
    <s v="Spices"/>
    <n v="137.1"/>
    <x v="0"/>
  </r>
  <r>
    <s v="Rural+Urban"/>
    <x v="4"/>
    <x v="11"/>
    <d v="2017-12-01T00:00:00"/>
    <s v="Nonalcoholic beverages"/>
    <n v="128.80000000000001"/>
    <x v="0"/>
  </r>
  <r>
    <s v="Rural+Urban"/>
    <x v="4"/>
    <x v="11"/>
    <d v="2017-12-01T00:00:00"/>
    <s v="Prepared meals, Snacks, sweets etc."/>
    <n v="149"/>
    <x v="0"/>
  </r>
  <r>
    <s v="Rural+Urban"/>
    <x v="4"/>
    <x v="11"/>
    <d v="2017-12-01T00:00:00"/>
    <s v="Pan, tobacco and intoxicants"/>
    <n v="154.19999999999999"/>
    <x v="1"/>
  </r>
  <r>
    <s v="Rural+Urban"/>
    <x v="4"/>
    <x v="11"/>
    <d v="2017-12-01T00:00:00"/>
    <s v="Clothing"/>
    <n v="143.1"/>
    <x v="2"/>
  </r>
  <r>
    <s v="Rural+Urban"/>
    <x v="4"/>
    <x v="11"/>
    <d v="2017-12-01T00:00:00"/>
    <s v="Footwear"/>
    <n v="135.1"/>
    <x v="2"/>
  </r>
  <r>
    <s v="Rural+Urban"/>
    <x v="4"/>
    <x v="11"/>
    <d v="2017-12-01T00:00:00"/>
    <s v="Housing"/>
    <n v="139.1"/>
    <x v="4"/>
  </r>
  <r>
    <s v="Rural+Urban"/>
    <x v="4"/>
    <x v="11"/>
    <d v="2017-12-01T00:00:00"/>
    <s v="Fuel and light"/>
    <n v="136.6"/>
    <x v="5"/>
  </r>
  <r>
    <s v="Rural+Urban"/>
    <x v="4"/>
    <x v="11"/>
    <d v="2017-12-01T00:00:00"/>
    <s v="Household goods and services"/>
    <n v="134.69999999999999"/>
    <x v="1"/>
  </r>
  <r>
    <s v="Rural+Urban"/>
    <x v="4"/>
    <x v="11"/>
    <d v="2017-12-01T00:00:00"/>
    <s v="Health"/>
    <n v="133.1"/>
    <x v="3"/>
  </r>
  <r>
    <s v="Rural+Urban"/>
    <x v="4"/>
    <x v="11"/>
    <d v="2017-12-01T00:00:00"/>
    <s v="Transport and communication"/>
    <n v="118.5"/>
    <x v="5"/>
  </r>
  <r>
    <s v="Rural+Urban"/>
    <x v="4"/>
    <x v="11"/>
    <d v="2017-12-01T00:00:00"/>
    <s v="Recreation and amusement"/>
    <n v="129"/>
    <x v="1"/>
  </r>
  <r>
    <s v="Rural+Urban"/>
    <x v="4"/>
    <x v="11"/>
    <d v="2017-12-01T00:00:00"/>
    <s v="Education"/>
    <n v="138.5"/>
    <x v="4"/>
  </r>
  <r>
    <s v="Rural+Urban"/>
    <x v="4"/>
    <x v="11"/>
    <d v="2017-12-01T00:00:00"/>
    <s v="Personal care and effects"/>
    <n v="126.5"/>
    <x v="1"/>
  </r>
  <r>
    <s v="Rural+Urban"/>
    <x v="4"/>
    <x v="11"/>
    <d v="2017-12-01T00:00:00"/>
    <s v="Miscellaneous"/>
    <n v="128.6"/>
    <x v="1"/>
  </r>
  <r>
    <s v="Rural+Urban"/>
    <x v="4"/>
    <x v="11"/>
    <d v="2017-12-01T00:00:00"/>
    <s v="General index"/>
    <n v="137.19999999999999"/>
    <x v="6"/>
  </r>
  <r>
    <s v="Rural+Urban"/>
    <x v="5"/>
    <x v="0"/>
    <d v="2018-01-01T00:00:00"/>
    <s v="Cereals and products"/>
    <n v="136"/>
    <x v="0"/>
  </r>
  <r>
    <s v="Rural+Urban"/>
    <x v="5"/>
    <x v="0"/>
    <d v="2018-01-01T00:00:00"/>
    <s v="Meat and fish"/>
    <n v="144.19999999999999"/>
    <x v="0"/>
  </r>
  <r>
    <s v="Rural+Urban"/>
    <x v="5"/>
    <x v="0"/>
    <d v="2018-01-01T00:00:00"/>
    <s v="Egg"/>
    <n v="143.69999999999999"/>
    <x v="0"/>
  </r>
  <r>
    <s v="Rural+Urban"/>
    <x v="5"/>
    <x v="0"/>
    <d v="2018-01-01T00:00:00"/>
    <s v="Milk and products"/>
    <n v="141.1"/>
    <x v="0"/>
  </r>
  <r>
    <s v="Rural+Urban"/>
    <x v="5"/>
    <x v="0"/>
    <d v="2018-01-01T00:00:00"/>
    <s v="Oils and fats"/>
    <n v="120.7"/>
    <x v="0"/>
  </r>
  <r>
    <s v="Rural+Urban"/>
    <x v="5"/>
    <x v="0"/>
    <d v="2018-01-01T00:00:00"/>
    <s v="Fruits"/>
    <n v="141.30000000000001"/>
    <x v="0"/>
  </r>
  <r>
    <s v="Rural+Urban"/>
    <x v="5"/>
    <x v="0"/>
    <d v="2018-01-01T00:00:00"/>
    <s v="Vegetables"/>
    <n v="151.6"/>
    <x v="0"/>
  </r>
  <r>
    <s v="Rural+Urban"/>
    <x v="5"/>
    <x v="0"/>
    <d v="2018-01-01T00:00:00"/>
    <s v="Pulses and products"/>
    <n v="127.3"/>
    <x v="0"/>
  </r>
  <r>
    <s v="Rural+Urban"/>
    <x v="5"/>
    <x v="0"/>
    <d v="2018-01-01T00:00:00"/>
    <s v="Sugar and Confectionery"/>
    <n v="118.8"/>
    <x v="0"/>
  </r>
  <r>
    <s v="Rural+Urban"/>
    <x v="5"/>
    <x v="0"/>
    <d v="2018-01-01T00:00:00"/>
    <s v="Spices"/>
    <n v="137.5"/>
    <x v="0"/>
  </r>
  <r>
    <s v="Rural+Urban"/>
    <x v="5"/>
    <x v="0"/>
    <d v="2018-01-01T00:00:00"/>
    <s v="Nonalcoholic beverages"/>
    <n v="129"/>
    <x v="0"/>
  </r>
  <r>
    <s v="Rural+Urban"/>
    <x v="5"/>
    <x v="0"/>
    <d v="2018-01-01T00:00:00"/>
    <s v="Prepared meals, Snacks, sweets etc."/>
    <n v="149.5"/>
    <x v="0"/>
  </r>
  <r>
    <s v="Rural+Urban"/>
    <x v="5"/>
    <x v="0"/>
    <d v="2018-01-01T00:00:00"/>
    <s v="Pan, tobacco and intoxicants"/>
    <n v="154.69999999999999"/>
    <x v="1"/>
  </r>
  <r>
    <s v="Rural+Urban"/>
    <x v="5"/>
    <x v="0"/>
    <d v="2018-01-01T00:00:00"/>
    <s v="Clothing"/>
    <n v="143.5"/>
    <x v="2"/>
  </r>
  <r>
    <s v="Rural+Urban"/>
    <x v="5"/>
    <x v="0"/>
    <d v="2018-01-01T00:00:00"/>
    <s v="Footwear"/>
    <n v="135.5"/>
    <x v="2"/>
  </r>
  <r>
    <s v="Rural+Urban"/>
    <x v="5"/>
    <x v="0"/>
    <d v="2018-01-01T00:00:00"/>
    <s v="Housing"/>
    <n v="140.4"/>
    <x v="4"/>
  </r>
  <r>
    <s v="Rural+Urban"/>
    <x v="5"/>
    <x v="0"/>
    <d v="2018-01-01T00:00:00"/>
    <s v="Fuel and light"/>
    <n v="136.6"/>
    <x v="5"/>
  </r>
  <r>
    <s v="Rural+Urban"/>
    <x v="5"/>
    <x v="0"/>
    <d v="2018-01-01T00:00:00"/>
    <s v="Household goods and services"/>
    <n v="134.9"/>
    <x v="1"/>
  </r>
  <r>
    <s v="Rural+Urban"/>
    <x v="5"/>
    <x v="0"/>
    <d v="2018-01-01T00:00:00"/>
    <s v="Health"/>
    <n v="133.30000000000001"/>
    <x v="3"/>
  </r>
  <r>
    <s v="Rural+Urban"/>
    <x v="5"/>
    <x v="0"/>
    <d v="2018-01-01T00:00:00"/>
    <s v="Transport and communication"/>
    <n v="119.3"/>
    <x v="5"/>
  </r>
  <r>
    <s v="Rural+Urban"/>
    <x v="5"/>
    <x v="0"/>
    <d v="2018-01-01T00:00:00"/>
    <s v="Recreation and amusement"/>
    <n v="129.69999999999999"/>
    <x v="1"/>
  </r>
  <r>
    <s v="Rural+Urban"/>
    <x v="5"/>
    <x v="0"/>
    <d v="2018-01-01T00:00:00"/>
    <s v="Education"/>
    <n v="139"/>
    <x v="4"/>
  </r>
  <r>
    <s v="Rural+Urban"/>
    <x v="5"/>
    <x v="0"/>
    <d v="2018-01-01T00:00:00"/>
    <s v="Personal care and effects"/>
    <n v="127.3"/>
    <x v="1"/>
  </r>
  <r>
    <s v="Rural+Urban"/>
    <x v="5"/>
    <x v="0"/>
    <d v="2018-01-01T00:00:00"/>
    <s v="Miscellaneous"/>
    <n v="129.1"/>
    <x v="1"/>
  </r>
  <r>
    <s v="Rural+Urban"/>
    <x v="5"/>
    <x v="0"/>
    <d v="2018-01-01T00:00:00"/>
    <s v="General index"/>
    <n v="136.9"/>
    <x v="6"/>
  </r>
  <r>
    <s v="Rural+Urban"/>
    <x v="5"/>
    <x v="1"/>
    <d v="2018-02-01T00:00:00"/>
    <s v="Cereals and products"/>
    <n v="135.9"/>
    <x v="0"/>
  </r>
  <r>
    <s v="Rural+Urban"/>
    <x v="5"/>
    <x v="1"/>
    <d v="2018-02-01T00:00:00"/>
    <s v="Meat and fish"/>
    <n v="143.5"/>
    <x v="0"/>
  </r>
  <r>
    <s v="Rural+Urban"/>
    <x v="5"/>
    <x v="1"/>
    <d v="2018-02-01T00:00:00"/>
    <s v="Egg"/>
    <n v="140.30000000000001"/>
    <x v="0"/>
  </r>
  <r>
    <s v="Rural+Urban"/>
    <x v="5"/>
    <x v="1"/>
    <d v="2018-02-01T00:00:00"/>
    <s v="Milk and products"/>
    <n v="140.9"/>
    <x v="0"/>
  </r>
  <r>
    <s v="Rural+Urban"/>
    <x v="5"/>
    <x v="1"/>
    <d v="2018-02-01T00:00:00"/>
    <s v="Oils and fats"/>
    <n v="120.4"/>
    <x v="0"/>
  </r>
  <r>
    <s v="Rural+Urban"/>
    <x v="5"/>
    <x v="1"/>
    <d v="2018-02-01T00:00:00"/>
    <s v="Fruits"/>
    <n v="142.9"/>
    <x v="0"/>
  </r>
  <r>
    <s v="Rural+Urban"/>
    <x v="5"/>
    <x v="1"/>
    <d v="2018-02-01T00:00:00"/>
    <s v="Vegetables"/>
    <n v="140.5"/>
    <x v="0"/>
  </r>
  <r>
    <s v="Rural+Urban"/>
    <x v="5"/>
    <x v="1"/>
    <d v="2018-02-01T00:00:00"/>
    <s v="Pulses and products"/>
    <n v="125.8"/>
    <x v="0"/>
  </r>
  <r>
    <s v="Rural+Urban"/>
    <x v="5"/>
    <x v="1"/>
    <d v="2018-02-01T00:00:00"/>
    <s v="Sugar and Confectionery"/>
    <n v="117.1"/>
    <x v="0"/>
  </r>
  <r>
    <s v="Rural+Urban"/>
    <x v="5"/>
    <x v="1"/>
    <d v="2018-02-01T00:00:00"/>
    <s v="Spices"/>
    <n v="137.30000000000001"/>
    <x v="0"/>
  </r>
  <r>
    <s v="Rural+Urban"/>
    <x v="5"/>
    <x v="1"/>
    <d v="2018-02-01T00:00:00"/>
    <s v="Nonalcoholic beverages"/>
    <n v="128.6"/>
    <x v="0"/>
  </r>
  <r>
    <s v="Rural+Urban"/>
    <x v="5"/>
    <x v="1"/>
    <d v="2018-02-01T00:00:00"/>
    <s v="Prepared meals, Snacks, sweets etc."/>
    <n v="149.6"/>
    <x v="0"/>
  </r>
  <r>
    <s v="Rural+Urban"/>
    <x v="5"/>
    <x v="1"/>
    <d v="2018-02-01T00:00:00"/>
    <s v="Pan, tobacco and intoxicants"/>
    <n v="154.9"/>
    <x v="1"/>
  </r>
  <r>
    <s v="Rural+Urban"/>
    <x v="5"/>
    <x v="1"/>
    <d v="2018-02-01T00:00:00"/>
    <s v="Clothing"/>
    <n v="143.80000000000001"/>
    <x v="2"/>
  </r>
  <r>
    <s v="Rural+Urban"/>
    <x v="5"/>
    <x v="1"/>
    <d v="2018-02-01T00:00:00"/>
    <s v="Footwear"/>
    <n v="135.6"/>
    <x v="2"/>
  </r>
  <r>
    <s v="Rural+Urban"/>
    <x v="5"/>
    <x v="1"/>
    <d v="2018-02-01T00:00:00"/>
    <s v="Housing"/>
    <n v="141.30000000000001"/>
    <x v="4"/>
  </r>
  <r>
    <s v="Rural+Urban"/>
    <x v="5"/>
    <x v="1"/>
    <d v="2018-02-01T00:00:00"/>
    <s v="Fuel and light"/>
    <n v="136.69999999999999"/>
    <x v="5"/>
  </r>
  <r>
    <s v="Rural+Urban"/>
    <x v="5"/>
    <x v="1"/>
    <d v="2018-02-01T00:00:00"/>
    <s v="Household goods and services"/>
    <n v="135.19999999999999"/>
    <x v="1"/>
  </r>
  <r>
    <s v="Rural+Urban"/>
    <x v="5"/>
    <x v="1"/>
    <d v="2018-02-01T00:00:00"/>
    <s v="Health"/>
    <n v="133.80000000000001"/>
    <x v="3"/>
  </r>
  <r>
    <s v="Rural+Urban"/>
    <x v="5"/>
    <x v="1"/>
    <d v="2018-02-01T00:00:00"/>
    <s v="Transport and communication"/>
    <n v="120.2"/>
    <x v="5"/>
  </r>
  <r>
    <s v="Rural+Urban"/>
    <x v="5"/>
    <x v="1"/>
    <d v="2018-02-01T00:00:00"/>
    <s v="Recreation and amusement"/>
    <n v="129.9"/>
    <x v="1"/>
  </r>
  <r>
    <s v="Rural+Urban"/>
    <x v="5"/>
    <x v="1"/>
    <d v="2018-02-01T00:00:00"/>
    <s v="Education"/>
    <n v="139"/>
    <x v="4"/>
  </r>
  <r>
    <s v="Rural+Urban"/>
    <x v="5"/>
    <x v="1"/>
    <d v="2018-02-01T00:00:00"/>
    <s v="Personal care and effects"/>
    <n v="127.7"/>
    <x v="1"/>
  </r>
  <r>
    <s v="Rural+Urban"/>
    <x v="5"/>
    <x v="1"/>
    <d v="2018-02-01T00:00:00"/>
    <s v="Miscellaneous"/>
    <n v="129.6"/>
    <x v="1"/>
  </r>
  <r>
    <s v="Rural+Urban"/>
    <x v="5"/>
    <x v="1"/>
    <d v="2018-02-01T00:00:00"/>
    <s v="General index"/>
    <n v="136.4"/>
    <x v="6"/>
  </r>
  <r>
    <s v="Rural+Urban"/>
    <x v="5"/>
    <x v="2"/>
    <d v="2018-03-01T00:00:00"/>
    <s v="Cereals and products"/>
    <n v="136.19999999999999"/>
    <x v="0"/>
  </r>
  <r>
    <s v="Rural+Urban"/>
    <x v="5"/>
    <x v="2"/>
    <d v="2018-03-01T00:00:00"/>
    <s v="Meat and fish"/>
    <n v="143.6"/>
    <x v="0"/>
  </r>
  <r>
    <s v="Rural+Urban"/>
    <x v="5"/>
    <x v="2"/>
    <d v="2018-03-01T00:00:00"/>
    <s v="Egg"/>
    <n v="138.30000000000001"/>
    <x v="0"/>
  </r>
  <r>
    <s v="Rural+Urban"/>
    <x v="5"/>
    <x v="2"/>
    <d v="2018-03-01T00:00:00"/>
    <s v="Milk and products"/>
    <n v="141.19999999999999"/>
    <x v="0"/>
  </r>
  <r>
    <s v="Rural+Urban"/>
    <x v="5"/>
    <x v="2"/>
    <d v="2018-03-01T00:00:00"/>
    <s v="Oils and fats"/>
    <n v="120.7"/>
    <x v="0"/>
  </r>
  <r>
    <s v="Rural+Urban"/>
    <x v="5"/>
    <x v="2"/>
    <d v="2018-03-01T00:00:00"/>
    <s v="Fruits"/>
    <n v="146.19999999999999"/>
    <x v="0"/>
  </r>
  <r>
    <s v="Rural+Urban"/>
    <x v="5"/>
    <x v="2"/>
    <d v="2018-03-01T00:00:00"/>
    <s v="Vegetables"/>
    <n v="134.6"/>
    <x v="0"/>
  </r>
  <r>
    <s v="Rural+Urban"/>
    <x v="5"/>
    <x v="2"/>
    <d v="2018-03-01T00:00:00"/>
    <s v="Pulses and products"/>
    <n v="124.6"/>
    <x v="0"/>
  </r>
  <r>
    <s v="Rural+Urban"/>
    <x v="5"/>
    <x v="2"/>
    <d v="2018-03-01T00:00:00"/>
    <s v="Sugar and Confectionery"/>
    <n v="116.1"/>
    <x v="0"/>
  </r>
  <r>
    <s v="Rural+Urban"/>
    <x v="5"/>
    <x v="2"/>
    <d v="2018-03-01T00:00:00"/>
    <s v="Spices"/>
    <n v="137.80000000000001"/>
    <x v="0"/>
  </r>
  <r>
    <s v="Rural+Urban"/>
    <x v="5"/>
    <x v="2"/>
    <d v="2018-03-01T00:00:00"/>
    <s v="Nonalcoholic beverages"/>
    <n v="129.1"/>
    <x v="0"/>
  </r>
  <r>
    <s v="Rural+Urban"/>
    <x v="5"/>
    <x v="2"/>
    <d v="2018-03-01T00:00:00"/>
    <s v="Prepared meals, Snacks, sweets etc."/>
    <n v="150.4"/>
    <x v="0"/>
  </r>
  <r>
    <s v="Rural+Urban"/>
    <x v="5"/>
    <x v="2"/>
    <d v="2018-03-01T00:00:00"/>
    <s v="Pan, tobacco and intoxicants"/>
    <n v="156.30000000000001"/>
    <x v="1"/>
  </r>
  <r>
    <s v="Rural+Urban"/>
    <x v="5"/>
    <x v="2"/>
    <d v="2018-03-01T00:00:00"/>
    <s v="Clothing"/>
    <n v="144.30000000000001"/>
    <x v="2"/>
  </r>
  <r>
    <s v="Rural+Urban"/>
    <x v="5"/>
    <x v="2"/>
    <d v="2018-03-01T00:00:00"/>
    <s v="Footwear"/>
    <n v="136.19999999999999"/>
    <x v="2"/>
  </r>
  <r>
    <s v="Rural+Urban"/>
    <x v="5"/>
    <x v="2"/>
    <d v="2018-03-01T00:00:00"/>
    <s v="Housing"/>
    <n v="142"/>
    <x v="4"/>
  </r>
  <r>
    <s v="Rural+Urban"/>
    <x v="5"/>
    <x v="2"/>
    <d v="2018-03-01T00:00:00"/>
    <s v="Fuel and light"/>
    <n v="136.5"/>
    <x v="5"/>
  </r>
  <r>
    <s v="Rural+Urban"/>
    <x v="5"/>
    <x v="2"/>
    <d v="2018-03-01T00:00:00"/>
    <s v="Household goods and services"/>
    <n v="135.6"/>
    <x v="1"/>
  </r>
  <r>
    <s v="Rural+Urban"/>
    <x v="5"/>
    <x v="2"/>
    <d v="2018-03-01T00:00:00"/>
    <s v="Health"/>
    <n v="134.30000000000001"/>
    <x v="3"/>
  </r>
  <r>
    <s v="Rural+Urban"/>
    <x v="5"/>
    <x v="2"/>
    <d v="2018-03-01T00:00:00"/>
    <s v="Transport and communication"/>
    <n v="121"/>
    <x v="5"/>
  </r>
  <r>
    <s v="Rural+Urban"/>
    <x v="5"/>
    <x v="2"/>
    <d v="2018-03-01T00:00:00"/>
    <s v="Recreation and amusement"/>
    <n v="130.4"/>
    <x v="1"/>
  </r>
  <r>
    <s v="Rural+Urban"/>
    <x v="5"/>
    <x v="2"/>
    <d v="2018-03-01T00:00:00"/>
    <s v="Education"/>
    <n v="139.80000000000001"/>
    <x v="4"/>
  </r>
  <r>
    <s v="Rural+Urban"/>
    <x v="5"/>
    <x v="2"/>
    <d v="2018-03-01T00:00:00"/>
    <s v="Personal care and effects"/>
    <n v="128.19999999999999"/>
    <x v="1"/>
  </r>
  <r>
    <s v="Rural+Urban"/>
    <x v="5"/>
    <x v="2"/>
    <d v="2018-03-01T00:00:00"/>
    <s v="Miscellaneous"/>
    <n v="130.30000000000001"/>
    <x v="1"/>
  </r>
  <r>
    <s v="Rural+Urban"/>
    <x v="5"/>
    <x v="2"/>
    <d v="2018-03-01T00:00:00"/>
    <s v="General index"/>
    <n v="136.5"/>
    <x v="6"/>
  </r>
  <r>
    <s v="Rural+Urban"/>
    <x v="5"/>
    <x v="3"/>
    <d v="2018-04-01T00:00:00"/>
    <s v="Cereals and products"/>
    <n v="136.4"/>
    <x v="0"/>
  </r>
  <r>
    <s v="Rural+Urban"/>
    <x v="5"/>
    <x v="3"/>
    <d v="2018-04-01T00:00:00"/>
    <s v="Meat and fish"/>
    <n v="144.4"/>
    <x v="0"/>
  </r>
  <r>
    <s v="Rural+Urban"/>
    <x v="5"/>
    <x v="3"/>
    <d v="2018-04-01T00:00:00"/>
    <s v="Egg"/>
    <n v="133.9"/>
    <x v="0"/>
  </r>
  <r>
    <s v="Rural+Urban"/>
    <x v="5"/>
    <x v="3"/>
    <d v="2018-04-01T00:00:00"/>
    <s v="Milk and products"/>
    <n v="141.6"/>
    <x v="0"/>
  </r>
  <r>
    <s v="Rural+Urban"/>
    <x v="5"/>
    <x v="3"/>
    <d v="2018-04-01T00:00:00"/>
    <s v="Oils and fats"/>
    <n v="121"/>
    <x v="0"/>
  </r>
  <r>
    <s v="Rural+Urban"/>
    <x v="5"/>
    <x v="3"/>
    <d v="2018-04-01T00:00:00"/>
    <s v="Fruits"/>
    <n v="153.5"/>
    <x v="0"/>
  </r>
  <r>
    <s v="Rural+Urban"/>
    <x v="5"/>
    <x v="3"/>
    <d v="2018-04-01T00:00:00"/>
    <s v="Vegetables"/>
    <n v="132.6"/>
    <x v="0"/>
  </r>
  <r>
    <s v="Rural+Urban"/>
    <x v="5"/>
    <x v="3"/>
    <d v="2018-04-01T00:00:00"/>
    <s v="Pulses and products"/>
    <n v="123.5"/>
    <x v="0"/>
  </r>
  <r>
    <s v="Rural+Urban"/>
    <x v="5"/>
    <x v="3"/>
    <d v="2018-04-01T00:00:00"/>
    <s v="Sugar and Confectionery"/>
    <n v="113.7"/>
    <x v="0"/>
  </r>
  <r>
    <s v="Rural+Urban"/>
    <x v="5"/>
    <x v="3"/>
    <d v="2018-04-01T00:00:00"/>
    <s v="Spices"/>
    <n v="138.19999999999999"/>
    <x v="0"/>
  </r>
  <r>
    <s v="Rural+Urban"/>
    <x v="5"/>
    <x v="3"/>
    <d v="2018-04-01T00:00:00"/>
    <s v="Nonalcoholic beverages"/>
    <n v="129.6"/>
    <x v="0"/>
  </r>
  <r>
    <s v="Rural+Urban"/>
    <x v="5"/>
    <x v="3"/>
    <d v="2018-04-01T00:00:00"/>
    <s v="Prepared meals, Snacks, sweets etc."/>
    <n v="151.19999999999999"/>
    <x v="0"/>
  </r>
  <r>
    <s v="Rural+Urban"/>
    <x v="5"/>
    <x v="3"/>
    <d v="2018-04-01T00:00:00"/>
    <s v="Pan, tobacco and intoxicants"/>
    <n v="156.9"/>
    <x v="1"/>
  </r>
  <r>
    <s v="Rural+Urban"/>
    <x v="5"/>
    <x v="3"/>
    <d v="2018-04-01T00:00:00"/>
    <s v="Clothing"/>
    <n v="145.30000000000001"/>
    <x v="2"/>
  </r>
  <r>
    <s v="Rural+Urban"/>
    <x v="5"/>
    <x v="3"/>
    <d v="2018-04-01T00:00:00"/>
    <s v="Footwear"/>
    <n v="136.69999999999999"/>
    <x v="2"/>
  </r>
  <r>
    <s v="Rural+Urban"/>
    <x v="5"/>
    <x v="3"/>
    <d v="2018-04-01T00:00:00"/>
    <s v="Housing"/>
    <n v="142.9"/>
    <x v="4"/>
  </r>
  <r>
    <s v="Rural+Urban"/>
    <x v="5"/>
    <x v="3"/>
    <d v="2018-04-01T00:00:00"/>
    <s v="Fuel and light"/>
    <n v="136.5"/>
    <x v="5"/>
  </r>
  <r>
    <s v="Rural+Urban"/>
    <x v="5"/>
    <x v="3"/>
    <d v="2018-04-01T00:00:00"/>
    <s v="Household goods and services"/>
    <n v="136.6"/>
    <x v="1"/>
  </r>
  <r>
    <s v="Rural+Urban"/>
    <x v="5"/>
    <x v="3"/>
    <d v="2018-04-01T00:00:00"/>
    <s v="Health"/>
    <n v="135.19999999999999"/>
    <x v="3"/>
  </r>
  <r>
    <s v="Rural+Urban"/>
    <x v="5"/>
    <x v="3"/>
    <d v="2018-04-01T00:00:00"/>
    <s v="Transport and communication"/>
    <n v="121.9"/>
    <x v="5"/>
  </r>
  <r>
    <s v="Rural+Urban"/>
    <x v="5"/>
    <x v="3"/>
    <d v="2018-04-01T00:00:00"/>
    <s v="Recreation and amusement"/>
    <n v="131.30000000000001"/>
    <x v="1"/>
  </r>
  <r>
    <s v="Rural+Urban"/>
    <x v="5"/>
    <x v="3"/>
    <d v="2018-04-01T00:00:00"/>
    <s v="Education"/>
    <n v="141.4"/>
    <x v="4"/>
  </r>
  <r>
    <s v="Rural+Urban"/>
    <x v="5"/>
    <x v="3"/>
    <d v="2018-04-01T00:00:00"/>
    <s v="Personal care and effects"/>
    <n v="129.19999999999999"/>
    <x v="1"/>
  </r>
  <r>
    <s v="Rural+Urban"/>
    <x v="5"/>
    <x v="3"/>
    <d v="2018-04-01T00:00:00"/>
    <s v="Miscellaneous"/>
    <n v="131.30000000000001"/>
    <x v="1"/>
  </r>
  <r>
    <s v="Rural+Urban"/>
    <x v="5"/>
    <x v="3"/>
    <d v="2018-04-01T00:00:00"/>
    <s v="General index"/>
    <n v="137.1"/>
    <x v="6"/>
  </r>
  <r>
    <s v="Rural+Urban"/>
    <x v="5"/>
    <x v="4"/>
    <d v="2018-05-01T00:00:00"/>
    <s v="Cereals and products"/>
    <n v="136.6"/>
    <x v="0"/>
  </r>
  <r>
    <s v="Rural+Urban"/>
    <x v="5"/>
    <x v="4"/>
    <d v="2018-05-01T00:00:00"/>
    <s v="Meat and fish"/>
    <n v="146.6"/>
    <x v="0"/>
  </r>
  <r>
    <s v="Rural+Urban"/>
    <x v="5"/>
    <x v="4"/>
    <d v="2018-05-01T00:00:00"/>
    <s v="Egg"/>
    <n v="133.6"/>
    <x v="0"/>
  </r>
  <r>
    <s v="Rural+Urban"/>
    <x v="5"/>
    <x v="4"/>
    <d v="2018-05-01T00:00:00"/>
    <s v="Milk and products"/>
    <n v="142.1"/>
    <x v="0"/>
  </r>
  <r>
    <s v="Rural+Urban"/>
    <x v="5"/>
    <x v="4"/>
    <d v="2018-05-01T00:00:00"/>
    <s v="Oils and fats"/>
    <n v="121"/>
    <x v="0"/>
  </r>
  <r>
    <s v="Rural+Urban"/>
    <x v="5"/>
    <x v="4"/>
    <d v="2018-05-01T00:00:00"/>
    <s v="Fruits"/>
    <n v="154.6"/>
    <x v="0"/>
  </r>
  <r>
    <s v="Rural+Urban"/>
    <x v="5"/>
    <x v="4"/>
    <d v="2018-05-01T00:00:00"/>
    <s v="Vegetables"/>
    <n v="135.6"/>
    <x v="0"/>
  </r>
  <r>
    <s v="Rural+Urban"/>
    <x v="5"/>
    <x v="4"/>
    <d v="2018-05-01T00:00:00"/>
    <s v="Pulses and products"/>
    <n v="122.3"/>
    <x v="0"/>
  </r>
  <r>
    <s v="Rural+Urban"/>
    <x v="5"/>
    <x v="4"/>
    <d v="2018-05-01T00:00:00"/>
    <s v="Sugar and Confectionery"/>
    <n v="109.6"/>
    <x v="0"/>
  </r>
  <r>
    <s v="Rural+Urban"/>
    <x v="5"/>
    <x v="4"/>
    <d v="2018-05-01T00:00:00"/>
    <s v="Spices"/>
    <n v="138.1"/>
    <x v="0"/>
  </r>
  <r>
    <s v="Rural+Urban"/>
    <x v="5"/>
    <x v="4"/>
    <d v="2018-05-01T00:00:00"/>
    <s v="Nonalcoholic beverages"/>
    <n v="129.9"/>
    <x v="0"/>
  </r>
  <r>
    <s v="Rural+Urban"/>
    <x v="5"/>
    <x v="4"/>
    <d v="2018-05-01T00:00:00"/>
    <s v="Prepared meals, Snacks, sweets etc."/>
    <n v="151.69999999999999"/>
    <x v="0"/>
  </r>
  <r>
    <s v="Rural+Urban"/>
    <x v="5"/>
    <x v="4"/>
    <d v="2018-05-01T00:00:00"/>
    <s v="Pan, tobacco and intoxicants"/>
    <n v="157.9"/>
    <x v="1"/>
  </r>
  <r>
    <s v="Rural+Urban"/>
    <x v="5"/>
    <x v="4"/>
    <d v="2018-05-01T00:00:00"/>
    <s v="Clothing"/>
    <n v="146"/>
    <x v="2"/>
  </r>
  <r>
    <s v="Rural+Urban"/>
    <x v="5"/>
    <x v="4"/>
    <d v="2018-05-01T00:00:00"/>
    <s v="Footwear"/>
    <n v="137.4"/>
    <x v="2"/>
  </r>
  <r>
    <s v="Rural+Urban"/>
    <x v="5"/>
    <x v="4"/>
    <d v="2018-05-01T00:00:00"/>
    <s v="Housing"/>
    <n v="143.19999999999999"/>
    <x v="4"/>
  </r>
  <r>
    <s v="Rural+Urban"/>
    <x v="5"/>
    <x v="4"/>
    <d v="2018-05-01T00:00:00"/>
    <s v="Fuel and light"/>
    <n v="136.9"/>
    <x v="5"/>
  </r>
  <r>
    <s v="Rural+Urban"/>
    <x v="5"/>
    <x v="4"/>
    <d v="2018-05-01T00:00:00"/>
    <s v="Household goods and services"/>
    <n v="137.4"/>
    <x v="1"/>
  </r>
  <r>
    <s v="Rural+Urban"/>
    <x v="5"/>
    <x v="4"/>
    <d v="2018-05-01T00:00:00"/>
    <s v="Health"/>
    <n v="136"/>
    <x v="3"/>
  </r>
  <r>
    <s v="Rural+Urban"/>
    <x v="5"/>
    <x v="4"/>
    <d v="2018-05-01T00:00:00"/>
    <s v="Transport and communication"/>
    <n v="122.9"/>
    <x v="5"/>
  </r>
  <r>
    <s v="Rural+Urban"/>
    <x v="5"/>
    <x v="4"/>
    <d v="2018-05-01T00:00:00"/>
    <s v="Recreation and amusement"/>
    <n v="131.80000000000001"/>
    <x v="1"/>
  </r>
  <r>
    <s v="Rural+Urban"/>
    <x v="5"/>
    <x v="4"/>
    <d v="2018-05-01T00:00:00"/>
    <s v="Education"/>
    <n v="142.1"/>
    <x v="4"/>
  </r>
  <r>
    <s v="Rural+Urban"/>
    <x v="5"/>
    <x v="4"/>
    <d v="2018-05-01T00:00:00"/>
    <s v="Personal care and effects"/>
    <n v="129.9"/>
    <x v="1"/>
  </r>
  <r>
    <s v="Rural+Urban"/>
    <x v="5"/>
    <x v="4"/>
    <d v="2018-05-01T00:00:00"/>
    <s v="Miscellaneous"/>
    <n v="132.1"/>
    <x v="1"/>
  </r>
  <r>
    <s v="Rural+Urban"/>
    <x v="5"/>
    <x v="4"/>
    <d v="2018-05-01T00:00:00"/>
    <s v="General index"/>
    <n v="137.80000000000001"/>
    <x v="6"/>
  </r>
  <r>
    <s v="Rural+Urban"/>
    <x v="5"/>
    <x v="5"/>
    <d v="2018-06-01T00:00:00"/>
    <s v="Cereals and products"/>
    <n v="136.9"/>
    <x v="0"/>
  </r>
  <r>
    <s v="Rural+Urban"/>
    <x v="5"/>
    <x v="5"/>
    <d v="2018-06-01T00:00:00"/>
    <s v="Meat and fish"/>
    <n v="148.69999999999999"/>
    <x v="0"/>
  </r>
  <r>
    <s v="Rural+Urban"/>
    <x v="5"/>
    <x v="5"/>
    <d v="2018-06-01T00:00:00"/>
    <s v="Egg"/>
    <n v="135.6"/>
    <x v="0"/>
  </r>
  <r>
    <s v="Rural+Urban"/>
    <x v="5"/>
    <x v="5"/>
    <d v="2018-06-01T00:00:00"/>
    <s v="Milk and products"/>
    <n v="142.30000000000001"/>
    <x v="0"/>
  </r>
  <r>
    <s v="Rural+Urban"/>
    <x v="5"/>
    <x v="5"/>
    <d v="2018-06-01T00:00:00"/>
    <s v="Oils and fats"/>
    <n v="121.3"/>
    <x v="0"/>
  </r>
  <r>
    <s v="Rural+Urban"/>
    <x v="5"/>
    <x v="5"/>
    <d v="2018-06-01T00:00:00"/>
    <s v="Fruits"/>
    <n v="153.19999999999999"/>
    <x v="0"/>
  </r>
  <r>
    <s v="Rural+Urban"/>
    <x v="5"/>
    <x v="5"/>
    <d v="2018-06-01T00:00:00"/>
    <s v="Vegetables"/>
    <n v="143.69999999999999"/>
    <x v="0"/>
  </r>
  <r>
    <s v="Rural+Urban"/>
    <x v="5"/>
    <x v="5"/>
    <d v="2018-06-01T00:00:00"/>
    <s v="Pulses and products"/>
    <n v="121.4"/>
    <x v="0"/>
  </r>
  <r>
    <s v="Rural+Urban"/>
    <x v="5"/>
    <x v="5"/>
    <d v="2018-06-01T00:00:00"/>
    <s v="Sugar and Confectionery"/>
    <n v="111.1"/>
    <x v="0"/>
  </r>
  <r>
    <s v="Rural+Urban"/>
    <x v="5"/>
    <x v="5"/>
    <d v="2018-06-01T00:00:00"/>
    <s v="Spices"/>
    <n v="138.4"/>
    <x v="0"/>
  </r>
  <r>
    <s v="Rural+Urban"/>
    <x v="5"/>
    <x v="5"/>
    <d v="2018-06-01T00:00:00"/>
    <s v="Nonalcoholic beverages"/>
    <n v="130.30000000000001"/>
    <x v="0"/>
  </r>
  <r>
    <s v="Rural+Urban"/>
    <x v="5"/>
    <x v="5"/>
    <d v="2018-06-01T00:00:00"/>
    <s v="Prepared meals, Snacks, sweets etc."/>
    <n v="151.80000000000001"/>
    <x v="0"/>
  </r>
  <r>
    <s v="Rural+Urban"/>
    <x v="5"/>
    <x v="5"/>
    <d v="2018-06-01T00:00:00"/>
    <s v="Pan, tobacco and intoxicants"/>
    <n v="158.30000000000001"/>
    <x v="1"/>
  </r>
  <r>
    <s v="Rural+Urban"/>
    <x v="5"/>
    <x v="5"/>
    <d v="2018-06-01T00:00:00"/>
    <s v="Clothing"/>
    <n v="146.4"/>
    <x v="2"/>
  </r>
  <r>
    <s v="Rural+Urban"/>
    <x v="5"/>
    <x v="5"/>
    <d v="2018-06-01T00:00:00"/>
    <s v="Footwear"/>
    <n v="138.1"/>
    <x v="2"/>
  </r>
  <r>
    <s v="Rural+Urban"/>
    <x v="5"/>
    <x v="5"/>
    <d v="2018-06-01T00:00:00"/>
    <s v="Housing"/>
    <n v="142.5"/>
    <x v="4"/>
  </r>
  <r>
    <s v="Rural+Urban"/>
    <x v="5"/>
    <x v="5"/>
    <d v="2018-06-01T00:00:00"/>
    <s v="Fuel and light"/>
    <n v="138.1"/>
    <x v="5"/>
  </r>
  <r>
    <s v="Rural+Urban"/>
    <x v="5"/>
    <x v="5"/>
    <d v="2018-06-01T00:00:00"/>
    <s v="Household goods and services"/>
    <n v="137.9"/>
    <x v="1"/>
  </r>
  <r>
    <s v="Rural+Urban"/>
    <x v="5"/>
    <x v="5"/>
    <d v="2018-06-01T00:00:00"/>
    <s v="Health"/>
    <n v="136.19999999999999"/>
    <x v="3"/>
  </r>
  <r>
    <s v="Rural+Urban"/>
    <x v="5"/>
    <x v="5"/>
    <d v="2018-06-01T00:00:00"/>
    <s v="Transport and communication"/>
    <n v="123.7"/>
    <x v="5"/>
  </r>
  <r>
    <s v="Rural+Urban"/>
    <x v="5"/>
    <x v="5"/>
    <d v="2018-06-01T00:00:00"/>
    <s v="Recreation and amusement"/>
    <n v="132.6"/>
    <x v="1"/>
  </r>
  <r>
    <s v="Rural+Urban"/>
    <x v="5"/>
    <x v="5"/>
    <d v="2018-06-01T00:00:00"/>
    <s v="Education"/>
    <n v="142.80000000000001"/>
    <x v="4"/>
  </r>
  <r>
    <s v="Rural+Urban"/>
    <x v="5"/>
    <x v="5"/>
    <d v="2018-06-01T00:00:00"/>
    <s v="Personal care and effects"/>
    <n v="130.1"/>
    <x v="1"/>
  </r>
  <r>
    <s v="Rural+Urban"/>
    <x v="5"/>
    <x v="5"/>
    <d v="2018-06-01T00:00:00"/>
    <s v="Miscellaneous"/>
    <n v="132.6"/>
    <x v="1"/>
  </r>
  <r>
    <s v="Rural+Urban"/>
    <x v="5"/>
    <x v="5"/>
    <d v="2018-06-01T00:00:00"/>
    <s v="General index"/>
    <n v="138.5"/>
    <x v="6"/>
  </r>
  <r>
    <s v="Rural+Urban"/>
    <x v="5"/>
    <x v="6"/>
    <d v="2018-07-01T00:00:00"/>
    <s v="Cereals and products"/>
    <n v="137.5"/>
    <x v="0"/>
  </r>
  <r>
    <s v="Rural+Urban"/>
    <x v="5"/>
    <x v="6"/>
    <d v="2018-07-01T00:00:00"/>
    <s v="Meat and fish"/>
    <n v="149.1"/>
    <x v="0"/>
  </r>
  <r>
    <s v="Rural+Urban"/>
    <x v="5"/>
    <x v="6"/>
    <d v="2018-07-01T00:00:00"/>
    <s v="Egg"/>
    <n v="139.19999999999999"/>
    <x v="0"/>
  </r>
  <r>
    <s v="Rural+Urban"/>
    <x v="5"/>
    <x v="6"/>
    <d v="2018-07-01T00:00:00"/>
    <s v="Milk and products"/>
    <n v="142.5"/>
    <x v="0"/>
  </r>
  <r>
    <s v="Rural+Urban"/>
    <x v="5"/>
    <x v="6"/>
    <d v="2018-07-01T00:00:00"/>
    <s v="Oils and fats"/>
    <n v="121.4"/>
    <x v="0"/>
  </r>
  <r>
    <s v="Rural+Urban"/>
    <x v="5"/>
    <x v="6"/>
    <d v="2018-07-01T00:00:00"/>
    <s v="Fruits"/>
    <n v="151.6"/>
    <x v="0"/>
  </r>
  <r>
    <s v="Rural+Urban"/>
    <x v="5"/>
    <x v="6"/>
    <d v="2018-07-01T00:00:00"/>
    <s v="Vegetables"/>
    <n v="155.9"/>
    <x v="0"/>
  </r>
  <r>
    <s v="Rural+Urban"/>
    <x v="5"/>
    <x v="6"/>
    <d v="2018-07-01T00:00:00"/>
    <s v="Pulses and products"/>
    <n v="121.7"/>
    <x v="0"/>
  </r>
  <r>
    <s v="Rural+Urban"/>
    <x v="5"/>
    <x v="6"/>
    <d v="2018-07-01T00:00:00"/>
    <s v="Sugar and Confectionery"/>
    <n v="113.5"/>
    <x v="0"/>
  </r>
  <r>
    <s v="Rural+Urban"/>
    <x v="5"/>
    <x v="6"/>
    <d v="2018-07-01T00:00:00"/>
    <s v="Spices"/>
    <n v="138.9"/>
    <x v="0"/>
  </r>
  <r>
    <s v="Rural+Urban"/>
    <x v="5"/>
    <x v="6"/>
    <d v="2018-07-01T00:00:00"/>
    <s v="Nonalcoholic beverages"/>
    <n v="130.30000000000001"/>
    <x v="0"/>
  </r>
  <r>
    <s v="Rural+Urban"/>
    <x v="5"/>
    <x v="6"/>
    <d v="2018-07-01T00:00:00"/>
    <s v="Prepared meals, Snacks, sweets etc."/>
    <n v="152.30000000000001"/>
    <x v="0"/>
  </r>
  <r>
    <s v="Rural+Urban"/>
    <x v="5"/>
    <x v="6"/>
    <d v="2018-07-01T00:00:00"/>
    <s v="Pan, tobacco and intoxicants"/>
    <n v="157.5"/>
    <x v="1"/>
  </r>
  <r>
    <s v="Rural+Urban"/>
    <x v="5"/>
    <x v="6"/>
    <d v="2018-07-01T00:00:00"/>
    <s v="Clothing"/>
    <n v="146.80000000000001"/>
    <x v="2"/>
  </r>
  <r>
    <s v="Rural+Urban"/>
    <x v="5"/>
    <x v="6"/>
    <d v="2018-07-01T00:00:00"/>
    <s v="Footwear"/>
    <n v="138.4"/>
    <x v="2"/>
  </r>
  <r>
    <s v="Rural+Urban"/>
    <x v="5"/>
    <x v="6"/>
    <d v="2018-07-01T00:00:00"/>
    <s v="Housing"/>
    <n v="143.6"/>
    <x v="4"/>
  </r>
  <r>
    <s v="Rural+Urban"/>
    <x v="5"/>
    <x v="6"/>
    <d v="2018-07-01T00:00:00"/>
    <s v="Fuel and light"/>
    <n v="139.69999999999999"/>
    <x v="5"/>
  </r>
  <r>
    <s v="Rural+Urban"/>
    <x v="5"/>
    <x v="6"/>
    <d v="2018-07-01T00:00:00"/>
    <s v="Household goods and services"/>
    <n v="138.6"/>
    <x v="1"/>
  </r>
  <r>
    <s v="Rural+Urban"/>
    <x v="5"/>
    <x v="6"/>
    <d v="2018-07-01T00:00:00"/>
    <s v="Health"/>
    <n v="137"/>
    <x v="3"/>
  </r>
  <r>
    <s v="Rural+Urban"/>
    <x v="5"/>
    <x v="6"/>
    <d v="2018-07-01T00:00:00"/>
    <s v="Transport and communication"/>
    <n v="123.6"/>
    <x v="5"/>
  </r>
  <r>
    <s v="Rural+Urban"/>
    <x v="5"/>
    <x v="6"/>
    <d v="2018-07-01T00:00:00"/>
    <s v="Recreation and amusement"/>
    <n v="133.1"/>
    <x v="1"/>
  </r>
  <r>
    <s v="Rural+Urban"/>
    <x v="5"/>
    <x v="6"/>
    <d v="2018-07-01T00:00:00"/>
    <s v="Education"/>
    <n v="144.69999999999999"/>
    <x v="4"/>
  </r>
  <r>
    <s v="Rural+Urban"/>
    <x v="5"/>
    <x v="6"/>
    <d v="2018-07-01T00:00:00"/>
    <s v="Personal care and effects"/>
    <n v="130.1"/>
    <x v="1"/>
  </r>
  <r>
    <s v="Rural+Urban"/>
    <x v="5"/>
    <x v="6"/>
    <d v="2018-07-01T00:00:00"/>
    <s v="Miscellaneous"/>
    <n v="133.19999999999999"/>
    <x v="1"/>
  </r>
  <r>
    <s v="Rural+Urban"/>
    <x v="5"/>
    <x v="6"/>
    <d v="2018-07-01T00:00:00"/>
    <s v="General index"/>
    <n v="139.80000000000001"/>
    <x v="6"/>
  </r>
  <r>
    <s v="Rural+Urban"/>
    <x v="5"/>
    <x v="7"/>
    <d v="2018-08-01T00:00:00"/>
    <s v="Cereals and products"/>
    <n v="138.30000000000001"/>
    <x v="0"/>
  </r>
  <r>
    <s v="Rural+Urban"/>
    <x v="5"/>
    <x v="7"/>
    <d v="2018-08-01T00:00:00"/>
    <s v="Meat and fish"/>
    <n v="148"/>
    <x v="0"/>
  </r>
  <r>
    <s v="Rural+Urban"/>
    <x v="5"/>
    <x v="7"/>
    <d v="2018-08-01T00:00:00"/>
    <s v="Egg"/>
    <n v="138.1"/>
    <x v="0"/>
  </r>
  <r>
    <s v="Rural+Urban"/>
    <x v="5"/>
    <x v="7"/>
    <d v="2018-08-01T00:00:00"/>
    <s v="Milk and products"/>
    <n v="142.6"/>
    <x v="0"/>
  </r>
  <r>
    <s v="Rural+Urban"/>
    <x v="5"/>
    <x v="7"/>
    <d v="2018-08-01T00:00:00"/>
    <s v="Oils and fats"/>
    <n v="122.2"/>
    <x v="0"/>
  </r>
  <r>
    <s v="Rural+Urban"/>
    <x v="5"/>
    <x v="7"/>
    <d v="2018-08-01T00:00:00"/>
    <s v="Fruits"/>
    <n v="150.6"/>
    <x v="0"/>
  </r>
  <r>
    <s v="Rural+Urban"/>
    <x v="5"/>
    <x v="7"/>
    <d v="2018-08-01T00:00:00"/>
    <s v="Vegetables"/>
    <n v="156.6"/>
    <x v="0"/>
  </r>
  <r>
    <s v="Rural+Urban"/>
    <x v="5"/>
    <x v="7"/>
    <d v="2018-08-01T00:00:00"/>
    <s v="Pulses and products"/>
    <n v="122.4"/>
    <x v="0"/>
  </r>
  <r>
    <s v="Rural+Urban"/>
    <x v="5"/>
    <x v="7"/>
    <d v="2018-08-01T00:00:00"/>
    <s v="Sugar and Confectionery"/>
    <n v="114.7"/>
    <x v="0"/>
  </r>
  <r>
    <s v="Rural+Urban"/>
    <x v="5"/>
    <x v="7"/>
    <d v="2018-08-01T00:00:00"/>
    <s v="Spices"/>
    <n v="139.4"/>
    <x v="0"/>
  </r>
  <r>
    <s v="Rural+Urban"/>
    <x v="5"/>
    <x v="7"/>
    <d v="2018-08-01T00:00:00"/>
    <s v="Nonalcoholic beverages"/>
    <n v="131.1"/>
    <x v="0"/>
  </r>
  <r>
    <s v="Rural+Urban"/>
    <x v="5"/>
    <x v="7"/>
    <d v="2018-08-01T00:00:00"/>
    <s v="Prepared meals, Snacks, sweets etc."/>
    <n v="153"/>
    <x v="0"/>
  </r>
  <r>
    <s v="Rural+Urban"/>
    <x v="5"/>
    <x v="7"/>
    <d v="2018-08-01T00:00:00"/>
    <s v="Pan, tobacco and intoxicants"/>
    <n v="157.9"/>
    <x v="1"/>
  </r>
  <r>
    <s v="Rural+Urban"/>
    <x v="5"/>
    <x v="7"/>
    <d v="2018-08-01T00:00:00"/>
    <s v="Clothing"/>
    <n v="147.30000000000001"/>
    <x v="2"/>
  </r>
  <r>
    <s v="Rural+Urban"/>
    <x v="5"/>
    <x v="7"/>
    <d v="2018-08-01T00:00:00"/>
    <s v="Footwear"/>
    <n v="138.80000000000001"/>
    <x v="2"/>
  </r>
  <r>
    <s v="Rural+Urban"/>
    <x v="5"/>
    <x v="7"/>
    <d v="2018-08-01T00:00:00"/>
    <s v="Housing"/>
    <n v="144.6"/>
    <x v="4"/>
  </r>
  <r>
    <s v="Rural+Urban"/>
    <x v="5"/>
    <x v="7"/>
    <d v="2018-08-01T00:00:00"/>
    <s v="Fuel and light"/>
    <n v="140.9"/>
    <x v="5"/>
  </r>
  <r>
    <s v="Rural+Urban"/>
    <x v="5"/>
    <x v="7"/>
    <d v="2018-08-01T00:00:00"/>
    <s v="Household goods and services"/>
    <n v="139.4"/>
    <x v="1"/>
  </r>
  <r>
    <s v="Rural+Urban"/>
    <x v="5"/>
    <x v="7"/>
    <d v="2018-08-01T00:00:00"/>
    <s v="Health"/>
    <n v="137.69999999999999"/>
    <x v="3"/>
  </r>
  <r>
    <s v="Rural+Urban"/>
    <x v="5"/>
    <x v="7"/>
    <d v="2018-08-01T00:00:00"/>
    <s v="Transport and communication"/>
    <n v="124.3"/>
    <x v="5"/>
  </r>
  <r>
    <s v="Rural+Urban"/>
    <x v="5"/>
    <x v="7"/>
    <d v="2018-08-01T00:00:00"/>
    <s v="Recreation and amusement"/>
    <n v="133.6"/>
    <x v="1"/>
  </r>
  <r>
    <s v="Rural+Urban"/>
    <x v="5"/>
    <x v="7"/>
    <d v="2018-08-01T00:00:00"/>
    <s v="Education"/>
    <n v="146"/>
    <x v="4"/>
  </r>
  <r>
    <s v="Rural+Urban"/>
    <x v="5"/>
    <x v="7"/>
    <d v="2018-08-01T00:00:00"/>
    <s v="Personal care and effects"/>
    <n v="130.1"/>
    <x v="1"/>
  </r>
  <r>
    <s v="Rural+Urban"/>
    <x v="5"/>
    <x v="7"/>
    <d v="2018-08-01T00:00:00"/>
    <s v="Miscellaneous"/>
    <n v="133.9"/>
    <x v="1"/>
  </r>
  <r>
    <s v="Rural+Urban"/>
    <x v="5"/>
    <x v="7"/>
    <d v="2018-08-01T00:00:00"/>
    <s v="General index"/>
    <n v="140.4"/>
    <x v="6"/>
  </r>
  <r>
    <s v="Rural+Urban"/>
    <x v="5"/>
    <x v="8"/>
    <d v="2018-09-01T00:00:00"/>
    <s v="Cereals and products"/>
    <n v="138.6"/>
    <x v="0"/>
  </r>
  <r>
    <s v="Rural+Urban"/>
    <x v="5"/>
    <x v="8"/>
    <d v="2018-09-01T00:00:00"/>
    <s v="Meat and fish"/>
    <n v="145.80000000000001"/>
    <x v="0"/>
  </r>
  <r>
    <s v="Rural+Urban"/>
    <x v="5"/>
    <x v="8"/>
    <d v="2018-09-01T00:00:00"/>
    <s v="Egg"/>
    <n v="135.1"/>
    <x v="0"/>
  </r>
  <r>
    <s v="Rural+Urban"/>
    <x v="5"/>
    <x v="8"/>
    <d v="2018-09-01T00:00:00"/>
    <s v="Milk and products"/>
    <n v="142.9"/>
    <x v="0"/>
  </r>
  <r>
    <s v="Rural+Urban"/>
    <x v="5"/>
    <x v="8"/>
    <d v="2018-09-01T00:00:00"/>
    <s v="Oils and fats"/>
    <n v="122.1"/>
    <x v="0"/>
  </r>
  <r>
    <s v="Rural+Urban"/>
    <x v="5"/>
    <x v="8"/>
    <d v="2018-09-01T00:00:00"/>
    <s v="Fruits"/>
    <n v="145.4"/>
    <x v="0"/>
  </r>
  <r>
    <s v="Rural+Urban"/>
    <x v="5"/>
    <x v="8"/>
    <d v="2018-09-01T00:00:00"/>
    <s v="Vegetables"/>
    <n v="150"/>
    <x v="0"/>
  </r>
  <r>
    <s v="Rural+Urban"/>
    <x v="5"/>
    <x v="8"/>
    <d v="2018-09-01T00:00:00"/>
    <s v="Pulses and products"/>
    <n v="121.4"/>
    <x v="0"/>
  </r>
  <r>
    <s v="Rural+Urban"/>
    <x v="5"/>
    <x v="8"/>
    <d v="2018-09-01T00:00:00"/>
    <s v="Sugar and Confectionery"/>
    <n v="113.7"/>
    <x v="0"/>
  </r>
  <r>
    <s v="Rural+Urban"/>
    <x v="5"/>
    <x v="8"/>
    <d v="2018-09-01T00:00:00"/>
    <s v="Spices"/>
    <n v="139.5"/>
    <x v="0"/>
  </r>
  <r>
    <s v="Rural+Urban"/>
    <x v="5"/>
    <x v="8"/>
    <d v="2018-09-01T00:00:00"/>
    <s v="Nonalcoholic beverages"/>
    <n v="130.80000000000001"/>
    <x v="0"/>
  </r>
  <r>
    <s v="Rural+Urban"/>
    <x v="5"/>
    <x v="8"/>
    <d v="2018-09-01T00:00:00"/>
    <s v="Prepared meals, Snacks, sweets etc."/>
    <n v="153.80000000000001"/>
    <x v="0"/>
  </r>
  <r>
    <s v="Rural+Urban"/>
    <x v="5"/>
    <x v="8"/>
    <d v="2018-09-01T00:00:00"/>
    <s v="Pan, tobacco and intoxicants"/>
    <n v="159.19999999999999"/>
    <x v="1"/>
  </r>
  <r>
    <s v="Rural+Urban"/>
    <x v="5"/>
    <x v="8"/>
    <d v="2018-09-01T00:00:00"/>
    <s v="Clothing"/>
    <n v="147.69999999999999"/>
    <x v="2"/>
  </r>
  <r>
    <s v="Rural+Urban"/>
    <x v="5"/>
    <x v="8"/>
    <d v="2018-09-01T00:00:00"/>
    <s v="Footwear"/>
    <n v="139.1"/>
    <x v="2"/>
  </r>
  <r>
    <s v="Rural+Urban"/>
    <x v="5"/>
    <x v="8"/>
    <d v="2018-09-01T00:00:00"/>
    <s v="Housing"/>
    <n v="145.30000000000001"/>
    <x v="4"/>
  </r>
  <r>
    <s v="Rural+Urban"/>
    <x v="5"/>
    <x v="8"/>
    <d v="2018-09-01T00:00:00"/>
    <s v="Fuel and light"/>
    <n v="142.30000000000001"/>
    <x v="5"/>
  </r>
  <r>
    <s v="Rural+Urban"/>
    <x v="5"/>
    <x v="8"/>
    <d v="2018-09-01T00:00:00"/>
    <s v="Household goods and services"/>
    <n v="139.69999999999999"/>
    <x v="1"/>
  </r>
  <r>
    <s v="Rural+Urban"/>
    <x v="5"/>
    <x v="8"/>
    <d v="2018-09-01T00:00:00"/>
    <s v="Health"/>
    <n v="138.4"/>
    <x v="3"/>
  </r>
  <r>
    <s v="Rural+Urban"/>
    <x v="5"/>
    <x v="8"/>
    <d v="2018-09-01T00:00:00"/>
    <s v="Transport and communication"/>
    <n v="126"/>
    <x v="5"/>
  </r>
  <r>
    <s v="Rural+Urban"/>
    <x v="5"/>
    <x v="8"/>
    <d v="2018-09-01T00:00:00"/>
    <s v="Recreation and amusement"/>
    <n v="134.5"/>
    <x v="1"/>
  </r>
  <r>
    <s v="Rural+Urban"/>
    <x v="5"/>
    <x v="8"/>
    <d v="2018-09-01T00:00:00"/>
    <s v="Education"/>
    <n v="146.19999999999999"/>
    <x v="4"/>
  </r>
  <r>
    <s v="Rural+Urban"/>
    <x v="5"/>
    <x v="8"/>
    <d v="2018-09-01T00:00:00"/>
    <s v="Personal care and effects"/>
    <n v="130.9"/>
    <x v="1"/>
  </r>
  <r>
    <s v="Rural+Urban"/>
    <x v="5"/>
    <x v="8"/>
    <d v="2018-09-01T00:00:00"/>
    <s v="Miscellaneous"/>
    <n v="134.69999999999999"/>
    <x v="1"/>
  </r>
  <r>
    <s v="Rural+Urban"/>
    <x v="5"/>
    <x v="8"/>
    <d v="2018-09-01T00:00:00"/>
    <s v="General index"/>
    <n v="140.19999999999999"/>
    <x v="6"/>
  </r>
  <r>
    <s v="Rural+Urban"/>
    <x v="5"/>
    <x v="9"/>
    <d v="2018-10-01T00:00:00"/>
    <s v="Cereals and products"/>
    <n v="137.4"/>
    <x v="0"/>
  </r>
  <r>
    <s v="Rural+Urban"/>
    <x v="5"/>
    <x v="9"/>
    <d v="2018-10-01T00:00:00"/>
    <s v="Meat and fish"/>
    <n v="149.5"/>
    <x v="0"/>
  </r>
  <r>
    <s v="Rural+Urban"/>
    <x v="5"/>
    <x v="9"/>
    <d v="2018-10-01T00:00:00"/>
    <s v="Egg"/>
    <n v="137.30000000000001"/>
    <x v="0"/>
  </r>
  <r>
    <s v="Rural+Urban"/>
    <x v="5"/>
    <x v="9"/>
    <d v="2018-10-01T00:00:00"/>
    <s v="Milk and products"/>
    <n v="141.9"/>
    <x v="0"/>
  </r>
  <r>
    <s v="Rural+Urban"/>
    <x v="5"/>
    <x v="9"/>
    <d v="2018-10-01T00:00:00"/>
    <s v="Oils and fats"/>
    <n v="121.1"/>
    <x v="0"/>
  </r>
  <r>
    <s v="Rural+Urban"/>
    <x v="5"/>
    <x v="9"/>
    <d v="2018-10-01T00:00:00"/>
    <s v="Fruits"/>
    <n v="142.5"/>
    <x v="0"/>
  </r>
  <r>
    <s v="Rural+Urban"/>
    <x v="5"/>
    <x v="9"/>
    <d v="2018-10-01T00:00:00"/>
    <s v="Vegetables"/>
    <n v="146.69999999999999"/>
    <x v="0"/>
  </r>
  <r>
    <s v="Rural+Urban"/>
    <x v="5"/>
    <x v="9"/>
    <d v="2018-10-01T00:00:00"/>
    <s v="Pulses and products"/>
    <n v="119.1"/>
    <x v="0"/>
  </r>
  <r>
    <s v="Rural+Urban"/>
    <x v="5"/>
    <x v="9"/>
    <d v="2018-10-01T00:00:00"/>
    <s v="Sugar and Confectionery"/>
    <n v="111.9"/>
    <x v="0"/>
  </r>
  <r>
    <s v="Rural+Urban"/>
    <x v="5"/>
    <x v="9"/>
    <d v="2018-10-01T00:00:00"/>
    <s v="Spices"/>
    <n v="141"/>
    <x v="0"/>
  </r>
  <r>
    <s v="Rural+Urban"/>
    <x v="5"/>
    <x v="9"/>
    <d v="2018-10-01T00:00:00"/>
    <s v="Nonalcoholic beverages"/>
    <n v="133.6"/>
    <x v="0"/>
  </r>
  <r>
    <s v="Rural+Urban"/>
    <x v="5"/>
    <x v="9"/>
    <d v="2018-10-01T00:00:00"/>
    <s v="Prepared meals, Snacks, sweets etc."/>
    <n v="154.5"/>
    <x v="0"/>
  </r>
  <r>
    <s v="Rural+Urban"/>
    <x v="5"/>
    <x v="9"/>
    <d v="2018-10-01T00:00:00"/>
    <s v="Pan, tobacco and intoxicants"/>
    <n v="162.6"/>
    <x v="1"/>
  </r>
  <r>
    <s v="Rural+Urban"/>
    <x v="5"/>
    <x v="9"/>
    <d v="2018-10-01T00:00:00"/>
    <s v="Clothing"/>
    <n v="148"/>
    <x v="2"/>
  </r>
  <r>
    <s v="Rural+Urban"/>
    <x v="5"/>
    <x v="9"/>
    <d v="2018-10-01T00:00:00"/>
    <s v="Footwear"/>
    <n v="139.19999999999999"/>
    <x v="2"/>
  </r>
  <r>
    <s v="Rural+Urban"/>
    <x v="5"/>
    <x v="9"/>
    <d v="2018-10-01T00:00:00"/>
    <s v="Housing"/>
    <n v="146.9"/>
    <x v="4"/>
  </r>
  <r>
    <s v="Rural+Urban"/>
    <x v="5"/>
    <x v="9"/>
    <d v="2018-10-01T00:00:00"/>
    <s v="Fuel and light"/>
    <n v="145.30000000000001"/>
    <x v="5"/>
  </r>
  <r>
    <s v="Rural+Urban"/>
    <x v="5"/>
    <x v="9"/>
    <d v="2018-10-01T00:00:00"/>
    <s v="Household goods and services"/>
    <n v="142.19999999999999"/>
    <x v="1"/>
  </r>
  <r>
    <s v="Rural+Urban"/>
    <x v="5"/>
    <x v="9"/>
    <d v="2018-10-01T00:00:00"/>
    <s v="Health"/>
    <n v="142.1"/>
    <x v="3"/>
  </r>
  <r>
    <s v="Rural+Urban"/>
    <x v="5"/>
    <x v="9"/>
    <d v="2018-10-01T00:00:00"/>
    <s v="Transport and communication"/>
    <n v="125.5"/>
    <x v="5"/>
  </r>
  <r>
    <s v="Rural+Urban"/>
    <x v="5"/>
    <x v="9"/>
    <d v="2018-10-01T00:00:00"/>
    <s v="Recreation and amusement"/>
    <n v="136.5"/>
    <x v="1"/>
  </r>
  <r>
    <s v="Rural+Urban"/>
    <x v="5"/>
    <x v="9"/>
    <d v="2018-10-01T00:00:00"/>
    <s v="Education"/>
    <n v="147.80000000000001"/>
    <x v="4"/>
  </r>
  <r>
    <s v="Rural+Urban"/>
    <x v="5"/>
    <x v="9"/>
    <d v="2018-10-01T00:00:00"/>
    <s v="Personal care and effects"/>
    <n v="132"/>
    <x v="1"/>
  </r>
  <r>
    <s v="Rural+Urban"/>
    <x v="5"/>
    <x v="9"/>
    <d v="2018-10-01T00:00:00"/>
    <s v="Miscellaneous"/>
    <n v="136.30000000000001"/>
    <x v="1"/>
  </r>
  <r>
    <s v="Rural+Urban"/>
    <x v="5"/>
    <x v="9"/>
    <d v="2018-10-01T00:00:00"/>
    <s v="General index"/>
    <n v="140.80000000000001"/>
    <x v="6"/>
  </r>
  <r>
    <s v="Rural+Urban"/>
    <x v="5"/>
    <x v="10"/>
    <d v="2018-11-01T00:00:00"/>
    <s v="Cereals and products"/>
    <n v="137.4"/>
    <x v="0"/>
  </r>
  <r>
    <s v="Rural+Urban"/>
    <x v="5"/>
    <x v="10"/>
    <d v="2018-11-01T00:00:00"/>
    <s v="Meat and fish"/>
    <n v="149.19999999999999"/>
    <x v="0"/>
  </r>
  <r>
    <s v="Rural+Urban"/>
    <x v="5"/>
    <x v="10"/>
    <d v="2018-11-01T00:00:00"/>
    <s v="Egg"/>
    <n v="137.1"/>
    <x v="0"/>
  </r>
  <r>
    <s v="Rural+Urban"/>
    <x v="5"/>
    <x v="10"/>
    <d v="2018-11-01T00:00:00"/>
    <s v="Milk and products"/>
    <n v="141.80000000000001"/>
    <x v="0"/>
  </r>
  <r>
    <s v="Rural+Urban"/>
    <x v="5"/>
    <x v="10"/>
    <d v="2018-11-01T00:00:00"/>
    <s v="Oils and fats"/>
    <n v="121.1"/>
    <x v="0"/>
  </r>
  <r>
    <s v="Rural+Urban"/>
    <x v="5"/>
    <x v="10"/>
    <d v="2018-11-01T00:00:00"/>
    <s v="Fruits"/>
    <n v="142.80000000000001"/>
    <x v="0"/>
  </r>
  <r>
    <s v="Rural+Urban"/>
    <x v="5"/>
    <x v="10"/>
    <d v="2018-11-01T00:00:00"/>
    <s v="Vegetables"/>
    <n v="146.69999999999999"/>
    <x v="0"/>
  </r>
  <r>
    <s v="Rural+Urban"/>
    <x v="5"/>
    <x v="10"/>
    <d v="2018-11-01T00:00:00"/>
    <s v="Pulses and products"/>
    <n v="119.1"/>
    <x v="0"/>
  </r>
  <r>
    <s v="Rural+Urban"/>
    <x v="5"/>
    <x v="10"/>
    <d v="2018-11-01T00:00:00"/>
    <s v="Sugar and Confectionery"/>
    <n v="111.9"/>
    <x v="0"/>
  </r>
  <r>
    <s v="Rural+Urban"/>
    <x v="5"/>
    <x v="10"/>
    <d v="2018-11-01T00:00:00"/>
    <s v="Spices"/>
    <n v="140.9"/>
    <x v="0"/>
  </r>
  <r>
    <s v="Rural+Urban"/>
    <x v="5"/>
    <x v="10"/>
    <d v="2018-11-01T00:00:00"/>
    <s v="Nonalcoholic beverages"/>
    <n v="133.5"/>
    <x v="0"/>
  </r>
  <r>
    <s v="Rural+Urban"/>
    <x v="5"/>
    <x v="10"/>
    <d v="2018-11-01T00:00:00"/>
    <s v="Prepared meals, Snacks, sweets etc."/>
    <n v="154.5"/>
    <x v="0"/>
  </r>
  <r>
    <s v="Rural+Urban"/>
    <x v="5"/>
    <x v="10"/>
    <d v="2018-11-01T00:00:00"/>
    <s v="Pan, tobacco and intoxicants"/>
    <n v="162.6"/>
    <x v="1"/>
  </r>
  <r>
    <s v="Rural+Urban"/>
    <x v="5"/>
    <x v="10"/>
    <d v="2018-11-01T00:00:00"/>
    <s v="Clothing"/>
    <n v="148"/>
    <x v="2"/>
  </r>
  <r>
    <s v="Rural+Urban"/>
    <x v="5"/>
    <x v="10"/>
    <d v="2018-11-01T00:00:00"/>
    <s v="Footwear"/>
    <n v="139.1"/>
    <x v="2"/>
  </r>
  <r>
    <s v="Rural+Urban"/>
    <x v="5"/>
    <x v="10"/>
    <d v="2018-11-01T00:00:00"/>
    <s v="Housing"/>
    <n v="146.9"/>
    <x v="4"/>
  </r>
  <r>
    <s v="Rural+Urban"/>
    <x v="5"/>
    <x v="10"/>
    <d v="2018-11-01T00:00:00"/>
    <s v="Fuel and light"/>
    <n v="145.1"/>
    <x v="5"/>
  </r>
  <r>
    <s v="Rural+Urban"/>
    <x v="5"/>
    <x v="10"/>
    <d v="2018-11-01T00:00:00"/>
    <s v="Household goods and services"/>
    <n v="142.19999999999999"/>
    <x v="1"/>
  </r>
  <r>
    <s v="Rural+Urban"/>
    <x v="5"/>
    <x v="10"/>
    <d v="2018-11-01T00:00:00"/>
    <s v="Health"/>
    <n v="142.1"/>
    <x v="3"/>
  </r>
  <r>
    <s v="Rural+Urban"/>
    <x v="5"/>
    <x v="10"/>
    <d v="2018-11-01T00:00:00"/>
    <s v="Transport and communication"/>
    <n v="125.5"/>
    <x v="5"/>
  </r>
  <r>
    <s v="Rural+Urban"/>
    <x v="5"/>
    <x v="10"/>
    <d v="2018-11-01T00:00:00"/>
    <s v="Recreation and amusement"/>
    <n v="136.5"/>
    <x v="1"/>
  </r>
  <r>
    <s v="Rural+Urban"/>
    <x v="5"/>
    <x v="10"/>
    <d v="2018-11-01T00:00:00"/>
    <s v="Education"/>
    <n v="147.80000000000001"/>
    <x v="4"/>
  </r>
  <r>
    <s v="Rural+Urban"/>
    <x v="5"/>
    <x v="10"/>
    <d v="2018-11-01T00:00:00"/>
    <s v="Personal care and effects"/>
    <n v="132"/>
    <x v="1"/>
  </r>
  <r>
    <s v="Rural+Urban"/>
    <x v="5"/>
    <x v="10"/>
    <d v="2018-11-01T00:00:00"/>
    <s v="Miscellaneous"/>
    <n v="136.30000000000001"/>
    <x v="1"/>
  </r>
  <r>
    <s v="Rural+Urban"/>
    <x v="5"/>
    <x v="10"/>
    <d v="2018-11-01T00:00:00"/>
    <s v="General index"/>
    <n v="140.80000000000001"/>
    <x v="6"/>
  </r>
  <r>
    <s v="Rural+Urban"/>
    <x v="5"/>
    <x v="11"/>
    <d v="2018-12-01T00:00:00"/>
    <s v="Cereals and products"/>
    <n v="137.5"/>
    <x v="0"/>
  </r>
  <r>
    <s v="Rural+Urban"/>
    <x v="5"/>
    <x v="11"/>
    <d v="2018-12-01T00:00:00"/>
    <s v="Meat and fish"/>
    <n v="150.5"/>
    <x v="0"/>
  </r>
  <r>
    <s v="Rural+Urban"/>
    <x v="5"/>
    <x v="11"/>
    <d v="2018-12-01T00:00:00"/>
    <s v="Egg"/>
    <n v="138.80000000000001"/>
    <x v="0"/>
  </r>
  <r>
    <s v="Rural+Urban"/>
    <x v="5"/>
    <x v="11"/>
    <d v="2018-12-01T00:00:00"/>
    <s v="Milk and products"/>
    <n v="142.1"/>
    <x v="0"/>
  </r>
  <r>
    <s v="Rural+Urban"/>
    <x v="5"/>
    <x v="11"/>
    <d v="2018-12-01T00:00:00"/>
    <s v="Oils and fats"/>
    <n v="122"/>
    <x v="0"/>
  </r>
  <r>
    <s v="Rural+Urban"/>
    <x v="5"/>
    <x v="11"/>
    <d v="2018-12-01T00:00:00"/>
    <s v="Fruits"/>
    <n v="139.4"/>
    <x v="0"/>
  </r>
  <r>
    <s v="Rural+Urban"/>
    <x v="5"/>
    <x v="11"/>
    <d v="2018-12-01T00:00:00"/>
    <s v="Vegetables"/>
    <n v="135.19999999999999"/>
    <x v="0"/>
  </r>
  <r>
    <s v="Rural+Urban"/>
    <x v="5"/>
    <x v="11"/>
    <d v="2018-12-01T00:00:00"/>
    <s v="Pulses and products"/>
    <n v="119.8"/>
    <x v="0"/>
  </r>
  <r>
    <s v="Rural+Urban"/>
    <x v="5"/>
    <x v="11"/>
    <d v="2018-12-01T00:00:00"/>
    <s v="Sugar and Confectionery"/>
    <n v="110.3"/>
    <x v="0"/>
  </r>
  <r>
    <s v="Rural+Urban"/>
    <x v="5"/>
    <x v="11"/>
    <d v="2018-12-01T00:00:00"/>
    <s v="Spices"/>
    <n v="140.6"/>
    <x v="0"/>
  </r>
  <r>
    <s v="Rural+Urban"/>
    <x v="5"/>
    <x v="11"/>
    <d v="2018-12-01T00:00:00"/>
    <s v="Nonalcoholic beverages"/>
    <n v="133.80000000000001"/>
    <x v="0"/>
  </r>
  <r>
    <s v="Rural+Urban"/>
    <x v="5"/>
    <x v="11"/>
    <d v="2018-12-01T00:00:00"/>
    <s v="Prepared meals, Snacks, sweets etc."/>
    <n v="154.6"/>
    <x v="0"/>
  </r>
  <r>
    <s v="Rural+Urban"/>
    <x v="5"/>
    <x v="11"/>
    <d v="2018-12-01T00:00:00"/>
    <s v="Pan, tobacco and intoxicants"/>
    <n v="163"/>
    <x v="1"/>
  </r>
  <r>
    <s v="Rural+Urban"/>
    <x v="5"/>
    <x v="11"/>
    <d v="2018-12-01T00:00:00"/>
    <s v="Clothing"/>
    <n v="148.1"/>
    <x v="2"/>
  </r>
  <r>
    <s v="Rural+Urban"/>
    <x v="5"/>
    <x v="11"/>
    <d v="2018-12-01T00:00:00"/>
    <s v="Footwear"/>
    <n v="139.4"/>
    <x v="2"/>
  </r>
  <r>
    <s v="Rural+Urban"/>
    <x v="5"/>
    <x v="11"/>
    <d v="2018-12-01T00:00:00"/>
    <s v="Housing"/>
    <n v="146.5"/>
    <x v="4"/>
  </r>
  <r>
    <s v="Rural+Urban"/>
    <x v="5"/>
    <x v="11"/>
    <d v="2018-12-01T00:00:00"/>
    <s v="Fuel and light"/>
    <n v="142.69999999999999"/>
    <x v="5"/>
  </r>
  <r>
    <s v="Rural+Urban"/>
    <x v="5"/>
    <x v="11"/>
    <d v="2018-12-01T00:00:00"/>
    <s v="Household goods and services"/>
    <n v="143.19999999999999"/>
    <x v="1"/>
  </r>
  <r>
    <s v="Rural+Urban"/>
    <x v="5"/>
    <x v="11"/>
    <d v="2018-12-01T00:00:00"/>
    <s v="Health"/>
    <n v="144.9"/>
    <x v="3"/>
  </r>
  <r>
    <s v="Rural+Urban"/>
    <x v="5"/>
    <x v="11"/>
    <d v="2018-12-01T00:00:00"/>
    <s v="Transport and communication"/>
    <n v="123.6"/>
    <x v="5"/>
  </r>
  <r>
    <s v="Rural+Urban"/>
    <x v="5"/>
    <x v="11"/>
    <d v="2018-12-01T00:00:00"/>
    <s v="Recreation and amusement"/>
    <n v="136.80000000000001"/>
    <x v="1"/>
  </r>
  <r>
    <s v="Rural+Urban"/>
    <x v="5"/>
    <x v="11"/>
    <d v="2018-12-01T00:00:00"/>
    <s v="Education"/>
    <n v="150.1"/>
    <x v="4"/>
  </r>
  <r>
    <s v="Rural+Urban"/>
    <x v="5"/>
    <x v="11"/>
    <d v="2018-12-01T00:00:00"/>
    <s v="Personal care and effects"/>
    <n v="132.19999999999999"/>
    <x v="1"/>
  </r>
  <r>
    <s v="Rural+Urban"/>
    <x v="5"/>
    <x v="11"/>
    <d v="2018-12-01T00:00:00"/>
    <s v="Miscellaneous"/>
    <n v="136.80000000000001"/>
    <x v="1"/>
  </r>
  <r>
    <s v="Rural+Urban"/>
    <x v="5"/>
    <x v="11"/>
    <d v="2018-12-01T00:00:00"/>
    <s v="General index"/>
    <n v="140.1"/>
    <x v="6"/>
  </r>
  <r>
    <s v="Rural+Urban"/>
    <x v="6"/>
    <x v="0"/>
    <d v="2019-01-01T00:00:00"/>
    <s v="Cereals and products"/>
    <n v="137.1"/>
    <x v="0"/>
  </r>
  <r>
    <s v="Rural+Urban"/>
    <x v="6"/>
    <x v="0"/>
    <d v="2019-01-01T00:00:00"/>
    <s v="Meat and fish"/>
    <n v="151.4"/>
    <x v="0"/>
  </r>
  <r>
    <s v="Rural+Urban"/>
    <x v="6"/>
    <x v="0"/>
    <d v="2019-01-01T00:00:00"/>
    <s v="Egg"/>
    <n v="140.19999999999999"/>
    <x v="0"/>
  </r>
  <r>
    <s v="Rural+Urban"/>
    <x v="6"/>
    <x v="0"/>
    <d v="2019-01-01T00:00:00"/>
    <s v="Milk and products"/>
    <n v="142.1"/>
    <x v="0"/>
  </r>
  <r>
    <s v="Rural+Urban"/>
    <x v="6"/>
    <x v="0"/>
    <d v="2019-01-01T00:00:00"/>
    <s v="Oils and fats"/>
    <n v="121.8"/>
    <x v="0"/>
  </r>
  <r>
    <s v="Rural+Urban"/>
    <x v="6"/>
    <x v="0"/>
    <d v="2019-01-01T00:00:00"/>
    <s v="Fruits"/>
    <n v="135.4"/>
    <x v="0"/>
  </r>
  <r>
    <s v="Rural+Urban"/>
    <x v="6"/>
    <x v="0"/>
    <d v="2019-01-01T00:00:00"/>
    <s v="Vegetables"/>
    <n v="131.30000000000001"/>
    <x v="0"/>
  </r>
  <r>
    <s v="Rural+Urban"/>
    <x v="6"/>
    <x v="0"/>
    <d v="2019-01-01T00:00:00"/>
    <s v="Pulses and products"/>
    <n v="120.3"/>
    <x v="0"/>
  </r>
  <r>
    <s v="Rural+Urban"/>
    <x v="6"/>
    <x v="0"/>
    <d v="2019-01-01T00:00:00"/>
    <s v="Sugar and Confectionery"/>
    <n v="109.1"/>
    <x v="0"/>
  </r>
  <r>
    <s v="Rural+Urban"/>
    <x v="6"/>
    <x v="0"/>
    <d v="2019-01-01T00:00:00"/>
    <s v="Spices"/>
    <n v="139.4"/>
    <x v="0"/>
  </r>
  <r>
    <s v="Rural+Urban"/>
    <x v="6"/>
    <x v="0"/>
    <d v="2019-01-01T00:00:00"/>
    <s v="Nonalcoholic beverages"/>
    <n v="133.30000000000001"/>
    <x v="0"/>
  </r>
  <r>
    <s v="Rural+Urban"/>
    <x v="6"/>
    <x v="0"/>
    <d v="2019-01-01T00:00:00"/>
    <s v="Prepared meals, Snacks, sweets etc."/>
    <n v="154.6"/>
    <x v="0"/>
  </r>
  <r>
    <s v="Rural+Urban"/>
    <x v="6"/>
    <x v="0"/>
    <d v="2019-01-01T00:00:00"/>
    <s v="Pan, tobacco and intoxicants"/>
    <n v="163.19999999999999"/>
    <x v="1"/>
  </r>
  <r>
    <s v="Rural+Urban"/>
    <x v="6"/>
    <x v="0"/>
    <d v="2019-01-01T00:00:00"/>
    <s v="Clothing"/>
    <n v="147.6"/>
    <x v="2"/>
  </r>
  <r>
    <s v="Rural+Urban"/>
    <x v="6"/>
    <x v="0"/>
    <d v="2019-01-01T00:00:00"/>
    <s v="Footwear"/>
    <n v="139"/>
    <x v="2"/>
  </r>
  <r>
    <s v="Rural+Urban"/>
    <x v="6"/>
    <x v="0"/>
    <d v="2019-01-01T00:00:00"/>
    <s v="Housing"/>
    <n v="147.69999999999999"/>
    <x v="4"/>
  </r>
  <r>
    <s v="Rural+Urban"/>
    <x v="6"/>
    <x v="0"/>
    <d v="2019-01-01T00:00:00"/>
    <s v="Fuel and light"/>
    <n v="139.5"/>
    <x v="5"/>
  </r>
  <r>
    <s v="Rural+Urban"/>
    <x v="6"/>
    <x v="0"/>
    <d v="2019-01-01T00:00:00"/>
    <s v="Household goods and services"/>
    <n v="143.6"/>
    <x v="1"/>
  </r>
  <r>
    <s v="Rural+Urban"/>
    <x v="6"/>
    <x v="0"/>
    <d v="2019-01-01T00:00:00"/>
    <s v="Health"/>
    <n v="145.1"/>
    <x v="3"/>
  </r>
  <r>
    <s v="Rural+Urban"/>
    <x v="6"/>
    <x v="0"/>
    <d v="2019-01-01T00:00:00"/>
    <s v="Transport and communication"/>
    <n v="123.3"/>
    <x v="5"/>
  </r>
  <r>
    <s v="Rural+Urban"/>
    <x v="6"/>
    <x v="0"/>
    <d v="2019-01-01T00:00:00"/>
    <s v="Recreation and amusement"/>
    <n v="136.69999999999999"/>
    <x v="1"/>
  </r>
  <r>
    <s v="Rural+Urban"/>
    <x v="6"/>
    <x v="0"/>
    <d v="2019-01-01T00:00:00"/>
    <s v="Education"/>
    <n v="150.19999999999999"/>
    <x v="4"/>
  </r>
  <r>
    <s v="Rural+Urban"/>
    <x v="6"/>
    <x v="0"/>
    <d v="2019-01-01T00:00:00"/>
    <s v="Personal care and effects"/>
    <n v="132.80000000000001"/>
    <x v="1"/>
  </r>
  <r>
    <s v="Rural+Urban"/>
    <x v="6"/>
    <x v="0"/>
    <d v="2019-01-01T00:00:00"/>
    <s v="Miscellaneous"/>
    <n v="136.9"/>
    <x v="1"/>
  </r>
  <r>
    <s v="Rural+Urban"/>
    <x v="6"/>
    <x v="0"/>
    <d v="2019-01-01T00:00:00"/>
    <s v="General index"/>
    <n v="139.6"/>
    <x v="6"/>
  </r>
  <r>
    <s v="Rural+Urban"/>
    <x v="6"/>
    <x v="1"/>
    <d v="2019-02-01T00:00:00"/>
    <s v="Cereals and products"/>
    <n v="137.6"/>
    <x v="0"/>
  </r>
  <r>
    <s v="Rural+Urban"/>
    <x v="6"/>
    <x v="1"/>
    <d v="2019-02-01T00:00:00"/>
    <s v="Meat and fish"/>
    <n v="152"/>
    <x v="0"/>
  </r>
  <r>
    <s v="Rural+Urban"/>
    <x v="6"/>
    <x v="1"/>
    <d v="2019-02-01T00:00:00"/>
    <s v="Egg"/>
    <n v="141.5"/>
    <x v="0"/>
  </r>
  <r>
    <s v="Rural+Urban"/>
    <x v="6"/>
    <x v="1"/>
    <d v="2019-02-01T00:00:00"/>
    <s v="Milk and products"/>
    <n v="142.19999999999999"/>
    <x v="0"/>
  </r>
  <r>
    <s v="Rural+Urban"/>
    <x v="6"/>
    <x v="1"/>
    <d v="2019-02-01T00:00:00"/>
    <s v="Oils and fats"/>
    <n v="122"/>
    <x v="0"/>
  </r>
  <r>
    <s v="Rural+Urban"/>
    <x v="6"/>
    <x v="1"/>
    <d v="2019-02-01T00:00:00"/>
    <s v="Fruits"/>
    <n v="136.4"/>
    <x v="0"/>
  </r>
  <r>
    <s v="Rural+Urban"/>
    <x v="6"/>
    <x v="1"/>
    <d v="2019-02-01T00:00:00"/>
    <s v="Vegetables"/>
    <n v="129.69999999999999"/>
    <x v="0"/>
  </r>
  <r>
    <s v="Rural+Urban"/>
    <x v="6"/>
    <x v="1"/>
    <d v="2019-02-01T00:00:00"/>
    <s v="Pulses and products"/>
    <n v="121"/>
    <x v="0"/>
  </r>
  <r>
    <s v="Rural+Urban"/>
    <x v="6"/>
    <x v="1"/>
    <d v="2019-02-01T00:00:00"/>
    <s v="Sugar and Confectionery"/>
    <n v="109"/>
    <x v="0"/>
  </r>
  <r>
    <s v="Rural+Urban"/>
    <x v="6"/>
    <x v="1"/>
    <d v="2019-02-01T00:00:00"/>
    <s v="Spices"/>
    <n v="139.69999999999999"/>
    <x v="0"/>
  </r>
  <r>
    <s v="Rural+Urban"/>
    <x v="6"/>
    <x v="1"/>
    <d v="2019-02-01T00:00:00"/>
    <s v="Nonalcoholic beverages"/>
    <n v="133.6"/>
    <x v="0"/>
  </r>
  <r>
    <s v="Rural+Urban"/>
    <x v="6"/>
    <x v="1"/>
    <d v="2019-02-01T00:00:00"/>
    <s v="Prepared meals, Snacks, sweets etc."/>
    <n v="154.9"/>
    <x v="0"/>
  </r>
  <r>
    <s v="Rural+Urban"/>
    <x v="6"/>
    <x v="1"/>
    <d v="2019-02-01T00:00:00"/>
    <s v="Pan, tobacco and intoxicants"/>
    <n v="163.4"/>
    <x v="1"/>
  </r>
  <r>
    <s v="Rural+Urban"/>
    <x v="6"/>
    <x v="1"/>
    <d v="2019-02-01T00:00:00"/>
    <s v="Clothing"/>
    <n v="147.69999999999999"/>
    <x v="2"/>
  </r>
  <r>
    <s v="Rural+Urban"/>
    <x v="6"/>
    <x v="1"/>
    <d v="2019-02-01T00:00:00"/>
    <s v="Footwear"/>
    <n v="139.69999999999999"/>
    <x v="2"/>
  </r>
  <r>
    <s v="Rural+Urban"/>
    <x v="6"/>
    <x v="1"/>
    <d v="2019-02-01T00:00:00"/>
    <s v="Housing"/>
    <n v="148.5"/>
    <x v="4"/>
  </r>
  <r>
    <s v="Rural+Urban"/>
    <x v="6"/>
    <x v="1"/>
    <d v="2019-02-01T00:00:00"/>
    <s v="Fuel and light"/>
    <n v="138.4"/>
    <x v="5"/>
  </r>
  <r>
    <s v="Rural+Urban"/>
    <x v="6"/>
    <x v="1"/>
    <d v="2019-02-01T00:00:00"/>
    <s v="Household goods and services"/>
    <n v="143.69999999999999"/>
    <x v="1"/>
  </r>
  <r>
    <s v="Rural+Urban"/>
    <x v="6"/>
    <x v="1"/>
    <d v="2019-02-01T00:00:00"/>
    <s v="Health"/>
    <n v="145.6"/>
    <x v="3"/>
  </r>
  <r>
    <s v="Rural+Urban"/>
    <x v="6"/>
    <x v="1"/>
    <d v="2019-02-01T00:00:00"/>
    <s v="Transport and communication"/>
    <n v="123.9"/>
    <x v="5"/>
  </r>
  <r>
    <s v="Rural+Urban"/>
    <x v="6"/>
    <x v="1"/>
    <d v="2019-02-01T00:00:00"/>
    <s v="Recreation and amusement"/>
    <n v="137.1"/>
    <x v="1"/>
  </r>
  <r>
    <s v="Rural+Urban"/>
    <x v="6"/>
    <x v="1"/>
    <d v="2019-02-01T00:00:00"/>
    <s v="Education"/>
    <n v="150.30000000000001"/>
    <x v="4"/>
  </r>
  <r>
    <s v="Rural+Urban"/>
    <x v="6"/>
    <x v="1"/>
    <d v="2019-02-01T00:00:00"/>
    <s v="Personal care and effects"/>
    <n v="134.1"/>
    <x v="1"/>
  </r>
  <r>
    <s v="Rural+Urban"/>
    <x v="6"/>
    <x v="1"/>
    <d v="2019-02-01T00:00:00"/>
    <s v="Miscellaneous"/>
    <n v="137.4"/>
    <x v="1"/>
  </r>
  <r>
    <s v="Rural+Urban"/>
    <x v="6"/>
    <x v="1"/>
    <d v="2019-02-01T00:00:00"/>
    <s v="General index"/>
    <n v="139.9"/>
    <x v="6"/>
  </r>
  <r>
    <s v="Rural+Urban"/>
    <x v="6"/>
    <x v="2"/>
    <d v="2019-03-01T00:00:00"/>
    <s v="Cereals and products"/>
    <n v="137.80000000000001"/>
    <x v="0"/>
  </r>
  <r>
    <s v="Rural+Urban"/>
    <x v="6"/>
    <x v="2"/>
    <d v="2019-03-01T00:00:00"/>
    <s v="Meat and fish"/>
    <n v="153"/>
    <x v="0"/>
  </r>
  <r>
    <s v="Rural+Urban"/>
    <x v="6"/>
    <x v="2"/>
    <d v="2019-03-01T00:00:00"/>
    <s v="Egg"/>
    <n v="140.30000000000001"/>
    <x v="0"/>
  </r>
  <r>
    <s v="Rural+Urban"/>
    <x v="6"/>
    <x v="2"/>
    <d v="2019-03-01T00:00:00"/>
    <s v="Milk and products"/>
    <n v="142.30000000000001"/>
    <x v="0"/>
  </r>
  <r>
    <s v="Rural+Urban"/>
    <x v="6"/>
    <x v="2"/>
    <d v="2019-03-01T00:00:00"/>
    <s v="Oils and fats"/>
    <n v="122"/>
    <x v="0"/>
  </r>
  <r>
    <s v="Rural+Urban"/>
    <x v="6"/>
    <x v="2"/>
    <d v="2019-03-01T00:00:00"/>
    <s v="Fruits"/>
    <n v="137.6"/>
    <x v="0"/>
  </r>
  <r>
    <s v="Rural+Urban"/>
    <x v="6"/>
    <x v="2"/>
    <d v="2019-03-01T00:00:00"/>
    <s v="Vegetables"/>
    <n v="132.6"/>
    <x v="0"/>
  </r>
  <r>
    <s v="Rural+Urban"/>
    <x v="6"/>
    <x v="2"/>
    <d v="2019-03-01T00:00:00"/>
    <s v="Pulses and products"/>
    <n v="121.8"/>
    <x v="0"/>
  </r>
  <r>
    <s v="Rural+Urban"/>
    <x v="6"/>
    <x v="2"/>
    <d v="2019-03-01T00:00:00"/>
    <s v="Sugar and Confectionery"/>
    <n v="109"/>
    <x v="0"/>
  </r>
  <r>
    <s v="Rural+Urban"/>
    <x v="6"/>
    <x v="2"/>
    <d v="2019-03-01T00:00:00"/>
    <s v="Spices"/>
    <n v="139.5"/>
    <x v="0"/>
  </r>
  <r>
    <s v="Rural+Urban"/>
    <x v="6"/>
    <x v="2"/>
    <d v="2019-03-01T00:00:00"/>
    <s v="Nonalcoholic beverages"/>
    <n v="133.69999999999999"/>
    <x v="0"/>
  </r>
  <r>
    <s v="Rural+Urban"/>
    <x v="6"/>
    <x v="2"/>
    <d v="2019-03-01T00:00:00"/>
    <s v="Prepared meals, Snacks, sweets etc."/>
    <n v="155.19999999999999"/>
    <x v="0"/>
  </r>
  <r>
    <s v="Rural+Urban"/>
    <x v="6"/>
    <x v="2"/>
    <d v="2019-03-01T00:00:00"/>
    <s v="Pan, tobacco and intoxicants"/>
    <n v="163.5"/>
    <x v="1"/>
  </r>
  <r>
    <s v="Rural+Urban"/>
    <x v="6"/>
    <x v="2"/>
    <d v="2019-03-01T00:00:00"/>
    <s v="Clothing"/>
    <n v="147.9"/>
    <x v="2"/>
  </r>
  <r>
    <s v="Rural+Urban"/>
    <x v="6"/>
    <x v="2"/>
    <d v="2019-03-01T00:00:00"/>
    <s v="Footwear"/>
    <n v="139.9"/>
    <x v="2"/>
  </r>
  <r>
    <s v="Rural+Urban"/>
    <x v="6"/>
    <x v="2"/>
    <d v="2019-03-01T00:00:00"/>
    <s v="Housing"/>
    <n v="149"/>
    <x v="4"/>
  </r>
  <r>
    <s v="Rural+Urban"/>
    <x v="6"/>
    <x v="2"/>
    <d v="2019-03-01T00:00:00"/>
    <s v="Fuel and light"/>
    <n v="139.69999999999999"/>
    <x v="5"/>
  </r>
  <r>
    <s v="Rural+Urban"/>
    <x v="6"/>
    <x v="2"/>
    <d v="2019-03-01T00:00:00"/>
    <s v="Household goods and services"/>
    <n v="143.80000000000001"/>
    <x v="1"/>
  </r>
  <r>
    <s v="Rural+Urban"/>
    <x v="6"/>
    <x v="2"/>
    <d v="2019-03-01T00:00:00"/>
    <s v="Health"/>
    <n v="146.19999999999999"/>
    <x v="3"/>
  </r>
  <r>
    <s v="Rural+Urban"/>
    <x v="6"/>
    <x v="2"/>
    <d v="2019-03-01T00:00:00"/>
    <s v="Transport and communication"/>
    <n v="124.6"/>
    <x v="5"/>
  </r>
  <r>
    <s v="Rural+Urban"/>
    <x v="6"/>
    <x v="2"/>
    <d v="2019-03-01T00:00:00"/>
    <s v="Recreation and amusement"/>
    <n v="137.69999999999999"/>
    <x v="1"/>
  </r>
  <r>
    <s v="Rural+Urban"/>
    <x v="6"/>
    <x v="2"/>
    <d v="2019-03-01T00:00:00"/>
    <s v="Education"/>
    <n v="150.30000000000001"/>
    <x v="4"/>
  </r>
  <r>
    <s v="Rural+Urban"/>
    <x v="6"/>
    <x v="2"/>
    <d v="2019-03-01T00:00:00"/>
    <s v="Personal care and effects"/>
    <n v="133.4"/>
    <x v="1"/>
  </r>
  <r>
    <s v="Rural+Urban"/>
    <x v="6"/>
    <x v="2"/>
    <d v="2019-03-01T00:00:00"/>
    <s v="Miscellaneous"/>
    <n v="137.69999999999999"/>
    <x v="1"/>
  </r>
  <r>
    <s v="Rural+Urban"/>
    <x v="6"/>
    <x v="2"/>
    <d v="2019-03-01T00:00:00"/>
    <s v="General index"/>
    <n v="140.4"/>
    <x v="6"/>
  </r>
  <r>
    <s v="Rural+Urban"/>
    <x v="6"/>
    <x v="4"/>
    <d v="2019-05-01T00:00:00"/>
    <s v="Cereals and products"/>
    <n v="138.30000000000001"/>
    <x v="0"/>
  </r>
  <r>
    <s v="Rural+Urban"/>
    <x v="6"/>
    <x v="4"/>
    <d v="2019-05-01T00:00:00"/>
    <s v="Meat and fish"/>
    <n v="158.5"/>
    <x v="0"/>
  </r>
  <r>
    <s v="Rural+Urban"/>
    <x v="6"/>
    <x v="4"/>
    <d v="2019-05-01T00:00:00"/>
    <s v="Egg"/>
    <n v="136"/>
    <x v="0"/>
  </r>
  <r>
    <s v="Rural+Urban"/>
    <x v="6"/>
    <x v="4"/>
    <d v="2019-05-01T00:00:00"/>
    <s v="Milk and products"/>
    <n v="142.5"/>
    <x v="0"/>
  </r>
  <r>
    <s v="Rural+Urban"/>
    <x v="6"/>
    <x v="4"/>
    <d v="2019-05-01T00:00:00"/>
    <s v="Oils and fats"/>
    <n v="122"/>
    <x v="0"/>
  </r>
  <r>
    <s v="Rural+Urban"/>
    <x v="6"/>
    <x v="4"/>
    <d v="2019-05-01T00:00:00"/>
    <s v="Fruits"/>
    <n v="146.5"/>
    <x v="0"/>
  </r>
  <r>
    <s v="Rural+Urban"/>
    <x v="6"/>
    <x v="4"/>
    <d v="2019-05-01T00:00:00"/>
    <s v="Vegetables"/>
    <n v="143"/>
    <x v="0"/>
  </r>
  <r>
    <s v="Rural+Urban"/>
    <x v="6"/>
    <x v="4"/>
    <d v="2019-05-01T00:00:00"/>
    <s v="Pulses and products"/>
    <n v="124.9"/>
    <x v="0"/>
  </r>
  <r>
    <s v="Rural+Urban"/>
    <x v="6"/>
    <x v="4"/>
    <d v="2019-05-01T00:00:00"/>
    <s v="Sugar and Confectionery"/>
    <n v="109.9"/>
    <x v="0"/>
  </r>
  <r>
    <s v="Rural+Urban"/>
    <x v="6"/>
    <x v="4"/>
    <d v="2019-05-01T00:00:00"/>
    <s v="Spices"/>
    <n v="139.9"/>
    <x v="0"/>
  </r>
  <r>
    <s v="Rural+Urban"/>
    <x v="6"/>
    <x v="4"/>
    <d v="2019-05-01T00:00:00"/>
    <s v="Nonalcoholic beverages"/>
    <n v="134"/>
    <x v="0"/>
  </r>
  <r>
    <s v="Rural+Urban"/>
    <x v="6"/>
    <x v="4"/>
    <d v="2019-05-01T00:00:00"/>
    <s v="Prepared meals, Snacks, sweets etc."/>
    <n v="155.5"/>
    <x v="0"/>
  </r>
  <r>
    <s v="Rural+Urban"/>
    <x v="6"/>
    <x v="4"/>
    <d v="2019-05-01T00:00:00"/>
    <s v="Pan, tobacco and intoxicants"/>
    <n v="164.1"/>
    <x v="1"/>
  </r>
  <r>
    <s v="Rural+Urban"/>
    <x v="6"/>
    <x v="4"/>
    <d v="2019-05-01T00:00:00"/>
    <s v="Clothing"/>
    <n v="148.4"/>
    <x v="2"/>
  </r>
  <r>
    <s v="Rural+Urban"/>
    <x v="6"/>
    <x v="4"/>
    <d v="2019-05-01T00:00:00"/>
    <s v="Footwear"/>
    <n v="140.4"/>
    <x v="2"/>
  </r>
  <r>
    <s v="Rural+Urban"/>
    <x v="6"/>
    <x v="4"/>
    <d v="2019-05-01T00:00:00"/>
    <s v="Housing"/>
    <n v="150.1"/>
    <x v="4"/>
  </r>
  <r>
    <s v="Rural+Urban"/>
    <x v="6"/>
    <x v="4"/>
    <d v="2019-05-01T00:00:00"/>
    <s v="Fuel and light"/>
    <n v="140.30000000000001"/>
    <x v="5"/>
  </r>
  <r>
    <s v="Rural+Urban"/>
    <x v="6"/>
    <x v="4"/>
    <d v="2019-05-01T00:00:00"/>
    <s v="Household goods and services"/>
    <n v="143.69999999999999"/>
    <x v="1"/>
  </r>
  <r>
    <s v="Rural+Urban"/>
    <x v="6"/>
    <x v="4"/>
    <d v="2019-05-01T00:00:00"/>
    <s v="Health"/>
    <n v="146.9"/>
    <x v="3"/>
  </r>
  <r>
    <s v="Rural+Urban"/>
    <x v="6"/>
    <x v="4"/>
    <d v="2019-05-01T00:00:00"/>
    <s v="Transport and communication"/>
    <n v="124.9"/>
    <x v="5"/>
  </r>
  <r>
    <s v="Rural+Urban"/>
    <x v="6"/>
    <x v="4"/>
    <d v="2019-05-01T00:00:00"/>
    <s v="Recreation and amusement"/>
    <n v="139.19999999999999"/>
    <x v="1"/>
  </r>
  <r>
    <s v="Rural+Urban"/>
    <x v="6"/>
    <x v="4"/>
    <d v="2019-05-01T00:00:00"/>
    <s v="Education"/>
    <n v="151.6"/>
    <x v="4"/>
  </r>
  <r>
    <s v="Rural+Urban"/>
    <x v="6"/>
    <x v="4"/>
    <d v="2019-05-01T00:00:00"/>
    <s v="Personal care and effects"/>
    <n v="133.4"/>
    <x v="1"/>
  </r>
  <r>
    <s v="Rural+Urban"/>
    <x v="6"/>
    <x v="4"/>
    <d v="2019-05-01T00:00:00"/>
    <s v="Miscellaneous"/>
    <n v="138.19999999999999"/>
    <x v="1"/>
  </r>
  <r>
    <s v="Rural+Urban"/>
    <x v="6"/>
    <x v="4"/>
    <d v="2019-05-01T00:00:00"/>
    <s v="General index"/>
    <n v="142"/>
    <x v="6"/>
  </r>
  <r>
    <s v="Rural+Urban"/>
    <x v="6"/>
    <x v="5"/>
    <d v="2019-06-01T00:00:00"/>
    <s v="Cereals and products"/>
    <n v="138.69999999999999"/>
    <x v="0"/>
  </r>
  <r>
    <s v="Rural+Urban"/>
    <x v="6"/>
    <x v="5"/>
    <d v="2019-06-01T00:00:00"/>
    <s v="Meat and fish"/>
    <n v="162.1"/>
    <x v="0"/>
  </r>
  <r>
    <s v="Rural+Urban"/>
    <x v="6"/>
    <x v="5"/>
    <d v="2019-06-01T00:00:00"/>
    <s v="Egg"/>
    <n v="137.80000000000001"/>
    <x v="0"/>
  </r>
  <r>
    <s v="Rural+Urban"/>
    <x v="6"/>
    <x v="5"/>
    <d v="2019-06-01T00:00:00"/>
    <s v="Milk and products"/>
    <n v="143.30000000000001"/>
    <x v="0"/>
  </r>
  <r>
    <s v="Rural+Urban"/>
    <x v="6"/>
    <x v="5"/>
    <d v="2019-06-01T00:00:00"/>
    <s v="Oils and fats"/>
    <n v="122.2"/>
    <x v="0"/>
  </r>
  <r>
    <s v="Rural+Urban"/>
    <x v="6"/>
    <x v="5"/>
    <d v="2019-06-01T00:00:00"/>
    <s v="Fruits"/>
    <n v="146.80000000000001"/>
    <x v="0"/>
  </r>
  <r>
    <s v="Rural+Urban"/>
    <x v="6"/>
    <x v="5"/>
    <d v="2019-06-01T00:00:00"/>
    <s v="Vegetables"/>
    <n v="150.5"/>
    <x v="0"/>
  </r>
  <r>
    <s v="Rural+Urban"/>
    <x v="6"/>
    <x v="5"/>
    <d v="2019-06-01T00:00:00"/>
    <s v="Pulses and products"/>
    <n v="128.30000000000001"/>
    <x v="0"/>
  </r>
  <r>
    <s v="Rural+Urban"/>
    <x v="6"/>
    <x v="5"/>
    <d v="2019-06-01T00:00:00"/>
    <s v="Sugar and Confectionery"/>
    <n v="111"/>
    <x v="0"/>
  </r>
  <r>
    <s v="Rural+Urban"/>
    <x v="6"/>
    <x v="5"/>
    <d v="2019-06-01T00:00:00"/>
    <s v="Spices"/>
    <n v="140.6"/>
    <x v="0"/>
  </r>
  <r>
    <s v="Rural+Urban"/>
    <x v="6"/>
    <x v="5"/>
    <d v="2019-06-01T00:00:00"/>
    <s v="Nonalcoholic beverages"/>
    <n v="134.19999999999999"/>
    <x v="0"/>
  </r>
  <r>
    <s v="Rural+Urban"/>
    <x v="6"/>
    <x v="5"/>
    <d v="2019-06-01T00:00:00"/>
    <s v="Prepared meals, Snacks, sweets etc."/>
    <n v="155.9"/>
    <x v="0"/>
  </r>
  <r>
    <s v="Rural+Urban"/>
    <x v="6"/>
    <x v="5"/>
    <d v="2019-06-01T00:00:00"/>
    <s v="Pan, tobacco and intoxicants"/>
    <n v="164.9"/>
    <x v="1"/>
  </r>
  <r>
    <s v="Rural+Urban"/>
    <x v="6"/>
    <x v="5"/>
    <d v="2019-06-01T00:00:00"/>
    <s v="Clothing"/>
    <n v="148.6"/>
    <x v="2"/>
  </r>
  <r>
    <s v="Rural+Urban"/>
    <x v="6"/>
    <x v="5"/>
    <d v="2019-06-01T00:00:00"/>
    <s v="Footwear"/>
    <n v="140.4"/>
    <x v="2"/>
  </r>
  <r>
    <s v="Rural+Urban"/>
    <x v="6"/>
    <x v="5"/>
    <d v="2019-06-01T00:00:00"/>
    <s v="Housing"/>
    <n v="149.4"/>
    <x v="4"/>
  </r>
  <r>
    <s v="Rural+Urban"/>
    <x v="6"/>
    <x v="5"/>
    <d v="2019-06-01T00:00:00"/>
    <s v="Fuel and light"/>
    <n v="141.19999999999999"/>
    <x v="5"/>
  </r>
  <r>
    <s v="Rural+Urban"/>
    <x v="6"/>
    <x v="5"/>
    <d v="2019-06-01T00:00:00"/>
    <s v="Household goods and services"/>
    <n v="143.80000000000001"/>
    <x v="1"/>
  </r>
  <r>
    <s v="Rural+Urban"/>
    <x v="6"/>
    <x v="5"/>
    <d v="2019-06-01T00:00:00"/>
    <s v="Health"/>
    <n v="147.4"/>
    <x v="3"/>
  </r>
  <r>
    <s v="Rural+Urban"/>
    <x v="6"/>
    <x v="5"/>
    <d v="2019-06-01T00:00:00"/>
    <s v="Transport and communication"/>
    <n v="124.6"/>
    <x v="5"/>
  </r>
  <r>
    <s v="Rural+Urban"/>
    <x v="6"/>
    <x v="5"/>
    <d v="2019-06-01T00:00:00"/>
    <s v="Recreation and amusement"/>
    <n v="139.6"/>
    <x v="1"/>
  </r>
  <r>
    <s v="Rural+Urban"/>
    <x v="6"/>
    <x v="5"/>
    <d v="2019-06-01T00:00:00"/>
    <s v="Education"/>
    <n v="152.5"/>
    <x v="4"/>
  </r>
  <r>
    <s v="Rural+Urban"/>
    <x v="6"/>
    <x v="5"/>
    <d v="2019-06-01T00:00:00"/>
    <s v="Personal care and effects"/>
    <n v="134.30000000000001"/>
    <x v="1"/>
  </r>
  <r>
    <s v="Rural+Urban"/>
    <x v="6"/>
    <x v="5"/>
    <d v="2019-06-01T00:00:00"/>
    <s v="Miscellaneous"/>
    <n v="138.6"/>
    <x v="1"/>
  </r>
  <r>
    <s v="Rural+Urban"/>
    <x v="6"/>
    <x v="5"/>
    <d v="2019-06-01T00:00:00"/>
    <s v="General index"/>
    <n v="142.9"/>
    <x v="6"/>
  </r>
  <r>
    <s v="Rural+Urban"/>
    <x v="6"/>
    <x v="6"/>
    <d v="2019-07-01T00:00:00"/>
    <s v="Cereals and products"/>
    <n v="139.30000000000001"/>
    <x v="0"/>
  </r>
  <r>
    <s v="Rural+Urban"/>
    <x v="6"/>
    <x v="6"/>
    <d v="2019-07-01T00:00:00"/>
    <s v="Meat and fish"/>
    <n v="162.69999999999999"/>
    <x v="0"/>
  </r>
  <r>
    <s v="Rural+Urban"/>
    <x v="6"/>
    <x v="6"/>
    <d v="2019-07-01T00:00:00"/>
    <s v="Egg"/>
    <n v="140"/>
    <x v="0"/>
  </r>
  <r>
    <s v="Rural+Urban"/>
    <x v="6"/>
    <x v="6"/>
    <d v="2019-07-01T00:00:00"/>
    <s v="Milk and products"/>
    <n v="144"/>
    <x v="0"/>
  </r>
  <r>
    <s v="Rural+Urban"/>
    <x v="6"/>
    <x v="6"/>
    <d v="2019-07-01T00:00:00"/>
    <s v="Oils and fats"/>
    <n v="122.5"/>
    <x v="0"/>
  </r>
  <r>
    <s v="Rural+Urban"/>
    <x v="6"/>
    <x v="6"/>
    <d v="2019-07-01T00:00:00"/>
    <s v="Fruits"/>
    <n v="150.30000000000001"/>
    <x v="0"/>
  </r>
  <r>
    <s v="Rural+Urban"/>
    <x v="6"/>
    <x v="6"/>
    <d v="2019-07-01T00:00:00"/>
    <s v="Vegetables"/>
    <n v="160.30000000000001"/>
    <x v="0"/>
  </r>
  <r>
    <s v="Rural+Urban"/>
    <x v="6"/>
    <x v="6"/>
    <d v="2019-07-01T00:00:00"/>
    <s v="Pulses and products"/>
    <n v="130"/>
    <x v="0"/>
  </r>
  <r>
    <s v="Rural+Urban"/>
    <x v="6"/>
    <x v="6"/>
    <d v="2019-07-01T00:00:00"/>
    <s v="Sugar and Confectionery"/>
    <n v="111.1"/>
    <x v="0"/>
  </r>
  <r>
    <s v="Rural+Urban"/>
    <x v="6"/>
    <x v="6"/>
    <d v="2019-07-01T00:00:00"/>
    <s v="Spices"/>
    <n v="141.69999999999999"/>
    <x v="0"/>
  </r>
  <r>
    <s v="Rural+Urban"/>
    <x v="6"/>
    <x v="6"/>
    <d v="2019-07-01T00:00:00"/>
    <s v="Nonalcoholic beverages"/>
    <n v="134.69999999999999"/>
    <x v="0"/>
  </r>
  <r>
    <s v="Rural+Urban"/>
    <x v="6"/>
    <x v="6"/>
    <d v="2019-07-01T00:00:00"/>
    <s v="Prepared meals, Snacks, sweets etc."/>
    <n v="156.19999999999999"/>
    <x v="0"/>
  </r>
  <r>
    <s v="Rural+Urban"/>
    <x v="6"/>
    <x v="6"/>
    <d v="2019-07-01T00:00:00"/>
    <s v="Pan, tobacco and intoxicants"/>
    <n v="165.2"/>
    <x v="1"/>
  </r>
  <r>
    <s v="Rural+Urban"/>
    <x v="6"/>
    <x v="6"/>
    <d v="2019-07-01T00:00:00"/>
    <s v="Clothing"/>
    <n v="148.9"/>
    <x v="2"/>
  </r>
  <r>
    <s v="Rural+Urban"/>
    <x v="6"/>
    <x v="6"/>
    <d v="2019-07-01T00:00:00"/>
    <s v="Footwear"/>
    <n v="140.5"/>
    <x v="2"/>
  </r>
  <r>
    <s v="Rural+Urban"/>
    <x v="6"/>
    <x v="6"/>
    <d v="2019-07-01T00:00:00"/>
    <s v="Housing"/>
    <n v="150.6"/>
    <x v="4"/>
  </r>
  <r>
    <s v="Rural+Urban"/>
    <x v="6"/>
    <x v="6"/>
    <d v="2019-07-01T00:00:00"/>
    <s v="Fuel and light"/>
    <n v="139.30000000000001"/>
    <x v="5"/>
  </r>
  <r>
    <s v="Rural+Urban"/>
    <x v="6"/>
    <x v="6"/>
    <d v="2019-07-01T00:00:00"/>
    <s v="Household goods and services"/>
    <n v="144.19999999999999"/>
    <x v="1"/>
  </r>
  <r>
    <s v="Rural+Urban"/>
    <x v="6"/>
    <x v="6"/>
    <d v="2019-07-01T00:00:00"/>
    <s v="Health"/>
    <n v="147.9"/>
    <x v="3"/>
  </r>
  <r>
    <s v="Rural+Urban"/>
    <x v="6"/>
    <x v="6"/>
    <d v="2019-07-01T00:00:00"/>
    <s v="Transport and communication"/>
    <n v="125.6"/>
    <x v="5"/>
  </r>
  <r>
    <s v="Rural+Urban"/>
    <x v="6"/>
    <x v="6"/>
    <d v="2019-07-01T00:00:00"/>
    <s v="Recreation and amusement"/>
    <n v="140.5"/>
    <x v="1"/>
  </r>
  <r>
    <s v="Rural+Urban"/>
    <x v="6"/>
    <x v="6"/>
    <d v="2019-07-01T00:00:00"/>
    <s v="Education"/>
    <n v="154"/>
    <x v="4"/>
  </r>
  <r>
    <s v="Rural+Urban"/>
    <x v="6"/>
    <x v="6"/>
    <d v="2019-07-01T00:00:00"/>
    <s v="Personal care and effects"/>
    <n v="135.69999999999999"/>
    <x v="1"/>
  </r>
  <r>
    <s v="Rural+Urban"/>
    <x v="6"/>
    <x v="6"/>
    <d v="2019-07-01T00:00:00"/>
    <s v="Miscellaneous"/>
    <n v="139.5"/>
    <x v="1"/>
  </r>
  <r>
    <s v="Rural+Urban"/>
    <x v="6"/>
    <x v="6"/>
    <d v="2019-07-01T00:00:00"/>
    <s v="General index"/>
    <n v="144.19999999999999"/>
    <x v="6"/>
  </r>
  <r>
    <s v="Rural+Urban"/>
    <x v="6"/>
    <x v="7"/>
    <d v="2019-08-01T00:00:00"/>
    <s v="Cereals and products"/>
    <n v="140.1"/>
    <x v="0"/>
  </r>
  <r>
    <s v="Rural+Urban"/>
    <x v="6"/>
    <x v="7"/>
    <d v="2019-08-01T00:00:00"/>
    <s v="Meat and fish"/>
    <n v="160.6"/>
    <x v="0"/>
  </r>
  <r>
    <s v="Rural+Urban"/>
    <x v="6"/>
    <x v="7"/>
    <d v="2019-08-01T00:00:00"/>
    <s v="Egg"/>
    <n v="138.5"/>
    <x v="0"/>
  </r>
  <r>
    <s v="Rural+Urban"/>
    <x v="6"/>
    <x v="7"/>
    <d v="2019-08-01T00:00:00"/>
    <s v="Milk and products"/>
    <n v="144.69999999999999"/>
    <x v="0"/>
  </r>
  <r>
    <s v="Rural+Urban"/>
    <x v="6"/>
    <x v="7"/>
    <d v="2019-08-01T00:00:00"/>
    <s v="Oils and fats"/>
    <n v="122.9"/>
    <x v="0"/>
  </r>
  <r>
    <s v="Rural+Urban"/>
    <x v="6"/>
    <x v="7"/>
    <d v="2019-08-01T00:00:00"/>
    <s v="Fruits"/>
    <n v="149.4"/>
    <x v="0"/>
  </r>
  <r>
    <s v="Rural+Urban"/>
    <x v="6"/>
    <x v="7"/>
    <d v="2019-08-01T00:00:00"/>
    <s v="Vegetables"/>
    <n v="167.4"/>
    <x v="0"/>
  </r>
  <r>
    <s v="Rural+Urban"/>
    <x v="6"/>
    <x v="7"/>
    <d v="2019-08-01T00:00:00"/>
    <s v="Pulses and products"/>
    <n v="130.9"/>
    <x v="0"/>
  </r>
  <r>
    <s v="Rural+Urban"/>
    <x v="6"/>
    <x v="7"/>
    <d v="2019-08-01T00:00:00"/>
    <s v="Sugar and Confectionery"/>
    <n v="112"/>
    <x v="0"/>
  </r>
  <r>
    <s v="Rural+Urban"/>
    <x v="6"/>
    <x v="7"/>
    <d v="2019-08-01T00:00:00"/>
    <s v="Spices"/>
    <n v="142.6"/>
    <x v="0"/>
  </r>
  <r>
    <s v="Rural+Urban"/>
    <x v="6"/>
    <x v="7"/>
    <d v="2019-08-01T00:00:00"/>
    <s v="Nonalcoholic beverages"/>
    <n v="134.9"/>
    <x v="0"/>
  </r>
  <r>
    <s v="Rural+Urban"/>
    <x v="6"/>
    <x v="7"/>
    <d v="2019-08-01T00:00:00"/>
    <s v="Prepared meals, Snacks, sweets etc."/>
    <n v="156.6"/>
    <x v="0"/>
  </r>
  <r>
    <s v="Rural+Urban"/>
    <x v="6"/>
    <x v="7"/>
    <d v="2019-08-01T00:00:00"/>
    <s v="Pan, tobacco and intoxicants"/>
    <n v="165.8"/>
    <x v="1"/>
  </r>
  <r>
    <s v="Rural+Urban"/>
    <x v="6"/>
    <x v="7"/>
    <d v="2019-08-01T00:00:00"/>
    <s v="Clothing"/>
    <n v="149.1"/>
    <x v="2"/>
  </r>
  <r>
    <s v="Rural+Urban"/>
    <x v="6"/>
    <x v="7"/>
    <d v="2019-08-01T00:00:00"/>
    <s v="Footwear"/>
    <n v="140.6"/>
    <x v="2"/>
  </r>
  <r>
    <s v="Rural+Urban"/>
    <x v="6"/>
    <x v="7"/>
    <d v="2019-08-01T00:00:00"/>
    <s v="Housing"/>
    <n v="151.6"/>
    <x v="4"/>
  </r>
  <r>
    <s v="Rural+Urban"/>
    <x v="6"/>
    <x v="7"/>
    <d v="2019-08-01T00:00:00"/>
    <s v="Fuel and light"/>
    <n v="138.5"/>
    <x v="5"/>
  </r>
  <r>
    <s v="Rural+Urban"/>
    <x v="6"/>
    <x v="7"/>
    <d v="2019-08-01T00:00:00"/>
    <s v="Household goods and services"/>
    <n v="144.5"/>
    <x v="1"/>
  </r>
  <r>
    <s v="Rural+Urban"/>
    <x v="6"/>
    <x v="7"/>
    <d v="2019-08-01T00:00:00"/>
    <s v="Health"/>
    <n v="148.5"/>
    <x v="3"/>
  </r>
  <r>
    <s v="Rural+Urban"/>
    <x v="6"/>
    <x v="7"/>
    <d v="2019-08-01T00:00:00"/>
    <s v="Transport and communication"/>
    <n v="125.8"/>
    <x v="5"/>
  </r>
  <r>
    <s v="Rural+Urban"/>
    <x v="6"/>
    <x v="7"/>
    <d v="2019-08-01T00:00:00"/>
    <s v="Recreation and amusement"/>
    <n v="140.9"/>
    <x v="1"/>
  </r>
  <r>
    <s v="Rural+Urban"/>
    <x v="6"/>
    <x v="7"/>
    <d v="2019-08-01T00:00:00"/>
    <s v="Education"/>
    <n v="154.9"/>
    <x v="4"/>
  </r>
  <r>
    <s v="Rural+Urban"/>
    <x v="6"/>
    <x v="7"/>
    <d v="2019-08-01T00:00:00"/>
    <s v="Personal care and effects"/>
    <n v="138.4"/>
    <x v="1"/>
  </r>
  <r>
    <s v="Rural+Urban"/>
    <x v="6"/>
    <x v="7"/>
    <d v="2019-08-01T00:00:00"/>
    <s v="Miscellaneous"/>
    <n v="140.19999999999999"/>
    <x v="1"/>
  </r>
  <r>
    <s v="Rural+Urban"/>
    <x v="6"/>
    <x v="7"/>
    <d v="2019-08-01T00:00:00"/>
    <s v="General index"/>
    <n v="145"/>
    <x v="6"/>
  </r>
  <r>
    <s v="Rural+Urban"/>
    <x v="6"/>
    <x v="8"/>
    <d v="2019-09-01T00:00:00"/>
    <s v="Cereals and products"/>
    <n v="140.9"/>
    <x v="0"/>
  </r>
  <r>
    <s v="Rural+Urban"/>
    <x v="6"/>
    <x v="8"/>
    <d v="2019-09-01T00:00:00"/>
    <s v="Meat and fish"/>
    <n v="160.80000000000001"/>
    <x v="0"/>
  </r>
  <r>
    <s v="Rural+Urban"/>
    <x v="6"/>
    <x v="8"/>
    <d v="2019-09-01T00:00:00"/>
    <s v="Egg"/>
    <n v="139.6"/>
    <x v="0"/>
  </r>
  <r>
    <s v="Rural+Urban"/>
    <x v="6"/>
    <x v="8"/>
    <d v="2019-09-01T00:00:00"/>
    <s v="Milk and products"/>
    <n v="145.4"/>
    <x v="0"/>
  </r>
  <r>
    <s v="Rural+Urban"/>
    <x v="6"/>
    <x v="8"/>
    <d v="2019-09-01T00:00:00"/>
    <s v="Oils and fats"/>
    <n v="123.5"/>
    <x v="0"/>
  </r>
  <r>
    <s v="Rural+Urban"/>
    <x v="6"/>
    <x v="8"/>
    <d v="2019-09-01T00:00:00"/>
    <s v="Fruits"/>
    <n v="146.6"/>
    <x v="0"/>
  </r>
  <r>
    <s v="Rural+Urban"/>
    <x v="6"/>
    <x v="8"/>
    <d v="2019-09-01T00:00:00"/>
    <s v="Vegetables"/>
    <n v="173.2"/>
    <x v="0"/>
  </r>
  <r>
    <s v="Rural+Urban"/>
    <x v="6"/>
    <x v="8"/>
    <d v="2019-09-01T00:00:00"/>
    <s v="Pulses and products"/>
    <n v="131.6"/>
    <x v="0"/>
  </r>
  <r>
    <s v="Rural+Urban"/>
    <x v="6"/>
    <x v="8"/>
    <d v="2019-09-01T00:00:00"/>
    <s v="Sugar and Confectionery"/>
    <n v="113.2"/>
    <x v="0"/>
  </r>
  <r>
    <s v="Rural+Urban"/>
    <x v="6"/>
    <x v="8"/>
    <d v="2019-09-01T00:00:00"/>
    <s v="Spices"/>
    <n v="144.1"/>
    <x v="0"/>
  </r>
  <r>
    <s v="Rural+Urban"/>
    <x v="6"/>
    <x v="8"/>
    <d v="2019-09-01T00:00:00"/>
    <s v="Nonalcoholic beverages"/>
    <n v="135"/>
    <x v="0"/>
  </r>
  <r>
    <s v="Rural+Urban"/>
    <x v="6"/>
    <x v="8"/>
    <d v="2019-09-01T00:00:00"/>
    <s v="Prepared meals, Snacks, sweets etc."/>
    <n v="156.80000000000001"/>
    <x v="0"/>
  </r>
  <r>
    <s v="Rural+Urban"/>
    <x v="6"/>
    <x v="8"/>
    <d v="2019-09-01T00:00:00"/>
    <s v="Pan, tobacco and intoxicants"/>
    <n v="166.5"/>
    <x v="1"/>
  </r>
  <r>
    <s v="Rural+Urban"/>
    <x v="6"/>
    <x v="8"/>
    <d v="2019-09-01T00:00:00"/>
    <s v="Clothing"/>
    <n v="149.19999999999999"/>
    <x v="2"/>
  </r>
  <r>
    <s v="Rural+Urban"/>
    <x v="6"/>
    <x v="8"/>
    <d v="2019-09-01T00:00:00"/>
    <s v="Footwear"/>
    <n v="140.6"/>
    <x v="2"/>
  </r>
  <r>
    <s v="Rural+Urban"/>
    <x v="6"/>
    <x v="8"/>
    <d v="2019-09-01T00:00:00"/>
    <s v="Housing"/>
    <n v="152.19999999999999"/>
    <x v="4"/>
  </r>
  <r>
    <s v="Rural+Urban"/>
    <x v="6"/>
    <x v="8"/>
    <d v="2019-09-01T00:00:00"/>
    <s v="Fuel and light"/>
    <n v="139.19999999999999"/>
    <x v="5"/>
  </r>
  <r>
    <s v="Rural+Urban"/>
    <x v="6"/>
    <x v="8"/>
    <d v="2019-09-01T00:00:00"/>
    <s v="Household goods and services"/>
    <n v="144.6"/>
    <x v="1"/>
  </r>
  <r>
    <s v="Rural+Urban"/>
    <x v="6"/>
    <x v="8"/>
    <d v="2019-09-01T00:00:00"/>
    <s v="Health"/>
    <n v="149"/>
    <x v="3"/>
  </r>
  <r>
    <s v="Rural+Urban"/>
    <x v="6"/>
    <x v="8"/>
    <d v="2019-09-01T00:00:00"/>
    <s v="Transport and communication"/>
    <n v="126.1"/>
    <x v="5"/>
  </r>
  <r>
    <s v="Rural+Urban"/>
    <x v="6"/>
    <x v="8"/>
    <d v="2019-09-01T00:00:00"/>
    <s v="Recreation and amusement"/>
    <n v="141.30000000000001"/>
    <x v="1"/>
  </r>
  <r>
    <s v="Rural+Urban"/>
    <x v="6"/>
    <x v="8"/>
    <d v="2019-09-01T00:00:00"/>
    <s v="Education"/>
    <n v="155.19999999999999"/>
    <x v="4"/>
  </r>
  <r>
    <s v="Rural+Urban"/>
    <x v="6"/>
    <x v="8"/>
    <d v="2019-09-01T00:00:00"/>
    <s v="Personal care and effects"/>
    <n v="139.69999999999999"/>
    <x v="1"/>
  </r>
  <r>
    <s v="Rural+Urban"/>
    <x v="6"/>
    <x v="8"/>
    <d v="2019-09-01T00:00:00"/>
    <s v="Miscellaneous"/>
    <n v="140.69999999999999"/>
    <x v="1"/>
  </r>
  <r>
    <s v="Rural+Urban"/>
    <x v="6"/>
    <x v="8"/>
    <d v="2019-09-01T00:00:00"/>
    <s v="General index"/>
    <n v="145.80000000000001"/>
    <x v="6"/>
  </r>
  <r>
    <s v="Rural+Urban"/>
    <x v="6"/>
    <x v="9"/>
    <d v="2019-10-01T00:00:00"/>
    <s v="Cereals and products"/>
    <n v="141.80000000000001"/>
    <x v="0"/>
  </r>
  <r>
    <s v="Rural+Urban"/>
    <x v="6"/>
    <x v="9"/>
    <d v="2019-10-01T00:00:00"/>
    <s v="Meat and fish"/>
    <n v="161"/>
    <x v="0"/>
  </r>
  <r>
    <s v="Rural+Urban"/>
    <x v="6"/>
    <x v="9"/>
    <d v="2019-10-01T00:00:00"/>
    <s v="Egg"/>
    <n v="142.6"/>
    <x v="0"/>
  </r>
  <r>
    <s v="Rural+Urban"/>
    <x v="6"/>
    <x v="9"/>
    <d v="2019-10-01T00:00:00"/>
    <s v="Milk and products"/>
    <n v="146.19999999999999"/>
    <x v="0"/>
  </r>
  <r>
    <s v="Rural+Urban"/>
    <x v="6"/>
    <x v="9"/>
    <d v="2019-10-01T00:00:00"/>
    <s v="Oils and fats"/>
    <n v="123.9"/>
    <x v="0"/>
  </r>
  <r>
    <s v="Rural+Urban"/>
    <x v="6"/>
    <x v="9"/>
    <d v="2019-10-01T00:00:00"/>
    <s v="Fruits"/>
    <n v="148"/>
    <x v="0"/>
  </r>
  <r>
    <s v="Rural+Urban"/>
    <x v="6"/>
    <x v="9"/>
    <d v="2019-10-01T00:00:00"/>
    <s v="Vegetables"/>
    <n v="188.4"/>
    <x v="0"/>
  </r>
  <r>
    <s v="Rural+Urban"/>
    <x v="6"/>
    <x v="9"/>
    <d v="2019-10-01T00:00:00"/>
    <s v="Pulses and products"/>
    <n v="132.5"/>
    <x v="0"/>
  </r>
  <r>
    <s v="Rural+Urban"/>
    <x v="6"/>
    <x v="9"/>
    <d v="2019-10-01T00:00:00"/>
    <s v="Sugar and Confectionery"/>
    <n v="114"/>
    <x v="0"/>
  </r>
  <r>
    <s v="Rural+Urban"/>
    <x v="6"/>
    <x v="9"/>
    <d v="2019-10-01T00:00:00"/>
    <s v="Spices"/>
    <n v="145.4"/>
    <x v="0"/>
  </r>
  <r>
    <s v="Rural+Urban"/>
    <x v="6"/>
    <x v="9"/>
    <d v="2019-10-01T00:00:00"/>
    <s v="Nonalcoholic beverages"/>
    <n v="135.1"/>
    <x v="0"/>
  </r>
  <r>
    <s v="Rural+Urban"/>
    <x v="6"/>
    <x v="9"/>
    <d v="2019-10-01T00:00:00"/>
    <s v="Prepared meals, Snacks, sweets etc."/>
    <n v="157.1"/>
    <x v="0"/>
  </r>
  <r>
    <s v="Rural+Urban"/>
    <x v="6"/>
    <x v="9"/>
    <d v="2019-10-01T00:00:00"/>
    <s v="Pan, tobacco and intoxicants"/>
    <n v="167.1"/>
    <x v="1"/>
  </r>
  <r>
    <s v="Rural+Urban"/>
    <x v="6"/>
    <x v="9"/>
    <d v="2019-10-01T00:00:00"/>
    <s v="Clothing"/>
    <n v="149.4"/>
    <x v="2"/>
  </r>
  <r>
    <s v="Rural+Urban"/>
    <x v="6"/>
    <x v="9"/>
    <d v="2019-10-01T00:00:00"/>
    <s v="Footwear"/>
    <n v="140.80000000000001"/>
    <x v="2"/>
  </r>
  <r>
    <s v="Rural+Urban"/>
    <x v="6"/>
    <x v="9"/>
    <d v="2019-10-01T00:00:00"/>
    <s v="Housing"/>
    <n v="153"/>
    <x v="4"/>
  </r>
  <r>
    <s v="Rural+Urban"/>
    <x v="6"/>
    <x v="9"/>
    <d v="2019-10-01T00:00:00"/>
    <s v="Fuel and light"/>
    <n v="140.6"/>
    <x v="5"/>
  </r>
  <r>
    <s v="Rural+Urban"/>
    <x v="6"/>
    <x v="9"/>
    <d v="2019-10-01T00:00:00"/>
    <s v="Household goods and services"/>
    <n v="145"/>
    <x v="1"/>
  </r>
  <r>
    <s v="Rural+Urban"/>
    <x v="6"/>
    <x v="9"/>
    <d v="2019-10-01T00:00:00"/>
    <s v="Health"/>
    <n v="149.4"/>
    <x v="3"/>
  </r>
  <r>
    <s v="Rural+Urban"/>
    <x v="6"/>
    <x v="9"/>
    <d v="2019-10-01T00:00:00"/>
    <s v="Transport and communication"/>
    <n v="126.3"/>
    <x v="5"/>
  </r>
  <r>
    <s v="Rural+Urban"/>
    <x v="6"/>
    <x v="9"/>
    <d v="2019-10-01T00:00:00"/>
    <s v="Recreation and amusement"/>
    <n v="141.69999999999999"/>
    <x v="1"/>
  </r>
  <r>
    <s v="Rural+Urban"/>
    <x v="6"/>
    <x v="9"/>
    <d v="2019-10-01T00:00:00"/>
    <s v="Education"/>
    <n v="155.4"/>
    <x v="4"/>
  </r>
  <r>
    <s v="Rural+Urban"/>
    <x v="6"/>
    <x v="9"/>
    <d v="2019-10-01T00:00:00"/>
    <s v="Personal care and effects"/>
    <n v="140"/>
    <x v="1"/>
  </r>
  <r>
    <s v="Rural+Urban"/>
    <x v="6"/>
    <x v="9"/>
    <d v="2019-10-01T00:00:00"/>
    <s v="Miscellaneous"/>
    <n v="141"/>
    <x v="1"/>
  </r>
  <r>
    <s v="Rural+Urban"/>
    <x v="6"/>
    <x v="9"/>
    <d v="2019-10-01T00:00:00"/>
    <s v="General index"/>
    <n v="147.19999999999999"/>
    <x v="6"/>
  </r>
  <r>
    <s v="Rural+Urban"/>
    <x v="6"/>
    <x v="10"/>
    <d v="2019-11-01T00:00:00"/>
    <s v="Cereals and products"/>
    <n v="142.5"/>
    <x v="0"/>
  </r>
  <r>
    <s v="Rural+Urban"/>
    <x v="6"/>
    <x v="10"/>
    <d v="2019-11-01T00:00:00"/>
    <s v="Meat and fish"/>
    <n v="163.19999999999999"/>
    <x v="0"/>
  </r>
  <r>
    <s v="Rural+Urban"/>
    <x v="6"/>
    <x v="10"/>
    <d v="2019-11-01T00:00:00"/>
    <s v="Egg"/>
    <n v="145.6"/>
    <x v="0"/>
  </r>
  <r>
    <s v="Rural+Urban"/>
    <x v="6"/>
    <x v="10"/>
    <d v="2019-11-01T00:00:00"/>
    <s v="Milk and products"/>
    <n v="146.69999999999999"/>
    <x v="0"/>
  </r>
  <r>
    <s v="Rural+Urban"/>
    <x v="6"/>
    <x v="10"/>
    <d v="2019-11-01T00:00:00"/>
    <s v="Oils and fats"/>
    <n v="124.3"/>
    <x v="0"/>
  </r>
  <r>
    <s v="Rural+Urban"/>
    <x v="6"/>
    <x v="10"/>
    <d v="2019-11-01T00:00:00"/>
    <s v="Fruits"/>
    <n v="147.4"/>
    <x v="0"/>
  </r>
  <r>
    <s v="Rural+Urban"/>
    <x v="6"/>
    <x v="10"/>
    <d v="2019-11-01T00:00:00"/>
    <s v="Vegetables"/>
    <n v="199.6"/>
    <x v="0"/>
  </r>
  <r>
    <s v="Rural+Urban"/>
    <x v="6"/>
    <x v="10"/>
    <d v="2019-11-01T00:00:00"/>
    <s v="Pulses and products"/>
    <n v="135.69999999999999"/>
    <x v="0"/>
  </r>
  <r>
    <s v="Rural+Urban"/>
    <x v="6"/>
    <x v="10"/>
    <d v="2019-11-01T00:00:00"/>
    <s v="Sugar and Confectionery"/>
    <n v="114.2"/>
    <x v="0"/>
  </r>
  <r>
    <s v="Rural+Urban"/>
    <x v="6"/>
    <x v="10"/>
    <d v="2019-11-01T00:00:00"/>
    <s v="Spices"/>
    <n v="147"/>
    <x v="0"/>
  </r>
  <r>
    <s v="Rural+Urban"/>
    <x v="6"/>
    <x v="10"/>
    <d v="2019-11-01T00:00:00"/>
    <s v="Nonalcoholic beverages"/>
    <n v="135.30000000000001"/>
    <x v="0"/>
  </r>
  <r>
    <s v="Rural+Urban"/>
    <x v="6"/>
    <x v="10"/>
    <d v="2019-11-01T00:00:00"/>
    <s v="Prepared meals, Snacks, sweets etc."/>
    <n v="157.5"/>
    <x v="0"/>
  </r>
  <r>
    <s v="Rural+Urban"/>
    <x v="6"/>
    <x v="10"/>
    <d v="2019-11-01T00:00:00"/>
    <s v="Pan, tobacco and intoxicants"/>
    <n v="167.9"/>
    <x v="1"/>
  </r>
  <r>
    <s v="Rural+Urban"/>
    <x v="6"/>
    <x v="10"/>
    <d v="2019-11-01T00:00:00"/>
    <s v="Clothing"/>
    <n v="149.9"/>
    <x v="2"/>
  </r>
  <r>
    <s v="Rural+Urban"/>
    <x v="6"/>
    <x v="10"/>
    <d v="2019-11-01T00:00:00"/>
    <s v="Footwear"/>
    <n v="141"/>
    <x v="2"/>
  </r>
  <r>
    <s v="Rural+Urban"/>
    <x v="6"/>
    <x v="10"/>
    <d v="2019-11-01T00:00:00"/>
    <s v="Housing"/>
    <n v="153.5"/>
    <x v="4"/>
  </r>
  <r>
    <s v="Rural+Urban"/>
    <x v="6"/>
    <x v="10"/>
    <d v="2019-11-01T00:00:00"/>
    <s v="Fuel and light"/>
    <n v="142.30000000000001"/>
    <x v="5"/>
  </r>
  <r>
    <s v="Rural+Urban"/>
    <x v="6"/>
    <x v="10"/>
    <d v="2019-11-01T00:00:00"/>
    <s v="Household goods and services"/>
    <n v="145.30000000000001"/>
    <x v="1"/>
  </r>
  <r>
    <s v="Rural+Urban"/>
    <x v="6"/>
    <x v="10"/>
    <d v="2019-11-01T00:00:00"/>
    <s v="Health"/>
    <n v="149.9"/>
    <x v="3"/>
  </r>
  <r>
    <s v="Rural+Urban"/>
    <x v="6"/>
    <x v="10"/>
    <d v="2019-11-01T00:00:00"/>
    <s v="Transport and communication"/>
    <n v="126.6"/>
    <x v="5"/>
  </r>
  <r>
    <s v="Rural+Urban"/>
    <x v="6"/>
    <x v="10"/>
    <d v="2019-11-01T00:00:00"/>
    <s v="Recreation and amusement"/>
    <n v="142.1"/>
    <x v="1"/>
  </r>
  <r>
    <s v="Rural+Urban"/>
    <x v="6"/>
    <x v="10"/>
    <d v="2019-11-01T00:00:00"/>
    <s v="Education"/>
    <n v="155.5"/>
    <x v="4"/>
  </r>
  <r>
    <s v="Rural+Urban"/>
    <x v="6"/>
    <x v="10"/>
    <d v="2019-11-01T00:00:00"/>
    <s v="Personal care and effects"/>
    <n v="140.30000000000001"/>
    <x v="1"/>
  </r>
  <r>
    <s v="Rural+Urban"/>
    <x v="6"/>
    <x v="10"/>
    <d v="2019-11-01T00:00:00"/>
    <s v="Miscellaneous"/>
    <n v="141.30000000000001"/>
    <x v="1"/>
  </r>
  <r>
    <s v="Rural+Urban"/>
    <x v="6"/>
    <x v="10"/>
    <d v="2019-11-01T00:00:00"/>
    <s v="General index"/>
    <n v="148.6"/>
    <x v="6"/>
  </r>
  <r>
    <s v="Rural+Urban"/>
    <x v="6"/>
    <x v="11"/>
    <d v="2019-12-01T00:00:00"/>
    <s v="Cereals and products"/>
    <n v="143.5"/>
    <x v="0"/>
  </r>
  <r>
    <s v="Rural+Urban"/>
    <x v="6"/>
    <x v="11"/>
    <d v="2019-12-01T00:00:00"/>
    <s v="Meat and fish"/>
    <n v="165"/>
    <x v="0"/>
  </r>
  <r>
    <s v="Rural+Urban"/>
    <x v="6"/>
    <x v="11"/>
    <d v="2019-12-01T00:00:00"/>
    <s v="Egg"/>
    <n v="151.1"/>
    <x v="0"/>
  </r>
  <r>
    <s v="Rural+Urban"/>
    <x v="6"/>
    <x v="11"/>
    <d v="2019-12-01T00:00:00"/>
    <s v="Milk and products"/>
    <n v="148.30000000000001"/>
    <x v="0"/>
  </r>
  <r>
    <s v="Rural+Urban"/>
    <x v="6"/>
    <x v="11"/>
    <d v="2019-12-01T00:00:00"/>
    <s v="Oils and fats"/>
    <n v="125.7"/>
    <x v="0"/>
  </r>
  <r>
    <s v="Rural+Urban"/>
    <x v="6"/>
    <x v="11"/>
    <d v="2019-12-01T00:00:00"/>
    <s v="Fruits"/>
    <n v="145.69999999999999"/>
    <x v="0"/>
  </r>
  <r>
    <s v="Rural+Urban"/>
    <x v="6"/>
    <x v="11"/>
    <d v="2019-12-01T00:00:00"/>
    <s v="Vegetables"/>
    <n v="217"/>
    <x v="0"/>
  </r>
  <r>
    <s v="Rural+Urban"/>
    <x v="6"/>
    <x v="11"/>
    <d v="2019-12-01T00:00:00"/>
    <s v="Pulses and products"/>
    <n v="138.30000000000001"/>
    <x v="0"/>
  </r>
  <r>
    <s v="Rural+Urban"/>
    <x v="6"/>
    <x v="11"/>
    <d v="2019-12-01T00:00:00"/>
    <s v="Sugar and Confectionery"/>
    <n v="114"/>
    <x v="0"/>
  </r>
  <r>
    <s v="Rural+Urban"/>
    <x v="6"/>
    <x v="11"/>
    <d v="2019-12-01T00:00:00"/>
    <s v="Spices"/>
    <n v="148.69999999999999"/>
    <x v="0"/>
  </r>
  <r>
    <s v="Rural+Urban"/>
    <x v="6"/>
    <x v="11"/>
    <d v="2019-12-01T00:00:00"/>
    <s v="Nonalcoholic beverages"/>
    <n v="135.80000000000001"/>
    <x v="0"/>
  </r>
  <r>
    <s v="Rural+Urban"/>
    <x v="6"/>
    <x v="11"/>
    <d v="2019-12-01T00:00:00"/>
    <s v="Prepared meals, Snacks, sweets etc."/>
    <n v="158"/>
    <x v="0"/>
  </r>
  <r>
    <s v="Rural+Urban"/>
    <x v="6"/>
    <x v="11"/>
    <d v="2019-12-01T00:00:00"/>
    <s v="Pan, tobacco and intoxicants"/>
    <n v="168.5"/>
    <x v="1"/>
  </r>
  <r>
    <s v="Rural+Urban"/>
    <x v="6"/>
    <x v="11"/>
    <d v="2019-12-01T00:00:00"/>
    <s v="Clothing"/>
    <n v="150.30000000000001"/>
    <x v="2"/>
  </r>
  <r>
    <s v="Rural+Urban"/>
    <x v="6"/>
    <x v="11"/>
    <d v="2019-12-01T00:00:00"/>
    <s v="Footwear"/>
    <n v="141.30000000000001"/>
    <x v="2"/>
  </r>
  <r>
    <s v="Rural+Urban"/>
    <x v="6"/>
    <x v="11"/>
    <d v="2019-12-01T00:00:00"/>
    <s v="Housing"/>
    <n v="152.80000000000001"/>
    <x v="4"/>
  </r>
  <r>
    <s v="Rural+Urban"/>
    <x v="6"/>
    <x v="11"/>
    <d v="2019-12-01T00:00:00"/>
    <s v="Fuel and light"/>
    <n v="143.69999999999999"/>
    <x v="5"/>
  </r>
  <r>
    <s v="Rural+Urban"/>
    <x v="6"/>
    <x v="11"/>
    <d v="2019-12-01T00:00:00"/>
    <s v="Household goods and services"/>
    <n v="145.80000000000001"/>
    <x v="1"/>
  </r>
  <r>
    <s v="Rural+Urban"/>
    <x v="6"/>
    <x v="11"/>
    <d v="2019-12-01T00:00:00"/>
    <s v="Health"/>
    <n v="150.4"/>
    <x v="3"/>
  </r>
  <r>
    <s v="Rural+Urban"/>
    <x v="6"/>
    <x v="11"/>
    <d v="2019-12-01T00:00:00"/>
    <s v="Transport and communication"/>
    <n v="129.80000000000001"/>
    <x v="5"/>
  </r>
  <r>
    <s v="Rural+Urban"/>
    <x v="6"/>
    <x v="11"/>
    <d v="2019-12-01T00:00:00"/>
    <s v="Recreation and amusement"/>
    <n v="142.30000000000001"/>
    <x v="1"/>
  </r>
  <r>
    <s v="Rural+Urban"/>
    <x v="6"/>
    <x v="11"/>
    <d v="2019-12-01T00:00:00"/>
    <s v="Education"/>
    <n v="155.69999999999999"/>
    <x v="4"/>
  </r>
  <r>
    <s v="Rural+Urban"/>
    <x v="6"/>
    <x v="11"/>
    <d v="2019-12-01T00:00:00"/>
    <s v="Personal care and effects"/>
    <n v="140.4"/>
    <x v="1"/>
  </r>
  <r>
    <s v="Rural+Urban"/>
    <x v="6"/>
    <x v="11"/>
    <d v="2019-12-01T00:00:00"/>
    <s v="Miscellaneous"/>
    <n v="142.5"/>
    <x v="1"/>
  </r>
  <r>
    <s v="Rural+Urban"/>
    <x v="6"/>
    <x v="11"/>
    <d v="2019-12-01T00:00:00"/>
    <s v="General index"/>
    <n v="150.4"/>
    <x v="6"/>
  </r>
  <r>
    <s v="Rural+Urban"/>
    <x v="7"/>
    <x v="0"/>
    <d v="2020-01-01T00:00:00"/>
    <s v="Cereals and products"/>
    <n v="144.30000000000001"/>
    <x v="0"/>
  </r>
  <r>
    <s v="Rural+Urban"/>
    <x v="7"/>
    <x v="0"/>
    <d v="2020-01-01T00:00:00"/>
    <s v="Meat and fish"/>
    <n v="167.4"/>
    <x v="0"/>
  </r>
  <r>
    <s v="Rural+Urban"/>
    <x v="7"/>
    <x v="0"/>
    <d v="2020-01-01T00:00:00"/>
    <s v="Egg"/>
    <n v="154.9"/>
    <x v="0"/>
  </r>
  <r>
    <s v="Rural+Urban"/>
    <x v="7"/>
    <x v="0"/>
    <d v="2020-01-01T00:00:00"/>
    <s v="Milk and products"/>
    <n v="150.1"/>
    <x v="0"/>
  </r>
  <r>
    <s v="Rural+Urban"/>
    <x v="7"/>
    <x v="0"/>
    <d v="2020-01-01T00:00:00"/>
    <s v="Oils and fats"/>
    <n v="129.9"/>
    <x v="0"/>
  </r>
  <r>
    <s v="Rural+Urban"/>
    <x v="7"/>
    <x v="0"/>
    <d v="2020-01-01T00:00:00"/>
    <s v="Fruits"/>
    <n v="143.19999999999999"/>
    <x v="0"/>
  </r>
  <r>
    <s v="Rural+Urban"/>
    <x v="7"/>
    <x v="0"/>
    <d v="2020-01-01T00:00:00"/>
    <s v="Vegetables"/>
    <n v="197"/>
    <x v="0"/>
  </r>
  <r>
    <s v="Rural+Urban"/>
    <x v="7"/>
    <x v="0"/>
    <d v="2020-01-01T00:00:00"/>
    <s v="Pulses and products"/>
    <n v="140.4"/>
    <x v="0"/>
  </r>
  <r>
    <s v="Rural+Urban"/>
    <x v="7"/>
    <x v="0"/>
    <d v="2020-01-01T00:00:00"/>
    <s v="Sugar and Confectionery"/>
    <n v="114.1"/>
    <x v="0"/>
  </r>
  <r>
    <s v="Rural+Urban"/>
    <x v="7"/>
    <x v="0"/>
    <d v="2020-01-01T00:00:00"/>
    <s v="Spices"/>
    <n v="150.9"/>
    <x v="0"/>
  </r>
  <r>
    <s v="Rural+Urban"/>
    <x v="7"/>
    <x v="0"/>
    <d v="2020-01-01T00:00:00"/>
    <s v="Nonalcoholic beverages"/>
    <n v="136.1"/>
    <x v="0"/>
  </r>
  <r>
    <s v="Rural+Urban"/>
    <x v="7"/>
    <x v="0"/>
    <d v="2020-01-01T00:00:00"/>
    <s v="Prepared meals, Snacks, sweets etc."/>
    <n v="158.6"/>
    <x v="0"/>
  </r>
  <r>
    <s v="Rural+Urban"/>
    <x v="7"/>
    <x v="0"/>
    <d v="2020-01-01T00:00:00"/>
    <s v="Pan, tobacco and intoxicants"/>
    <n v="169.2"/>
    <x v="1"/>
  </r>
  <r>
    <s v="Rural+Urban"/>
    <x v="7"/>
    <x v="0"/>
    <d v="2020-01-01T00:00:00"/>
    <s v="Clothing"/>
    <n v="150.5"/>
    <x v="2"/>
  </r>
  <r>
    <s v="Rural+Urban"/>
    <x v="7"/>
    <x v="0"/>
    <d v="2020-01-01T00:00:00"/>
    <s v="Footwear"/>
    <n v="141.5"/>
    <x v="2"/>
  </r>
  <r>
    <s v="Rural+Urban"/>
    <x v="7"/>
    <x v="0"/>
    <d v="2020-01-01T00:00:00"/>
    <s v="Housing"/>
    <n v="153.9"/>
    <x v="4"/>
  </r>
  <r>
    <s v="Rural+Urban"/>
    <x v="7"/>
    <x v="0"/>
    <d v="2020-01-01T00:00:00"/>
    <s v="Fuel and light"/>
    <n v="144.6"/>
    <x v="5"/>
  </r>
  <r>
    <s v="Rural+Urban"/>
    <x v="7"/>
    <x v="0"/>
    <d v="2020-01-01T00:00:00"/>
    <s v="Household goods and services"/>
    <n v="146.19999999999999"/>
    <x v="1"/>
  </r>
  <r>
    <s v="Rural+Urban"/>
    <x v="7"/>
    <x v="0"/>
    <d v="2020-01-01T00:00:00"/>
    <s v="Health"/>
    <n v="151.19999999999999"/>
    <x v="3"/>
  </r>
  <r>
    <s v="Rural+Urban"/>
    <x v="7"/>
    <x v="0"/>
    <d v="2020-01-01T00:00:00"/>
    <s v="Transport and communication"/>
    <n v="130.9"/>
    <x v="5"/>
  </r>
  <r>
    <s v="Rural+Urban"/>
    <x v="7"/>
    <x v="0"/>
    <d v="2020-01-01T00:00:00"/>
    <s v="Recreation and amusement"/>
    <n v="142.80000000000001"/>
    <x v="1"/>
  </r>
  <r>
    <s v="Rural+Urban"/>
    <x v="7"/>
    <x v="0"/>
    <d v="2020-01-01T00:00:00"/>
    <s v="Education"/>
    <n v="156.1"/>
    <x v="4"/>
  </r>
  <r>
    <s v="Rural+Urban"/>
    <x v="7"/>
    <x v="0"/>
    <d v="2020-01-01T00:00:00"/>
    <s v="Personal care and effects"/>
    <n v="142.30000000000001"/>
    <x v="1"/>
  </r>
  <r>
    <s v="Rural+Urban"/>
    <x v="7"/>
    <x v="0"/>
    <d v="2020-01-01T00:00:00"/>
    <s v="Miscellaneous"/>
    <n v="143.4"/>
    <x v="1"/>
  </r>
  <r>
    <s v="Rural+Urban"/>
    <x v="7"/>
    <x v="0"/>
    <d v="2020-01-01T00:00:00"/>
    <s v="General index"/>
    <n v="150.19999999999999"/>
    <x v="6"/>
  </r>
  <r>
    <s v="Rural+Urban"/>
    <x v="7"/>
    <x v="1"/>
    <d v="2020-02-01T00:00:00"/>
    <s v="Cereals and products"/>
    <n v="144.80000000000001"/>
    <x v="0"/>
  </r>
  <r>
    <s v="Rural+Urban"/>
    <x v="7"/>
    <x v="1"/>
    <d v="2020-02-01T00:00:00"/>
    <s v="Meat and fish"/>
    <n v="167.5"/>
    <x v="0"/>
  </r>
  <r>
    <s v="Rural+Urban"/>
    <x v="7"/>
    <x v="1"/>
    <d v="2020-02-01T00:00:00"/>
    <s v="Egg"/>
    <n v="151.80000000000001"/>
    <x v="0"/>
  </r>
  <r>
    <s v="Rural+Urban"/>
    <x v="7"/>
    <x v="1"/>
    <d v="2020-02-01T00:00:00"/>
    <s v="Milk and products"/>
    <n v="150.80000000000001"/>
    <x v="0"/>
  </r>
  <r>
    <s v="Rural+Urban"/>
    <x v="7"/>
    <x v="1"/>
    <d v="2020-02-01T00:00:00"/>
    <s v="Oils and fats"/>
    <n v="131.4"/>
    <x v="0"/>
  </r>
  <r>
    <s v="Rural+Urban"/>
    <x v="7"/>
    <x v="1"/>
    <d v="2020-02-01T00:00:00"/>
    <s v="Fruits"/>
    <n v="141.80000000000001"/>
    <x v="0"/>
  </r>
  <r>
    <s v="Rural+Urban"/>
    <x v="7"/>
    <x v="1"/>
    <d v="2020-02-01T00:00:00"/>
    <s v="Vegetables"/>
    <n v="170.7"/>
    <x v="0"/>
  </r>
  <r>
    <s v="Rural+Urban"/>
    <x v="7"/>
    <x v="1"/>
    <d v="2020-02-01T00:00:00"/>
    <s v="Pulses and products"/>
    <n v="141.1"/>
    <x v="0"/>
  </r>
  <r>
    <s v="Rural+Urban"/>
    <x v="7"/>
    <x v="1"/>
    <d v="2020-02-01T00:00:00"/>
    <s v="Sugar and Confectionery"/>
    <n v="113.6"/>
    <x v="0"/>
  </r>
  <r>
    <s v="Rural+Urban"/>
    <x v="7"/>
    <x v="1"/>
    <d v="2020-02-01T00:00:00"/>
    <s v="Spices"/>
    <n v="152"/>
    <x v="0"/>
  </r>
  <r>
    <s v="Rural+Urban"/>
    <x v="7"/>
    <x v="1"/>
    <d v="2020-02-01T00:00:00"/>
    <s v="Nonalcoholic beverages"/>
    <n v="136.5"/>
    <x v="0"/>
  </r>
  <r>
    <s v="Rural+Urban"/>
    <x v="7"/>
    <x v="1"/>
    <d v="2020-02-01T00:00:00"/>
    <s v="Prepared meals, Snacks, sweets etc."/>
    <n v="159.1"/>
    <x v="0"/>
  </r>
  <r>
    <s v="Rural+Urban"/>
    <x v="7"/>
    <x v="1"/>
    <d v="2020-02-01T00:00:00"/>
    <s v="Pan, tobacco and intoxicants"/>
    <n v="170.1"/>
    <x v="1"/>
  </r>
  <r>
    <s v="Rural+Urban"/>
    <x v="7"/>
    <x v="1"/>
    <d v="2020-02-01T00:00:00"/>
    <s v="Clothing"/>
    <n v="150.80000000000001"/>
    <x v="2"/>
  </r>
  <r>
    <s v="Rural+Urban"/>
    <x v="7"/>
    <x v="1"/>
    <d v="2020-02-01T00:00:00"/>
    <s v="Footwear"/>
    <n v="141.69999999999999"/>
    <x v="2"/>
  </r>
  <r>
    <s v="Rural+Urban"/>
    <x v="7"/>
    <x v="1"/>
    <d v="2020-02-01T00:00:00"/>
    <s v="Housing"/>
    <n v="154.80000000000001"/>
    <x v="4"/>
  </r>
  <r>
    <s v="Rural+Urban"/>
    <x v="7"/>
    <x v="1"/>
    <d v="2020-02-01T00:00:00"/>
    <s v="Fuel and light"/>
    <n v="147.19999999999999"/>
    <x v="5"/>
  </r>
  <r>
    <s v="Rural+Urban"/>
    <x v="7"/>
    <x v="1"/>
    <d v="2020-02-01T00:00:00"/>
    <s v="Household goods and services"/>
    <n v="146.4"/>
    <x v="1"/>
  </r>
  <r>
    <s v="Rural+Urban"/>
    <x v="7"/>
    <x v="1"/>
    <d v="2020-02-01T00:00:00"/>
    <s v="Health"/>
    <n v="151.69999999999999"/>
    <x v="3"/>
  </r>
  <r>
    <s v="Rural+Urban"/>
    <x v="7"/>
    <x v="1"/>
    <d v="2020-02-01T00:00:00"/>
    <s v="Transport and communication"/>
    <n v="130.30000000000001"/>
    <x v="5"/>
  </r>
  <r>
    <s v="Rural+Urban"/>
    <x v="7"/>
    <x v="1"/>
    <d v="2020-02-01T00:00:00"/>
    <s v="Recreation and amusement"/>
    <n v="143.19999999999999"/>
    <x v="1"/>
  </r>
  <r>
    <s v="Rural+Urban"/>
    <x v="7"/>
    <x v="1"/>
    <d v="2020-02-01T00:00:00"/>
    <s v="Education"/>
    <n v="156.19999999999999"/>
    <x v="4"/>
  </r>
  <r>
    <s v="Rural+Urban"/>
    <x v="7"/>
    <x v="1"/>
    <d v="2020-02-01T00:00:00"/>
    <s v="Personal care and effects"/>
    <n v="143.4"/>
    <x v="1"/>
  </r>
  <r>
    <s v="Rural+Urban"/>
    <x v="7"/>
    <x v="1"/>
    <d v="2020-02-01T00:00:00"/>
    <s v="Miscellaneous"/>
    <n v="143.6"/>
    <x v="1"/>
  </r>
  <r>
    <s v="Rural+Urban"/>
    <x v="7"/>
    <x v="1"/>
    <d v="2020-02-01T00:00:00"/>
    <s v="General index"/>
    <n v="149.1"/>
    <x v="6"/>
  </r>
  <r>
    <s v="Rural+Urban"/>
    <x v="7"/>
    <x v="2"/>
    <d v="2020-03-01T00:00:00"/>
    <s v="Cereals and products"/>
    <n v="145.1"/>
    <x v="0"/>
  </r>
  <r>
    <s v="Rural+Urban"/>
    <x v="7"/>
    <x v="2"/>
    <d v="2020-03-01T00:00:00"/>
    <s v="Meat and fish"/>
    <n v="167"/>
    <x v="0"/>
  </r>
  <r>
    <s v="Rural+Urban"/>
    <x v="7"/>
    <x v="2"/>
    <d v="2020-03-01T00:00:00"/>
    <s v="Egg"/>
    <n v="148.1"/>
    <x v="0"/>
  </r>
  <r>
    <s v="Rural+Urban"/>
    <x v="7"/>
    <x v="2"/>
    <d v="2020-03-01T00:00:00"/>
    <s v="Milk and products"/>
    <n v="151.5"/>
    <x v="0"/>
  </r>
  <r>
    <s v="Rural+Urban"/>
    <x v="7"/>
    <x v="2"/>
    <d v="2020-03-01T00:00:00"/>
    <s v="Oils and fats"/>
    <n v="131.19999999999999"/>
    <x v="0"/>
  </r>
  <r>
    <s v="Rural+Urban"/>
    <x v="7"/>
    <x v="2"/>
    <d v="2020-03-01T00:00:00"/>
    <s v="Fruits"/>
    <n v="142.5"/>
    <x v="0"/>
  </r>
  <r>
    <s v="Rural+Urban"/>
    <x v="7"/>
    <x v="2"/>
    <d v="2020-03-01T00:00:00"/>
    <s v="Vegetables"/>
    <n v="157.30000000000001"/>
    <x v="0"/>
  </r>
  <r>
    <s v="Rural+Urban"/>
    <x v="7"/>
    <x v="2"/>
    <d v="2020-03-01T00:00:00"/>
    <s v="Pulses and products"/>
    <n v="141.1"/>
    <x v="0"/>
  </r>
  <r>
    <s v="Rural+Urban"/>
    <x v="7"/>
    <x v="2"/>
    <d v="2020-03-01T00:00:00"/>
    <s v="Sugar and Confectionery"/>
    <n v="113.2"/>
    <x v="0"/>
  </r>
  <r>
    <s v="Rural+Urban"/>
    <x v="7"/>
    <x v="2"/>
    <d v="2020-03-01T00:00:00"/>
    <s v="Spices"/>
    <n v="153.19999999999999"/>
    <x v="0"/>
  </r>
  <r>
    <s v="Rural+Urban"/>
    <x v="7"/>
    <x v="2"/>
    <d v="2020-03-01T00:00:00"/>
    <s v="Nonalcoholic beverages"/>
    <n v="136.69999999999999"/>
    <x v="0"/>
  </r>
  <r>
    <s v="Rural+Urban"/>
    <x v="7"/>
    <x v="2"/>
    <d v="2020-03-01T00:00:00"/>
    <s v="Prepared meals, Snacks, sweets etc."/>
    <n v="159.6"/>
    <x v="0"/>
  </r>
  <r>
    <s v="Rural+Urban"/>
    <x v="7"/>
    <x v="2"/>
    <d v="2020-03-01T00:00:00"/>
    <s v="Pan, tobacco and intoxicants"/>
    <n v="171.2"/>
    <x v="1"/>
  </r>
  <r>
    <s v="Rural+Urban"/>
    <x v="7"/>
    <x v="2"/>
    <d v="2020-03-01T00:00:00"/>
    <s v="Clothing"/>
    <n v="151.19999999999999"/>
    <x v="2"/>
  </r>
  <r>
    <s v="Rural+Urban"/>
    <x v="7"/>
    <x v="2"/>
    <d v="2020-03-01T00:00:00"/>
    <s v="Footwear"/>
    <n v="141.9"/>
    <x v="2"/>
  </r>
  <r>
    <s v="Rural+Urban"/>
    <x v="7"/>
    <x v="2"/>
    <d v="2020-03-01T00:00:00"/>
    <s v="Housing"/>
    <n v="154.5"/>
    <x v="4"/>
  </r>
  <r>
    <s v="Rural+Urban"/>
    <x v="7"/>
    <x v="2"/>
    <d v="2020-03-01T00:00:00"/>
    <s v="Fuel and light"/>
    <n v="148.9"/>
    <x v="5"/>
  </r>
  <r>
    <s v="Rural+Urban"/>
    <x v="7"/>
    <x v="2"/>
    <d v="2020-03-01T00:00:00"/>
    <s v="Household goods and services"/>
    <n v="146.4"/>
    <x v="1"/>
  </r>
  <r>
    <s v="Rural+Urban"/>
    <x v="7"/>
    <x v="2"/>
    <d v="2020-03-01T00:00:00"/>
    <s v="Health"/>
    <n v="152.30000000000001"/>
    <x v="3"/>
  </r>
  <r>
    <s v="Rural+Urban"/>
    <x v="7"/>
    <x v="2"/>
    <d v="2020-03-01T00:00:00"/>
    <s v="Transport and communication"/>
    <n v="129.9"/>
    <x v="5"/>
  </r>
  <r>
    <s v="Rural+Urban"/>
    <x v="7"/>
    <x v="2"/>
    <d v="2020-03-01T00:00:00"/>
    <s v="Recreation and amusement"/>
    <n v="143.69999999999999"/>
    <x v="1"/>
  </r>
  <r>
    <s v="Rural+Urban"/>
    <x v="7"/>
    <x v="2"/>
    <d v="2020-03-01T00:00:00"/>
    <s v="Education"/>
    <n v="156.1"/>
    <x v="4"/>
  </r>
  <r>
    <s v="Rural+Urban"/>
    <x v="7"/>
    <x v="2"/>
    <d v="2020-03-01T00:00:00"/>
    <s v="Personal care and effects"/>
    <n v="145.19999999999999"/>
    <x v="1"/>
  </r>
  <r>
    <s v="Rural+Urban"/>
    <x v="7"/>
    <x v="2"/>
    <d v="2020-03-01T00:00:00"/>
    <s v="Miscellaneous"/>
    <n v="143.80000000000001"/>
    <x v="1"/>
  </r>
  <r>
    <s v="Rural+Urban"/>
    <x v="7"/>
    <x v="2"/>
    <d v="2020-03-01T00:00:00"/>
    <s v="General index"/>
    <n v="148.6"/>
    <x v="6"/>
  </r>
  <r>
    <s v="Rural+Urban"/>
    <x v="7"/>
    <x v="3"/>
    <d v="2020-04-01T00:00:00"/>
    <s v="Cereals and products"/>
    <n v="148.69999999999999"/>
    <x v="0"/>
  </r>
  <r>
    <s v="Rural+Urban"/>
    <x v="7"/>
    <x v="3"/>
    <d v="2020-04-01T00:00:00"/>
    <s v="Meat and fish"/>
    <n v="167.25"/>
    <x v="0"/>
  </r>
  <r>
    <s v="Rural+Urban"/>
    <x v="7"/>
    <x v="3"/>
    <d v="2020-04-01T00:00:00"/>
    <s v="Egg"/>
    <n v="148.80000000000001"/>
    <x v="0"/>
  </r>
  <r>
    <s v="Rural+Urban"/>
    <x v="7"/>
    <x v="3"/>
    <d v="2020-04-01T00:00:00"/>
    <s v="Milk and products"/>
    <n v="155.6"/>
    <x v="0"/>
  </r>
  <r>
    <s v="Rural+Urban"/>
    <x v="7"/>
    <x v="3"/>
    <d v="2020-04-01T00:00:00"/>
    <s v="Oils and fats"/>
    <n v="135.1"/>
    <x v="0"/>
  </r>
  <r>
    <s v="Rural+Urban"/>
    <x v="7"/>
    <x v="3"/>
    <d v="2020-04-01T00:00:00"/>
    <s v="Fruits"/>
    <n v="149.9"/>
    <x v="0"/>
  </r>
  <r>
    <s v="Rural+Urban"/>
    <x v="7"/>
    <x v="3"/>
    <d v="2020-04-01T00:00:00"/>
    <s v="Vegetables"/>
    <n v="168.6"/>
    <x v="0"/>
  </r>
  <r>
    <s v="Rural+Urban"/>
    <x v="7"/>
    <x v="3"/>
    <d v="2020-04-01T00:00:00"/>
    <s v="Pulses and products"/>
    <n v="150.4"/>
    <x v="0"/>
  </r>
  <r>
    <s v="Rural+Urban"/>
    <x v="7"/>
    <x v="3"/>
    <d v="2020-04-01T00:00:00"/>
    <s v="Sugar and Confectionery"/>
    <n v="120.3"/>
    <x v="0"/>
  </r>
  <r>
    <s v="Rural+Urban"/>
    <x v="7"/>
    <x v="3"/>
    <d v="2020-04-01T00:00:00"/>
    <s v="Spices"/>
    <n v="157.1"/>
    <x v="0"/>
  </r>
  <r>
    <s v="Rural+Urban"/>
    <x v="7"/>
    <x v="3"/>
    <d v="2020-04-01T00:00:00"/>
    <s v="Nonalcoholic beverages"/>
    <n v="136.80000000000001"/>
    <x v="0"/>
  </r>
  <r>
    <s v="Rural+Urban"/>
    <x v="7"/>
    <x v="3"/>
    <d v="2020-04-01T00:00:00"/>
    <s v="Prepared meals, Snacks, sweets etc."/>
    <n v="159.35"/>
    <x v="0"/>
  </r>
  <r>
    <s v="Rural+Urban"/>
    <x v="7"/>
    <x v="3"/>
    <d v="2020-04-01T00:00:00"/>
    <s v="Pan, tobacco and intoxicants"/>
    <n v="170.64999999999998"/>
    <x v="1"/>
  </r>
  <r>
    <s v="Rural+Urban"/>
    <x v="7"/>
    <x v="3"/>
    <d v="2020-04-01T00:00:00"/>
    <s v="Clothing"/>
    <n v="151"/>
    <x v="2"/>
  </r>
  <r>
    <s v="Rural+Urban"/>
    <x v="7"/>
    <x v="3"/>
    <d v="2020-04-01T00:00:00"/>
    <s v="Footwear"/>
    <n v="141.80000000000001"/>
    <x v="2"/>
  </r>
  <r>
    <s v="Rural+Urban"/>
    <x v="7"/>
    <x v="3"/>
    <d v="2020-04-01T00:00:00"/>
    <s v="Housing"/>
    <n v="155.6"/>
    <x v="4"/>
  </r>
  <r>
    <s v="Rural+Urban"/>
    <x v="7"/>
    <x v="3"/>
    <d v="2020-04-01T00:00:00"/>
    <s v="Fuel and light"/>
    <n v="144.1"/>
    <x v="5"/>
  </r>
  <r>
    <s v="Rural+Urban"/>
    <x v="7"/>
    <x v="3"/>
    <d v="2020-04-01T00:00:00"/>
    <s v="Household goods and services"/>
    <n v="146.4"/>
    <x v="1"/>
  </r>
  <r>
    <s v="Rural+Urban"/>
    <x v="7"/>
    <x v="3"/>
    <d v="2020-04-01T00:00:00"/>
    <s v="Health"/>
    <n v="150.69999999999999"/>
    <x v="3"/>
  </r>
  <r>
    <s v="Rural+Urban"/>
    <x v="7"/>
    <x v="3"/>
    <d v="2020-04-01T00:00:00"/>
    <s v="Transport and communication"/>
    <n v="130.10000000000002"/>
    <x v="5"/>
  </r>
  <r>
    <s v="Rural+Urban"/>
    <x v="7"/>
    <x v="3"/>
    <d v="2020-04-01T00:00:00"/>
    <s v="Recreation and amusement"/>
    <n v="143.44999999999999"/>
    <x v="1"/>
  </r>
  <r>
    <s v="Rural+Urban"/>
    <x v="7"/>
    <x v="3"/>
    <d v="2020-04-01T00:00:00"/>
    <s v="Education"/>
    <n v="156.14999999999998"/>
    <x v="4"/>
  </r>
  <r>
    <s v="Rural+Urban"/>
    <x v="7"/>
    <x v="3"/>
    <d v="2020-04-01T00:00:00"/>
    <s v="Personal care and effects"/>
    <n v="144.30000000000001"/>
    <x v="1"/>
  </r>
  <r>
    <s v="Rural+Urban"/>
    <x v="7"/>
    <x v="3"/>
    <d v="2020-04-01T00:00:00"/>
    <s v="Miscellaneous"/>
    <n v="143.69999999999999"/>
    <x v="1"/>
  </r>
  <r>
    <s v="Rural+Urban"/>
    <x v="7"/>
    <x v="3"/>
    <d v="2020-04-01T00:00:00"/>
    <s v="General index"/>
    <n v="148.85"/>
    <x v="6"/>
  </r>
  <r>
    <s v="Rural+Urban"/>
    <x v="7"/>
    <x v="4"/>
    <d v="2020-05-01T00:00:00"/>
    <s v="Cereals and products"/>
    <n v="146.89999999999998"/>
    <x v="0"/>
  </r>
  <r>
    <s v="Rural+Urban"/>
    <x v="7"/>
    <x v="4"/>
    <d v="2020-05-01T00:00:00"/>
    <s v="Meat and fish"/>
    <n v="167.125"/>
    <x v="0"/>
  </r>
  <r>
    <s v="Rural+Urban"/>
    <x v="7"/>
    <x v="4"/>
    <d v="2020-05-01T00:00:00"/>
    <s v="Egg"/>
    <n v="148.44999999999999"/>
    <x v="0"/>
  </r>
  <r>
    <s v="Rural+Urban"/>
    <x v="7"/>
    <x v="4"/>
    <d v="2020-05-01T00:00:00"/>
    <s v="Milk and products"/>
    <n v="153.55000000000001"/>
    <x v="0"/>
  </r>
  <r>
    <s v="Rural+Urban"/>
    <x v="7"/>
    <x v="4"/>
    <d v="2020-05-01T00:00:00"/>
    <s v="Oils and fats"/>
    <n v="133.14999999999998"/>
    <x v="0"/>
  </r>
  <r>
    <s v="Rural+Urban"/>
    <x v="7"/>
    <x v="4"/>
    <d v="2020-05-01T00:00:00"/>
    <s v="Fruits"/>
    <n v="146.19999999999999"/>
    <x v="0"/>
  </r>
  <r>
    <s v="Rural+Urban"/>
    <x v="7"/>
    <x v="4"/>
    <d v="2020-05-01T00:00:00"/>
    <s v="Vegetables"/>
    <n v="162.94999999999999"/>
    <x v="0"/>
  </r>
  <r>
    <s v="Rural+Urban"/>
    <x v="7"/>
    <x v="4"/>
    <d v="2020-05-01T00:00:00"/>
    <s v="Pulses and products"/>
    <n v="145.75"/>
    <x v="0"/>
  </r>
  <r>
    <s v="Rural+Urban"/>
    <x v="7"/>
    <x v="4"/>
    <d v="2020-05-01T00:00:00"/>
    <s v="Sugar and Confectionery"/>
    <n v="116.75"/>
    <x v="0"/>
  </r>
  <r>
    <s v="Rural+Urban"/>
    <x v="7"/>
    <x v="4"/>
    <d v="2020-05-01T00:00:00"/>
    <s v="Spices"/>
    <n v="155.14999999999998"/>
    <x v="0"/>
  </r>
  <r>
    <s v="Rural+Urban"/>
    <x v="7"/>
    <x v="4"/>
    <d v="2020-05-01T00:00:00"/>
    <s v="Nonalcoholic beverages"/>
    <n v="136.75"/>
    <x v="0"/>
  </r>
  <r>
    <s v="Rural+Urban"/>
    <x v="7"/>
    <x v="4"/>
    <d v="2020-05-01T00:00:00"/>
    <s v="Prepared meals, Snacks, sweets etc."/>
    <n v="159.47499999999999"/>
    <x v="0"/>
  </r>
  <r>
    <s v="Rural+Urban"/>
    <x v="7"/>
    <x v="4"/>
    <d v="2020-05-01T00:00:00"/>
    <s v="Pan, tobacco and intoxicants"/>
    <n v="170.92499999999998"/>
    <x v="1"/>
  </r>
  <r>
    <s v="Rural+Urban"/>
    <x v="7"/>
    <x v="4"/>
    <d v="2020-05-01T00:00:00"/>
    <s v="Clothing"/>
    <n v="151.1"/>
    <x v="2"/>
  </r>
  <r>
    <s v="Rural+Urban"/>
    <x v="7"/>
    <x v="4"/>
    <d v="2020-05-01T00:00:00"/>
    <s v="Footwear"/>
    <n v="141.85000000000002"/>
    <x v="2"/>
  </r>
  <r>
    <s v="Rural+Urban"/>
    <x v="7"/>
    <x v="4"/>
    <d v="2020-05-01T00:00:00"/>
    <s v="Housing"/>
    <n v="155.05000000000001"/>
    <x v="4"/>
  </r>
  <r>
    <s v="Rural+Urban"/>
    <x v="7"/>
    <x v="4"/>
    <d v="2020-05-01T00:00:00"/>
    <s v="Fuel and light"/>
    <n v="146.5"/>
    <x v="5"/>
  </r>
  <r>
    <s v="Rural+Urban"/>
    <x v="7"/>
    <x v="4"/>
    <d v="2020-05-01T00:00:00"/>
    <s v="Household goods and services"/>
    <n v="146.4"/>
    <x v="1"/>
  </r>
  <r>
    <s v="Rural+Urban"/>
    <x v="7"/>
    <x v="4"/>
    <d v="2020-05-01T00:00:00"/>
    <s v="Health"/>
    <n v="151.5"/>
    <x v="3"/>
  </r>
  <r>
    <s v="Rural+Urban"/>
    <x v="7"/>
    <x v="4"/>
    <d v="2020-05-01T00:00:00"/>
    <s v="Transport and communication"/>
    <n v="130"/>
    <x v="5"/>
  </r>
  <r>
    <s v="Rural+Urban"/>
    <x v="7"/>
    <x v="4"/>
    <d v="2020-05-01T00:00:00"/>
    <s v="Recreation and amusement"/>
    <n v="143.57499999999999"/>
    <x v="1"/>
  </r>
  <r>
    <s v="Rural+Urban"/>
    <x v="7"/>
    <x v="4"/>
    <d v="2020-05-01T00:00:00"/>
    <s v="Education"/>
    <n v="156.125"/>
    <x v="4"/>
  </r>
  <r>
    <s v="Rural+Urban"/>
    <x v="7"/>
    <x v="4"/>
    <d v="2020-05-01T00:00:00"/>
    <s v="Personal care and effects"/>
    <n v="144.75"/>
    <x v="1"/>
  </r>
  <r>
    <s v="Rural+Urban"/>
    <x v="7"/>
    <x v="4"/>
    <d v="2020-05-01T00:00:00"/>
    <s v="Miscellaneous"/>
    <n v="143.75"/>
    <x v="1"/>
  </r>
  <r>
    <s v="Rural+Urban"/>
    <x v="7"/>
    <x v="4"/>
    <d v="2020-05-01T00:00:00"/>
    <s v="General index"/>
    <n v="148.72499999999999"/>
    <x v="6"/>
  </r>
  <r>
    <s v="Rural+Urban"/>
    <x v="7"/>
    <x v="5"/>
    <d v="2020-06-01T00:00:00"/>
    <s v="Cereals and products"/>
    <n v="149.6"/>
    <x v="0"/>
  </r>
  <r>
    <s v="Rural+Urban"/>
    <x v="7"/>
    <x v="5"/>
    <d v="2020-06-01T00:00:00"/>
    <s v="Meat and fish"/>
    <n v="192.7"/>
    <x v="0"/>
  </r>
  <r>
    <s v="Rural+Urban"/>
    <x v="7"/>
    <x v="5"/>
    <d v="2020-06-01T00:00:00"/>
    <s v="Egg"/>
    <n v="151.4"/>
    <x v="0"/>
  </r>
  <r>
    <s v="Rural+Urban"/>
    <x v="7"/>
    <x v="5"/>
    <d v="2020-06-01T00:00:00"/>
    <s v="Milk and products"/>
    <n v="153.30000000000001"/>
    <x v="0"/>
  </r>
  <r>
    <s v="Rural+Urban"/>
    <x v="7"/>
    <x v="5"/>
    <d v="2020-06-01T00:00:00"/>
    <s v="Oils and fats"/>
    <n v="136.30000000000001"/>
    <x v="0"/>
  </r>
  <r>
    <s v="Rural+Urban"/>
    <x v="7"/>
    <x v="5"/>
    <d v="2020-06-01T00:00:00"/>
    <s v="Fruits"/>
    <n v="147.19999999999999"/>
    <x v="0"/>
  </r>
  <r>
    <s v="Rural+Urban"/>
    <x v="7"/>
    <x v="5"/>
    <d v="2020-06-01T00:00:00"/>
    <s v="Vegetables"/>
    <n v="156.5"/>
    <x v="0"/>
  </r>
  <r>
    <s v="Rural+Urban"/>
    <x v="7"/>
    <x v="5"/>
    <d v="2020-06-01T00:00:00"/>
    <s v="Pulses and products"/>
    <n v="150.9"/>
    <x v="0"/>
  </r>
  <r>
    <s v="Rural+Urban"/>
    <x v="7"/>
    <x v="5"/>
    <d v="2020-06-01T00:00:00"/>
    <s v="Sugar and Confectionery"/>
    <n v="114.2"/>
    <x v="0"/>
  </r>
  <r>
    <s v="Rural+Urban"/>
    <x v="7"/>
    <x v="5"/>
    <d v="2020-06-01T00:00:00"/>
    <s v="Spices"/>
    <n v="159.5"/>
    <x v="0"/>
  </r>
  <r>
    <s v="Rural+Urban"/>
    <x v="7"/>
    <x v="5"/>
    <d v="2020-06-01T00:00:00"/>
    <s v="Nonalcoholic beverages"/>
    <n v="139.4"/>
    <x v="0"/>
  </r>
  <r>
    <s v="Rural+Urban"/>
    <x v="7"/>
    <x v="5"/>
    <d v="2020-06-01T00:00:00"/>
    <s v="Prepared meals, Snacks, sweets etc."/>
    <n v="161.80000000000001"/>
    <x v="0"/>
  </r>
  <r>
    <s v="Rural+Urban"/>
    <x v="7"/>
    <x v="5"/>
    <d v="2020-06-01T00:00:00"/>
    <s v="Pan, tobacco and intoxicants"/>
    <n v="183.5"/>
    <x v="1"/>
  </r>
  <r>
    <s v="Rural+Urban"/>
    <x v="7"/>
    <x v="5"/>
    <d v="2020-06-01T00:00:00"/>
    <s v="Clothing"/>
    <n v="152.5"/>
    <x v="2"/>
  </r>
  <r>
    <s v="Rural+Urban"/>
    <x v="7"/>
    <x v="5"/>
    <d v="2020-06-01T00:00:00"/>
    <s v="Footwear"/>
    <n v="144.4"/>
    <x v="2"/>
  </r>
  <r>
    <s v="Rural+Urban"/>
    <x v="7"/>
    <x v="5"/>
    <d v="2020-06-01T00:00:00"/>
    <s v="Housing"/>
    <n v="154.69999999999999"/>
    <x v="4"/>
  </r>
  <r>
    <s v="Rural+Urban"/>
    <x v="7"/>
    <x v="5"/>
    <d v="2020-06-01T00:00:00"/>
    <s v="Fuel and light"/>
    <n v="141.9"/>
    <x v="5"/>
  </r>
  <r>
    <s v="Rural+Urban"/>
    <x v="7"/>
    <x v="5"/>
    <d v="2020-06-01T00:00:00"/>
    <s v="Household goods and services"/>
    <n v="146.4"/>
    <x v="1"/>
  </r>
  <r>
    <s v="Rural+Urban"/>
    <x v="7"/>
    <x v="5"/>
    <d v="2020-06-01T00:00:00"/>
    <s v="Health"/>
    <n v="154.4"/>
    <x v="3"/>
  </r>
  <r>
    <s v="Rural+Urban"/>
    <x v="7"/>
    <x v="5"/>
    <d v="2020-06-01T00:00:00"/>
    <s v="Transport and communication"/>
    <n v="135"/>
    <x v="5"/>
  </r>
  <r>
    <s v="Rural+Urban"/>
    <x v="7"/>
    <x v="5"/>
    <d v="2020-06-01T00:00:00"/>
    <s v="Recreation and amusement"/>
    <n v="148.30000000000001"/>
    <x v="1"/>
  </r>
  <r>
    <s v="Rural+Urban"/>
    <x v="7"/>
    <x v="5"/>
    <d v="2020-06-01T00:00:00"/>
    <s v="Education"/>
    <n v="156.4"/>
    <x v="4"/>
  </r>
  <r>
    <s v="Rural+Urban"/>
    <x v="7"/>
    <x v="5"/>
    <d v="2020-06-01T00:00:00"/>
    <s v="Personal care and effects"/>
    <n v="151.6"/>
    <x v="1"/>
  </r>
  <r>
    <s v="Rural+Urban"/>
    <x v="7"/>
    <x v="5"/>
    <d v="2020-06-01T00:00:00"/>
    <s v="Miscellaneous"/>
    <n v="147"/>
    <x v="1"/>
  </r>
  <r>
    <s v="Rural+Urban"/>
    <x v="7"/>
    <x v="5"/>
    <d v="2020-06-01T00:00:00"/>
    <s v="General index"/>
    <n v="151.80000000000001"/>
    <x v="6"/>
  </r>
  <r>
    <s v="Rural+Urban"/>
    <x v="7"/>
    <x v="6"/>
    <d v="2020-07-01T00:00:00"/>
    <s v="Cereals and products"/>
    <n v="149.6"/>
    <x v="0"/>
  </r>
  <r>
    <s v="Rural+Urban"/>
    <x v="7"/>
    <x v="6"/>
    <d v="2020-07-01T00:00:00"/>
    <s v="Meat and fish"/>
    <n v="192.7"/>
    <x v="0"/>
  </r>
  <r>
    <s v="Rural+Urban"/>
    <x v="7"/>
    <x v="6"/>
    <d v="2020-07-01T00:00:00"/>
    <s v="Egg"/>
    <n v="151.4"/>
    <x v="0"/>
  </r>
  <r>
    <s v="Rural+Urban"/>
    <x v="7"/>
    <x v="6"/>
    <d v="2020-07-01T00:00:00"/>
    <s v="Milk and products"/>
    <n v="153.30000000000001"/>
    <x v="0"/>
  </r>
  <r>
    <s v="Rural+Urban"/>
    <x v="7"/>
    <x v="6"/>
    <d v="2020-07-01T00:00:00"/>
    <s v="Oils and fats"/>
    <n v="136.30000000000001"/>
    <x v="0"/>
  </r>
  <r>
    <s v="Rural+Urban"/>
    <x v="7"/>
    <x v="6"/>
    <d v="2020-07-01T00:00:00"/>
    <s v="Fruits"/>
    <n v="147.19999999999999"/>
    <x v="0"/>
  </r>
  <r>
    <s v="Rural+Urban"/>
    <x v="7"/>
    <x v="6"/>
    <d v="2020-07-01T00:00:00"/>
    <s v="Vegetables"/>
    <n v="156.5"/>
    <x v="0"/>
  </r>
  <r>
    <s v="Rural+Urban"/>
    <x v="7"/>
    <x v="6"/>
    <d v="2020-07-01T00:00:00"/>
    <s v="Pulses and products"/>
    <n v="150.9"/>
    <x v="0"/>
  </r>
  <r>
    <s v="Rural+Urban"/>
    <x v="7"/>
    <x v="6"/>
    <d v="2020-07-01T00:00:00"/>
    <s v="Sugar and Confectionery"/>
    <n v="114.2"/>
    <x v="0"/>
  </r>
  <r>
    <s v="Rural+Urban"/>
    <x v="7"/>
    <x v="6"/>
    <d v="2020-07-01T00:00:00"/>
    <s v="Spices"/>
    <n v="159.5"/>
    <x v="0"/>
  </r>
  <r>
    <s v="Rural+Urban"/>
    <x v="7"/>
    <x v="6"/>
    <d v="2020-07-01T00:00:00"/>
    <s v="Nonalcoholic beverages"/>
    <n v="139.4"/>
    <x v="0"/>
  </r>
  <r>
    <s v="Rural+Urban"/>
    <x v="7"/>
    <x v="6"/>
    <d v="2020-07-01T00:00:00"/>
    <s v="Prepared meals, Snacks, sweets etc."/>
    <n v="161.80000000000001"/>
    <x v="0"/>
  </r>
  <r>
    <s v="Rural+Urban"/>
    <x v="7"/>
    <x v="6"/>
    <d v="2020-07-01T00:00:00"/>
    <s v="Pan, tobacco and intoxicants"/>
    <n v="183.5"/>
    <x v="1"/>
  </r>
  <r>
    <s v="Rural+Urban"/>
    <x v="7"/>
    <x v="6"/>
    <d v="2020-07-01T00:00:00"/>
    <s v="Clothing"/>
    <n v="152.5"/>
    <x v="2"/>
  </r>
  <r>
    <s v="Rural+Urban"/>
    <x v="7"/>
    <x v="6"/>
    <d v="2020-07-01T00:00:00"/>
    <s v="Footwear"/>
    <n v="144.4"/>
    <x v="2"/>
  </r>
  <r>
    <s v="Rural+Urban"/>
    <x v="7"/>
    <x v="6"/>
    <d v="2020-07-01T00:00:00"/>
    <s v="Housing"/>
    <n v="154.69999999999999"/>
    <x v="4"/>
  </r>
  <r>
    <s v="Rural+Urban"/>
    <x v="7"/>
    <x v="6"/>
    <d v="2020-07-01T00:00:00"/>
    <s v="Fuel and light"/>
    <n v="141.9"/>
    <x v="5"/>
  </r>
  <r>
    <s v="Rural+Urban"/>
    <x v="7"/>
    <x v="6"/>
    <d v="2020-07-01T00:00:00"/>
    <s v="Household goods and services"/>
    <n v="146.4"/>
    <x v="1"/>
  </r>
  <r>
    <s v="Rural+Urban"/>
    <x v="7"/>
    <x v="6"/>
    <d v="2020-07-01T00:00:00"/>
    <s v="Health"/>
    <n v="154.4"/>
    <x v="3"/>
  </r>
  <r>
    <s v="Rural+Urban"/>
    <x v="7"/>
    <x v="6"/>
    <d v="2020-07-01T00:00:00"/>
    <s v="Transport and communication"/>
    <n v="135"/>
    <x v="5"/>
  </r>
  <r>
    <s v="Rural+Urban"/>
    <x v="7"/>
    <x v="6"/>
    <d v="2020-07-01T00:00:00"/>
    <s v="Recreation and amusement"/>
    <n v="148.30000000000001"/>
    <x v="1"/>
  </r>
  <r>
    <s v="Rural+Urban"/>
    <x v="7"/>
    <x v="6"/>
    <d v="2020-07-01T00:00:00"/>
    <s v="Education"/>
    <n v="156.4"/>
    <x v="4"/>
  </r>
  <r>
    <s v="Rural+Urban"/>
    <x v="7"/>
    <x v="6"/>
    <d v="2020-07-01T00:00:00"/>
    <s v="Personal care and effects"/>
    <n v="151.6"/>
    <x v="1"/>
  </r>
  <r>
    <s v="Rural+Urban"/>
    <x v="7"/>
    <x v="6"/>
    <d v="2020-07-01T00:00:00"/>
    <s v="Miscellaneous"/>
    <n v="147"/>
    <x v="1"/>
  </r>
  <r>
    <s v="Rural+Urban"/>
    <x v="7"/>
    <x v="6"/>
    <d v="2020-07-01T00:00:00"/>
    <s v="General index"/>
    <n v="151.80000000000001"/>
    <x v="6"/>
  </r>
  <r>
    <s v="Rural+Urban"/>
    <x v="7"/>
    <x v="7"/>
    <d v="2020-08-01T00:00:00"/>
    <s v="Cereals and products"/>
    <n v="148.9"/>
    <x v="0"/>
  </r>
  <r>
    <s v="Rural+Urban"/>
    <x v="7"/>
    <x v="7"/>
    <d v="2020-08-01T00:00:00"/>
    <s v="Meat and fish"/>
    <n v="190.9"/>
    <x v="0"/>
  </r>
  <r>
    <s v="Rural+Urban"/>
    <x v="7"/>
    <x v="7"/>
    <d v="2020-08-01T00:00:00"/>
    <s v="Egg"/>
    <n v="150.80000000000001"/>
    <x v="0"/>
  </r>
  <r>
    <s v="Rural+Urban"/>
    <x v="7"/>
    <x v="7"/>
    <d v="2020-08-01T00:00:00"/>
    <s v="Milk and products"/>
    <n v="153.30000000000001"/>
    <x v="0"/>
  </r>
  <r>
    <s v="Rural+Urban"/>
    <x v="7"/>
    <x v="7"/>
    <d v="2020-08-01T00:00:00"/>
    <s v="Oils and fats"/>
    <n v="137.4"/>
    <x v="0"/>
  </r>
  <r>
    <s v="Rural+Urban"/>
    <x v="7"/>
    <x v="7"/>
    <d v="2020-08-01T00:00:00"/>
    <s v="Fruits"/>
    <n v="150.4"/>
    <x v="0"/>
  </r>
  <r>
    <s v="Rural+Urban"/>
    <x v="7"/>
    <x v="7"/>
    <d v="2020-08-01T00:00:00"/>
    <s v="Vegetables"/>
    <n v="178.1"/>
    <x v="0"/>
  </r>
  <r>
    <s v="Rural+Urban"/>
    <x v="7"/>
    <x v="7"/>
    <d v="2020-08-01T00:00:00"/>
    <s v="Pulses and products"/>
    <n v="150.4"/>
    <x v="0"/>
  </r>
  <r>
    <s v="Rural+Urban"/>
    <x v="7"/>
    <x v="7"/>
    <d v="2020-08-01T00:00:00"/>
    <s v="Sugar and Confectionery"/>
    <n v="115.1"/>
    <x v="0"/>
  </r>
  <r>
    <s v="Rural+Urban"/>
    <x v="7"/>
    <x v="7"/>
    <d v="2020-08-01T00:00:00"/>
    <s v="Spices"/>
    <n v="160"/>
    <x v="0"/>
  </r>
  <r>
    <s v="Rural+Urban"/>
    <x v="7"/>
    <x v="7"/>
    <d v="2020-08-01T00:00:00"/>
    <s v="Nonalcoholic beverages"/>
    <n v="140.6"/>
    <x v="0"/>
  </r>
  <r>
    <s v="Rural+Urban"/>
    <x v="7"/>
    <x v="7"/>
    <d v="2020-08-01T00:00:00"/>
    <s v="Prepared meals, Snacks, sweets etc."/>
    <n v="162.30000000000001"/>
    <x v="0"/>
  </r>
  <r>
    <s v="Rural+Urban"/>
    <x v="7"/>
    <x v="7"/>
    <d v="2020-08-01T00:00:00"/>
    <s v="Pan, tobacco and intoxicants"/>
    <n v="182.6"/>
    <x v="1"/>
  </r>
  <r>
    <s v="Rural+Urban"/>
    <x v="7"/>
    <x v="7"/>
    <d v="2020-08-01T00:00:00"/>
    <s v="Clothing"/>
    <n v="153.1"/>
    <x v="2"/>
  </r>
  <r>
    <s v="Rural+Urban"/>
    <x v="7"/>
    <x v="7"/>
    <d v="2020-08-01T00:00:00"/>
    <s v="Footwear"/>
    <n v="143.4"/>
    <x v="2"/>
  </r>
  <r>
    <s v="Rural+Urban"/>
    <x v="7"/>
    <x v="7"/>
    <d v="2020-08-01T00:00:00"/>
    <s v="Housing"/>
    <n v="155.5"/>
    <x v="4"/>
  </r>
  <r>
    <s v="Rural+Urban"/>
    <x v="7"/>
    <x v="7"/>
    <d v="2020-08-01T00:00:00"/>
    <s v="Fuel and light"/>
    <n v="143"/>
    <x v="5"/>
  </r>
  <r>
    <s v="Rural+Urban"/>
    <x v="7"/>
    <x v="7"/>
    <d v="2020-08-01T00:00:00"/>
    <s v="Household goods and services"/>
    <n v="148.4"/>
    <x v="1"/>
  </r>
  <r>
    <s v="Rural+Urban"/>
    <x v="7"/>
    <x v="7"/>
    <d v="2020-08-01T00:00:00"/>
    <s v="Health"/>
    <n v="155"/>
    <x v="3"/>
  </r>
  <r>
    <s v="Rural+Urban"/>
    <x v="7"/>
    <x v="7"/>
    <d v="2020-08-01T00:00:00"/>
    <s v="Transport and communication"/>
    <n v="138.5"/>
    <x v="5"/>
  </r>
  <r>
    <s v="Rural+Urban"/>
    <x v="7"/>
    <x v="7"/>
    <d v="2020-08-01T00:00:00"/>
    <s v="Recreation and amusement"/>
    <n v="146"/>
    <x v="1"/>
  </r>
  <r>
    <s v="Rural+Urban"/>
    <x v="7"/>
    <x v="7"/>
    <d v="2020-08-01T00:00:00"/>
    <s v="Education"/>
    <n v="158.5"/>
    <x v="4"/>
  </r>
  <r>
    <s v="Rural+Urban"/>
    <x v="7"/>
    <x v="7"/>
    <d v="2020-08-01T00:00:00"/>
    <s v="Personal care and effects"/>
    <n v="154.30000000000001"/>
    <x v="1"/>
  </r>
  <r>
    <s v="Rural+Urban"/>
    <x v="7"/>
    <x v="7"/>
    <d v="2020-08-01T00:00:00"/>
    <s v="Miscellaneous"/>
    <n v="149"/>
    <x v="1"/>
  </r>
  <r>
    <s v="Rural+Urban"/>
    <x v="7"/>
    <x v="7"/>
    <d v="2020-08-01T00:00:00"/>
    <s v="General index"/>
    <n v="153.9"/>
    <x v="6"/>
  </r>
  <r>
    <s v="Rural+Urban"/>
    <x v="7"/>
    <x v="8"/>
    <d v="2020-09-01T00:00:00"/>
    <s v="Cereals and products"/>
    <n v="148.4"/>
    <x v="0"/>
  </r>
  <r>
    <s v="Rural+Urban"/>
    <x v="7"/>
    <x v="8"/>
    <d v="2020-09-01T00:00:00"/>
    <s v="Meat and fish"/>
    <n v="187.1"/>
    <x v="0"/>
  </r>
  <r>
    <s v="Rural+Urban"/>
    <x v="7"/>
    <x v="8"/>
    <d v="2020-09-01T00:00:00"/>
    <s v="Egg"/>
    <n v="152.5"/>
    <x v="0"/>
  </r>
  <r>
    <s v="Rural+Urban"/>
    <x v="7"/>
    <x v="8"/>
    <d v="2020-09-01T00:00:00"/>
    <s v="Milk and products"/>
    <n v="153.6"/>
    <x v="0"/>
  </r>
  <r>
    <s v="Rural+Urban"/>
    <x v="7"/>
    <x v="8"/>
    <d v="2020-09-01T00:00:00"/>
    <s v="Oils and fats"/>
    <n v="138.19999999999999"/>
    <x v="0"/>
  </r>
  <r>
    <s v="Rural+Urban"/>
    <x v="7"/>
    <x v="8"/>
    <d v="2020-09-01T00:00:00"/>
    <s v="Fruits"/>
    <n v="150.9"/>
    <x v="0"/>
  </r>
  <r>
    <s v="Rural+Urban"/>
    <x v="7"/>
    <x v="8"/>
    <d v="2020-09-01T00:00:00"/>
    <s v="Vegetables"/>
    <n v="186.7"/>
    <x v="0"/>
  </r>
  <r>
    <s v="Rural+Urban"/>
    <x v="7"/>
    <x v="8"/>
    <d v="2020-09-01T00:00:00"/>
    <s v="Pulses and products"/>
    <n v="149.80000000000001"/>
    <x v="0"/>
  </r>
  <r>
    <s v="Rural+Urban"/>
    <x v="7"/>
    <x v="8"/>
    <d v="2020-09-01T00:00:00"/>
    <s v="Sugar and Confectionery"/>
    <n v="116.4"/>
    <x v="0"/>
  </r>
  <r>
    <s v="Rural+Urban"/>
    <x v="7"/>
    <x v="8"/>
    <d v="2020-09-01T00:00:00"/>
    <s v="Spices"/>
    <n v="160.30000000000001"/>
    <x v="0"/>
  </r>
  <r>
    <s v="Rural+Urban"/>
    <x v="7"/>
    <x v="8"/>
    <d v="2020-09-01T00:00:00"/>
    <s v="Nonalcoholic beverages"/>
    <n v="142.19999999999999"/>
    <x v="0"/>
  </r>
  <r>
    <s v="Rural+Urban"/>
    <x v="7"/>
    <x v="8"/>
    <d v="2020-09-01T00:00:00"/>
    <s v="Prepared meals, Snacks, sweets etc."/>
    <n v="162.9"/>
    <x v="0"/>
  </r>
  <r>
    <s v="Rural+Urban"/>
    <x v="7"/>
    <x v="8"/>
    <d v="2020-09-01T00:00:00"/>
    <s v="Pan, tobacco and intoxicants"/>
    <n v="184.4"/>
    <x v="1"/>
  </r>
  <r>
    <s v="Rural+Urban"/>
    <x v="7"/>
    <x v="8"/>
    <d v="2020-09-01T00:00:00"/>
    <s v="Clothing"/>
    <n v="153.4"/>
    <x v="2"/>
  </r>
  <r>
    <s v="Rural+Urban"/>
    <x v="7"/>
    <x v="8"/>
    <d v="2020-09-01T00:00:00"/>
    <s v="Footwear"/>
    <n v="144.30000000000001"/>
    <x v="2"/>
  </r>
  <r>
    <s v="Rural+Urban"/>
    <x v="7"/>
    <x v="8"/>
    <d v="2020-09-01T00:00:00"/>
    <s v="Housing"/>
    <n v="156.30000000000001"/>
    <x v="4"/>
  </r>
  <r>
    <s v="Rural+Urban"/>
    <x v="7"/>
    <x v="8"/>
    <d v="2020-09-01T00:00:00"/>
    <s v="Fuel and light"/>
    <n v="142.9"/>
    <x v="5"/>
  </r>
  <r>
    <s v="Rural+Urban"/>
    <x v="7"/>
    <x v="8"/>
    <d v="2020-09-01T00:00:00"/>
    <s v="Household goods and services"/>
    <n v="148.69999999999999"/>
    <x v="1"/>
  </r>
  <r>
    <s v="Rural+Urban"/>
    <x v="7"/>
    <x v="8"/>
    <d v="2020-09-01T00:00:00"/>
    <s v="Health"/>
    <n v="155.6"/>
    <x v="3"/>
  </r>
  <r>
    <s v="Rural+Urban"/>
    <x v="7"/>
    <x v="8"/>
    <d v="2020-09-01T00:00:00"/>
    <s v="Transport and communication"/>
    <n v="139.6"/>
    <x v="5"/>
  </r>
  <r>
    <s v="Rural+Urban"/>
    <x v="7"/>
    <x v="8"/>
    <d v="2020-09-01T00:00:00"/>
    <s v="Recreation and amusement"/>
    <n v="146.6"/>
    <x v="1"/>
  </r>
  <r>
    <s v="Rural+Urban"/>
    <x v="7"/>
    <x v="8"/>
    <d v="2020-09-01T00:00:00"/>
    <s v="Education"/>
    <n v="157.5"/>
    <x v="4"/>
  </r>
  <r>
    <s v="Rural+Urban"/>
    <x v="7"/>
    <x v="8"/>
    <d v="2020-09-01T00:00:00"/>
    <s v="Personal care and effects"/>
    <n v="158.4"/>
    <x v="1"/>
  </r>
  <r>
    <s v="Rural+Urban"/>
    <x v="7"/>
    <x v="8"/>
    <d v="2020-09-01T00:00:00"/>
    <s v="Miscellaneous"/>
    <n v="150"/>
    <x v="1"/>
  </r>
  <r>
    <s v="Rural+Urban"/>
    <x v="7"/>
    <x v="8"/>
    <d v="2020-09-01T00:00:00"/>
    <s v="General index"/>
    <n v="154.69999999999999"/>
    <x v="6"/>
  </r>
  <r>
    <s v="Rural+Urban"/>
    <x v="7"/>
    <x v="9"/>
    <d v="2020-10-01T00:00:00"/>
    <s v="Cereals and products"/>
    <n v="147.5"/>
    <x v="0"/>
  </r>
  <r>
    <s v="Rural+Urban"/>
    <x v="7"/>
    <x v="9"/>
    <d v="2020-10-01T00:00:00"/>
    <s v="Meat and fish"/>
    <n v="188.9"/>
    <x v="0"/>
  </r>
  <r>
    <s v="Rural+Urban"/>
    <x v="7"/>
    <x v="9"/>
    <d v="2020-10-01T00:00:00"/>
    <s v="Egg"/>
    <n v="161.4"/>
    <x v="0"/>
  </r>
  <r>
    <s v="Rural+Urban"/>
    <x v="7"/>
    <x v="9"/>
    <d v="2020-10-01T00:00:00"/>
    <s v="Milk and products"/>
    <n v="153.6"/>
    <x v="0"/>
  </r>
  <r>
    <s v="Rural+Urban"/>
    <x v="7"/>
    <x v="9"/>
    <d v="2020-10-01T00:00:00"/>
    <s v="Oils and fats"/>
    <n v="140.1"/>
    <x v="0"/>
  </r>
  <r>
    <s v="Rural+Urban"/>
    <x v="7"/>
    <x v="9"/>
    <d v="2020-10-01T00:00:00"/>
    <s v="Fruits"/>
    <n v="151.19999999999999"/>
    <x v="0"/>
  </r>
  <r>
    <s v="Rural+Urban"/>
    <x v="7"/>
    <x v="9"/>
    <d v="2020-10-01T00:00:00"/>
    <s v="Vegetables"/>
    <n v="209.2"/>
    <x v="0"/>
  </r>
  <r>
    <s v="Rural+Urban"/>
    <x v="7"/>
    <x v="9"/>
    <d v="2020-10-01T00:00:00"/>
    <s v="Pulses and products"/>
    <n v="150.9"/>
    <x v="0"/>
  </r>
  <r>
    <s v="Rural+Urban"/>
    <x v="7"/>
    <x v="9"/>
    <d v="2020-10-01T00:00:00"/>
    <s v="Sugar and Confectionery"/>
    <n v="116.2"/>
    <x v="0"/>
  </r>
  <r>
    <s v="Rural+Urban"/>
    <x v="7"/>
    <x v="9"/>
    <d v="2020-10-01T00:00:00"/>
    <s v="Spices"/>
    <n v="161"/>
    <x v="0"/>
  </r>
  <r>
    <s v="Rural+Urban"/>
    <x v="7"/>
    <x v="9"/>
    <d v="2020-10-01T00:00:00"/>
    <s v="Nonalcoholic beverages"/>
    <n v="144"/>
    <x v="0"/>
  </r>
  <r>
    <s v="Rural+Urban"/>
    <x v="7"/>
    <x v="9"/>
    <d v="2020-10-01T00:00:00"/>
    <s v="Prepared meals, Snacks, sweets etc."/>
    <n v="163.19999999999999"/>
    <x v="0"/>
  </r>
  <r>
    <s v="Rural+Urban"/>
    <x v="7"/>
    <x v="9"/>
    <d v="2020-10-01T00:00:00"/>
    <s v="Pan, tobacco and intoxicants"/>
    <n v="184.3"/>
    <x v="1"/>
  </r>
  <r>
    <s v="Rural+Urban"/>
    <x v="7"/>
    <x v="9"/>
    <d v="2020-10-01T00:00:00"/>
    <s v="Clothing"/>
    <n v="153.69999999999999"/>
    <x v="2"/>
  </r>
  <r>
    <s v="Rural+Urban"/>
    <x v="7"/>
    <x v="9"/>
    <d v="2020-10-01T00:00:00"/>
    <s v="Footwear"/>
    <n v="144.6"/>
    <x v="2"/>
  </r>
  <r>
    <s v="Rural+Urban"/>
    <x v="7"/>
    <x v="9"/>
    <d v="2020-10-01T00:00:00"/>
    <s v="Housing"/>
    <n v="156.5"/>
    <x v="4"/>
  </r>
  <r>
    <s v="Rural+Urban"/>
    <x v="7"/>
    <x v="9"/>
    <d v="2020-10-01T00:00:00"/>
    <s v="Fuel and light"/>
    <n v="143.1"/>
    <x v="5"/>
  </r>
  <r>
    <s v="Rural+Urban"/>
    <x v="7"/>
    <x v="9"/>
    <d v="2020-10-01T00:00:00"/>
    <s v="Household goods and services"/>
    <n v="148.69999999999999"/>
    <x v="1"/>
  </r>
  <r>
    <s v="Rural+Urban"/>
    <x v="7"/>
    <x v="9"/>
    <d v="2020-10-01T00:00:00"/>
    <s v="Health"/>
    <n v="156.30000000000001"/>
    <x v="3"/>
  </r>
  <r>
    <s v="Rural+Urban"/>
    <x v="7"/>
    <x v="9"/>
    <d v="2020-10-01T00:00:00"/>
    <s v="Transport and communication"/>
    <n v="140.6"/>
    <x v="5"/>
  </r>
  <r>
    <s v="Rural+Urban"/>
    <x v="7"/>
    <x v="9"/>
    <d v="2020-10-01T00:00:00"/>
    <s v="Recreation and amusement"/>
    <n v="146.5"/>
    <x v="1"/>
  </r>
  <r>
    <s v="Rural+Urban"/>
    <x v="7"/>
    <x v="9"/>
    <d v="2020-10-01T00:00:00"/>
    <s v="Education"/>
    <n v="158.5"/>
    <x v="4"/>
  </r>
  <r>
    <s v="Rural+Urban"/>
    <x v="7"/>
    <x v="9"/>
    <d v="2020-10-01T00:00:00"/>
    <s v="Personal care and effects"/>
    <n v="157"/>
    <x v="1"/>
  </r>
  <r>
    <s v="Rural+Urban"/>
    <x v="7"/>
    <x v="9"/>
    <d v="2020-10-01T00:00:00"/>
    <s v="Miscellaneous"/>
    <n v="150.4"/>
    <x v="1"/>
  </r>
  <r>
    <s v="Rural+Urban"/>
    <x v="7"/>
    <x v="9"/>
    <d v="2020-10-01T00:00:00"/>
    <s v="General index"/>
    <n v="156.4"/>
    <x v="6"/>
  </r>
  <r>
    <s v="Rural+Urban"/>
    <x v="7"/>
    <x v="10"/>
    <d v="2020-11-01T00:00:00"/>
    <s v="Cereals and products"/>
    <n v="146.80000000000001"/>
    <x v="0"/>
  </r>
  <r>
    <s v="Rural+Urban"/>
    <x v="7"/>
    <x v="10"/>
    <d v="2020-11-01T00:00:00"/>
    <s v="Meat and fish"/>
    <n v="191"/>
    <x v="0"/>
  </r>
  <r>
    <s v="Rural+Urban"/>
    <x v="7"/>
    <x v="10"/>
    <d v="2020-11-01T00:00:00"/>
    <s v="Egg"/>
    <n v="173.6"/>
    <x v="0"/>
  </r>
  <r>
    <s v="Rural+Urban"/>
    <x v="7"/>
    <x v="10"/>
    <d v="2020-11-01T00:00:00"/>
    <s v="Milk and products"/>
    <n v="153.80000000000001"/>
    <x v="0"/>
  </r>
  <r>
    <s v="Rural+Urban"/>
    <x v="7"/>
    <x v="10"/>
    <d v="2020-11-01T00:00:00"/>
    <s v="Oils and fats"/>
    <n v="142.69999999999999"/>
    <x v="0"/>
  </r>
  <r>
    <s v="Rural+Urban"/>
    <x v="7"/>
    <x v="10"/>
    <d v="2020-11-01T00:00:00"/>
    <s v="Fruits"/>
    <n v="148.4"/>
    <x v="0"/>
  </r>
  <r>
    <s v="Rural+Urban"/>
    <x v="7"/>
    <x v="10"/>
    <d v="2020-11-01T00:00:00"/>
    <s v="Vegetables"/>
    <n v="230"/>
    <x v="0"/>
  </r>
  <r>
    <s v="Rural+Urban"/>
    <x v="7"/>
    <x v="10"/>
    <d v="2020-11-01T00:00:00"/>
    <s v="Pulses and products"/>
    <n v="156.80000000000001"/>
    <x v="0"/>
  </r>
  <r>
    <s v="Rural+Urban"/>
    <x v="7"/>
    <x v="10"/>
    <d v="2020-11-01T00:00:00"/>
    <s v="Sugar and Confectionery"/>
    <n v="115.7"/>
    <x v="0"/>
  </r>
  <r>
    <s v="Rural+Urban"/>
    <x v="7"/>
    <x v="10"/>
    <d v="2020-11-01T00:00:00"/>
    <s v="Spices"/>
    <n v="161.80000000000001"/>
    <x v="0"/>
  </r>
  <r>
    <s v="Rural+Urban"/>
    <x v="7"/>
    <x v="10"/>
    <d v="2020-11-01T00:00:00"/>
    <s v="Nonalcoholic beverages"/>
    <n v="146.5"/>
    <x v="0"/>
  </r>
  <r>
    <s v="Rural+Urban"/>
    <x v="7"/>
    <x v="10"/>
    <d v="2020-11-01T00:00:00"/>
    <s v="Prepared meals, Snacks, sweets etc."/>
    <n v="163.80000000000001"/>
    <x v="0"/>
  </r>
  <r>
    <s v="Rural+Urban"/>
    <x v="7"/>
    <x v="10"/>
    <d v="2020-11-01T00:00:00"/>
    <s v="Pan, tobacco and intoxicants"/>
    <n v="184.8"/>
    <x v="1"/>
  </r>
  <r>
    <s v="Rural+Urban"/>
    <x v="7"/>
    <x v="10"/>
    <d v="2020-11-01T00:00:00"/>
    <s v="Clothing"/>
    <n v="154.30000000000001"/>
    <x v="2"/>
  </r>
  <r>
    <s v="Rural+Urban"/>
    <x v="7"/>
    <x v="10"/>
    <d v="2020-11-01T00:00:00"/>
    <s v="Footwear"/>
    <n v="144.9"/>
    <x v="2"/>
  </r>
  <r>
    <s v="Rural+Urban"/>
    <x v="7"/>
    <x v="10"/>
    <d v="2020-11-01T00:00:00"/>
    <s v="Housing"/>
    <n v="158"/>
    <x v="4"/>
  </r>
  <r>
    <s v="Rural+Urban"/>
    <x v="7"/>
    <x v="10"/>
    <d v="2020-11-01T00:00:00"/>
    <s v="Fuel and light"/>
    <n v="143.6"/>
    <x v="5"/>
  </r>
  <r>
    <s v="Rural+Urban"/>
    <x v="7"/>
    <x v="10"/>
    <d v="2020-11-01T00:00:00"/>
    <s v="Household goods and services"/>
    <n v="149.19999999999999"/>
    <x v="1"/>
  </r>
  <r>
    <s v="Rural+Urban"/>
    <x v="7"/>
    <x v="10"/>
    <d v="2020-11-01T00:00:00"/>
    <s v="Health"/>
    <n v="157.19999999999999"/>
    <x v="3"/>
  </r>
  <r>
    <s v="Rural+Urban"/>
    <x v="7"/>
    <x v="10"/>
    <d v="2020-11-01T00:00:00"/>
    <s v="Transport and communication"/>
    <n v="140.4"/>
    <x v="5"/>
  </r>
  <r>
    <s v="Rural+Urban"/>
    <x v="7"/>
    <x v="10"/>
    <d v="2020-11-01T00:00:00"/>
    <s v="Recreation and amusement"/>
    <n v="148.4"/>
    <x v="1"/>
  </r>
  <r>
    <s v="Rural+Urban"/>
    <x v="7"/>
    <x v="10"/>
    <d v="2020-11-01T00:00:00"/>
    <s v="Education"/>
    <n v="158.6"/>
    <x v="4"/>
  </r>
  <r>
    <s v="Rural+Urban"/>
    <x v="7"/>
    <x v="10"/>
    <d v="2020-11-01T00:00:00"/>
    <s v="Personal care and effects"/>
    <n v="156.9"/>
    <x v="1"/>
  </r>
  <r>
    <s v="Rural+Urban"/>
    <x v="7"/>
    <x v="10"/>
    <d v="2020-11-01T00:00:00"/>
    <s v="Miscellaneous"/>
    <n v="150.69999999999999"/>
    <x v="1"/>
  </r>
  <r>
    <s v="Rural+Urban"/>
    <x v="7"/>
    <x v="10"/>
    <d v="2020-11-01T00:00:00"/>
    <s v="General index"/>
    <n v="158.4"/>
    <x v="6"/>
  </r>
  <r>
    <s v="Rural+Urban"/>
    <x v="7"/>
    <x v="11"/>
    <d v="2020-12-01T00:00:00"/>
    <s v="Cereals and products"/>
    <n v="146"/>
    <x v="0"/>
  </r>
  <r>
    <s v="Rural+Urban"/>
    <x v="7"/>
    <x v="11"/>
    <d v="2020-12-01T00:00:00"/>
    <s v="Meat and fish"/>
    <n v="191"/>
    <x v="0"/>
  </r>
  <r>
    <s v="Rural+Urban"/>
    <x v="7"/>
    <x v="11"/>
    <d v="2020-12-01T00:00:00"/>
    <s v="Egg"/>
    <n v="175.3"/>
    <x v="0"/>
  </r>
  <r>
    <s v="Rural+Urban"/>
    <x v="7"/>
    <x v="11"/>
    <d v="2020-12-01T00:00:00"/>
    <s v="Milk and products"/>
    <n v="154.1"/>
    <x v="0"/>
  </r>
  <r>
    <s v="Rural+Urban"/>
    <x v="7"/>
    <x v="11"/>
    <d v="2020-12-01T00:00:00"/>
    <s v="Oils and fats"/>
    <n v="146.6"/>
    <x v="0"/>
  </r>
  <r>
    <s v="Rural+Urban"/>
    <x v="7"/>
    <x v="11"/>
    <d v="2020-12-01T00:00:00"/>
    <s v="Fruits"/>
    <n v="147.69999999999999"/>
    <x v="0"/>
  </r>
  <r>
    <s v="Rural+Urban"/>
    <x v="7"/>
    <x v="11"/>
    <d v="2020-12-01T00:00:00"/>
    <s v="Vegetables"/>
    <n v="230.5"/>
    <x v="0"/>
  </r>
  <r>
    <s v="Rural+Urban"/>
    <x v="7"/>
    <x v="11"/>
    <d v="2020-12-01T00:00:00"/>
    <s v="Pulses and products"/>
    <n v="160.19999999999999"/>
    <x v="0"/>
  </r>
  <r>
    <s v="Rural+Urban"/>
    <x v="7"/>
    <x v="11"/>
    <d v="2020-12-01T00:00:00"/>
    <s v="Sugar and Confectionery"/>
    <n v="115.3"/>
    <x v="0"/>
  </r>
  <r>
    <s v="Rural+Urban"/>
    <x v="7"/>
    <x v="11"/>
    <d v="2020-12-01T00:00:00"/>
    <s v="Spices"/>
    <n v="163"/>
    <x v="0"/>
  </r>
  <r>
    <s v="Rural+Urban"/>
    <x v="7"/>
    <x v="11"/>
    <d v="2020-12-01T00:00:00"/>
    <s v="Nonalcoholic beverages"/>
    <n v="149.19999999999999"/>
    <x v="0"/>
  </r>
  <r>
    <s v="Rural+Urban"/>
    <x v="7"/>
    <x v="11"/>
    <d v="2020-12-01T00:00:00"/>
    <s v="Prepared meals, Snacks, sweets etc."/>
    <n v="164.8"/>
    <x v="0"/>
  </r>
  <r>
    <s v="Rural+Urban"/>
    <x v="7"/>
    <x v="11"/>
    <d v="2020-12-01T00:00:00"/>
    <s v="Pan, tobacco and intoxicants"/>
    <n v="185.4"/>
    <x v="1"/>
  </r>
  <r>
    <s v="Rural+Urban"/>
    <x v="7"/>
    <x v="11"/>
    <d v="2020-12-01T00:00:00"/>
    <s v="Clothing"/>
    <n v="155"/>
    <x v="2"/>
  </r>
  <r>
    <s v="Rural+Urban"/>
    <x v="7"/>
    <x v="11"/>
    <d v="2020-12-01T00:00:00"/>
    <s v="Footwear"/>
    <n v="145.4"/>
    <x v="2"/>
  </r>
  <r>
    <s v="Rural+Urban"/>
    <x v="7"/>
    <x v="11"/>
    <d v="2020-12-01T00:00:00"/>
    <s v="Housing"/>
    <n v="158.4"/>
    <x v="4"/>
  </r>
  <r>
    <s v="Rural+Urban"/>
    <x v="7"/>
    <x v="11"/>
    <d v="2020-12-01T00:00:00"/>
    <s v="Fuel and light"/>
    <n v="144.6"/>
    <x v="5"/>
  </r>
  <r>
    <s v="Rural+Urban"/>
    <x v="7"/>
    <x v="11"/>
    <d v="2020-12-01T00:00:00"/>
    <s v="Household goods and services"/>
    <n v="149.69999999999999"/>
    <x v="1"/>
  </r>
  <r>
    <s v="Rural+Urban"/>
    <x v="7"/>
    <x v="11"/>
    <d v="2020-12-01T00:00:00"/>
    <s v="Health"/>
    <n v="158.30000000000001"/>
    <x v="3"/>
  </r>
  <r>
    <s v="Rural+Urban"/>
    <x v="7"/>
    <x v="11"/>
    <d v="2020-12-01T00:00:00"/>
    <s v="Transport and communication"/>
    <n v="140.69999999999999"/>
    <x v="5"/>
  </r>
  <r>
    <s v="Rural+Urban"/>
    <x v="7"/>
    <x v="11"/>
    <d v="2020-12-01T00:00:00"/>
    <s v="Recreation and amusement"/>
    <n v="148.5"/>
    <x v="1"/>
  </r>
  <r>
    <s v="Rural+Urban"/>
    <x v="7"/>
    <x v="11"/>
    <d v="2020-12-01T00:00:00"/>
    <s v="Education"/>
    <n v="159.4"/>
    <x v="4"/>
  </r>
  <r>
    <s v="Rural+Urban"/>
    <x v="7"/>
    <x v="11"/>
    <d v="2020-12-01T00:00:00"/>
    <s v="Personal care and effects"/>
    <n v="157.1"/>
    <x v="1"/>
  </r>
  <r>
    <s v="Rural+Urban"/>
    <x v="7"/>
    <x v="11"/>
    <d v="2020-12-01T00:00:00"/>
    <s v="Miscellaneous"/>
    <n v="151.19999999999999"/>
    <x v="1"/>
  </r>
  <r>
    <s v="Rural+Urban"/>
    <x v="7"/>
    <x v="11"/>
    <d v="2020-12-01T00:00:00"/>
    <s v="General index"/>
    <n v="158.9"/>
    <x v="6"/>
  </r>
  <r>
    <s v="Rural+Urban"/>
    <x v="8"/>
    <x v="0"/>
    <d v="2021-01-01T00:00:00"/>
    <s v="Cereals and products"/>
    <n v="144.9"/>
    <x v="0"/>
  </r>
  <r>
    <s v="Rural+Urban"/>
    <x v="8"/>
    <x v="0"/>
    <d v="2021-01-01T00:00:00"/>
    <s v="Meat and fish"/>
    <n v="190.1"/>
    <x v="0"/>
  </r>
  <r>
    <s v="Rural+Urban"/>
    <x v="8"/>
    <x v="0"/>
    <d v="2021-01-01T00:00:00"/>
    <s v="Egg"/>
    <n v="175.3"/>
    <x v="0"/>
  </r>
  <r>
    <s v="Rural+Urban"/>
    <x v="8"/>
    <x v="0"/>
    <d v="2021-01-01T00:00:00"/>
    <s v="Milk and products"/>
    <n v="154.1"/>
    <x v="0"/>
  </r>
  <r>
    <s v="Rural+Urban"/>
    <x v="8"/>
    <x v="0"/>
    <d v="2021-01-01T00:00:00"/>
    <s v="Oils and fats"/>
    <n v="150.9"/>
    <x v="0"/>
  </r>
  <r>
    <s v="Rural+Urban"/>
    <x v="8"/>
    <x v="0"/>
    <d v="2021-01-01T00:00:00"/>
    <s v="Fruits"/>
    <n v="149.6"/>
    <x v="0"/>
  </r>
  <r>
    <s v="Rural+Urban"/>
    <x v="8"/>
    <x v="0"/>
    <d v="2021-01-01T00:00:00"/>
    <s v="Vegetables"/>
    <n v="194.2"/>
    <x v="0"/>
  </r>
  <r>
    <s v="Rural+Urban"/>
    <x v="8"/>
    <x v="0"/>
    <d v="2021-01-01T00:00:00"/>
    <s v="Pulses and products"/>
    <n v="160.4"/>
    <x v="0"/>
  </r>
  <r>
    <s v="Rural+Urban"/>
    <x v="8"/>
    <x v="0"/>
    <d v="2021-01-01T00:00:00"/>
    <s v="Sugar and Confectionery"/>
    <n v="114.6"/>
    <x v="0"/>
  </r>
  <r>
    <s v="Rural+Urban"/>
    <x v="8"/>
    <x v="0"/>
    <d v="2021-01-01T00:00:00"/>
    <s v="Spices"/>
    <n v="164"/>
    <x v="0"/>
  </r>
  <r>
    <s v="Rural+Urban"/>
    <x v="8"/>
    <x v="0"/>
    <d v="2021-01-01T00:00:00"/>
    <s v="Nonalcoholic beverages"/>
    <n v="151.80000000000001"/>
    <x v="0"/>
  </r>
  <r>
    <s v="Rural+Urban"/>
    <x v="8"/>
    <x v="0"/>
    <d v="2021-01-01T00:00:00"/>
    <s v="Prepared meals, Snacks, sweets etc."/>
    <n v="165.6"/>
    <x v="0"/>
  </r>
  <r>
    <s v="Rural+Urban"/>
    <x v="8"/>
    <x v="0"/>
    <d v="2021-01-01T00:00:00"/>
    <s v="Pan, tobacco and intoxicants"/>
    <n v="186.5"/>
    <x v="1"/>
  </r>
  <r>
    <s v="Rural+Urban"/>
    <x v="8"/>
    <x v="0"/>
    <d v="2021-01-01T00:00:00"/>
    <s v="Clothing"/>
    <n v="155.5"/>
    <x v="2"/>
  </r>
  <r>
    <s v="Rural+Urban"/>
    <x v="8"/>
    <x v="0"/>
    <d v="2021-01-01T00:00:00"/>
    <s v="Footwear"/>
    <n v="146.1"/>
    <x v="2"/>
  </r>
  <r>
    <s v="Rural+Urban"/>
    <x v="8"/>
    <x v="0"/>
    <d v="2021-01-01T00:00:00"/>
    <s v="Housing"/>
    <n v="157.69999999999999"/>
    <x v="4"/>
  </r>
  <r>
    <s v="Rural+Urban"/>
    <x v="8"/>
    <x v="0"/>
    <d v="2021-01-01T00:00:00"/>
    <s v="Fuel and light"/>
    <n v="147.9"/>
    <x v="5"/>
  </r>
  <r>
    <s v="Rural+Urban"/>
    <x v="8"/>
    <x v="0"/>
    <d v="2021-01-01T00:00:00"/>
    <s v="Household goods and services"/>
    <n v="150"/>
    <x v="1"/>
  </r>
  <r>
    <s v="Rural+Urban"/>
    <x v="8"/>
    <x v="0"/>
    <d v="2021-01-01T00:00:00"/>
    <s v="Health"/>
    <n v="159.30000000000001"/>
    <x v="3"/>
  </r>
  <r>
    <s v="Rural+Urban"/>
    <x v="8"/>
    <x v="0"/>
    <d v="2021-01-01T00:00:00"/>
    <s v="Transport and communication"/>
    <n v="141.9"/>
    <x v="5"/>
  </r>
  <r>
    <s v="Rural+Urban"/>
    <x v="8"/>
    <x v="0"/>
    <d v="2021-01-01T00:00:00"/>
    <s v="Recreation and amusement"/>
    <n v="149.6"/>
    <x v="1"/>
  </r>
  <r>
    <s v="Rural+Urban"/>
    <x v="8"/>
    <x v="0"/>
    <d v="2021-01-01T00:00:00"/>
    <s v="Education"/>
    <n v="159.19999999999999"/>
    <x v="4"/>
  </r>
  <r>
    <s v="Rural+Urban"/>
    <x v="8"/>
    <x v="0"/>
    <d v="2021-01-01T00:00:00"/>
    <s v="Personal care and effects"/>
    <n v="156.80000000000001"/>
    <x v="1"/>
  </r>
  <r>
    <s v="Rural+Urban"/>
    <x v="8"/>
    <x v="0"/>
    <d v="2021-01-01T00:00:00"/>
    <s v="Miscellaneous"/>
    <n v="151.9"/>
    <x v="1"/>
  </r>
  <r>
    <s v="Rural+Urban"/>
    <x v="8"/>
    <x v="0"/>
    <d v="2021-01-01T00:00:00"/>
    <s v="General index"/>
    <n v="157.30000000000001"/>
    <x v="6"/>
  </r>
  <r>
    <s v="Rural+Urban"/>
    <x v="8"/>
    <x v="1"/>
    <d v="2021-02-01T00:00:00"/>
    <s v="Cereals and products"/>
    <n v="144.30000000000001"/>
    <x v="0"/>
  </r>
  <r>
    <s v="Rural+Urban"/>
    <x v="8"/>
    <x v="1"/>
    <d v="2021-02-01T00:00:00"/>
    <s v="Meat and fish"/>
    <n v="186.5"/>
    <x v="0"/>
  </r>
  <r>
    <s v="Rural+Urban"/>
    <x v="8"/>
    <x v="1"/>
    <d v="2021-02-01T00:00:00"/>
    <s v="Egg"/>
    <n v="168.7"/>
    <x v="0"/>
  </r>
  <r>
    <s v="Rural+Urban"/>
    <x v="8"/>
    <x v="1"/>
    <d v="2021-02-01T00:00:00"/>
    <s v="Milk and products"/>
    <n v="154.69999999999999"/>
    <x v="0"/>
  </r>
  <r>
    <s v="Rural+Urban"/>
    <x v="8"/>
    <x v="1"/>
    <d v="2021-02-01T00:00:00"/>
    <s v="Oils and fats"/>
    <n v="158.69999999999999"/>
    <x v="0"/>
  </r>
  <r>
    <s v="Rural+Urban"/>
    <x v="8"/>
    <x v="1"/>
    <d v="2021-02-01T00:00:00"/>
    <s v="Fruits"/>
    <n v="150.69999999999999"/>
    <x v="0"/>
  </r>
  <r>
    <s v="Rural+Urban"/>
    <x v="8"/>
    <x v="1"/>
    <d v="2021-02-01T00:00:00"/>
    <s v="Vegetables"/>
    <n v="160"/>
    <x v="0"/>
  </r>
  <r>
    <s v="Rural+Urban"/>
    <x v="8"/>
    <x v="1"/>
    <d v="2021-02-01T00:00:00"/>
    <s v="Pulses and products"/>
    <n v="158.80000000000001"/>
    <x v="0"/>
  </r>
  <r>
    <s v="Rural+Urban"/>
    <x v="8"/>
    <x v="1"/>
    <d v="2021-02-01T00:00:00"/>
    <s v="Sugar and Confectionery"/>
    <n v="112.8"/>
    <x v="0"/>
  </r>
  <r>
    <s v="Rural+Urban"/>
    <x v="8"/>
    <x v="1"/>
    <d v="2021-02-01T00:00:00"/>
    <s v="Spices"/>
    <n v="164.2"/>
    <x v="0"/>
  </r>
  <r>
    <s v="Rural+Urban"/>
    <x v="8"/>
    <x v="1"/>
    <d v="2021-02-01T00:00:00"/>
    <s v="Nonalcoholic beverages"/>
    <n v="155.5"/>
    <x v="0"/>
  </r>
  <r>
    <s v="Rural+Urban"/>
    <x v="8"/>
    <x v="1"/>
    <d v="2021-02-01T00:00:00"/>
    <s v="Prepared meals, Snacks, sweets etc."/>
    <n v="167.5"/>
    <x v="0"/>
  </r>
  <r>
    <s v="Rural+Urban"/>
    <x v="8"/>
    <x v="1"/>
    <d v="2021-02-01T00:00:00"/>
    <s v="Pan, tobacco and intoxicants"/>
    <n v="188.3"/>
    <x v="1"/>
  </r>
  <r>
    <s v="Rural+Urban"/>
    <x v="8"/>
    <x v="1"/>
    <d v="2021-02-01T00:00:00"/>
    <s v="Clothing"/>
    <n v="157.19999999999999"/>
    <x v="2"/>
  </r>
  <r>
    <s v="Rural+Urban"/>
    <x v="8"/>
    <x v="1"/>
    <d v="2021-02-01T00:00:00"/>
    <s v="Footwear"/>
    <n v="147.4"/>
    <x v="2"/>
  </r>
  <r>
    <s v="Rural+Urban"/>
    <x v="8"/>
    <x v="1"/>
    <d v="2021-02-01T00:00:00"/>
    <s v="Housing"/>
    <n v="159.80000000000001"/>
    <x v="4"/>
  </r>
  <r>
    <s v="Rural+Urban"/>
    <x v="8"/>
    <x v="1"/>
    <d v="2021-02-01T00:00:00"/>
    <s v="Fuel and light"/>
    <n v="152.4"/>
    <x v="5"/>
  </r>
  <r>
    <s v="Rural+Urban"/>
    <x v="8"/>
    <x v="1"/>
    <d v="2021-02-01T00:00:00"/>
    <s v="Household goods and services"/>
    <n v="150.9"/>
    <x v="1"/>
  </r>
  <r>
    <s v="Rural+Urban"/>
    <x v="8"/>
    <x v="1"/>
    <d v="2021-02-01T00:00:00"/>
    <s v="Health"/>
    <n v="161.30000000000001"/>
    <x v="3"/>
  </r>
  <r>
    <s v="Rural+Urban"/>
    <x v="8"/>
    <x v="1"/>
    <d v="2021-02-01T00:00:00"/>
    <s v="Transport and communication"/>
    <n v="145.1"/>
    <x v="5"/>
  </r>
  <r>
    <s v="Rural+Urban"/>
    <x v="8"/>
    <x v="1"/>
    <d v="2021-02-01T00:00:00"/>
    <s v="Recreation and amusement"/>
    <n v="151.5"/>
    <x v="1"/>
  </r>
  <r>
    <s v="Rural+Urban"/>
    <x v="8"/>
    <x v="1"/>
    <d v="2021-02-01T00:00:00"/>
    <s v="Education"/>
    <n v="159.5"/>
    <x v="4"/>
  </r>
  <r>
    <s v="Rural+Urban"/>
    <x v="8"/>
    <x v="1"/>
    <d v="2021-02-01T00:00:00"/>
    <s v="Personal care and effects"/>
    <n v="155.80000000000001"/>
    <x v="1"/>
  </r>
  <r>
    <s v="Rural+Urban"/>
    <x v="8"/>
    <x v="1"/>
    <d v="2021-02-01T00:00:00"/>
    <s v="Miscellaneous"/>
    <n v="153.4"/>
    <x v="1"/>
  </r>
  <r>
    <s v="Rural+Urban"/>
    <x v="8"/>
    <x v="1"/>
    <d v="2021-02-01T00:00:00"/>
    <s v="General index"/>
    <n v="156.6"/>
    <x v="6"/>
  </r>
  <r>
    <s v="Rural+Urban"/>
    <x v="8"/>
    <x v="2"/>
    <d v="2021-03-01T00:00:00"/>
    <s v="Cereals and products"/>
    <n v="144.1"/>
    <x v="0"/>
  </r>
  <r>
    <s v="Rural+Urban"/>
    <x v="8"/>
    <x v="2"/>
    <d v="2021-03-01T00:00:00"/>
    <s v="Meat and fish"/>
    <n v="192.2"/>
    <x v="0"/>
  </r>
  <r>
    <s v="Rural+Urban"/>
    <x v="8"/>
    <x v="2"/>
    <d v="2021-03-01T00:00:00"/>
    <s v="Egg"/>
    <n v="163.80000000000001"/>
    <x v="0"/>
  </r>
  <r>
    <s v="Rural+Urban"/>
    <x v="8"/>
    <x v="2"/>
    <d v="2021-03-01T00:00:00"/>
    <s v="Milk and products"/>
    <n v="154.9"/>
    <x v="0"/>
  </r>
  <r>
    <s v="Rural+Urban"/>
    <x v="8"/>
    <x v="2"/>
    <d v="2021-03-01T00:00:00"/>
    <s v="Oils and fats"/>
    <n v="163.9"/>
    <x v="0"/>
  </r>
  <r>
    <s v="Rural+Urban"/>
    <x v="8"/>
    <x v="2"/>
    <d v="2021-03-01T00:00:00"/>
    <s v="Fruits"/>
    <n v="153.69999999999999"/>
    <x v="0"/>
  </r>
  <r>
    <s v="Rural+Urban"/>
    <x v="8"/>
    <x v="2"/>
    <d v="2021-03-01T00:00:00"/>
    <s v="Vegetables"/>
    <n v="149.5"/>
    <x v="0"/>
  </r>
  <r>
    <s v="Rural+Urban"/>
    <x v="8"/>
    <x v="2"/>
    <d v="2021-03-01T00:00:00"/>
    <s v="Pulses and products"/>
    <n v="159.80000000000001"/>
    <x v="0"/>
  </r>
  <r>
    <s v="Rural+Urban"/>
    <x v="8"/>
    <x v="2"/>
    <d v="2021-03-01T00:00:00"/>
    <s v="Sugar and Confectionery"/>
    <n v="112.6"/>
    <x v="0"/>
  </r>
  <r>
    <s v="Rural+Urban"/>
    <x v="8"/>
    <x v="2"/>
    <d v="2021-03-01T00:00:00"/>
    <s v="Spices"/>
    <n v="163.5"/>
    <x v="0"/>
  </r>
  <r>
    <s v="Rural+Urban"/>
    <x v="8"/>
    <x v="2"/>
    <d v="2021-03-01T00:00:00"/>
    <s v="Nonalcoholic beverages"/>
    <n v="156.5"/>
    <x v="0"/>
  </r>
  <r>
    <s v="Rural+Urban"/>
    <x v="8"/>
    <x v="2"/>
    <d v="2021-03-01T00:00:00"/>
    <s v="Prepared meals, Snacks, sweets etc."/>
    <n v="168.2"/>
    <x v="0"/>
  </r>
  <r>
    <s v="Rural+Urban"/>
    <x v="8"/>
    <x v="2"/>
    <d v="2021-03-01T00:00:00"/>
    <s v="Pan, tobacco and intoxicants"/>
    <n v="188.1"/>
    <x v="1"/>
  </r>
  <r>
    <s v="Rural+Urban"/>
    <x v="8"/>
    <x v="2"/>
    <d v="2021-03-01T00:00:00"/>
    <s v="Clothing"/>
    <n v="157.80000000000001"/>
    <x v="2"/>
  </r>
  <r>
    <s v="Rural+Urban"/>
    <x v="8"/>
    <x v="2"/>
    <d v="2021-03-01T00:00:00"/>
    <s v="Footwear"/>
    <n v="147.9"/>
    <x v="2"/>
  </r>
  <r>
    <s v="Rural+Urban"/>
    <x v="8"/>
    <x v="2"/>
    <d v="2021-03-01T00:00:00"/>
    <s v="Housing"/>
    <n v="159.9"/>
    <x v="4"/>
  </r>
  <r>
    <s v="Rural+Urban"/>
    <x v="8"/>
    <x v="2"/>
    <d v="2021-03-01T00:00:00"/>
    <s v="Fuel and light"/>
    <n v="155.5"/>
    <x v="5"/>
  </r>
  <r>
    <s v="Rural+Urban"/>
    <x v="8"/>
    <x v="2"/>
    <d v="2021-03-01T00:00:00"/>
    <s v="Household goods and services"/>
    <n v="151.19999999999999"/>
    <x v="1"/>
  </r>
  <r>
    <s v="Rural+Urban"/>
    <x v="8"/>
    <x v="2"/>
    <d v="2021-03-01T00:00:00"/>
    <s v="Health"/>
    <n v="161.69999999999999"/>
    <x v="3"/>
  </r>
  <r>
    <s v="Rural+Urban"/>
    <x v="8"/>
    <x v="2"/>
    <d v="2021-03-01T00:00:00"/>
    <s v="Transport and communication"/>
    <n v="146.19999999999999"/>
    <x v="5"/>
  </r>
  <r>
    <s v="Rural+Urban"/>
    <x v="8"/>
    <x v="2"/>
    <d v="2021-03-01T00:00:00"/>
    <s v="Recreation and amusement"/>
    <n v="152.6"/>
    <x v="1"/>
  </r>
  <r>
    <s v="Rural+Urban"/>
    <x v="8"/>
    <x v="2"/>
    <d v="2021-03-01T00:00:00"/>
    <s v="Education"/>
    <n v="160.19999999999999"/>
    <x v="4"/>
  </r>
  <r>
    <s v="Rural+Urban"/>
    <x v="8"/>
    <x v="2"/>
    <d v="2021-03-01T00:00:00"/>
    <s v="Personal care and effects"/>
    <n v="153.80000000000001"/>
    <x v="1"/>
  </r>
  <r>
    <s v="Rural+Urban"/>
    <x v="8"/>
    <x v="2"/>
    <d v="2021-03-01T00:00:00"/>
    <s v="Miscellaneous"/>
    <n v="153.80000000000001"/>
    <x v="1"/>
  </r>
  <r>
    <s v="Rural+Urban"/>
    <x v="8"/>
    <x v="2"/>
    <d v="2021-03-01T00:00:00"/>
    <s v="General index"/>
    <n v="156.80000000000001"/>
    <x v="6"/>
  </r>
  <r>
    <s v="Rural+Urban"/>
    <x v="8"/>
    <x v="3"/>
    <d v="2021-04-01T00:00:00"/>
    <s v="Cereals and products"/>
    <n v="144.30000000000001"/>
    <x v="0"/>
  </r>
  <r>
    <s v="Rural+Urban"/>
    <x v="8"/>
    <x v="3"/>
    <d v="2021-04-01T00:00:00"/>
    <s v="Meat and fish"/>
    <n v="198"/>
    <x v="0"/>
  </r>
  <r>
    <s v="Rural+Urban"/>
    <x v="8"/>
    <x v="3"/>
    <d v="2021-04-01T00:00:00"/>
    <s v="Egg"/>
    <n v="164.6"/>
    <x v="0"/>
  </r>
  <r>
    <s v="Rural+Urban"/>
    <x v="8"/>
    <x v="3"/>
    <d v="2021-04-01T00:00:00"/>
    <s v="Milk and products"/>
    <n v="155.4"/>
    <x v="0"/>
  </r>
  <r>
    <s v="Rural+Urban"/>
    <x v="8"/>
    <x v="3"/>
    <d v="2021-04-01T00:00:00"/>
    <s v="Oils and fats"/>
    <n v="170.1"/>
    <x v="0"/>
  </r>
  <r>
    <s v="Rural+Urban"/>
    <x v="8"/>
    <x v="3"/>
    <d v="2021-04-01T00:00:00"/>
    <s v="Fruits"/>
    <n v="164.4"/>
    <x v="0"/>
  </r>
  <r>
    <s v="Rural+Urban"/>
    <x v="8"/>
    <x v="3"/>
    <d v="2021-04-01T00:00:00"/>
    <s v="Vegetables"/>
    <n v="144.1"/>
    <x v="0"/>
  </r>
  <r>
    <s v="Rural+Urban"/>
    <x v="8"/>
    <x v="3"/>
    <d v="2021-04-01T00:00:00"/>
    <s v="Pulses and products"/>
    <n v="161.69999999999999"/>
    <x v="0"/>
  </r>
  <r>
    <s v="Rural+Urban"/>
    <x v="8"/>
    <x v="3"/>
    <d v="2021-04-01T00:00:00"/>
    <s v="Sugar and Confectionery"/>
    <n v="113.1"/>
    <x v="0"/>
  </r>
  <r>
    <s v="Rural+Urban"/>
    <x v="8"/>
    <x v="3"/>
    <d v="2021-04-01T00:00:00"/>
    <s v="Spices"/>
    <n v="163.9"/>
    <x v="0"/>
  </r>
  <r>
    <s v="Rural+Urban"/>
    <x v="8"/>
    <x v="3"/>
    <d v="2021-04-01T00:00:00"/>
    <s v="Nonalcoholic beverages"/>
    <n v="157.6"/>
    <x v="0"/>
  </r>
  <r>
    <s v="Rural+Urban"/>
    <x v="8"/>
    <x v="3"/>
    <d v="2021-04-01T00:00:00"/>
    <s v="Prepared meals, Snacks, sweets etc."/>
    <n v="168.9"/>
    <x v="0"/>
  </r>
  <r>
    <s v="Rural+Urban"/>
    <x v="8"/>
    <x v="3"/>
    <d v="2021-04-01T00:00:00"/>
    <s v="Pan, tobacco and intoxicants"/>
    <n v="188.8"/>
    <x v="1"/>
  </r>
  <r>
    <s v="Rural+Urban"/>
    <x v="8"/>
    <x v="3"/>
    <d v="2021-04-01T00:00:00"/>
    <s v="Clothing"/>
    <n v="158.80000000000001"/>
    <x v="2"/>
  </r>
  <r>
    <s v="Rural+Urban"/>
    <x v="8"/>
    <x v="3"/>
    <d v="2021-04-01T00:00:00"/>
    <s v="Footwear"/>
    <n v="148.5"/>
    <x v="2"/>
  </r>
  <r>
    <s v="Rural+Urban"/>
    <x v="8"/>
    <x v="3"/>
    <d v="2021-04-01T00:00:00"/>
    <s v="Housing"/>
    <n v="161.4"/>
    <x v="4"/>
  </r>
  <r>
    <s v="Rural+Urban"/>
    <x v="8"/>
    <x v="3"/>
    <d v="2021-04-01T00:00:00"/>
    <s v="Fuel and light"/>
    <n v="155.6"/>
    <x v="5"/>
  </r>
  <r>
    <s v="Rural+Urban"/>
    <x v="8"/>
    <x v="3"/>
    <d v="2021-04-01T00:00:00"/>
    <s v="Household goods and services"/>
    <n v="151.80000000000001"/>
    <x v="1"/>
  </r>
  <r>
    <s v="Rural+Urban"/>
    <x v="8"/>
    <x v="3"/>
    <d v="2021-04-01T00:00:00"/>
    <s v="Health"/>
    <n v="162.30000000000001"/>
    <x v="3"/>
  </r>
  <r>
    <s v="Rural+Urban"/>
    <x v="8"/>
    <x v="3"/>
    <d v="2021-04-01T00:00:00"/>
    <s v="Transport and communication"/>
    <n v="146.6"/>
    <x v="5"/>
  </r>
  <r>
    <s v="Rural+Urban"/>
    <x v="8"/>
    <x v="3"/>
    <d v="2021-04-01T00:00:00"/>
    <s v="Recreation and amusement"/>
    <n v="153.19999999999999"/>
    <x v="1"/>
  </r>
  <r>
    <s v="Rural+Urban"/>
    <x v="8"/>
    <x v="3"/>
    <d v="2021-04-01T00:00:00"/>
    <s v="Education"/>
    <n v="160.30000000000001"/>
    <x v="4"/>
  </r>
  <r>
    <s v="Rural+Urban"/>
    <x v="8"/>
    <x v="3"/>
    <d v="2021-04-01T00:00:00"/>
    <s v="Personal care and effects"/>
    <n v="155.4"/>
    <x v="1"/>
  </r>
  <r>
    <s v="Rural+Urban"/>
    <x v="8"/>
    <x v="3"/>
    <d v="2021-04-01T00:00:00"/>
    <s v="Miscellaneous"/>
    <n v="154.4"/>
    <x v="1"/>
  </r>
  <r>
    <s v="Rural+Urban"/>
    <x v="8"/>
    <x v="3"/>
    <d v="2021-04-01T00:00:00"/>
    <s v="General index"/>
    <n v="157.80000000000001"/>
    <x v="6"/>
  </r>
  <r>
    <s v="Rural+Urban"/>
    <x v="8"/>
    <x v="4"/>
    <d v="2021-05-01T00:00:00"/>
    <s v="Cereals and products"/>
    <n v="146.30000000000001"/>
    <x v="0"/>
  </r>
  <r>
    <s v="Rural+Urban"/>
    <x v="8"/>
    <x v="4"/>
    <d v="2021-05-01T00:00:00"/>
    <s v="Meat and fish"/>
    <n v="200.5"/>
    <x v="0"/>
  </r>
  <r>
    <s v="Rural+Urban"/>
    <x v="8"/>
    <x v="4"/>
    <d v="2021-05-01T00:00:00"/>
    <s v="Egg"/>
    <n v="170.3"/>
    <x v="0"/>
  </r>
  <r>
    <s v="Rural+Urban"/>
    <x v="8"/>
    <x v="4"/>
    <d v="2021-05-01T00:00:00"/>
    <s v="Milk and products"/>
    <n v="156.1"/>
    <x v="0"/>
  </r>
  <r>
    <s v="Rural+Urban"/>
    <x v="8"/>
    <x v="4"/>
    <d v="2021-05-01T00:00:00"/>
    <s v="Oils and fats"/>
    <n v="178.7"/>
    <x v="0"/>
  </r>
  <r>
    <s v="Rural+Urban"/>
    <x v="8"/>
    <x v="4"/>
    <d v="2021-05-01T00:00:00"/>
    <s v="Fruits"/>
    <n v="167.1"/>
    <x v="0"/>
  </r>
  <r>
    <s v="Rural+Urban"/>
    <x v="8"/>
    <x v="4"/>
    <d v="2021-05-01T00:00:00"/>
    <s v="Vegetables"/>
    <n v="147.9"/>
    <x v="0"/>
  </r>
  <r>
    <s v="Rural+Urban"/>
    <x v="8"/>
    <x v="4"/>
    <d v="2021-05-01T00:00:00"/>
    <s v="Pulses and products"/>
    <n v="165.4"/>
    <x v="0"/>
  </r>
  <r>
    <s v="Rural+Urban"/>
    <x v="8"/>
    <x v="4"/>
    <d v="2021-05-01T00:00:00"/>
    <s v="Sugar and Confectionery"/>
    <n v="114.8"/>
    <x v="0"/>
  </r>
  <r>
    <s v="Rural+Urban"/>
    <x v="8"/>
    <x v="4"/>
    <d v="2021-05-01T00:00:00"/>
    <s v="Spices"/>
    <n v="168.2"/>
    <x v="0"/>
  </r>
  <r>
    <s v="Rural+Urban"/>
    <x v="8"/>
    <x v="4"/>
    <d v="2021-05-01T00:00:00"/>
    <s v="Nonalcoholic beverages"/>
    <n v="159.30000000000001"/>
    <x v="0"/>
  </r>
  <r>
    <s v="Rural+Urban"/>
    <x v="8"/>
    <x v="4"/>
    <d v="2021-05-01T00:00:00"/>
    <s v="Prepared meals, Snacks, sweets etc."/>
    <n v="170.4"/>
    <x v="0"/>
  </r>
  <r>
    <s v="Rural+Urban"/>
    <x v="8"/>
    <x v="4"/>
    <d v="2021-05-01T00:00:00"/>
    <s v="Pan, tobacco and intoxicants"/>
    <n v="191.9"/>
    <x v="1"/>
  </r>
  <r>
    <s v="Rural+Urban"/>
    <x v="8"/>
    <x v="4"/>
    <d v="2021-05-01T00:00:00"/>
    <s v="Clothing"/>
    <n v="161.80000000000001"/>
    <x v="2"/>
  </r>
  <r>
    <s v="Rural+Urban"/>
    <x v="8"/>
    <x v="4"/>
    <d v="2021-05-01T00:00:00"/>
    <s v="Footwear"/>
    <n v="152.1"/>
    <x v="2"/>
  </r>
  <r>
    <s v="Rural+Urban"/>
    <x v="8"/>
    <x v="4"/>
    <d v="2021-05-01T00:00:00"/>
    <s v="Housing"/>
    <n v="161.6"/>
    <x v="4"/>
  </r>
  <r>
    <s v="Rural+Urban"/>
    <x v="8"/>
    <x v="4"/>
    <d v="2021-05-01T00:00:00"/>
    <s v="Fuel and light"/>
    <n v="159.4"/>
    <x v="5"/>
  </r>
  <r>
    <s v="Rural+Urban"/>
    <x v="8"/>
    <x v="4"/>
    <d v="2021-05-01T00:00:00"/>
    <s v="Household goods and services"/>
    <n v="154.69999999999999"/>
    <x v="1"/>
  </r>
  <r>
    <s v="Rural+Urban"/>
    <x v="8"/>
    <x v="4"/>
    <d v="2021-05-01T00:00:00"/>
    <s v="Health"/>
    <n v="165.8"/>
    <x v="3"/>
  </r>
  <r>
    <s v="Rural+Urban"/>
    <x v="8"/>
    <x v="4"/>
    <d v="2021-05-01T00:00:00"/>
    <s v="Transport and communication"/>
    <n v="148.9"/>
    <x v="5"/>
  </r>
  <r>
    <s v="Rural+Urban"/>
    <x v="8"/>
    <x v="4"/>
    <d v="2021-05-01T00:00:00"/>
    <s v="Recreation and amusement"/>
    <n v="155.80000000000001"/>
    <x v="1"/>
  </r>
  <r>
    <s v="Rural+Urban"/>
    <x v="8"/>
    <x v="4"/>
    <d v="2021-05-01T00:00:00"/>
    <s v="Education"/>
    <n v="161.19999999999999"/>
    <x v="4"/>
  </r>
  <r>
    <s v="Rural+Urban"/>
    <x v="8"/>
    <x v="4"/>
    <d v="2021-05-01T00:00:00"/>
    <s v="Personal care and effects"/>
    <n v="158.6"/>
    <x v="1"/>
  </r>
  <r>
    <s v="Rural+Urban"/>
    <x v="8"/>
    <x v="4"/>
    <d v="2021-05-01T00:00:00"/>
    <s v="Miscellaneous"/>
    <n v="156.80000000000001"/>
    <x v="1"/>
  </r>
  <r>
    <s v="Rural+Urban"/>
    <x v="8"/>
    <x v="4"/>
    <d v="2021-05-01T00:00:00"/>
    <s v="General index"/>
    <n v="160.4"/>
    <x v="6"/>
  </r>
  <r>
    <s v="Rural+Urban"/>
    <x v="8"/>
    <x v="5"/>
    <d v="2021-06-01T00:00:00"/>
    <s v="Cereals and products"/>
    <n v="146.69999999999999"/>
    <x v="0"/>
  </r>
  <r>
    <s v="Rural+Urban"/>
    <x v="8"/>
    <x v="5"/>
    <d v="2021-06-01T00:00:00"/>
    <s v="Meat and fish"/>
    <n v="202"/>
    <x v="0"/>
  </r>
  <r>
    <s v="Rural+Urban"/>
    <x v="8"/>
    <x v="5"/>
    <d v="2021-06-01T00:00:00"/>
    <s v="Egg"/>
    <n v="180.7"/>
    <x v="0"/>
  </r>
  <r>
    <s v="Rural+Urban"/>
    <x v="8"/>
    <x v="5"/>
    <d v="2021-06-01T00:00:00"/>
    <s v="Milk and products"/>
    <n v="156.19999999999999"/>
    <x v="0"/>
  </r>
  <r>
    <s v="Rural+Urban"/>
    <x v="8"/>
    <x v="5"/>
    <d v="2021-06-01T00:00:00"/>
    <s v="Oils and fats"/>
    <n v="183.7"/>
    <x v="0"/>
  </r>
  <r>
    <s v="Rural+Urban"/>
    <x v="8"/>
    <x v="5"/>
    <d v="2021-06-01T00:00:00"/>
    <s v="Fruits"/>
    <n v="164.6"/>
    <x v="0"/>
  </r>
  <r>
    <s v="Rural+Urban"/>
    <x v="8"/>
    <x v="5"/>
    <d v="2021-06-01T00:00:00"/>
    <s v="Vegetables"/>
    <n v="155.4"/>
    <x v="0"/>
  </r>
  <r>
    <s v="Rural+Urban"/>
    <x v="8"/>
    <x v="5"/>
    <d v="2021-06-01T00:00:00"/>
    <s v="Pulses and products"/>
    <n v="166"/>
    <x v="0"/>
  </r>
  <r>
    <s v="Rural+Urban"/>
    <x v="8"/>
    <x v="5"/>
    <d v="2021-06-01T00:00:00"/>
    <s v="Sugar and Confectionery"/>
    <n v="115.1"/>
    <x v="0"/>
  </r>
  <r>
    <s v="Rural+Urban"/>
    <x v="8"/>
    <x v="5"/>
    <d v="2021-06-01T00:00:00"/>
    <s v="Spices"/>
    <n v="168.5"/>
    <x v="0"/>
  </r>
  <r>
    <s v="Rural+Urban"/>
    <x v="8"/>
    <x v="5"/>
    <d v="2021-06-01T00:00:00"/>
    <s v="Nonalcoholic beverages"/>
    <n v="160"/>
    <x v="0"/>
  </r>
  <r>
    <s v="Rural+Urban"/>
    <x v="8"/>
    <x v="5"/>
    <d v="2021-06-01T00:00:00"/>
    <s v="Prepared meals, Snacks, sweets etc."/>
    <n v="172.4"/>
    <x v="0"/>
  </r>
  <r>
    <s v="Rural+Urban"/>
    <x v="8"/>
    <x v="5"/>
    <d v="2021-06-01T00:00:00"/>
    <s v="Pan, tobacco and intoxicants"/>
    <n v="190.8"/>
    <x v="1"/>
  </r>
  <r>
    <s v="Rural+Urban"/>
    <x v="8"/>
    <x v="5"/>
    <d v="2021-06-01T00:00:00"/>
    <s v="Clothing"/>
    <n v="162.19999999999999"/>
    <x v="2"/>
  </r>
  <r>
    <s v="Rural+Urban"/>
    <x v="8"/>
    <x v="5"/>
    <d v="2021-06-01T00:00:00"/>
    <s v="Footwear"/>
    <n v="151.80000000000001"/>
    <x v="2"/>
  </r>
  <r>
    <s v="Rural+Urban"/>
    <x v="8"/>
    <x v="5"/>
    <d v="2021-06-01T00:00:00"/>
    <s v="Housing"/>
    <n v="160.5"/>
    <x v="4"/>
  </r>
  <r>
    <s v="Rural+Urban"/>
    <x v="8"/>
    <x v="5"/>
    <d v="2021-06-01T00:00:00"/>
    <s v="Fuel and light"/>
    <n v="159.80000000000001"/>
    <x v="5"/>
  </r>
  <r>
    <s v="Rural+Urban"/>
    <x v="8"/>
    <x v="5"/>
    <d v="2021-06-01T00:00:00"/>
    <s v="Household goods and services"/>
    <n v="154.80000000000001"/>
    <x v="1"/>
  </r>
  <r>
    <s v="Rural+Urban"/>
    <x v="8"/>
    <x v="5"/>
    <d v="2021-06-01T00:00:00"/>
    <s v="Health"/>
    <n v="166.3"/>
    <x v="3"/>
  </r>
  <r>
    <s v="Rural+Urban"/>
    <x v="8"/>
    <x v="5"/>
    <d v="2021-06-01T00:00:00"/>
    <s v="Transport and communication"/>
    <n v="150.69999999999999"/>
    <x v="5"/>
  </r>
  <r>
    <s v="Rural+Urban"/>
    <x v="8"/>
    <x v="5"/>
    <d v="2021-06-01T00:00:00"/>
    <s v="Recreation and amusement"/>
    <n v="154.9"/>
    <x v="1"/>
  </r>
  <r>
    <s v="Rural+Urban"/>
    <x v="8"/>
    <x v="5"/>
    <d v="2021-06-01T00:00:00"/>
    <s v="Education"/>
    <n v="161.69999999999999"/>
    <x v="4"/>
  </r>
  <r>
    <s v="Rural+Urban"/>
    <x v="8"/>
    <x v="5"/>
    <d v="2021-06-01T00:00:00"/>
    <s v="Personal care and effects"/>
    <n v="158.80000000000001"/>
    <x v="1"/>
  </r>
  <r>
    <s v="Rural+Urban"/>
    <x v="8"/>
    <x v="5"/>
    <d v="2021-06-01T00:00:00"/>
    <s v="Miscellaneous"/>
    <n v="157.6"/>
    <x v="1"/>
  </r>
  <r>
    <s v="Rural+Urban"/>
    <x v="8"/>
    <x v="5"/>
    <d v="2021-06-01T00:00:00"/>
    <s v="General index"/>
    <n v="161.30000000000001"/>
    <x v="6"/>
  </r>
  <r>
    <s v="Rural+Urban"/>
    <x v="8"/>
    <x v="6"/>
    <d v="2021-07-01T00:00:00"/>
    <s v="Cereals and products"/>
    <n v="146.4"/>
    <x v="0"/>
  </r>
  <r>
    <s v="Rural+Urban"/>
    <x v="8"/>
    <x v="6"/>
    <d v="2021-07-01T00:00:00"/>
    <s v="Meat and fish"/>
    <n v="206.8"/>
    <x v="0"/>
  </r>
  <r>
    <s v="Rural+Urban"/>
    <x v="8"/>
    <x v="6"/>
    <d v="2021-07-01T00:00:00"/>
    <s v="Egg"/>
    <n v="182.2"/>
    <x v="0"/>
  </r>
  <r>
    <s v="Rural+Urban"/>
    <x v="8"/>
    <x v="6"/>
    <d v="2021-07-01T00:00:00"/>
    <s v="Milk and products"/>
    <n v="157.5"/>
    <x v="0"/>
  </r>
  <r>
    <s v="Rural+Urban"/>
    <x v="8"/>
    <x v="6"/>
    <d v="2021-07-01T00:00:00"/>
    <s v="Oils and fats"/>
    <n v="182.1"/>
    <x v="0"/>
  </r>
  <r>
    <s v="Rural+Urban"/>
    <x v="8"/>
    <x v="6"/>
    <d v="2021-07-01T00:00:00"/>
    <s v="Fruits"/>
    <n v="163.9"/>
    <x v="0"/>
  </r>
  <r>
    <s v="Rural+Urban"/>
    <x v="8"/>
    <x v="6"/>
    <d v="2021-07-01T00:00:00"/>
    <s v="Vegetables"/>
    <n v="164.2"/>
    <x v="0"/>
  </r>
  <r>
    <s v="Rural+Urban"/>
    <x v="8"/>
    <x v="6"/>
    <d v="2021-07-01T00:00:00"/>
    <s v="Pulses and products"/>
    <n v="164"/>
    <x v="0"/>
  </r>
  <r>
    <s v="Rural+Urban"/>
    <x v="8"/>
    <x v="6"/>
    <d v="2021-07-01T00:00:00"/>
    <s v="Sugar and Confectionery"/>
    <n v="114.5"/>
    <x v="0"/>
  </r>
  <r>
    <s v="Rural+Urban"/>
    <x v="8"/>
    <x v="6"/>
    <d v="2021-07-01T00:00:00"/>
    <s v="Spices"/>
    <n v="168.3"/>
    <x v="0"/>
  </r>
  <r>
    <s v="Rural+Urban"/>
    <x v="8"/>
    <x v="6"/>
    <d v="2021-07-01T00:00:00"/>
    <s v="Nonalcoholic beverages"/>
    <n v="160.9"/>
    <x v="0"/>
  </r>
  <r>
    <s v="Rural+Urban"/>
    <x v="8"/>
    <x v="6"/>
    <d v="2021-07-01T00:00:00"/>
    <s v="Prepared meals, Snacks, sweets etc."/>
    <n v="172.2"/>
    <x v="0"/>
  </r>
  <r>
    <s v="Rural+Urban"/>
    <x v="8"/>
    <x v="6"/>
    <d v="2021-07-01T00:00:00"/>
    <s v="Pan, tobacco and intoxicants"/>
    <n v="191.2"/>
    <x v="1"/>
  </r>
  <r>
    <s v="Rural+Urban"/>
    <x v="8"/>
    <x v="6"/>
    <d v="2021-07-01T00:00:00"/>
    <s v="Clothing"/>
    <n v="162.80000000000001"/>
    <x v="2"/>
  </r>
  <r>
    <s v="Rural+Urban"/>
    <x v="8"/>
    <x v="6"/>
    <d v="2021-07-01T00:00:00"/>
    <s v="Footwear"/>
    <n v="153.1"/>
    <x v="2"/>
  </r>
  <r>
    <s v="Rural+Urban"/>
    <x v="8"/>
    <x v="6"/>
    <d v="2021-07-01T00:00:00"/>
    <s v="Housing"/>
    <n v="161.5"/>
    <x v="4"/>
  </r>
  <r>
    <s v="Rural+Urban"/>
    <x v="8"/>
    <x v="6"/>
    <d v="2021-07-01T00:00:00"/>
    <s v="Fuel and light"/>
    <n v="160.69999999999999"/>
    <x v="5"/>
  </r>
  <r>
    <s v="Rural+Urban"/>
    <x v="8"/>
    <x v="6"/>
    <d v="2021-07-01T00:00:00"/>
    <s v="Household goods and services"/>
    <n v="155.80000000000001"/>
    <x v="1"/>
  </r>
  <r>
    <s v="Rural+Urban"/>
    <x v="8"/>
    <x v="6"/>
    <d v="2021-07-01T00:00:00"/>
    <s v="Health"/>
    <n v="167"/>
    <x v="3"/>
  </r>
  <r>
    <s v="Rural+Urban"/>
    <x v="8"/>
    <x v="6"/>
    <d v="2021-07-01T00:00:00"/>
    <s v="Transport and communication"/>
    <n v="153.1"/>
    <x v="5"/>
  </r>
  <r>
    <s v="Rural+Urban"/>
    <x v="8"/>
    <x v="6"/>
    <d v="2021-07-01T00:00:00"/>
    <s v="Recreation and amusement"/>
    <n v="155.30000000000001"/>
    <x v="1"/>
  </r>
  <r>
    <s v="Rural+Urban"/>
    <x v="8"/>
    <x v="6"/>
    <d v="2021-07-01T00:00:00"/>
    <s v="Education"/>
    <n v="163.19999999999999"/>
    <x v="4"/>
  </r>
  <r>
    <s v="Rural+Urban"/>
    <x v="8"/>
    <x v="6"/>
    <d v="2021-07-01T00:00:00"/>
    <s v="Personal care and effects"/>
    <n v="160.1"/>
    <x v="1"/>
  </r>
  <r>
    <s v="Rural+Urban"/>
    <x v="8"/>
    <x v="6"/>
    <d v="2021-07-01T00:00:00"/>
    <s v="Miscellaneous"/>
    <n v="159"/>
    <x v="1"/>
  </r>
  <r>
    <s v="Rural+Urban"/>
    <x v="8"/>
    <x v="6"/>
    <d v="2021-07-01T00:00:00"/>
    <s v="General index"/>
    <n v="162.5"/>
    <x v="6"/>
  </r>
  <r>
    <s v="Rural+Urban"/>
    <x v="8"/>
    <x v="7"/>
    <d v="2021-08-01T00:00:00"/>
    <s v="Cereals and products"/>
    <n v="146.6"/>
    <x v="0"/>
  </r>
  <r>
    <s v="Rural+Urban"/>
    <x v="8"/>
    <x v="7"/>
    <d v="2021-08-01T00:00:00"/>
    <s v="Meat and fish"/>
    <n v="204"/>
    <x v="0"/>
  </r>
  <r>
    <s v="Rural+Urban"/>
    <x v="8"/>
    <x v="7"/>
    <d v="2021-08-01T00:00:00"/>
    <s v="Egg"/>
    <n v="172.8"/>
    <x v="0"/>
  </r>
  <r>
    <s v="Rural+Urban"/>
    <x v="8"/>
    <x v="7"/>
    <d v="2021-08-01T00:00:00"/>
    <s v="Milk and products"/>
    <n v="158.4"/>
    <x v="0"/>
  </r>
  <r>
    <s v="Rural+Urban"/>
    <x v="8"/>
    <x v="7"/>
    <d v="2021-08-01T00:00:00"/>
    <s v="Oils and fats"/>
    <n v="188"/>
    <x v="0"/>
  </r>
  <r>
    <s v="Rural+Urban"/>
    <x v="8"/>
    <x v="7"/>
    <d v="2021-08-01T00:00:00"/>
    <s v="Fruits"/>
    <n v="156.80000000000001"/>
    <x v="0"/>
  </r>
  <r>
    <s v="Rural+Urban"/>
    <x v="8"/>
    <x v="7"/>
    <d v="2021-08-01T00:00:00"/>
    <s v="Vegetables"/>
    <n v="162.19999999999999"/>
    <x v="0"/>
  </r>
  <r>
    <s v="Rural+Urban"/>
    <x v="8"/>
    <x v="7"/>
    <d v="2021-08-01T00:00:00"/>
    <s v="Pulses and products"/>
    <n v="164.1"/>
    <x v="0"/>
  </r>
  <r>
    <s v="Rural+Urban"/>
    <x v="8"/>
    <x v="7"/>
    <d v="2021-08-01T00:00:00"/>
    <s v="Sugar and Confectionery"/>
    <n v="119.7"/>
    <x v="0"/>
  </r>
  <r>
    <s v="Rural+Urban"/>
    <x v="8"/>
    <x v="7"/>
    <d v="2021-08-01T00:00:00"/>
    <s v="Spices"/>
    <n v="168.8"/>
    <x v="0"/>
  </r>
  <r>
    <s v="Rural+Urban"/>
    <x v="8"/>
    <x v="7"/>
    <d v="2021-08-01T00:00:00"/>
    <s v="Nonalcoholic beverages"/>
    <n v="162.69999999999999"/>
    <x v="0"/>
  </r>
  <r>
    <s v="Rural+Urban"/>
    <x v="8"/>
    <x v="7"/>
    <d v="2021-08-01T00:00:00"/>
    <s v="Prepared meals, Snacks, sweets etc."/>
    <n v="173.9"/>
    <x v="0"/>
  </r>
  <r>
    <s v="Rural+Urban"/>
    <x v="8"/>
    <x v="7"/>
    <d v="2021-08-01T00:00:00"/>
    <s v="Pan, tobacco and intoxicants"/>
    <n v="192.1"/>
    <x v="1"/>
  </r>
  <r>
    <s v="Rural+Urban"/>
    <x v="8"/>
    <x v="7"/>
    <d v="2021-08-01T00:00:00"/>
    <s v="Clothing"/>
    <n v="164.5"/>
    <x v="2"/>
  </r>
  <r>
    <s v="Rural+Urban"/>
    <x v="8"/>
    <x v="7"/>
    <d v="2021-08-01T00:00:00"/>
    <s v="Footwear"/>
    <n v="155.30000000000001"/>
    <x v="2"/>
  </r>
  <r>
    <s v="Rural+Urban"/>
    <x v="8"/>
    <x v="7"/>
    <d v="2021-08-01T00:00:00"/>
    <s v="Housing"/>
    <n v="162.1"/>
    <x v="4"/>
  </r>
  <r>
    <s v="Rural+Urban"/>
    <x v="8"/>
    <x v="7"/>
    <d v="2021-08-01T00:00:00"/>
    <s v="Fuel and light"/>
    <n v="162.6"/>
    <x v="5"/>
  </r>
  <r>
    <s v="Rural+Urban"/>
    <x v="8"/>
    <x v="7"/>
    <d v="2021-08-01T00:00:00"/>
    <s v="Household goods and services"/>
    <n v="157.5"/>
    <x v="1"/>
  </r>
  <r>
    <s v="Rural+Urban"/>
    <x v="8"/>
    <x v="7"/>
    <d v="2021-08-01T00:00:00"/>
    <s v="Health"/>
    <n v="168.4"/>
    <x v="3"/>
  </r>
  <r>
    <s v="Rural+Urban"/>
    <x v="8"/>
    <x v="7"/>
    <d v="2021-08-01T00:00:00"/>
    <s v="Transport and communication"/>
    <n v="154"/>
    <x v="5"/>
  </r>
  <r>
    <s v="Rural+Urban"/>
    <x v="8"/>
    <x v="7"/>
    <d v="2021-08-01T00:00:00"/>
    <s v="Recreation and amusement"/>
    <n v="157.6"/>
    <x v="1"/>
  </r>
  <r>
    <s v="Rural+Urban"/>
    <x v="8"/>
    <x v="7"/>
    <d v="2021-08-01T00:00:00"/>
    <s v="Education"/>
    <n v="163.80000000000001"/>
    <x v="4"/>
  </r>
  <r>
    <s v="Rural+Urban"/>
    <x v="8"/>
    <x v="7"/>
    <d v="2021-08-01T00:00:00"/>
    <s v="Personal care and effects"/>
    <n v="160"/>
    <x v="1"/>
  </r>
  <r>
    <s v="Rural+Urban"/>
    <x v="8"/>
    <x v="7"/>
    <d v="2021-08-01T00:00:00"/>
    <s v="Miscellaneous"/>
    <n v="160"/>
    <x v="1"/>
  </r>
  <r>
    <s v="Rural+Urban"/>
    <x v="8"/>
    <x v="7"/>
    <d v="2021-08-01T00:00:00"/>
    <s v="General index"/>
    <n v="163.19999999999999"/>
    <x v="6"/>
  </r>
  <r>
    <s v="Rural+Urban"/>
    <x v="8"/>
    <x v="8"/>
    <d v="2021-09-01T00:00:00"/>
    <s v="Cereals and products"/>
    <n v="146.6"/>
    <x v="0"/>
  </r>
  <r>
    <s v="Rural+Urban"/>
    <x v="8"/>
    <x v="8"/>
    <d v="2021-09-01T00:00:00"/>
    <s v="Meat and fish"/>
    <n v="204"/>
    <x v="0"/>
  </r>
  <r>
    <s v="Rural+Urban"/>
    <x v="8"/>
    <x v="8"/>
    <d v="2021-09-01T00:00:00"/>
    <s v="Egg"/>
    <n v="172.8"/>
    <x v="0"/>
  </r>
  <r>
    <s v="Rural+Urban"/>
    <x v="8"/>
    <x v="8"/>
    <d v="2021-09-01T00:00:00"/>
    <s v="Milk and products"/>
    <n v="158.4"/>
    <x v="0"/>
  </r>
  <r>
    <s v="Rural+Urban"/>
    <x v="8"/>
    <x v="8"/>
    <d v="2021-09-01T00:00:00"/>
    <s v="Oils and fats"/>
    <n v="188"/>
    <x v="0"/>
  </r>
  <r>
    <s v="Rural+Urban"/>
    <x v="8"/>
    <x v="8"/>
    <d v="2021-09-01T00:00:00"/>
    <s v="Fruits"/>
    <n v="156.69999999999999"/>
    <x v="0"/>
  </r>
  <r>
    <s v="Rural+Urban"/>
    <x v="8"/>
    <x v="8"/>
    <d v="2021-09-01T00:00:00"/>
    <s v="Vegetables"/>
    <n v="162.30000000000001"/>
    <x v="0"/>
  </r>
  <r>
    <s v="Rural+Urban"/>
    <x v="8"/>
    <x v="8"/>
    <d v="2021-09-01T00:00:00"/>
    <s v="Pulses and products"/>
    <n v="164.1"/>
    <x v="0"/>
  </r>
  <r>
    <s v="Rural+Urban"/>
    <x v="8"/>
    <x v="8"/>
    <d v="2021-09-01T00:00:00"/>
    <s v="Sugar and Confectionery"/>
    <n v="119.7"/>
    <x v="0"/>
  </r>
  <r>
    <s v="Rural+Urban"/>
    <x v="8"/>
    <x v="8"/>
    <d v="2021-09-01T00:00:00"/>
    <s v="Spices"/>
    <n v="168.8"/>
    <x v="0"/>
  </r>
  <r>
    <s v="Rural+Urban"/>
    <x v="8"/>
    <x v="8"/>
    <d v="2021-09-01T00:00:00"/>
    <s v="Nonalcoholic beverages"/>
    <n v="162.69999999999999"/>
    <x v="0"/>
  </r>
  <r>
    <s v="Rural+Urban"/>
    <x v="8"/>
    <x v="8"/>
    <d v="2021-09-01T00:00:00"/>
    <s v="Prepared meals, Snacks, sweets etc."/>
    <n v="173.9"/>
    <x v="0"/>
  </r>
  <r>
    <s v="Rural+Urban"/>
    <x v="8"/>
    <x v="8"/>
    <d v="2021-09-01T00:00:00"/>
    <s v="Pan, tobacco and intoxicants"/>
    <n v="192.1"/>
    <x v="1"/>
  </r>
  <r>
    <s v="Rural+Urban"/>
    <x v="8"/>
    <x v="8"/>
    <d v="2021-09-01T00:00:00"/>
    <s v="Clothing"/>
    <n v="164.6"/>
    <x v="2"/>
  </r>
  <r>
    <s v="Rural+Urban"/>
    <x v="8"/>
    <x v="8"/>
    <d v="2021-09-01T00:00:00"/>
    <s v="Footwear"/>
    <n v="155.30000000000001"/>
    <x v="2"/>
  </r>
  <r>
    <s v="Rural+Urban"/>
    <x v="8"/>
    <x v="8"/>
    <d v="2021-09-01T00:00:00"/>
    <s v="Housing"/>
    <n v="162.1"/>
    <x v="4"/>
  </r>
  <r>
    <s v="Rural+Urban"/>
    <x v="8"/>
    <x v="8"/>
    <d v="2021-09-01T00:00:00"/>
    <s v="Fuel and light"/>
    <n v="162.6"/>
    <x v="5"/>
  </r>
  <r>
    <s v="Rural+Urban"/>
    <x v="8"/>
    <x v="8"/>
    <d v="2021-09-01T00:00:00"/>
    <s v="Household goods and services"/>
    <n v="157.5"/>
    <x v="1"/>
  </r>
  <r>
    <s v="Rural+Urban"/>
    <x v="8"/>
    <x v="8"/>
    <d v="2021-09-01T00:00:00"/>
    <s v="Health"/>
    <n v="168.4"/>
    <x v="3"/>
  </r>
  <r>
    <s v="Rural+Urban"/>
    <x v="8"/>
    <x v="8"/>
    <d v="2021-09-01T00:00:00"/>
    <s v="Transport and communication"/>
    <n v="154"/>
    <x v="5"/>
  </r>
  <r>
    <s v="Rural+Urban"/>
    <x v="8"/>
    <x v="8"/>
    <d v="2021-09-01T00:00:00"/>
    <s v="Recreation and amusement"/>
    <n v="157.69999999999999"/>
    <x v="1"/>
  </r>
  <r>
    <s v="Rural+Urban"/>
    <x v="8"/>
    <x v="8"/>
    <d v="2021-09-01T00:00:00"/>
    <s v="Education"/>
    <n v="163.69999999999999"/>
    <x v="4"/>
  </r>
  <r>
    <s v="Rural+Urban"/>
    <x v="8"/>
    <x v="8"/>
    <d v="2021-09-01T00:00:00"/>
    <s v="Personal care and effects"/>
    <n v="160"/>
    <x v="1"/>
  </r>
  <r>
    <s v="Rural+Urban"/>
    <x v="8"/>
    <x v="8"/>
    <d v="2021-09-01T00:00:00"/>
    <s v="Miscellaneous"/>
    <n v="160"/>
    <x v="1"/>
  </r>
  <r>
    <s v="Rural+Urban"/>
    <x v="8"/>
    <x v="8"/>
    <d v="2021-09-01T00:00:00"/>
    <s v="General index"/>
    <n v="163.19999999999999"/>
    <x v="6"/>
  </r>
  <r>
    <s v="Rural+Urban"/>
    <x v="8"/>
    <x v="9"/>
    <d v="2021-10-01T00:00:00"/>
    <s v="Cereals and products"/>
    <n v="147.4"/>
    <x v="0"/>
  </r>
  <r>
    <s v="Rural+Urban"/>
    <x v="8"/>
    <x v="9"/>
    <d v="2021-10-01T00:00:00"/>
    <s v="Meat and fish"/>
    <n v="204.6"/>
    <x v="0"/>
  </r>
  <r>
    <s v="Rural+Urban"/>
    <x v="8"/>
    <x v="9"/>
    <d v="2021-10-01T00:00:00"/>
    <s v="Egg"/>
    <n v="171.2"/>
    <x v="0"/>
  </r>
  <r>
    <s v="Rural+Urban"/>
    <x v="8"/>
    <x v="9"/>
    <d v="2021-10-01T00:00:00"/>
    <s v="Milk and products"/>
    <n v="158.69999999999999"/>
    <x v="0"/>
  </r>
  <r>
    <s v="Rural+Urban"/>
    <x v="8"/>
    <x v="9"/>
    <d v="2021-10-01T00:00:00"/>
    <s v="Oils and fats"/>
    <n v="190.6"/>
    <x v="0"/>
  </r>
  <r>
    <s v="Rural+Urban"/>
    <x v="8"/>
    <x v="9"/>
    <d v="2021-10-01T00:00:00"/>
    <s v="Fruits"/>
    <n v="155.69999999999999"/>
    <x v="0"/>
  </r>
  <r>
    <s v="Rural+Urban"/>
    <x v="8"/>
    <x v="9"/>
    <d v="2021-10-01T00:00:00"/>
    <s v="Vegetables"/>
    <n v="185.3"/>
    <x v="0"/>
  </r>
  <r>
    <s v="Rural+Urban"/>
    <x v="8"/>
    <x v="9"/>
    <d v="2021-10-01T00:00:00"/>
    <s v="Pulses and products"/>
    <n v="165.2"/>
    <x v="0"/>
  </r>
  <r>
    <s v="Rural+Urban"/>
    <x v="8"/>
    <x v="9"/>
    <d v="2021-10-01T00:00:00"/>
    <s v="Sugar and Confectionery"/>
    <n v="121.9"/>
    <x v="0"/>
  </r>
  <r>
    <s v="Rural+Urban"/>
    <x v="8"/>
    <x v="9"/>
    <d v="2021-10-01T00:00:00"/>
    <s v="Spices"/>
    <n v="169.3"/>
    <x v="0"/>
  </r>
  <r>
    <s v="Rural+Urban"/>
    <x v="8"/>
    <x v="9"/>
    <d v="2021-10-01T00:00:00"/>
    <s v="Nonalcoholic beverages"/>
    <n v="163.19999999999999"/>
    <x v="0"/>
  </r>
  <r>
    <s v="Rural+Urban"/>
    <x v="8"/>
    <x v="9"/>
    <d v="2021-10-01T00:00:00"/>
    <s v="Prepared meals, Snacks, sweets etc."/>
    <n v="174.7"/>
    <x v="0"/>
  </r>
  <r>
    <s v="Rural+Urban"/>
    <x v="8"/>
    <x v="9"/>
    <d v="2021-10-01T00:00:00"/>
    <s v="Pan, tobacco and intoxicants"/>
    <n v="192.7"/>
    <x v="1"/>
  </r>
  <r>
    <s v="Rural+Urban"/>
    <x v="8"/>
    <x v="9"/>
    <d v="2021-10-01T00:00:00"/>
    <s v="Clothing"/>
    <n v="165.7"/>
    <x v="2"/>
  </r>
  <r>
    <s v="Rural+Urban"/>
    <x v="8"/>
    <x v="9"/>
    <d v="2021-10-01T00:00:00"/>
    <s v="Footwear"/>
    <n v="156.30000000000001"/>
    <x v="2"/>
  </r>
  <r>
    <s v="Rural+Urban"/>
    <x v="8"/>
    <x v="9"/>
    <d v="2021-10-01T00:00:00"/>
    <s v="Housing"/>
    <n v="163.6"/>
    <x v="4"/>
  </r>
  <r>
    <s v="Rural+Urban"/>
    <x v="8"/>
    <x v="9"/>
    <d v="2021-10-01T00:00:00"/>
    <s v="Fuel and light"/>
    <n v="164.2"/>
    <x v="5"/>
  </r>
  <r>
    <s v="Rural+Urban"/>
    <x v="8"/>
    <x v="9"/>
    <d v="2021-10-01T00:00:00"/>
    <s v="Household goods and services"/>
    <n v="158.4"/>
    <x v="1"/>
  </r>
  <r>
    <s v="Rural+Urban"/>
    <x v="8"/>
    <x v="9"/>
    <d v="2021-10-01T00:00:00"/>
    <s v="Health"/>
    <n v="169.1"/>
    <x v="3"/>
  </r>
  <r>
    <s v="Rural+Urban"/>
    <x v="8"/>
    <x v="9"/>
    <d v="2021-10-01T00:00:00"/>
    <s v="Transport and communication"/>
    <n v="155.69999999999999"/>
    <x v="5"/>
  </r>
  <r>
    <s v="Rural+Urban"/>
    <x v="8"/>
    <x v="9"/>
    <d v="2021-10-01T00:00:00"/>
    <s v="Recreation and amusement"/>
    <n v="158.6"/>
    <x v="1"/>
  </r>
  <r>
    <s v="Rural+Urban"/>
    <x v="8"/>
    <x v="9"/>
    <d v="2021-10-01T00:00:00"/>
    <s v="Education"/>
    <n v="163.9"/>
    <x v="4"/>
  </r>
  <r>
    <s v="Rural+Urban"/>
    <x v="8"/>
    <x v="9"/>
    <d v="2021-10-01T00:00:00"/>
    <s v="Personal care and effects"/>
    <n v="160.80000000000001"/>
    <x v="1"/>
  </r>
  <r>
    <s v="Rural+Urban"/>
    <x v="8"/>
    <x v="9"/>
    <d v="2021-10-01T00:00:00"/>
    <s v="Miscellaneous"/>
    <n v="161"/>
    <x v="1"/>
  </r>
  <r>
    <s v="Rural+Urban"/>
    <x v="8"/>
    <x v="9"/>
    <d v="2021-10-01T00:00:00"/>
    <s v="General index"/>
    <n v="165.5"/>
    <x v="6"/>
  </r>
  <r>
    <s v="Rural+Urban"/>
    <x v="8"/>
    <x v="10"/>
    <d v="2021-11-01T00:00:00"/>
    <s v="Cereals and products"/>
    <n v="148.19999999999999"/>
    <x v="0"/>
  </r>
  <r>
    <s v="Rural+Urban"/>
    <x v="8"/>
    <x v="10"/>
    <d v="2021-11-01T00:00:00"/>
    <s v="Meat and fish"/>
    <n v="201.6"/>
    <x v="0"/>
  </r>
  <r>
    <s v="Rural+Urban"/>
    <x v="8"/>
    <x v="10"/>
    <d v="2021-11-01T00:00:00"/>
    <s v="Egg"/>
    <n v="173"/>
    <x v="0"/>
  </r>
  <r>
    <s v="Rural+Urban"/>
    <x v="8"/>
    <x v="10"/>
    <d v="2021-11-01T00:00:00"/>
    <s v="Milk and products"/>
    <n v="159.30000000000001"/>
    <x v="0"/>
  </r>
  <r>
    <s v="Rural+Urban"/>
    <x v="8"/>
    <x v="10"/>
    <d v="2021-11-01T00:00:00"/>
    <s v="Oils and fats"/>
    <n v="190.1"/>
    <x v="0"/>
  </r>
  <r>
    <s v="Rural+Urban"/>
    <x v="8"/>
    <x v="10"/>
    <d v="2021-11-01T00:00:00"/>
    <s v="Fruits"/>
    <n v="156.5"/>
    <x v="0"/>
  </r>
  <r>
    <s v="Rural+Urban"/>
    <x v="8"/>
    <x v="10"/>
    <d v="2021-11-01T00:00:00"/>
    <s v="Vegetables"/>
    <n v="199.2"/>
    <x v="0"/>
  </r>
  <r>
    <s v="Rural+Urban"/>
    <x v="8"/>
    <x v="10"/>
    <d v="2021-11-01T00:00:00"/>
    <s v="Pulses and products"/>
    <n v="165.3"/>
    <x v="0"/>
  </r>
  <r>
    <s v="Rural+Urban"/>
    <x v="8"/>
    <x v="10"/>
    <d v="2021-11-01T00:00:00"/>
    <s v="Sugar and Confectionery"/>
    <n v="122.4"/>
    <x v="0"/>
  </r>
  <r>
    <s v="Rural+Urban"/>
    <x v="8"/>
    <x v="10"/>
    <d v="2021-11-01T00:00:00"/>
    <s v="Spices"/>
    <n v="169.6"/>
    <x v="0"/>
  </r>
  <r>
    <s v="Rural+Urban"/>
    <x v="8"/>
    <x v="10"/>
    <d v="2021-11-01T00:00:00"/>
    <s v="Nonalcoholic beverages"/>
    <n v="163.69999999999999"/>
    <x v="0"/>
  </r>
  <r>
    <s v="Rural+Urban"/>
    <x v="8"/>
    <x v="10"/>
    <d v="2021-11-01T00:00:00"/>
    <s v="Prepared meals, Snacks, sweets etc."/>
    <n v="175.5"/>
    <x v="0"/>
  </r>
  <r>
    <s v="Rural+Urban"/>
    <x v="8"/>
    <x v="10"/>
    <d v="2021-11-01T00:00:00"/>
    <s v="Pan, tobacco and intoxicants"/>
    <n v="192.9"/>
    <x v="1"/>
  </r>
  <r>
    <s v="Rural+Urban"/>
    <x v="8"/>
    <x v="10"/>
    <d v="2021-11-01T00:00:00"/>
    <s v="Clothing"/>
    <n v="167.2"/>
    <x v="2"/>
  </r>
  <r>
    <s v="Rural+Urban"/>
    <x v="8"/>
    <x v="10"/>
    <d v="2021-11-01T00:00:00"/>
    <s v="Footwear"/>
    <n v="157.4"/>
    <x v="2"/>
  </r>
  <r>
    <s v="Rural+Urban"/>
    <x v="8"/>
    <x v="10"/>
    <d v="2021-11-01T00:00:00"/>
    <s v="Housing"/>
    <n v="164.2"/>
    <x v="4"/>
  </r>
  <r>
    <s v="Rural+Urban"/>
    <x v="8"/>
    <x v="10"/>
    <d v="2021-11-01T00:00:00"/>
    <s v="Fuel and light"/>
    <n v="163.9"/>
    <x v="5"/>
  </r>
  <r>
    <s v="Rural+Urban"/>
    <x v="8"/>
    <x v="10"/>
    <d v="2021-11-01T00:00:00"/>
    <s v="Household goods and services"/>
    <n v="159.30000000000001"/>
    <x v="1"/>
  </r>
  <r>
    <s v="Rural+Urban"/>
    <x v="8"/>
    <x v="10"/>
    <d v="2021-11-01T00:00:00"/>
    <s v="Health"/>
    <n v="169.9"/>
    <x v="3"/>
  </r>
  <r>
    <s v="Rural+Urban"/>
    <x v="8"/>
    <x v="10"/>
    <d v="2021-11-01T00:00:00"/>
    <s v="Transport and communication"/>
    <n v="154.80000000000001"/>
    <x v="5"/>
  </r>
  <r>
    <s v="Rural+Urban"/>
    <x v="8"/>
    <x v="10"/>
    <d v="2021-11-01T00:00:00"/>
    <s v="Recreation and amusement"/>
    <n v="159.80000000000001"/>
    <x v="1"/>
  </r>
  <r>
    <s v="Rural+Urban"/>
    <x v="8"/>
    <x v="10"/>
    <d v="2021-11-01T00:00:00"/>
    <s v="Education"/>
    <n v="164.3"/>
    <x v="4"/>
  </r>
  <r>
    <s v="Rural+Urban"/>
    <x v="8"/>
    <x v="10"/>
    <d v="2021-11-01T00:00:00"/>
    <s v="Personal care and effects"/>
    <n v="162.19999999999999"/>
    <x v="1"/>
  </r>
  <r>
    <s v="Rural+Urban"/>
    <x v="8"/>
    <x v="10"/>
    <d v="2021-11-01T00:00:00"/>
    <s v="Miscellaneous"/>
    <n v="161.4"/>
    <x v="1"/>
  </r>
  <r>
    <s v="Rural+Urban"/>
    <x v="8"/>
    <x v="10"/>
    <d v="2021-11-01T00:00:00"/>
    <s v="General index"/>
    <n v="166.7"/>
    <x v="6"/>
  </r>
  <r>
    <s v="Rural+Urban"/>
    <x v="8"/>
    <x v="11"/>
    <d v="2021-12-01T00:00:00"/>
    <s v="Cereals and products"/>
    <n v="148.69999999999999"/>
    <x v="0"/>
  </r>
  <r>
    <s v="Rural+Urban"/>
    <x v="8"/>
    <x v="11"/>
    <d v="2021-12-01T00:00:00"/>
    <s v="Meat and fish"/>
    <n v="198.8"/>
    <x v="0"/>
  </r>
  <r>
    <s v="Rural+Urban"/>
    <x v="8"/>
    <x v="11"/>
    <d v="2021-12-01T00:00:00"/>
    <s v="Egg"/>
    <n v="177.9"/>
    <x v="0"/>
  </r>
  <r>
    <s v="Rural+Urban"/>
    <x v="8"/>
    <x v="11"/>
    <d v="2021-12-01T00:00:00"/>
    <s v="Milk and products"/>
    <n v="159.9"/>
    <x v="0"/>
  </r>
  <r>
    <s v="Rural+Urban"/>
    <x v="8"/>
    <x v="11"/>
    <d v="2021-12-01T00:00:00"/>
    <s v="Oils and fats"/>
    <n v="187.6"/>
    <x v="0"/>
  </r>
  <r>
    <s v="Rural+Urban"/>
    <x v="8"/>
    <x v="11"/>
    <d v="2021-12-01T00:00:00"/>
    <s v="Fruits"/>
    <n v="154.9"/>
    <x v="0"/>
  </r>
  <r>
    <s v="Rural+Urban"/>
    <x v="8"/>
    <x v="11"/>
    <d v="2021-12-01T00:00:00"/>
    <s v="Vegetables"/>
    <n v="188.3"/>
    <x v="0"/>
  </r>
  <r>
    <s v="Rural+Urban"/>
    <x v="8"/>
    <x v="11"/>
    <d v="2021-12-01T00:00:00"/>
    <s v="Pulses and products"/>
    <n v="164.4"/>
    <x v="0"/>
  </r>
  <r>
    <s v="Rural+Urban"/>
    <x v="8"/>
    <x v="11"/>
    <d v="2021-12-01T00:00:00"/>
    <s v="Sugar and Confectionery"/>
    <n v="121"/>
    <x v="0"/>
  </r>
  <r>
    <s v="Rural+Urban"/>
    <x v="8"/>
    <x v="11"/>
    <d v="2021-12-01T00:00:00"/>
    <s v="Spices"/>
    <n v="170.5"/>
    <x v="0"/>
  </r>
  <r>
    <s v="Rural+Urban"/>
    <x v="8"/>
    <x v="11"/>
    <d v="2021-12-01T00:00:00"/>
    <s v="Nonalcoholic beverages"/>
    <n v="164.2"/>
    <x v="0"/>
  </r>
  <r>
    <s v="Rural+Urban"/>
    <x v="8"/>
    <x v="11"/>
    <d v="2021-12-01T00:00:00"/>
    <s v="Prepared meals, Snacks, sweets etc."/>
    <n v="176.5"/>
    <x v="0"/>
  </r>
  <r>
    <s v="Rural+Urban"/>
    <x v="8"/>
    <x v="11"/>
    <d v="2021-12-01T00:00:00"/>
    <s v="Pan, tobacco and intoxicants"/>
    <n v="192.4"/>
    <x v="1"/>
  </r>
  <r>
    <s v="Rural+Urban"/>
    <x v="8"/>
    <x v="11"/>
    <d v="2021-12-01T00:00:00"/>
    <s v="Clothing"/>
    <n v="168.5"/>
    <x v="2"/>
  </r>
  <r>
    <s v="Rural+Urban"/>
    <x v="8"/>
    <x v="11"/>
    <d v="2021-12-01T00:00:00"/>
    <s v="Footwear"/>
    <n v="158.69999999999999"/>
    <x v="2"/>
  </r>
  <r>
    <s v="Rural+Urban"/>
    <x v="8"/>
    <x v="11"/>
    <d v="2021-12-01T00:00:00"/>
    <s v="Housing"/>
    <n v="163.4"/>
    <x v="4"/>
  </r>
  <r>
    <s v="Rural+Urban"/>
    <x v="8"/>
    <x v="11"/>
    <d v="2021-12-01T00:00:00"/>
    <s v="Fuel and light"/>
    <n v="164.1"/>
    <x v="5"/>
  </r>
  <r>
    <s v="Rural+Urban"/>
    <x v="8"/>
    <x v="11"/>
    <d v="2021-12-01T00:00:00"/>
    <s v="Household goods and services"/>
    <n v="160.19999999999999"/>
    <x v="1"/>
  </r>
  <r>
    <s v="Rural+Urban"/>
    <x v="8"/>
    <x v="11"/>
    <d v="2021-12-01T00:00:00"/>
    <s v="Health"/>
    <n v="170.6"/>
    <x v="3"/>
  </r>
  <r>
    <s v="Rural+Urban"/>
    <x v="8"/>
    <x v="11"/>
    <d v="2021-12-01T00:00:00"/>
    <s v="Transport and communication"/>
    <n v="155.69999999999999"/>
    <x v="5"/>
  </r>
  <r>
    <s v="Rural+Urban"/>
    <x v="8"/>
    <x v="11"/>
    <d v="2021-12-01T00:00:00"/>
    <s v="Recreation and amusement"/>
    <n v="160.6"/>
    <x v="1"/>
  </r>
  <r>
    <s v="Rural+Urban"/>
    <x v="8"/>
    <x v="11"/>
    <d v="2021-12-01T00:00:00"/>
    <s v="Education"/>
    <n v="164.4"/>
    <x v="4"/>
  </r>
  <r>
    <s v="Rural+Urban"/>
    <x v="8"/>
    <x v="11"/>
    <d v="2021-12-01T00:00:00"/>
    <s v="Personal care and effects"/>
    <n v="162.6"/>
    <x v="1"/>
  </r>
  <r>
    <s v="Rural+Urban"/>
    <x v="8"/>
    <x v="11"/>
    <d v="2021-12-01T00:00:00"/>
    <s v="Miscellaneous"/>
    <n v="162"/>
    <x v="1"/>
  </r>
  <r>
    <s v="Rural+Urban"/>
    <x v="8"/>
    <x v="11"/>
    <d v="2021-12-01T00:00:00"/>
    <s v="General index"/>
    <n v="166.2"/>
    <x v="6"/>
  </r>
  <r>
    <s v="Rural+Urban"/>
    <x v="9"/>
    <x v="0"/>
    <d v="2022-01-01T00:00:00"/>
    <s v="Cereals and products"/>
    <n v="149.5"/>
    <x v="0"/>
  </r>
  <r>
    <s v="Rural+Urban"/>
    <x v="9"/>
    <x v="0"/>
    <d v="2022-01-01T00:00:00"/>
    <s v="Meat and fish"/>
    <n v="198.7"/>
    <x v="0"/>
  </r>
  <r>
    <s v="Rural+Urban"/>
    <x v="9"/>
    <x v="0"/>
    <d v="2022-01-01T00:00:00"/>
    <s v="Egg"/>
    <n v="178.8"/>
    <x v="0"/>
  </r>
  <r>
    <s v="Rural+Urban"/>
    <x v="9"/>
    <x v="0"/>
    <d v="2022-01-01T00:00:00"/>
    <s v="Milk and products"/>
    <n v="160.5"/>
    <x v="0"/>
  </r>
  <r>
    <s v="Rural+Urban"/>
    <x v="9"/>
    <x v="0"/>
    <d v="2022-01-01T00:00:00"/>
    <s v="Oils and fats"/>
    <n v="184.7"/>
    <x v="0"/>
  </r>
  <r>
    <s v="Rural+Urban"/>
    <x v="9"/>
    <x v="0"/>
    <d v="2022-01-01T00:00:00"/>
    <s v="Fruits"/>
    <n v="153.69999999999999"/>
    <x v="0"/>
  </r>
  <r>
    <s v="Rural+Urban"/>
    <x v="9"/>
    <x v="0"/>
    <d v="2022-01-01T00:00:00"/>
    <s v="Vegetables"/>
    <n v="174.3"/>
    <x v="0"/>
  </r>
  <r>
    <s v="Rural+Urban"/>
    <x v="9"/>
    <x v="0"/>
    <d v="2022-01-01T00:00:00"/>
    <s v="Pulses and products"/>
    <n v="163.9"/>
    <x v="0"/>
  </r>
  <r>
    <s v="Rural+Urban"/>
    <x v="9"/>
    <x v="0"/>
    <d v="2022-01-01T00:00:00"/>
    <s v="Sugar and Confectionery"/>
    <n v="120"/>
    <x v="0"/>
  </r>
  <r>
    <s v="Rural+Urban"/>
    <x v="9"/>
    <x v="0"/>
    <d v="2022-01-01T00:00:00"/>
    <s v="Spices"/>
    <n v="172.1"/>
    <x v="0"/>
  </r>
  <r>
    <s v="Rural+Urban"/>
    <x v="9"/>
    <x v="0"/>
    <d v="2022-01-01T00:00:00"/>
    <s v="Nonalcoholic beverages"/>
    <n v="164.3"/>
    <x v="0"/>
  </r>
  <r>
    <s v="Rural+Urban"/>
    <x v="9"/>
    <x v="0"/>
    <d v="2022-01-01T00:00:00"/>
    <s v="Prepared meals, Snacks, sweets etc."/>
    <n v="177.3"/>
    <x v="0"/>
  </r>
  <r>
    <s v="Rural+Urban"/>
    <x v="9"/>
    <x v="0"/>
    <d v="2022-01-01T00:00:00"/>
    <s v="Pan, tobacco and intoxicants"/>
    <n v="192.2"/>
    <x v="1"/>
  </r>
  <r>
    <s v="Rural+Urban"/>
    <x v="9"/>
    <x v="0"/>
    <d v="2022-01-01T00:00:00"/>
    <s v="Clothing"/>
    <n v="169.9"/>
    <x v="2"/>
  </r>
  <r>
    <s v="Rural+Urban"/>
    <x v="9"/>
    <x v="0"/>
    <d v="2022-01-01T00:00:00"/>
    <s v="Footwear"/>
    <n v="160.69999999999999"/>
    <x v="2"/>
  </r>
  <r>
    <s v="Rural+Urban"/>
    <x v="9"/>
    <x v="0"/>
    <d v="2022-01-01T00:00:00"/>
    <s v="Housing"/>
    <n v="164.5"/>
    <x v="4"/>
  </r>
  <r>
    <s v="Rural+Urban"/>
    <x v="9"/>
    <x v="0"/>
    <d v="2022-01-01T00:00:00"/>
    <s v="Fuel and light"/>
    <n v="164.2"/>
    <x v="5"/>
  </r>
  <r>
    <s v="Rural+Urban"/>
    <x v="9"/>
    <x v="0"/>
    <d v="2022-01-01T00:00:00"/>
    <s v="Household goods and services"/>
    <n v="161.1"/>
    <x v="1"/>
  </r>
  <r>
    <s v="Rural+Urban"/>
    <x v="9"/>
    <x v="0"/>
    <d v="2022-01-01T00:00:00"/>
    <s v="Health"/>
    <n v="171.4"/>
    <x v="3"/>
  </r>
  <r>
    <s v="Rural+Urban"/>
    <x v="9"/>
    <x v="0"/>
    <d v="2022-01-01T00:00:00"/>
    <s v="Transport and communication"/>
    <n v="156.5"/>
    <x v="5"/>
  </r>
  <r>
    <s v="Rural+Urban"/>
    <x v="9"/>
    <x v="0"/>
    <d v="2022-01-01T00:00:00"/>
    <s v="Recreation and amusement"/>
    <n v="161.19999999999999"/>
    <x v="1"/>
  </r>
  <r>
    <s v="Rural+Urban"/>
    <x v="9"/>
    <x v="0"/>
    <d v="2022-01-01T00:00:00"/>
    <s v="Education"/>
    <n v="164.7"/>
    <x v="4"/>
  </r>
  <r>
    <s v="Rural+Urban"/>
    <x v="9"/>
    <x v="0"/>
    <d v="2022-01-01T00:00:00"/>
    <s v="Personal care and effects"/>
    <n v="163"/>
    <x v="1"/>
  </r>
  <r>
    <s v="Rural+Urban"/>
    <x v="9"/>
    <x v="0"/>
    <d v="2022-01-01T00:00:00"/>
    <s v="Miscellaneous"/>
    <n v="162.69999999999999"/>
    <x v="1"/>
  </r>
  <r>
    <s v="Rural+Urban"/>
    <x v="9"/>
    <x v="0"/>
    <d v="2022-01-01T00:00:00"/>
    <s v="General index"/>
    <n v="165.7"/>
    <x v="6"/>
  </r>
  <r>
    <s v="Rural+Urban"/>
    <x v="9"/>
    <x v="1"/>
    <d v="2022-02-01T00:00:00"/>
    <s v="Cereals and products"/>
    <n v="150"/>
    <x v="0"/>
  </r>
  <r>
    <s v="Rural+Urban"/>
    <x v="9"/>
    <x v="1"/>
    <d v="2022-02-01T00:00:00"/>
    <s v="Meat and fish"/>
    <n v="200.6"/>
    <x v="0"/>
  </r>
  <r>
    <s v="Rural+Urban"/>
    <x v="9"/>
    <x v="1"/>
    <d v="2022-02-01T00:00:00"/>
    <s v="Egg"/>
    <n v="175.8"/>
    <x v="0"/>
  </r>
  <r>
    <s v="Rural+Urban"/>
    <x v="9"/>
    <x v="1"/>
    <d v="2022-02-01T00:00:00"/>
    <s v="Milk and products"/>
    <n v="160.69999999999999"/>
    <x v="0"/>
  </r>
  <r>
    <s v="Rural+Urban"/>
    <x v="9"/>
    <x v="1"/>
    <d v="2022-02-01T00:00:00"/>
    <s v="Oils and fats"/>
    <n v="184.9"/>
    <x v="0"/>
  </r>
  <r>
    <s v="Rural+Urban"/>
    <x v="9"/>
    <x v="1"/>
    <d v="2022-02-01T00:00:00"/>
    <s v="Fruits"/>
    <n v="153.69999999999999"/>
    <x v="0"/>
  </r>
  <r>
    <s v="Rural+Urban"/>
    <x v="9"/>
    <x v="1"/>
    <d v="2022-02-01T00:00:00"/>
    <s v="Vegetables"/>
    <n v="169.7"/>
    <x v="0"/>
  </r>
  <r>
    <s v="Rural+Urban"/>
    <x v="9"/>
    <x v="1"/>
    <d v="2022-02-01T00:00:00"/>
    <s v="Pulses and products"/>
    <n v="163.69999999999999"/>
    <x v="0"/>
  </r>
  <r>
    <s v="Rural+Urban"/>
    <x v="9"/>
    <x v="1"/>
    <d v="2022-02-01T00:00:00"/>
    <s v="Sugar and Confectionery"/>
    <n v="118.9"/>
    <x v="0"/>
  </r>
  <r>
    <s v="Rural+Urban"/>
    <x v="9"/>
    <x v="1"/>
    <d v="2022-02-01T00:00:00"/>
    <s v="Spices"/>
    <n v="174.3"/>
    <x v="0"/>
  </r>
  <r>
    <s v="Rural+Urban"/>
    <x v="9"/>
    <x v="1"/>
    <d v="2022-02-01T00:00:00"/>
    <s v="Nonalcoholic beverages"/>
    <n v="164.7"/>
    <x v="0"/>
  </r>
  <r>
    <s v="Rural+Urban"/>
    <x v="9"/>
    <x v="1"/>
    <d v="2022-02-01T00:00:00"/>
    <s v="Prepared meals, Snacks, sweets etc."/>
    <n v="178"/>
    <x v="0"/>
  </r>
  <r>
    <s v="Rural+Urban"/>
    <x v="9"/>
    <x v="1"/>
    <d v="2022-02-01T00:00:00"/>
    <s v="Pan, tobacco and intoxicants"/>
    <n v="192.8"/>
    <x v="1"/>
  </r>
  <r>
    <s v="Rural+Urban"/>
    <x v="9"/>
    <x v="1"/>
    <d v="2022-02-01T00:00:00"/>
    <s v="Clothing"/>
    <n v="170.8"/>
    <x v="2"/>
  </r>
  <r>
    <s v="Rural+Urban"/>
    <x v="9"/>
    <x v="1"/>
    <d v="2022-02-01T00:00:00"/>
    <s v="Footwear"/>
    <n v="162.4"/>
    <x v="2"/>
  </r>
  <r>
    <s v="Rural+Urban"/>
    <x v="9"/>
    <x v="1"/>
    <d v="2022-02-01T00:00:00"/>
    <s v="Housing"/>
    <n v="165.5"/>
    <x v="4"/>
  </r>
  <r>
    <s v="Rural+Urban"/>
    <x v="9"/>
    <x v="1"/>
    <d v="2022-02-01T00:00:00"/>
    <s v="Fuel and light"/>
    <n v="165.7"/>
    <x v="5"/>
  </r>
  <r>
    <s v="Rural+Urban"/>
    <x v="9"/>
    <x v="1"/>
    <d v="2022-02-01T00:00:00"/>
    <s v="Household goods and services"/>
    <n v="161.80000000000001"/>
    <x v="1"/>
  </r>
  <r>
    <s v="Rural+Urban"/>
    <x v="9"/>
    <x v="1"/>
    <d v="2022-02-01T00:00:00"/>
    <s v="Health"/>
    <n v="172.2"/>
    <x v="3"/>
  </r>
  <r>
    <s v="Rural+Urban"/>
    <x v="9"/>
    <x v="1"/>
    <d v="2022-02-01T00:00:00"/>
    <s v="Transport and communication"/>
    <n v="156.9"/>
    <x v="5"/>
  </r>
  <r>
    <s v="Rural+Urban"/>
    <x v="9"/>
    <x v="1"/>
    <d v="2022-02-01T00:00:00"/>
    <s v="Recreation and amusement"/>
    <n v="162.1"/>
    <x v="1"/>
  </r>
  <r>
    <s v="Rural+Urban"/>
    <x v="9"/>
    <x v="1"/>
    <d v="2022-02-01T00:00:00"/>
    <s v="Education"/>
    <n v="165.4"/>
    <x v="4"/>
  </r>
  <r>
    <s v="Rural+Urban"/>
    <x v="9"/>
    <x v="1"/>
    <d v="2022-02-01T00:00:00"/>
    <s v="Personal care and effects"/>
    <n v="164.4"/>
    <x v="1"/>
  </r>
  <r>
    <s v="Rural+Urban"/>
    <x v="9"/>
    <x v="1"/>
    <d v="2022-02-01T00:00:00"/>
    <s v="Miscellaneous"/>
    <n v="163.5"/>
    <x v="1"/>
  </r>
  <r>
    <s v="Rural+Urban"/>
    <x v="9"/>
    <x v="1"/>
    <d v="2022-02-01T00:00:00"/>
    <s v="General index"/>
    <n v="166.1"/>
    <x v="6"/>
  </r>
  <r>
    <s v="Rural+Urban"/>
    <x v="9"/>
    <x v="2"/>
    <d v="2022-03-01T00:00:00"/>
    <s v="Cereals and products"/>
    <n v="151.30000000000001"/>
    <x v="0"/>
  </r>
  <r>
    <s v="Rural+Urban"/>
    <x v="9"/>
    <x v="2"/>
    <d v="2022-03-01T00:00:00"/>
    <s v="Meat and fish"/>
    <n v="210.7"/>
    <x v="0"/>
  </r>
  <r>
    <s v="Rural+Urban"/>
    <x v="9"/>
    <x v="2"/>
    <d v="2022-03-01T00:00:00"/>
    <s v="Egg"/>
    <n v="167.8"/>
    <x v="0"/>
  </r>
  <r>
    <s v="Rural+Urban"/>
    <x v="9"/>
    <x v="2"/>
    <d v="2022-03-01T00:00:00"/>
    <s v="Milk and products"/>
    <n v="162.19999999999999"/>
    <x v="0"/>
  </r>
  <r>
    <s v="Rural+Urban"/>
    <x v="9"/>
    <x v="2"/>
    <d v="2022-03-01T00:00:00"/>
    <s v="Oils and fats"/>
    <n v="194.6"/>
    <x v="0"/>
  </r>
  <r>
    <s v="Rural+Urban"/>
    <x v="9"/>
    <x v="2"/>
    <d v="2022-03-01T00:00:00"/>
    <s v="Fruits"/>
    <n v="157.6"/>
    <x v="0"/>
  </r>
  <r>
    <s v="Rural+Urban"/>
    <x v="9"/>
    <x v="2"/>
    <d v="2022-03-01T00:00:00"/>
    <s v="Vegetables"/>
    <n v="166.9"/>
    <x v="0"/>
  </r>
  <r>
    <s v="Rural+Urban"/>
    <x v="9"/>
    <x v="2"/>
    <d v="2022-03-01T00:00:00"/>
    <s v="Pulses and products"/>
    <n v="163.9"/>
    <x v="0"/>
  </r>
  <r>
    <s v="Rural+Urban"/>
    <x v="9"/>
    <x v="2"/>
    <d v="2022-03-01T00:00:00"/>
    <s v="Sugar and Confectionery"/>
    <n v="118.8"/>
    <x v="0"/>
  </r>
  <r>
    <s v="Rural+Urban"/>
    <x v="9"/>
    <x v="2"/>
    <d v="2022-03-01T00:00:00"/>
    <s v="Spices"/>
    <n v="177.4"/>
    <x v="0"/>
  </r>
  <r>
    <s v="Rural+Urban"/>
    <x v="9"/>
    <x v="2"/>
    <d v="2022-03-01T00:00:00"/>
    <s v="Nonalcoholic beverages"/>
    <n v="165.3"/>
    <x v="0"/>
  </r>
  <r>
    <s v="Rural+Urban"/>
    <x v="9"/>
    <x v="2"/>
    <d v="2022-03-01T00:00:00"/>
    <s v="Prepared meals, Snacks, sweets etc."/>
    <n v="179.3"/>
    <x v="0"/>
  </r>
  <r>
    <s v="Rural+Urban"/>
    <x v="9"/>
    <x v="2"/>
    <d v="2022-03-01T00:00:00"/>
    <s v="Pan, tobacco and intoxicants"/>
    <n v="193.7"/>
    <x v="1"/>
  </r>
  <r>
    <s v="Rural+Urban"/>
    <x v="9"/>
    <x v="2"/>
    <d v="2022-03-01T00:00:00"/>
    <s v="Clothing"/>
    <n v="172.1"/>
    <x v="2"/>
  </r>
  <r>
    <s v="Rural+Urban"/>
    <x v="9"/>
    <x v="2"/>
    <d v="2022-03-01T00:00:00"/>
    <s v="Footwear"/>
    <n v="164.6"/>
    <x v="2"/>
  </r>
  <r>
    <s v="Rural+Urban"/>
    <x v="9"/>
    <x v="2"/>
    <d v="2022-03-01T00:00:00"/>
    <s v="Housing"/>
    <n v="165.3"/>
    <x v="4"/>
  </r>
  <r>
    <s v="Rural+Urban"/>
    <x v="9"/>
    <x v="2"/>
    <d v="2022-03-01T00:00:00"/>
    <s v="Fuel and light"/>
    <n v="167.2"/>
    <x v="5"/>
  </r>
  <r>
    <s v="Rural+Urban"/>
    <x v="9"/>
    <x v="2"/>
    <d v="2022-03-01T00:00:00"/>
    <s v="Household goods and services"/>
    <n v="162.80000000000001"/>
    <x v="1"/>
  </r>
  <r>
    <s v="Rural+Urban"/>
    <x v="9"/>
    <x v="2"/>
    <d v="2022-03-01T00:00:00"/>
    <s v="Health"/>
    <n v="173"/>
    <x v="3"/>
  </r>
  <r>
    <s v="Rural+Urban"/>
    <x v="9"/>
    <x v="2"/>
    <d v="2022-03-01T00:00:00"/>
    <s v="Transport and communication"/>
    <n v="157.9"/>
    <x v="5"/>
  </r>
  <r>
    <s v="Rural+Urban"/>
    <x v="9"/>
    <x v="2"/>
    <d v="2022-03-01T00:00:00"/>
    <s v="Recreation and amusement"/>
    <n v="163.30000000000001"/>
    <x v="1"/>
  </r>
  <r>
    <s v="Rural+Urban"/>
    <x v="9"/>
    <x v="2"/>
    <d v="2022-03-01T00:00:00"/>
    <s v="Education"/>
    <n v="166"/>
    <x v="4"/>
  </r>
  <r>
    <s v="Rural+Urban"/>
    <x v="9"/>
    <x v="2"/>
    <d v="2022-03-01T00:00:00"/>
    <s v="Personal care and effects"/>
    <n v="167.2"/>
    <x v="1"/>
  </r>
  <r>
    <s v="Rural+Urban"/>
    <x v="9"/>
    <x v="2"/>
    <d v="2022-03-01T00:00:00"/>
    <s v="Miscellaneous"/>
    <n v="164.6"/>
    <x v="1"/>
  </r>
  <r>
    <s v="Rural+Urban"/>
    <x v="9"/>
    <x v="2"/>
    <d v="2022-03-01T00:00:00"/>
    <s v="General index"/>
    <n v="167.7"/>
    <x v="6"/>
  </r>
  <r>
    <s v="Rural+Urban"/>
    <x v="9"/>
    <x v="3"/>
    <d v="2022-04-01T00:00:00"/>
    <s v="Cereals and products"/>
    <n v="152.9"/>
    <x v="0"/>
  </r>
  <r>
    <s v="Rural+Urban"/>
    <x v="9"/>
    <x v="3"/>
    <d v="2022-04-01T00:00:00"/>
    <s v="Meat and fish"/>
    <n v="211.8"/>
    <x v="0"/>
  </r>
  <r>
    <s v="Rural+Urban"/>
    <x v="9"/>
    <x v="3"/>
    <d v="2022-04-01T00:00:00"/>
    <s v="Egg"/>
    <n v="164.5"/>
    <x v="0"/>
  </r>
  <r>
    <s v="Rural+Urban"/>
    <x v="9"/>
    <x v="3"/>
    <d v="2022-04-01T00:00:00"/>
    <s v="Milk and products"/>
    <n v="163.9"/>
    <x v="0"/>
  </r>
  <r>
    <s v="Rural+Urban"/>
    <x v="9"/>
    <x v="3"/>
    <d v="2022-04-01T00:00:00"/>
    <s v="Oils and fats"/>
    <n v="199.5"/>
    <x v="0"/>
  </r>
  <r>
    <s v="Rural+Urban"/>
    <x v="9"/>
    <x v="3"/>
    <d v="2022-04-01T00:00:00"/>
    <s v="Fruits"/>
    <n v="172.6"/>
    <x v="0"/>
  </r>
  <r>
    <s v="Rural+Urban"/>
    <x v="9"/>
    <x v="3"/>
    <d v="2022-04-01T00:00:00"/>
    <s v="Vegetables"/>
    <n v="166.2"/>
    <x v="0"/>
  </r>
  <r>
    <s v="Rural+Urban"/>
    <x v="9"/>
    <x v="3"/>
    <d v="2022-04-01T00:00:00"/>
    <s v="Pulses and products"/>
    <n v="164.7"/>
    <x v="0"/>
  </r>
  <r>
    <s v="Rural+Urban"/>
    <x v="9"/>
    <x v="3"/>
    <d v="2022-04-01T00:00:00"/>
    <s v="Sugar and Confectionery"/>
    <n v="119"/>
    <x v="0"/>
  </r>
  <r>
    <s v="Rural+Urban"/>
    <x v="9"/>
    <x v="3"/>
    <d v="2022-04-01T00:00:00"/>
    <s v="Spices"/>
    <n v="181.3"/>
    <x v="0"/>
  </r>
  <r>
    <s v="Rural+Urban"/>
    <x v="9"/>
    <x v="3"/>
    <d v="2022-04-01T00:00:00"/>
    <s v="Nonalcoholic beverages"/>
    <n v="166.2"/>
    <x v="0"/>
  </r>
  <r>
    <s v="Rural+Urban"/>
    <x v="9"/>
    <x v="3"/>
    <d v="2022-04-01T00:00:00"/>
    <s v="Prepared meals, Snacks, sweets etc."/>
    <n v="180.9"/>
    <x v="0"/>
  </r>
  <r>
    <s v="Rural+Urban"/>
    <x v="9"/>
    <x v="3"/>
    <d v="2022-04-01T00:00:00"/>
    <s v="Pan, tobacco and intoxicants"/>
    <n v="193.9"/>
    <x v="1"/>
  </r>
  <r>
    <s v="Rural+Urban"/>
    <x v="9"/>
    <x v="3"/>
    <d v="2022-04-01T00:00:00"/>
    <s v="Clothing"/>
    <n v="173.9"/>
    <x v="2"/>
  </r>
  <r>
    <s v="Rural+Urban"/>
    <x v="9"/>
    <x v="3"/>
    <d v="2022-04-01T00:00:00"/>
    <s v="Footwear"/>
    <n v="166.5"/>
    <x v="2"/>
  </r>
  <r>
    <s v="Rural+Urban"/>
    <x v="9"/>
    <x v="3"/>
    <d v="2022-04-01T00:00:00"/>
    <s v="Housing"/>
    <n v="167"/>
    <x v="4"/>
  </r>
  <r>
    <s v="Rural+Urban"/>
    <x v="9"/>
    <x v="3"/>
    <d v="2022-04-01T00:00:00"/>
    <s v="Fuel and light"/>
    <n v="172.2"/>
    <x v="5"/>
  </r>
  <r>
    <s v="Rural+Urban"/>
    <x v="9"/>
    <x v="3"/>
    <d v="2022-04-01T00:00:00"/>
    <s v="Household goods and services"/>
    <n v="164"/>
    <x v="1"/>
  </r>
  <r>
    <s v="Rural+Urban"/>
    <x v="9"/>
    <x v="3"/>
    <d v="2022-04-01T00:00:00"/>
    <s v="Health"/>
    <n v="174"/>
    <x v="3"/>
  </r>
  <r>
    <s v="Rural+Urban"/>
    <x v="9"/>
    <x v="3"/>
    <d v="2022-04-01T00:00:00"/>
    <s v="Transport and communication"/>
    <n v="162.6"/>
    <x v="5"/>
  </r>
  <r>
    <s v="Rural+Urban"/>
    <x v="9"/>
    <x v="3"/>
    <d v="2022-04-01T00:00:00"/>
    <s v="Recreation and amusement"/>
    <n v="164.4"/>
    <x v="1"/>
  </r>
  <r>
    <s v="Rural+Urban"/>
    <x v="9"/>
    <x v="3"/>
    <d v="2022-04-01T00:00:00"/>
    <s v="Education"/>
    <n v="166.9"/>
    <x v="4"/>
  </r>
  <r>
    <s v="Rural+Urban"/>
    <x v="9"/>
    <x v="3"/>
    <d v="2022-04-01T00:00:00"/>
    <s v="Personal care and effects"/>
    <n v="168.8"/>
    <x v="1"/>
  </r>
  <r>
    <s v="Rural+Urban"/>
    <x v="9"/>
    <x v="3"/>
    <d v="2022-04-01T00:00:00"/>
    <s v="Miscellaneous"/>
    <n v="166.8"/>
    <x v="1"/>
  </r>
  <r>
    <s v="Rural+Urban"/>
    <x v="9"/>
    <x v="3"/>
    <d v="2022-04-01T00:00:00"/>
    <s v="General index"/>
    <n v="170.1"/>
    <x v="6"/>
  </r>
  <r>
    <s v="Rural+Urban"/>
    <x v="9"/>
    <x v="4"/>
    <d v="2022-05-01T00:00:00"/>
    <s v="Cereals and products"/>
    <n v="154.1"/>
    <x v="0"/>
  </r>
  <r>
    <s v="Rural+Urban"/>
    <x v="9"/>
    <x v="4"/>
    <d v="2022-05-01T00:00:00"/>
    <s v="Meat and fish"/>
    <n v="217"/>
    <x v="0"/>
  </r>
  <r>
    <s v="Rural+Urban"/>
    <x v="9"/>
    <x v="4"/>
    <d v="2022-05-01T00:00:00"/>
    <s v="Egg"/>
    <n v="162.4"/>
    <x v="0"/>
  </r>
  <r>
    <s v="Rural+Urban"/>
    <x v="9"/>
    <x v="4"/>
    <d v="2022-05-01T00:00:00"/>
    <s v="Milk and products"/>
    <n v="164.9"/>
    <x v="0"/>
  </r>
  <r>
    <s v="Rural+Urban"/>
    <x v="9"/>
    <x v="4"/>
    <d v="2022-05-01T00:00:00"/>
    <s v="Oils and fats"/>
    <n v="202.4"/>
    <x v="0"/>
  </r>
  <r>
    <s v="Rural+Urban"/>
    <x v="9"/>
    <x v="4"/>
    <d v="2022-05-01T00:00:00"/>
    <s v="Fruits"/>
    <n v="171"/>
    <x v="0"/>
  </r>
  <r>
    <s v="Rural+Urban"/>
    <x v="9"/>
    <x v="4"/>
    <d v="2022-05-01T00:00:00"/>
    <s v="Vegetables"/>
    <n v="174.9"/>
    <x v="0"/>
  </r>
  <r>
    <s v="Rural+Urban"/>
    <x v="9"/>
    <x v="4"/>
    <d v="2022-05-01T00:00:00"/>
    <s v="Pulses and products"/>
    <n v="164.7"/>
    <x v="0"/>
  </r>
  <r>
    <s v="Rural+Urban"/>
    <x v="9"/>
    <x v="4"/>
    <d v="2022-05-01T00:00:00"/>
    <s v="Sugar and Confectionery"/>
    <n v="119.7"/>
    <x v="0"/>
  </r>
  <r>
    <s v="Rural+Urban"/>
    <x v="9"/>
    <x v="4"/>
    <d v="2022-05-01T00:00:00"/>
    <s v="Spices"/>
    <n v="184.9"/>
    <x v="0"/>
  </r>
  <r>
    <s v="Rural+Urban"/>
    <x v="9"/>
    <x v="4"/>
    <d v="2022-05-01T00:00:00"/>
    <s v="Nonalcoholic beverages"/>
    <n v="167.1"/>
    <x v="0"/>
  </r>
  <r>
    <s v="Rural+Urban"/>
    <x v="9"/>
    <x v="4"/>
    <d v="2022-05-01T00:00:00"/>
    <s v="Prepared meals, Snacks, sweets etc."/>
    <n v="182.5"/>
    <x v="0"/>
  </r>
  <r>
    <s v="Rural+Urban"/>
    <x v="9"/>
    <x v="4"/>
    <d v="2022-05-01T00:00:00"/>
    <s v="Pan, tobacco and intoxicants"/>
    <n v="194.1"/>
    <x v="1"/>
  </r>
  <r>
    <s v="Rural+Urban"/>
    <x v="9"/>
    <x v="4"/>
    <d v="2022-05-01T00:00:00"/>
    <s v="Clothing"/>
    <n v="175.6"/>
    <x v="2"/>
  </r>
  <r>
    <s v="Rural+Urban"/>
    <x v="9"/>
    <x v="4"/>
    <d v="2022-05-01T00:00:00"/>
    <s v="Footwear"/>
    <n v="168.4"/>
    <x v="2"/>
  </r>
  <r>
    <s v="Rural+Urban"/>
    <x v="9"/>
    <x v="4"/>
    <d v="2022-05-01T00:00:00"/>
    <s v="Housing"/>
    <n v="167.5"/>
    <x v="4"/>
  </r>
  <r>
    <s v="Rural+Urban"/>
    <x v="9"/>
    <x v="4"/>
    <d v="2022-05-01T00:00:00"/>
    <s v="Fuel and light"/>
    <n v="174.6"/>
    <x v="5"/>
  </r>
  <r>
    <s v="Rural+Urban"/>
    <x v="9"/>
    <x v="4"/>
    <d v="2022-05-01T00:00:00"/>
    <s v="Household goods and services"/>
    <n v="165.2"/>
    <x v="1"/>
  </r>
  <r>
    <s v="Rural+Urban"/>
    <x v="9"/>
    <x v="4"/>
    <d v="2022-05-01T00:00:00"/>
    <s v="Health"/>
    <n v="174.8"/>
    <x v="3"/>
  </r>
  <r>
    <s v="Rural+Urban"/>
    <x v="9"/>
    <x v="4"/>
    <d v="2022-05-01T00:00:00"/>
    <s v="Transport and communication"/>
    <n v="163"/>
    <x v="5"/>
  </r>
  <r>
    <s v="Rural+Urban"/>
    <x v="9"/>
    <x v="4"/>
    <d v="2022-05-01T00:00:00"/>
    <s v="Recreation and amusement"/>
    <n v="165.1"/>
    <x v="1"/>
  </r>
  <r>
    <s v="Rural+Urban"/>
    <x v="9"/>
    <x v="4"/>
    <d v="2022-05-01T00:00:00"/>
    <s v="Education"/>
    <n v="167.9"/>
    <x v="4"/>
  </r>
  <r>
    <s v="Rural+Urban"/>
    <x v="9"/>
    <x v="4"/>
    <d v="2022-05-01T00:00:00"/>
    <s v="Personal care and effects"/>
    <n v="168.4"/>
    <x v="1"/>
  </r>
  <r>
    <s v="Rural+Urban"/>
    <x v="9"/>
    <x v="4"/>
    <d v="2022-05-01T00:00:00"/>
    <s v="Miscellaneous"/>
    <n v="167.5"/>
    <x v="1"/>
  </r>
  <r>
    <s v="Rural+Urban"/>
    <x v="9"/>
    <x v="4"/>
    <d v="2022-05-01T00:00:00"/>
    <s v="General index"/>
    <n v="171.7"/>
    <x v="6"/>
  </r>
  <r>
    <s v="Rural+Urban"/>
    <x v="9"/>
    <x v="5"/>
    <d v="2022-06-01T00:00:00"/>
    <s v="Cereals and products"/>
    <n v="155"/>
    <x v="0"/>
  </r>
  <r>
    <s v="Rural+Urban"/>
    <x v="9"/>
    <x v="5"/>
    <d v="2022-06-01T00:00:00"/>
    <s v="Meat and fish"/>
    <n v="219.4"/>
    <x v="0"/>
  </r>
  <r>
    <s v="Rural+Urban"/>
    <x v="9"/>
    <x v="5"/>
    <d v="2022-06-01T00:00:00"/>
    <s v="Egg"/>
    <n v="170.8"/>
    <x v="0"/>
  </r>
  <r>
    <s v="Rural+Urban"/>
    <x v="9"/>
    <x v="5"/>
    <d v="2022-06-01T00:00:00"/>
    <s v="Milk and products"/>
    <n v="165.8"/>
    <x v="0"/>
  </r>
  <r>
    <s v="Rural+Urban"/>
    <x v="9"/>
    <x v="5"/>
    <d v="2022-06-01T00:00:00"/>
    <s v="Oils and fats"/>
    <n v="200.9"/>
    <x v="0"/>
  </r>
  <r>
    <s v="Rural+Urban"/>
    <x v="9"/>
    <x v="5"/>
    <d v="2022-06-01T00:00:00"/>
    <s v="Fruits"/>
    <n v="169.7"/>
    <x v="0"/>
  </r>
  <r>
    <s v="Rural+Urban"/>
    <x v="9"/>
    <x v="5"/>
    <d v="2022-06-01T00:00:00"/>
    <s v="Vegetables"/>
    <n v="182.3"/>
    <x v="0"/>
  </r>
  <r>
    <s v="Rural+Urban"/>
    <x v="9"/>
    <x v="5"/>
    <d v="2022-06-01T00:00:00"/>
    <s v="Pulses and products"/>
    <n v="164.3"/>
    <x v="0"/>
  </r>
  <r>
    <s v="Rural+Urban"/>
    <x v="9"/>
    <x v="5"/>
    <d v="2022-06-01T00:00:00"/>
    <s v="Sugar and Confectionery"/>
    <n v="119.9"/>
    <x v="0"/>
  </r>
  <r>
    <s v="Rural+Urban"/>
    <x v="9"/>
    <x v="5"/>
    <d v="2022-06-01T00:00:00"/>
    <s v="Spices"/>
    <n v="187.1"/>
    <x v="0"/>
  </r>
  <r>
    <s v="Rural+Urban"/>
    <x v="9"/>
    <x v="5"/>
    <d v="2022-06-01T00:00:00"/>
    <s v="Nonalcoholic beverages"/>
    <n v="167.9"/>
    <x v="0"/>
  </r>
  <r>
    <s v="Rural+Urban"/>
    <x v="9"/>
    <x v="5"/>
    <d v="2022-06-01T00:00:00"/>
    <s v="Prepared meals, Snacks, sweets etc."/>
    <n v="183.9"/>
    <x v="0"/>
  </r>
  <r>
    <s v="Rural+Urban"/>
    <x v="9"/>
    <x v="5"/>
    <d v="2022-06-01T00:00:00"/>
    <s v="Pan, tobacco and intoxicants"/>
    <n v="194.3"/>
    <x v="1"/>
  </r>
  <r>
    <s v="Rural+Urban"/>
    <x v="9"/>
    <x v="5"/>
    <d v="2022-06-01T00:00:00"/>
    <s v="Clothing"/>
    <n v="177.1"/>
    <x v="2"/>
  </r>
  <r>
    <s v="Rural+Urban"/>
    <x v="9"/>
    <x v="5"/>
    <d v="2022-06-01T00:00:00"/>
    <s v="Footwear"/>
    <n v="169.9"/>
    <x v="2"/>
  </r>
  <r>
    <s v="Rural+Urban"/>
    <x v="9"/>
    <x v="5"/>
    <d v="2022-06-01T00:00:00"/>
    <s v="Housing"/>
    <n v="166.8"/>
    <x v="4"/>
  </r>
  <r>
    <s v="Rural+Urban"/>
    <x v="9"/>
    <x v="5"/>
    <d v="2022-06-01T00:00:00"/>
    <s v="Fuel and light"/>
    <n v="176"/>
    <x v="5"/>
  </r>
  <r>
    <s v="Rural+Urban"/>
    <x v="9"/>
    <x v="5"/>
    <d v="2022-06-01T00:00:00"/>
    <s v="Household goods and services"/>
    <n v="166.4"/>
    <x v="1"/>
  </r>
  <r>
    <s v="Rural+Urban"/>
    <x v="9"/>
    <x v="5"/>
    <d v="2022-06-01T00:00:00"/>
    <s v="Health"/>
    <n v="175.4"/>
    <x v="3"/>
  </r>
  <r>
    <s v="Rural+Urban"/>
    <x v="9"/>
    <x v="5"/>
    <d v="2022-06-01T00:00:00"/>
    <s v="Transport and communication"/>
    <n v="161.1"/>
    <x v="5"/>
  </r>
  <r>
    <s v="Rural+Urban"/>
    <x v="9"/>
    <x v="5"/>
    <d v="2022-06-01T00:00:00"/>
    <s v="Recreation and amusement"/>
    <n v="165.8"/>
    <x v="1"/>
  </r>
  <r>
    <s v="Rural+Urban"/>
    <x v="9"/>
    <x v="5"/>
    <d v="2022-06-01T00:00:00"/>
    <s v="Education"/>
    <n v="169"/>
    <x v="4"/>
  </r>
  <r>
    <s v="Rural+Urban"/>
    <x v="9"/>
    <x v="5"/>
    <d v="2022-06-01T00:00:00"/>
    <s v="Personal care and effects"/>
    <n v="169.4"/>
    <x v="1"/>
  </r>
  <r>
    <s v="Rural+Urban"/>
    <x v="9"/>
    <x v="5"/>
    <d v="2022-06-01T00:00:00"/>
    <s v="Miscellaneous"/>
    <n v="167.5"/>
    <x v="1"/>
  </r>
  <r>
    <s v="Rural+Urban"/>
    <x v="9"/>
    <x v="5"/>
    <d v="2022-06-01T00:00:00"/>
    <s v="General index"/>
    <n v="172.6"/>
    <x v="6"/>
  </r>
  <r>
    <s v="Rural+Urban"/>
    <x v="9"/>
    <x v="6"/>
    <d v="2022-07-01T00:00:00"/>
    <s v="Cereals and products"/>
    <n v="156.5"/>
    <x v="0"/>
  </r>
  <r>
    <s v="Rural+Urban"/>
    <x v="9"/>
    <x v="6"/>
    <d v="2022-07-01T00:00:00"/>
    <s v="Meat and fish"/>
    <n v="213"/>
    <x v="0"/>
  </r>
  <r>
    <s v="Rural+Urban"/>
    <x v="9"/>
    <x v="6"/>
    <d v="2022-07-01T00:00:00"/>
    <s v="Egg"/>
    <n v="175.2"/>
    <x v="0"/>
  </r>
  <r>
    <s v="Rural+Urban"/>
    <x v="9"/>
    <x v="6"/>
    <d v="2022-07-01T00:00:00"/>
    <s v="Milk and products"/>
    <n v="166.6"/>
    <x v="0"/>
  </r>
  <r>
    <s v="Rural+Urban"/>
    <x v="9"/>
    <x v="6"/>
    <d v="2022-07-01T00:00:00"/>
    <s v="Oils and fats"/>
    <n v="195.8"/>
    <x v="0"/>
  </r>
  <r>
    <s v="Rural+Urban"/>
    <x v="9"/>
    <x v="6"/>
    <d v="2022-07-01T00:00:00"/>
    <s v="Fruits"/>
    <n v="174.2"/>
    <x v="0"/>
  </r>
  <r>
    <s v="Rural+Urban"/>
    <x v="9"/>
    <x v="6"/>
    <d v="2022-07-01T00:00:00"/>
    <s v="Vegetables"/>
    <n v="182.1"/>
    <x v="0"/>
  </r>
  <r>
    <s v="Rural+Urban"/>
    <x v="9"/>
    <x v="6"/>
    <d v="2022-07-01T00:00:00"/>
    <s v="Pulses and products"/>
    <n v="164.3"/>
    <x v="0"/>
  </r>
  <r>
    <s v="Rural+Urban"/>
    <x v="9"/>
    <x v="6"/>
    <d v="2022-07-01T00:00:00"/>
    <s v="Sugar and Confectionery"/>
    <n v="120"/>
    <x v="0"/>
  </r>
  <r>
    <s v="Rural+Urban"/>
    <x v="9"/>
    <x v="6"/>
    <d v="2022-07-01T00:00:00"/>
    <s v="Spices"/>
    <n v="190"/>
    <x v="0"/>
  </r>
  <r>
    <s v="Rural+Urban"/>
    <x v="9"/>
    <x v="6"/>
    <d v="2022-07-01T00:00:00"/>
    <s v="Nonalcoholic beverages"/>
    <n v="168.4"/>
    <x v="0"/>
  </r>
  <r>
    <s v="Rural+Urban"/>
    <x v="9"/>
    <x v="6"/>
    <d v="2022-07-01T00:00:00"/>
    <s v="Prepared meals, Snacks, sweets etc."/>
    <n v="185.2"/>
    <x v="0"/>
  </r>
  <r>
    <s v="Rural+Urban"/>
    <x v="9"/>
    <x v="6"/>
    <d v="2022-07-01T00:00:00"/>
    <s v="Pan, tobacco and intoxicants"/>
    <n v="194.6"/>
    <x v="1"/>
  </r>
  <r>
    <s v="Rural+Urban"/>
    <x v="9"/>
    <x v="6"/>
    <d v="2022-07-01T00:00:00"/>
    <s v="Clothing"/>
    <n v="178.3"/>
    <x v="2"/>
  </r>
  <r>
    <s v="Rural+Urban"/>
    <x v="9"/>
    <x v="6"/>
    <d v="2022-07-01T00:00:00"/>
    <s v="Footwear"/>
    <n v="171.3"/>
    <x v="2"/>
  </r>
  <r>
    <s v="Rural+Urban"/>
    <x v="9"/>
    <x v="6"/>
    <d v="2022-07-01T00:00:00"/>
    <s v="Housing"/>
    <n v="167.8"/>
    <x v="4"/>
  </r>
  <r>
    <s v="Rural+Urban"/>
    <x v="9"/>
    <x v="6"/>
    <d v="2022-07-01T00:00:00"/>
    <s v="Fuel and light"/>
    <n v="179.6"/>
    <x v="5"/>
  </r>
  <r>
    <s v="Rural+Urban"/>
    <x v="9"/>
    <x v="6"/>
    <d v="2022-07-01T00:00:00"/>
    <s v="Household goods and services"/>
    <n v="167.4"/>
    <x v="1"/>
  </r>
  <r>
    <s v="Rural+Urban"/>
    <x v="9"/>
    <x v="6"/>
    <d v="2022-07-01T00:00:00"/>
    <s v="Health"/>
    <n v="176.1"/>
    <x v="3"/>
  </r>
  <r>
    <s v="Rural+Urban"/>
    <x v="9"/>
    <x v="6"/>
    <d v="2022-07-01T00:00:00"/>
    <s v="Transport and communication"/>
    <n v="161.6"/>
    <x v="5"/>
  </r>
  <r>
    <s v="Rural+Urban"/>
    <x v="9"/>
    <x v="6"/>
    <d v="2022-07-01T00:00:00"/>
    <s v="Recreation and amusement"/>
    <n v="166.3"/>
    <x v="1"/>
  </r>
  <r>
    <s v="Rural+Urban"/>
    <x v="9"/>
    <x v="6"/>
    <d v="2022-07-01T00:00:00"/>
    <s v="Education"/>
    <n v="171.4"/>
    <x v="4"/>
  </r>
  <r>
    <s v="Rural+Urban"/>
    <x v="9"/>
    <x v="6"/>
    <d v="2022-07-01T00:00:00"/>
    <s v="Personal care and effects"/>
    <n v="169.7"/>
    <x v="1"/>
  </r>
  <r>
    <s v="Rural+Urban"/>
    <x v="9"/>
    <x v="6"/>
    <d v="2022-07-01T00:00:00"/>
    <s v="Miscellaneous"/>
    <n v="168.4"/>
    <x v="1"/>
  </r>
  <r>
    <s v="Rural+Urban"/>
    <x v="9"/>
    <x v="6"/>
    <d v="2022-07-01T00:00:00"/>
    <s v="General index"/>
    <n v="173.4"/>
    <x v="6"/>
  </r>
  <r>
    <s v="Rural+Urban"/>
    <x v="9"/>
    <x v="7"/>
    <d v="2022-08-01T00:00:00"/>
    <s v="Cereals and products"/>
    <n v="160.30000000000001"/>
    <x v="0"/>
  </r>
  <r>
    <s v="Rural+Urban"/>
    <x v="9"/>
    <x v="7"/>
    <d v="2022-08-01T00:00:00"/>
    <s v="Meat and fish"/>
    <n v="206.5"/>
    <x v="0"/>
  </r>
  <r>
    <s v="Rural+Urban"/>
    <x v="9"/>
    <x v="7"/>
    <d v="2022-08-01T00:00:00"/>
    <s v="Egg"/>
    <n v="169.2"/>
    <x v="0"/>
  </r>
  <r>
    <s v="Rural+Urban"/>
    <x v="9"/>
    <x v="7"/>
    <d v="2022-08-01T00:00:00"/>
    <s v="Milk and products"/>
    <n v="168.1"/>
    <x v="0"/>
  </r>
  <r>
    <s v="Rural+Urban"/>
    <x v="9"/>
    <x v="7"/>
    <d v="2022-08-01T00:00:00"/>
    <s v="Oils and fats"/>
    <n v="192.4"/>
    <x v="0"/>
  </r>
  <r>
    <s v="Rural+Urban"/>
    <x v="9"/>
    <x v="7"/>
    <d v="2022-08-01T00:00:00"/>
    <s v="Fruits"/>
    <n v="172.9"/>
    <x v="0"/>
  </r>
  <r>
    <s v="Rural+Urban"/>
    <x v="9"/>
    <x v="7"/>
    <d v="2022-08-01T00:00:00"/>
    <s v="Vegetables"/>
    <n v="186.7"/>
    <x v="0"/>
  </r>
  <r>
    <s v="Rural+Urban"/>
    <x v="9"/>
    <x v="7"/>
    <d v="2022-08-01T00:00:00"/>
    <s v="Pulses and products"/>
    <n v="167.2"/>
    <x v="0"/>
  </r>
  <r>
    <s v="Rural+Urban"/>
    <x v="9"/>
    <x v="7"/>
    <d v="2022-08-01T00:00:00"/>
    <s v="Sugar and Confectionery"/>
    <n v="120.9"/>
    <x v="0"/>
  </r>
  <r>
    <s v="Rural+Urban"/>
    <x v="9"/>
    <x v="7"/>
    <d v="2022-08-01T00:00:00"/>
    <s v="Spices"/>
    <n v="193.6"/>
    <x v="0"/>
  </r>
  <r>
    <s v="Rural+Urban"/>
    <x v="9"/>
    <x v="7"/>
    <d v="2022-08-01T00:00:00"/>
    <s v="Nonalcoholic beverages"/>
    <n v="168.8"/>
    <x v="0"/>
  </r>
  <r>
    <s v="Rural+Urban"/>
    <x v="9"/>
    <x v="7"/>
    <d v="2022-08-01T00:00:00"/>
    <s v="Prepared meals, Snacks, sweets etc."/>
    <n v="186.3"/>
    <x v="0"/>
  </r>
  <r>
    <s v="Rural+Urban"/>
    <x v="9"/>
    <x v="7"/>
    <d v="2022-08-01T00:00:00"/>
    <s v="Pan, tobacco and intoxicants"/>
    <n v="195"/>
    <x v="1"/>
  </r>
  <r>
    <s v="Rural+Urban"/>
    <x v="9"/>
    <x v="7"/>
    <d v="2022-08-01T00:00:00"/>
    <s v="Clothing"/>
    <n v="179.5"/>
    <x v="2"/>
  </r>
  <r>
    <s v="Rural+Urban"/>
    <x v="9"/>
    <x v="7"/>
    <d v="2022-08-01T00:00:00"/>
    <s v="Footwear"/>
    <n v="172.7"/>
    <x v="2"/>
  </r>
  <r>
    <s v="Rural+Urban"/>
    <x v="9"/>
    <x v="7"/>
    <d v="2022-08-01T00:00:00"/>
    <s v="Housing"/>
    <n v="169"/>
    <x v="4"/>
  </r>
  <r>
    <s v="Rural+Urban"/>
    <x v="9"/>
    <x v="7"/>
    <d v="2022-08-01T00:00:00"/>
    <s v="Fuel and light"/>
    <n v="178.8"/>
    <x v="5"/>
  </r>
  <r>
    <s v="Rural+Urban"/>
    <x v="9"/>
    <x v="7"/>
    <d v="2022-08-01T00:00:00"/>
    <s v="Household goods and services"/>
    <n v="168.5"/>
    <x v="1"/>
  </r>
  <r>
    <s v="Rural+Urban"/>
    <x v="9"/>
    <x v="7"/>
    <d v="2022-08-01T00:00:00"/>
    <s v="Health"/>
    <n v="176.8"/>
    <x v="3"/>
  </r>
  <r>
    <s v="Rural+Urban"/>
    <x v="9"/>
    <x v="7"/>
    <d v="2022-08-01T00:00:00"/>
    <s v="Transport and communication"/>
    <n v="161.9"/>
    <x v="5"/>
  </r>
  <r>
    <s v="Rural+Urban"/>
    <x v="9"/>
    <x v="7"/>
    <d v="2022-08-01T00:00:00"/>
    <s v="Recreation and amusement"/>
    <n v="166.9"/>
    <x v="1"/>
  </r>
  <r>
    <s v="Rural+Urban"/>
    <x v="9"/>
    <x v="7"/>
    <d v="2022-08-01T00:00:00"/>
    <s v="Education"/>
    <n v="172.3"/>
    <x v="4"/>
  </r>
  <r>
    <s v="Rural+Urban"/>
    <x v="9"/>
    <x v="7"/>
    <d v="2022-08-01T00:00:00"/>
    <s v="Personal care and effects"/>
    <n v="171.2"/>
    <x v="1"/>
  </r>
  <r>
    <s v="Rural+Urban"/>
    <x v="9"/>
    <x v="7"/>
    <d v="2022-08-01T00:00:00"/>
    <s v="Miscellaneous"/>
    <n v="169.1"/>
    <x v="1"/>
  </r>
  <r>
    <s v="Rural+Urban"/>
    <x v="9"/>
    <x v="7"/>
    <d v="2022-08-01T00:00:00"/>
    <s v="General index"/>
    <n v="174.3"/>
    <x v="6"/>
  </r>
  <r>
    <s v="Rural+Urban"/>
    <x v="9"/>
    <x v="8"/>
    <d v="2022-09-01T00:00:00"/>
    <s v="Cereals and products"/>
    <n v="163.5"/>
    <x v="0"/>
  </r>
  <r>
    <s v="Rural+Urban"/>
    <x v="9"/>
    <x v="8"/>
    <d v="2022-09-01T00:00:00"/>
    <s v="Meat and fish"/>
    <n v="209.2"/>
    <x v="0"/>
  </r>
  <r>
    <s v="Rural+Urban"/>
    <x v="9"/>
    <x v="8"/>
    <d v="2022-09-01T00:00:00"/>
    <s v="Egg"/>
    <n v="169.7"/>
    <x v="0"/>
  </r>
  <r>
    <s v="Rural+Urban"/>
    <x v="9"/>
    <x v="8"/>
    <d v="2022-09-01T00:00:00"/>
    <s v="Milk and products"/>
    <n v="169.7"/>
    <x v="0"/>
  </r>
  <r>
    <s v="Rural+Urban"/>
    <x v="9"/>
    <x v="8"/>
    <d v="2022-09-01T00:00:00"/>
    <s v="Oils and fats"/>
    <n v="188.7"/>
    <x v="0"/>
  </r>
  <r>
    <s v="Rural+Urban"/>
    <x v="9"/>
    <x v="8"/>
    <d v="2022-09-01T00:00:00"/>
    <s v="Fruits"/>
    <n v="165.7"/>
    <x v="0"/>
  </r>
  <r>
    <s v="Rural+Urban"/>
    <x v="9"/>
    <x v="8"/>
    <d v="2022-09-01T00:00:00"/>
    <s v="Vegetables"/>
    <n v="191.8"/>
    <x v="0"/>
  </r>
  <r>
    <s v="Rural+Urban"/>
    <x v="9"/>
    <x v="8"/>
    <d v="2022-09-01T00:00:00"/>
    <s v="Pulses and products"/>
    <n v="169.1"/>
    <x v="0"/>
  </r>
  <r>
    <s v="Rural+Urban"/>
    <x v="9"/>
    <x v="8"/>
    <d v="2022-09-01T00:00:00"/>
    <s v="Sugar and Confectionery"/>
    <n v="121.6"/>
    <x v="0"/>
  </r>
  <r>
    <s v="Rural+Urban"/>
    <x v="9"/>
    <x v="8"/>
    <d v="2022-09-01T00:00:00"/>
    <s v="Spices"/>
    <n v="197.3"/>
    <x v="0"/>
  </r>
  <r>
    <s v="Rural+Urban"/>
    <x v="9"/>
    <x v="8"/>
    <d v="2022-09-01T00:00:00"/>
    <s v="Nonalcoholic beverages"/>
    <n v="169.4"/>
    <x v="0"/>
  </r>
  <r>
    <s v="Rural+Urban"/>
    <x v="9"/>
    <x v="8"/>
    <d v="2022-09-01T00:00:00"/>
    <s v="Prepared meals, Snacks, sweets etc."/>
    <n v="187.4"/>
    <x v="0"/>
  </r>
  <r>
    <s v="Rural+Urban"/>
    <x v="9"/>
    <x v="8"/>
    <d v="2022-09-01T00:00:00"/>
    <s v="Pan, tobacco and intoxicants"/>
    <n v="195.9"/>
    <x v="1"/>
  </r>
  <r>
    <s v="Rural+Urban"/>
    <x v="9"/>
    <x v="8"/>
    <d v="2022-09-01T00:00:00"/>
    <s v="Clothing"/>
    <n v="180.9"/>
    <x v="2"/>
  </r>
  <r>
    <s v="Rural+Urban"/>
    <x v="9"/>
    <x v="8"/>
    <d v="2022-09-01T00:00:00"/>
    <s v="Footwear"/>
    <n v="174.3"/>
    <x v="2"/>
  </r>
  <r>
    <s v="Rural+Urban"/>
    <x v="9"/>
    <x v="8"/>
    <d v="2022-09-01T00:00:00"/>
    <s v="Housing"/>
    <n v="169.5"/>
    <x v="4"/>
  </r>
  <r>
    <s v="Rural+Urban"/>
    <x v="9"/>
    <x v="8"/>
    <d v="2022-09-01T00:00:00"/>
    <s v="Fuel and light"/>
    <n v="179.5"/>
    <x v="5"/>
  </r>
  <r>
    <s v="Rural+Urban"/>
    <x v="9"/>
    <x v="8"/>
    <d v="2022-09-01T00:00:00"/>
    <s v="Household goods and services"/>
    <n v="169.5"/>
    <x v="1"/>
  </r>
  <r>
    <s v="Rural+Urban"/>
    <x v="9"/>
    <x v="8"/>
    <d v="2022-09-01T00:00:00"/>
    <s v="Health"/>
    <n v="177.8"/>
    <x v="3"/>
  </r>
  <r>
    <s v="Rural+Urban"/>
    <x v="9"/>
    <x v="8"/>
    <d v="2022-09-01T00:00:00"/>
    <s v="Transport and communication"/>
    <n v="162.30000000000001"/>
    <x v="5"/>
  </r>
  <r>
    <s v="Rural+Urban"/>
    <x v="9"/>
    <x v="8"/>
    <d v="2022-09-01T00:00:00"/>
    <s v="Recreation and amusement"/>
    <n v="167.6"/>
    <x v="1"/>
  </r>
  <r>
    <s v="Rural+Urban"/>
    <x v="9"/>
    <x v="8"/>
    <d v="2022-09-01T00:00:00"/>
    <s v="Education"/>
    <n v="173.1"/>
    <x v="4"/>
  </r>
  <r>
    <s v="Rural+Urban"/>
    <x v="9"/>
    <x v="8"/>
    <d v="2022-09-01T00:00:00"/>
    <s v="Personal care and effects"/>
    <n v="170.9"/>
    <x v="1"/>
  </r>
  <r>
    <s v="Rural+Urban"/>
    <x v="9"/>
    <x v="8"/>
    <d v="2022-09-01T00:00:00"/>
    <s v="Miscellaneous"/>
    <n v="169.7"/>
    <x v="1"/>
  </r>
  <r>
    <s v="Rural+Urban"/>
    <x v="9"/>
    <x v="8"/>
    <d v="2022-09-01T00:00:00"/>
    <s v="General index"/>
    <n v="175.3"/>
    <x v="6"/>
  </r>
  <r>
    <s v="Rural+Urban"/>
    <x v="9"/>
    <x v="9"/>
    <d v="2022-10-01T00:00:00"/>
    <s v="Cereals and products"/>
    <n v="165.2"/>
    <x v="0"/>
  </r>
  <r>
    <s v="Rural+Urban"/>
    <x v="9"/>
    <x v="9"/>
    <d v="2022-10-01T00:00:00"/>
    <s v="Meat and fish"/>
    <n v="210.9"/>
    <x v="0"/>
  </r>
  <r>
    <s v="Rural+Urban"/>
    <x v="9"/>
    <x v="9"/>
    <d v="2022-10-01T00:00:00"/>
    <s v="Egg"/>
    <n v="170.9"/>
    <x v="0"/>
  </r>
  <r>
    <s v="Rural+Urban"/>
    <x v="9"/>
    <x v="9"/>
    <d v="2022-10-01T00:00:00"/>
    <s v="Milk and products"/>
    <n v="170.9"/>
    <x v="0"/>
  </r>
  <r>
    <s v="Rural+Urban"/>
    <x v="9"/>
    <x v="9"/>
    <d v="2022-10-01T00:00:00"/>
    <s v="Oils and fats"/>
    <n v="186.5"/>
    <x v="0"/>
  </r>
  <r>
    <s v="Rural+Urban"/>
    <x v="9"/>
    <x v="9"/>
    <d v="2022-10-01T00:00:00"/>
    <s v="Fruits"/>
    <n v="163.80000000000001"/>
    <x v="0"/>
  </r>
  <r>
    <s v="Rural+Urban"/>
    <x v="9"/>
    <x v="9"/>
    <d v="2022-10-01T00:00:00"/>
    <s v="Vegetables"/>
    <n v="199.7"/>
    <x v="0"/>
  </r>
  <r>
    <s v="Rural+Urban"/>
    <x v="9"/>
    <x v="9"/>
    <d v="2022-10-01T00:00:00"/>
    <s v="Pulses and products"/>
    <n v="169.8"/>
    <x v="0"/>
  </r>
  <r>
    <s v="Rural+Urban"/>
    <x v="9"/>
    <x v="9"/>
    <d v="2022-10-01T00:00:00"/>
    <s v="Sugar and Confectionery"/>
    <n v="121.9"/>
    <x v="0"/>
  </r>
  <r>
    <s v="Rural+Urban"/>
    <x v="9"/>
    <x v="9"/>
    <d v="2022-10-01T00:00:00"/>
    <s v="Spices"/>
    <n v="199.9"/>
    <x v="0"/>
  </r>
  <r>
    <s v="Rural+Urban"/>
    <x v="9"/>
    <x v="9"/>
    <d v="2022-10-01T00:00:00"/>
    <s v="Nonalcoholic beverages"/>
    <n v="169.9"/>
    <x v="0"/>
  </r>
  <r>
    <s v="Rural+Urban"/>
    <x v="9"/>
    <x v="9"/>
    <d v="2022-10-01T00:00:00"/>
    <s v="Prepared meals, Snacks, sweets etc."/>
    <n v="188.3"/>
    <x v="0"/>
  </r>
  <r>
    <s v="Rural+Urban"/>
    <x v="9"/>
    <x v="9"/>
    <d v="2022-10-01T00:00:00"/>
    <s v="Pan, tobacco and intoxicants"/>
    <n v="196.3"/>
    <x v="1"/>
  </r>
  <r>
    <s v="Rural+Urban"/>
    <x v="9"/>
    <x v="9"/>
    <d v="2022-10-01T00:00:00"/>
    <s v="Clothing"/>
    <n v="181.9"/>
    <x v="2"/>
  </r>
  <r>
    <s v="Rural+Urban"/>
    <x v="9"/>
    <x v="9"/>
    <d v="2022-10-01T00:00:00"/>
    <s v="Footwear"/>
    <n v="175.3"/>
    <x v="2"/>
  </r>
  <r>
    <s v="Rural+Urban"/>
    <x v="9"/>
    <x v="9"/>
    <d v="2022-10-01T00:00:00"/>
    <s v="Housing"/>
    <n v="171.2"/>
    <x v="4"/>
  </r>
  <r>
    <s v="Rural+Urban"/>
    <x v="9"/>
    <x v="9"/>
    <d v="2022-10-01T00:00:00"/>
    <s v="Fuel and light"/>
    <n v="180.5"/>
    <x v="5"/>
  </r>
  <r>
    <s v="Rural+Urban"/>
    <x v="9"/>
    <x v="9"/>
    <d v="2022-10-01T00:00:00"/>
    <s v="Household goods and services"/>
    <n v="170.4"/>
    <x v="1"/>
  </r>
  <r>
    <s v="Rural+Urban"/>
    <x v="9"/>
    <x v="9"/>
    <d v="2022-10-01T00:00:00"/>
    <s v="Health"/>
    <n v="178.7"/>
    <x v="3"/>
  </r>
  <r>
    <s v="Rural+Urban"/>
    <x v="9"/>
    <x v="9"/>
    <d v="2022-10-01T00:00:00"/>
    <s v="Transport and communication"/>
    <n v="162.9"/>
    <x v="5"/>
  </r>
  <r>
    <s v="Rural+Urban"/>
    <x v="9"/>
    <x v="9"/>
    <d v="2022-10-01T00:00:00"/>
    <s v="Recreation and amusement"/>
    <n v="168.2"/>
    <x v="1"/>
  </r>
  <r>
    <s v="Rural+Urban"/>
    <x v="9"/>
    <x v="9"/>
    <d v="2022-10-01T00:00:00"/>
    <s v="Education"/>
    <n v="173.4"/>
    <x v="4"/>
  </r>
  <r>
    <s v="Rural+Urban"/>
    <x v="9"/>
    <x v="9"/>
    <d v="2022-10-01T00:00:00"/>
    <s v="Personal care and effects"/>
    <n v="172.1"/>
    <x v="1"/>
  </r>
  <r>
    <s v="Rural+Urban"/>
    <x v="9"/>
    <x v="9"/>
    <d v="2022-10-01T00:00:00"/>
    <s v="Miscellaneous"/>
    <n v="170.5"/>
    <x v="1"/>
  </r>
  <r>
    <s v="Rural+Urban"/>
    <x v="9"/>
    <x v="9"/>
    <d v="2022-10-01T00:00:00"/>
    <s v="General index"/>
    <n v="176.7"/>
    <x v="6"/>
  </r>
  <r>
    <s v="Rural+Urban"/>
    <x v="9"/>
    <x v="10"/>
    <d v="2022-11-01T00:00:00"/>
    <s v="Cereals and products"/>
    <n v="167.4"/>
    <x v="0"/>
  </r>
  <r>
    <s v="Rural+Urban"/>
    <x v="9"/>
    <x v="10"/>
    <d v="2022-11-01T00:00:00"/>
    <s v="Meat and fish"/>
    <n v="209.4"/>
    <x v="0"/>
  </r>
  <r>
    <s v="Rural+Urban"/>
    <x v="9"/>
    <x v="10"/>
    <d v="2022-11-01T00:00:00"/>
    <s v="Egg"/>
    <n v="181.4"/>
    <x v="0"/>
  </r>
  <r>
    <s v="Rural+Urban"/>
    <x v="9"/>
    <x v="10"/>
    <d v="2022-11-01T00:00:00"/>
    <s v="Milk and products"/>
    <n v="172.3"/>
    <x v="0"/>
  </r>
  <r>
    <s v="Rural+Urban"/>
    <x v="9"/>
    <x v="10"/>
    <d v="2022-11-01T00:00:00"/>
    <s v="Oils and fats"/>
    <n v="188.9"/>
    <x v="0"/>
  </r>
  <r>
    <s v="Rural+Urban"/>
    <x v="9"/>
    <x v="10"/>
    <d v="2022-11-01T00:00:00"/>
    <s v="Fruits"/>
    <n v="160.69999999999999"/>
    <x v="0"/>
  </r>
  <r>
    <s v="Rural+Urban"/>
    <x v="9"/>
    <x v="10"/>
    <d v="2022-11-01T00:00:00"/>
    <s v="Vegetables"/>
    <n v="183.1"/>
    <x v="0"/>
  </r>
  <r>
    <s v="Rural+Urban"/>
    <x v="9"/>
    <x v="10"/>
    <d v="2022-11-01T00:00:00"/>
    <s v="Pulses and products"/>
    <n v="170.5"/>
    <x v="0"/>
  </r>
  <r>
    <s v="Rural+Urban"/>
    <x v="9"/>
    <x v="10"/>
    <d v="2022-11-01T00:00:00"/>
    <s v="Sugar and Confectionery"/>
    <n v="122.1"/>
    <x v="0"/>
  </r>
  <r>
    <s v="Rural+Urban"/>
    <x v="9"/>
    <x v="10"/>
    <d v="2022-11-01T00:00:00"/>
    <s v="Spices"/>
    <n v="202.8"/>
    <x v="0"/>
  </r>
  <r>
    <s v="Rural+Urban"/>
    <x v="9"/>
    <x v="10"/>
    <d v="2022-11-01T00:00:00"/>
    <s v="Nonalcoholic beverages"/>
    <n v="170.4"/>
    <x v="0"/>
  </r>
  <r>
    <s v="Rural+Urban"/>
    <x v="9"/>
    <x v="10"/>
    <d v="2022-11-01T00:00:00"/>
    <s v="Prepared meals, Snacks, sweets etc."/>
    <n v="189.5"/>
    <x v="0"/>
  </r>
  <r>
    <s v="Rural+Urban"/>
    <x v="9"/>
    <x v="10"/>
    <d v="2022-11-01T00:00:00"/>
    <s v="Pan, tobacco and intoxicants"/>
    <n v="196.9"/>
    <x v="1"/>
  </r>
  <r>
    <s v="Rural+Urban"/>
    <x v="9"/>
    <x v="10"/>
    <d v="2022-11-01T00:00:00"/>
    <s v="Clothing"/>
    <n v="183.1"/>
    <x v="2"/>
  </r>
  <r>
    <s v="Rural+Urban"/>
    <x v="9"/>
    <x v="10"/>
    <d v="2022-11-01T00:00:00"/>
    <s v="Footwear"/>
    <n v="176.2"/>
    <x v="2"/>
  </r>
  <r>
    <s v="Rural+Urban"/>
    <x v="9"/>
    <x v="10"/>
    <d v="2022-11-01T00:00:00"/>
    <s v="Housing"/>
    <n v="171.8"/>
    <x v="4"/>
  </r>
  <r>
    <s v="Rural+Urban"/>
    <x v="9"/>
    <x v="10"/>
    <d v="2022-11-01T00:00:00"/>
    <s v="Fuel and light"/>
    <n v="181.3"/>
    <x v="5"/>
  </r>
  <r>
    <s v="Rural+Urban"/>
    <x v="9"/>
    <x v="10"/>
    <d v="2022-11-01T00:00:00"/>
    <s v="Household goods and services"/>
    <n v="171.4"/>
    <x v="1"/>
  </r>
  <r>
    <s v="Rural+Urban"/>
    <x v="9"/>
    <x v="10"/>
    <d v="2022-11-01T00:00:00"/>
    <s v="Health"/>
    <n v="179.8"/>
    <x v="3"/>
  </r>
  <r>
    <s v="Rural+Urban"/>
    <x v="9"/>
    <x v="10"/>
    <d v="2022-11-01T00:00:00"/>
    <s v="Transport and communication"/>
    <n v="163"/>
    <x v="5"/>
  </r>
  <r>
    <s v="Rural+Urban"/>
    <x v="9"/>
    <x v="10"/>
    <d v="2022-11-01T00:00:00"/>
    <s v="Recreation and amusement"/>
    <n v="168.5"/>
    <x v="1"/>
  </r>
  <r>
    <s v="Rural+Urban"/>
    <x v="9"/>
    <x v="10"/>
    <d v="2022-11-01T00:00:00"/>
    <s v="Education"/>
    <n v="173.7"/>
    <x v="4"/>
  </r>
  <r>
    <s v="Rural+Urban"/>
    <x v="9"/>
    <x v="10"/>
    <d v="2022-11-01T00:00:00"/>
    <s v="Personal care and effects"/>
    <n v="173.6"/>
    <x v="1"/>
  </r>
  <r>
    <s v="Rural+Urban"/>
    <x v="9"/>
    <x v="10"/>
    <d v="2022-11-01T00:00:00"/>
    <s v="Miscellaneous"/>
    <n v="171.1"/>
    <x v="1"/>
  </r>
  <r>
    <s v="Rural+Urban"/>
    <x v="9"/>
    <x v="10"/>
    <d v="2022-11-01T00:00:00"/>
    <s v="General index"/>
    <n v="176.5"/>
    <x v="6"/>
  </r>
  <r>
    <s v="Rural+Urban"/>
    <x v="9"/>
    <x v="11"/>
    <d v="2022-12-01T00:00:00"/>
    <s v="Cereals and products"/>
    <n v="169.2"/>
    <x v="0"/>
  </r>
  <r>
    <s v="Rural+Urban"/>
    <x v="9"/>
    <x v="11"/>
    <d v="2022-12-01T00:00:00"/>
    <s v="Meat and fish"/>
    <n v="209"/>
    <x v="0"/>
  </r>
  <r>
    <s v="Rural+Urban"/>
    <x v="9"/>
    <x v="11"/>
    <d v="2022-12-01T00:00:00"/>
    <s v="Egg"/>
    <n v="190.2"/>
    <x v="0"/>
  </r>
  <r>
    <s v="Rural+Urban"/>
    <x v="9"/>
    <x v="11"/>
    <d v="2022-12-01T00:00:00"/>
    <s v="Milk and products"/>
    <n v="173.6"/>
    <x v="0"/>
  </r>
  <r>
    <s v="Rural+Urban"/>
    <x v="9"/>
    <x v="11"/>
    <d v="2022-12-01T00:00:00"/>
    <s v="Oils and fats"/>
    <n v="188.5"/>
    <x v="0"/>
  </r>
  <r>
    <s v="Rural+Urban"/>
    <x v="9"/>
    <x v="11"/>
    <d v="2022-12-01T00:00:00"/>
    <s v="Fruits"/>
    <n v="158"/>
    <x v="0"/>
  </r>
  <r>
    <s v="Rural+Urban"/>
    <x v="9"/>
    <x v="11"/>
    <d v="2022-12-01T00:00:00"/>
    <s v="Vegetables"/>
    <n v="159.9"/>
    <x v="0"/>
  </r>
  <r>
    <s v="Rural+Urban"/>
    <x v="9"/>
    <x v="11"/>
    <d v="2022-12-01T00:00:00"/>
    <s v="Pulses and products"/>
    <n v="170.8"/>
    <x v="0"/>
  </r>
  <r>
    <s v="Rural+Urban"/>
    <x v="9"/>
    <x v="11"/>
    <d v="2022-12-01T00:00:00"/>
    <s v="Sugar and Confectionery"/>
    <n v="121.8"/>
    <x v="0"/>
  </r>
  <r>
    <s v="Rural+Urban"/>
    <x v="9"/>
    <x v="11"/>
    <d v="2022-12-01T00:00:00"/>
    <s v="Spices"/>
    <n v="205.2"/>
    <x v="0"/>
  </r>
  <r>
    <s v="Rural+Urban"/>
    <x v="9"/>
    <x v="11"/>
    <d v="2022-12-01T00:00:00"/>
    <s v="Nonalcoholic beverages"/>
    <n v="171"/>
    <x v="0"/>
  </r>
  <r>
    <s v="Rural+Urban"/>
    <x v="9"/>
    <x v="11"/>
    <d v="2022-12-01T00:00:00"/>
    <s v="Prepared meals, Snacks, sweets etc."/>
    <n v="190.3"/>
    <x v="0"/>
  </r>
  <r>
    <s v="Rural+Urban"/>
    <x v="9"/>
    <x v="11"/>
    <d v="2022-12-01T00:00:00"/>
    <s v="Pan, tobacco and intoxicants"/>
    <n v="197.3"/>
    <x v="1"/>
  </r>
  <r>
    <s v="Rural+Urban"/>
    <x v="9"/>
    <x v="11"/>
    <d v="2022-12-01T00:00:00"/>
    <s v="Clothing"/>
    <n v="184"/>
    <x v="2"/>
  </r>
  <r>
    <s v="Rural+Urban"/>
    <x v="9"/>
    <x v="11"/>
    <d v="2022-12-01T00:00:00"/>
    <s v="Footwear"/>
    <n v="177"/>
    <x v="2"/>
  </r>
  <r>
    <s v="Rural+Urban"/>
    <x v="9"/>
    <x v="11"/>
    <d v="2022-12-01T00:00:00"/>
    <s v="Housing"/>
    <n v="170.7"/>
    <x v="4"/>
  </r>
  <r>
    <s v="Rural+Urban"/>
    <x v="9"/>
    <x v="11"/>
    <d v="2022-12-01T00:00:00"/>
    <s v="Fuel and light"/>
    <n v="182"/>
    <x v="5"/>
  </r>
  <r>
    <s v="Rural+Urban"/>
    <x v="9"/>
    <x v="11"/>
    <d v="2022-12-01T00:00:00"/>
    <s v="Household goods and services"/>
    <n v="172.1"/>
    <x v="1"/>
  </r>
  <r>
    <s v="Rural+Urban"/>
    <x v="9"/>
    <x v="11"/>
    <d v="2022-12-01T00:00:00"/>
    <s v="Health"/>
    <n v="181.1"/>
    <x v="3"/>
  </r>
  <r>
    <s v="Rural+Urban"/>
    <x v="9"/>
    <x v="11"/>
    <d v="2022-12-01T00:00:00"/>
    <s v="Transport and communication"/>
    <n v="163.4"/>
    <x v="5"/>
  </r>
  <r>
    <s v="Rural+Urban"/>
    <x v="9"/>
    <x v="11"/>
    <d v="2022-12-01T00:00:00"/>
    <s v="Recreation and amusement"/>
    <n v="168.9"/>
    <x v="1"/>
  </r>
  <r>
    <s v="Rural+Urban"/>
    <x v="9"/>
    <x v="11"/>
    <d v="2022-12-01T00:00:00"/>
    <s v="Education"/>
    <n v="174.1"/>
    <x v="4"/>
  </r>
  <r>
    <s v="Rural+Urban"/>
    <x v="9"/>
    <x v="11"/>
    <d v="2022-12-01T00:00:00"/>
    <s v="Personal care and effects"/>
    <n v="175.8"/>
    <x v="1"/>
  </r>
  <r>
    <s v="Rural+Urban"/>
    <x v="9"/>
    <x v="11"/>
    <d v="2022-12-01T00:00:00"/>
    <s v="Miscellaneous"/>
    <n v="172"/>
    <x v="1"/>
  </r>
  <r>
    <s v="Rural+Urban"/>
    <x v="9"/>
    <x v="11"/>
    <d v="2022-12-01T00:00:00"/>
    <s v="General index"/>
    <n v="175.7"/>
    <x v="6"/>
  </r>
  <r>
    <s v="Rural+Urban"/>
    <x v="10"/>
    <x v="0"/>
    <d v="2023-01-01T00:00:00"/>
    <s v="Cereals and products"/>
    <n v="173.8"/>
    <x v="0"/>
  </r>
  <r>
    <s v="Rural+Urban"/>
    <x v="10"/>
    <x v="0"/>
    <d v="2023-01-01T00:00:00"/>
    <s v="Meat and fish"/>
    <n v="210.7"/>
    <x v="0"/>
  </r>
  <r>
    <s v="Rural+Urban"/>
    <x v="10"/>
    <x v="0"/>
    <d v="2023-01-01T00:00:00"/>
    <s v="Egg"/>
    <n v="194.5"/>
    <x v="0"/>
  </r>
  <r>
    <s v="Rural+Urban"/>
    <x v="10"/>
    <x v="0"/>
    <d v="2023-01-01T00:00:00"/>
    <s v="Milk and products"/>
    <n v="174.6"/>
    <x v="0"/>
  </r>
  <r>
    <s v="Rural+Urban"/>
    <x v="10"/>
    <x v="0"/>
    <d v="2023-01-01T00:00:00"/>
    <s v="Oils and fats"/>
    <n v="187.2"/>
    <x v="0"/>
  </r>
  <r>
    <s v="Rural+Urban"/>
    <x v="10"/>
    <x v="0"/>
    <d v="2023-01-01T00:00:00"/>
    <s v="Fruits"/>
    <n v="158.30000000000001"/>
    <x v="0"/>
  </r>
  <r>
    <s v="Rural+Urban"/>
    <x v="10"/>
    <x v="0"/>
    <d v="2023-01-01T00:00:00"/>
    <s v="Vegetables"/>
    <n v="153.9"/>
    <x v="0"/>
  </r>
  <r>
    <s v="Rural+Urban"/>
    <x v="10"/>
    <x v="0"/>
    <d v="2023-01-01T00:00:00"/>
    <s v="Pulses and products"/>
    <n v="170.9"/>
    <x v="0"/>
  </r>
  <r>
    <s v="Rural+Urban"/>
    <x v="10"/>
    <x v="0"/>
    <d v="2023-01-01T00:00:00"/>
    <s v="Sugar and Confectionery"/>
    <n v="121.1"/>
    <x v="0"/>
  </r>
  <r>
    <s v="Rural+Urban"/>
    <x v="10"/>
    <x v="0"/>
    <d v="2023-01-01T00:00:00"/>
    <s v="Spices"/>
    <n v="208.4"/>
    <x v="0"/>
  </r>
  <r>
    <s v="Rural+Urban"/>
    <x v="10"/>
    <x v="0"/>
    <d v="2023-01-01T00:00:00"/>
    <s v="Nonalcoholic beverages"/>
    <n v="171.4"/>
    <x v="0"/>
  </r>
  <r>
    <s v="Rural+Urban"/>
    <x v="10"/>
    <x v="0"/>
    <d v="2023-01-01T00:00:00"/>
    <s v="Prepared meals, Snacks, sweets etc."/>
    <n v="191.2"/>
    <x v="0"/>
  </r>
  <r>
    <s v="Rural+Urban"/>
    <x v="10"/>
    <x v="0"/>
    <d v="2023-01-01T00:00:00"/>
    <s v="Pan, tobacco and intoxicants"/>
    <n v="198.2"/>
    <x v="1"/>
  </r>
  <r>
    <s v="Rural+Urban"/>
    <x v="10"/>
    <x v="0"/>
    <d v="2023-01-01T00:00:00"/>
    <s v="Clothing"/>
    <n v="184.9"/>
    <x v="2"/>
  </r>
  <r>
    <s v="Rural+Urban"/>
    <x v="10"/>
    <x v="0"/>
    <d v="2023-01-01T00:00:00"/>
    <s v="Footwear"/>
    <n v="177.6"/>
    <x v="2"/>
  </r>
  <r>
    <s v="Rural+Urban"/>
    <x v="10"/>
    <x v="0"/>
    <d v="2023-01-01T00:00:00"/>
    <s v="Housing"/>
    <n v="172.1"/>
    <x v="4"/>
  </r>
  <r>
    <s v="Rural+Urban"/>
    <x v="10"/>
    <x v="0"/>
    <d v="2023-01-01T00:00:00"/>
    <s v="Fuel and light"/>
    <n v="182"/>
    <x v="5"/>
  </r>
  <r>
    <s v="Rural+Urban"/>
    <x v="10"/>
    <x v="0"/>
    <d v="2023-01-01T00:00:00"/>
    <s v="Household goods and services"/>
    <n v="172.9"/>
    <x v="1"/>
  </r>
  <r>
    <s v="Rural+Urban"/>
    <x v="10"/>
    <x v="0"/>
    <d v="2023-01-01T00:00:00"/>
    <s v="Health"/>
    <n v="182.3"/>
    <x v="3"/>
  </r>
  <r>
    <s v="Rural+Urban"/>
    <x v="10"/>
    <x v="0"/>
    <d v="2023-01-01T00:00:00"/>
    <s v="Transport and communication"/>
    <n v="163.6"/>
    <x v="5"/>
  </r>
  <r>
    <s v="Rural+Urban"/>
    <x v="10"/>
    <x v="0"/>
    <d v="2023-01-01T00:00:00"/>
    <s v="Recreation and amusement"/>
    <n v="169.5"/>
    <x v="1"/>
  </r>
  <r>
    <s v="Rural+Urban"/>
    <x v="10"/>
    <x v="0"/>
    <d v="2023-01-01T00:00:00"/>
    <s v="Education"/>
    <n v="174.3"/>
    <x v="4"/>
  </r>
  <r>
    <s v="Rural+Urban"/>
    <x v="10"/>
    <x v="0"/>
    <d v="2023-01-01T00:00:00"/>
    <s v="Personal care and effects"/>
    <n v="178.6"/>
    <x v="1"/>
  </r>
  <r>
    <s v="Rural+Urban"/>
    <x v="10"/>
    <x v="0"/>
    <d v="2023-01-01T00:00:00"/>
    <s v="Miscellaneous"/>
    <n v="172.8"/>
    <x v="1"/>
  </r>
  <r>
    <s v="Rural+Urban"/>
    <x v="10"/>
    <x v="0"/>
    <d v="2023-01-01T00:00:00"/>
    <s v="General index"/>
    <n v="176.5"/>
    <x v="6"/>
  </r>
  <r>
    <s v="Rural+Urban"/>
    <x v="10"/>
    <x v="1"/>
    <d v="2023-02-01T00:00:00"/>
    <s v="Cereals and products"/>
    <n v="174.4"/>
    <x v="0"/>
  </r>
  <r>
    <s v="Rural+Urban"/>
    <x v="10"/>
    <x v="1"/>
    <d v="2023-02-01T00:00:00"/>
    <s v="Meat and fish"/>
    <n v="207.7"/>
    <x v="0"/>
  </r>
  <r>
    <s v="Rural+Urban"/>
    <x v="10"/>
    <x v="1"/>
    <d v="2023-02-01T00:00:00"/>
    <s v="Egg"/>
    <n v="175.2"/>
    <x v="0"/>
  </r>
  <r>
    <s v="Rural+Urban"/>
    <x v="10"/>
    <x v="1"/>
    <d v="2023-02-01T00:00:00"/>
    <s v="Milk and products"/>
    <n v="177.3"/>
    <x v="0"/>
  </r>
  <r>
    <s v="Rural+Urban"/>
    <x v="10"/>
    <x v="1"/>
    <d v="2023-02-01T00:00:00"/>
    <s v="Oils and fats"/>
    <n v="179.3"/>
    <x v="0"/>
  </r>
  <r>
    <s v="Rural+Urban"/>
    <x v="10"/>
    <x v="1"/>
    <d v="2023-02-01T00:00:00"/>
    <s v="Fruits"/>
    <n v="169.5"/>
    <x v="0"/>
  </r>
  <r>
    <s v="Rural+Urban"/>
    <x v="10"/>
    <x v="1"/>
    <d v="2023-02-01T00:00:00"/>
    <s v="Vegetables"/>
    <n v="152.69999999999999"/>
    <x v="0"/>
  </r>
  <r>
    <s v="Rural+Urban"/>
    <x v="10"/>
    <x v="1"/>
    <d v="2023-02-01T00:00:00"/>
    <s v="Pulses and products"/>
    <n v="171"/>
    <x v="0"/>
  </r>
  <r>
    <s v="Rural+Urban"/>
    <x v="10"/>
    <x v="1"/>
    <d v="2023-02-01T00:00:00"/>
    <s v="Sugar and Confectionery"/>
    <n v="120"/>
    <x v="0"/>
  </r>
  <r>
    <s v="Rural+Urban"/>
    <x v="10"/>
    <x v="1"/>
    <d v="2023-02-01T00:00:00"/>
    <s v="Spices"/>
    <n v="209.7"/>
    <x v="0"/>
  </r>
  <r>
    <s v="Rural+Urban"/>
    <x v="10"/>
    <x v="1"/>
    <d v="2023-02-01T00:00:00"/>
    <s v="Nonalcoholic beverages"/>
    <n v="172.3"/>
    <x v="0"/>
  </r>
  <r>
    <s v="Rural+Urban"/>
    <x v="10"/>
    <x v="1"/>
    <d v="2023-02-01T00:00:00"/>
    <s v="Prepared meals, Snacks, sweets etc."/>
    <n v="193"/>
    <x v="0"/>
  </r>
  <r>
    <s v="Rural+Urban"/>
    <x v="10"/>
    <x v="1"/>
    <d v="2023-02-01T00:00:00"/>
    <s v="Pan, tobacco and intoxicants"/>
    <n v="199.5"/>
    <x v="1"/>
  </r>
  <r>
    <s v="Rural+Urban"/>
    <x v="10"/>
    <x v="1"/>
    <d v="2023-02-01T00:00:00"/>
    <s v="Clothing"/>
    <n v="186.2"/>
    <x v="2"/>
  </r>
  <r>
    <s v="Rural+Urban"/>
    <x v="10"/>
    <x v="1"/>
    <d v="2023-02-01T00:00:00"/>
    <s v="Footwear"/>
    <n v="178.7"/>
    <x v="2"/>
  </r>
  <r>
    <s v="Rural+Urban"/>
    <x v="10"/>
    <x v="1"/>
    <d v="2023-02-01T00:00:00"/>
    <s v="Housing"/>
    <n v="173.5"/>
    <x v="4"/>
  </r>
  <r>
    <s v="Rural+Urban"/>
    <x v="10"/>
    <x v="1"/>
    <d v="2023-02-01T00:00:00"/>
    <s v="Fuel and light"/>
    <n v="182.1"/>
    <x v="5"/>
  </r>
  <r>
    <s v="Rural+Urban"/>
    <x v="10"/>
    <x v="1"/>
    <d v="2023-02-01T00:00:00"/>
    <s v="Household goods and services"/>
    <n v="174.2"/>
    <x v="1"/>
  </r>
  <r>
    <s v="Rural+Urban"/>
    <x v="10"/>
    <x v="1"/>
    <d v="2023-02-01T00:00:00"/>
    <s v="Health"/>
    <n v="184.4"/>
    <x v="3"/>
  </r>
  <r>
    <s v="Rural+Urban"/>
    <x v="10"/>
    <x v="1"/>
    <d v="2023-02-01T00:00:00"/>
    <s v="Transport and communication"/>
    <n v="164.2"/>
    <x v="5"/>
  </r>
  <r>
    <s v="Rural+Urban"/>
    <x v="10"/>
    <x v="1"/>
    <d v="2023-02-01T00:00:00"/>
    <s v="Recreation and amusement"/>
    <n v="170.3"/>
    <x v="1"/>
  </r>
  <r>
    <s v="Rural+Urban"/>
    <x v="10"/>
    <x v="1"/>
    <d v="2023-02-01T00:00:00"/>
    <s v="Education"/>
    <n v="175"/>
    <x v="4"/>
  </r>
  <r>
    <s v="Rural+Urban"/>
    <x v="10"/>
    <x v="1"/>
    <d v="2023-02-01T00:00:00"/>
    <s v="Personal care and effects"/>
    <n v="181"/>
    <x v="1"/>
  </r>
  <r>
    <s v="Rural+Urban"/>
    <x v="10"/>
    <x v="1"/>
    <d v="2023-02-01T00:00:00"/>
    <s v="Miscellaneous"/>
    <n v="174.1"/>
    <x v="1"/>
  </r>
  <r>
    <s v="Rural+Urban"/>
    <x v="10"/>
    <x v="1"/>
    <d v="2023-02-01T00:00:00"/>
    <s v="General index"/>
    <n v="177.2"/>
    <x v="6"/>
  </r>
  <r>
    <s v="Rural+Urban"/>
    <x v="10"/>
    <x v="2"/>
    <d v="2023-03-01T00:00:00"/>
    <s v="Cereals and products"/>
    <n v="174.4"/>
    <x v="0"/>
  </r>
  <r>
    <s v="Rural+Urban"/>
    <x v="10"/>
    <x v="2"/>
    <d v="2023-03-01T00:00:00"/>
    <s v="Meat and fish"/>
    <n v="207.7"/>
    <x v="0"/>
  </r>
  <r>
    <s v="Rural+Urban"/>
    <x v="10"/>
    <x v="2"/>
    <d v="2023-03-01T00:00:00"/>
    <s v="Egg"/>
    <n v="175.2"/>
    <x v="0"/>
  </r>
  <r>
    <s v="Rural+Urban"/>
    <x v="10"/>
    <x v="2"/>
    <d v="2023-03-01T00:00:00"/>
    <s v="Milk and products"/>
    <n v="177.3"/>
    <x v="0"/>
  </r>
  <r>
    <s v="Rural+Urban"/>
    <x v="10"/>
    <x v="2"/>
    <d v="2023-03-01T00:00:00"/>
    <s v="Oils and fats"/>
    <n v="179.2"/>
    <x v="0"/>
  </r>
  <r>
    <s v="Rural+Urban"/>
    <x v="10"/>
    <x v="2"/>
    <d v="2023-03-01T00:00:00"/>
    <s v="Fruits"/>
    <n v="169.5"/>
    <x v="0"/>
  </r>
  <r>
    <s v="Rural+Urban"/>
    <x v="10"/>
    <x v="2"/>
    <d v="2023-03-01T00:00:00"/>
    <s v="Vegetables"/>
    <n v="152.80000000000001"/>
    <x v="0"/>
  </r>
  <r>
    <s v="Rural+Urban"/>
    <x v="10"/>
    <x v="2"/>
    <d v="2023-03-01T00:00:00"/>
    <s v="Pulses and products"/>
    <n v="171.1"/>
    <x v="0"/>
  </r>
  <r>
    <s v="Rural+Urban"/>
    <x v="10"/>
    <x v="2"/>
    <d v="2023-03-01T00:00:00"/>
    <s v="Sugar and Confectionery"/>
    <n v="120"/>
    <x v="0"/>
  </r>
  <r>
    <s v="Rural+Urban"/>
    <x v="10"/>
    <x v="2"/>
    <d v="2023-03-01T00:00:00"/>
    <s v="Spices"/>
    <n v="209.7"/>
    <x v="0"/>
  </r>
  <r>
    <s v="Rural+Urban"/>
    <x v="10"/>
    <x v="2"/>
    <d v="2023-03-01T00:00:00"/>
    <s v="Nonalcoholic beverages"/>
    <n v="172.3"/>
    <x v="0"/>
  </r>
  <r>
    <s v="Rural+Urban"/>
    <x v="10"/>
    <x v="2"/>
    <d v="2023-03-01T00:00:00"/>
    <s v="Prepared meals, Snacks, sweets etc."/>
    <n v="193"/>
    <x v="0"/>
  </r>
  <r>
    <s v="Rural+Urban"/>
    <x v="10"/>
    <x v="2"/>
    <d v="2023-03-01T00:00:00"/>
    <s v="Pan, tobacco and intoxicants"/>
    <n v="199.5"/>
    <x v="1"/>
  </r>
  <r>
    <s v="Rural+Urban"/>
    <x v="10"/>
    <x v="2"/>
    <d v="2023-03-01T00:00:00"/>
    <s v="Clothing"/>
    <n v="186.1"/>
    <x v="2"/>
  </r>
  <r>
    <s v="Rural+Urban"/>
    <x v="10"/>
    <x v="2"/>
    <d v="2023-03-01T00:00:00"/>
    <s v="Footwear"/>
    <n v="178.7"/>
    <x v="2"/>
  </r>
  <r>
    <s v="Rural+Urban"/>
    <x v="10"/>
    <x v="2"/>
    <d v="2023-03-01T00:00:00"/>
    <s v="Housing"/>
    <n v="173.5"/>
    <x v="4"/>
  </r>
  <r>
    <s v="Rural+Urban"/>
    <x v="10"/>
    <x v="2"/>
    <d v="2023-03-01T00:00:00"/>
    <s v="Fuel and light"/>
    <n v="181.9"/>
    <x v="5"/>
  </r>
  <r>
    <s v="Rural+Urban"/>
    <x v="10"/>
    <x v="2"/>
    <d v="2023-03-01T00:00:00"/>
    <s v="Household goods and services"/>
    <n v="174.2"/>
    <x v="1"/>
  </r>
  <r>
    <s v="Rural+Urban"/>
    <x v="10"/>
    <x v="2"/>
    <d v="2023-03-01T00:00:00"/>
    <s v="Health"/>
    <n v="184.4"/>
    <x v="3"/>
  </r>
  <r>
    <s v="Rural+Urban"/>
    <x v="10"/>
    <x v="2"/>
    <d v="2023-03-01T00:00:00"/>
    <s v="Transport and communication"/>
    <n v="164.2"/>
    <x v="5"/>
  </r>
  <r>
    <s v="Rural+Urban"/>
    <x v="10"/>
    <x v="2"/>
    <d v="2023-03-01T00:00:00"/>
    <s v="Recreation and amusement"/>
    <n v="170.3"/>
    <x v="1"/>
  </r>
  <r>
    <s v="Rural+Urban"/>
    <x v="10"/>
    <x v="2"/>
    <d v="2023-03-01T00:00:00"/>
    <s v="Education"/>
    <n v="175"/>
    <x v="4"/>
  </r>
  <r>
    <s v="Rural+Urban"/>
    <x v="10"/>
    <x v="2"/>
    <d v="2023-03-01T00:00:00"/>
    <s v="Personal care and effects"/>
    <n v="181"/>
    <x v="1"/>
  </r>
  <r>
    <s v="Rural+Urban"/>
    <x v="10"/>
    <x v="2"/>
    <d v="2023-03-01T00:00:00"/>
    <s v="Miscellaneous"/>
    <n v="174.1"/>
    <x v="1"/>
  </r>
  <r>
    <s v="Rural+Urban"/>
    <x v="10"/>
    <x v="2"/>
    <d v="2023-03-01T00:00:00"/>
    <s v="General index"/>
    <n v="177.2"/>
    <x v="6"/>
  </r>
  <r>
    <s v="Rural+Urban"/>
    <x v="10"/>
    <x v="3"/>
    <d v="2023-04-01T00:00:00"/>
    <s v="Cereals and products"/>
    <n v="173.8"/>
    <x v="0"/>
  </r>
  <r>
    <s v="Rural+Urban"/>
    <x v="10"/>
    <x v="3"/>
    <d v="2023-04-01T00:00:00"/>
    <s v="Meat and fish"/>
    <n v="209.3"/>
    <x v="0"/>
  </r>
  <r>
    <s v="Rural+Urban"/>
    <x v="10"/>
    <x v="3"/>
    <d v="2023-04-01T00:00:00"/>
    <s v="Egg"/>
    <n v="169.6"/>
    <x v="0"/>
  </r>
  <r>
    <s v="Rural+Urban"/>
    <x v="10"/>
    <x v="3"/>
    <d v="2023-04-01T00:00:00"/>
    <s v="Milk and products"/>
    <n v="178.4"/>
    <x v="0"/>
  </r>
  <r>
    <s v="Rural+Urban"/>
    <x v="10"/>
    <x v="3"/>
    <d v="2023-04-01T00:00:00"/>
    <s v="Oils and fats"/>
    <n v="174.9"/>
    <x v="0"/>
  </r>
  <r>
    <s v="Rural+Urban"/>
    <x v="10"/>
    <x v="3"/>
    <d v="2023-04-01T00:00:00"/>
    <s v="Fruits"/>
    <n v="176.3"/>
    <x v="0"/>
  </r>
  <r>
    <s v="Rural+Urban"/>
    <x v="10"/>
    <x v="3"/>
    <d v="2023-04-01T00:00:00"/>
    <s v="Vegetables"/>
    <n v="155.4"/>
    <x v="0"/>
  </r>
  <r>
    <s v="Rural+Urban"/>
    <x v="10"/>
    <x v="3"/>
    <d v="2023-04-01T00:00:00"/>
    <s v="Pulses and products"/>
    <n v="173.4"/>
    <x v="0"/>
  </r>
  <r>
    <s v="Rural+Urban"/>
    <x v="10"/>
    <x v="3"/>
    <d v="2023-04-01T00:00:00"/>
    <s v="Sugar and Confectionery"/>
    <n v="121.3"/>
    <x v="0"/>
  </r>
  <r>
    <s v="Rural+Urban"/>
    <x v="10"/>
    <x v="3"/>
    <d v="2023-04-01T00:00:00"/>
    <s v="Spices"/>
    <n v="212.9"/>
    <x v="0"/>
  </r>
  <r>
    <s v="Rural+Urban"/>
    <x v="10"/>
    <x v="3"/>
    <d v="2023-04-01T00:00:00"/>
    <s v="Nonalcoholic beverages"/>
    <n v="172.9"/>
    <x v="0"/>
  </r>
  <r>
    <s v="Rural+Urban"/>
    <x v="10"/>
    <x v="3"/>
    <d v="2023-04-01T00:00:00"/>
    <s v="Prepared meals, Snacks, sweets etc."/>
    <n v="193.5"/>
    <x v="0"/>
  </r>
  <r>
    <s v="Rural+Urban"/>
    <x v="10"/>
    <x v="3"/>
    <d v="2023-04-01T00:00:00"/>
    <s v="Pan, tobacco and intoxicants"/>
    <n v="200.6"/>
    <x v="1"/>
  </r>
  <r>
    <s v="Rural+Urban"/>
    <x v="10"/>
    <x v="3"/>
    <d v="2023-04-01T00:00:00"/>
    <s v="Clothing"/>
    <n v="186.9"/>
    <x v="2"/>
  </r>
  <r>
    <s v="Rural+Urban"/>
    <x v="10"/>
    <x v="3"/>
    <d v="2023-04-01T00:00:00"/>
    <s v="Footwear"/>
    <n v="179.2"/>
    <x v="2"/>
  </r>
  <r>
    <s v="Rural+Urban"/>
    <x v="10"/>
    <x v="3"/>
    <d v="2023-04-01T00:00:00"/>
    <s v="Housing"/>
    <n v="175.2"/>
    <x v="4"/>
  </r>
  <r>
    <s v="Rural+Urban"/>
    <x v="10"/>
    <x v="3"/>
    <d v="2023-04-01T00:00:00"/>
    <s v="Fuel and light"/>
    <n v="181.7"/>
    <x v="5"/>
  </r>
  <r>
    <s v="Rural+Urban"/>
    <x v="10"/>
    <x v="3"/>
    <d v="2023-04-01T00:00:00"/>
    <s v="Household goods and services"/>
    <n v="174.6"/>
    <x v="1"/>
  </r>
  <r>
    <s v="Rural+Urban"/>
    <x v="10"/>
    <x v="3"/>
    <d v="2023-04-01T00:00:00"/>
    <s v="Health"/>
    <n v="185"/>
    <x v="3"/>
  </r>
  <r>
    <s v="Rural+Urban"/>
    <x v="10"/>
    <x v="3"/>
    <d v="2023-04-01T00:00:00"/>
    <s v="Transport and communication"/>
    <n v="164.5"/>
    <x v="5"/>
  </r>
  <r>
    <s v="Rural+Urban"/>
    <x v="10"/>
    <x v="3"/>
    <d v="2023-04-01T00:00:00"/>
    <s v="Recreation and amusement"/>
    <n v="170.7"/>
    <x v="1"/>
  </r>
  <r>
    <s v="Rural+Urban"/>
    <x v="10"/>
    <x v="3"/>
    <d v="2023-04-01T00:00:00"/>
    <s v="Education"/>
    <n v="176.4"/>
    <x v="4"/>
  </r>
  <r>
    <s v="Rural+Urban"/>
    <x v="10"/>
    <x v="3"/>
    <d v="2023-04-01T00:00:00"/>
    <s v="Personal care and effects"/>
    <n v="184"/>
    <x v="1"/>
  </r>
  <r>
    <s v="Rural+Urban"/>
    <x v="10"/>
    <x v="3"/>
    <d v="2023-04-01T00:00:00"/>
    <s v="Miscellaneous"/>
    <n v="175"/>
    <x v="1"/>
  </r>
  <r>
    <s v="Rural+Urban"/>
    <x v="10"/>
    <x v="3"/>
    <d v="2023-04-01T00:00:00"/>
    <s v="General index"/>
    <n v="178.1"/>
    <x v="6"/>
  </r>
  <r>
    <s v="Rural+Urban"/>
    <x v="10"/>
    <x v="4"/>
    <d v="2023-05-01T00:00:00"/>
    <s v="Cereals and products"/>
    <n v="173.7"/>
    <x v="0"/>
  </r>
  <r>
    <s v="Rural+Urban"/>
    <x v="10"/>
    <x v="4"/>
    <d v="2023-05-01T00:00:00"/>
    <s v="Meat and fish"/>
    <n v="214.3"/>
    <x v="0"/>
  </r>
  <r>
    <s v="Rural+Urban"/>
    <x v="10"/>
    <x v="4"/>
    <d v="2023-05-01T00:00:00"/>
    <s v="Egg"/>
    <n v="173.2"/>
    <x v="0"/>
  </r>
  <r>
    <s v="Rural+Urban"/>
    <x v="10"/>
    <x v="4"/>
    <d v="2023-05-01T00:00:00"/>
    <s v="Milk and products"/>
    <n v="179.5"/>
    <x v="0"/>
  </r>
  <r>
    <s v="Rural+Urban"/>
    <x v="10"/>
    <x v="4"/>
    <d v="2023-05-01T00:00:00"/>
    <s v="Oils and fats"/>
    <n v="170"/>
    <x v="0"/>
  </r>
  <r>
    <s v="Rural+Urban"/>
    <x v="10"/>
    <x v="4"/>
    <d v="2023-05-01T00:00:00"/>
    <s v="Fruits"/>
    <n v="172.2"/>
    <x v="0"/>
  </r>
  <r>
    <s v="Rural+Urban"/>
    <x v="10"/>
    <x v="4"/>
    <d v="2023-05-01T00:00:00"/>
    <s v="Vegetables"/>
    <n v="161"/>
    <x v="0"/>
  </r>
  <r>
    <s v="Rural+Urban"/>
    <x v="10"/>
    <x v="4"/>
    <d v="2023-05-01T00:00:00"/>
    <s v="Pulses and products"/>
    <n v="175.6"/>
    <x v="0"/>
  </r>
  <r>
    <s v="Rural+Urban"/>
    <x v="10"/>
    <x v="4"/>
    <d v="2023-05-01T00:00:00"/>
    <s v="Sugar and Confectionery"/>
    <n v="122.7"/>
    <x v="0"/>
  </r>
  <r>
    <s v="Rural+Urban"/>
    <x v="10"/>
    <x v="4"/>
    <d v="2023-05-01T00:00:00"/>
    <s v="Spices"/>
    <n v="218"/>
    <x v="0"/>
  </r>
  <r>
    <s v="Rural+Urban"/>
    <x v="10"/>
    <x v="4"/>
    <d v="2023-05-01T00:00:00"/>
    <s v="Nonalcoholic beverages"/>
    <n v="173.4"/>
    <x v="0"/>
  </r>
  <r>
    <s v="Rural+Urban"/>
    <x v="10"/>
    <x v="4"/>
    <d v="2023-05-01T00:00:00"/>
    <s v="Prepared meals, Snacks, sweets etc."/>
    <n v="194.2"/>
    <x v="0"/>
  </r>
  <r>
    <s v="Rural+Urban"/>
    <x v="10"/>
    <x v="4"/>
    <d v="2023-05-01T00:00:00"/>
    <s v="Pan, tobacco and intoxicants"/>
    <n v="201"/>
    <x v="1"/>
  </r>
  <r>
    <s v="Rural+Urban"/>
    <x v="10"/>
    <x v="4"/>
    <d v="2023-05-01T00:00:00"/>
    <s v="Clothing"/>
    <n v="187.3"/>
    <x v="2"/>
  </r>
  <r>
    <s v="Rural+Urban"/>
    <x v="10"/>
    <x v="4"/>
    <d v="2023-05-01T00:00:00"/>
    <s v="Footwear"/>
    <n v="179.7"/>
    <x v="2"/>
  </r>
  <r>
    <s v="Rural+Urban"/>
    <x v="10"/>
    <x v="4"/>
    <d v="2023-05-01T00:00:00"/>
    <s v="Housing"/>
    <n v="175.6"/>
    <x v="4"/>
  </r>
  <r>
    <s v="Rural+Urban"/>
    <x v="10"/>
    <x v="4"/>
    <d v="2023-05-01T00:00:00"/>
    <s v="Fuel and light"/>
    <n v="182.8"/>
    <x v="5"/>
  </r>
  <r>
    <s v="Rural+Urban"/>
    <x v="10"/>
    <x v="4"/>
    <d v="2023-05-01T00:00:00"/>
    <s v="Household goods and services"/>
    <n v="175.2"/>
    <x v="1"/>
  </r>
  <r>
    <s v="Rural+Urban"/>
    <x v="10"/>
    <x v="4"/>
    <d v="2023-05-01T00:00:00"/>
    <s v="Health"/>
    <n v="185.7"/>
    <x v="3"/>
  </r>
  <r>
    <s v="Rural+Urban"/>
    <x v="10"/>
    <x v="4"/>
    <d v="2023-05-01T00:00:00"/>
    <s v="Transport and communication"/>
    <n v="164.8"/>
    <x v="5"/>
  </r>
  <r>
    <s v="Rural+Urban"/>
    <x v="10"/>
    <x v="4"/>
    <d v="2023-05-01T00:00:00"/>
    <s v="Recreation and amusement"/>
    <n v="171.2"/>
    <x v="1"/>
  </r>
  <r>
    <s v="Rural+Urban"/>
    <x v="10"/>
    <x v="4"/>
    <d v="2023-05-01T00:00:00"/>
    <s v="Education"/>
    <n v="177.1"/>
    <x v="4"/>
  </r>
  <r>
    <s v="Rural+Urban"/>
    <x v="10"/>
    <x v="4"/>
    <d v="2023-05-01T00:00:00"/>
    <s v="Personal care and effects"/>
    <n v="185.2"/>
    <x v="1"/>
  </r>
  <r>
    <s v="Rural+Urban"/>
    <x v="10"/>
    <x v="4"/>
    <d v="2023-05-01T00:00:00"/>
    <s v="Miscellaneous"/>
    <n v="175.7"/>
    <x v="1"/>
  </r>
  <r>
    <s v="Rural+Urban"/>
    <x v="10"/>
    <x v="4"/>
    <d v="2023-05-01T00:00:00"/>
    <s v="General index"/>
    <n v="179.1"/>
    <x v="6"/>
  </r>
  <r>
    <s v="Urban"/>
    <x v="0"/>
    <x v="0"/>
    <d v="2013-01-01T00:00:00"/>
    <s v="Cereals and products"/>
    <n v="110.5"/>
    <x v="0"/>
  </r>
  <r>
    <s v="Urban"/>
    <x v="0"/>
    <x v="0"/>
    <d v="2013-01-01T00:00:00"/>
    <s v="Meat and fish"/>
    <n v="109.1"/>
    <x v="0"/>
  </r>
  <r>
    <s v="Urban"/>
    <x v="0"/>
    <x v="0"/>
    <d v="2013-01-01T00:00:00"/>
    <s v="Egg"/>
    <n v="113"/>
    <x v="0"/>
  </r>
  <r>
    <s v="Urban"/>
    <x v="0"/>
    <x v="0"/>
    <d v="2013-01-01T00:00:00"/>
    <s v="Milk and products"/>
    <n v="103.6"/>
    <x v="0"/>
  </r>
  <r>
    <s v="Urban"/>
    <x v="0"/>
    <x v="0"/>
    <d v="2013-01-01T00:00:00"/>
    <s v="Oils and fats"/>
    <n v="103.4"/>
    <x v="0"/>
  </r>
  <r>
    <s v="Urban"/>
    <x v="0"/>
    <x v="0"/>
    <d v="2013-01-01T00:00:00"/>
    <s v="Fruits"/>
    <n v="102.3"/>
    <x v="0"/>
  </r>
  <r>
    <s v="Urban"/>
    <x v="0"/>
    <x v="0"/>
    <d v="2013-01-01T00:00:00"/>
    <s v="Vegetables"/>
    <n v="102.9"/>
    <x v="0"/>
  </r>
  <r>
    <s v="Urban"/>
    <x v="0"/>
    <x v="0"/>
    <d v="2013-01-01T00:00:00"/>
    <s v="Pulses and products"/>
    <n v="105.8"/>
    <x v="0"/>
  </r>
  <r>
    <s v="Urban"/>
    <x v="0"/>
    <x v="0"/>
    <d v="2013-01-01T00:00:00"/>
    <s v="Sugar and Confectionery"/>
    <n v="105.1"/>
    <x v="0"/>
  </r>
  <r>
    <s v="Urban"/>
    <x v="0"/>
    <x v="0"/>
    <d v="2013-01-01T00:00:00"/>
    <s v="Spices"/>
    <n v="101.8"/>
    <x v="0"/>
  </r>
  <r>
    <s v="Urban"/>
    <x v="0"/>
    <x v="0"/>
    <d v="2013-01-01T00:00:00"/>
    <s v="Nonalcoholic beverages"/>
    <n v="105.1"/>
    <x v="0"/>
  </r>
  <r>
    <s v="Urban"/>
    <x v="0"/>
    <x v="0"/>
    <d v="2013-01-01T00:00:00"/>
    <s v="Prepared meals, Snacks, sweets etc."/>
    <n v="107.9"/>
    <x v="0"/>
  </r>
  <r>
    <s v="Urban"/>
    <x v="0"/>
    <x v="0"/>
    <d v="2013-01-01T00:00:00"/>
    <s v="Pan, tobacco and intoxicants"/>
    <n v="105.2"/>
    <x v="1"/>
  </r>
  <r>
    <s v="Urban"/>
    <x v="0"/>
    <x v="0"/>
    <d v="2013-01-01T00:00:00"/>
    <s v="Clothing"/>
    <n v="105.9"/>
    <x v="2"/>
  </r>
  <r>
    <s v="Urban"/>
    <x v="0"/>
    <x v="0"/>
    <d v="2013-01-01T00:00:00"/>
    <s v="Footwear"/>
    <n v="105"/>
    <x v="2"/>
  </r>
  <r>
    <s v="Urban"/>
    <x v="0"/>
    <x v="0"/>
    <d v="2013-01-01T00:00:00"/>
    <s v="Housing"/>
    <n v="100.3"/>
    <x v="4"/>
  </r>
  <r>
    <s v="Urban"/>
    <x v="0"/>
    <x v="0"/>
    <d v="2013-01-01T00:00:00"/>
    <s v="Fuel and light"/>
    <n v="105.4"/>
    <x v="5"/>
  </r>
  <r>
    <s v="Urban"/>
    <x v="0"/>
    <x v="0"/>
    <d v="2013-01-01T00:00:00"/>
    <s v="Household goods and services"/>
    <n v="104.8"/>
    <x v="1"/>
  </r>
  <r>
    <s v="Urban"/>
    <x v="0"/>
    <x v="0"/>
    <d v="2013-01-01T00:00:00"/>
    <s v="Health"/>
    <n v="104.1"/>
    <x v="3"/>
  </r>
  <r>
    <s v="Urban"/>
    <x v="0"/>
    <x v="0"/>
    <d v="2013-01-01T00:00:00"/>
    <s v="Transport and communication"/>
    <n v="103.2"/>
    <x v="5"/>
  </r>
  <r>
    <s v="Urban"/>
    <x v="0"/>
    <x v="0"/>
    <d v="2013-01-01T00:00:00"/>
    <s v="Recreation and amusement"/>
    <n v="102.9"/>
    <x v="1"/>
  </r>
  <r>
    <s v="Urban"/>
    <x v="0"/>
    <x v="0"/>
    <d v="2013-01-01T00:00:00"/>
    <s v="Education"/>
    <n v="103.5"/>
    <x v="4"/>
  </r>
  <r>
    <s v="Urban"/>
    <x v="0"/>
    <x v="0"/>
    <d v="2013-01-01T00:00:00"/>
    <s v="Personal care and effects"/>
    <n v="104.3"/>
    <x v="1"/>
  </r>
  <r>
    <s v="Urban"/>
    <x v="0"/>
    <x v="0"/>
    <d v="2013-01-01T00:00:00"/>
    <s v="Miscellaneous"/>
    <n v="103.7"/>
    <x v="1"/>
  </r>
  <r>
    <s v="Urban"/>
    <x v="0"/>
    <x v="0"/>
    <d v="2013-01-01T00:00:00"/>
    <s v="General index"/>
    <n v="104"/>
    <x v="6"/>
  </r>
  <r>
    <s v="Urban"/>
    <x v="0"/>
    <x v="1"/>
    <d v="2013-02-01T00:00:00"/>
    <s v="Cereals and products"/>
    <n v="112.9"/>
    <x v="0"/>
  </r>
  <r>
    <s v="Urban"/>
    <x v="0"/>
    <x v="1"/>
    <d v="2013-02-01T00:00:00"/>
    <s v="Meat and fish"/>
    <n v="112.9"/>
    <x v="0"/>
  </r>
  <r>
    <s v="Urban"/>
    <x v="0"/>
    <x v="1"/>
    <d v="2013-02-01T00:00:00"/>
    <s v="Egg"/>
    <n v="116.9"/>
    <x v="0"/>
  </r>
  <r>
    <s v="Urban"/>
    <x v="0"/>
    <x v="1"/>
    <d v="2013-02-01T00:00:00"/>
    <s v="Milk and products"/>
    <n v="104"/>
    <x v="0"/>
  </r>
  <r>
    <s v="Urban"/>
    <x v="0"/>
    <x v="1"/>
    <d v="2013-02-01T00:00:00"/>
    <s v="Oils and fats"/>
    <n v="103.5"/>
    <x v="0"/>
  </r>
  <r>
    <s v="Urban"/>
    <x v="0"/>
    <x v="1"/>
    <d v="2013-02-01T00:00:00"/>
    <s v="Fruits"/>
    <n v="103.1"/>
    <x v="0"/>
  </r>
  <r>
    <s v="Urban"/>
    <x v="0"/>
    <x v="1"/>
    <d v="2013-02-01T00:00:00"/>
    <s v="Vegetables"/>
    <n v="104.9"/>
    <x v="0"/>
  </r>
  <r>
    <s v="Urban"/>
    <x v="0"/>
    <x v="1"/>
    <d v="2013-02-01T00:00:00"/>
    <s v="Pulses and products"/>
    <n v="104.1"/>
    <x v="0"/>
  </r>
  <r>
    <s v="Urban"/>
    <x v="0"/>
    <x v="1"/>
    <d v="2013-02-01T00:00:00"/>
    <s v="Sugar and Confectionery"/>
    <n v="103.8"/>
    <x v="0"/>
  </r>
  <r>
    <s v="Urban"/>
    <x v="0"/>
    <x v="1"/>
    <d v="2013-02-01T00:00:00"/>
    <s v="Spices"/>
    <n v="102.3"/>
    <x v="0"/>
  </r>
  <r>
    <s v="Urban"/>
    <x v="0"/>
    <x v="1"/>
    <d v="2013-02-01T00:00:00"/>
    <s v="Nonalcoholic beverages"/>
    <n v="106"/>
    <x v="0"/>
  </r>
  <r>
    <s v="Urban"/>
    <x v="0"/>
    <x v="1"/>
    <d v="2013-02-01T00:00:00"/>
    <s v="Prepared meals, Snacks, sweets etc."/>
    <n v="109"/>
    <x v="0"/>
  </r>
  <r>
    <s v="Urban"/>
    <x v="0"/>
    <x v="1"/>
    <d v="2013-02-01T00:00:00"/>
    <s v="Pan, tobacco and intoxicants"/>
    <n v="106"/>
    <x v="1"/>
  </r>
  <r>
    <s v="Urban"/>
    <x v="0"/>
    <x v="1"/>
    <d v="2013-02-01T00:00:00"/>
    <s v="Clothing"/>
    <n v="106.6"/>
    <x v="2"/>
  </r>
  <r>
    <s v="Urban"/>
    <x v="0"/>
    <x v="1"/>
    <d v="2013-02-01T00:00:00"/>
    <s v="Footwear"/>
    <n v="105.5"/>
    <x v="2"/>
  </r>
  <r>
    <s v="Urban"/>
    <x v="0"/>
    <x v="1"/>
    <d v="2013-02-01T00:00:00"/>
    <s v="Housing"/>
    <n v="100.4"/>
    <x v="4"/>
  </r>
  <r>
    <s v="Urban"/>
    <x v="0"/>
    <x v="1"/>
    <d v="2013-02-01T00:00:00"/>
    <s v="Fuel and light"/>
    <n v="105.7"/>
    <x v="5"/>
  </r>
  <r>
    <s v="Urban"/>
    <x v="0"/>
    <x v="1"/>
    <d v="2013-02-01T00:00:00"/>
    <s v="Household goods and services"/>
    <n v="105.2"/>
    <x v="1"/>
  </r>
  <r>
    <s v="Urban"/>
    <x v="0"/>
    <x v="1"/>
    <d v="2013-02-01T00:00:00"/>
    <s v="Health"/>
    <n v="104.7"/>
    <x v="3"/>
  </r>
  <r>
    <s v="Urban"/>
    <x v="0"/>
    <x v="1"/>
    <d v="2013-02-01T00:00:00"/>
    <s v="Transport and communication"/>
    <n v="104.4"/>
    <x v="5"/>
  </r>
  <r>
    <s v="Urban"/>
    <x v="0"/>
    <x v="1"/>
    <d v="2013-02-01T00:00:00"/>
    <s v="Recreation and amusement"/>
    <n v="103.3"/>
    <x v="1"/>
  </r>
  <r>
    <s v="Urban"/>
    <x v="0"/>
    <x v="1"/>
    <d v="2013-02-01T00:00:00"/>
    <s v="Education"/>
    <n v="103.7"/>
    <x v="4"/>
  </r>
  <r>
    <s v="Urban"/>
    <x v="0"/>
    <x v="1"/>
    <d v="2013-02-01T00:00:00"/>
    <s v="Personal care and effects"/>
    <n v="104.3"/>
    <x v="1"/>
  </r>
  <r>
    <s v="Urban"/>
    <x v="0"/>
    <x v="1"/>
    <d v="2013-02-01T00:00:00"/>
    <s v="Miscellaneous"/>
    <n v="104.3"/>
    <x v="1"/>
  </r>
  <r>
    <s v="Urban"/>
    <x v="0"/>
    <x v="1"/>
    <d v="2013-02-01T00:00:00"/>
    <s v="General index"/>
    <n v="104.7"/>
    <x v="6"/>
  </r>
  <r>
    <s v="Urban"/>
    <x v="0"/>
    <x v="2"/>
    <d v="2013-03-01T00:00:00"/>
    <s v="Cereals and products"/>
    <n v="113.9"/>
    <x v="0"/>
  </r>
  <r>
    <s v="Urban"/>
    <x v="0"/>
    <x v="2"/>
    <d v="2013-03-01T00:00:00"/>
    <s v="Meat and fish"/>
    <n v="111.4"/>
    <x v="0"/>
  </r>
  <r>
    <s v="Urban"/>
    <x v="0"/>
    <x v="2"/>
    <d v="2013-03-01T00:00:00"/>
    <s v="Egg"/>
    <n v="113.2"/>
    <x v="0"/>
  </r>
  <r>
    <s v="Urban"/>
    <x v="0"/>
    <x v="2"/>
    <d v="2013-03-01T00:00:00"/>
    <s v="Milk and products"/>
    <n v="104.3"/>
    <x v="0"/>
  </r>
  <r>
    <s v="Urban"/>
    <x v="0"/>
    <x v="2"/>
    <d v="2013-03-01T00:00:00"/>
    <s v="Oils and fats"/>
    <n v="102.7"/>
    <x v="0"/>
  </r>
  <r>
    <s v="Urban"/>
    <x v="0"/>
    <x v="2"/>
    <d v="2013-03-01T00:00:00"/>
    <s v="Fruits"/>
    <n v="104.9"/>
    <x v="0"/>
  </r>
  <r>
    <s v="Urban"/>
    <x v="0"/>
    <x v="2"/>
    <d v="2013-03-01T00:00:00"/>
    <s v="Vegetables"/>
    <n v="103.8"/>
    <x v="0"/>
  </r>
  <r>
    <s v="Urban"/>
    <x v="0"/>
    <x v="2"/>
    <d v="2013-03-01T00:00:00"/>
    <s v="Pulses and products"/>
    <n v="103.5"/>
    <x v="0"/>
  </r>
  <r>
    <s v="Urban"/>
    <x v="0"/>
    <x v="2"/>
    <d v="2013-03-01T00:00:00"/>
    <s v="Sugar and Confectionery"/>
    <n v="102.6"/>
    <x v="0"/>
  </r>
  <r>
    <s v="Urban"/>
    <x v="0"/>
    <x v="2"/>
    <d v="2013-03-01T00:00:00"/>
    <s v="Spices"/>
    <n v="102.4"/>
    <x v="0"/>
  </r>
  <r>
    <s v="Urban"/>
    <x v="0"/>
    <x v="2"/>
    <d v="2013-03-01T00:00:00"/>
    <s v="Nonalcoholic beverages"/>
    <n v="107"/>
    <x v="0"/>
  </r>
  <r>
    <s v="Urban"/>
    <x v="0"/>
    <x v="2"/>
    <d v="2013-03-01T00:00:00"/>
    <s v="Prepared meals, Snacks, sweets etc."/>
    <n v="109.8"/>
    <x v="0"/>
  </r>
  <r>
    <s v="Urban"/>
    <x v="0"/>
    <x v="2"/>
    <d v="2013-03-01T00:00:00"/>
    <s v="Pan, tobacco and intoxicants"/>
    <n v="106.8"/>
    <x v="1"/>
  </r>
  <r>
    <s v="Urban"/>
    <x v="0"/>
    <x v="2"/>
    <d v="2013-03-01T00:00:00"/>
    <s v="Clothing"/>
    <n v="107.2"/>
    <x v="2"/>
  </r>
  <r>
    <s v="Urban"/>
    <x v="0"/>
    <x v="2"/>
    <d v="2013-03-01T00:00:00"/>
    <s v="Footwear"/>
    <n v="106"/>
    <x v="2"/>
  </r>
  <r>
    <s v="Urban"/>
    <x v="0"/>
    <x v="2"/>
    <d v="2013-03-01T00:00:00"/>
    <s v="Housing"/>
    <n v="100.4"/>
    <x v="4"/>
  </r>
  <r>
    <s v="Urban"/>
    <x v="0"/>
    <x v="2"/>
    <d v="2013-03-01T00:00:00"/>
    <s v="Fuel and light"/>
    <n v="106"/>
    <x v="5"/>
  </r>
  <r>
    <s v="Urban"/>
    <x v="0"/>
    <x v="2"/>
    <d v="2013-03-01T00:00:00"/>
    <s v="Household goods and services"/>
    <n v="105.7"/>
    <x v="1"/>
  </r>
  <r>
    <s v="Urban"/>
    <x v="0"/>
    <x v="2"/>
    <d v="2013-03-01T00:00:00"/>
    <s v="Health"/>
    <n v="105.2"/>
    <x v="3"/>
  </r>
  <r>
    <s v="Urban"/>
    <x v="0"/>
    <x v="2"/>
    <d v="2013-03-01T00:00:00"/>
    <s v="Transport and communication"/>
    <n v="105.5"/>
    <x v="5"/>
  </r>
  <r>
    <s v="Urban"/>
    <x v="0"/>
    <x v="2"/>
    <d v="2013-03-01T00:00:00"/>
    <s v="Recreation and amusement"/>
    <n v="103.5"/>
    <x v="1"/>
  </r>
  <r>
    <s v="Urban"/>
    <x v="0"/>
    <x v="2"/>
    <d v="2013-03-01T00:00:00"/>
    <s v="Education"/>
    <n v="103.8"/>
    <x v="4"/>
  </r>
  <r>
    <s v="Urban"/>
    <x v="0"/>
    <x v="2"/>
    <d v="2013-03-01T00:00:00"/>
    <s v="Personal care and effects"/>
    <n v="104.2"/>
    <x v="1"/>
  </r>
  <r>
    <s v="Urban"/>
    <x v="0"/>
    <x v="2"/>
    <d v="2013-03-01T00:00:00"/>
    <s v="Miscellaneous"/>
    <n v="104.9"/>
    <x v="1"/>
  </r>
  <r>
    <s v="Urban"/>
    <x v="0"/>
    <x v="2"/>
    <d v="2013-03-01T00:00:00"/>
    <s v="General index"/>
    <n v="105"/>
    <x v="6"/>
  </r>
  <r>
    <s v="Urban"/>
    <x v="0"/>
    <x v="3"/>
    <d v="2013-04-01T00:00:00"/>
    <s v="Cereals and products"/>
    <n v="114.6"/>
    <x v="0"/>
  </r>
  <r>
    <s v="Urban"/>
    <x v="0"/>
    <x v="3"/>
    <d v="2013-04-01T00:00:00"/>
    <s v="Meat and fish"/>
    <n v="113.4"/>
    <x v="0"/>
  </r>
  <r>
    <s v="Urban"/>
    <x v="0"/>
    <x v="3"/>
    <d v="2013-04-01T00:00:00"/>
    <s v="Egg"/>
    <n v="106"/>
    <x v="0"/>
  </r>
  <r>
    <s v="Urban"/>
    <x v="0"/>
    <x v="3"/>
    <d v="2013-04-01T00:00:00"/>
    <s v="Milk and products"/>
    <n v="104.7"/>
    <x v="0"/>
  </r>
  <r>
    <s v="Urban"/>
    <x v="0"/>
    <x v="3"/>
    <d v="2013-04-01T00:00:00"/>
    <s v="Oils and fats"/>
    <n v="102.1"/>
    <x v="0"/>
  </r>
  <r>
    <s v="Urban"/>
    <x v="0"/>
    <x v="3"/>
    <d v="2013-04-01T00:00:00"/>
    <s v="Fruits"/>
    <n v="109.5"/>
    <x v="0"/>
  </r>
  <r>
    <s v="Urban"/>
    <x v="0"/>
    <x v="3"/>
    <d v="2013-04-01T00:00:00"/>
    <s v="Vegetables"/>
    <n v="109.7"/>
    <x v="0"/>
  </r>
  <r>
    <s v="Urban"/>
    <x v="0"/>
    <x v="3"/>
    <d v="2013-04-01T00:00:00"/>
    <s v="Pulses and products"/>
    <n v="104.6"/>
    <x v="0"/>
  </r>
  <r>
    <s v="Urban"/>
    <x v="0"/>
    <x v="3"/>
    <d v="2013-04-01T00:00:00"/>
    <s v="Sugar and Confectionery"/>
    <n v="102"/>
    <x v="0"/>
  </r>
  <r>
    <s v="Urban"/>
    <x v="0"/>
    <x v="3"/>
    <d v="2013-04-01T00:00:00"/>
    <s v="Spices"/>
    <n v="103.5"/>
    <x v="0"/>
  </r>
  <r>
    <s v="Urban"/>
    <x v="0"/>
    <x v="3"/>
    <d v="2013-04-01T00:00:00"/>
    <s v="Nonalcoholic beverages"/>
    <n v="108.2"/>
    <x v="0"/>
  </r>
  <r>
    <s v="Urban"/>
    <x v="0"/>
    <x v="3"/>
    <d v="2013-04-01T00:00:00"/>
    <s v="Prepared meals, Snacks, sweets etc."/>
    <n v="110.6"/>
    <x v="0"/>
  </r>
  <r>
    <s v="Urban"/>
    <x v="0"/>
    <x v="3"/>
    <d v="2013-04-01T00:00:00"/>
    <s v="Pan, tobacco and intoxicants"/>
    <n v="108.5"/>
    <x v="1"/>
  </r>
  <r>
    <s v="Urban"/>
    <x v="0"/>
    <x v="3"/>
    <d v="2013-04-01T00:00:00"/>
    <s v="Clothing"/>
    <n v="107.9"/>
    <x v="2"/>
  </r>
  <r>
    <s v="Urban"/>
    <x v="0"/>
    <x v="3"/>
    <d v="2013-04-01T00:00:00"/>
    <s v="Footwear"/>
    <n v="106.4"/>
    <x v="2"/>
  </r>
  <r>
    <s v="Urban"/>
    <x v="0"/>
    <x v="3"/>
    <d v="2013-04-01T00:00:00"/>
    <s v="Housing"/>
    <n v="100.5"/>
    <x v="4"/>
  </r>
  <r>
    <s v="Urban"/>
    <x v="0"/>
    <x v="3"/>
    <d v="2013-04-01T00:00:00"/>
    <s v="Fuel and light"/>
    <n v="106.4"/>
    <x v="5"/>
  </r>
  <r>
    <s v="Urban"/>
    <x v="0"/>
    <x v="3"/>
    <d v="2013-04-01T00:00:00"/>
    <s v="Household goods and services"/>
    <n v="106.5"/>
    <x v="1"/>
  </r>
  <r>
    <s v="Urban"/>
    <x v="0"/>
    <x v="3"/>
    <d v="2013-04-01T00:00:00"/>
    <s v="Health"/>
    <n v="105.7"/>
    <x v="3"/>
  </r>
  <r>
    <s v="Urban"/>
    <x v="0"/>
    <x v="3"/>
    <d v="2013-04-01T00:00:00"/>
    <s v="Transport and communication"/>
    <n v="105"/>
    <x v="5"/>
  </r>
  <r>
    <s v="Urban"/>
    <x v="0"/>
    <x v="3"/>
    <d v="2013-04-01T00:00:00"/>
    <s v="Recreation and amusement"/>
    <n v="104"/>
    <x v="1"/>
  </r>
  <r>
    <s v="Urban"/>
    <x v="0"/>
    <x v="3"/>
    <d v="2013-04-01T00:00:00"/>
    <s v="Education"/>
    <n v="105.2"/>
    <x v="4"/>
  </r>
  <r>
    <s v="Urban"/>
    <x v="0"/>
    <x v="3"/>
    <d v="2013-04-01T00:00:00"/>
    <s v="Personal care and effects"/>
    <n v="103.2"/>
    <x v="1"/>
  </r>
  <r>
    <s v="Urban"/>
    <x v="0"/>
    <x v="3"/>
    <d v="2013-04-01T00:00:00"/>
    <s v="Miscellaneous"/>
    <n v="105.1"/>
    <x v="1"/>
  </r>
  <r>
    <s v="Urban"/>
    <x v="0"/>
    <x v="3"/>
    <d v="2013-04-01T00:00:00"/>
    <s v="General index"/>
    <n v="105.7"/>
    <x v="6"/>
  </r>
  <r>
    <s v="Urban"/>
    <x v="0"/>
    <x v="4"/>
    <d v="2013-05-01T00:00:00"/>
    <s v="Cereals and products"/>
    <n v="115.4"/>
    <x v="0"/>
  </r>
  <r>
    <s v="Urban"/>
    <x v="0"/>
    <x v="4"/>
    <d v="2013-05-01T00:00:00"/>
    <s v="Meat and fish"/>
    <n v="114.2"/>
    <x v="0"/>
  </r>
  <r>
    <s v="Urban"/>
    <x v="0"/>
    <x v="4"/>
    <d v="2013-05-01T00:00:00"/>
    <s v="Egg"/>
    <n v="102.7"/>
    <x v="0"/>
  </r>
  <r>
    <s v="Urban"/>
    <x v="0"/>
    <x v="4"/>
    <d v="2013-05-01T00:00:00"/>
    <s v="Milk and products"/>
    <n v="105.5"/>
    <x v="0"/>
  </r>
  <r>
    <s v="Urban"/>
    <x v="0"/>
    <x v="4"/>
    <d v="2013-05-01T00:00:00"/>
    <s v="Oils and fats"/>
    <n v="101.5"/>
    <x v="0"/>
  </r>
  <r>
    <s v="Urban"/>
    <x v="0"/>
    <x v="4"/>
    <d v="2013-05-01T00:00:00"/>
    <s v="Fruits"/>
    <n v="110.6"/>
    <x v="0"/>
  </r>
  <r>
    <s v="Urban"/>
    <x v="0"/>
    <x v="4"/>
    <d v="2013-05-01T00:00:00"/>
    <s v="Vegetables"/>
    <n v="123.7"/>
    <x v="0"/>
  </r>
  <r>
    <s v="Urban"/>
    <x v="0"/>
    <x v="4"/>
    <d v="2013-05-01T00:00:00"/>
    <s v="Pulses and products"/>
    <n v="105.2"/>
    <x v="0"/>
  </r>
  <r>
    <s v="Urban"/>
    <x v="0"/>
    <x v="4"/>
    <d v="2013-05-01T00:00:00"/>
    <s v="Sugar and Confectionery"/>
    <n v="101.9"/>
    <x v="0"/>
  </r>
  <r>
    <s v="Urban"/>
    <x v="0"/>
    <x v="4"/>
    <d v="2013-05-01T00:00:00"/>
    <s v="Spices"/>
    <n v="105"/>
    <x v="0"/>
  </r>
  <r>
    <s v="Urban"/>
    <x v="0"/>
    <x v="4"/>
    <d v="2013-05-01T00:00:00"/>
    <s v="Nonalcoholic beverages"/>
    <n v="109.1"/>
    <x v="0"/>
  </r>
  <r>
    <s v="Urban"/>
    <x v="0"/>
    <x v="4"/>
    <d v="2013-05-01T00:00:00"/>
    <s v="Prepared meals, Snacks, sweets etc."/>
    <n v="111.3"/>
    <x v="0"/>
  </r>
  <r>
    <s v="Urban"/>
    <x v="0"/>
    <x v="4"/>
    <d v="2013-05-01T00:00:00"/>
    <s v="Pan, tobacco and intoxicants"/>
    <n v="109.8"/>
    <x v="1"/>
  </r>
  <r>
    <s v="Urban"/>
    <x v="0"/>
    <x v="4"/>
    <d v="2013-05-01T00:00:00"/>
    <s v="Clothing"/>
    <n v="108.5"/>
    <x v="2"/>
  </r>
  <r>
    <s v="Urban"/>
    <x v="0"/>
    <x v="4"/>
    <d v="2013-05-01T00:00:00"/>
    <s v="Footwear"/>
    <n v="106.7"/>
    <x v="2"/>
  </r>
  <r>
    <s v="Urban"/>
    <x v="0"/>
    <x v="4"/>
    <d v="2013-05-01T00:00:00"/>
    <s v="Housing"/>
    <n v="100.5"/>
    <x v="4"/>
  </r>
  <r>
    <s v="Urban"/>
    <x v="0"/>
    <x v="4"/>
    <d v="2013-05-01T00:00:00"/>
    <s v="Fuel and light"/>
    <n v="107.2"/>
    <x v="5"/>
  </r>
  <r>
    <s v="Urban"/>
    <x v="0"/>
    <x v="4"/>
    <d v="2013-05-01T00:00:00"/>
    <s v="Household goods and services"/>
    <n v="107.1"/>
    <x v="1"/>
  </r>
  <r>
    <s v="Urban"/>
    <x v="0"/>
    <x v="4"/>
    <d v="2013-05-01T00:00:00"/>
    <s v="Health"/>
    <n v="106.2"/>
    <x v="3"/>
  </r>
  <r>
    <s v="Urban"/>
    <x v="0"/>
    <x v="4"/>
    <d v="2013-05-01T00:00:00"/>
    <s v="Transport and communication"/>
    <n v="103.9"/>
    <x v="5"/>
  </r>
  <r>
    <s v="Urban"/>
    <x v="0"/>
    <x v="4"/>
    <d v="2013-05-01T00:00:00"/>
    <s v="Recreation and amusement"/>
    <n v="104.6"/>
    <x v="1"/>
  </r>
  <r>
    <s v="Urban"/>
    <x v="0"/>
    <x v="4"/>
    <d v="2013-05-01T00:00:00"/>
    <s v="Education"/>
    <n v="105.7"/>
    <x v="4"/>
  </r>
  <r>
    <s v="Urban"/>
    <x v="0"/>
    <x v="4"/>
    <d v="2013-05-01T00:00:00"/>
    <s v="Personal care and effects"/>
    <n v="102.6"/>
    <x v="1"/>
  </r>
  <r>
    <s v="Urban"/>
    <x v="0"/>
    <x v="4"/>
    <d v="2013-05-01T00:00:00"/>
    <s v="Miscellaneous"/>
    <n v="104.9"/>
    <x v="1"/>
  </r>
  <r>
    <s v="Urban"/>
    <x v="0"/>
    <x v="4"/>
    <d v="2013-05-01T00:00:00"/>
    <s v="General index"/>
    <n v="106.6"/>
    <x v="6"/>
  </r>
  <r>
    <s v="Urban"/>
    <x v="0"/>
    <x v="5"/>
    <d v="2013-06-01T00:00:00"/>
    <s v="Cereals and products"/>
    <n v="117"/>
    <x v="0"/>
  </r>
  <r>
    <s v="Urban"/>
    <x v="0"/>
    <x v="5"/>
    <d v="2013-06-01T00:00:00"/>
    <s v="Meat and fish"/>
    <n v="120.1"/>
    <x v="0"/>
  </r>
  <r>
    <s v="Urban"/>
    <x v="0"/>
    <x v="5"/>
    <d v="2013-06-01T00:00:00"/>
    <s v="Egg"/>
    <n v="112.5"/>
    <x v="0"/>
  </r>
  <r>
    <s v="Urban"/>
    <x v="0"/>
    <x v="5"/>
    <d v="2013-06-01T00:00:00"/>
    <s v="Milk and products"/>
    <n v="107.3"/>
    <x v="0"/>
  </r>
  <r>
    <s v="Urban"/>
    <x v="0"/>
    <x v="5"/>
    <d v="2013-06-01T00:00:00"/>
    <s v="Oils and fats"/>
    <n v="101.3"/>
    <x v="0"/>
  </r>
  <r>
    <s v="Urban"/>
    <x v="0"/>
    <x v="5"/>
    <d v="2013-06-01T00:00:00"/>
    <s v="Fruits"/>
    <n v="112.4"/>
    <x v="0"/>
  </r>
  <r>
    <s v="Urban"/>
    <x v="0"/>
    <x v="5"/>
    <d v="2013-06-01T00:00:00"/>
    <s v="Vegetables"/>
    <n v="143.6"/>
    <x v="0"/>
  </r>
  <r>
    <s v="Urban"/>
    <x v="0"/>
    <x v="5"/>
    <d v="2013-06-01T00:00:00"/>
    <s v="Pulses and products"/>
    <n v="105.4"/>
    <x v="0"/>
  </r>
  <r>
    <s v="Urban"/>
    <x v="0"/>
    <x v="5"/>
    <d v="2013-06-01T00:00:00"/>
    <s v="Sugar and Confectionery"/>
    <n v="101.4"/>
    <x v="0"/>
  </r>
  <r>
    <s v="Urban"/>
    <x v="0"/>
    <x v="5"/>
    <d v="2013-06-01T00:00:00"/>
    <s v="Spices"/>
    <n v="106.4"/>
    <x v="0"/>
  </r>
  <r>
    <s v="Urban"/>
    <x v="0"/>
    <x v="5"/>
    <d v="2013-06-01T00:00:00"/>
    <s v="Nonalcoholic beverages"/>
    <n v="110"/>
    <x v="0"/>
  </r>
  <r>
    <s v="Urban"/>
    <x v="0"/>
    <x v="5"/>
    <d v="2013-06-01T00:00:00"/>
    <s v="Prepared meals, Snacks, sweets etc."/>
    <n v="112.2"/>
    <x v="0"/>
  </r>
  <r>
    <s v="Urban"/>
    <x v="0"/>
    <x v="5"/>
    <d v="2013-06-01T00:00:00"/>
    <s v="Pan, tobacco and intoxicants"/>
    <n v="110.9"/>
    <x v="1"/>
  </r>
  <r>
    <s v="Urban"/>
    <x v="0"/>
    <x v="5"/>
    <d v="2013-06-01T00:00:00"/>
    <s v="Clothing"/>
    <n v="109.2"/>
    <x v="2"/>
  </r>
  <r>
    <s v="Urban"/>
    <x v="0"/>
    <x v="5"/>
    <d v="2013-06-01T00:00:00"/>
    <s v="Footwear"/>
    <n v="107.2"/>
    <x v="2"/>
  </r>
  <r>
    <s v="Urban"/>
    <x v="0"/>
    <x v="5"/>
    <d v="2013-06-01T00:00:00"/>
    <s v="Housing"/>
    <n v="106.6"/>
    <x v="4"/>
  </r>
  <r>
    <s v="Urban"/>
    <x v="0"/>
    <x v="5"/>
    <d v="2013-06-01T00:00:00"/>
    <s v="Fuel and light"/>
    <n v="108"/>
    <x v="5"/>
  </r>
  <r>
    <s v="Urban"/>
    <x v="0"/>
    <x v="5"/>
    <d v="2013-06-01T00:00:00"/>
    <s v="Household goods and services"/>
    <n v="107.7"/>
    <x v="1"/>
  </r>
  <r>
    <s v="Urban"/>
    <x v="0"/>
    <x v="5"/>
    <d v="2013-06-01T00:00:00"/>
    <s v="Health"/>
    <n v="106.5"/>
    <x v="3"/>
  </r>
  <r>
    <s v="Urban"/>
    <x v="0"/>
    <x v="5"/>
    <d v="2013-06-01T00:00:00"/>
    <s v="Transport and communication"/>
    <n v="105.2"/>
    <x v="5"/>
  </r>
  <r>
    <s v="Urban"/>
    <x v="0"/>
    <x v="5"/>
    <d v="2013-06-01T00:00:00"/>
    <s v="Recreation and amusement"/>
    <n v="105.2"/>
    <x v="1"/>
  </r>
  <r>
    <s v="Urban"/>
    <x v="0"/>
    <x v="5"/>
    <d v="2013-06-01T00:00:00"/>
    <s v="Education"/>
    <n v="108.1"/>
    <x v="4"/>
  </r>
  <r>
    <s v="Urban"/>
    <x v="0"/>
    <x v="5"/>
    <d v="2013-06-01T00:00:00"/>
    <s v="Personal care and effects"/>
    <n v="103.3"/>
    <x v="1"/>
  </r>
  <r>
    <s v="Urban"/>
    <x v="0"/>
    <x v="5"/>
    <d v="2013-06-01T00:00:00"/>
    <s v="Miscellaneous"/>
    <n v="106.1"/>
    <x v="1"/>
  </r>
  <r>
    <s v="Urban"/>
    <x v="0"/>
    <x v="5"/>
    <d v="2013-06-01T00:00:00"/>
    <s v="General index"/>
    <n v="109.7"/>
    <x v="6"/>
  </r>
  <r>
    <s v="Urban"/>
    <x v="0"/>
    <x v="6"/>
    <d v="2013-07-01T00:00:00"/>
    <s v="Cereals and products"/>
    <n v="117.8"/>
    <x v="0"/>
  </r>
  <r>
    <s v="Urban"/>
    <x v="0"/>
    <x v="6"/>
    <d v="2013-07-01T00:00:00"/>
    <s v="Meat and fish"/>
    <n v="119.2"/>
    <x v="0"/>
  </r>
  <r>
    <s v="Urban"/>
    <x v="0"/>
    <x v="6"/>
    <d v="2013-07-01T00:00:00"/>
    <s v="Egg"/>
    <n v="114"/>
    <x v="0"/>
  </r>
  <r>
    <s v="Urban"/>
    <x v="0"/>
    <x v="6"/>
    <d v="2013-07-01T00:00:00"/>
    <s v="Milk and products"/>
    <n v="108.3"/>
    <x v="0"/>
  </r>
  <r>
    <s v="Urban"/>
    <x v="0"/>
    <x v="6"/>
    <d v="2013-07-01T00:00:00"/>
    <s v="Oils and fats"/>
    <n v="101.1"/>
    <x v="0"/>
  </r>
  <r>
    <s v="Urban"/>
    <x v="0"/>
    <x v="6"/>
    <d v="2013-07-01T00:00:00"/>
    <s v="Fruits"/>
    <n v="113.2"/>
    <x v="0"/>
  </r>
  <r>
    <s v="Urban"/>
    <x v="0"/>
    <x v="6"/>
    <d v="2013-07-01T00:00:00"/>
    <s v="Vegetables"/>
    <n v="160.9"/>
    <x v="0"/>
  </r>
  <r>
    <s v="Urban"/>
    <x v="0"/>
    <x v="6"/>
    <d v="2013-07-01T00:00:00"/>
    <s v="Pulses and products"/>
    <n v="105.1"/>
    <x v="0"/>
  </r>
  <r>
    <s v="Urban"/>
    <x v="0"/>
    <x v="6"/>
    <d v="2013-07-01T00:00:00"/>
    <s v="Sugar and Confectionery"/>
    <n v="101.3"/>
    <x v="0"/>
  </r>
  <r>
    <s v="Urban"/>
    <x v="0"/>
    <x v="6"/>
    <d v="2013-07-01T00:00:00"/>
    <s v="Spices"/>
    <n v="107.5"/>
    <x v="0"/>
  </r>
  <r>
    <s v="Urban"/>
    <x v="0"/>
    <x v="6"/>
    <d v="2013-07-01T00:00:00"/>
    <s v="Nonalcoholic beverages"/>
    <n v="110.4"/>
    <x v="0"/>
  </r>
  <r>
    <s v="Urban"/>
    <x v="0"/>
    <x v="6"/>
    <d v="2013-07-01T00:00:00"/>
    <s v="Prepared meals, Snacks, sweets etc."/>
    <n v="113.1"/>
    <x v="0"/>
  </r>
  <r>
    <s v="Urban"/>
    <x v="0"/>
    <x v="6"/>
    <d v="2013-07-01T00:00:00"/>
    <s v="Pan, tobacco and intoxicants"/>
    <n v="111.7"/>
    <x v="1"/>
  </r>
  <r>
    <s v="Urban"/>
    <x v="0"/>
    <x v="6"/>
    <d v="2013-07-01T00:00:00"/>
    <s v="Clothing"/>
    <n v="109.8"/>
    <x v="2"/>
  </r>
  <r>
    <s v="Urban"/>
    <x v="0"/>
    <x v="6"/>
    <d v="2013-07-01T00:00:00"/>
    <s v="Footwear"/>
    <n v="107.8"/>
    <x v="2"/>
  </r>
  <r>
    <s v="Urban"/>
    <x v="0"/>
    <x v="6"/>
    <d v="2013-07-01T00:00:00"/>
    <s v="Housing"/>
    <n v="107.7"/>
    <x v="4"/>
  </r>
  <r>
    <s v="Urban"/>
    <x v="0"/>
    <x v="6"/>
    <d v="2013-07-01T00:00:00"/>
    <s v="Fuel and light"/>
    <n v="108.6"/>
    <x v="5"/>
  </r>
  <r>
    <s v="Urban"/>
    <x v="0"/>
    <x v="6"/>
    <d v="2013-07-01T00:00:00"/>
    <s v="Household goods and services"/>
    <n v="108.1"/>
    <x v="1"/>
  </r>
  <r>
    <s v="Urban"/>
    <x v="0"/>
    <x v="6"/>
    <d v="2013-07-01T00:00:00"/>
    <s v="Health"/>
    <n v="107.1"/>
    <x v="3"/>
  </r>
  <r>
    <s v="Urban"/>
    <x v="0"/>
    <x v="6"/>
    <d v="2013-07-01T00:00:00"/>
    <s v="Transport and communication"/>
    <n v="107.3"/>
    <x v="5"/>
  </r>
  <r>
    <s v="Urban"/>
    <x v="0"/>
    <x v="6"/>
    <d v="2013-07-01T00:00:00"/>
    <s v="Recreation and amusement"/>
    <n v="105.9"/>
    <x v="1"/>
  </r>
  <r>
    <s v="Urban"/>
    <x v="0"/>
    <x v="6"/>
    <d v="2013-07-01T00:00:00"/>
    <s v="Education"/>
    <n v="110.1"/>
    <x v="4"/>
  </r>
  <r>
    <s v="Urban"/>
    <x v="0"/>
    <x v="6"/>
    <d v="2013-07-01T00:00:00"/>
    <s v="Personal care and effects"/>
    <n v="103.2"/>
    <x v="1"/>
  </r>
  <r>
    <s v="Urban"/>
    <x v="0"/>
    <x v="6"/>
    <d v="2013-07-01T00:00:00"/>
    <s v="Miscellaneous"/>
    <n v="107.3"/>
    <x v="1"/>
  </r>
  <r>
    <s v="Urban"/>
    <x v="0"/>
    <x v="6"/>
    <d v="2013-07-01T00:00:00"/>
    <s v="General index"/>
    <n v="111.4"/>
    <x v="6"/>
  </r>
  <r>
    <s v="Urban"/>
    <x v="0"/>
    <x v="7"/>
    <d v="2013-08-01T00:00:00"/>
    <s v="Cereals and products"/>
    <n v="118.3"/>
    <x v="0"/>
  </r>
  <r>
    <s v="Urban"/>
    <x v="0"/>
    <x v="7"/>
    <d v="2013-08-01T00:00:00"/>
    <s v="Meat and fish"/>
    <n v="120.4"/>
    <x v="0"/>
  </r>
  <r>
    <s v="Urban"/>
    <x v="0"/>
    <x v="7"/>
    <d v="2013-08-01T00:00:00"/>
    <s v="Egg"/>
    <n v="112.7"/>
    <x v="0"/>
  </r>
  <r>
    <s v="Urban"/>
    <x v="0"/>
    <x v="7"/>
    <d v="2013-08-01T00:00:00"/>
    <s v="Milk and products"/>
    <n v="108.9"/>
    <x v="0"/>
  </r>
  <r>
    <s v="Urban"/>
    <x v="0"/>
    <x v="7"/>
    <d v="2013-08-01T00:00:00"/>
    <s v="Oils and fats"/>
    <n v="101.1"/>
    <x v="0"/>
  </r>
  <r>
    <s v="Urban"/>
    <x v="0"/>
    <x v="7"/>
    <d v="2013-08-01T00:00:00"/>
    <s v="Fruits"/>
    <n v="108.7"/>
    <x v="0"/>
  </r>
  <r>
    <s v="Urban"/>
    <x v="0"/>
    <x v="7"/>
    <d v="2013-08-01T00:00:00"/>
    <s v="Vegetables"/>
    <n v="177"/>
    <x v="0"/>
  </r>
  <r>
    <s v="Urban"/>
    <x v="0"/>
    <x v="7"/>
    <d v="2013-08-01T00:00:00"/>
    <s v="Pulses and products"/>
    <n v="104.7"/>
    <x v="0"/>
  </r>
  <r>
    <s v="Urban"/>
    <x v="0"/>
    <x v="7"/>
    <d v="2013-08-01T00:00:00"/>
    <s v="Sugar and Confectionery"/>
    <n v="101"/>
    <x v="0"/>
  </r>
  <r>
    <s v="Urban"/>
    <x v="0"/>
    <x v="7"/>
    <d v="2013-08-01T00:00:00"/>
    <s v="Spices"/>
    <n v="108.5"/>
    <x v="0"/>
  </r>
  <r>
    <s v="Urban"/>
    <x v="0"/>
    <x v="7"/>
    <d v="2013-08-01T00:00:00"/>
    <s v="Nonalcoholic beverages"/>
    <n v="110.9"/>
    <x v="0"/>
  </r>
  <r>
    <s v="Urban"/>
    <x v="0"/>
    <x v="7"/>
    <d v="2013-08-01T00:00:00"/>
    <s v="Prepared meals, Snacks, sweets etc."/>
    <n v="114.3"/>
    <x v="0"/>
  </r>
  <r>
    <s v="Urban"/>
    <x v="0"/>
    <x v="7"/>
    <d v="2013-08-01T00:00:00"/>
    <s v="Pan, tobacco and intoxicants"/>
    <n v="112.4"/>
    <x v="1"/>
  </r>
  <r>
    <s v="Urban"/>
    <x v="0"/>
    <x v="7"/>
    <d v="2013-08-01T00:00:00"/>
    <s v="Clothing"/>
    <n v="110.6"/>
    <x v="2"/>
  </r>
  <r>
    <s v="Urban"/>
    <x v="0"/>
    <x v="7"/>
    <d v="2013-08-01T00:00:00"/>
    <s v="Footwear"/>
    <n v="108.3"/>
    <x v="2"/>
  </r>
  <r>
    <s v="Urban"/>
    <x v="0"/>
    <x v="7"/>
    <d v="2013-08-01T00:00:00"/>
    <s v="Housing"/>
    <n v="108.9"/>
    <x v="4"/>
  </r>
  <r>
    <s v="Urban"/>
    <x v="0"/>
    <x v="7"/>
    <d v="2013-08-01T00:00:00"/>
    <s v="Fuel and light"/>
    <n v="109.3"/>
    <x v="5"/>
  </r>
  <r>
    <s v="Urban"/>
    <x v="0"/>
    <x v="7"/>
    <d v="2013-08-01T00:00:00"/>
    <s v="Household goods and services"/>
    <n v="108.7"/>
    <x v="1"/>
  </r>
  <r>
    <s v="Urban"/>
    <x v="0"/>
    <x v="7"/>
    <d v="2013-08-01T00:00:00"/>
    <s v="Health"/>
    <n v="107.6"/>
    <x v="3"/>
  </r>
  <r>
    <s v="Urban"/>
    <x v="0"/>
    <x v="7"/>
    <d v="2013-08-01T00:00:00"/>
    <s v="Transport and communication"/>
    <n v="108.1"/>
    <x v="5"/>
  </r>
  <r>
    <s v="Urban"/>
    <x v="0"/>
    <x v="7"/>
    <d v="2013-08-01T00:00:00"/>
    <s v="Recreation and amusement"/>
    <n v="106.5"/>
    <x v="1"/>
  </r>
  <r>
    <s v="Urban"/>
    <x v="0"/>
    <x v="7"/>
    <d v="2013-08-01T00:00:00"/>
    <s v="Education"/>
    <n v="110.8"/>
    <x v="4"/>
  </r>
  <r>
    <s v="Urban"/>
    <x v="0"/>
    <x v="7"/>
    <d v="2013-08-01T00:00:00"/>
    <s v="Personal care and effects"/>
    <n v="106"/>
    <x v="1"/>
  </r>
  <r>
    <s v="Urban"/>
    <x v="0"/>
    <x v="7"/>
    <d v="2013-08-01T00:00:00"/>
    <s v="Miscellaneous"/>
    <n v="108.3"/>
    <x v="1"/>
  </r>
  <r>
    <s v="Urban"/>
    <x v="0"/>
    <x v="7"/>
    <d v="2013-08-01T00:00:00"/>
    <s v="General index"/>
    <n v="112.7"/>
    <x v="6"/>
  </r>
  <r>
    <s v="Urban"/>
    <x v="0"/>
    <x v="8"/>
    <d v="2013-09-01T00:00:00"/>
    <s v="Cereals and products"/>
    <n v="118.6"/>
    <x v="0"/>
  </r>
  <r>
    <s v="Urban"/>
    <x v="0"/>
    <x v="8"/>
    <d v="2013-09-01T00:00:00"/>
    <s v="Meat and fish"/>
    <n v="119.1"/>
    <x v="0"/>
  </r>
  <r>
    <s v="Urban"/>
    <x v="0"/>
    <x v="8"/>
    <d v="2013-09-01T00:00:00"/>
    <s v="Egg"/>
    <n v="113.2"/>
    <x v="0"/>
  </r>
  <r>
    <s v="Urban"/>
    <x v="0"/>
    <x v="8"/>
    <d v="2013-09-01T00:00:00"/>
    <s v="Milk and products"/>
    <n v="109.6"/>
    <x v="0"/>
  </r>
  <r>
    <s v="Urban"/>
    <x v="0"/>
    <x v="8"/>
    <d v="2013-09-01T00:00:00"/>
    <s v="Oils and fats"/>
    <n v="101.7"/>
    <x v="0"/>
  </r>
  <r>
    <s v="Urban"/>
    <x v="0"/>
    <x v="8"/>
    <d v="2013-09-01T00:00:00"/>
    <s v="Fruits"/>
    <n v="103.2"/>
    <x v="0"/>
  </r>
  <r>
    <s v="Urban"/>
    <x v="0"/>
    <x v="8"/>
    <d v="2013-09-01T00:00:00"/>
    <s v="Vegetables"/>
    <n v="174.3"/>
    <x v="0"/>
  </r>
  <r>
    <s v="Urban"/>
    <x v="0"/>
    <x v="8"/>
    <d v="2013-09-01T00:00:00"/>
    <s v="Pulses and products"/>
    <n v="105.1"/>
    <x v="0"/>
  </r>
  <r>
    <s v="Urban"/>
    <x v="0"/>
    <x v="8"/>
    <d v="2013-09-01T00:00:00"/>
    <s v="Sugar and Confectionery"/>
    <n v="100.8"/>
    <x v="0"/>
  </r>
  <r>
    <s v="Urban"/>
    <x v="0"/>
    <x v="8"/>
    <d v="2013-09-01T00:00:00"/>
    <s v="Spices"/>
    <n v="109.1"/>
    <x v="0"/>
  </r>
  <r>
    <s v="Urban"/>
    <x v="0"/>
    <x v="8"/>
    <d v="2013-09-01T00:00:00"/>
    <s v="Nonalcoholic beverages"/>
    <n v="111.1"/>
    <x v="0"/>
  </r>
  <r>
    <s v="Urban"/>
    <x v="0"/>
    <x v="8"/>
    <d v="2013-09-01T00:00:00"/>
    <s v="Prepared meals, Snacks, sweets etc."/>
    <n v="115.4"/>
    <x v="0"/>
  </r>
  <r>
    <s v="Urban"/>
    <x v="0"/>
    <x v="8"/>
    <d v="2013-09-01T00:00:00"/>
    <s v="Pan, tobacco and intoxicants"/>
    <n v="112.9"/>
    <x v="1"/>
  </r>
  <r>
    <s v="Urban"/>
    <x v="0"/>
    <x v="8"/>
    <d v="2013-09-01T00:00:00"/>
    <s v="Clothing"/>
    <n v="111.4"/>
    <x v="2"/>
  </r>
  <r>
    <s v="Urban"/>
    <x v="0"/>
    <x v="8"/>
    <d v="2013-09-01T00:00:00"/>
    <s v="Footwear"/>
    <n v="109"/>
    <x v="2"/>
  </r>
  <r>
    <s v="Urban"/>
    <x v="0"/>
    <x v="8"/>
    <d v="2013-09-01T00:00:00"/>
    <s v="Housing"/>
    <n v="109.7"/>
    <x v="4"/>
  </r>
  <r>
    <s v="Urban"/>
    <x v="0"/>
    <x v="8"/>
    <d v="2013-09-01T00:00:00"/>
    <s v="Fuel and light"/>
    <n v="109.5"/>
    <x v="5"/>
  </r>
  <r>
    <s v="Urban"/>
    <x v="0"/>
    <x v="8"/>
    <d v="2013-09-01T00:00:00"/>
    <s v="Household goods and services"/>
    <n v="109.6"/>
    <x v="1"/>
  </r>
  <r>
    <s v="Urban"/>
    <x v="0"/>
    <x v="8"/>
    <d v="2013-09-01T00:00:00"/>
    <s v="Health"/>
    <n v="107.9"/>
    <x v="3"/>
  </r>
  <r>
    <s v="Urban"/>
    <x v="0"/>
    <x v="8"/>
    <d v="2013-09-01T00:00:00"/>
    <s v="Transport and communication"/>
    <n v="110.4"/>
    <x v="5"/>
  </r>
  <r>
    <s v="Urban"/>
    <x v="0"/>
    <x v="8"/>
    <d v="2013-09-01T00:00:00"/>
    <s v="Recreation and amusement"/>
    <n v="107.4"/>
    <x v="1"/>
  </r>
  <r>
    <s v="Urban"/>
    <x v="0"/>
    <x v="8"/>
    <d v="2013-09-01T00:00:00"/>
    <s v="Education"/>
    <n v="111.2"/>
    <x v="4"/>
  </r>
  <r>
    <s v="Urban"/>
    <x v="0"/>
    <x v="8"/>
    <d v="2013-09-01T00:00:00"/>
    <s v="Personal care and effects"/>
    <n v="106.9"/>
    <x v="1"/>
  </r>
  <r>
    <s v="Urban"/>
    <x v="0"/>
    <x v="8"/>
    <d v="2013-09-01T00:00:00"/>
    <s v="Miscellaneous"/>
    <n v="109.4"/>
    <x v="1"/>
  </r>
  <r>
    <s v="Urban"/>
    <x v="0"/>
    <x v="8"/>
    <d v="2013-09-01T00:00:00"/>
    <s v="General index"/>
    <n v="113.2"/>
    <x v="6"/>
  </r>
  <r>
    <s v="Urban"/>
    <x v="0"/>
    <x v="9"/>
    <d v="2013-10-01T00:00:00"/>
    <s v="Cereals and products"/>
    <n v="118.9"/>
    <x v="0"/>
  </r>
  <r>
    <s v="Urban"/>
    <x v="0"/>
    <x v="9"/>
    <d v="2013-10-01T00:00:00"/>
    <s v="Meat and fish"/>
    <n v="118.1"/>
    <x v="0"/>
  </r>
  <r>
    <s v="Urban"/>
    <x v="0"/>
    <x v="9"/>
    <d v="2013-10-01T00:00:00"/>
    <s v="Egg"/>
    <n v="114.5"/>
    <x v="0"/>
  </r>
  <r>
    <s v="Urban"/>
    <x v="0"/>
    <x v="9"/>
    <d v="2013-10-01T00:00:00"/>
    <s v="Milk and products"/>
    <n v="110.4"/>
    <x v="0"/>
  </r>
  <r>
    <s v="Urban"/>
    <x v="0"/>
    <x v="9"/>
    <d v="2013-10-01T00:00:00"/>
    <s v="Oils and fats"/>
    <n v="102.3"/>
    <x v="0"/>
  </r>
  <r>
    <s v="Urban"/>
    <x v="0"/>
    <x v="9"/>
    <d v="2013-10-01T00:00:00"/>
    <s v="Fruits"/>
    <n v="106.2"/>
    <x v="0"/>
  </r>
  <r>
    <s v="Urban"/>
    <x v="0"/>
    <x v="9"/>
    <d v="2013-10-01T00:00:00"/>
    <s v="Vegetables"/>
    <n v="183.5"/>
    <x v="0"/>
  </r>
  <r>
    <s v="Urban"/>
    <x v="0"/>
    <x v="9"/>
    <d v="2013-10-01T00:00:00"/>
    <s v="Pulses and products"/>
    <n v="105.3"/>
    <x v="0"/>
  </r>
  <r>
    <s v="Urban"/>
    <x v="0"/>
    <x v="9"/>
    <d v="2013-10-01T00:00:00"/>
    <s v="Sugar and Confectionery"/>
    <n v="100.2"/>
    <x v="0"/>
  </r>
  <r>
    <s v="Urban"/>
    <x v="0"/>
    <x v="9"/>
    <d v="2013-10-01T00:00:00"/>
    <s v="Spices"/>
    <n v="109.6"/>
    <x v="0"/>
  </r>
  <r>
    <s v="Urban"/>
    <x v="0"/>
    <x v="9"/>
    <d v="2013-10-01T00:00:00"/>
    <s v="Nonalcoholic beverages"/>
    <n v="111.4"/>
    <x v="0"/>
  </r>
  <r>
    <s v="Urban"/>
    <x v="0"/>
    <x v="9"/>
    <d v="2013-10-01T00:00:00"/>
    <s v="Prepared meals, Snacks, sweets etc."/>
    <n v="116"/>
    <x v="0"/>
  </r>
  <r>
    <s v="Urban"/>
    <x v="0"/>
    <x v="9"/>
    <d v="2013-10-01T00:00:00"/>
    <s v="Pan, tobacco and intoxicants"/>
    <n v="113.5"/>
    <x v="1"/>
  </r>
  <r>
    <s v="Urban"/>
    <x v="0"/>
    <x v="9"/>
    <d v="2013-10-01T00:00:00"/>
    <s v="Clothing"/>
    <n v="112.5"/>
    <x v="2"/>
  </r>
  <r>
    <s v="Urban"/>
    <x v="0"/>
    <x v="9"/>
    <d v="2013-10-01T00:00:00"/>
    <s v="Footwear"/>
    <n v="109.7"/>
    <x v="2"/>
  </r>
  <r>
    <s v="Urban"/>
    <x v="0"/>
    <x v="9"/>
    <d v="2013-10-01T00:00:00"/>
    <s v="Housing"/>
    <n v="110.5"/>
    <x v="4"/>
  </r>
  <r>
    <s v="Urban"/>
    <x v="0"/>
    <x v="9"/>
    <d v="2013-10-01T00:00:00"/>
    <s v="Fuel and light"/>
    <n v="109.7"/>
    <x v="5"/>
  </r>
  <r>
    <s v="Urban"/>
    <x v="0"/>
    <x v="9"/>
    <d v="2013-10-01T00:00:00"/>
    <s v="Household goods and services"/>
    <n v="110.2"/>
    <x v="1"/>
  </r>
  <r>
    <s v="Urban"/>
    <x v="0"/>
    <x v="9"/>
    <d v="2013-10-01T00:00:00"/>
    <s v="Health"/>
    <n v="108.2"/>
    <x v="3"/>
  </r>
  <r>
    <s v="Urban"/>
    <x v="0"/>
    <x v="9"/>
    <d v="2013-10-01T00:00:00"/>
    <s v="Transport and communication"/>
    <n v="109.7"/>
    <x v="5"/>
  </r>
  <r>
    <s v="Urban"/>
    <x v="0"/>
    <x v="9"/>
    <d v="2013-10-01T00:00:00"/>
    <s v="Recreation and amusement"/>
    <n v="108"/>
    <x v="1"/>
  </r>
  <r>
    <s v="Urban"/>
    <x v="0"/>
    <x v="9"/>
    <d v="2013-10-01T00:00:00"/>
    <s v="Education"/>
    <n v="111.3"/>
    <x v="4"/>
  </r>
  <r>
    <s v="Urban"/>
    <x v="0"/>
    <x v="9"/>
    <d v="2013-10-01T00:00:00"/>
    <s v="Personal care and effects"/>
    <n v="107.3"/>
    <x v="1"/>
  </r>
  <r>
    <s v="Urban"/>
    <x v="0"/>
    <x v="9"/>
    <d v="2013-10-01T00:00:00"/>
    <s v="Miscellaneous"/>
    <n v="109.4"/>
    <x v="1"/>
  </r>
  <r>
    <s v="Urban"/>
    <x v="0"/>
    <x v="9"/>
    <d v="2013-10-01T00:00:00"/>
    <s v="General index"/>
    <n v="114"/>
    <x v="6"/>
  </r>
  <r>
    <s v="Urban"/>
    <x v="0"/>
    <x v="10"/>
    <d v="2013-11-01T00:00:00"/>
    <s v="Cereals and products"/>
    <n v="119.8"/>
    <x v="0"/>
  </r>
  <r>
    <s v="Urban"/>
    <x v="0"/>
    <x v="10"/>
    <d v="2013-11-01T00:00:00"/>
    <s v="Meat and fish"/>
    <n v="116.3"/>
    <x v="0"/>
  </r>
  <r>
    <s v="Urban"/>
    <x v="0"/>
    <x v="10"/>
    <d v="2013-11-01T00:00:00"/>
    <s v="Egg"/>
    <n v="122.6"/>
    <x v="0"/>
  </r>
  <r>
    <s v="Urban"/>
    <x v="0"/>
    <x v="10"/>
    <d v="2013-11-01T00:00:00"/>
    <s v="Milk and products"/>
    <n v="112"/>
    <x v="0"/>
  </r>
  <r>
    <s v="Urban"/>
    <x v="0"/>
    <x v="10"/>
    <d v="2013-11-01T00:00:00"/>
    <s v="Oils and fats"/>
    <n v="103.2"/>
    <x v="0"/>
  </r>
  <r>
    <s v="Urban"/>
    <x v="0"/>
    <x v="10"/>
    <d v="2013-11-01T00:00:00"/>
    <s v="Fruits"/>
    <n v="110"/>
    <x v="0"/>
  </r>
  <r>
    <s v="Urban"/>
    <x v="0"/>
    <x v="10"/>
    <d v="2013-11-01T00:00:00"/>
    <s v="Vegetables"/>
    <n v="192.8"/>
    <x v="0"/>
  </r>
  <r>
    <s v="Urban"/>
    <x v="0"/>
    <x v="10"/>
    <d v="2013-11-01T00:00:00"/>
    <s v="Pulses and products"/>
    <n v="106.3"/>
    <x v="0"/>
  </r>
  <r>
    <s v="Urban"/>
    <x v="0"/>
    <x v="10"/>
    <d v="2013-11-01T00:00:00"/>
    <s v="Sugar and Confectionery"/>
    <n v="99.5"/>
    <x v="0"/>
  </r>
  <r>
    <s v="Urban"/>
    <x v="0"/>
    <x v="10"/>
    <d v="2013-11-01T00:00:00"/>
    <s v="Spices"/>
    <n v="110.3"/>
    <x v="0"/>
  </r>
  <r>
    <s v="Urban"/>
    <x v="0"/>
    <x v="10"/>
    <d v="2013-11-01T00:00:00"/>
    <s v="Nonalcoholic beverages"/>
    <n v="111.8"/>
    <x v="0"/>
  </r>
  <r>
    <s v="Urban"/>
    <x v="0"/>
    <x v="10"/>
    <d v="2013-11-01T00:00:00"/>
    <s v="Prepared meals, Snacks, sweets etc."/>
    <n v="117.1"/>
    <x v="0"/>
  </r>
  <r>
    <s v="Urban"/>
    <x v="0"/>
    <x v="10"/>
    <d v="2013-11-01T00:00:00"/>
    <s v="Pan, tobacco and intoxicants"/>
    <n v="114.1"/>
    <x v="1"/>
  </r>
  <r>
    <s v="Urban"/>
    <x v="0"/>
    <x v="10"/>
    <d v="2013-11-01T00:00:00"/>
    <s v="Clothing"/>
    <n v="113.5"/>
    <x v="2"/>
  </r>
  <r>
    <s v="Urban"/>
    <x v="0"/>
    <x v="10"/>
    <d v="2013-11-01T00:00:00"/>
    <s v="Footwear"/>
    <n v="110.3"/>
    <x v="2"/>
  </r>
  <r>
    <s v="Urban"/>
    <x v="0"/>
    <x v="10"/>
    <d v="2013-11-01T00:00:00"/>
    <s v="Housing"/>
    <n v="111.1"/>
    <x v="4"/>
  </r>
  <r>
    <s v="Urban"/>
    <x v="0"/>
    <x v="10"/>
    <d v="2013-11-01T00:00:00"/>
    <s v="Fuel and light"/>
    <n v="110"/>
    <x v="5"/>
  </r>
  <r>
    <s v="Urban"/>
    <x v="0"/>
    <x v="10"/>
    <d v="2013-11-01T00:00:00"/>
    <s v="Household goods and services"/>
    <n v="110.9"/>
    <x v="1"/>
  </r>
  <r>
    <s v="Urban"/>
    <x v="0"/>
    <x v="10"/>
    <d v="2013-11-01T00:00:00"/>
    <s v="Health"/>
    <n v="108.6"/>
    <x v="3"/>
  </r>
  <r>
    <s v="Urban"/>
    <x v="0"/>
    <x v="10"/>
    <d v="2013-11-01T00:00:00"/>
    <s v="Transport and communication"/>
    <n v="109.5"/>
    <x v="5"/>
  </r>
  <r>
    <s v="Urban"/>
    <x v="0"/>
    <x v="10"/>
    <d v="2013-11-01T00:00:00"/>
    <s v="Recreation and amusement"/>
    <n v="108.5"/>
    <x v="1"/>
  </r>
  <r>
    <s v="Urban"/>
    <x v="0"/>
    <x v="10"/>
    <d v="2013-11-01T00:00:00"/>
    <s v="Education"/>
    <n v="111.3"/>
    <x v="4"/>
  </r>
  <r>
    <s v="Urban"/>
    <x v="0"/>
    <x v="10"/>
    <d v="2013-11-01T00:00:00"/>
    <s v="Personal care and effects"/>
    <n v="107.9"/>
    <x v="1"/>
  </r>
  <r>
    <s v="Urban"/>
    <x v="0"/>
    <x v="10"/>
    <d v="2013-11-01T00:00:00"/>
    <s v="Miscellaneous"/>
    <n v="109.6"/>
    <x v="1"/>
  </r>
  <r>
    <s v="Urban"/>
    <x v="0"/>
    <x v="10"/>
    <d v="2013-11-01T00:00:00"/>
    <s v="General index"/>
    <n v="115"/>
    <x v="6"/>
  </r>
  <r>
    <s v="Urban"/>
    <x v="0"/>
    <x v="11"/>
    <d v="2013-12-01T00:00:00"/>
    <s v="Cereals and products"/>
    <n v="120.5"/>
    <x v="0"/>
  </r>
  <r>
    <s v="Urban"/>
    <x v="0"/>
    <x v="11"/>
    <d v="2013-12-01T00:00:00"/>
    <s v="Meat and fish"/>
    <n v="118.1"/>
    <x v="0"/>
  </r>
  <r>
    <s v="Urban"/>
    <x v="0"/>
    <x v="11"/>
    <d v="2013-12-01T00:00:00"/>
    <s v="Egg"/>
    <n v="128.5"/>
    <x v="0"/>
  </r>
  <r>
    <s v="Urban"/>
    <x v="0"/>
    <x v="11"/>
    <d v="2013-12-01T00:00:00"/>
    <s v="Milk and products"/>
    <n v="112.8"/>
    <x v="0"/>
  </r>
  <r>
    <s v="Urban"/>
    <x v="0"/>
    <x v="11"/>
    <d v="2013-12-01T00:00:00"/>
    <s v="Oils and fats"/>
    <n v="103.4"/>
    <x v="0"/>
  </r>
  <r>
    <s v="Urban"/>
    <x v="0"/>
    <x v="11"/>
    <d v="2013-12-01T00:00:00"/>
    <s v="Fruits"/>
    <n v="110.7"/>
    <x v="0"/>
  </r>
  <r>
    <s v="Urban"/>
    <x v="0"/>
    <x v="11"/>
    <d v="2013-12-01T00:00:00"/>
    <s v="Vegetables"/>
    <n v="144.80000000000001"/>
    <x v="0"/>
  </r>
  <r>
    <s v="Urban"/>
    <x v="0"/>
    <x v="11"/>
    <d v="2013-12-01T00:00:00"/>
    <s v="Pulses and products"/>
    <n v="107.1"/>
    <x v="0"/>
  </r>
  <r>
    <s v="Urban"/>
    <x v="0"/>
    <x v="11"/>
    <d v="2013-12-01T00:00:00"/>
    <s v="Sugar and Confectionery"/>
    <n v="98.6"/>
    <x v="0"/>
  </r>
  <r>
    <s v="Urban"/>
    <x v="0"/>
    <x v="11"/>
    <d v="2013-12-01T00:00:00"/>
    <s v="Spices"/>
    <n v="111.9"/>
    <x v="0"/>
  </r>
  <r>
    <s v="Urban"/>
    <x v="0"/>
    <x v="11"/>
    <d v="2013-12-01T00:00:00"/>
    <s v="Nonalcoholic beverages"/>
    <n v="112.1"/>
    <x v="0"/>
  </r>
  <r>
    <s v="Urban"/>
    <x v="0"/>
    <x v="11"/>
    <d v="2013-12-01T00:00:00"/>
    <s v="Prepared meals, Snacks, sweets etc."/>
    <n v="118.1"/>
    <x v="0"/>
  </r>
  <r>
    <s v="Urban"/>
    <x v="0"/>
    <x v="11"/>
    <d v="2013-12-01T00:00:00"/>
    <s v="Pan, tobacco and intoxicants"/>
    <n v="115"/>
    <x v="1"/>
  </r>
  <r>
    <s v="Urban"/>
    <x v="0"/>
    <x v="11"/>
    <d v="2013-12-01T00:00:00"/>
    <s v="Clothing"/>
    <n v="114.2"/>
    <x v="2"/>
  </r>
  <r>
    <s v="Urban"/>
    <x v="0"/>
    <x v="11"/>
    <d v="2013-12-01T00:00:00"/>
    <s v="Footwear"/>
    <n v="110.9"/>
    <x v="2"/>
  </r>
  <r>
    <s v="Urban"/>
    <x v="0"/>
    <x v="11"/>
    <d v="2013-12-01T00:00:00"/>
    <s v="Housing"/>
    <n v="110.7"/>
    <x v="4"/>
  </r>
  <r>
    <s v="Urban"/>
    <x v="0"/>
    <x v="11"/>
    <d v="2013-12-01T00:00:00"/>
    <s v="Fuel and light"/>
    <n v="110.4"/>
    <x v="5"/>
  </r>
  <r>
    <s v="Urban"/>
    <x v="0"/>
    <x v="11"/>
    <d v="2013-12-01T00:00:00"/>
    <s v="Household goods and services"/>
    <n v="111.3"/>
    <x v="1"/>
  </r>
  <r>
    <s v="Urban"/>
    <x v="0"/>
    <x v="11"/>
    <d v="2013-12-01T00:00:00"/>
    <s v="Health"/>
    <n v="109"/>
    <x v="3"/>
  </r>
  <r>
    <s v="Urban"/>
    <x v="0"/>
    <x v="11"/>
    <d v="2013-12-01T00:00:00"/>
    <s v="Transport and communication"/>
    <n v="109.7"/>
    <x v="5"/>
  </r>
  <r>
    <s v="Urban"/>
    <x v="0"/>
    <x v="11"/>
    <d v="2013-12-01T00:00:00"/>
    <s v="Recreation and amusement"/>
    <n v="108.9"/>
    <x v="1"/>
  </r>
  <r>
    <s v="Urban"/>
    <x v="0"/>
    <x v="11"/>
    <d v="2013-12-01T00:00:00"/>
    <s v="Education"/>
    <n v="111.4"/>
    <x v="4"/>
  </r>
  <r>
    <s v="Urban"/>
    <x v="0"/>
    <x v="11"/>
    <d v="2013-12-01T00:00:00"/>
    <s v="Personal care and effects"/>
    <n v="107.7"/>
    <x v="1"/>
  </r>
  <r>
    <s v="Urban"/>
    <x v="0"/>
    <x v="11"/>
    <d v="2013-12-01T00:00:00"/>
    <s v="Miscellaneous"/>
    <n v="109.8"/>
    <x v="1"/>
  </r>
  <r>
    <s v="Urban"/>
    <x v="0"/>
    <x v="11"/>
    <d v="2013-12-01T00:00:00"/>
    <s v="General index"/>
    <n v="113.3"/>
    <x v="6"/>
  </r>
  <r>
    <s v="Urban"/>
    <x v="1"/>
    <x v="0"/>
    <d v="2014-01-01T00:00:00"/>
    <s v="Cereals and products"/>
    <n v="121.2"/>
    <x v="0"/>
  </r>
  <r>
    <s v="Urban"/>
    <x v="1"/>
    <x v="0"/>
    <d v="2014-01-01T00:00:00"/>
    <s v="Meat and fish"/>
    <n v="122"/>
    <x v="0"/>
  </r>
  <r>
    <s v="Urban"/>
    <x v="1"/>
    <x v="0"/>
    <d v="2014-01-01T00:00:00"/>
    <s v="Egg"/>
    <n v="129.9"/>
    <x v="0"/>
  </r>
  <r>
    <s v="Urban"/>
    <x v="1"/>
    <x v="0"/>
    <d v="2014-01-01T00:00:00"/>
    <s v="Milk and products"/>
    <n v="113.6"/>
    <x v="0"/>
  </r>
  <r>
    <s v="Urban"/>
    <x v="1"/>
    <x v="0"/>
    <d v="2014-01-01T00:00:00"/>
    <s v="Oils and fats"/>
    <n v="102.9"/>
    <x v="0"/>
  </r>
  <r>
    <s v="Urban"/>
    <x v="1"/>
    <x v="0"/>
    <d v="2014-01-01T00:00:00"/>
    <s v="Fruits"/>
    <n v="112.1"/>
    <x v="0"/>
  </r>
  <r>
    <s v="Urban"/>
    <x v="1"/>
    <x v="0"/>
    <d v="2014-01-01T00:00:00"/>
    <s v="Vegetables"/>
    <n v="118.9"/>
    <x v="0"/>
  </r>
  <r>
    <s v="Urban"/>
    <x v="1"/>
    <x v="0"/>
    <d v="2014-01-01T00:00:00"/>
    <s v="Pulses and products"/>
    <n v="107.5"/>
    <x v="0"/>
  </r>
  <r>
    <s v="Urban"/>
    <x v="1"/>
    <x v="0"/>
    <d v="2014-01-01T00:00:00"/>
    <s v="Sugar and Confectionery"/>
    <n v="96.9"/>
    <x v="0"/>
  </r>
  <r>
    <s v="Urban"/>
    <x v="1"/>
    <x v="0"/>
    <d v="2014-01-01T00:00:00"/>
    <s v="Spices"/>
    <n v="112.7"/>
    <x v="0"/>
  </r>
  <r>
    <s v="Urban"/>
    <x v="1"/>
    <x v="0"/>
    <d v="2014-01-01T00:00:00"/>
    <s v="Nonalcoholic beverages"/>
    <n v="112.1"/>
    <x v="0"/>
  </r>
  <r>
    <s v="Urban"/>
    <x v="1"/>
    <x v="0"/>
    <d v="2014-01-01T00:00:00"/>
    <s v="Prepared meals, Snacks, sweets etc."/>
    <n v="119"/>
    <x v="0"/>
  </r>
  <r>
    <s v="Urban"/>
    <x v="1"/>
    <x v="0"/>
    <d v="2014-01-01T00:00:00"/>
    <s v="Pan, tobacco and intoxicants"/>
    <n v="115.7"/>
    <x v="1"/>
  </r>
  <r>
    <s v="Urban"/>
    <x v="1"/>
    <x v="0"/>
    <d v="2014-01-01T00:00:00"/>
    <s v="Clothing"/>
    <n v="114.8"/>
    <x v="2"/>
  </r>
  <r>
    <s v="Urban"/>
    <x v="1"/>
    <x v="0"/>
    <d v="2014-01-01T00:00:00"/>
    <s v="Footwear"/>
    <n v="111.3"/>
    <x v="2"/>
  </r>
  <r>
    <s v="Urban"/>
    <x v="1"/>
    <x v="0"/>
    <d v="2014-01-01T00:00:00"/>
    <s v="Housing"/>
    <n v="111.6"/>
    <x v="4"/>
  </r>
  <r>
    <s v="Urban"/>
    <x v="1"/>
    <x v="0"/>
    <d v="2014-01-01T00:00:00"/>
    <s v="Fuel and light"/>
    <n v="111"/>
    <x v="5"/>
  </r>
  <r>
    <s v="Urban"/>
    <x v="1"/>
    <x v="0"/>
    <d v="2014-01-01T00:00:00"/>
    <s v="Household goods and services"/>
    <n v="111.9"/>
    <x v="1"/>
  </r>
  <r>
    <s v="Urban"/>
    <x v="1"/>
    <x v="0"/>
    <d v="2014-01-01T00:00:00"/>
    <s v="Health"/>
    <n v="109.7"/>
    <x v="3"/>
  </r>
  <r>
    <s v="Urban"/>
    <x v="1"/>
    <x v="0"/>
    <d v="2014-01-01T00:00:00"/>
    <s v="Transport and communication"/>
    <n v="110.8"/>
    <x v="5"/>
  </r>
  <r>
    <s v="Urban"/>
    <x v="1"/>
    <x v="0"/>
    <d v="2014-01-01T00:00:00"/>
    <s v="Recreation and amusement"/>
    <n v="109.8"/>
    <x v="1"/>
  </r>
  <r>
    <s v="Urban"/>
    <x v="1"/>
    <x v="0"/>
    <d v="2014-01-01T00:00:00"/>
    <s v="Education"/>
    <n v="111.5"/>
    <x v="4"/>
  </r>
  <r>
    <s v="Urban"/>
    <x v="1"/>
    <x v="0"/>
    <d v="2014-01-01T00:00:00"/>
    <s v="Personal care and effects"/>
    <n v="108"/>
    <x v="1"/>
  </r>
  <r>
    <s v="Urban"/>
    <x v="1"/>
    <x v="0"/>
    <d v="2014-01-01T00:00:00"/>
    <s v="Miscellaneous"/>
    <n v="110.5"/>
    <x v="1"/>
  </r>
  <r>
    <s v="Urban"/>
    <x v="1"/>
    <x v="0"/>
    <d v="2014-01-01T00:00:00"/>
    <s v="General index"/>
    <n v="112.9"/>
    <x v="6"/>
  </r>
  <r>
    <s v="Urban"/>
    <x v="1"/>
    <x v="1"/>
    <d v="2014-02-01T00:00:00"/>
    <s v="Cereals and products"/>
    <n v="121.9"/>
    <x v="0"/>
  </r>
  <r>
    <s v="Urban"/>
    <x v="1"/>
    <x v="1"/>
    <d v="2014-02-01T00:00:00"/>
    <s v="Meat and fish"/>
    <n v="122"/>
    <x v="0"/>
  </r>
  <r>
    <s v="Urban"/>
    <x v="1"/>
    <x v="1"/>
    <d v="2014-02-01T00:00:00"/>
    <s v="Egg"/>
    <n v="124.5"/>
    <x v="0"/>
  </r>
  <r>
    <s v="Urban"/>
    <x v="1"/>
    <x v="1"/>
    <d v="2014-02-01T00:00:00"/>
    <s v="Milk and products"/>
    <n v="115.2"/>
    <x v="0"/>
  </r>
  <r>
    <s v="Urban"/>
    <x v="1"/>
    <x v="1"/>
    <d v="2014-02-01T00:00:00"/>
    <s v="Oils and fats"/>
    <n v="102.5"/>
    <x v="0"/>
  </r>
  <r>
    <s v="Urban"/>
    <x v="1"/>
    <x v="1"/>
    <d v="2014-02-01T00:00:00"/>
    <s v="Fruits"/>
    <n v="114.1"/>
    <x v="0"/>
  </r>
  <r>
    <s v="Urban"/>
    <x v="1"/>
    <x v="1"/>
    <d v="2014-02-01T00:00:00"/>
    <s v="Vegetables"/>
    <n v="111.5"/>
    <x v="0"/>
  </r>
  <r>
    <s v="Urban"/>
    <x v="1"/>
    <x v="1"/>
    <d v="2014-02-01T00:00:00"/>
    <s v="Pulses and products"/>
    <n v="108.2"/>
    <x v="0"/>
  </r>
  <r>
    <s v="Urban"/>
    <x v="1"/>
    <x v="1"/>
    <d v="2014-02-01T00:00:00"/>
    <s v="Sugar and Confectionery"/>
    <n v="95.4"/>
    <x v="0"/>
  </r>
  <r>
    <s v="Urban"/>
    <x v="1"/>
    <x v="1"/>
    <d v="2014-02-01T00:00:00"/>
    <s v="Spices"/>
    <n v="113.5"/>
    <x v="0"/>
  </r>
  <r>
    <s v="Urban"/>
    <x v="1"/>
    <x v="1"/>
    <d v="2014-02-01T00:00:00"/>
    <s v="Nonalcoholic beverages"/>
    <n v="112.1"/>
    <x v="0"/>
  </r>
  <r>
    <s v="Urban"/>
    <x v="1"/>
    <x v="1"/>
    <d v="2014-02-01T00:00:00"/>
    <s v="Prepared meals, Snacks, sweets etc."/>
    <n v="119.9"/>
    <x v="0"/>
  </r>
  <r>
    <s v="Urban"/>
    <x v="1"/>
    <x v="1"/>
    <d v="2014-02-01T00:00:00"/>
    <s v="Pan, tobacco and intoxicants"/>
    <n v="116.2"/>
    <x v="1"/>
  </r>
  <r>
    <s v="Urban"/>
    <x v="1"/>
    <x v="1"/>
    <d v="2014-02-01T00:00:00"/>
    <s v="Clothing"/>
    <n v="115.3"/>
    <x v="2"/>
  </r>
  <r>
    <s v="Urban"/>
    <x v="1"/>
    <x v="1"/>
    <d v="2014-02-01T00:00:00"/>
    <s v="Footwear"/>
    <n v="111.7"/>
    <x v="2"/>
  </r>
  <r>
    <s v="Urban"/>
    <x v="1"/>
    <x v="1"/>
    <d v="2014-02-01T00:00:00"/>
    <s v="Housing"/>
    <n v="112.5"/>
    <x v="4"/>
  </r>
  <r>
    <s v="Urban"/>
    <x v="1"/>
    <x v="1"/>
    <d v="2014-02-01T00:00:00"/>
    <s v="Fuel and light"/>
    <n v="111.1"/>
    <x v="5"/>
  </r>
  <r>
    <s v="Urban"/>
    <x v="1"/>
    <x v="1"/>
    <d v="2014-02-01T00:00:00"/>
    <s v="Household goods and services"/>
    <n v="112.6"/>
    <x v="1"/>
  </r>
  <r>
    <s v="Urban"/>
    <x v="1"/>
    <x v="1"/>
    <d v="2014-02-01T00:00:00"/>
    <s v="Health"/>
    <n v="110.4"/>
    <x v="3"/>
  </r>
  <r>
    <s v="Urban"/>
    <x v="1"/>
    <x v="1"/>
    <d v="2014-02-01T00:00:00"/>
    <s v="Transport and communication"/>
    <n v="111.3"/>
    <x v="5"/>
  </r>
  <r>
    <s v="Urban"/>
    <x v="1"/>
    <x v="1"/>
    <d v="2014-02-01T00:00:00"/>
    <s v="Recreation and amusement"/>
    <n v="110.3"/>
    <x v="1"/>
  </r>
  <r>
    <s v="Urban"/>
    <x v="1"/>
    <x v="1"/>
    <d v="2014-02-01T00:00:00"/>
    <s v="Education"/>
    <n v="111.6"/>
    <x v="4"/>
  </r>
  <r>
    <s v="Urban"/>
    <x v="1"/>
    <x v="1"/>
    <d v="2014-02-01T00:00:00"/>
    <s v="Personal care and effects"/>
    <n v="108.7"/>
    <x v="1"/>
  </r>
  <r>
    <s v="Urban"/>
    <x v="1"/>
    <x v="1"/>
    <d v="2014-02-01T00:00:00"/>
    <s v="Miscellaneous"/>
    <n v="111"/>
    <x v="1"/>
  </r>
  <r>
    <s v="Urban"/>
    <x v="1"/>
    <x v="1"/>
    <d v="2014-02-01T00:00:00"/>
    <s v="General index"/>
    <n v="113.1"/>
    <x v="6"/>
  </r>
  <r>
    <s v="Urban"/>
    <x v="1"/>
    <x v="2"/>
    <d v="2014-03-01T00:00:00"/>
    <s v="Cereals and products"/>
    <n v="122.1"/>
    <x v="0"/>
  </r>
  <r>
    <s v="Urban"/>
    <x v="1"/>
    <x v="2"/>
    <d v="2014-03-01T00:00:00"/>
    <s v="Meat and fish"/>
    <n v="121.4"/>
    <x v="0"/>
  </r>
  <r>
    <s v="Urban"/>
    <x v="1"/>
    <x v="2"/>
    <d v="2014-03-01T00:00:00"/>
    <s v="Egg"/>
    <n v="121.5"/>
    <x v="0"/>
  </r>
  <r>
    <s v="Urban"/>
    <x v="1"/>
    <x v="2"/>
    <d v="2014-03-01T00:00:00"/>
    <s v="Milk and products"/>
    <n v="116.2"/>
    <x v="0"/>
  </r>
  <r>
    <s v="Urban"/>
    <x v="1"/>
    <x v="2"/>
    <d v="2014-03-01T00:00:00"/>
    <s v="Oils and fats"/>
    <n v="102.8"/>
    <x v="0"/>
  </r>
  <r>
    <s v="Urban"/>
    <x v="1"/>
    <x v="2"/>
    <d v="2014-03-01T00:00:00"/>
    <s v="Fruits"/>
    <n v="117.7"/>
    <x v="0"/>
  </r>
  <r>
    <s v="Urban"/>
    <x v="1"/>
    <x v="2"/>
    <d v="2014-03-01T00:00:00"/>
    <s v="Vegetables"/>
    <n v="113.3"/>
    <x v="0"/>
  </r>
  <r>
    <s v="Urban"/>
    <x v="1"/>
    <x v="2"/>
    <d v="2014-03-01T00:00:00"/>
    <s v="Pulses and products"/>
    <n v="108.9"/>
    <x v="0"/>
  </r>
  <r>
    <s v="Urban"/>
    <x v="1"/>
    <x v="2"/>
    <d v="2014-03-01T00:00:00"/>
    <s v="Sugar and Confectionery"/>
    <n v="96.3"/>
    <x v="0"/>
  </r>
  <r>
    <s v="Urban"/>
    <x v="1"/>
    <x v="2"/>
    <d v="2014-03-01T00:00:00"/>
    <s v="Spices"/>
    <n v="114.1"/>
    <x v="0"/>
  </r>
  <r>
    <s v="Urban"/>
    <x v="1"/>
    <x v="2"/>
    <d v="2014-03-01T00:00:00"/>
    <s v="Nonalcoholic beverages"/>
    <n v="112.2"/>
    <x v="0"/>
  </r>
  <r>
    <s v="Urban"/>
    <x v="1"/>
    <x v="2"/>
    <d v="2014-03-01T00:00:00"/>
    <s v="Prepared meals, Snacks, sweets etc."/>
    <n v="120.5"/>
    <x v="0"/>
  </r>
  <r>
    <s v="Urban"/>
    <x v="1"/>
    <x v="2"/>
    <d v="2014-03-01T00:00:00"/>
    <s v="Pan, tobacco and intoxicants"/>
    <n v="116.7"/>
    <x v="1"/>
  </r>
  <r>
    <s v="Urban"/>
    <x v="1"/>
    <x v="2"/>
    <d v="2014-03-01T00:00:00"/>
    <s v="Clothing"/>
    <n v="115.8"/>
    <x v="2"/>
  </r>
  <r>
    <s v="Urban"/>
    <x v="1"/>
    <x v="2"/>
    <d v="2014-03-01T00:00:00"/>
    <s v="Footwear"/>
    <n v="112.1"/>
    <x v="2"/>
  </r>
  <r>
    <s v="Urban"/>
    <x v="1"/>
    <x v="2"/>
    <d v="2014-03-01T00:00:00"/>
    <s v="Housing"/>
    <n v="113.2"/>
    <x v="4"/>
  </r>
  <r>
    <s v="Urban"/>
    <x v="1"/>
    <x v="2"/>
    <d v="2014-03-01T00:00:00"/>
    <s v="Fuel and light"/>
    <n v="110.9"/>
    <x v="5"/>
  </r>
  <r>
    <s v="Urban"/>
    <x v="1"/>
    <x v="2"/>
    <d v="2014-03-01T00:00:00"/>
    <s v="Household goods and services"/>
    <n v="113"/>
    <x v="1"/>
  </r>
  <r>
    <s v="Urban"/>
    <x v="1"/>
    <x v="2"/>
    <d v="2014-03-01T00:00:00"/>
    <s v="Health"/>
    <n v="110.8"/>
    <x v="3"/>
  </r>
  <r>
    <s v="Urban"/>
    <x v="1"/>
    <x v="2"/>
    <d v="2014-03-01T00:00:00"/>
    <s v="Transport and communication"/>
    <n v="111.6"/>
    <x v="5"/>
  </r>
  <r>
    <s v="Urban"/>
    <x v="1"/>
    <x v="2"/>
    <d v="2014-03-01T00:00:00"/>
    <s v="Recreation and amusement"/>
    <n v="110.9"/>
    <x v="1"/>
  </r>
  <r>
    <s v="Urban"/>
    <x v="1"/>
    <x v="2"/>
    <d v="2014-03-01T00:00:00"/>
    <s v="Education"/>
    <n v="111.8"/>
    <x v="4"/>
  </r>
  <r>
    <s v="Urban"/>
    <x v="1"/>
    <x v="2"/>
    <d v="2014-03-01T00:00:00"/>
    <s v="Personal care and effects"/>
    <n v="109.2"/>
    <x v="1"/>
  </r>
  <r>
    <s v="Urban"/>
    <x v="1"/>
    <x v="2"/>
    <d v="2014-03-01T00:00:00"/>
    <s v="Miscellaneous"/>
    <n v="111.4"/>
    <x v="1"/>
  </r>
  <r>
    <s v="Urban"/>
    <x v="1"/>
    <x v="2"/>
    <d v="2014-03-01T00:00:00"/>
    <s v="General index"/>
    <n v="113.7"/>
    <x v="6"/>
  </r>
  <r>
    <s v="Urban"/>
    <x v="1"/>
    <x v="3"/>
    <d v="2014-04-01T00:00:00"/>
    <s v="Cereals and products"/>
    <n v="122.5"/>
    <x v="0"/>
  </r>
  <r>
    <s v="Urban"/>
    <x v="1"/>
    <x v="3"/>
    <d v="2014-04-01T00:00:00"/>
    <s v="Meat and fish"/>
    <n v="121.7"/>
    <x v="0"/>
  </r>
  <r>
    <s v="Urban"/>
    <x v="1"/>
    <x v="3"/>
    <d v="2014-04-01T00:00:00"/>
    <s v="Egg"/>
    <n v="113.3"/>
    <x v="0"/>
  </r>
  <r>
    <s v="Urban"/>
    <x v="1"/>
    <x v="3"/>
    <d v="2014-04-01T00:00:00"/>
    <s v="Milk and products"/>
    <n v="117"/>
    <x v="0"/>
  </r>
  <r>
    <s v="Urban"/>
    <x v="1"/>
    <x v="3"/>
    <d v="2014-04-01T00:00:00"/>
    <s v="Oils and fats"/>
    <n v="103.1"/>
    <x v="0"/>
  </r>
  <r>
    <s v="Urban"/>
    <x v="1"/>
    <x v="3"/>
    <d v="2014-04-01T00:00:00"/>
    <s v="Fruits"/>
    <n v="126.7"/>
    <x v="0"/>
  </r>
  <r>
    <s v="Urban"/>
    <x v="1"/>
    <x v="3"/>
    <d v="2014-04-01T00:00:00"/>
    <s v="Vegetables"/>
    <n v="121.2"/>
    <x v="0"/>
  </r>
  <r>
    <s v="Urban"/>
    <x v="1"/>
    <x v="3"/>
    <d v="2014-04-01T00:00:00"/>
    <s v="Pulses and products"/>
    <n v="111"/>
    <x v="0"/>
  </r>
  <r>
    <s v="Urban"/>
    <x v="1"/>
    <x v="3"/>
    <d v="2014-04-01T00:00:00"/>
    <s v="Sugar and Confectionery"/>
    <n v="100.3"/>
    <x v="0"/>
  </r>
  <r>
    <s v="Urban"/>
    <x v="1"/>
    <x v="3"/>
    <d v="2014-04-01T00:00:00"/>
    <s v="Spices"/>
    <n v="115.3"/>
    <x v="0"/>
  </r>
  <r>
    <s v="Urban"/>
    <x v="1"/>
    <x v="3"/>
    <d v="2014-04-01T00:00:00"/>
    <s v="Nonalcoholic beverages"/>
    <n v="112.7"/>
    <x v="0"/>
  </r>
  <r>
    <s v="Urban"/>
    <x v="1"/>
    <x v="3"/>
    <d v="2014-04-01T00:00:00"/>
    <s v="Prepared meals, Snacks, sweets etc."/>
    <n v="121"/>
    <x v="0"/>
  </r>
  <r>
    <s v="Urban"/>
    <x v="1"/>
    <x v="3"/>
    <d v="2014-04-01T00:00:00"/>
    <s v="Pan, tobacco and intoxicants"/>
    <n v="117.6"/>
    <x v="1"/>
  </r>
  <r>
    <s v="Urban"/>
    <x v="1"/>
    <x v="3"/>
    <d v="2014-04-01T00:00:00"/>
    <s v="Clothing"/>
    <n v="116.3"/>
    <x v="2"/>
  </r>
  <r>
    <s v="Urban"/>
    <x v="1"/>
    <x v="3"/>
    <d v="2014-04-01T00:00:00"/>
    <s v="Footwear"/>
    <n v="112.5"/>
    <x v="2"/>
  </r>
  <r>
    <s v="Urban"/>
    <x v="1"/>
    <x v="3"/>
    <d v="2014-04-01T00:00:00"/>
    <s v="Housing"/>
    <n v="113.9"/>
    <x v="4"/>
  </r>
  <r>
    <s v="Urban"/>
    <x v="1"/>
    <x v="3"/>
    <d v="2014-04-01T00:00:00"/>
    <s v="Fuel and light"/>
    <n v="110.9"/>
    <x v="5"/>
  </r>
  <r>
    <s v="Urban"/>
    <x v="1"/>
    <x v="3"/>
    <d v="2014-04-01T00:00:00"/>
    <s v="Household goods and services"/>
    <n v="113.4"/>
    <x v="1"/>
  </r>
  <r>
    <s v="Urban"/>
    <x v="1"/>
    <x v="3"/>
    <d v="2014-04-01T00:00:00"/>
    <s v="Health"/>
    <n v="111"/>
    <x v="3"/>
  </r>
  <r>
    <s v="Urban"/>
    <x v="1"/>
    <x v="3"/>
    <d v="2014-04-01T00:00:00"/>
    <s v="Transport and communication"/>
    <n v="111.2"/>
    <x v="5"/>
  </r>
  <r>
    <s v="Urban"/>
    <x v="1"/>
    <x v="3"/>
    <d v="2014-04-01T00:00:00"/>
    <s v="Recreation and amusement"/>
    <n v="111.2"/>
    <x v="1"/>
  </r>
  <r>
    <s v="Urban"/>
    <x v="1"/>
    <x v="3"/>
    <d v="2014-04-01T00:00:00"/>
    <s v="Education"/>
    <n v="112.5"/>
    <x v="4"/>
  </r>
  <r>
    <s v="Urban"/>
    <x v="1"/>
    <x v="3"/>
    <d v="2014-04-01T00:00:00"/>
    <s v="Personal care and effects"/>
    <n v="109.1"/>
    <x v="1"/>
  </r>
  <r>
    <s v="Urban"/>
    <x v="1"/>
    <x v="3"/>
    <d v="2014-04-01T00:00:00"/>
    <s v="Miscellaneous"/>
    <n v="111.4"/>
    <x v="1"/>
  </r>
  <r>
    <s v="Urban"/>
    <x v="1"/>
    <x v="3"/>
    <d v="2014-04-01T00:00:00"/>
    <s v="General index"/>
    <n v="114.7"/>
    <x v="6"/>
  </r>
  <r>
    <s v="Urban"/>
    <x v="1"/>
    <x v="4"/>
    <d v="2014-05-01T00:00:00"/>
    <s v="Cereals and products"/>
    <n v="122.7"/>
    <x v="0"/>
  </r>
  <r>
    <s v="Urban"/>
    <x v="1"/>
    <x v="4"/>
    <d v="2014-05-01T00:00:00"/>
    <s v="Meat and fish"/>
    <n v="124.1"/>
    <x v="0"/>
  </r>
  <r>
    <s v="Urban"/>
    <x v="1"/>
    <x v="4"/>
    <d v="2014-05-01T00:00:00"/>
    <s v="Egg"/>
    <n v="114.2"/>
    <x v="0"/>
  </r>
  <r>
    <s v="Urban"/>
    <x v="1"/>
    <x v="4"/>
    <d v="2014-05-01T00:00:00"/>
    <s v="Milk and products"/>
    <n v="119.1"/>
    <x v="0"/>
  </r>
  <r>
    <s v="Urban"/>
    <x v="1"/>
    <x v="4"/>
    <d v="2014-05-01T00:00:00"/>
    <s v="Oils and fats"/>
    <n v="103.5"/>
    <x v="0"/>
  </r>
  <r>
    <s v="Urban"/>
    <x v="1"/>
    <x v="4"/>
    <d v="2014-05-01T00:00:00"/>
    <s v="Fruits"/>
    <n v="129.19999999999999"/>
    <x v="0"/>
  </r>
  <r>
    <s v="Urban"/>
    <x v="1"/>
    <x v="4"/>
    <d v="2014-05-01T00:00:00"/>
    <s v="Vegetables"/>
    <n v="127"/>
    <x v="0"/>
  </r>
  <r>
    <s v="Urban"/>
    <x v="1"/>
    <x v="4"/>
    <d v="2014-05-01T00:00:00"/>
    <s v="Pulses and products"/>
    <n v="112.6"/>
    <x v="0"/>
  </r>
  <r>
    <s v="Urban"/>
    <x v="1"/>
    <x v="4"/>
    <d v="2014-05-01T00:00:00"/>
    <s v="Sugar and Confectionery"/>
    <n v="101.3"/>
    <x v="0"/>
  </r>
  <r>
    <s v="Urban"/>
    <x v="1"/>
    <x v="4"/>
    <d v="2014-05-01T00:00:00"/>
    <s v="Spices"/>
    <n v="117"/>
    <x v="0"/>
  </r>
  <r>
    <s v="Urban"/>
    <x v="1"/>
    <x v="4"/>
    <d v="2014-05-01T00:00:00"/>
    <s v="Nonalcoholic beverages"/>
    <n v="112.9"/>
    <x v="0"/>
  </r>
  <r>
    <s v="Urban"/>
    <x v="1"/>
    <x v="4"/>
    <d v="2014-05-01T00:00:00"/>
    <s v="Prepared meals, Snacks, sweets etc."/>
    <n v="121.7"/>
    <x v="0"/>
  </r>
  <r>
    <s v="Urban"/>
    <x v="1"/>
    <x v="4"/>
    <d v="2014-05-01T00:00:00"/>
    <s v="Pan, tobacco and intoxicants"/>
    <n v="118.3"/>
    <x v="1"/>
  </r>
  <r>
    <s v="Urban"/>
    <x v="1"/>
    <x v="4"/>
    <d v="2014-05-01T00:00:00"/>
    <s v="Clothing"/>
    <n v="116.8"/>
    <x v="2"/>
  </r>
  <r>
    <s v="Urban"/>
    <x v="1"/>
    <x v="4"/>
    <d v="2014-05-01T00:00:00"/>
    <s v="Footwear"/>
    <n v="112.9"/>
    <x v="2"/>
  </r>
  <r>
    <s v="Urban"/>
    <x v="1"/>
    <x v="4"/>
    <d v="2014-05-01T00:00:00"/>
    <s v="Housing"/>
    <n v="114.3"/>
    <x v="4"/>
  </r>
  <r>
    <s v="Urban"/>
    <x v="1"/>
    <x v="4"/>
    <d v="2014-05-01T00:00:00"/>
    <s v="Fuel and light"/>
    <n v="111.1"/>
    <x v="5"/>
  </r>
  <r>
    <s v="Urban"/>
    <x v="1"/>
    <x v="4"/>
    <d v="2014-05-01T00:00:00"/>
    <s v="Household goods and services"/>
    <n v="114.1"/>
    <x v="1"/>
  </r>
  <r>
    <s v="Urban"/>
    <x v="1"/>
    <x v="4"/>
    <d v="2014-05-01T00:00:00"/>
    <s v="Health"/>
    <n v="111.2"/>
    <x v="3"/>
  </r>
  <r>
    <s v="Urban"/>
    <x v="1"/>
    <x v="4"/>
    <d v="2014-05-01T00:00:00"/>
    <s v="Transport and communication"/>
    <n v="111.3"/>
    <x v="5"/>
  </r>
  <r>
    <s v="Urban"/>
    <x v="1"/>
    <x v="4"/>
    <d v="2014-05-01T00:00:00"/>
    <s v="Recreation and amusement"/>
    <n v="111.5"/>
    <x v="1"/>
  </r>
  <r>
    <s v="Urban"/>
    <x v="1"/>
    <x v="4"/>
    <d v="2014-05-01T00:00:00"/>
    <s v="Education"/>
    <n v="112.9"/>
    <x v="4"/>
  </r>
  <r>
    <s v="Urban"/>
    <x v="1"/>
    <x v="4"/>
    <d v="2014-05-01T00:00:00"/>
    <s v="Personal care and effects"/>
    <n v="109.3"/>
    <x v="1"/>
  </r>
  <r>
    <s v="Urban"/>
    <x v="1"/>
    <x v="4"/>
    <d v="2014-05-01T00:00:00"/>
    <s v="Miscellaneous"/>
    <n v="111.7"/>
    <x v="1"/>
  </r>
  <r>
    <s v="Urban"/>
    <x v="1"/>
    <x v="4"/>
    <d v="2014-05-01T00:00:00"/>
    <s v="General index"/>
    <n v="115.6"/>
    <x v="6"/>
  </r>
  <r>
    <s v="Urban"/>
    <x v="1"/>
    <x v="5"/>
    <d v="2014-06-01T00:00:00"/>
    <s v="Cereals and products"/>
    <n v="123.1"/>
    <x v="0"/>
  </r>
  <r>
    <s v="Urban"/>
    <x v="1"/>
    <x v="5"/>
    <d v="2014-06-01T00:00:00"/>
    <s v="Meat and fish"/>
    <n v="125.9"/>
    <x v="0"/>
  </r>
  <r>
    <s v="Urban"/>
    <x v="1"/>
    <x v="5"/>
    <d v="2014-06-01T00:00:00"/>
    <s v="Egg"/>
    <n v="115.4"/>
    <x v="0"/>
  </r>
  <r>
    <s v="Urban"/>
    <x v="1"/>
    <x v="5"/>
    <d v="2014-06-01T00:00:00"/>
    <s v="Milk and products"/>
    <n v="120.4"/>
    <x v="0"/>
  </r>
  <r>
    <s v="Urban"/>
    <x v="1"/>
    <x v="5"/>
    <d v="2014-06-01T00:00:00"/>
    <s v="Oils and fats"/>
    <n v="103.4"/>
    <x v="0"/>
  </r>
  <r>
    <s v="Urban"/>
    <x v="1"/>
    <x v="5"/>
    <d v="2014-06-01T00:00:00"/>
    <s v="Fruits"/>
    <n v="131.19999999999999"/>
    <x v="0"/>
  </r>
  <r>
    <s v="Urban"/>
    <x v="1"/>
    <x v="5"/>
    <d v="2014-06-01T00:00:00"/>
    <s v="Vegetables"/>
    <n v="137.5"/>
    <x v="0"/>
  </r>
  <r>
    <s v="Urban"/>
    <x v="1"/>
    <x v="5"/>
    <d v="2014-06-01T00:00:00"/>
    <s v="Pulses and products"/>
    <n v="112.8"/>
    <x v="0"/>
  </r>
  <r>
    <s v="Urban"/>
    <x v="1"/>
    <x v="5"/>
    <d v="2014-06-01T00:00:00"/>
    <s v="Sugar and Confectionery"/>
    <n v="101.4"/>
    <x v="0"/>
  </r>
  <r>
    <s v="Urban"/>
    <x v="1"/>
    <x v="5"/>
    <d v="2014-06-01T00:00:00"/>
    <s v="Spices"/>
    <n v="118.3"/>
    <x v="0"/>
  </r>
  <r>
    <s v="Urban"/>
    <x v="1"/>
    <x v="5"/>
    <d v="2014-06-01T00:00:00"/>
    <s v="Nonalcoholic beverages"/>
    <n v="113.2"/>
    <x v="0"/>
  </r>
  <r>
    <s v="Urban"/>
    <x v="1"/>
    <x v="5"/>
    <d v="2014-06-01T00:00:00"/>
    <s v="Prepared meals, Snacks, sweets etc."/>
    <n v="122.4"/>
    <x v="0"/>
  </r>
  <r>
    <s v="Urban"/>
    <x v="1"/>
    <x v="5"/>
    <d v="2014-06-01T00:00:00"/>
    <s v="Pan, tobacco and intoxicants"/>
    <n v="119"/>
    <x v="1"/>
  </r>
  <r>
    <s v="Urban"/>
    <x v="1"/>
    <x v="5"/>
    <d v="2014-06-01T00:00:00"/>
    <s v="Clothing"/>
    <n v="117.4"/>
    <x v="2"/>
  </r>
  <r>
    <s v="Urban"/>
    <x v="1"/>
    <x v="5"/>
    <d v="2014-06-01T00:00:00"/>
    <s v="Footwear"/>
    <n v="113.2"/>
    <x v="2"/>
  </r>
  <r>
    <s v="Urban"/>
    <x v="1"/>
    <x v="5"/>
    <d v="2014-06-01T00:00:00"/>
    <s v="Housing"/>
    <n v="113.9"/>
    <x v="4"/>
  </r>
  <r>
    <s v="Urban"/>
    <x v="1"/>
    <x v="5"/>
    <d v="2014-06-01T00:00:00"/>
    <s v="Fuel and light"/>
    <n v="111.2"/>
    <x v="5"/>
  </r>
  <r>
    <s v="Urban"/>
    <x v="1"/>
    <x v="5"/>
    <d v="2014-06-01T00:00:00"/>
    <s v="Household goods and services"/>
    <n v="114.3"/>
    <x v="1"/>
  </r>
  <r>
    <s v="Urban"/>
    <x v="1"/>
    <x v="5"/>
    <d v="2014-06-01T00:00:00"/>
    <s v="Health"/>
    <n v="111.4"/>
    <x v="3"/>
  </r>
  <r>
    <s v="Urban"/>
    <x v="1"/>
    <x v="5"/>
    <d v="2014-06-01T00:00:00"/>
    <s v="Transport and communication"/>
    <n v="111.5"/>
    <x v="5"/>
  </r>
  <r>
    <s v="Urban"/>
    <x v="1"/>
    <x v="5"/>
    <d v="2014-06-01T00:00:00"/>
    <s v="Recreation and amusement"/>
    <n v="111.8"/>
    <x v="1"/>
  </r>
  <r>
    <s v="Urban"/>
    <x v="1"/>
    <x v="5"/>
    <d v="2014-06-01T00:00:00"/>
    <s v="Education"/>
    <n v="115.1"/>
    <x v="4"/>
  </r>
  <r>
    <s v="Urban"/>
    <x v="1"/>
    <x v="5"/>
    <d v="2014-06-01T00:00:00"/>
    <s v="Personal care and effects"/>
    <n v="108.7"/>
    <x v="1"/>
  </r>
  <r>
    <s v="Urban"/>
    <x v="1"/>
    <x v="5"/>
    <d v="2014-06-01T00:00:00"/>
    <s v="Miscellaneous"/>
    <n v="112.2"/>
    <x v="1"/>
  </r>
  <r>
    <s v="Urban"/>
    <x v="1"/>
    <x v="5"/>
    <d v="2014-06-01T00:00:00"/>
    <s v="General index"/>
    <n v="116.4"/>
    <x v="6"/>
  </r>
  <r>
    <s v="Urban"/>
    <x v="1"/>
    <x v="6"/>
    <d v="2014-07-01T00:00:00"/>
    <s v="Cereals and products"/>
    <n v="123.8"/>
    <x v="0"/>
  </r>
  <r>
    <s v="Urban"/>
    <x v="1"/>
    <x v="6"/>
    <d v="2014-07-01T00:00:00"/>
    <s v="Meat and fish"/>
    <n v="126.4"/>
    <x v="0"/>
  </r>
  <r>
    <s v="Urban"/>
    <x v="1"/>
    <x v="6"/>
    <d v="2014-07-01T00:00:00"/>
    <s v="Egg"/>
    <n v="118"/>
    <x v="0"/>
  </r>
  <r>
    <s v="Urban"/>
    <x v="1"/>
    <x v="6"/>
    <d v="2014-07-01T00:00:00"/>
    <s v="Milk and products"/>
    <n v="121.6"/>
    <x v="0"/>
  </r>
  <r>
    <s v="Urban"/>
    <x v="1"/>
    <x v="6"/>
    <d v="2014-07-01T00:00:00"/>
    <s v="Oils and fats"/>
    <n v="103.5"/>
    <x v="0"/>
  </r>
  <r>
    <s v="Urban"/>
    <x v="1"/>
    <x v="6"/>
    <d v="2014-07-01T00:00:00"/>
    <s v="Fruits"/>
    <n v="133.69999999999999"/>
    <x v="0"/>
  </r>
  <r>
    <s v="Urban"/>
    <x v="1"/>
    <x v="6"/>
    <d v="2014-07-01T00:00:00"/>
    <s v="Vegetables"/>
    <n v="172.4"/>
    <x v="0"/>
  </r>
  <r>
    <s v="Urban"/>
    <x v="1"/>
    <x v="6"/>
    <d v="2014-07-01T00:00:00"/>
    <s v="Pulses and products"/>
    <n v="113.1"/>
    <x v="0"/>
  </r>
  <r>
    <s v="Urban"/>
    <x v="1"/>
    <x v="6"/>
    <d v="2014-07-01T00:00:00"/>
    <s v="Sugar and Confectionery"/>
    <n v="102.7"/>
    <x v="0"/>
  </r>
  <r>
    <s v="Urban"/>
    <x v="1"/>
    <x v="6"/>
    <d v="2014-07-01T00:00:00"/>
    <s v="Spices"/>
    <n v="120"/>
    <x v="0"/>
  </r>
  <r>
    <s v="Urban"/>
    <x v="1"/>
    <x v="6"/>
    <d v="2014-07-01T00:00:00"/>
    <s v="Nonalcoholic beverages"/>
    <n v="113.8"/>
    <x v="0"/>
  </r>
  <r>
    <s v="Urban"/>
    <x v="1"/>
    <x v="6"/>
    <d v="2014-07-01T00:00:00"/>
    <s v="Prepared meals, Snacks, sweets etc."/>
    <n v="123.4"/>
    <x v="0"/>
  </r>
  <r>
    <s v="Urban"/>
    <x v="1"/>
    <x v="6"/>
    <d v="2014-07-01T00:00:00"/>
    <s v="Pan, tobacco and intoxicants"/>
    <n v="121"/>
    <x v="1"/>
  </r>
  <r>
    <s v="Urban"/>
    <x v="1"/>
    <x v="6"/>
    <d v="2014-07-01T00:00:00"/>
    <s v="Clothing"/>
    <n v="118"/>
    <x v="2"/>
  </r>
  <r>
    <s v="Urban"/>
    <x v="1"/>
    <x v="6"/>
    <d v="2014-07-01T00:00:00"/>
    <s v="Footwear"/>
    <n v="113.6"/>
    <x v="2"/>
  </r>
  <r>
    <s v="Urban"/>
    <x v="1"/>
    <x v="6"/>
    <d v="2014-07-01T00:00:00"/>
    <s v="Housing"/>
    <n v="114.8"/>
    <x v="4"/>
  </r>
  <r>
    <s v="Urban"/>
    <x v="1"/>
    <x v="6"/>
    <d v="2014-07-01T00:00:00"/>
    <s v="Fuel and light"/>
    <n v="111.6"/>
    <x v="5"/>
  </r>
  <r>
    <s v="Urban"/>
    <x v="1"/>
    <x v="6"/>
    <d v="2014-07-01T00:00:00"/>
    <s v="Household goods and services"/>
    <n v="114.9"/>
    <x v="1"/>
  </r>
  <r>
    <s v="Urban"/>
    <x v="1"/>
    <x v="6"/>
    <d v="2014-07-01T00:00:00"/>
    <s v="Health"/>
    <n v="111.5"/>
    <x v="3"/>
  </r>
  <r>
    <s v="Urban"/>
    <x v="1"/>
    <x v="6"/>
    <d v="2014-07-01T00:00:00"/>
    <s v="Transport and communication"/>
    <n v="113"/>
    <x v="5"/>
  </r>
  <r>
    <s v="Urban"/>
    <x v="1"/>
    <x v="6"/>
    <d v="2014-07-01T00:00:00"/>
    <s v="Recreation and amusement"/>
    <n v="112.4"/>
    <x v="1"/>
  </r>
  <r>
    <s v="Urban"/>
    <x v="1"/>
    <x v="6"/>
    <d v="2014-07-01T00:00:00"/>
    <s v="Education"/>
    <n v="117.8"/>
    <x v="4"/>
  </r>
  <r>
    <s v="Urban"/>
    <x v="1"/>
    <x v="6"/>
    <d v="2014-07-01T00:00:00"/>
    <s v="Personal care and effects"/>
    <n v="109.7"/>
    <x v="1"/>
  </r>
  <r>
    <s v="Urban"/>
    <x v="1"/>
    <x v="6"/>
    <d v="2014-07-01T00:00:00"/>
    <s v="Miscellaneous"/>
    <n v="113.5"/>
    <x v="1"/>
  </r>
  <r>
    <s v="Urban"/>
    <x v="1"/>
    <x v="6"/>
    <d v="2014-07-01T00:00:00"/>
    <s v="General index"/>
    <n v="118.9"/>
    <x v="6"/>
  </r>
  <r>
    <s v="Urban"/>
    <x v="1"/>
    <x v="7"/>
    <d v="2014-08-01T00:00:00"/>
    <s v="Cereals and products"/>
    <n v="124.8"/>
    <x v="0"/>
  </r>
  <r>
    <s v="Urban"/>
    <x v="1"/>
    <x v="7"/>
    <d v="2014-08-01T00:00:00"/>
    <s v="Meat and fish"/>
    <n v="127.3"/>
    <x v="0"/>
  </r>
  <r>
    <s v="Urban"/>
    <x v="1"/>
    <x v="7"/>
    <d v="2014-08-01T00:00:00"/>
    <s v="Egg"/>
    <n v="116.5"/>
    <x v="0"/>
  </r>
  <r>
    <s v="Urban"/>
    <x v="1"/>
    <x v="7"/>
    <d v="2014-08-01T00:00:00"/>
    <s v="Milk and products"/>
    <n v="122.2"/>
    <x v="0"/>
  </r>
  <r>
    <s v="Urban"/>
    <x v="1"/>
    <x v="7"/>
    <d v="2014-08-01T00:00:00"/>
    <s v="Oils and fats"/>
    <n v="103.6"/>
    <x v="0"/>
  </r>
  <r>
    <s v="Urban"/>
    <x v="1"/>
    <x v="7"/>
    <d v="2014-08-01T00:00:00"/>
    <s v="Fruits"/>
    <n v="132.69999999999999"/>
    <x v="0"/>
  </r>
  <r>
    <s v="Urban"/>
    <x v="1"/>
    <x v="7"/>
    <d v="2014-08-01T00:00:00"/>
    <s v="Vegetables"/>
    <n v="181.9"/>
    <x v="0"/>
  </r>
  <r>
    <s v="Urban"/>
    <x v="1"/>
    <x v="7"/>
    <d v="2014-08-01T00:00:00"/>
    <s v="Pulses and products"/>
    <n v="115.2"/>
    <x v="0"/>
  </r>
  <r>
    <s v="Urban"/>
    <x v="1"/>
    <x v="7"/>
    <d v="2014-08-01T00:00:00"/>
    <s v="Sugar and Confectionery"/>
    <n v="102.7"/>
    <x v="0"/>
  </r>
  <r>
    <s v="Urban"/>
    <x v="1"/>
    <x v="7"/>
    <d v="2014-08-01T00:00:00"/>
    <s v="Spices"/>
    <n v="122.1"/>
    <x v="0"/>
  </r>
  <r>
    <s v="Urban"/>
    <x v="1"/>
    <x v="7"/>
    <d v="2014-08-01T00:00:00"/>
    <s v="Nonalcoholic beverages"/>
    <n v="114.4"/>
    <x v="0"/>
  </r>
  <r>
    <s v="Urban"/>
    <x v="1"/>
    <x v="7"/>
    <d v="2014-08-01T00:00:00"/>
    <s v="Prepared meals, Snacks, sweets etc."/>
    <n v="124.7"/>
    <x v="0"/>
  </r>
  <r>
    <s v="Urban"/>
    <x v="1"/>
    <x v="7"/>
    <d v="2014-08-01T00:00:00"/>
    <s v="Pan, tobacco and intoxicants"/>
    <n v="123"/>
    <x v="1"/>
  </r>
  <r>
    <s v="Urban"/>
    <x v="1"/>
    <x v="7"/>
    <d v="2014-08-01T00:00:00"/>
    <s v="Clothing"/>
    <n v="118.6"/>
    <x v="2"/>
  </r>
  <r>
    <s v="Urban"/>
    <x v="1"/>
    <x v="7"/>
    <d v="2014-08-01T00:00:00"/>
    <s v="Footwear"/>
    <n v="114.1"/>
    <x v="2"/>
  </r>
  <r>
    <s v="Urban"/>
    <x v="1"/>
    <x v="7"/>
    <d v="2014-08-01T00:00:00"/>
    <s v="Housing"/>
    <n v="115.5"/>
    <x v="4"/>
  </r>
  <r>
    <s v="Urban"/>
    <x v="1"/>
    <x v="7"/>
    <d v="2014-08-01T00:00:00"/>
    <s v="Fuel and light"/>
    <n v="111.8"/>
    <x v="5"/>
  </r>
  <r>
    <s v="Urban"/>
    <x v="1"/>
    <x v="7"/>
    <d v="2014-08-01T00:00:00"/>
    <s v="Household goods and services"/>
    <n v="115.3"/>
    <x v="1"/>
  </r>
  <r>
    <s v="Urban"/>
    <x v="1"/>
    <x v="7"/>
    <d v="2014-08-01T00:00:00"/>
    <s v="Health"/>
    <n v="112.2"/>
    <x v="3"/>
  </r>
  <r>
    <s v="Urban"/>
    <x v="1"/>
    <x v="7"/>
    <d v="2014-08-01T00:00:00"/>
    <s v="Transport and communication"/>
    <n v="112.5"/>
    <x v="5"/>
  </r>
  <r>
    <s v="Urban"/>
    <x v="1"/>
    <x v="7"/>
    <d v="2014-08-01T00:00:00"/>
    <s v="Recreation and amusement"/>
    <n v="112.9"/>
    <x v="1"/>
  </r>
  <r>
    <s v="Urban"/>
    <x v="1"/>
    <x v="7"/>
    <d v="2014-08-01T00:00:00"/>
    <s v="Education"/>
    <n v="119.2"/>
    <x v="4"/>
  </r>
  <r>
    <s v="Urban"/>
    <x v="1"/>
    <x v="7"/>
    <d v="2014-08-01T00:00:00"/>
    <s v="Personal care and effects"/>
    <n v="110.5"/>
    <x v="1"/>
  </r>
  <r>
    <s v="Urban"/>
    <x v="1"/>
    <x v="7"/>
    <d v="2014-08-01T00:00:00"/>
    <s v="Miscellaneous"/>
    <n v="113.9"/>
    <x v="1"/>
  </r>
  <r>
    <s v="Urban"/>
    <x v="1"/>
    <x v="7"/>
    <d v="2014-08-01T00:00:00"/>
    <s v="General index"/>
    <n v="119.9"/>
    <x v="6"/>
  </r>
  <r>
    <s v="Urban"/>
    <x v="1"/>
    <x v="8"/>
    <d v="2014-09-01T00:00:00"/>
    <s v="Cereals and products"/>
    <n v="124.2"/>
    <x v="0"/>
  </r>
  <r>
    <s v="Urban"/>
    <x v="1"/>
    <x v="8"/>
    <d v="2014-09-01T00:00:00"/>
    <s v="Meat and fish"/>
    <n v="125.4"/>
    <x v="0"/>
  </r>
  <r>
    <s v="Urban"/>
    <x v="1"/>
    <x v="8"/>
    <d v="2014-09-01T00:00:00"/>
    <s v="Egg"/>
    <n v="116.4"/>
    <x v="0"/>
  </r>
  <r>
    <s v="Urban"/>
    <x v="1"/>
    <x v="8"/>
    <d v="2014-09-01T00:00:00"/>
    <s v="Milk and products"/>
    <n v="122.7"/>
    <x v="0"/>
  </r>
  <r>
    <s v="Urban"/>
    <x v="1"/>
    <x v="8"/>
    <d v="2014-09-01T00:00:00"/>
    <s v="Oils and fats"/>
    <n v="103.5"/>
    <x v="0"/>
  </r>
  <r>
    <s v="Urban"/>
    <x v="1"/>
    <x v="8"/>
    <d v="2014-09-01T00:00:00"/>
    <s v="Fruits"/>
    <n v="124.5"/>
    <x v="0"/>
  </r>
  <r>
    <s v="Urban"/>
    <x v="1"/>
    <x v="8"/>
    <d v="2014-09-01T00:00:00"/>
    <s v="Vegetables"/>
    <n v="168.6"/>
    <x v="0"/>
  </r>
  <r>
    <s v="Urban"/>
    <x v="1"/>
    <x v="8"/>
    <d v="2014-09-01T00:00:00"/>
    <s v="Pulses and products"/>
    <n v="116.9"/>
    <x v="0"/>
  </r>
  <r>
    <s v="Urban"/>
    <x v="1"/>
    <x v="8"/>
    <d v="2014-09-01T00:00:00"/>
    <s v="Sugar and Confectionery"/>
    <n v="101.9"/>
    <x v="0"/>
  </r>
  <r>
    <s v="Urban"/>
    <x v="1"/>
    <x v="8"/>
    <d v="2014-09-01T00:00:00"/>
    <s v="Spices"/>
    <n v="122.9"/>
    <x v="0"/>
  </r>
  <r>
    <s v="Urban"/>
    <x v="1"/>
    <x v="8"/>
    <d v="2014-09-01T00:00:00"/>
    <s v="Nonalcoholic beverages"/>
    <n v="114.8"/>
    <x v="0"/>
  </r>
  <r>
    <s v="Urban"/>
    <x v="1"/>
    <x v="8"/>
    <d v="2014-09-01T00:00:00"/>
    <s v="Prepared meals, Snacks, sweets etc."/>
    <n v="125.2"/>
    <x v="0"/>
  </r>
  <r>
    <s v="Urban"/>
    <x v="1"/>
    <x v="8"/>
    <d v="2014-09-01T00:00:00"/>
    <s v="Pan, tobacco and intoxicants"/>
    <n v="124.3"/>
    <x v="1"/>
  </r>
  <r>
    <s v="Urban"/>
    <x v="1"/>
    <x v="8"/>
    <d v="2014-09-01T00:00:00"/>
    <s v="Clothing"/>
    <n v="119.2"/>
    <x v="2"/>
  </r>
  <r>
    <s v="Urban"/>
    <x v="1"/>
    <x v="8"/>
    <d v="2014-09-01T00:00:00"/>
    <s v="Footwear"/>
    <n v="114.5"/>
    <x v="2"/>
  </r>
  <r>
    <s v="Urban"/>
    <x v="1"/>
    <x v="8"/>
    <d v="2014-09-01T00:00:00"/>
    <s v="Housing"/>
    <n v="116.1"/>
    <x v="4"/>
  </r>
  <r>
    <s v="Urban"/>
    <x v="1"/>
    <x v="8"/>
    <d v="2014-09-01T00:00:00"/>
    <s v="Fuel and light"/>
    <n v="111.8"/>
    <x v="5"/>
  </r>
  <r>
    <s v="Urban"/>
    <x v="1"/>
    <x v="8"/>
    <d v="2014-09-01T00:00:00"/>
    <s v="Household goods and services"/>
    <n v="115.5"/>
    <x v="1"/>
  </r>
  <r>
    <s v="Urban"/>
    <x v="1"/>
    <x v="8"/>
    <d v="2014-09-01T00:00:00"/>
    <s v="Health"/>
    <n v="112.3"/>
    <x v="3"/>
  </r>
  <r>
    <s v="Urban"/>
    <x v="1"/>
    <x v="8"/>
    <d v="2014-09-01T00:00:00"/>
    <s v="Transport and communication"/>
    <n v="111.2"/>
    <x v="5"/>
  </r>
  <r>
    <s v="Urban"/>
    <x v="1"/>
    <x v="8"/>
    <d v="2014-09-01T00:00:00"/>
    <s v="Recreation and amusement"/>
    <n v="113.4"/>
    <x v="1"/>
  </r>
  <r>
    <s v="Urban"/>
    <x v="1"/>
    <x v="8"/>
    <d v="2014-09-01T00:00:00"/>
    <s v="Education"/>
    <n v="120"/>
    <x v="4"/>
  </r>
  <r>
    <s v="Urban"/>
    <x v="1"/>
    <x v="8"/>
    <d v="2014-09-01T00:00:00"/>
    <s v="Personal care and effects"/>
    <n v="110"/>
    <x v="1"/>
  </r>
  <r>
    <s v="Urban"/>
    <x v="1"/>
    <x v="8"/>
    <d v="2014-09-01T00:00:00"/>
    <s v="Miscellaneous"/>
    <n v="113.6"/>
    <x v="1"/>
  </r>
  <r>
    <s v="Urban"/>
    <x v="1"/>
    <x v="8"/>
    <d v="2014-09-01T00:00:00"/>
    <s v="General index"/>
    <n v="119.2"/>
    <x v="6"/>
  </r>
  <r>
    <s v="Urban"/>
    <x v="1"/>
    <x v="9"/>
    <d v="2014-10-01T00:00:00"/>
    <s v="Cereals and products"/>
    <n v="124.6"/>
    <x v="0"/>
  </r>
  <r>
    <s v="Urban"/>
    <x v="1"/>
    <x v="9"/>
    <d v="2014-10-01T00:00:00"/>
    <s v="Meat and fish"/>
    <n v="126.1"/>
    <x v="0"/>
  </r>
  <r>
    <s v="Urban"/>
    <x v="1"/>
    <x v="9"/>
    <d v="2014-10-01T00:00:00"/>
    <s v="Egg"/>
    <n v="117.8"/>
    <x v="0"/>
  </r>
  <r>
    <s v="Urban"/>
    <x v="1"/>
    <x v="9"/>
    <d v="2014-10-01T00:00:00"/>
    <s v="Milk and products"/>
    <n v="123.1"/>
    <x v="0"/>
  </r>
  <r>
    <s v="Urban"/>
    <x v="1"/>
    <x v="9"/>
    <d v="2014-10-01T00:00:00"/>
    <s v="Oils and fats"/>
    <n v="103.5"/>
    <x v="0"/>
  </r>
  <r>
    <s v="Urban"/>
    <x v="1"/>
    <x v="9"/>
    <d v="2014-10-01T00:00:00"/>
    <s v="Fruits"/>
    <n v="123.5"/>
    <x v="0"/>
  </r>
  <r>
    <s v="Urban"/>
    <x v="1"/>
    <x v="9"/>
    <d v="2014-10-01T00:00:00"/>
    <s v="Vegetables"/>
    <n v="159.6"/>
    <x v="0"/>
  </r>
  <r>
    <s v="Urban"/>
    <x v="1"/>
    <x v="9"/>
    <d v="2014-10-01T00:00:00"/>
    <s v="Pulses and products"/>
    <n v="117.4"/>
    <x v="0"/>
  </r>
  <r>
    <s v="Urban"/>
    <x v="1"/>
    <x v="9"/>
    <d v="2014-10-01T00:00:00"/>
    <s v="Sugar and Confectionery"/>
    <n v="101.2"/>
    <x v="0"/>
  </r>
  <r>
    <s v="Urban"/>
    <x v="1"/>
    <x v="9"/>
    <d v="2014-10-01T00:00:00"/>
    <s v="Spices"/>
    <n v="123.8"/>
    <x v="0"/>
  </r>
  <r>
    <s v="Urban"/>
    <x v="1"/>
    <x v="9"/>
    <d v="2014-10-01T00:00:00"/>
    <s v="Nonalcoholic beverages"/>
    <n v="115.2"/>
    <x v="0"/>
  </r>
  <r>
    <s v="Urban"/>
    <x v="1"/>
    <x v="9"/>
    <d v="2014-10-01T00:00:00"/>
    <s v="Prepared meals, Snacks, sweets etc."/>
    <n v="125.9"/>
    <x v="0"/>
  </r>
  <r>
    <s v="Urban"/>
    <x v="1"/>
    <x v="9"/>
    <d v="2014-10-01T00:00:00"/>
    <s v="Pan, tobacco and intoxicants"/>
    <n v="124.3"/>
    <x v="1"/>
  </r>
  <r>
    <s v="Urban"/>
    <x v="1"/>
    <x v="9"/>
    <d v="2014-10-01T00:00:00"/>
    <s v="Clothing"/>
    <n v="119.6"/>
    <x v="2"/>
  </r>
  <r>
    <s v="Urban"/>
    <x v="1"/>
    <x v="9"/>
    <d v="2014-10-01T00:00:00"/>
    <s v="Footwear"/>
    <n v="114.9"/>
    <x v="2"/>
  </r>
  <r>
    <s v="Urban"/>
    <x v="1"/>
    <x v="9"/>
    <d v="2014-10-01T00:00:00"/>
    <s v="Housing"/>
    <n v="116.7"/>
    <x v="4"/>
  </r>
  <r>
    <s v="Urban"/>
    <x v="1"/>
    <x v="9"/>
    <d v="2014-10-01T00:00:00"/>
    <s v="Fuel and light"/>
    <n v="112"/>
    <x v="5"/>
  </r>
  <r>
    <s v="Urban"/>
    <x v="1"/>
    <x v="9"/>
    <d v="2014-10-01T00:00:00"/>
    <s v="Household goods and services"/>
    <n v="115.8"/>
    <x v="1"/>
  </r>
  <r>
    <s v="Urban"/>
    <x v="1"/>
    <x v="9"/>
    <d v="2014-10-01T00:00:00"/>
    <s v="Health"/>
    <n v="112.6"/>
    <x v="3"/>
  </r>
  <r>
    <s v="Urban"/>
    <x v="1"/>
    <x v="9"/>
    <d v="2014-10-01T00:00:00"/>
    <s v="Transport and communication"/>
    <n v="111"/>
    <x v="5"/>
  </r>
  <r>
    <s v="Urban"/>
    <x v="1"/>
    <x v="9"/>
    <d v="2014-10-01T00:00:00"/>
    <s v="Recreation and amusement"/>
    <n v="113.6"/>
    <x v="1"/>
  </r>
  <r>
    <s v="Urban"/>
    <x v="1"/>
    <x v="9"/>
    <d v="2014-10-01T00:00:00"/>
    <s v="Education"/>
    <n v="120.2"/>
    <x v="4"/>
  </r>
  <r>
    <s v="Urban"/>
    <x v="1"/>
    <x v="9"/>
    <d v="2014-10-01T00:00:00"/>
    <s v="Personal care and effects"/>
    <n v="110.1"/>
    <x v="1"/>
  </r>
  <r>
    <s v="Urban"/>
    <x v="1"/>
    <x v="9"/>
    <d v="2014-10-01T00:00:00"/>
    <s v="Miscellaneous"/>
    <n v="113.7"/>
    <x v="1"/>
  </r>
  <r>
    <s v="Urban"/>
    <x v="1"/>
    <x v="9"/>
    <d v="2014-10-01T00:00:00"/>
    <s v="General index"/>
    <n v="119.1"/>
    <x v="6"/>
  </r>
  <r>
    <s v="Urban"/>
    <x v="1"/>
    <x v="10"/>
    <d v="2014-11-01T00:00:00"/>
    <s v="Cereals and products"/>
    <n v="124.5"/>
    <x v="0"/>
  </r>
  <r>
    <s v="Urban"/>
    <x v="1"/>
    <x v="10"/>
    <d v="2014-11-01T00:00:00"/>
    <s v="Meat and fish"/>
    <n v="125.6"/>
    <x v="0"/>
  </r>
  <r>
    <s v="Urban"/>
    <x v="1"/>
    <x v="10"/>
    <d v="2014-11-01T00:00:00"/>
    <s v="Egg"/>
    <n v="122.7"/>
    <x v="0"/>
  </r>
  <r>
    <s v="Urban"/>
    <x v="1"/>
    <x v="10"/>
    <d v="2014-11-01T00:00:00"/>
    <s v="Milk and products"/>
    <n v="124.6"/>
    <x v="0"/>
  </r>
  <r>
    <s v="Urban"/>
    <x v="1"/>
    <x v="10"/>
    <d v="2014-11-01T00:00:00"/>
    <s v="Oils and fats"/>
    <n v="103.2"/>
    <x v="0"/>
  </r>
  <r>
    <s v="Urban"/>
    <x v="1"/>
    <x v="10"/>
    <d v="2014-11-01T00:00:00"/>
    <s v="Fruits"/>
    <n v="122.2"/>
    <x v="0"/>
  </r>
  <r>
    <s v="Urban"/>
    <x v="1"/>
    <x v="10"/>
    <d v="2014-11-01T00:00:00"/>
    <s v="Vegetables"/>
    <n v="153.19999999999999"/>
    <x v="0"/>
  </r>
  <r>
    <s v="Urban"/>
    <x v="1"/>
    <x v="10"/>
    <d v="2014-11-01T00:00:00"/>
    <s v="Pulses and products"/>
    <n v="119.3"/>
    <x v="0"/>
  </r>
  <r>
    <s v="Urban"/>
    <x v="1"/>
    <x v="10"/>
    <d v="2014-11-01T00:00:00"/>
    <s v="Sugar and Confectionery"/>
    <n v="99.8"/>
    <x v="0"/>
  </r>
  <r>
    <s v="Urban"/>
    <x v="1"/>
    <x v="10"/>
    <d v="2014-11-01T00:00:00"/>
    <s v="Spices"/>
    <n v="124.6"/>
    <x v="0"/>
  </r>
  <r>
    <s v="Urban"/>
    <x v="1"/>
    <x v="10"/>
    <d v="2014-11-01T00:00:00"/>
    <s v="Nonalcoholic beverages"/>
    <n v="115.8"/>
    <x v="0"/>
  </r>
  <r>
    <s v="Urban"/>
    <x v="1"/>
    <x v="10"/>
    <d v="2014-11-01T00:00:00"/>
    <s v="Prepared meals, Snacks, sweets etc."/>
    <n v="126.9"/>
    <x v="0"/>
  </r>
  <r>
    <s v="Urban"/>
    <x v="1"/>
    <x v="10"/>
    <d v="2014-11-01T00:00:00"/>
    <s v="Pan, tobacco and intoxicants"/>
    <n v="125.8"/>
    <x v="1"/>
  </r>
  <r>
    <s v="Urban"/>
    <x v="1"/>
    <x v="10"/>
    <d v="2014-11-01T00:00:00"/>
    <s v="Clothing"/>
    <n v="120.3"/>
    <x v="2"/>
  </r>
  <r>
    <s v="Urban"/>
    <x v="1"/>
    <x v="10"/>
    <d v="2014-11-01T00:00:00"/>
    <s v="Footwear"/>
    <n v="115.4"/>
    <x v="2"/>
  </r>
  <r>
    <s v="Urban"/>
    <x v="1"/>
    <x v="10"/>
    <d v="2014-11-01T00:00:00"/>
    <s v="Housing"/>
    <n v="117.1"/>
    <x v="4"/>
  </r>
  <r>
    <s v="Urban"/>
    <x v="1"/>
    <x v="10"/>
    <d v="2014-11-01T00:00:00"/>
    <s v="Fuel and light"/>
    <n v="112.6"/>
    <x v="5"/>
  </r>
  <r>
    <s v="Urban"/>
    <x v="1"/>
    <x v="10"/>
    <d v="2014-11-01T00:00:00"/>
    <s v="Household goods and services"/>
    <n v="116.4"/>
    <x v="1"/>
  </r>
  <r>
    <s v="Urban"/>
    <x v="1"/>
    <x v="10"/>
    <d v="2014-11-01T00:00:00"/>
    <s v="Health"/>
    <n v="113"/>
    <x v="3"/>
  </r>
  <r>
    <s v="Urban"/>
    <x v="1"/>
    <x v="10"/>
    <d v="2014-11-01T00:00:00"/>
    <s v="Transport and communication"/>
    <n v="109.7"/>
    <x v="5"/>
  </r>
  <r>
    <s v="Urban"/>
    <x v="1"/>
    <x v="10"/>
    <d v="2014-11-01T00:00:00"/>
    <s v="Recreation and amusement"/>
    <n v="114"/>
    <x v="1"/>
  </r>
  <r>
    <s v="Urban"/>
    <x v="1"/>
    <x v="10"/>
    <d v="2014-11-01T00:00:00"/>
    <s v="Education"/>
    <n v="120.3"/>
    <x v="4"/>
  </r>
  <r>
    <s v="Urban"/>
    <x v="1"/>
    <x v="10"/>
    <d v="2014-11-01T00:00:00"/>
    <s v="Personal care and effects"/>
    <n v="109.6"/>
    <x v="1"/>
  </r>
  <r>
    <s v="Urban"/>
    <x v="1"/>
    <x v="10"/>
    <d v="2014-11-01T00:00:00"/>
    <s v="Miscellaneous"/>
    <n v="113.4"/>
    <x v="1"/>
  </r>
  <r>
    <s v="Urban"/>
    <x v="1"/>
    <x v="10"/>
    <d v="2014-11-01T00:00:00"/>
    <s v="General index"/>
    <n v="119"/>
    <x v="6"/>
  </r>
  <r>
    <s v="Urban"/>
    <x v="1"/>
    <x v="11"/>
    <d v="2014-12-01T00:00:00"/>
    <s v="Cereals and products"/>
    <n v="124"/>
    <x v="0"/>
  </r>
  <r>
    <s v="Urban"/>
    <x v="1"/>
    <x v="11"/>
    <d v="2014-12-01T00:00:00"/>
    <s v="Meat and fish"/>
    <n v="124.7"/>
    <x v="0"/>
  </r>
  <r>
    <s v="Urban"/>
    <x v="1"/>
    <x v="11"/>
    <d v="2014-12-01T00:00:00"/>
    <s v="Egg"/>
    <n v="126.3"/>
    <x v="0"/>
  </r>
  <r>
    <s v="Urban"/>
    <x v="1"/>
    <x v="11"/>
    <d v="2014-12-01T00:00:00"/>
    <s v="Milk and products"/>
    <n v="124.9"/>
    <x v="0"/>
  </r>
  <r>
    <s v="Urban"/>
    <x v="1"/>
    <x v="11"/>
    <d v="2014-12-01T00:00:00"/>
    <s v="Oils and fats"/>
    <n v="103"/>
    <x v="0"/>
  </r>
  <r>
    <s v="Urban"/>
    <x v="1"/>
    <x v="11"/>
    <d v="2014-12-01T00:00:00"/>
    <s v="Fruits"/>
    <n v="122.3"/>
    <x v="0"/>
  </r>
  <r>
    <s v="Urban"/>
    <x v="1"/>
    <x v="11"/>
    <d v="2014-12-01T00:00:00"/>
    <s v="Vegetables"/>
    <n v="141"/>
    <x v="0"/>
  </r>
  <r>
    <s v="Urban"/>
    <x v="1"/>
    <x v="11"/>
    <d v="2014-12-01T00:00:00"/>
    <s v="Pulses and products"/>
    <n v="120.1"/>
    <x v="0"/>
  </r>
  <r>
    <s v="Urban"/>
    <x v="1"/>
    <x v="11"/>
    <d v="2014-12-01T00:00:00"/>
    <s v="Sugar and Confectionery"/>
    <n v="97.8"/>
    <x v="0"/>
  </r>
  <r>
    <s v="Urban"/>
    <x v="1"/>
    <x v="11"/>
    <d v="2014-12-01T00:00:00"/>
    <s v="Spices"/>
    <n v="125.4"/>
    <x v="0"/>
  </r>
  <r>
    <s v="Urban"/>
    <x v="1"/>
    <x v="11"/>
    <d v="2014-12-01T00:00:00"/>
    <s v="Nonalcoholic beverages"/>
    <n v="116.1"/>
    <x v="0"/>
  </r>
  <r>
    <s v="Urban"/>
    <x v="1"/>
    <x v="11"/>
    <d v="2014-12-01T00:00:00"/>
    <s v="Prepared meals, Snacks, sweets etc."/>
    <n v="127.6"/>
    <x v="0"/>
  </r>
  <r>
    <s v="Urban"/>
    <x v="1"/>
    <x v="11"/>
    <d v="2014-12-01T00:00:00"/>
    <s v="Pan, tobacco and intoxicants"/>
    <n v="126.4"/>
    <x v="1"/>
  </r>
  <r>
    <s v="Urban"/>
    <x v="1"/>
    <x v="11"/>
    <d v="2014-12-01T00:00:00"/>
    <s v="Clothing"/>
    <n v="120.7"/>
    <x v="2"/>
  </r>
  <r>
    <s v="Urban"/>
    <x v="1"/>
    <x v="11"/>
    <d v="2014-12-01T00:00:00"/>
    <s v="Footwear"/>
    <n v="115.8"/>
    <x v="2"/>
  </r>
  <r>
    <s v="Urban"/>
    <x v="1"/>
    <x v="11"/>
    <d v="2014-12-01T00:00:00"/>
    <s v="Housing"/>
    <n v="116.5"/>
    <x v="4"/>
  </r>
  <r>
    <s v="Urban"/>
    <x v="1"/>
    <x v="11"/>
    <d v="2014-12-01T00:00:00"/>
    <s v="Fuel and light"/>
    <n v="113"/>
    <x v="5"/>
  </r>
  <r>
    <s v="Urban"/>
    <x v="1"/>
    <x v="11"/>
    <d v="2014-12-01T00:00:00"/>
    <s v="Household goods and services"/>
    <n v="116.8"/>
    <x v="1"/>
  </r>
  <r>
    <s v="Urban"/>
    <x v="1"/>
    <x v="11"/>
    <d v="2014-12-01T00:00:00"/>
    <s v="Health"/>
    <n v="113.2"/>
    <x v="3"/>
  </r>
  <r>
    <s v="Urban"/>
    <x v="1"/>
    <x v="11"/>
    <d v="2014-12-01T00:00:00"/>
    <s v="Transport and communication"/>
    <n v="108.8"/>
    <x v="5"/>
  </r>
  <r>
    <s v="Urban"/>
    <x v="1"/>
    <x v="11"/>
    <d v="2014-12-01T00:00:00"/>
    <s v="Recreation and amusement"/>
    <n v="114.3"/>
    <x v="1"/>
  </r>
  <r>
    <s v="Urban"/>
    <x v="1"/>
    <x v="11"/>
    <d v="2014-12-01T00:00:00"/>
    <s v="Education"/>
    <n v="120.7"/>
    <x v="4"/>
  </r>
  <r>
    <s v="Urban"/>
    <x v="1"/>
    <x v="11"/>
    <d v="2014-12-01T00:00:00"/>
    <s v="Personal care and effects"/>
    <n v="110.4"/>
    <x v="1"/>
  </r>
  <r>
    <s v="Urban"/>
    <x v="1"/>
    <x v="11"/>
    <d v="2014-12-01T00:00:00"/>
    <s v="Miscellaneous"/>
    <n v="113.4"/>
    <x v="1"/>
  </r>
  <r>
    <s v="Urban"/>
    <x v="1"/>
    <x v="11"/>
    <d v="2014-12-01T00:00:00"/>
    <s v="General index"/>
    <n v="118.4"/>
    <x v="6"/>
  </r>
  <r>
    <s v="Urban"/>
    <x v="2"/>
    <x v="0"/>
    <d v="2015-01-01T00:00:00"/>
    <s v="Cereals and products"/>
    <n v="124"/>
    <x v="0"/>
  </r>
  <r>
    <s v="Urban"/>
    <x v="2"/>
    <x v="0"/>
    <d v="2015-01-01T00:00:00"/>
    <s v="Meat and fish"/>
    <n v="125.5"/>
    <x v="0"/>
  </r>
  <r>
    <s v="Urban"/>
    <x v="2"/>
    <x v="0"/>
    <d v="2015-01-01T00:00:00"/>
    <s v="Egg"/>
    <n v="126.6"/>
    <x v="0"/>
  </r>
  <r>
    <s v="Urban"/>
    <x v="2"/>
    <x v="0"/>
    <d v="2015-01-01T00:00:00"/>
    <s v="Milk and products"/>
    <n v="125.2"/>
    <x v="0"/>
  </r>
  <r>
    <s v="Urban"/>
    <x v="2"/>
    <x v="0"/>
    <d v="2015-01-01T00:00:00"/>
    <s v="Oils and fats"/>
    <n v="104.3"/>
    <x v="0"/>
  </r>
  <r>
    <s v="Urban"/>
    <x v="2"/>
    <x v="0"/>
    <d v="2015-01-01T00:00:00"/>
    <s v="Fruits"/>
    <n v="121.3"/>
    <x v="0"/>
  </r>
  <r>
    <s v="Urban"/>
    <x v="2"/>
    <x v="0"/>
    <d v="2015-01-01T00:00:00"/>
    <s v="Vegetables"/>
    <n v="134.4"/>
    <x v="0"/>
  </r>
  <r>
    <s v="Urban"/>
    <x v="2"/>
    <x v="0"/>
    <d v="2015-01-01T00:00:00"/>
    <s v="Pulses and products"/>
    <n v="122.9"/>
    <x v="0"/>
  </r>
  <r>
    <s v="Urban"/>
    <x v="2"/>
    <x v="0"/>
    <d v="2015-01-01T00:00:00"/>
    <s v="Sugar and Confectionery"/>
    <n v="96.1"/>
    <x v="0"/>
  </r>
  <r>
    <s v="Urban"/>
    <x v="2"/>
    <x v="0"/>
    <d v="2015-01-01T00:00:00"/>
    <s v="Spices"/>
    <n v="126.6"/>
    <x v="0"/>
  </r>
  <r>
    <s v="Urban"/>
    <x v="2"/>
    <x v="0"/>
    <d v="2015-01-01T00:00:00"/>
    <s v="Nonalcoholic beverages"/>
    <n v="116.5"/>
    <x v="0"/>
  </r>
  <r>
    <s v="Urban"/>
    <x v="2"/>
    <x v="0"/>
    <d v="2015-01-01T00:00:00"/>
    <s v="Prepared meals, Snacks, sweets etc."/>
    <n v="128"/>
    <x v="0"/>
  </r>
  <r>
    <s v="Urban"/>
    <x v="2"/>
    <x v="0"/>
    <d v="2015-01-01T00:00:00"/>
    <s v="Pan, tobacco and intoxicants"/>
    <n v="127.4"/>
    <x v="1"/>
  </r>
  <r>
    <s v="Urban"/>
    <x v="2"/>
    <x v="0"/>
    <d v="2015-01-01T00:00:00"/>
    <s v="Clothing"/>
    <n v="121"/>
    <x v="2"/>
  </r>
  <r>
    <s v="Urban"/>
    <x v="2"/>
    <x v="0"/>
    <d v="2015-01-01T00:00:00"/>
    <s v="Footwear"/>
    <n v="116.1"/>
    <x v="2"/>
  </r>
  <r>
    <s v="Urban"/>
    <x v="2"/>
    <x v="0"/>
    <d v="2015-01-01T00:00:00"/>
    <s v="Housing"/>
    <n v="117.3"/>
    <x v="4"/>
  </r>
  <r>
    <s v="Urban"/>
    <x v="2"/>
    <x v="0"/>
    <d v="2015-01-01T00:00:00"/>
    <s v="Fuel and light"/>
    <n v="113.4"/>
    <x v="5"/>
  </r>
  <r>
    <s v="Urban"/>
    <x v="2"/>
    <x v="0"/>
    <d v="2015-01-01T00:00:00"/>
    <s v="Household goods and services"/>
    <n v="117.2"/>
    <x v="1"/>
  </r>
  <r>
    <s v="Urban"/>
    <x v="2"/>
    <x v="0"/>
    <d v="2015-01-01T00:00:00"/>
    <s v="Health"/>
    <n v="113.7"/>
    <x v="3"/>
  </r>
  <r>
    <s v="Urban"/>
    <x v="2"/>
    <x v="0"/>
    <d v="2015-01-01T00:00:00"/>
    <s v="Transport and communication"/>
    <n v="107.9"/>
    <x v="5"/>
  </r>
  <r>
    <s v="Urban"/>
    <x v="2"/>
    <x v="0"/>
    <d v="2015-01-01T00:00:00"/>
    <s v="Recreation and amusement"/>
    <n v="114.6"/>
    <x v="1"/>
  </r>
  <r>
    <s v="Urban"/>
    <x v="2"/>
    <x v="0"/>
    <d v="2015-01-01T00:00:00"/>
    <s v="Education"/>
    <n v="120.8"/>
    <x v="4"/>
  </r>
  <r>
    <s v="Urban"/>
    <x v="2"/>
    <x v="0"/>
    <d v="2015-01-01T00:00:00"/>
    <s v="Personal care and effects"/>
    <n v="111.4"/>
    <x v="1"/>
  </r>
  <r>
    <s v="Urban"/>
    <x v="2"/>
    <x v="0"/>
    <d v="2015-01-01T00:00:00"/>
    <s v="Miscellaneous"/>
    <n v="113.4"/>
    <x v="1"/>
  </r>
  <r>
    <s v="Urban"/>
    <x v="2"/>
    <x v="0"/>
    <d v="2015-01-01T00:00:00"/>
    <s v="General index"/>
    <n v="118.5"/>
    <x v="6"/>
  </r>
  <r>
    <s v="Urban"/>
    <x v="2"/>
    <x v="1"/>
    <d v="2015-02-01T00:00:00"/>
    <s v="Cereals and products"/>
    <n v="124.3"/>
    <x v="0"/>
  </r>
  <r>
    <s v="Urban"/>
    <x v="2"/>
    <x v="1"/>
    <d v="2015-02-01T00:00:00"/>
    <s v="Meat and fish"/>
    <n v="126.5"/>
    <x v="0"/>
  </r>
  <r>
    <s v="Urban"/>
    <x v="2"/>
    <x v="1"/>
    <d v="2015-02-01T00:00:00"/>
    <s v="Egg"/>
    <n v="119.5"/>
    <x v="0"/>
  </r>
  <r>
    <s v="Urban"/>
    <x v="2"/>
    <x v="1"/>
    <d v="2015-02-01T00:00:00"/>
    <s v="Milk and products"/>
    <n v="125.6"/>
    <x v="0"/>
  </r>
  <r>
    <s v="Urban"/>
    <x v="2"/>
    <x v="1"/>
    <d v="2015-02-01T00:00:00"/>
    <s v="Oils and fats"/>
    <n v="104.9"/>
    <x v="0"/>
  </r>
  <r>
    <s v="Urban"/>
    <x v="2"/>
    <x v="1"/>
    <d v="2015-02-01T00:00:00"/>
    <s v="Fruits"/>
    <n v="121.6"/>
    <x v="0"/>
  </r>
  <r>
    <s v="Urban"/>
    <x v="2"/>
    <x v="1"/>
    <d v="2015-02-01T00:00:00"/>
    <s v="Vegetables"/>
    <n v="131.80000000000001"/>
    <x v="0"/>
  </r>
  <r>
    <s v="Urban"/>
    <x v="2"/>
    <x v="1"/>
    <d v="2015-02-01T00:00:00"/>
    <s v="Pulses and products"/>
    <n v="125.1"/>
    <x v="0"/>
  </r>
  <r>
    <s v="Urban"/>
    <x v="2"/>
    <x v="1"/>
    <d v="2015-02-01T00:00:00"/>
    <s v="Sugar and Confectionery"/>
    <n v="95"/>
    <x v="0"/>
  </r>
  <r>
    <s v="Urban"/>
    <x v="2"/>
    <x v="1"/>
    <d v="2015-02-01T00:00:00"/>
    <s v="Spices"/>
    <n v="127.7"/>
    <x v="0"/>
  </r>
  <r>
    <s v="Urban"/>
    <x v="2"/>
    <x v="1"/>
    <d v="2015-02-01T00:00:00"/>
    <s v="Nonalcoholic beverages"/>
    <n v="116.8"/>
    <x v="0"/>
  </r>
  <r>
    <s v="Urban"/>
    <x v="2"/>
    <x v="1"/>
    <d v="2015-02-01T00:00:00"/>
    <s v="Prepared meals, Snacks, sweets etc."/>
    <n v="128.6"/>
    <x v="0"/>
  </r>
  <r>
    <s v="Urban"/>
    <x v="2"/>
    <x v="1"/>
    <d v="2015-02-01T00:00:00"/>
    <s v="Pan, tobacco and intoxicants"/>
    <n v="128.1"/>
    <x v="1"/>
  </r>
  <r>
    <s v="Urban"/>
    <x v="2"/>
    <x v="1"/>
    <d v="2015-02-01T00:00:00"/>
    <s v="Clothing"/>
    <n v="121.3"/>
    <x v="2"/>
  </r>
  <r>
    <s v="Urban"/>
    <x v="2"/>
    <x v="1"/>
    <d v="2015-02-01T00:00:00"/>
    <s v="Footwear"/>
    <n v="116.5"/>
    <x v="2"/>
  </r>
  <r>
    <s v="Urban"/>
    <x v="2"/>
    <x v="1"/>
    <d v="2015-02-01T00:00:00"/>
    <s v="Housing"/>
    <n v="118.1"/>
    <x v="4"/>
  </r>
  <r>
    <s v="Urban"/>
    <x v="2"/>
    <x v="1"/>
    <d v="2015-02-01T00:00:00"/>
    <s v="Fuel and light"/>
    <n v="114"/>
    <x v="5"/>
  </r>
  <r>
    <s v="Urban"/>
    <x v="2"/>
    <x v="1"/>
    <d v="2015-02-01T00:00:00"/>
    <s v="Household goods and services"/>
    <n v="117.7"/>
    <x v="1"/>
  </r>
  <r>
    <s v="Urban"/>
    <x v="2"/>
    <x v="1"/>
    <d v="2015-02-01T00:00:00"/>
    <s v="Health"/>
    <n v="114.1"/>
    <x v="3"/>
  </r>
  <r>
    <s v="Urban"/>
    <x v="2"/>
    <x v="1"/>
    <d v="2015-02-01T00:00:00"/>
    <s v="Transport and communication"/>
    <n v="106.8"/>
    <x v="5"/>
  </r>
  <r>
    <s v="Urban"/>
    <x v="2"/>
    <x v="1"/>
    <d v="2015-02-01T00:00:00"/>
    <s v="Recreation and amusement"/>
    <n v="114.9"/>
    <x v="1"/>
  </r>
  <r>
    <s v="Urban"/>
    <x v="2"/>
    <x v="1"/>
    <d v="2015-02-01T00:00:00"/>
    <s v="Education"/>
    <n v="120.4"/>
    <x v="4"/>
  </r>
  <r>
    <s v="Urban"/>
    <x v="2"/>
    <x v="1"/>
    <d v="2015-02-01T00:00:00"/>
    <s v="Personal care and effects"/>
    <n v="111.7"/>
    <x v="1"/>
  </r>
  <r>
    <s v="Urban"/>
    <x v="2"/>
    <x v="1"/>
    <d v="2015-02-01T00:00:00"/>
    <s v="Miscellaneous"/>
    <n v="113.2"/>
    <x v="1"/>
  </r>
  <r>
    <s v="Urban"/>
    <x v="2"/>
    <x v="1"/>
    <d v="2015-02-01T00:00:00"/>
    <s v="General index"/>
    <n v="118.7"/>
    <x v="6"/>
  </r>
  <r>
    <s v="Urban"/>
    <x v="2"/>
    <x v="2"/>
    <d v="2015-03-01T00:00:00"/>
    <s v="Cereals and products"/>
    <n v="124"/>
    <x v="0"/>
  </r>
  <r>
    <s v="Urban"/>
    <x v="2"/>
    <x v="2"/>
    <d v="2015-03-01T00:00:00"/>
    <s v="Meat and fish"/>
    <n v="126.7"/>
    <x v="0"/>
  </r>
  <r>
    <s v="Urban"/>
    <x v="2"/>
    <x v="2"/>
    <d v="2015-03-01T00:00:00"/>
    <s v="Egg"/>
    <n v="113.5"/>
    <x v="0"/>
  </r>
  <r>
    <s v="Urban"/>
    <x v="2"/>
    <x v="2"/>
    <d v="2015-03-01T00:00:00"/>
    <s v="Milk and products"/>
    <n v="125.9"/>
    <x v="0"/>
  </r>
  <r>
    <s v="Urban"/>
    <x v="2"/>
    <x v="2"/>
    <d v="2015-03-01T00:00:00"/>
    <s v="Oils and fats"/>
    <n v="104.8"/>
    <x v="0"/>
  </r>
  <r>
    <s v="Urban"/>
    <x v="2"/>
    <x v="2"/>
    <d v="2015-03-01T00:00:00"/>
    <s v="Fruits"/>
    <n v="123.8"/>
    <x v="0"/>
  </r>
  <r>
    <s v="Urban"/>
    <x v="2"/>
    <x v="2"/>
    <d v="2015-03-01T00:00:00"/>
    <s v="Vegetables"/>
    <n v="131.4"/>
    <x v="0"/>
  </r>
  <r>
    <s v="Urban"/>
    <x v="2"/>
    <x v="2"/>
    <d v="2015-03-01T00:00:00"/>
    <s v="Pulses and products"/>
    <n v="127.2"/>
    <x v="0"/>
  </r>
  <r>
    <s v="Urban"/>
    <x v="2"/>
    <x v="2"/>
    <d v="2015-03-01T00:00:00"/>
    <s v="Sugar and Confectionery"/>
    <n v="93.2"/>
    <x v="0"/>
  </r>
  <r>
    <s v="Urban"/>
    <x v="2"/>
    <x v="2"/>
    <d v="2015-03-01T00:00:00"/>
    <s v="Spices"/>
    <n v="127.4"/>
    <x v="0"/>
  </r>
  <r>
    <s v="Urban"/>
    <x v="2"/>
    <x v="2"/>
    <d v="2015-03-01T00:00:00"/>
    <s v="Nonalcoholic beverages"/>
    <n v="117"/>
    <x v="0"/>
  </r>
  <r>
    <s v="Urban"/>
    <x v="2"/>
    <x v="2"/>
    <d v="2015-03-01T00:00:00"/>
    <s v="Prepared meals, Snacks, sweets etc."/>
    <n v="129.19999999999999"/>
    <x v="0"/>
  </r>
  <r>
    <s v="Urban"/>
    <x v="2"/>
    <x v="2"/>
    <d v="2015-03-01T00:00:00"/>
    <s v="Pan, tobacco and intoxicants"/>
    <n v="128.80000000000001"/>
    <x v="1"/>
  </r>
  <r>
    <s v="Urban"/>
    <x v="2"/>
    <x v="2"/>
    <d v="2015-03-01T00:00:00"/>
    <s v="Clothing"/>
    <n v="121.7"/>
    <x v="2"/>
  </r>
  <r>
    <s v="Urban"/>
    <x v="2"/>
    <x v="2"/>
    <d v="2015-03-01T00:00:00"/>
    <s v="Footwear"/>
    <n v="116.9"/>
    <x v="2"/>
  </r>
  <r>
    <s v="Urban"/>
    <x v="2"/>
    <x v="2"/>
    <d v="2015-03-01T00:00:00"/>
    <s v="Housing"/>
    <n v="118.6"/>
    <x v="4"/>
  </r>
  <r>
    <s v="Urban"/>
    <x v="2"/>
    <x v="2"/>
    <d v="2015-03-01T00:00:00"/>
    <s v="Fuel and light"/>
    <n v="114.4"/>
    <x v="5"/>
  </r>
  <r>
    <s v="Urban"/>
    <x v="2"/>
    <x v="2"/>
    <d v="2015-03-01T00:00:00"/>
    <s v="Household goods and services"/>
    <n v="118"/>
    <x v="1"/>
  </r>
  <r>
    <s v="Urban"/>
    <x v="2"/>
    <x v="2"/>
    <d v="2015-03-01T00:00:00"/>
    <s v="Health"/>
    <n v="114.3"/>
    <x v="3"/>
  </r>
  <r>
    <s v="Urban"/>
    <x v="2"/>
    <x v="2"/>
    <d v="2015-03-01T00:00:00"/>
    <s v="Transport and communication"/>
    <n v="108.4"/>
    <x v="5"/>
  </r>
  <r>
    <s v="Urban"/>
    <x v="2"/>
    <x v="2"/>
    <d v="2015-03-01T00:00:00"/>
    <s v="Recreation and amusement"/>
    <n v="115.4"/>
    <x v="1"/>
  </r>
  <r>
    <s v="Urban"/>
    <x v="2"/>
    <x v="2"/>
    <d v="2015-03-01T00:00:00"/>
    <s v="Education"/>
    <n v="120.6"/>
    <x v="4"/>
  </r>
  <r>
    <s v="Urban"/>
    <x v="2"/>
    <x v="2"/>
    <d v="2015-03-01T00:00:00"/>
    <s v="Personal care and effects"/>
    <n v="111.3"/>
    <x v="1"/>
  </r>
  <r>
    <s v="Urban"/>
    <x v="2"/>
    <x v="2"/>
    <d v="2015-03-01T00:00:00"/>
    <s v="Miscellaneous"/>
    <n v="113.8"/>
    <x v="1"/>
  </r>
  <r>
    <s v="Urban"/>
    <x v="2"/>
    <x v="2"/>
    <d v="2015-03-01T00:00:00"/>
    <s v="General index"/>
    <n v="119.1"/>
    <x v="6"/>
  </r>
  <r>
    <s v="Urban"/>
    <x v="2"/>
    <x v="3"/>
    <d v="2015-04-01T00:00:00"/>
    <s v="Cereals and products"/>
    <n v="123.8"/>
    <x v="0"/>
  </r>
  <r>
    <s v="Urban"/>
    <x v="2"/>
    <x v="3"/>
    <d v="2015-04-01T00:00:00"/>
    <s v="Meat and fish"/>
    <n v="128.19999999999999"/>
    <x v="0"/>
  </r>
  <r>
    <s v="Urban"/>
    <x v="2"/>
    <x v="3"/>
    <d v="2015-04-01T00:00:00"/>
    <s v="Egg"/>
    <n v="110"/>
    <x v="0"/>
  </r>
  <r>
    <s v="Urban"/>
    <x v="2"/>
    <x v="3"/>
    <d v="2015-04-01T00:00:00"/>
    <s v="Milk and products"/>
    <n v="126.3"/>
    <x v="0"/>
  </r>
  <r>
    <s v="Urban"/>
    <x v="2"/>
    <x v="3"/>
    <d v="2015-04-01T00:00:00"/>
    <s v="Oils and fats"/>
    <n v="104.5"/>
    <x v="0"/>
  </r>
  <r>
    <s v="Urban"/>
    <x v="2"/>
    <x v="3"/>
    <d v="2015-04-01T00:00:00"/>
    <s v="Fruits"/>
    <n v="130.6"/>
    <x v="0"/>
  </r>
  <r>
    <s v="Urban"/>
    <x v="2"/>
    <x v="3"/>
    <d v="2015-04-01T00:00:00"/>
    <s v="Vegetables"/>
    <n v="130.80000000000001"/>
    <x v="0"/>
  </r>
  <r>
    <s v="Urban"/>
    <x v="2"/>
    <x v="3"/>
    <d v="2015-04-01T00:00:00"/>
    <s v="Pulses and products"/>
    <n v="131.30000000000001"/>
    <x v="0"/>
  </r>
  <r>
    <s v="Urban"/>
    <x v="2"/>
    <x v="3"/>
    <d v="2015-04-01T00:00:00"/>
    <s v="Sugar and Confectionery"/>
    <n v="91.6"/>
    <x v="0"/>
  </r>
  <r>
    <s v="Urban"/>
    <x v="2"/>
    <x v="3"/>
    <d v="2015-04-01T00:00:00"/>
    <s v="Spices"/>
    <n v="127.7"/>
    <x v="0"/>
  </r>
  <r>
    <s v="Urban"/>
    <x v="2"/>
    <x v="3"/>
    <d v="2015-04-01T00:00:00"/>
    <s v="Nonalcoholic beverages"/>
    <n v="117.2"/>
    <x v="0"/>
  </r>
  <r>
    <s v="Urban"/>
    <x v="2"/>
    <x v="3"/>
    <d v="2015-04-01T00:00:00"/>
    <s v="Prepared meals, Snacks, sweets etc."/>
    <n v="129.5"/>
    <x v="0"/>
  </r>
  <r>
    <s v="Urban"/>
    <x v="2"/>
    <x v="3"/>
    <d v="2015-04-01T00:00:00"/>
    <s v="Pan, tobacco and intoxicants"/>
    <n v="130.1"/>
    <x v="1"/>
  </r>
  <r>
    <s v="Urban"/>
    <x v="2"/>
    <x v="3"/>
    <d v="2015-04-01T00:00:00"/>
    <s v="Clothing"/>
    <n v="122.1"/>
    <x v="2"/>
  </r>
  <r>
    <s v="Urban"/>
    <x v="2"/>
    <x v="3"/>
    <d v="2015-04-01T00:00:00"/>
    <s v="Footwear"/>
    <n v="117.2"/>
    <x v="2"/>
  </r>
  <r>
    <s v="Urban"/>
    <x v="2"/>
    <x v="3"/>
    <d v="2015-04-01T00:00:00"/>
    <s v="Housing"/>
    <n v="119.2"/>
    <x v="4"/>
  </r>
  <r>
    <s v="Urban"/>
    <x v="2"/>
    <x v="3"/>
    <d v="2015-04-01T00:00:00"/>
    <s v="Fuel and light"/>
    <n v="114.7"/>
    <x v="5"/>
  </r>
  <r>
    <s v="Urban"/>
    <x v="2"/>
    <x v="3"/>
    <d v="2015-04-01T00:00:00"/>
    <s v="Household goods and services"/>
    <n v="118.4"/>
    <x v="1"/>
  </r>
  <r>
    <s v="Urban"/>
    <x v="2"/>
    <x v="3"/>
    <d v="2015-04-01T00:00:00"/>
    <s v="Health"/>
    <n v="114.6"/>
    <x v="3"/>
  </r>
  <r>
    <s v="Urban"/>
    <x v="2"/>
    <x v="3"/>
    <d v="2015-04-01T00:00:00"/>
    <s v="Transport and communication"/>
    <n v="108.4"/>
    <x v="5"/>
  </r>
  <r>
    <s v="Urban"/>
    <x v="2"/>
    <x v="3"/>
    <d v="2015-04-01T00:00:00"/>
    <s v="Recreation and amusement"/>
    <n v="115.6"/>
    <x v="1"/>
  </r>
  <r>
    <s v="Urban"/>
    <x v="2"/>
    <x v="3"/>
    <d v="2015-04-01T00:00:00"/>
    <s v="Education"/>
    <n v="121.7"/>
    <x v="4"/>
  </r>
  <r>
    <s v="Urban"/>
    <x v="2"/>
    <x v="3"/>
    <d v="2015-04-01T00:00:00"/>
    <s v="Personal care and effects"/>
    <n v="111.8"/>
    <x v="1"/>
  </r>
  <r>
    <s v="Urban"/>
    <x v="2"/>
    <x v="3"/>
    <d v="2015-04-01T00:00:00"/>
    <s v="Miscellaneous"/>
    <n v="114.2"/>
    <x v="1"/>
  </r>
  <r>
    <s v="Urban"/>
    <x v="2"/>
    <x v="3"/>
    <d v="2015-04-01T00:00:00"/>
    <s v="General index"/>
    <n v="119.7"/>
    <x v="6"/>
  </r>
  <r>
    <s v="Urban"/>
    <x v="2"/>
    <x v="4"/>
    <d v="2015-05-01T00:00:00"/>
    <s v="Cereals and products"/>
    <n v="123.8"/>
    <x v="0"/>
  </r>
  <r>
    <s v="Urban"/>
    <x v="2"/>
    <x v="4"/>
    <d v="2015-05-01T00:00:00"/>
    <s v="Meat and fish"/>
    <n v="129.69999999999999"/>
    <x v="0"/>
  </r>
  <r>
    <s v="Urban"/>
    <x v="2"/>
    <x v="4"/>
    <d v="2015-05-01T00:00:00"/>
    <s v="Egg"/>
    <n v="111.3"/>
    <x v="0"/>
  </r>
  <r>
    <s v="Urban"/>
    <x v="2"/>
    <x v="4"/>
    <d v="2015-05-01T00:00:00"/>
    <s v="Milk and products"/>
    <n v="126.6"/>
    <x v="0"/>
  </r>
  <r>
    <s v="Urban"/>
    <x v="2"/>
    <x v="4"/>
    <d v="2015-05-01T00:00:00"/>
    <s v="Oils and fats"/>
    <n v="105.2"/>
    <x v="0"/>
  </r>
  <r>
    <s v="Urban"/>
    <x v="2"/>
    <x v="4"/>
    <d v="2015-05-01T00:00:00"/>
    <s v="Fruits"/>
    <n v="130.80000000000001"/>
    <x v="0"/>
  </r>
  <r>
    <s v="Urban"/>
    <x v="2"/>
    <x v="4"/>
    <d v="2015-05-01T00:00:00"/>
    <s v="Vegetables"/>
    <n v="135.6"/>
    <x v="0"/>
  </r>
  <r>
    <s v="Urban"/>
    <x v="2"/>
    <x v="4"/>
    <d v="2015-05-01T00:00:00"/>
    <s v="Pulses and products"/>
    <n v="142.6"/>
    <x v="0"/>
  </r>
  <r>
    <s v="Urban"/>
    <x v="2"/>
    <x v="4"/>
    <d v="2015-05-01T00:00:00"/>
    <s v="Sugar and Confectionery"/>
    <n v="90.8"/>
    <x v="0"/>
  </r>
  <r>
    <s v="Urban"/>
    <x v="2"/>
    <x v="4"/>
    <d v="2015-05-01T00:00:00"/>
    <s v="Spices"/>
    <n v="128.80000000000001"/>
    <x v="0"/>
  </r>
  <r>
    <s v="Urban"/>
    <x v="2"/>
    <x v="4"/>
    <d v="2015-05-01T00:00:00"/>
    <s v="Nonalcoholic beverages"/>
    <n v="117.7"/>
    <x v="0"/>
  </r>
  <r>
    <s v="Urban"/>
    <x v="2"/>
    <x v="4"/>
    <d v="2015-05-01T00:00:00"/>
    <s v="Prepared meals, Snacks, sweets etc."/>
    <n v="129.9"/>
    <x v="0"/>
  </r>
  <r>
    <s v="Urban"/>
    <x v="2"/>
    <x v="4"/>
    <d v="2015-05-01T00:00:00"/>
    <s v="Pan, tobacco and intoxicants"/>
    <n v="131.30000000000001"/>
    <x v="1"/>
  </r>
  <r>
    <s v="Urban"/>
    <x v="2"/>
    <x v="4"/>
    <d v="2015-05-01T00:00:00"/>
    <s v="Clothing"/>
    <n v="122.4"/>
    <x v="2"/>
  </r>
  <r>
    <s v="Urban"/>
    <x v="2"/>
    <x v="4"/>
    <d v="2015-05-01T00:00:00"/>
    <s v="Footwear"/>
    <n v="117.4"/>
    <x v="2"/>
  </r>
  <r>
    <s v="Urban"/>
    <x v="2"/>
    <x v="4"/>
    <d v="2015-05-01T00:00:00"/>
    <s v="Housing"/>
    <n v="119.6"/>
    <x v="4"/>
  </r>
  <r>
    <s v="Urban"/>
    <x v="2"/>
    <x v="4"/>
    <d v="2015-05-01T00:00:00"/>
    <s v="Fuel and light"/>
    <n v="114.9"/>
    <x v="5"/>
  </r>
  <r>
    <s v="Urban"/>
    <x v="2"/>
    <x v="4"/>
    <d v="2015-05-01T00:00:00"/>
    <s v="Household goods and services"/>
    <n v="118.7"/>
    <x v="1"/>
  </r>
  <r>
    <s v="Urban"/>
    <x v="2"/>
    <x v="4"/>
    <d v="2015-05-01T00:00:00"/>
    <s v="Health"/>
    <n v="114.9"/>
    <x v="3"/>
  </r>
  <r>
    <s v="Urban"/>
    <x v="2"/>
    <x v="4"/>
    <d v="2015-05-01T00:00:00"/>
    <s v="Transport and communication"/>
    <n v="110.8"/>
    <x v="5"/>
  </r>
  <r>
    <s v="Urban"/>
    <x v="2"/>
    <x v="4"/>
    <d v="2015-05-01T00:00:00"/>
    <s v="Recreation and amusement"/>
    <n v="116"/>
    <x v="1"/>
  </r>
  <r>
    <s v="Urban"/>
    <x v="2"/>
    <x v="4"/>
    <d v="2015-05-01T00:00:00"/>
    <s v="Education"/>
    <n v="122"/>
    <x v="4"/>
  </r>
  <r>
    <s v="Urban"/>
    <x v="2"/>
    <x v="4"/>
    <d v="2015-05-01T00:00:00"/>
    <s v="Personal care and effects"/>
    <n v="112.4"/>
    <x v="1"/>
  </r>
  <r>
    <s v="Urban"/>
    <x v="2"/>
    <x v="4"/>
    <d v="2015-05-01T00:00:00"/>
    <s v="Miscellaneous"/>
    <n v="115.2"/>
    <x v="1"/>
  </r>
  <r>
    <s v="Urban"/>
    <x v="2"/>
    <x v="4"/>
    <d v="2015-05-01T00:00:00"/>
    <s v="General index"/>
    <n v="120.7"/>
    <x v="6"/>
  </r>
  <r>
    <s v="Urban"/>
    <x v="2"/>
    <x v="5"/>
    <d v="2015-06-01T00:00:00"/>
    <s v="Cereals and products"/>
    <n v="123.6"/>
    <x v="0"/>
  </r>
  <r>
    <s v="Urban"/>
    <x v="2"/>
    <x v="5"/>
    <d v="2015-06-01T00:00:00"/>
    <s v="Meat and fish"/>
    <n v="134.4"/>
    <x v="0"/>
  </r>
  <r>
    <s v="Urban"/>
    <x v="2"/>
    <x v="5"/>
    <d v="2015-06-01T00:00:00"/>
    <s v="Egg"/>
    <n v="120.9"/>
    <x v="0"/>
  </r>
  <r>
    <s v="Urban"/>
    <x v="2"/>
    <x v="5"/>
    <d v="2015-06-01T00:00:00"/>
    <s v="Milk and products"/>
    <n v="127.3"/>
    <x v="0"/>
  </r>
  <r>
    <s v="Urban"/>
    <x v="2"/>
    <x v="5"/>
    <d v="2015-06-01T00:00:00"/>
    <s v="Oils and fats"/>
    <n v="106"/>
    <x v="0"/>
  </r>
  <r>
    <s v="Urban"/>
    <x v="2"/>
    <x v="5"/>
    <d v="2015-06-01T00:00:00"/>
    <s v="Fruits"/>
    <n v="132.30000000000001"/>
    <x v="0"/>
  </r>
  <r>
    <s v="Urban"/>
    <x v="2"/>
    <x v="5"/>
    <d v="2015-06-01T00:00:00"/>
    <s v="Vegetables"/>
    <n v="146.69999999999999"/>
    <x v="0"/>
  </r>
  <r>
    <s v="Urban"/>
    <x v="2"/>
    <x v="5"/>
    <d v="2015-06-01T00:00:00"/>
    <s v="Pulses and products"/>
    <n v="148.1"/>
    <x v="0"/>
  </r>
  <r>
    <s v="Urban"/>
    <x v="2"/>
    <x v="5"/>
    <d v="2015-06-01T00:00:00"/>
    <s v="Sugar and Confectionery"/>
    <n v="89.8"/>
    <x v="0"/>
  </r>
  <r>
    <s v="Urban"/>
    <x v="2"/>
    <x v="5"/>
    <d v="2015-06-01T00:00:00"/>
    <s v="Spices"/>
    <n v="130.5"/>
    <x v="0"/>
  </r>
  <r>
    <s v="Urban"/>
    <x v="2"/>
    <x v="5"/>
    <d v="2015-06-01T00:00:00"/>
    <s v="Nonalcoholic beverages"/>
    <n v="118"/>
    <x v="0"/>
  </r>
  <r>
    <s v="Urban"/>
    <x v="2"/>
    <x v="5"/>
    <d v="2015-06-01T00:00:00"/>
    <s v="Prepared meals, Snacks, sweets etc."/>
    <n v="130.5"/>
    <x v="0"/>
  </r>
  <r>
    <s v="Urban"/>
    <x v="2"/>
    <x v="5"/>
    <d v="2015-06-01T00:00:00"/>
    <s v="Pan, tobacco and intoxicants"/>
    <n v="132.1"/>
    <x v="1"/>
  </r>
  <r>
    <s v="Urban"/>
    <x v="2"/>
    <x v="5"/>
    <d v="2015-06-01T00:00:00"/>
    <s v="Clothing"/>
    <n v="123.2"/>
    <x v="2"/>
  </r>
  <r>
    <s v="Urban"/>
    <x v="2"/>
    <x v="5"/>
    <d v="2015-06-01T00:00:00"/>
    <s v="Footwear"/>
    <n v="117.6"/>
    <x v="2"/>
  </r>
  <r>
    <s v="Urban"/>
    <x v="2"/>
    <x v="5"/>
    <d v="2015-06-01T00:00:00"/>
    <s v="Housing"/>
    <n v="119"/>
    <x v="4"/>
  </r>
  <r>
    <s v="Urban"/>
    <x v="2"/>
    <x v="5"/>
    <d v="2015-06-01T00:00:00"/>
    <s v="Fuel and light"/>
    <n v="115.1"/>
    <x v="5"/>
  </r>
  <r>
    <s v="Urban"/>
    <x v="2"/>
    <x v="5"/>
    <d v="2015-06-01T00:00:00"/>
    <s v="Household goods and services"/>
    <n v="119.2"/>
    <x v="1"/>
  </r>
  <r>
    <s v="Urban"/>
    <x v="2"/>
    <x v="5"/>
    <d v="2015-06-01T00:00:00"/>
    <s v="Health"/>
    <n v="115.4"/>
    <x v="3"/>
  </r>
  <r>
    <s v="Urban"/>
    <x v="2"/>
    <x v="5"/>
    <d v="2015-06-01T00:00:00"/>
    <s v="Transport and communication"/>
    <n v="111.7"/>
    <x v="5"/>
  </r>
  <r>
    <s v="Urban"/>
    <x v="2"/>
    <x v="5"/>
    <d v="2015-06-01T00:00:00"/>
    <s v="Recreation and amusement"/>
    <n v="116.2"/>
    <x v="1"/>
  </r>
  <r>
    <s v="Urban"/>
    <x v="2"/>
    <x v="5"/>
    <d v="2015-06-01T00:00:00"/>
    <s v="Education"/>
    <n v="123.8"/>
    <x v="4"/>
  </r>
  <r>
    <s v="Urban"/>
    <x v="2"/>
    <x v="5"/>
    <d v="2015-06-01T00:00:00"/>
    <s v="Personal care and effects"/>
    <n v="112.5"/>
    <x v="1"/>
  </r>
  <r>
    <s v="Urban"/>
    <x v="2"/>
    <x v="5"/>
    <d v="2015-06-01T00:00:00"/>
    <s v="Miscellaneous"/>
    <n v="116"/>
    <x v="1"/>
  </r>
  <r>
    <s v="Urban"/>
    <x v="2"/>
    <x v="5"/>
    <d v="2015-06-01T00:00:00"/>
    <s v="General index"/>
    <n v="121.7"/>
    <x v="6"/>
  </r>
  <r>
    <s v="Urban"/>
    <x v="2"/>
    <x v="6"/>
    <d v="2015-07-01T00:00:00"/>
    <s v="Cereals and products"/>
    <n v="123.2"/>
    <x v="0"/>
  </r>
  <r>
    <s v="Urban"/>
    <x v="2"/>
    <x v="6"/>
    <d v="2015-07-01T00:00:00"/>
    <s v="Meat and fish"/>
    <n v="134.30000000000001"/>
    <x v="0"/>
  </r>
  <r>
    <s v="Urban"/>
    <x v="2"/>
    <x v="6"/>
    <d v="2015-07-01T00:00:00"/>
    <s v="Egg"/>
    <n v="119.5"/>
    <x v="0"/>
  </r>
  <r>
    <s v="Urban"/>
    <x v="2"/>
    <x v="6"/>
    <d v="2015-07-01T00:00:00"/>
    <s v="Milk and products"/>
    <n v="127.7"/>
    <x v="0"/>
  </r>
  <r>
    <s v="Urban"/>
    <x v="2"/>
    <x v="6"/>
    <d v="2015-07-01T00:00:00"/>
    <s v="Oils and fats"/>
    <n v="106.3"/>
    <x v="0"/>
  </r>
  <r>
    <s v="Urban"/>
    <x v="2"/>
    <x v="6"/>
    <d v="2015-07-01T00:00:00"/>
    <s v="Fruits"/>
    <n v="132.80000000000001"/>
    <x v="0"/>
  </r>
  <r>
    <s v="Urban"/>
    <x v="2"/>
    <x v="6"/>
    <d v="2015-07-01T00:00:00"/>
    <s v="Vegetables"/>
    <n v="153.5"/>
    <x v="0"/>
  </r>
  <r>
    <s v="Urban"/>
    <x v="2"/>
    <x v="6"/>
    <d v="2015-07-01T00:00:00"/>
    <s v="Pulses and products"/>
    <n v="149.5"/>
    <x v="0"/>
  </r>
  <r>
    <s v="Urban"/>
    <x v="2"/>
    <x v="6"/>
    <d v="2015-07-01T00:00:00"/>
    <s v="Sugar and Confectionery"/>
    <n v="85.7"/>
    <x v="0"/>
  </r>
  <r>
    <s v="Urban"/>
    <x v="2"/>
    <x v="6"/>
    <d v="2015-07-01T00:00:00"/>
    <s v="Spices"/>
    <n v="131.5"/>
    <x v="0"/>
  </r>
  <r>
    <s v="Urban"/>
    <x v="2"/>
    <x v="6"/>
    <d v="2015-07-01T00:00:00"/>
    <s v="Nonalcoholic beverages"/>
    <n v="118.3"/>
    <x v="0"/>
  </r>
  <r>
    <s v="Urban"/>
    <x v="2"/>
    <x v="6"/>
    <d v="2015-07-01T00:00:00"/>
    <s v="Prepared meals, Snacks, sweets etc."/>
    <n v="131.1"/>
    <x v="0"/>
  </r>
  <r>
    <s v="Urban"/>
    <x v="2"/>
    <x v="6"/>
    <d v="2015-07-01T00:00:00"/>
    <s v="Pan, tobacco and intoxicants"/>
    <n v="133.1"/>
    <x v="1"/>
  </r>
  <r>
    <s v="Urban"/>
    <x v="2"/>
    <x v="6"/>
    <d v="2015-07-01T00:00:00"/>
    <s v="Clothing"/>
    <n v="123.5"/>
    <x v="2"/>
  </r>
  <r>
    <s v="Urban"/>
    <x v="2"/>
    <x v="6"/>
    <d v="2015-07-01T00:00:00"/>
    <s v="Footwear"/>
    <n v="117.9"/>
    <x v="2"/>
  </r>
  <r>
    <s v="Urban"/>
    <x v="2"/>
    <x v="6"/>
    <d v="2015-07-01T00:00:00"/>
    <s v="Housing"/>
    <n v="119.9"/>
    <x v="4"/>
  </r>
  <r>
    <s v="Urban"/>
    <x v="2"/>
    <x v="6"/>
    <d v="2015-07-01T00:00:00"/>
    <s v="Fuel and light"/>
    <n v="115.3"/>
    <x v="5"/>
  </r>
  <r>
    <s v="Urban"/>
    <x v="2"/>
    <x v="6"/>
    <d v="2015-07-01T00:00:00"/>
    <s v="Household goods and services"/>
    <n v="119.5"/>
    <x v="1"/>
  </r>
  <r>
    <s v="Urban"/>
    <x v="2"/>
    <x v="6"/>
    <d v="2015-07-01T00:00:00"/>
    <s v="Health"/>
    <n v="116"/>
    <x v="3"/>
  </r>
  <r>
    <s v="Urban"/>
    <x v="2"/>
    <x v="6"/>
    <d v="2015-07-01T00:00:00"/>
    <s v="Transport and communication"/>
    <n v="111.5"/>
    <x v="5"/>
  </r>
  <r>
    <s v="Urban"/>
    <x v="2"/>
    <x v="6"/>
    <d v="2015-07-01T00:00:00"/>
    <s v="Recreation and amusement"/>
    <n v="116.6"/>
    <x v="1"/>
  </r>
  <r>
    <s v="Urban"/>
    <x v="2"/>
    <x v="6"/>
    <d v="2015-07-01T00:00:00"/>
    <s v="Education"/>
    <n v="125.4"/>
    <x v="4"/>
  </r>
  <r>
    <s v="Urban"/>
    <x v="2"/>
    <x v="6"/>
    <d v="2015-07-01T00:00:00"/>
    <s v="Personal care and effects"/>
    <n v="111.7"/>
    <x v="1"/>
  </r>
  <r>
    <s v="Urban"/>
    <x v="2"/>
    <x v="6"/>
    <d v="2015-07-01T00:00:00"/>
    <s v="Miscellaneous"/>
    <n v="116.3"/>
    <x v="1"/>
  </r>
  <r>
    <s v="Urban"/>
    <x v="2"/>
    <x v="6"/>
    <d v="2015-07-01T00:00:00"/>
    <s v="General index"/>
    <n v="122.4"/>
    <x v="6"/>
  </r>
  <r>
    <s v="Urban"/>
    <x v="2"/>
    <x v="7"/>
    <d v="2015-08-01T00:00:00"/>
    <s v="Cereals and products"/>
    <n v="123.1"/>
    <x v="0"/>
  </r>
  <r>
    <s v="Urban"/>
    <x v="2"/>
    <x v="7"/>
    <d v="2015-08-01T00:00:00"/>
    <s v="Meat and fish"/>
    <n v="131.69999999999999"/>
    <x v="0"/>
  </r>
  <r>
    <s v="Urban"/>
    <x v="2"/>
    <x v="7"/>
    <d v="2015-08-01T00:00:00"/>
    <s v="Egg"/>
    <n v="118.1"/>
    <x v="0"/>
  </r>
  <r>
    <s v="Urban"/>
    <x v="2"/>
    <x v="7"/>
    <d v="2015-08-01T00:00:00"/>
    <s v="Milk and products"/>
    <n v="128"/>
    <x v="0"/>
  </r>
  <r>
    <s v="Urban"/>
    <x v="2"/>
    <x v="7"/>
    <d v="2015-08-01T00:00:00"/>
    <s v="Oils and fats"/>
    <n v="106.8"/>
    <x v="0"/>
  </r>
  <r>
    <s v="Urban"/>
    <x v="2"/>
    <x v="7"/>
    <d v="2015-08-01T00:00:00"/>
    <s v="Fruits"/>
    <n v="130.1"/>
    <x v="0"/>
  </r>
  <r>
    <s v="Urban"/>
    <x v="2"/>
    <x v="7"/>
    <d v="2015-08-01T00:00:00"/>
    <s v="Vegetables"/>
    <n v="165.5"/>
    <x v="0"/>
  </r>
  <r>
    <s v="Urban"/>
    <x v="2"/>
    <x v="7"/>
    <d v="2015-08-01T00:00:00"/>
    <s v="Pulses and products"/>
    <n v="156"/>
    <x v="0"/>
  </r>
  <r>
    <s v="Urban"/>
    <x v="2"/>
    <x v="7"/>
    <d v="2015-08-01T00:00:00"/>
    <s v="Sugar and Confectionery"/>
    <n v="85.3"/>
    <x v="0"/>
  </r>
  <r>
    <s v="Urban"/>
    <x v="2"/>
    <x v="7"/>
    <d v="2015-08-01T00:00:00"/>
    <s v="Spices"/>
    <n v="132.69999999999999"/>
    <x v="0"/>
  </r>
  <r>
    <s v="Urban"/>
    <x v="2"/>
    <x v="7"/>
    <d v="2015-08-01T00:00:00"/>
    <s v="Nonalcoholic beverages"/>
    <n v="118.8"/>
    <x v="0"/>
  </r>
  <r>
    <s v="Urban"/>
    <x v="2"/>
    <x v="7"/>
    <d v="2015-08-01T00:00:00"/>
    <s v="Prepared meals, Snacks, sweets etc."/>
    <n v="131.69999999999999"/>
    <x v="0"/>
  </r>
  <r>
    <s v="Urban"/>
    <x v="2"/>
    <x v="7"/>
    <d v="2015-08-01T00:00:00"/>
    <s v="Pan, tobacco and intoxicants"/>
    <n v="134.19999999999999"/>
    <x v="1"/>
  </r>
  <r>
    <s v="Urban"/>
    <x v="2"/>
    <x v="7"/>
    <d v="2015-08-01T00:00:00"/>
    <s v="Clothing"/>
    <n v="123.7"/>
    <x v="2"/>
  </r>
  <r>
    <s v="Urban"/>
    <x v="2"/>
    <x v="7"/>
    <d v="2015-08-01T00:00:00"/>
    <s v="Footwear"/>
    <n v="118.2"/>
    <x v="2"/>
  </r>
  <r>
    <s v="Urban"/>
    <x v="2"/>
    <x v="7"/>
    <d v="2015-08-01T00:00:00"/>
    <s v="Housing"/>
    <n v="120.9"/>
    <x v="4"/>
  </r>
  <r>
    <s v="Urban"/>
    <x v="2"/>
    <x v="7"/>
    <d v="2015-08-01T00:00:00"/>
    <s v="Fuel and light"/>
    <n v="115.3"/>
    <x v="5"/>
  </r>
  <r>
    <s v="Urban"/>
    <x v="2"/>
    <x v="7"/>
    <d v="2015-08-01T00:00:00"/>
    <s v="Household goods and services"/>
    <n v="120"/>
    <x v="1"/>
  </r>
  <r>
    <s v="Urban"/>
    <x v="2"/>
    <x v="7"/>
    <d v="2015-08-01T00:00:00"/>
    <s v="Health"/>
    <n v="116.6"/>
    <x v="3"/>
  </r>
  <r>
    <s v="Urban"/>
    <x v="2"/>
    <x v="7"/>
    <d v="2015-08-01T00:00:00"/>
    <s v="Transport and communication"/>
    <n v="109.9"/>
    <x v="5"/>
  </r>
  <r>
    <s v="Urban"/>
    <x v="2"/>
    <x v="7"/>
    <d v="2015-08-01T00:00:00"/>
    <s v="Recreation and amusement"/>
    <n v="117.2"/>
    <x v="1"/>
  </r>
  <r>
    <s v="Urban"/>
    <x v="2"/>
    <x v="7"/>
    <d v="2015-08-01T00:00:00"/>
    <s v="Education"/>
    <n v="126.2"/>
    <x v="4"/>
  </r>
  <r>
    <s v="Urban"/>
    <x v="2"/>
    <x v="7"/>
    <d v="2015-08-01T00:00:00"/>
    <s v="Personal care and effects"/>
    <n v="112"/>
    <x v="1"/>
  </r>
  <r>
    <s v="Urban"/>
    <x v="2"/>
    <x v="7"/>
    <d v="2015-08-01T00:00:00"/>
    <s v="Miscellaneous"/>
    <n v="116.2"/>
    <x v="1"/>
  </r>
  <r>
    <s v="Urban"/>
    <x v="2"/>
    <x v="7"/>
    <d v="2015-08-01T00:00:00"/>
    <s v="General index"/>
    <n v="123.2"/>
    <x v="6"/>
  </r>
  <r>
    <s v="Urban"/>
    <x v="2"/>
    <x v="8"/>
    <d v="2015-09-01T00:00:00"/>
    <s v="Cereals and products"/>
    <n v="123.4"/>
    <x v="0"/>
  </r>
  <r>
    <s v="Urban"/>
    <x v="2"/>
    <x v="8"/>
    <d v="2015-09-01T00:00:00"/>
    <s v="Meat and fish"/>
    <n v="129"/>
    <x v="0"/>
  </r>
  <r>
    <s v="Urban"/>
    <x v="2"/>
    <x v="8"/>
    <d v="2015-09-01T00:00:00"/>
    <s v="Egg"/>
    <n v="115.6"/>
    <x v="0"/>
  </r>
  <r>
    <s v="Urban"/>
    <x v="2"/>
    <x v="8"/>
    <d v="2015-09-01T00:00:00"/>
    <s v="Milk and products"/>
    <n v="128.30000000000001"/>
    <x v="0"/>
  </r>
  <r>
    <s v="Urban"/>
    <x v="2"/>
    <x v="8"/>
    <d v="2015-09-01T00:00:00"/>
    <s v="Oils and fats"/>
    <n v="107"/>
    <x v="0"/>
  </r>
  <r>
    <s v="Urban"/>
    <x v="2"/>
    <x v="8"/>
    <d v="2015-09-01T00:00:00"/>
    <s v="Fruits"/>
    <n v="124"/>
    <x v="0"/>
  </r>
  <r>
    <s v="Urban"/>
    <x v="2"/>
    <x v="8"/>
    <d v="2015-09-01T00:00:00"/>
    <s v="Vegetables"/>
    <n v="168.5"/>
    <x v="0"/>
  </r>
  <r>
    <s v="Urban"/>
    <x v="2"/>
    <x v="8"/>
    <d v="2015-09-01T00:00:00"/>
    <s v="Pulses and products"/>
    <n v="165.4"/>
    <x v="0"/>
  </r>
  <r>
    <s v="Urban"/>
    <x v="2"/>
    <x v="8"/>
    <d v="2015-09-01T00:00:00"/>
    <s v="Sugar and Confectionery"/>
    <n v="86.3"/>
    <x v="0"/>
  </r>
  <r>
    <s v="Urban"/>
    <x v="2"/>
    <x v="8"/>
    <d v="2015-09-01T00:00:00"/>
    <s v="Spices"/>
    <n v="134.4"/>
    <x v="0"/>
  </r>
  <r>
    <s v="Urban"/>
    <x v="2"/>
    <x v="8"/>
    <d v="2015-09-01T00:00:00"/>
    <s v="Nonalcoholic beverages"/>
    <n v="119.1"/>
    <x v="0"/>
  </r>
  <r>
    <s v="Urban"/>
    <x v="2"/>
    <x v="8"/>
    <d v="2015-09-01T00:00:00"/>
    <s v="Prepared meals, Snacks, sweets etc."/>
    <n v="132.30000000000001"/>
    <x v="0"/>
  </r>
  <r>
    <s v="Urban"/>
    <x v="2"/>
    <x v="8"/>
    <d v="2015-09-01T00:00:00"/>
    <s v="Pan, tobacco and intoxicants"/>
    <n v="134.69999999999999"/>
    <x v="1"/>
  </r>
  <r>
    <s v="Urban"/>
    <x v="2"/>
    <x v="8"/>
    <d v="2015-09-01T00:00:00"/>
    <s v="Clothing"/>
    <n v="124"/>
    <x v="2"/>
  </r>
  <r>
    <s v="Urban"/>
    <x v="2"/>
    <x v="8"/>
    <d v="2015-09-01T00:00:00"/>
    <s v="Footwear"/>
    <n v="118.6"/>
    <x v="2"/>
  </r>
  <r>
    <s v="Urban"/>
    <x v="2"/>
    <x v="8"/>
    <d v="2015-09-01T00:00:00"/>
    <s v="Housing"/>
    <n v="121.6"/>
    <x v="4"/>
  </r>
  <r>
    <s v="Urban"/>
    <x v="2"/>
    <x v="8"/>
    <d v="2015-09-01T00:00:00"/>
    <s v="Fuel and light"/>
    <n v="115.1"/>
    <x v="5"/>
  </r>
  <r>
    <s v="Urban"/>
    <x v="2"/>
    <x v="8"/>
    <d v="2015-09-01T00:00:00"/>
    <s v="Household goods and services"/>
    <n v="120.4"/>
    <x v="1"/>
  </r>
  <r>
    <s v="Urban"/>
    <x v="2"/>
    <x v="8"/>
    <d v="2015-09-01T00:00:00"/>
    <s v="Health"/>
    <n v="117.1"/>
    <x v="3"/>
  </r>
  <r>
    <s v="Urban"/>
    <x v="2"/>
    <x v="8"/>
    <d v="2015-09-01T00:00:00"/>
    <s v="Transport and communication"/>
    <n v="109.1"/>
    <x v="5"/>
  </r>
  <r>
    <s v="Urban"/>
    <x v="2"/>
    <x v="8"/>
    <d v="2015-09-01T00:00:00"/>
    <s v="Recreation and amusement"/>
    <n v="117.3"/>
    <x v="1"/>
  </r>
  <r>
    <s v="Urban"/>
    <x v="2"/>
    <x v="8"/>
    <d v="2015-09-01T00:00:00"/>
    <s v="Education"/>
    <n v="126.5"/>
    <x v="4"/>
  </r>
  <r>
    <s v="Urban"/>
    <x v="2"/>
    <x v="8"/>
    <d v="2015-09-01T00:00:00"/>
    <s v="Personal care and effects"/>
    <n v="112.9"/>
    <x v="1"/>
  </r>
  <r>
    <s v="Urban"/>
    <x v="2"/>
    <x v="8"/>
    <d v="2015-09-01T00:00:00"/>
    <s v="Miscellaneous"/>
    <n v="116.2"/>
    <x v="1"/>
  </r>
  <r>
    <s v="Urban"/>
    <x v="2"/>
    <x v="8"/>
    <d v="2015-09-01T00:00:00"/>
    <s v="General index"/>
    <n v="123.5"/>
    <x v="6"/>
  </r>
  <r>
    <s v="Urban"/>
    <x v="2"/>
    <x v="9"/>
    <d v="2015-10-01T00:00:00"/>
    <s v="Cereals and products"/>
    <n v="123.6"/>
    <x v="0"/>
  </r>
  <r>
    <s v="Urban"/>
    <x v="2"/>
    <x v="9"/>
    <d v="2015-10-01T00:00:00"/>
    <s v="Meat and fish"/>
    <n v="128.6"/>
    <x v="0"/>
  </r>
  <r>
    <s v="Urban"/>
    <x v="2"/>
    <x v="9"/>
    <d v="2015-10-01T00:00:00"/>
    <s v="Egg"/>
    <n v="115.9"/>
    <x v="0"/>
  </r>
  <r>
    <s v="Urban"/>
    <x v="2"/>
    <x v="9"/>
    <d v="2015-10-01T00:00:00"/>
    <s v="Milk and products"/>
    <n v="128.5"/>
    <x v="0"/>
  </r>
  <r>
    <s v="Urban"/>
    <x v="2"/>
    <x v="9"/>
    <d v="2015-10-01T00:00:00"/>
    <s v="Oils and fats"/>
    <n v="109"/>
    <x v="0"/>
  </r>
  <r>
    <s v="Urban"/>
    <x v="2"/>
    <x v="9"/>
    <d v="2015-10-01T00:00:00"/>
    <s v="Fruits"/>
    <n v="124.1"/>
    <x v="0"/>
  </r>
  <r>
    <s v="Urban"/>
    <x v="2"/>
    <x v="9"/>
    <d v="2015-10-01T00:00:00"/>
    <s v="Vegetables"/>
    <n v="165.8"/>
    <x v="0"/>
  </r>
  <r>
    <s v="Urban"/>
    <x v="2"/>
    <x v="9"/>
    <d v="2015-10-01T00:00:00"/>
    <s v="Pulses and products"/>
    <n v="187.2"/>
    <x v="0"/>
  </r>
  <r>
    <s v="Urban"/>
    <x v="2"/>
    <x v="9"/>
    <d v="2015-10-01T00:00:00"/>
    <s v="Sugar and Confectionery"/>
    <n v="89.4"/>
    <x v="0"/>
  </r>
  <r>
    <s v="Urban"/>
    <x v="2"/>
    <x v="9"/>
    <d v="2015-10-01T00:00:00"/>
    <s v="Spices"/>
    <n v="135.80000000000001"/>
    <x v="0"/>
  </r>
  <r>
    <s v="Urban"/>
    <x v="2"/>
    <x v="9"/>
    <d v="2015-10-01T00:00:00"/>
    <s v="Nonalcoholic beverages"/>
    <n v="119.4"/>
    <x v="0"/>
  </r>
  <r>
    <s v="Urban"/>
    <x v="2"/>
    <x v="9"/>
    <d v="2015-10-01T00:00:00"/>
    <s v="Prepared meals, Snacks, sweets etc."/>
    <n v="132.9"/>
    <x v="0"/>
  </r>
  <r>
    <s v="Urban"/>
    <x v="2"/>
    <x v="9"/>
    <d v="2015-10-01T00:00:00"/>
    <s v="Pan, tobacco and intoxicants"/>
    <n v="135.30000000000001"/>
    <x v="1"/>
  </r>
  <r>
    <s v="Urban"/>
    <x v="2"/>
    <x v="9"/>
    <d v="2015-10-01T00:00:00"/>
    <s v="Clothing"/>
    <n v="124.4"/>
    <x v="2"/>
  </r>
  <r>
    <s v="Urban"/>
    <x v="2"/>
    <x v="9"/>
    <d v="2015-10-01T00:00:00"/>
    <s v="Footwear"/>
    <n v="118.8"/>
    <x v="2"/>
  </r>
  <r>
    <s v="Urban"/>
    <x v="2"/>
    <x v="9"/>
    <d v="2015-10-01T00:00:00"/>
    <s v="Housing"/>
    <n v="122.4"/>
    <x v="4"/>
  </r>
  <r>
    <s v="Urban"/>
    <x v="2"/>
    <x v="9"/>
    <d v="2015-10-01T00:00:00"/>
    <s v="Fuel and light"/>
    <n v="114.9"/>
    <x v="5"/>
  </r>
  <r>
    <s v="Urban"/>
    <x v="2"/>
    <x v="9"/>
    <d v="2015-10-01T00:00:00"/>
    <s v="Household goods and services"/>
    <n v="120.7"/>
    <x v="1"/>
  </r>
  <r>
    <s v="Urban"/>
    <x v="2"/>
    <x v="9"/>
    <d v="2015-10-01T00:00:00"/>
    <s v="Health"/>
    <n v="117.7"/>
    <x v="3"/>
  </r>
  <r>
    <s v="Urban"/>
    <x v="2"/>
    <x v="9"/>
    <d v="2015-10-01T00:00:00"/>
    <s v="Transport and communication"/>
    <n v="109.3"/>
    <x v="5"/>
  </r>
  <r>
    <s v="Urban"/>
    <x v="2"/>
    <x v="9"/>
    <d v="2015-10-01T00:00:00"/>
    <s v="Recreation and amusement"/>
    <n v="117.7"/>
    <x v="1"/>
  </r>
  <r>
    <s v="Urban"/>
    <x v="2"/>
    <x v="9"/>
    <d v="2015-10-01T00:00:00"/>
    <s v="Education"/>
    <n v="126.5"/>
    <x v="4"/>
  </r>
  <r>
    <s v="Urban"/>
    <x v="2"/>
    <x v="9"/>
    <d v="2015-10-01T00:00:00"/>
    <s v="Personal care and effects"/>
    <n v="113.5"/>
    <x v="1"/>
  </r>
  <r>
    <s v="Urban"/>
    <x v="2"/>
    <x v="9"/>
    <d v="2015-10-01T00:00:00"/>
    <s v="Miscellaneous"/>
    <n v="116.5"/>
    <x v="1"/>
  </r>
  <r>
    <s v="Urban"/>
    <x v="2"/>
    <x v="9"/>
    <d v="2015-10-01T00:00:00"/>
    <s v="General index"/>
    <n v="124.2"/>
    <x v="6"/>
  </r>
  <r>
    <s v="Urban"/>
    <x v="2"/>
    <x v="10"/>
    <d v="2015-11-01T00:00:00"/>
    <s v="Cereals and products"/>
    <n v="124"/>
    <x v="0"/>
  </r>
  <r>
    <s v="Urban"/>
    <x v="2"/>
    <x v="10"/>
    <d v="2015-11-01T00:00:00"/>
    <s v="Meat and fish"/>
    <n v="129.80000000000001"/>
    <x v="0"/>
  </r>
  <r>
    <s v="Urban"/>
    <x v="2"/>
    <x v="10"/>
    <d v="2015-11-01T00:00:00"/>
    <s v="Egg"/>
    <n v="121.5"/>
    <x v="0"/>
  </r>
  <r>
    <s v="Urban"/>
    <x v="2"/>
    <x v="10"/>
    <d v="2015-11-01T00:00:00"/>
    <s v="Milk and products"/>
    <n v="128.6"/>
    <x v="0"/>
  </r>
  <r>
    <s v="Urban"/>
    <x v="2"/>
    <x v="10"/>
    <d v="2015-11-01T00:00:00"/>
    <s v="Oils and fats"/>
    <n v="110"/>
    <x v="0"/>
  </r>
  <r>
    <s v="Urban"/>
    <x v="2"/>
    <x v="10"/>
    <d v="2015-11-01T00:00:00"/>
    <s v="Fruits"/>
    <n v="123.7"/>
    <x v="0"/>
  </r>
  <r>
    <s v="Urban"/>
    <x v="2"/>
    <x v="10"/>
    <d v="2015-11-01T00:00:00"/>
    <s v="Vegetables"/>
    <n v="164.6"/>
    <x v="0"/>
  </r>
  <r>
    <s v="Urban"/>
    <x v="2"/>
    <x v="10"/>
    <d v="2015-11-01T00:00:00"/>
    <s v="Pulses and products"/>
    <n v="191.6"/>
    <x v="0"/>
  </r>
  <r>
    <s v="Urban"/>
    <x v="2"/>
    <x v="10"/>
    <d v="2015-11-01T00:00:00"/>
    <s v="Sugar and Confectionery"/>
    <n v="90.8"/>
    <x v="0"/>
  </r>
  <r>
    <s v="Urban"/>
    <x v="2"/>
    <x v="10"/>
    <d v="2015-11-01T00:00:00"/>
    <s v="Spices"/>
    <n v="137.1"/>
    <x v="0"/>
  </r>
  <r>
    <s v="Urban"/>
    <x v="2"/>
    <x v="10"/>
    <d v="2015-11-01T00:00:00"/>
    <s v="Nonalcoholic beverages"/>
    <n v="119.8"/>
    <x v="0"/>
  </r>
  <r>
    <s v="Urban"/>
    <x v="2"/>
    <x v="10"/>
    <d v="2015-11-01T00:00:00"/>
    <s v="Prepared meals, Snacks, sweets etc."/>
    <n v="133.69999999999999"/>
    <x v="0"/>
  </r>
  <r>
    <s v="Urban"/>
    <x v="2"/>
    <x v="10"/>
    <d v="2015-11-01T00:00:00"/>
    <s v="Pan, tobacco and intoxicants"/>
    <n v="137.6"/>
    <x v="1"/>
  </r>
  <r>
    <s v="Urban"/>
    <x v="2"/>
    <x v="10"/>
    <d v="2015-11-01T00:00:00"/>
    <s v="Clothing"/>
    <n v="125"/>
    <x v="2"/>
  </r>
  <r>
    <s v="Urban"/>
    <x v="2"/>
    <x v="10"/>
    <d v="2015-11-01T00:00:00"/>
    <s v="Footwear"/>
    <n v="119.3"/>
    <x v="2"/>
  </r>
  <r>
    <s v="Urban"/>
    <x v="2"/>
    <x v="10"/>
    <d v="2015-11-01T00:00:00"/>
    <s v="Housing"/>
    <n v="122.9"/>
    <x v="4"/>
  </r>
  <r>
    <s v="Urban"/>
    <x v="2"/>
    <x v="10"/>
    <d v="2015-11-01T00:00:00"/>
    <s v="Fuel and light"/>
    <n v="115.1"/>
    <x v="5"/>
  </r>
  <r>
    <s v="Urban"/>
    <x v="2"/>
    <x v="10"/>
    <d v="2015-11-01T00:00:00"/>
    <s v="Household goods and services"/>
    <n v="121"/>
    <x v="1"/>
  </r>
  <r>
    <s v="Urban"/>
    <x v="2"/>
    <x v="10"/>
    <d v="2015-11-01T00:00:00"/>
    <s v="Health"/>
    <n v="118.1"/>
    <x v="3"/>
  </r>
  <r>
    <s v="Urban"/>
    <x v="2"/>
    <x v="10"/>
    <d v="2015-11-01T00:00:00"/>
    <s v="Transport and communication"/>
    <n v="109.3"/>
    <x v="5"/>
  </r>
  <r>
    <s v="Urban"/>
    <x v="2"/>
    <x v="10"/>
    <d v="2015-11-01T00:00:00"/>
    <s v="Recreation and amusement"/>
    <n v="117.9"/>
    <x v="1"/>
  </r>
  <r>
    <s v="Urban"/>
    <x v="2"/>
    <x v="10"/>
    <d v="2015-11-01T00:00:00"/>
    <s v="Education"/>
    <n v="126.6"/>
    <x v="4"/>
  </r>
  <r>
    <s v="Urban"/>
    <x v="2"/>
    <x v="10"/>
    <d v="2015-11-01T00:00:00"/>
    <s v="Personal care and effects"/>
    <n v="113.3"/>
    <x v="1"/>
  </r>
  <r>
    <s v="Urban"/>
    <x v="2"/>
    <x v="10"/>
    <d v="2015-11-01T00:00:00"/>
    <s v="Miscellaneous"/>
    <n v="116.6"/>
    <x v="1"/>
  </r>
  <r>
    <s v="Urban"/>
    <x v="2"/>
    <x v="10"/>
    <d v="2015-11-01T00:00:00"/>
    <s v="General index"/>
    <n v="124.6"/>
    <x v="6"/>
  </r>
  <r>
    <s v="Urban"/>
    <x v="2"/>
    <x v="11"/>
    <d v="2015-12-01T00:00:00"/>
    <s v="Cereals and products"/>
    <n v="124.3"/>
    <x v="0"/>
  </r>
  <r>
    <s v="Urban"/>
    <x v="2"/>
    <x v="11"/>
    <d v="2015-12-01T00:00:00"/>
    <s v="Meat and fish"/>
    <n v="131.69999999999999"/>
    <x v="0"/>
  </r>
  <r>
    <s v="Urban"/>
    <x v="2"/>
    <x v="11"/>
    <d v="2015-12-01T00:00:00"/>
    <s v="Egg"/>
    <n v="127.1"/>
    <x v="0"/>
  </r>
  <r>
    <s v="Urban"/>
    <x v="2"/>
    <x v="11"/>
    <d v="2015-12-01T00:00:00"/>
    <s v="Milk and products"/>
    <n v="128.6"/>
    <x v="0"/>
  </r>
  <r>
    <s v="Urban"/>
    <x v="2"/>
    <x v="11"/>
    <d v="2015-12-01T00:00:00"/>
    <s v="Oils and fats"/>
    <n v="110"/>
    <x v="0"/>
  </r>
  <r>
    <s v="Urban"/>
    <x v="2"/>
    <x v="11"/>
    <d v="2015-12-01T00:00:00"/>
    <s v="Fruits"/>
    <n v="120.8"/>
    <x v="0"/>
  </r>
  <r>
    <s v="Urban"/>
    <x v="2"/>
    <x v="11"/>
    <d v="2015-12-01T00:00:00"/>
    <s v="Vegetables"/>
    <n v="149"/>
    <x v="0"/>
  </r>
  <r>
    <s v="Urban"/>
    <x v="2"/>
    <x v="11"/>
    <d v="2015-12-01T00:00:00"/>
    <s v="Pulses and products"/>
    <n v="190.1"/>
    <x v="0"/>
  </r>
  <r>
    <s v="Urban"/>
    <x v="2"/>
    <x v="11"/>
    <d v="2015-12-01T00:00:00"/>
    <s v="Sugar and Confectionery"/>
    <n v="92.7"/>
    <x v="0"/>
  </r>
  <r>
    <s v="Urban"/>
    <x v="2"/>
    <x v="11"/>
    <d v="2015-12-01T00:00:00"/>
    <s v="Spices"/>
    <n v="138.6"/>
    <x v="0"/>
  </r>
  <r>
    <s v="Urban"/>
    <x v="2"/>
    <x v="11"/>
    <d v="2015-12-01T00:00:00"/>
    <s v="Nonalcoholic beverages"/>
    <n v="120.2"/>
    <x v="0"/>
  </r>
  <r>
    <s v="Urban"/>
    <x v="2"/>
    <x v="11"/>
    <d v="2015-12-01T00:00:00"/>
    <s v="Prepared meals, Snacks, sweets etc."/>
    <n v="134.19999999999999"/>
    <x v="0"/>
  </r>
  <r>
    <s v="Urban"/>
    <x v="2"/>
    <x v="11"/>
    <d v="2015-12-01T00:00:00"/>
    <s v="Pan, tobacco and intoxicants"/>
    <n v="138.19999999999999"/>
    <x v="1"/>
  </r>
  <r>
    <s v="Urban"/>
    <x v="2"/>
    <x v="11"/>
    <d v="2015-12-01T00:00:00"/>
    <s v="Clothing"/>
    <n v="125.4"/>
    <x v="2"/>
  </r>
  <r>
    <s v="Urban"/>
    <x v="2"/>
    <x v="11"/>
    <d v="2015-12-01T00:00:00"/>
    <s v="Footwear"/>
    <n v="119.5"/>
    <x v="2"/>
  </r>
  <r>
    <s v="Urban"/>
    <x v="2"/>
    <x v="11"/>
    <d v="2015-12-01T00:00:00"/>
    <s v="Housing"/>
    <n v="122.4"/>
    <x v="4"/>
  </r>
  <r>
    <s v="Urban"/>
    <x v="2"/>
    <x v="11"/>
    <d v="2015-12-01T00:00:00"/>
    <s v="Fuel and light"/>
    <n v="116"/>
    <x v="5"/>
  </r>
  <r>
    <s v="Urban"/>
    <x v="2"/>
    <x v="11"/>
    <d v="2015-12-01T00:00:00"/>
    <s v="Household goods and services"/>
    <n v="121"/>
    <x v="1"/>
  </r>
  <r>
    <s v="Urban"/>
    <x v="2"/>
    <x v="11"/>
    <d v="2015-12-01T00:00:00"/>
    <s v="Health"/>
    <n v="118.6"/>
    <x v="3"/>
  </r>
  <r>
    <s v="Urban"/>
    <x v="2"/>
    <x v="11"/>
    <d v="2015-12-01T00:00:00"/>
    <s v="Transport and communication"/>
    <n v="109.3"/>
    <x v="5"/>
  </r>
  <r>
    <s v="Urban"/>
    <x v="2"/>
    <x v="11"/>
    <d v="2015-12-01T00:00:00"/>
    <s v="Recreation and amusement"/>
    <n v="118.1"/>
    <x v="1"/>
  </r>
  <r>
    <s v="Urban"/>
    <x v="2"/>
    <x v="11"/>
    <d v="2015-12-01T00:00:00"/>
    <s v="Education"/>
    <n v="126.6"/>
    <x v="4"/>
  </r>
  <r>
    <s v="Urban"/>
    <x v="2"/>
    <x v="11"/>
    <d v="2015-12-01T00:00:00"/>
    <s v="Personal care and effects"/>
    <n v="113.2"/>
    <x v="1"/>
  </r>
  <r>
    <s v="Urban"/>
    <x v="2"/>
    <x v="11"/>
    <d v="2015-12-01T00:00:00"/>
    <s v="Miscellaneous"/>
    <n v="116.7"/>
    <x v="1"/>
  </r>
  <r>
    <s v="Urban"/>
    <x v="2"/>
    <x v="11"/>
    <d v="2015-12-01T00:00:00"/>
    <s v="General index"/>
    <n v="124"/>
    <x v="6"/>
  </r>
  <r>
    <s v="Urban"/>
    <x v="3"/>
    <x v="0"/>
    <d v="2016-01-01T00:00:00"/>
    <s v="Cereals and products"/>
    <n v="124.7"/>
    <x v="0"/>
  </r>
  <r>
    <s v="Urban"/>
    <x v="3"/>
    <x v="0"/>
    <d v="2016-01-01T00:00:00"/>
    <s v="Meat and fish"/>
    <n v="135.9"/>
    <x v="0"/>
  </r>
  <r>
    <s v="Urban"/>
    <x v="3"/>
    <x v="0"/>
    <d v="2016-01-01T00:00:00"/>
    <s v="Egg"/>
    <n v="132"/>
    <x v="0"/>
  </r>
  <r>
    <s v="Urban"/>
    <x v="3"/>
    <x v="0"/>
    <d v="2016-01-01T00:00:00"/>
    <s v="Milk and products"/>
    <n v="129.19999999999999"/>
    <x v="0"/>
  </r>
  <r>
    <s v="Urban"/>
    <x v="3"/>
    <x v="0"/>
    <d v="2016-01-01T00:00:00"/>
    <s v="Oils and fats"/>
    <n v="109.7"/>
    <x v="0"/>
  </r>
  <r>
    <s v="Urban"/>
    <x v="3"/>
    <x v="0"/>
    <d v="2016-01-01T00:00:00"/>
    <s v="Fruits"/>
    <n v="119"/>
    <x v="0"/>
  </r>
  <r>
    <s v="Urban"/>
    <x v="3"/>
    <x v="0"/>
    <d v="2016-01-01T00:00:00"/>
    <s v="Vegetables"/>
    <n v="144.1"/>
    <x v="0"/>
  </r>
  <r>
    <s v="Urban"/>
    <x v="3"/>
    <x v="0"/>
    <d v="2016-01-01T00:00:00"/>
    <s v="Pulses and products"/>
    <n v="184.2"/>
    <x v="0"/>
  </r>
  <r>
    <s v="Urban"/>
    <x v="3"/>
    <x v="0"/>
    <d v="2016-01-01T00:00:00"/>
    <s v="Sugar and Confectionery"/>
    <n v="96.7"/>
    <x v="0"/>
  </r>
  <r>
    <s v="Urban"/>
    <x v="3"/>
    <x v="0"/>
    <d v="2016-01-01T00:00:00"/>
    <s v="Spices"/>
    <n v="139.5"/>
    <x v="0"/>
  </r>
  <r>
    <s v="Urban"/>
    <x v="3"/>
    <x v="0"/>
    <d v="2016-01-01T00:00:00"/>
    <s v="Nonalcoholic beverages"/>
    <n v="120.5"/>
    <x v="0"/>
  </r>
  <r>
    <s v="Urban"/>
    <x v="3"/>
    <x v="0"/>
    <d v="2016-01-01T00:00:00"/>
    <s v="Prepared meals, Snacks, sweets etc."/>
    <n v="134.69999999999999"/>
    <x v="0"/>
  </r>
  <r>
    <s v="Urban"/>
    <x v="3"/>
    <x v="0"/>
    <d v="2016-01-01T00:00:00"/>
    <s v="Pan, tobacco and intoxicants"/>
    <n v="139.5"/>
    <x v="1"/>
  </r>
  <r>
    <s v="Urban"/>
    <x v="3"/>
    <x v="0"/>
    <d v="2016-01-01T00:00:00"/>
    <s v="Clothing"/>
    <n v="125.8"/>
    <x v="2"/>
  </r>
  <r>
    <s v="Urban"/>
    <x v="3"/>
    <x v="0"/>
    <d v="2016-01-01T00:00:00"/>
    <s v="Footwear"/>
    <n v="119.8"/>
    <x v="2"/>
  </r>
  <r>
    <s v="Urban"/>
    <x v="3"/>
    <x v="0"/>
    <d v="2016-01-01T00:00:00"/>
    <s v="Housing"/>
    <n v="123.4"/>
    <x v="4"/>
  </r>
  <r>
    <s v="Urban"/>
    <x v="3"/>
    <x v="0"/>
    <d v="2016-01-01T00:00:00"/>
    <s v="Fuel and light"/>
    <n v="116.9"/>
    <x v="5"/>
  </r>
  <r>
    <s v="Urban"/>
    <x v="3"/>
    <x v="0"/>
    <d v="2016-01-01T00:00:00"/>
    <s v="Household goods and services"/>
    <n v="121.6"/>
    <x v="1"/>
  </r>
  <r>
    <s v="Urban"/>
    <x v="3"/>
    <x v="0"/>
    <d v="2016-01-01T00:00:00"/>
    <s v="Health"/>
    <n v="119.1"/>
    <x v="3"/>
  </r>
  <r>
    <s v="Urban"/>
    <x v="3"/>
    <x v="0"/>
    <d v="2016-01-01T00:00:00"/>
    <s v="Transport and communication"/>
    <n v="108.9"/>
    <x v="5"/>
  </r>
  <r>
    <s v="Urban"/>
    <x v="3"/>
    <x v="0"/>
    <d v="2016-01-01T00:00:00"/>
    <s v="Recreation and amusement"/>
    <n v="118.5"/>
    <x v="1"/>
  </r>
  <r>
    <s v="Urban"/>
    <x v="3"/>
    <x v="0"/>
    <d v="2016-01-01T00:00:00"/>
    <s v="Education"/>
    <n v="126.4"/>
    <x v="4"/>
  </r>
  <r>
    <s v="Urban"/>
    <x v="3"/>
    <x v="0"/>
    <d v="2016-01-01T00:00:00"/>
    <s v="Personal care and effects"/>
    <n v="114"/>
    <x v="1"/>
  </r>
  <r>
    <s v="Urban"/>
    <x v="3"/>
    <x v="0"/>
    <d v="2016-01-01T00:00:00"/>
    <s v="Miscellaneous"/>
    <n v="116.8"/>
    <x v="1"/>
  </r>
  <r>
    <s v="Urban"/>
    <x v="3"/>
    <x v="0"/>
    <d v="2016-01-01T00:00:00"/>
    <s v="General index"/>
    <n v="124.2"/>
    <x v="6"/>
  </r>
  <r>
    <s v="Urban"/>
    <x v="3"/>
    <x v="1"/>
    <d v="2016-02-01T00:00:00"/>
    <s v="Cereals and products"/>
    <n v="124.8"/>
    <x v="0"/>
  </r>
  <r>
    <s v="Urban"/>
    <x v="3"/>
    <x v="1"/>
    <d v="2016-02-01T00:00:00"/>
    <s v="Meat and fish"/>
    <n v="135.1"/>
    <x v="0"/>
  </r>
  <r>
    <s v="Urban"/>
    <x v="3"/>
    <x v="1"/>
    <d v="2016-02-01T00:00:00"/>
    <s v="Egg"/>
    <n v="130.30000000000001"/>
    <x v="0"/>
  </r>
  <r>
    <s v="Urban"/>
    <x v="3"/>
    <x v="1"/>
    <d v="2016-02-01T00:00:00"/>
    <s v="Milk and products"/>
    <n v="129.6"/>
    <x v="0"/>
  </r>
  <r>
    <s v="Urban"/>
    <x v="3"/>
    <x v="1"/>
    <d v="2016-02-01T00:00:00"/>
    <s v="Oils and fats"/>
    <n v="108.4"/>
    <x v="0"/>
  </r>
  <r>
    <s v="Urban"/>
    <x v="3"/>
    <x v="1"/>
    <d v="2016-02-01T00:00:00"/>
    <s v="Fruits"/>
    <n v="118.6"/>
    <x v="0"/>
  </r>
  <r>
    <s v="Urban"/>
    <x v="3"/>
    <x v="1"/>
    <d v="2016-02-01T00:00:00"/>
    <s v="Vegetables"/>
    <n v="129.19999999999999"/>
    <x v="0"/>
  </r>
  <r>
    <s v="Urban"/>
    <x v="3"/>
    <x v="1"/>
    <d v="2016-02-01T00:00:00"/>
    <s v="Pulses and products"/>
    <n v="176.4"/>
    <x v="0"/>
  </r>
  <r>
    <s v="Urban"/>
    <x v="3"/>
    <x v="1"/>
    <d v="2016-02-01T00:00:00"/>
    <s v="Sugar and Confectionery"/>
    <n v="99.1"/>
    <x v="0"/>
  </r>
  <r>
    <s v="Urban"/>
    <x v="3"/>
    <x v="1"/>
    <d v="2016-02-01T00:00:00"/>
    <s v="Spices"/>
    <n v="139.69999999999999"/>
    <x v="0"/>
  </r>
  <r>
    <s v="Urban"/>
    <x v="3"/>
    <x v="1"/>
    <d v="2016-02-01T00:00:00"/>
    <s v="Nonalcoholic beverages"/>
    <n v="120.6"/>
    <x v="0"/>
  </r>
  <r>
    <s v="Urban"/>
    <x v="3"/>
    <x v="1"/>
    <d v="2016-02-01T00:00:00"/>
    <s v="Prepared meals, Snacks, sweets etc."/>
    <n v="135.19999999999999"/>
    <x v="0"/>
  </r>
  <r>
    <s v="Urban"/>
    <x v="3"/>
    <x v="1"/>
    <d v="2016-02-01T00:00:00"/>
    <s v="Pan, tobacco and intoxicants"/>
    <n v="140"/>
    <x v="1"/>
  </r>
  <r>
    <s v="Urban"/>
    <x v="3"/>
    <x v="1"/>
    <d v="2016-02-01T00:00:00"/>
    <s v="Clothing"/>
    <n v="126.2"/>
    <x v="2"/>
  </r>
  <r>
    <s v="Urban"/>
    <x v="3"/>
    <x v="1"/>
    <d v="2016-02-01T00:00:00"/>
    <s v="Footwear"/>
    <n v="120.1"/>
    <x v="2"/>
  </r>
  <r>
    <s v="Urban"/>
    <x v="3"/>
    <x v="1"/>
    <d v="2016-02-01T00:00:00"/>
    <s v="Housing"/>
    <n v="124.4"/>
    <x v="4"/>
  </r>
  <r>
    <s v="Urban"/>
    <x v="3"/>
    <x v="1"/>
    <d v="2016-02-01T00:00:00"/>
    <s v="Fuel and light"/>
    <n v="116"/>
    <x v="5"/>
  </r>
  <r>
    <s v="Urban"/>
    <x v="3"/>
    <x v="1"/>
    <d v="2016-02-01T00:00:00"/>
    <s v="Household goods and services"/>
    <n v="121.8"/>
    <x v="1"/>
  </r>
  <r>
    <s v="Urban"/>
    <x v="3"/>
    <x v="1"/>
    <d v="2016-02-01T00:00:00"/>
    <s v="Health"/>
    <n v="119.5"/>
    <x v="3"/>
  </r>
  <r>
    <s v="Urban"/>
    <x v="3"/>
    <x v="1"/>
    <d v="2016-02-01T00:00:00"/>
    <s v="Transport and communication"/>
    <n v="109.1"/>
    <x v="5"/>
  </r>
  <r>
    <s v="Urban"/>
    <x v="3"/>
    <x v="1"/>
    <d v="2016-02-01T00:00:00"/>
    <s v="Recreation and amusement"/>
    <n v="118.8"/>
    <x v="1"/>
  </r>
  <r>
    <s v="Urban"/>
    <x v="3"/>
    <x v="1"/>
    <d v="2016-02-01T00:00:00"/>
    <s v="Education"/>
    <n v="126.3"/>
    <x v="4"/>
  </r>
  <r>
    <s v="Urban"/>
    <x v="3"/>
    <x v="1"/>
    <d v="2016-02-01T00:00:00"/>
    <s v="Personal care and effects"/>
    <n v="116.2"/>
    <x v="1"/>
  </r>
  <r>
    <s v="Urban"/>
    <x v="3"/>
    <x v="1"/>
    <d v="2016-02-01T00:00:00"/>
    <s v="Miscellaneous"/>
    <n v="117.2"/>
    <x v="1"/>
  </r>
  <r>
    <s v="Urban"/>
    <x v="3"/>
    <x v="1"/>
    <d v="2016-02-01T00:00:00"/>
    <s v="General index"/>
    <n v="123.8"/>
    <x v="6"/>
  </r>
  <r>
    <s v="Urban"/>
    <x v="3"/>
    <x v="2"/>
    <d v="2016-03-01T00:00:00"/>
    <s v="Cereals and products"/>
    <n v="124.8"/>
    <x v="0"/>
  </r>
  <r>
    <s v="Urban"/>
    <x v="3"/>
    <x v="2"/>
    <d v="2016-03-01T00:00:00"/>
    <s v="Meat and fish"/>
    <n v="136.30000000000001"/>
    <x v="0"/>
  </r>
  <r>
    <s v="Urban"/>
    <x v="3"/>
    <x v="2"/>
    <d v="2016-03-01T00:00:00"/>
    <s v="Egg"/>
    <n v="123.7"/>
    <x v="0"/>
  </r>
  <r>
    <s v="Urban"/>
    <x v="3"/>
    <x v="2"/>
    <d v="2016-03-01T00:00:00"/>
    <s v="Milk and products"/>
    <n v="129.69999999999999"/>
    <x v="0"/>
  </r>
  <r>
    <s v="Urban"/>
    <x v="3"/>
    <x v="2"/>
    <d v="2016-03-01T00:00:00"/>
    <s v="Oils and fats"/>
    <n v="107.9"/>
    <x v="0"/>
  </r>
  <r>
    <s v="Urban"/>
    <x v="3"/>
    <x v="2"/>
    <d v="2016-03-01T00:00:00"/>
    <s v="Fruits"/>
    <n v="119.9"/>
    <x v="0"/>
  </r>
  <r>
    <s v="Urban"/>
    <x v="3"/>
    <x v="2"/>
    <d v="2016-03-01T00:00:00"/>
    <s v="Vegetables"/>
    <n v="128.1"/>
    <x v="0"/>
  </r>
  <r>
    <s v="Urban"/>
    <x v="3"/>
    <x v="2"/>
    <d v="2016-03-01T00:00:00"/>
    <s v="Pulses and products"/>
    <n v="170.3"/>
    <x v="0"/>
  </r>
  <r>
    <s v="Urban"/>
    <x v="3"/>
    <x v="2"/>
    <d v="2016-03-01T00:00:00"/>
    <s v="Sugar and Confectionery"/>
    <n v="101.8"/>
    <x v="0"/>
  </r>
  <r>
    <s v="Urban"/>
    <x v="3"/>
    <x v="2"/>
    <d v="2016-03-01T00:00:00"/>
    <s v="Spices"/>
    <n v="140.1"/>
    <x v="0"/>
  </r>
  <r>
    <s v="Urban"/>
    <x v="3"/>
    <x v="2"/>
    <d v="2016-03-01T00:00:00"/>
    <s v="Nonalcoholic beverages"/>
    <n v="120.7"/>
    <x v="0"/>
  </r>
  <r>
    <s v="Urban"/>
    <x v="3"/>
    <x v="2"/>
    <d v="2016-03-01T00:00:00"/>
    <s v="Prepared meals, Snacks, sweets etc."/>
    <n v="135.4"/>
    <x v="0"/>
  </r>
  <r>
    <s v="Urban"/>
    <x v="3"/>
    <x v="2"/>
    <d v="2016-03-01T00:00:00"/>
    <s v="Pan, tobacco and intoxicants"/>
    <n v="140.6"/>
    <x v="1"/>
  </r>
  <r>
    <s v="Urban"/>
    <x v="3"/>
    <x v="2"/>
    <d v="2016-03-01T00:00:00"/>
    <s v="Clothing"/>
    <n v="126.4"/>
    <x v="2"/>
  </r>
  <r>
    <s v="Urban"/>
    <x v="3"/>
    <x v="2"/>
    <d v="2016-03-01T00:00:00"/>
    <s v="Footwear"/>
    <n v="120.3"/>
    <x v="2"/>
  </r>
  <r>
    <s v="Urban"/>
    <x v="3"/>
    <x v="2"/>
    <d v="2016-03-01T00:00:00"/>
    <s v="Housing"/>
    <n v="124.9"/>
    <x v="4"/>
  </r>
  <r>
    <s v="Urban"/>
    <x v="3"/>
    <x v="2"/>
    <d v="2016-03-01T00:00:00"/>
    <s v="Fuel and light"/>
    <n v="114.8"/>
    <x v="5"/>
  </r>
  <r>
    <s v="Urban"/>
    <x v="3"/>
    <x v="2"/>
    <d v="2016-03-01T00:00:00"/>
    <s v="Household goods and services"/>
    <n v="122.3"/>
    <x v="1"/>
  </r>
  <r>
    <s v="Urban"/>
    <x v="3"/>
    <x v="2"/>
    <d v="2016-03-01T00:00:00"/>
    <s v="Health"/>
    <n v="119.7"/>
    <x v="3"/>
  </r>
  <r>
    <s v="Urban"/>
    <x v="3"/>
    <x v="2"/>
    <d v="2016-03-01T00:00:00"/>
    <s v="Transport and communication"/>
    <n v="108.5"/>
    <x v="5"/>
  </r>
  <r>
    <s v="Urban"/>
    <x v="3"/>
    <x v="2"/>
    <d v="2016-03-01T00:00:00"/>
    <s v="Recreation and amusement"/>
    <n v="119.1"/>
    <x v="1"/>
  </r>
  <r>
    <s v="Urban"/>
    <x v="3"/>
    <x v="2"/>
    <d v="2016-03-01T00:00:00"/>
    <s v="Education"/>
    <n v="126.4"/>
    <x v="4"/>
  </r>
  <r>
    <s v="Urban"/>
    <x v="3"/>
    <x v="2"/>
    <d v="2016-03-01T00:00:00"/>
    <s v="Personal care and effects"/>
    <n v="117.1"/>
    <x v="1"/>
  </r>
  <r>
    <s v="Urban"/>
    <x v="3"/>
    <x v="2"/>
    <d v="2016-03-01T00:00:00"/>
    <s v="Miscellaneous"/>
    <n v="117.3"/>
    <x v="1"/>
  </r>
  <r>
    <s v="Urban"/>
    <x v="3"/>
    <x v="2"/>
    <d v="2016-03-01T00:00:00"/>
    <s v="General index"/>
    <n v="123.8"/>
    <x v="6"/>
  </r>
  <r>
    <s v="Urban"/>
    <x v="3"/>
    <x v="3"/>
    <d v="2016-04-01T00:00:00"/>
    <s v="Cereals and products"/>
    <n v="124.9"/>
    <x v="0"/>
  </r>
  <r>
    <s v="Urban"/>
    <x v="3"/>
    <x v="3"/>
    <d v="2016-04-01T00:00:00"/>
    <s v="Meat and fish"/>
    <n v="139.30000000000001"/>
    <x v="0"/>
  </r>
  <r>
    <s v="Urban"/>
    <x v="3"/>
    <x v="3"/>
    <d v="2016-04-01T00:00:00"/>
    <s v="Egg"/>
    <n v="119.9"/>
    <x v="0"/>
  </r>
  <r>
    <s v="Urban"/>
    <x v="3"/>
    <x v="3"/>
    <d v="2016-04-01T00:00:00"/>
    <s v="Milk and products"/>
    <n v="130.19999999999999"/>
    <x v="0"/>
  </r>
  <r>
    <s v="Urban"/>
    <x v="3"/>
    <x v="3"/>
    <d v="2016-04-01T00:00:00"/>
    <s v="Oils and fats"/>
    <n v="108.9"/>
    <x v="0"/>
  </r>
  <r>
    <s v="Urban"/>
    <x v="3"/>
    <x v="3"/>
    <d v="2016-04-01T00:00:00"/>
    <s v="Fruits"/>
    <n v="131.1"/>
    <x v="0"/>
  </r>
  <r>
    <s v="Urban"/>
    <x v="3"/>
    <x v="3"/>
    <d v="2016-04-01T00:00:00"/>
    <s v="Vegetables"/>
    <n v="136.80000000000001"/>
    <x v="0"/>
  </r>
  <r>
    <s v="Urban"/>
    <x v="3"/>
    <x v="3"/>
    <d v="2016-04-01T00:00:00"/>
    <s v="Pulses and products"/>
    <n v="176.9"/>
    <x v="0"/>
  </r>
  <r>
    <s v="Urban"/>
    <x v="3"/>
    <x v="3"/>
    <d v="2016-04-01T00:00:00"/>
    <s v="Sugar and Confectionery"/>
    <n v="109.1"/>
    <x v="0"/>
  </r>
  <r>
    <s v="Urban"/>
    <x v="3"/>
    <x v="3"/>
    <d v="2016-04-01T00:00:00"/>
    <s v="Spices"/>
    <n v="140.4"/>
    <x v="0"/>
  </r>
  <r>
    <s v="Urban"/>
    <x v="3"/>
    <x v="3"/>
    <d v="2016-04-01T00:00:00"/>
    <s v="Nonalcoholic beverages"/>
    <n v="121.1"/>
    <x v="0"/>
  </r>
  <r>
    <s v="Urban"/>
    <x v="3"/>
    <x v="3"/>
    <d v="2016-04-01T00:00:00"/>
    <s v="Prepared meals, Snacks, sweets etc."/>
    <n v="135.9"/>
    <x v="0"/>
  </r>
  <r>
    <s v="Urban"/>
    <x v="3"/>
    <x v="3"/>
    <d v="2016-04-01T00:00:00"/>
    <s v="Pan, tobacco and intoxicants"/>
    <n v="141.5"/>
    <x v="1"/>
  </r>
  <r>
    <s v="Urban"/>
    <x v="3"/>
    <x v="3"/>
    <d v="2016-04-01T00:00:00"/>
    <s v="Clothing"/>
    <n v="126.8"/>
    <x v="2"/>
  </r>
  <r>
    <s v="Urban"/>
    <x v="3"/>
    <x v="3"/>
    <d v="2016-04-01T00:00:00"/>
    <s v="Footwear"/>
    <n v="120.5"/>
    <x v="2"/>
  </r>
  <r>
    <s v="Urban"/>
    <x v="3"/>
    <x v="3"/>
    <d v="2016-04-01T00:00:00"/>
    <s v="Housing"/>
    <n v="125.6"/>
    <x v="4"/>
  </r>
  <r>
    <s v="Urban"/>
    <x v="3"/>
    <x v="3"/>
    <d v="2016-04-01T00:00:00"/>
    <s v="Fuel and light"/>
    <n v="114.6"/>
    <x v="5"/>
  </r>
  <r>
    <s v="Urban"/>
    <x v="3"/>
    <x v="3"/>
    <d v="2016-04-01T00:00:00"/>
    <s v="Household goods and services"/>
    <n v="122.8"/>
    <x v="1"/>
  </r>
  <r>
    <s v="Urban"/>
    <x v="3"/>
    <x v="3"/>
    <d v="2016-04-01T00:00:00"/>
    <s v="Health"/>
    <n v="120"/>
    <x v="3"/>
  </r>
  <r>
    <s v="Urban"/>
    <x v="3"/>
    <x v="3"/>
    <d v="2016-04-01T00:00:00"/>
    <s v="Transport and communication"/>
    <n v="110"/>
    <x v="5"/>
  </r>
  <r>
    <s v="Urban"/>
    <x v="3"/>
    <x v="3"/>
    <d v="2016-04-01T00:00:00"/>
    <s v="Recreation and amusement"/>
    <n v="119.5"/>
    <x v="1"/>
  </r>
  <r>
    <s v="Urban"/>
    <x v="3"/>
    <x v="3"/>
    <d v="2016-04-01T00:00:00"/>
    <s v="Education"/>
    <n v="127.6"/>
    <x v="4"/>
  </r>
  <r>
    <s v="Urban"/>
    <x v="3"/>
    <x v="3"/>
    <d v="2016-04-01T00:00:00"/>
    <s v="Personal care and effects"/>
    <n v="117.6"/>
    <x v="1"/>
  </r>
  <r>
    <s v="Urban"/>
    <x v="3"/>
    <x v="3"/>
    <d v="2016-04-01T00:00:00"/>
    <s v="Miscellaneous"/>
    <n v="118.2"/>
    <x v="1"/>
  </r>
  <r>
    <s v="Urban"/>
    <x v="3"/>
    <x v="3"/>
    <d v="2016-04-01T00:00:00"/>
    <s v="General index"/>
    <n v="125.3"/>
    <x v="6"/>
  </r>
  <r>
    <s v="Urban"/>
    <x v="3"/>
    <x v="4"/>
    <d v="2016-05-01T00:00:00"/>
    <s v="Cereals and products"/>
    <n v="125"/>
    <x v="0"/>
  </r>
  <r>
    <s v="Urban"/>
    <x v="3"/>
    <x v="4"/>
    <d v="2016-05-01T00:00:00"/>
    <s v="Meat and fish"/>
    <n v="142.1"/>
    <x v="0"/>
  </r>
  <r>
    <s v="Urban"/>
    <x v="3"/>
    <x v="4"/>
    <d v="2016-05-01T00:00:00"/>
    <s v="Egg"/>
    <n v="127"/>
    <x v="0"/>
  </r>
  <r>
    <s v="Urban"/>
    <x v="3"/>
    <x v="4"/>
    <d v="2016-05-01T00:00:00"/>
    <s v="Milk and products"/>
    <n v="130.4"/>
    <x v="0"/>
  </r>
  <r>
    <s v="Urban"/>
    <x v="3"/>
    <x v="4"/>
    <d v="2016-05-01T00:00:00"/>
    <s v="Oils and fats"/>
    <n v="109.6"/>
    <x v="0"/>
  </r>
  <r>
    <s v="Urban"/>
    <x v="3"/>
    <x v="4"/>
    <d v="2016-05-01T00:00:00"/>
    <s v="Fruits"/>
    <n v="133.5"/>
    <x v="0"/>
  </r>
  <r>
    <s v="Urban"/>
    <x v="3"/>
    <x v="4"/>
    <d v="2016-05-01T00:00:00"/>
    <s v="Vegetables"/>
    <n v="151.4"/>
    <x v="0"/>
  </r>
  <r>
    <s v="Urban"/>
    <x v="3"/>
    <x v="4"/>
    <d v="2016-05-01T00:00:00"/>
    <s v="Pulses and products"/>
    <n v="182.8"/>
    <x v="0"/>
  </r>
  <r>
    <s v="Urban"/>
    <x v="3"/>
    <x v="4"/>
    <d v="2016-05-01T00:00:00"/>
    <s v="Sugar and Confectionery"/>
    <n v="111.1"/>
    <x v="0"/>
  </r>
  <r>
    <s v="Urban"/>
    <x v="3"/>
    <x v="4"/>
    <d v="2016-05-01T00:00:00"/>
    <s v="Spices"/>
    <n v="141.5"/>
    <x v="0"/>
  </r>
  <r>
    <s v="Urban"/>
    <x v="3"/>
    <x v="4"/>
    <d v="2016-05-01T00:00:00"/>
    <s v="Nonalcoholic beverages"/>
    <n v="121.5"/>
    <x v="0"/>
  </r>
  <r>
    <s v="Urban"/>
    <x v="3"/>
    <x v="4"/>
    <d v="2016-05-01T00:00:00"/>
    <s v="Prepared meals, Snacks, sweets etc."/>
    <n v="136.30000000000001"/>
    <x v="0"/>
  </r>
  <r>
    <s v="Urban"/>
    <x v="3"/>
    <x v="4"/>
    <d v="2016-05-01T00:00:00"/>
    <s v="Pan, tobacco and intoxicants"/>
    <n v="142.19999999999999"/>
    <x v="1"/>
  </r>
  <r>
    <s v="Urban"/>
    <x v="3"/>
    <x v="4"/>
    <d v="2016-05-01T00:00:00"/>
    <s v="Clothing"/>
    <n v="127.2"/>
    <x v="2"/>
  </r>
  <r>
    <s v="Urban"/>
    <x v="3"/>
    <x v="4"/>
    <d v="2016-05-01T00:00:00"/>
    <s v="Footwear"/>
    <n v="120.7"/>
    <x v="2"/>
  </r>
  <r>
    <s v="Urban"/>
    <x v="3"/>
    <x v="4"/>
    <d v="2016-05-01T00:00:00"/>
    <s v="Housing"/>
    <n v="126"/>
    <x v="4"/>
  </r>
  <r>
    <s v="Urban"/>
    <x v="3"/>
    <x v="4"/>
    <d v="2016-05-01T00:00:00"/>
    <s v="Fuel and light"/>
    <n v="115"/>
    <x v="5"/>
  </r>
  <r>
    <s v="Urban"/>
    <x v="3"/>
    <x v="4"/>
    <d v="2016-05-01T00:00:00"/>
    <s v="Household goods and services"/>
    <n v="123.2"/>
    <x v="1"/>
  </r>
  <r>
    <s v="Urban"/>
    <x v="3"/>
    <x v="4"/>
    <d v="2016-05-01T00:00:00"/>
    <s v="Health"/>
    <n v="120.3"/>
    <x v="3"/>
  </r>
  <r>
    <s v="Urban"/>
    <x v="3"/>
    <x v="4"/>
    <d v="2016-05-01T00:00:00"/>
    <s v="Transport and communication"/>
    <n v="110.7"/>
    <x v="5"/>
  </r>
  <r>
    <s v="Urban"/>
    <x v="3"/>
    <x v="4"/>
    <d v="2016-05-01T00:00:00"/>
    <s v="Recreation and amusement"/>
    <n v="119.8"/>
    <x v="1"/>
  </r>
  <r>
    <s v="Urban"/>
    <x v="3"/>
    <x v="4"/>
    <d v="2016-05-01T00:00:00"/>
    <s v="Education"/>
    <n v="128"/>
    <x v="4"/>
  </r>
  <r>
    <s v="Urban"/>
    <x v="3"/>
    <x v="4"/>
    <d v="2016-05-01T00:00:00"/>
    <s v="Personal care and effects"/>
    <n v="118.5"/>
    <x v="1"/>
  </r>
  <r>
    <s v="Urban"/>
    <x v="3"/>
    <x v="4"/>
    <d v="2016-05-01T00:00:00"/>
    <s v="Miscellaneous"/>
    <n v="118.7"/>
    <x v="1"/>
  </r>
  <r>
    <s v="Urban"/>
    <x v="3"/>
    <x v="4"/>
    <d v="2016-05-01T00:00:00"/>
    <s v="General index"/>
    <n v="126.6"/>
    <x v="6"/>
  </r>
  <r>
    <s v="Urban"/>
    <x v="3"/>
    <x v="5"/>
    <d v="2016-06-01T00:00:00"/>
    <s v="Cereals and products"/>
    <n v="125.9"/>
    <x v="0"/>
  </r>
  <r>
    <s v="Urban"/>
    <x v="3"/>
    <x v="5"/>
    <d v="2016-06-01T00:00:00"/>
    <s v="Meat and fish"/>
    <n v="143.9"/>
    <x v="0"/>
  </r>
  <r>
    <s v="Urban"/>
    <x v="3"/>
    <x v="5"/>
    <d v="2016-06-01T00:00:00"/>
    <s v="Egg"/>
    <n v="130.9"/>
    <x v="0"/>
  </r>
  <r>
    <s v="Urban"/>
    <x v="3"/>
    <x v="5"/>
    <d v="2016-06-01T00:00:00"/>
    <s v="Milk and products"/>
    <n v="131"/>
    <x v="0"/>
  </r>
  <r>
    <s v="Urban"/>
    <x v="3"/>
    <x v="5"/>
    <d v="2016-06-01T00:00:00"/>
    <s v="Oils and fats"/>
    <n v="110.2"/>
    <x v="0"/>
  </r>
  <r>
    <s v="Urban"/>
    <x v="3"/>
    <x v="5"/>
    <d v="2016-06-01T00:00:00"/>
    <s v="Fruits"/>
    <n v="135.5"/>
    <x v="0"/>
  </r>
  <r>
    <s v="Urban"/>
    <x v="3"/>
    <x v="5"/>
    <d v="2016-06-01T00:00:00"/>
    <s v="Vegetables"/>
    <n v="173.7"/>
    <x v="0"/>
  </r>
  <r>
    <s v="Urban"/>
    <x v="3"/>
    <x v="5"/>
    <d v="2016-06-01T00:00:00"/>
    <s v="Pulses and products"/>
    <n v="184.4"/>
    <x v="0"/>
  </r>
  <r>
    <s v="Urban"/>
    <x v="3"/>
    <x v="5"/>
    <d v="2016-06-01T00:00:00"/>
    <s v="Sugar and Confectionery"/>
    <n v="112"/>
    <x v="0"/>
  </r>
  <r>
    <s v="Urban"/>
    <x v="3"/>
    <x v="5"/>
    <d v="2016-06-01T00:00:00"/>
    <s v="Spices"/>
    <n v="142.80000000000001"/>
    <x v="0"/>
  </r>
  <r>
    <s v="Urban"/>
    <x v="3"/>
    <x v="5"/>
    <d v="2016-06-01T00:00:00"/>
    <s v="Nonalcoholic beverages"/>
    <n v="121.6"/>
    <x v="0"/>
  </r>
  <r>
    <s v="Urban"/>
    <x v="3"/>
    <x v="5"/>
    <d v="2016-06-01T00:00:00"/>
    <s v="Prepared meals, Snacks, sweets etc."/>
    <n v="136.9"/>
    <x v="0"/>
  </r>
  <r>
    <s v="Urban"/>
    <x v="3"/>
    <x v="5"/>
    <d v="2016-06-01T00:00:00"/>
    <s v="Pan, tobacco and intoxicants"/>
    <n v="142.69999999999999"/>
    <x v="1"/>
  </r>
  <r>
    <s v="Urban"/>
    <x v="3"/>
    <x v="5"/>
    <d v="2016-06-01T00:00:00"/>
    <s v="Clothing"/>
    <n v="127.6"/>
    <x v="2"/>
  </r>
  <r>
    <s v="Urban"/>
    <x v="3"/>
    <x v="5"/>
    <d v="2016-06-01T00:00:00"/>
    <s v="Footwear"/>
    <n v="121.1"/>
    <x v="2"/>
  </r>
  <r>
    <s v="Urban"/>
    <x v="3"/>
    <x v="5"/>
    <d v="2016-06-01T00:00:00"/>
    <s v="Housing"/>
    <n v="125.5"/>
    <x v="4"/>
  </r>
  <r>
    <s v="Urban"/>
    <x v="3"/>
    <x v="5"/>
    <d v="2016-06-01T00:00:00"/>
    <s v="Fuel and light"/>
    <n v="115.5"/>
    <x v="5"/>
  </r>
  <r>
    <s v="Urban"/>
    <x v="3"/>
    <x v="5"/>
    <d v="2016-06-01T00:00:00"/>
    <s v="Household goods and services"/>
    <n v="123.2"/>
    <x v="1"/>
  </r>
  <r>
    <s v="Urban"/>
    <x v="3"/>
    <x v="5"/>
    <d v="2016-06-01T00:00:00"/>
    <s v="Health"/>
    <n v="120.6"/>
    <x v="3"/>
  </r>
  <r>
    <s v="Urban"/>
    <x v="3"/>
    <x v="5"/>
    <d v="2016-06-01T00:00:00"/>
    <s v="Transport and communication"/>
    <n v="112.3"/>
    <x v="5"/>
  </r>
  <r>
    <s v="Urban"/>
    <x v="3"/>
    <x v="5"/>
    <d v="2016-06-01T00:00:00"/>
    <s v="Recreation and amusement"/>
    <n v="119.9"/>
    <x v="1"/>
  </r>
  <r>
    <s v="Urban"/>
    <x v="3"/>
    <x v="5"/>
    <d v="2016-06-01T00:00:00"/>
    <s v="Education"/>
    <n v="129.30000000000001"/>
    <x v="4"/>
  </r>
  <r>
    <s v="Urban"/>
    <x v="3"/>
    <x v="5"/>
    <d v="2016-06-01T00:00:00"/>
    <s v="Personal care and effects"/>
    <n v="118.8"/>
    <x v="1"/>
  </r>
  <r>
    <s v="Urban"/>
    <x v="3"/>
    <x v="5"/>
    <d v="2016-06-01T00:00:00"/>
    <s v="Miscellaneous"/>
    <n v="119.6"/>
    <x v="1"/>
  </r>
  <r>
    <s v="Urban"/>
    <x v="3"/>
    <x v="5"/>
    <d v="2016-06-01T00:00:00"/>
    <s v="General index"/>
    <n v="128.1"/>
    <x v="6"/>
  </r>
  <r>
    <s v="Urban"/>
    <x v="3"/>
    <x v="6"/>
    <d v="2016-07-01T00:00:00"/>
    <s v="Cereals and products"/>
    <n v="126.8"/>
    <x v="0"/>
  </r>
  <r>
    <s v="Urban"/>
    <x v="3"/>
    <x v="6"/>
    <d v="2016-07-01T00:00:00"/>
    <s v="Meat and fish"/>
    <n v="144.19999999999999"/>
    <x v="0"/>
  </r>
  <r>
    <s v="Urban"/>
    <x v="3"/>
    <x v="6"/>
    <d v="2016-07-01T00:00:00"/>
    <s v="Egg"/>
    <n v="136.6"/>
    <x v="0"/>
  </r>
  <r>
    <s v="Urban"/>
    <x v="3"/>
    <x v="6"/>
    <d v="2016-07-01T00:00:00"/>
    <s v="Milk and products"/>
    <n v="131.80000000000001"/>
    <x v="0"/>
  </r>
  <r>
    <s v="Urban"/>
    <x v="3"/>
    <x v="6"/>
    <d v="2016-07-01T00:00:00"/>
    <s v="Oils and fats"/>
    <n v="111"/>
    <x v="0"/>
  </r>
  <r>
    <s v="Urban"/>
    <x v="3"/>
    <x v="6"/>
    <d v="2016-07-01T00:00:00"/>
    <s v="Fruits"/>
    <n v="137"/>
    <x v="0"/>
  </r>
  <r>
    <s v="Urban"/>
    <x v="3"/>
    <x v="6"/>
    <d v="2016-07-01T00:00:00"/>
    <s v="Vegetables"/>
    <n v="179.5"/>
    <x v="0"/>
  </r>
  <r>
    <s v="Urban"/>
    <x v="3"/>
    <x v="6"/>
    <d v="2016-07-01T00:00:00"/>
    <s v="Pulses and products"/>
    <n v="188.4"/>
    <x v="0"/>
  </r>
  <r>
    <s v="Urban"/>
    <x v="3"/>
    <x v="6"/>
    <d v="2016-07-01T00:00:00"/>
    <s v="Sugar and Confectionery"/>
    <n v="113.3"/>
    <x v="0"/>
  </r>
  <r>
    <s v="Urban"/>
    <x v="3"/>
    <x v="6"/>
    <d v="2016-07-01T00:00:00"/>
    <s v="Spices"/>
    <n v="143.9"/>
    <x v="0"/>
  </r>
  <r>
    <s v="Urban"/>
    <x v="3"/>
    <x v="6"/>
    <d v="2016-07-01T00:00:00"/>
    <s v="Nonalcoholic beverages"/>
    <n v="121.7"/>
    <x v="0"/>
  </r>
  <r>
    <s v="Urban"/>
    <x v="3"/>
    <x v="6"/>
    <d v="2016-07-01T00:00:00"/>
    <s v="Prepared meals, Snacks, sweets etc."/>
    <n v="137.5"/>
    <x v="0"/>
  </r>
  <r>
    <s v="Urban"/>
    <x v="3"/>
    <x v="6"/>
    <d v="2016-07-01T00:00:00"/>
    <s v="Pan, tobacco and intoxicants"/>
    <n v="142.9"/>
    <x v="1"/>
  </r>
  <r>
    <s v="Urban"/>
    <x v="3"/>
    <x v="6"/>
    <d v="2016-07-01T00:00:00"/>
    <s v="Clothing"/>
    <n v="127.9"/>
    <x v="2"/>
  </r>
  <r>
    <s v="Urban"/>
    <x v="3"/>
    <x v="6"/>
    <d v="2016-07-01T00:00:00"/>
    <s v="Footwear"/>
    <n v="121.1"/>
    <x v="2"/>
  </r>
  <r>
    <s v="Urban"/>
    <x v="3"/>
    <x v="6"/>
    <d v="2016-07-01T00:00:00"/>
    <s v="Housing"/>
    <n v="126.4"/>
    <x v="4"/>
  </r>
  <r>
    <s v="Urban"/>
    <x v="3"/>
    <x v="6"/>
    <d v="2016-07-01T00:00:00"/>
    <s v="Fuel and light"/>
    <n v="115.5"/>
    <x v="5"/>
  </r>
  <r>
    <s v="Urban"/>
    <x v="3"/>
    <x v="6"/>
    <d v="2016-07-01T00:00:00"/>
    <s v="Household goods and services"/>
    <n v="123.5"/>
    <x v="1"/>
  </r>
  <r>
    <s v="Urban"/>
    <x v="3"/>
    <x v="6"/>
    <d v="2016-07-01T00:00:00"/>
    <s v="Health"/>
    <n v="120.9"/>
    <x v="3"/>
  </r>
  <r>
    <s v="Urban"/>
    <x v="3"/>
    <x v="6"/>
    <d v="2016-07-01T00:00:00"/>
    <s v="Transport and communication"/>
    <n v="111.7"/>
    <x v="5"/>
  </r>
  <r>
    <s v="Urban"/>
    <x v="3"/>
    <x v="6"/>
    <d v="2016-07-01T00:00:00"/>
    <s v="Recreation and amusement"/>
    <n v="120.3"/>
    <x v="1"/>
  </r>
  <r>
    <s v="Urban"/>
    <x v="3"/>
    <x v="6"/>
    <d v="2016-07-01T00:00:00"/>
    <s v="Education"/>
    <n v="130.80000000000001"/>
    <x v="4"/>
  </r>
  <r>
    <s v="Urban"/>
    <x v="3"/>
    <x v="6"/>
    <d v="2016-07-01T00:00:00"/>
    <s v="Personal care and effects"/>
    <n v="120"/>
    <x v="1"/>
  </r>
  <r>
    <s v="Urban"/>
    <x v="3"/>
    <x v="6"/>
    <d v="2016-07-01T00:00:00"/>
    <s v="Miscellaneous"/>
    <n v="119.9"/>
    <x v="1"/>
  </r>
  <r>
    <s v="Urban"/>
    <x v="3"/>
    <x v="6"/>
    <d v="2016-07-01T00:00:00"/>
    <s v="General index"/>
    <n v="129"/>
    <x v="6"/>
  </r>
  <r>
    <s v="Urban"/>
    <x v="3"/>
    <x v="7"/>
    <d v="2016-08-01T00:00:00"/>
    <s v="Cereals and products"/>
    <n v="127.6"/>
    <x v="0"/>
  </r>
  <r>
    <s v="Urban"/>
    <x v="3"/>
    <x v="7"/>
    <d v="2016-08-01T00:00:00"/>
    <s v="Meat and fish"/>
    <n v="140.30000000000001"/>
    <x v="0"/>
  </r>
  <r>
    <s v="Urban"/>
    <x v="3"/>
    <x v="7"/>
    <d v="2016-08-01T00:00:00"/>
    <s v="Egg"/>
    <n v="133.69999999999999"/>
    <x v="0"/>
  </r>
  <r>
    <s v="Urban"/>
    <x v="3"/>
    <x v="7"/>
    <d v="2016-08-01T00:00:00"/>
    <s v="Milk and products"/>
    <n v="132.19999999999999"/>
    <x v="0"/>
  </r>
  <r>
    <s v="Urban"/>
    <x v="3"/>
    <x v="7"/>
    <d v="2016-08-01T00:00:00"/>
    <s v="Oils and fats"/>
    <n v="111.8"/>
    <x v="0"/>
  </r>
  <r>
    <s v="Urban"/>
    <x v="3"/>
    <x v="7"/>
    <d v="2016-08-01T00:00:00"/>
    <s v="Fruits"/>
    <n v="135.80000000000001"/>
    <x v="0"/>
  </r>
  <r>
    <s v="Urban"/>
    <x v="3"/>
    <x v="7"/>
    <d v="2016-08-01T00:00:00"/>
    <s v="Vegetables"/>
    <n v="163.5"/>
    <x v="0"/>
  </r>
  <r>
    <s v="Urban"/>
    <x v="3"/>
    <x v="7"/>
    <d v="2016-08-01T00:00:00"/>
    <s v="Pulses and products"/>
    <n v="182.3"/>
    <x v="0"/>
  </r>
  <r>
    <s v="Urban"/>
    <x v="3"/>
    <x v="7"/>
    <d v="2016-08-01T00:00:00"/>
    <s v="Sugar and Confectionery"/>
    <n v="114.6"/>
    <x v="0"/>
  </r>
  <r>
    <s v="Urban"/>
    <x v="3"/>
    <x v="7"/>
    <d v="2016-08-01T00:00:00"/>
    <s v="Spices"/>
    <n v="144.6"/>
    <x v="0"/>
  </r>
  <r>
    <s v="Urban"/>
    <x v="3"/>
    <x v="7"/>
    <d v="2016-08-01T00:00:00"/>
    <s v="Nonalcoholic beverages"/>
    <n v="121.9"/>
    <x v="0"/>
  </r>
  <r>
    <s v="Urban"/>
    <x v="3"/>
    <x v="7"/>
    <d v="2016-08-01T00:00:00"/>
    <s v="Prepared meals, Snacks, sweets etc."/>
    <n v="138.1"/>
    <x v="0"/>
  </r>
  <r>
    <s v="Urban"/>
    <x v="3"/>
    <x v="7"/>
    <d v="2016-08-01T00:00:00"/>
    <s v="Pan, tobacco and intoxicants"/>
    <n v="143.6"/>
    <x v="1"/>
  </r>
  <r>
    <s v="Urban"/>
    <x v="3"/>
    <x v="7"/>
    <d v="2016-08-01T00:00:00"/>
    <s v="Clothing"/>
    <n v="128.30000000000001"/>
    <x v="2"/>
  </r>
  <r>
    <s v="Urban"/>
    <x v="3"/>
    <x v="7"/>
    <d v="2016-08-01T00:00:00"/>
    <s v="Footwear"/>
    <n v="121.4"/>
    <x v="2"/>
  </r>
  <r>
    <s v="Urban"/>
    <x v="3"/>
    <x v="7"/>
    <d v="2016-08-01T00:00:00"/>
    <s v="Housing"/>
    <n v="127.3"/>
    <x v="4"/>
  </r>
  <r>
    <s v="Urban"/>
    <x v="3"/>
    <x v="7"/>
    <d v="2016-08-01T00:00:00"/>
    <s v="Fuel and light"/>
    <n v="114.7"/>
    <x v="5"/>
  </r>
  <r>
    <s v="Urban"/>
    <x v="3"/>
    <x v="7"/>
    <d v="2016-08-01T00:00:00"/>
    <s v="Household goods and services"/>
    <n v="123.9"/>
    <x v="1"/>
  </r>
  <r>
    <s v="Urban"/>
    <x v="3"/>
    <x v="7"/>
    <d v="2016-08-01T00:00:00"/>
    <s v="Health"/>
    <n v="121.2"/>
    <x v="3"/>
  </r>
  <r>
    <s v="Urban"/>
    <x v="3"/>
    <x v="7"/>
    <d v="2016-08-01T00:00:00"/>
    <s v="Transport and communication"/>
    <n v="110.4"/>
    <x v="5"/>
  </r>
  <r>
    <s v="Urban"/>
    <x v="3"/>
    <x v="7"/>
    <d v="2016-08-01T00:00:00"/>
    <s v="Recreation and amusement"/>
    <n v="120.6"/>
    <x v="1"/>
  </r>
  <r>
    <s v="Urban"/>
    <x v="3"/>
    <x v="7"/>
    <d v="2016-08-01T00:00:00"/>
    <s v="Education"/>
    <n v="131.5"/>
    <x v="4"/>
  </r>
  <r>
    <s v="Urban"/>
    <x v="3"/>
    <x v="7"/>
    <d v="2016-08-01T00:00:00"/>
    <s v="Personal care and effects"/>
    <n v="120.9"/>
    <x v="1"/>
  </r>
  <r>
    <s v="Urban"/>
    <x v="3"/>
    <x v="7"/>
    <d v="2016-08-01T00:00:00"/>
    <s v="Miscellaneous"/>
    <n v="119.9"/>
    <x v="1"/>
  </r>
  <r>
    <s v="Urban"/>
    <x v="3"/>
    <x v="7"/>
    <d v="2016-08-01T00:00:00"/>
    <s v="General index"/>
    <n v="128.4"/>
    <x v="6"/>
  </r>
  <r>
    <s v="Urban"/>
    <x v="3"/>
    <x v="8"/>
    <d v="2016-09-01T00:00:00"/>
    <s v="Cereals and products"/>
    <n v="128.1"/>
    <x v="0"/>
  </r>
  <r>
    <s v="Urban"/>
    <x v="3"/>
    <x v="8"/>
    <d v="2016-09-01T00:00:00"/>
    <s v="Meat and fish"/>
    <n v="137.69999999999999"/>
    <x v="0"/>
  </r>
  <r>
    <s v="Urban"/>
    <x v="3"/>
    <x v="8"/>
    <d v="2016-09-01T00:00:00"/>
    <s v="Egg"/>
    <n v="130.6"/>
    <x v="0"/>
  </r>
  <r>
    <s v="Urban"/>
    <x v="3"/>
    <x v="8"/>
    <d v="2016-09-01T00:00:00"/>
    <s v="Milk and products"/>
    <n v="132.6"/>
    <x v="0"/>
  </r>
  <r>
    <s v="Urban"/>
    <x v="3"/>
    <x v="8"/>
    <d v="2016-09-01T00:00:00"/>
    <s v="Oils and fats"/>
    <n v="111.9"/>
    <x v="0"/>
  </r>
  <r>
    <s v="Urban"/>
    <x v="3"/>
    <x v="8"/>
    <d v="2016-09-01T00:00:00"/>
    <s v="Fruits"/>
    <n v="132.5"/>
    <x v="0"/>
  </r>
  <r>
    <s v="Urban"/>
    <x v="3"/>
    <x v="8"/>
    <d v="2016-09-01T00:00:00"/>
    <s v="Vegetables"/>
    <n v="152.9"/>
    <x v="0"/>
  </r>
  <r>
    <s v="Urban"/>
    <x v="3"/>
    <x v="8"/>
    <d v="2016-09-01T00:00:00"/>
    <s v="Pulses and products"/>
    <n v="173.6"/>
    <x v="0"/>
  </r>
  <r>
    <s v="Urban"/>
    <x v="3"/>
    <x v="8"/>
    <d v="2016-09-01T00:00:00"/>
    <s v="Sugar and Confectionery"/>
    <n v="115.1"/>
    <x v="0"/>
  </r>
  <r>
    <s v="Urban"/>
    <x v="3"/>
    <x v="8"/>
    <d v="2016-09-01T00:00:00"/>
    <s v="Spices"/>
    <n v="144.80000000000001"/>
    <x v="0"/>
  </r>
  <r>
    <s v="Urban"/>
    <x v="3"/>
    <x v="8"/>
    <d v="2016-09-01T00:00:00"/>
    <s v="Nonalcoholic beverages"/>
    <n v="122.1"/>
    <x v="0"/>
  </r>
  <r>
    <s v="Urban"/>
    <x v="3"/>
    <x v="8"/>
    <d v="2016-09-01T00:00:00"/>
    <s v="Prepared meals, Snacks, sweets etc."/>
    <n v="138.80000000000001"/>
    <x v="0"/>
  </r>
  <r>
    <s v="Urban"/>
    <x v="3"/>
    <x v="8"/>
    <d v="2016-09-01T00:00:00"/>
    <s v="Pan, tobacco and intoxicants"/>
    <n v="143.9"/>
    <x v="1"/>
  </r>
  <r>
    <s v="Urban"/>
    <x v="3"/>
    <x v="8"/>
    <d v="2016-09-01T00:00:00"/>
    <s v="Clothing"/>
    <n v="128.69999999999999"/>
    <x v="2"/>
  </r>
  <r>
    <s v="Urban"/>
    <x v="3"/>
    <x v="8"/>
    <d v="2016-09-01T00:00:00"/>
    <s v="Footwear"/>
    <n v="121.6"/>
    <x v="2"/>
  </r>
  <r>
    <s v="Urban"/>
    <x v="3"/>
    <x v="8"/>
    <d v="2016-09-01T00:00:00"/>
    <s v="Housing"/>
    <n v="127.9"/>
    <x v="4"/>
  </r>
  <r>
    <s v="Urban"/>
    <x v="3"/>
    <x v="8"/>
    <d v="2016-09-01T00:00:00"/>
    <s v="Fuel and light"/>
    <n v="114.8"/>
    <x v="5"/>
  </r>
  <r>
    <s v="Urban"/>
    <x v="3"/>
    <x v="8"/>
    <d v="2016-09-01T00:00:00"/>
    <s v="Household goods and services"/>
    <n v="124.3"/>
    <x v="1"/>
  </r>
  <r>
    <s v="Urban"/>
    <x v="3"/>
    <x v="8"/>
    <d v="2016-09-01T00:00:00"/>
    <s v="Health"/>
    <n v="121.4"/>
    <x v="3"/>
  </r>
  <r>
    <s v="Urban"/>
    <x v="3"/>
    <x v="8"/>
    <d v="2016-09-01T00:00:00"/>
    <s v="Transport and communication"/>
    <n v="111.8"/>
    <x v="5"/>
  </r>
  <r>
    <s v="Urban"/>
    <x v="3"/>
    <x v="8"/>
    <d v="2016-09-01T00:00:00"/>
    <s v="Recreation and amusement"/>
    <n v="120.8"/>
    <x v="1"/>
  </r>
  <r>
    <s v="Urban"/>
    <x v="3"/>
    <x v="8"/>
    <d v="2016-09-01T00:00:00"/>
    <s v="Education"/>
    <n v="131.6"/>
    <x v="4"/>
  </r>
  <r>
    <s v="Urban"/>
    <x v="3"/>
    <x v="8"/>
    <d v="2016-09-01T00:00:00"/>
    <s v="Personal care and effects"/>
    <n v="121.2"/>
    <x v="1"/>
  </r>
  <r>
    <s v="Urban"/>
    <x v="3"/>
    <x v="8"/>
    <d v="2016-09-01T00:00:00"/>
    <s v="Miscellaneous"/>
    <n v="120.5"/>
    <x v="1"/>
  </r>
  <r>
    <s v="Urban"/>
    <x v="3"/>
    <x v="8"/>
    <d v="2016-09-01T00:00:00"/>
    <s v="General index"/>
    <n v="128"/>
    <x v="6"/>
  </r>
  <r>
    <s v="Urban"/>
    <x v="3"/>
    <x v="9"/>
    <d v="2016-10-01T00:00:00"/>
    <s v="Cereals and products"/>
    <n v="128.69999999999999"/>
    <x v="0"/>
  </r>
  <r>
    <s v="Urban"/>
    <x v="3"/>
    <x v="9"/>
    <d v="2016-10-01T00:00:00"/>
    <s v="Meat and fish"/>
    <n v="138.4"/>
    <x v="0"/>
  </r>
  <r>
    <s v="Urban"/>
    <x v="3"/>
    <x v="9"/>
    <d v="2016-10-01T00:00:00"/>
    <s v="Egg"/>
    <n v="130.30000000000001"/>
    <x v="0"/>
  </r>
  <r>
    <s v="Urban"/>
    <x v="3"/>
    <x v="9"/>
    <d v="2016-10-01T00:00:00"/>
    <s v="Milk and products"/>
    <n v="132.69999999999999"/>
    <x v="0"/>
  </r>
  <r>
    <s v="Urban"/>
    <x v="3"/>
    <x v="9"/>
    <d v="2016-10-01T00:00:00"/>
    <s v="Oils and fats"/>
    <n v="112.5"/>
    <x v="0"/>
  </r>
  <r>
    <s v="Urban"/>
    <x v="3"/>
    <x v="9"/>
    <d v="2016-10-01T00:00:00"/>
    <s v="Fruits"/>
    <n v="130.4"/>
    <x v="0"/>
  </r>
  <r>
    <s v="Urban"/>
    <x v="3"/>
    <x v="9"/>
    <d v="2016-10-01T00:00:00"/>
    <s v="Vegetables"/>
    <n v="155.1"/>
    <x v="0"/>
  </r>
  <r>
    <s v="Urban"/>
    <x v="3"/>
    <x v="9"/>
    <d v="2016-10-01T00:00:00"/>
    <s v="Pulses and products"/>
    <n v="175.7"/>
    <x v="0"/>
  </r>
  <r>
    <s v="Urban"/>
    <x v="3"/>
    <x v="9"/>
    <d v="2016-10-01T00:00:00"/>
    <s v="Sugar and Confectionery"/>
    <n v="115.4"/>
    <x v="0"/>
  </r>
  <r>
    <s v="Urban"/>
    <x v="3"/>
    <x v="9"/>
    <d v="2016-10-01T00:00:00"/>
    <s v="Spices"/>
    <n v="145.30000000000001"/>
    <x v="0"/>
  </r>
  <r>
    <s v="Urban"/>
    <x v="3"/>
    <x v="9"/>
    <d v="2016-10-01T00:00:00"/>
    <s v="Nonalcoholic beverages"/>
    <n v="122.5"/>
    <x v="0"/>
  </r>
  <r>
    <s v="Urban"/>
    <x v="3"/>
    <x v="9"/>
    <d v="2016-10-01T00:00:00"/>
    <s v="Prepared meals, Snacks, sweets etc."/>
    <n v="139.6"/>
    <x v="0"/>
  </r>
  <r>
    <s v="Urban"/>
    <x v="3"/>
    <x v="9"/>
    <d v="2016-10-01T00:00:00"/>
    <s v="Pan, tobacco and intoxicants"/>
    <n v="144.30000000000001"/>
    <x v="1"/>
  </r>
  <r>
    <s v="Urban"/>
    <x v="3"/>
    <x v="9"/>
    <d v="2016-10-01T00:00:00"/>
    <s v="Clothing"/>
    <n v="129.1"/>
    <x v="2"/>
  </r>
  <r>
    <s v="Urban"/>
    <x v="3"/>
    <x v="9"/>
    <d v="2016-10-01T00:00:00"/>
    <s v="Footwear"/>
    <n v="121.9"/>
    <x v="2"/>
  </r>
  <r>
    <s v="Urban"/>
    <x v="3"/>
    <x v="9"/>
    <d v="2016-10-01T00:00:00"/>
    <s v="Housing"/>
    <n v="128.69999999999999"/>
    <x v="4"/>
  </r>
  <r>
    <s v="Urban"/>
    <x v="3"/>
    <x v="9"/>
    <d v="2016-10-01T00:00:00"/>
    <s v="Fuel and light"/>
    <n v="115.2"/>
    <x v="5"/>
  </r>
  <r>
    <s v="Urban"/>
    <x v="3"/>
    <x v="9"/>
    <d v="2016-10-01T00:00:00"/>
    <s v="Household goods and services"/>
    <n v="124.5"/>
    <x v="1"/>
  </r>
  <r>
    <s v="Urban"/>
    <x v="3"/>
    <x v="9"/>
    <d v="2016-10-01T00:00:00"/>
    <s v="Health"/>
    <n v="121.8"/>
    <x v="3"/>
  </r>
  <r>
    <s v="Urban"/>
    <x v="3"/>
    <x v="9"/>
    <d v="2016-10-01T00:00:00"/>
    <s v="Transport and communication"/>
    <n v="112.8"/>
    <x v="5"/>
  </r>
  <r>
    <s v="Urban"/>
    <x v="3"/>
    <x v="9"/>
    <d v="2016-10-01T00:00:00"/>
    <s v="Recreation and amusement"/>
    <n v="121.2"/>
    <x v="1"/>
  </r>
  <r>
    <s v="Urban"/>
    <x v="3"/>
    <x v="9"/>
    <d v="2016-10-01T00:00:00"/>
    <s v="Education"/>
    <n v="131.9"/>
    <x v="4"/>
  </r>
  <r>
    <s v="Urban"/>
    <x v="3"/>
    <x v="9"/>
    <d v="2016-10-01T00:00:00"/>
    <s v="Personal care and effects"/>
    <n v="120.8"/>
    <x v="1"/>
  </r>
  <r>
    <s v="Urban"/>
    <x v="3"/>
    <x v="9"/>
    <d v="2016-10-01T00:00:00"/>
    <s v="Miscellaneous"/>
    <n v="120.9"/>
    <x v="1"/>
  </r>
  <r>
    <s v="Urban"/>
    <x v="3"/>
    <x v="9"/>
    <d v="2016-10-01T00:00:00"/>
    <s v="General index"/>
    <n v="128.6"/>
    <x v="6"/>
  </r>
  <r>
    <s v="Urban"/>
    <x v="3"/>
    <x v="10"/>
    <d v="2016-11-01T00:00:00"/>
    <s v="Cereals and products"/>
    <n v="130.19999999999999"/>
    <x v="0"/>
  </r>
  <r>
    <s v="Urban"/>
    <x v="3"/>
    <x v="10"/>
    <d v="2016-11-01T00:00:00"/>
    <s v="Meat and fish"/>
    <n v="138.5"/>
    <x v="0"/>
  </r>
  <r>
    <s v="Urban"/>
    <x v="3"/>
    <x v="10"/>
    <d v="2016-11-01T00:00:00"/>
    <s v="Egg"/>
    <n v="134.1"/>
    <x v="0"/>
  </r>
  <r>
    <s v="Urban"/>
    <x v="3"/>
    <x v="10"/>
    <d v="2016-11-01T00:00:00"/>
    <s v="Milk and products"/>
    <n v="132.9"/>
    <x v="0"/>
  </r>
  <r>
    <s v="Urban"/>
    <x v="3"/>
    <x v="10"/>
    <d v="2016-11-01T00:00:00"/>
    <s v="Oils and fats"/>
    <n v="112.6"/>
    <x v="0"/>
  </r>
  <r>
    <s v="Urban"/>
    <x v="3"/>
    <x v="10"/>
    <d v="2016-11-01T00:00:00"/>
    <s v="Fruits"/>
    <n v="130.80000000000001"/>
    <x v="0"/>
  </r>
  <r>
    <s v="Urban"/>
    <x v="3"/>
    <x v="10"/>
    <d v="2016-11-01T00:00:00"/>
    <s v="Vegetables"/>
    <n v="142"/>
    <x v="0"/>
  </r>
  <r>
    <s v="Urban"/>
    <x v="3"/>
    <x v="10"/>
    <d v="2016-11-01T00:00:00"/>
    <s v="Pulses and products"/>
    <n v="174.9"/>
    <x v="0"/>
  </r>
  <r>
    <s v="Urban"/>
    <x v="3"/>
    <x v="10"/>
    <d v="2016-11-01T00:00:00"/>
    <s v="Sugar and Confectionery"/>
    <n v="115.6"/>
    <x v="0"/>
  </r>
  <r>
    <s v="Urban"/>
    <x v="3"/>
    <x v="10"/>
    <d v="2016-11-01T00:00:00"/>
    <s v="Spices"/>
    <n v="145.4"/>
    <x v="0"/>
  </r>
  <r>
    <s v="Urban"/>
    <x v="3"/>
    <x v="10"/>
    <d v="2016-11-01T00:00:00"/>
    <s v="Nonalcoholic beverages"/>
    <n v="122.7"/>
    <x v="0"/>
  </r>
  <r>
    <s v="Urban"/>
    <x v="3"/>
    <x v="10"/>
    <d v="2016-11-01T00:00:00"/>
    <s v="Prepared meals, Snacks, sweets etc."/>
    <n v="140.30000000000001"/>
    <x v="0"/>
  </r>
  <r>
    <s v="Urban"/>
    <x v="3"/>
    <x v="10"/>
    <d v="2016-11-01T00:00:00"/>
    <s v="Pan, tobacco and intoxicants"/>
    <n v="144.30000000000001"/>
    <x v="1"/>
  </r>
  <r>
    <s v="Urban"/>
    <x v="3"/>
    <x v="10"/>
    <d v="2016-11-01T00:00:00"/>
    <s v="Clothing"/>
    <n v="129.6"/>
    <x v="2"/>
  </r>
  <r>
    <s v="Urban"/>
    <x v="3"/>
    <x v="10"/>
    <d v="2016-11-01T00:00:00"/>
    <s v="Footwear"/>
    <n v="122.1"/>
    <x v="2"/>
  </r>
  <r>
    <s v="Urban"/>
    <x v="3"/>
    <x v="10"/>
    <d v="2016-11-01T00:00:00"/>
    <s v="Housing"/>
    <n v="129.1"/>
    <x v="4"/>
  </r>
  <r>
    <s v="Urban"/>
    <x v="3"/>
    <x v="10"/>
    <d v="2016-11-01T00:00:00"/>
    <s v="Fuel and light"/>
    <n v="116.2"/>
    <x v="5"/>
  </r>
  <r>
    <s v="Urban"/>
    <x v="3"/>
    <x v="10"/>
    <d v="2016-11-01T00:00:00"/>
    <s v="Household goods and services"/>
    <n v="124.7"/>
    <x v="1"/>
  </r>
  <r>
    <s v="Urban"/>
    <x v="3"/>
    <x v="10"/>
    <d v="2016-11-01T00:00:00"/>
    <s v="Health"/>
    <n v="122.1"/>
    <x v="3"/>
  </r>
  <r>
    <s v="Urban"/>
    <x v="3"/>
    <x v="10"/>
    <d v="2016-11-01T00:00:00"/>
    <s v="Transport and communication"/>
    <n v="113.4"/>
    <x v="5"/>
  </r>
  <r>
    <s v="Urban"/>
    <x v="3"/>
    <x v="10"/>
    <d v="2016-11-01T00:00:00"/>
    <s v="Recreation and amusement"/>
    <n v="121.7"/>
    <x v="1"/>
  </r>
  <r>
    <s v="Urban"/>
    <x v="3"/>
    <x v="10"/>
    <d v="2016-11-01T00:00:00"/>
    <s v="Education"/>
    <n v="132.1"/>
    <x v="4"/>
  </r>
  <r>
    <s v="Urban"/>
    <x v="3"/>
    <x v="10"/>
    <d v="2016-11-01T00:00:00"/>
    <s v="Personal care and effects"/>
    <n v="121.3"/>
    <x v="1"/>
  </r>
  <r>
    <s v="Urban"/>
    <x v="3"/>
    <x v="10"/>
    <d v="2016-11-01T00:00:00"/>
    <s v="Miscellaneous"/>
    <n v="121.3"/>
    <x v="1"/>
  </r>
  <r>
    <s v="Urban"/>
    <x v="3"/>
    <x v="10"/>
    <d v="2016-11-01T00:00:00"/>
    <s v="General index"/>
    <n v="128.5"/>
    <x v="6"/>
  </r>
  <r>
    <s v="Urban"/>
    <x v="3"/>
    <x v="11"/>
    <d v="2016-12-01T00:00:00"/>
    <s v="Cereals and products"/>
    <n v="131.6"/>
    <x v="0"/>
  </r>
  <r>
    <s v="Urban"/>
    <x v="3"/>
    <x v="11"/>
    <d v="2016-12-01T00:00:00"/>
    <s v="Meat and fish"/>
    <n v="138.19999999999999"/>
    <x v="0"/>
  </r>
  <r>
    <s v="Urban"/>
    <x v="3"/>
    <x v="11"/>
    <d v="2016-12-01T00:00:00"/>
    <s v="Egg"/>
    <n v="134.9"/>
    <x v="0"/>
  </r>
  <r>
    <s v="Urban"/>
    <x v="3"/>
    <x v="11"/>
    <d v="2016-12-01T00:00:00"/>
    <s v="Milk and products"/>
    <n v="133.1"/>
    <x v="0"/>
  </r>
  <r>
    <s v="Urban"/>
    <x v="3"/>
    <x v="11"/>
    <d v="2016-12-01T00:00:00"/>
    <s v="Oils and fats"/>
    <n v="113.5"/>
    <x v="0"/>
  </r>
  <r>
    <s v="Urban"/>
    <x v="3"/>
    <x v="11"/>
    <d v="2016-12-01T00:00:00"/>
    <s v="Fruits"/>
    <n v="129.30000000000001"/>
    <x v="0"/>
  </r>
  <r>
    <s v="Urban"/>
    <x v="3"/>
    <x v="11"/>
    <d v="2016-12-01T00:00:00"/>
    <s v="Vegetables"/>
    <n v="121.1"/>
    <x v="0"/>
  </r>
  <r>
    <s v="Urban"/>
    <x v="3"/>
    <x v="11"/>
    <d v="2016-12-01T00:00:00"/>
    <s v="Pulses and products"/>
    <n v="170.3"/>
    <x v="0"/>
  </r>
  <r>
    <s v="Urban"/>
    <x v="3"/>
    <x v="11"/>
    <d v="2016-12-01T00:00:00"/>
    <s v="Sugar and Confectionery"/>
    <n v="115.5"/>
    <x v="0"/>
  </r>
  <r>
    <s v="Urban"/>
    <x v="3"/>
    <x v="11"/>
    <d v="2016-12-01T00:00:00"/>
    <s v="Spices"/>
    <n v="145.5"/>
    <x v="0"/>
  </r>
  <r>
    <s v="Urban"/>
    <x v="3"/>
    <x v="11"/>
    <d v="2016-12-01T00:00:00"/>
    <s v="Nonalcoholic beverages"/>
    <n v="123.1"/>
    <x v="0"/>
  </r>
  <r>
    <s v="Urban"/>
    <x v="3"/>
    <x v="11"/>
    <d v="2016-12-01T00:00:00"/>
    <s v="Prepared meals, Snacks, sweets etc."/>
    <n v="140.9"/>
    <x v="0"/>
  </r>
  <r>
    <s v="Urban"/>
    <x v="3"/>
    <x v="11"/>
    <d v="2016-12-01T00:00:00"/>
    <s v="Pan, tobacco and intoxicants"/>
    <n v="145"/>
    <x v="1"/>
  </r>
  <r>
    <s v="Urban"/>
    <x v="3"/>
    <x v="11"/>
    <d v="2016-12-01T00:00:00"/>
    <s v="Clothing"/>
    <n v="130"/>
    <x v="2"/>
  </r>
  <r>
    <s v="Urban"/>
    <x v="3"/>
    <x v="11"/>
    <d v="2016-12-01T00:00:00"/>
    <s v="Footwear"/>
    <n v="122.2"/>
    <x v="2"/>
  </r>
  <r>
    <s v="Urban"/>
    <x v="3"/>
    <x v="11"/>
    <d v="2016-12-01T00:00:00"/>
    <s v="Housing"/>
    <n v="128.5"/>
    <x v="4"/>
  </r>
  <r>
    <s v="Urban"/>
    <x v="3"/>
    <x v="11"/>
    <d v="2016-12-01T00:00:00"/>
    <s v="Fuel and light"/>
    <n v="117.8"/>
    <x v="5"/>
  </r>
  <r>
    <s v="Urban"/>
    <x v="3"/>
    <x v="11"/>
    <d v="2016-12-01T00:00:00"/>
    <s v="Household goods and services"/>
    <n v="125"/>
    <x v="1"/>
  </r>
  <r>
    <s v="Urban"/>
    <x v="3"/>
    <x v="11"/>
    <d v="2016-12-01T00:00:00"/>
    <s v="Health"/>
    <n v="122.3"/>
    <x v="3"/>
  </r>
  <r>
    <s v="Urban"/>
    <x v="3"/>
    <x v="11"/>
    <d v="2016-12-01T00:00:00"/>
    <s v="Transport and communication"/>
    <n v="113.7"/>
    <x v="5"/>
  </r>
  <r>
    <s v="Urban"/>
    <x v="3"/>
    <x v="11"/>
    <d v="2016-12-01T00:00:00"/>
    <s v="Recreation and amusement"/>
    <n v="121.8"/>
    <x v="1"/>
  </r>
  <r>
    <s v="Urban"/>
    <x v="3"/>
    <x v="11"/>
    <d v="2016-12-01T00:00:00"/>
    <s v="Education"/>
    <n v="132.30000000000001"/>
    <x v="4"/>
  </r>
  <r>
    <s v="Urban"/>
    <x v="3"/>
    <x v="11"/>
    <d v="2016-12-01T00:00:00"/>
    <s v="Personal care and effects"/>
    <n v="119.9"/>
    <x v="1"/>
  </r>
  <r>
    <s v="Urban"/>
    <x v="3"/>
    <x v="11"/>
    <d v="2016-12-01T00:00:00"/>
    <s v="Miscellaneous"/>
    <n v="121.4"/>
    <x v="1"/>
  </r>
  <r>
    <s v="Urban"/>
    <x v="3"/>
    <x v="11"/>
    <d v="2016-12-01T00:00:00"/>
    <s v="General index"/>
    <n v="127.6"/>
    <x v="6"/>
  </r>
  <r>
    <s v="Urban"/>
    <x v="4"/>
    <x v="0"/>
    <d v="2017-01-01T00:00:00"/>
    <s v="Cereals and products"/>
    <n v="132.19999999999999"/>
    <x v="0"/>
  </r>
  <r>
    <s v="Urban"/>
    <x v="4"/>
    <x v="0"/>
    <d v="2017-01-01T00:00:00"/>
    <s v="Meat and fish"/>
    <n v="138.9"/>
    <x v="0"/>
  </r>
  <r>
    <s v="Urban"/>
    <x v="4"/>
    <x v="0"/>
    <d v="2017-01-01T00:00:00"/>
    <s v="Egg"/>
    <n v="132.6"/>
    <x v="0"/>
  </r>
  <r>
    <s v="Urban"/>
    <x v="4"/>
    <x v="0"/>
    <d v="2017-01-01T00:00:00"/>
    <s v="Milk and products"/>
    <n v="133.1"/>
    <x v="0"/>
  </r>
  <r>
    <s v="Urban"/>
    <x v="4"/>
    <x v="0"/>
    <d v="2017-01-01T00:00:00"/>
    <s v="Oils and fats"/>
    <n v="114"/>
    <x v="0"/>
  </r>
  <r>
    <s v="Urban"/>
    <x v="4"/>
    <x v="0"/>
    <d v="2017-01-01T00:00:00"/>
    <s v="Fruits"/>
    <n v="129.6"/>
    <x v="0"/>
  </r>
  <r>
    <s v="Urban"/>
    <x v="4"/>
    <x v="0"/>
    <d v="2017-01-01T00:00:00"/>
    <s v="Vegetables"/>
    <n v="118.7"/>
    <x v="0"/>
  </r>
  <r>
    <s v="Urban"/>
    <x v="4"/>
    <x v="0"/>
    <d v="2017-01-01T00:00:00"/>
    <s v="Pulses and products"/>
    <n v="155.1"/>
    <x v="0"/>
  </r>
  <r>
    <s v="Urban"/>
    <x v="4"/>
    <x v="0"/>
    <d v="2017-01-01T00:00:00"/>
    <s v="Sugar and Confectionery"/>
    <n v="117.3"/>
    <x v="0"/>
  </r>
  <r>
    <s v="Urban"/>
    <x v="4"/>
    <x v="0"/>
    <d v="2017-01-01T00:00:00"/>
    <s v="Spices"/>
    <n v="144.9"/>
    <x v="0"/>
  </r>
  <r>
    <s v="Urban"/>
    <x v="4"/>
    <x v="0"/>
    <d v="2017-01-01T00:00:00"/>
    <s v="Nonalcoholic beverages"/>
    <n v="123.2"/>
    <x v="0"/>
  </r>
  <r>
    <s v="Urban"/>
    <x v="4"/>
    <x v="0"/>
    <d v="2017-01-01T00:00:00"/>
    <s v="Prepared meals, Snacks, sweets etc."/>
    <n v="141.6"/>
    <x v="0"/>
  </r>
  <r>
    <s v="Urban"/>
    <x v="4"/>
    <x v="0"/>
    <d v="2017-01-01T00:00:00"/>
    <s v="Pan, tobacco and intoxicants"/>
    <n v="145.6"/>
    <x v="1"/>
  </r>
  <r>
    <s v="Urban"/>
    <x v="4"/>
    <x v="0"/>
    <d v="2017-01-01T00:00:00"/>
    <s v="Clothing"/>
    <n v="130.19999999999999"/>
    <x v="2"/>
  </r>
  <r>
    <s v="Urban"/>
    <x v="4"/>
    <x v="0"/>
    <d v="2017-01-01T00:00:00"/>
    <s v="Footwear"/>
    <n v="122.3"/>
    <x v="2"/>
  </r>
  <r>
    <s v="Urban"/>
    <x v="4"/>
    <x v="0"/>
    <d v="2017-01-01T00:00:00"/>
    <s v="Housing"/>
    <n v="129.6"/>
    <x v="4"/>
  </r>
  <r>
    <s v="Urban"/>
    <x v="4"/>
    <x v="0"/>
    <d v="2017-01-01T00:00:00"/>
    <s v="Fuel and light"/>
    <n v="118"/>
    <x v="5"/>
  </r>
  <r>
    <s v="Urban"/>
    <x v="4"/>
    <x v="0"/>
    <d v="2017-01-01T00:00:00"/>
    <s v="Household goods and services"/>
    <n v="125.1"/>
    <x v="1"/>
  </r>
  <r>
    <s v="Urban"/>
    <x v="4"/>
    <x v="0"/>
    <d v="2017-01-01T00:00:00"/>
    <s v="Health"/>
    <n v="122.6"/>
    <x v="3"/>
  </r>
  <r>
    <s v="Urban"/>
    <x v="4"/>
    <x v="0"/>
    <d v="2017-01-01T00:00:00"/>
    <s v="Transport and communication"/>
    <n v="115.2"/>
    <x v="5"/>
  </r>
  <r>
    <s v="Urban"/>
    <x v="4"/>
    <x v="0"/>
    <d v="2017-01-01T00:00:00"/>
    <s v="Recreation and amusement"/>
    <n v="122"/>
    <x v="1"/>
  </r>
  <r>
    <s v="Urban"/>
    <x v="4"/>
    <x v="0"/>
    <d v="2017-01-01T00:00:00"/>
    <s v="Education"/>
    <n v="132.4"/>
    <x v="4"/>
  </r>
  <r>
    <s v="Urban"/>
    <x v="4"/>
    <x v="0"/>
    <d v="2017-01-01T00:00:00"/>
    <s v="Personal care and effects"/>
    <n v="120.9"/>
    <x v="1"/>
  </r>
  <r>
    <s v="Urban"/>
    <x v="4"/>
    <x v="0"/>
    <d v="2017-01-01T00:00:00"/>
    <s v="Miscellaneous"/>
    <n v="122.1"/>
    <x v="1"/>
  </r>
  <r>
    <s v="Urban"/>
    <x v="4"/>
    <x v="0"/>
    <d v="2017-01-01T00:00:00"/>
    <s v="General index"/>
    <n v="127.8"/>
    <x v="6"/>
  </r>
  <r>
    <s v="Urban"/>
    <x v="4"/>
    <x v="1"/>
    <d v="2017-02-01T00:00:00"/>
    <s v="Cereals and products"/>
    <n v="132.80000000000001"/>
    <x v="0"/>
  </r>
  <r>
    <s v="Urban"/>
    <x v="4"/>
    <x v="1"/>
    <d v="2017-02-01T00:00:00"/>
    <s v="Meat and fish"/>
    <n v="139.80000000000001"/>
    <x v="0"/>
  </r>
  <r>
    <s v="Urban"/>
    <x v="4"/>
    <x v="1"/>
    <d v="2017-02-01T00:00:00"/>
    <s v="Egg"/>
    <n v="129.30000000000001"/>
    <x v="0"/>
  </r>
  <r>
    <s v="Urban"/>
    <x v="4"/>
    <x v="1"/>
    <d v="2017-02-01T00:00:00"/>
    <s v="Milk and products"/>
    <n v="133.5"/>
    <x v="0"/>
  </r>
  <r>
    <s v="Urban"/>
    <x v="4"/>
    <x v="1"/>
    <d v="2017-02-01T00:00:00"/>
    <s v="Oils and fats"/>
    <n v="114.3"/>
    <x v="0"/>
  </r>
  <r>
    <s v="Urban"/>
    <x v="4"/>
    <x v="1"/>
    <d v="2017-02-01T00:00:00"/>
    <s v="Fruits"/>
    <n v="131.4"/>
    <x v="0"/>
  </r>
  <r>
    <s v="Urban"/>
    <x v="4"/>
    <x v="1"/>
    <d v="2017-02-01T00:00:00"/>
    <s v="Vegetables"/>
    <n v="120.2"/>
    <x v="0"/>
  </r>
  <r>
    <s v="Urban"/>
    <x v="4"/>
    <x v="1"/>
    <d v="2017-02-01T00:00:00"/>
    <s v="Pulses and products"/>
    <n v="143.1"/>
    <x v="0"/>
  </r>
  <r>
    <s v="Urban"/>
    <x v="4"/>
    <x v="1"/>
    <d v="2017-02-01T00:00:00"/>
    <s v="Sugar and Confectionery"/>
    <n v="119.5"/>
    <x v="0"/>
  </r>
  <r>
    <s v="Urban"/>
    <x v="4"/>
    <x v="1"/>
    <d v="2017-02-01T00:00:00"/>
    <s v="Spices"/>
    <n v="144"/>
    <x v="0"/>
  </r>
  <r>
    <s v="Urban"/>
    <x v="4"/>
    <x v="1"/>
    <d v="2017-02-01T00:00:00"/>
    <s v="Nonalcoholic beverages"/>
    <n v="123.4"/>
    <x v="0"/>
  </r>
  <r>
    <s v="Urban"/>
    <x v="4"/>
    <x v="1"/>
    <d v="2017-02-01T00:00:00"/>
    <s v="Prepared meals, Snacks, sweets etc."/>
    <n v="141.9"/>
    <x v="0"/>
  </r>
  <r>
    <s v="Urban"/>
    <x v="4"/>
    <x v="1"/>
    <d v="2017-02-01T00:00:00"/>
    <s v="Pan, tobacco and intoxicants"/>
    <n v="146.30000000000001"/>
    <x v="1"/>
  </r>
  <r>
    <s v="Urban"/>
    <x v="4"/>
    <x v="1"/>
    <d v="2017-02-01T00:00:00"/>
    <s v="Clothing"/>
    <n v="130.5"/>
    <x v="2"/>
  </r>
  <r>
    <s v="Urban"/>
    <x v="4"/>
    <x v="1"/>
    <d v="2017-02-01T00:00:00"/>
    <s v="Footwear"/>
    <n v="122.5"/>
    <x v="2"/>
  </r>
  <r>
    <s v="Urban"/>
    <x v="4"/>
    <x v="1"/>
    <d v="2017-02-01T00:00:00"/>
    <s v="Housing"/>
    <n v="130.5"/>
    <x v="4"/>
  </r>
  <r>
    <s v="Urban"/>
    <x v="4"/>
    <x v="1"/>
    <d v="2017-02-01T00:00:00"/>
    <s v="Fuel and light"/>
    <n v="119.2"/>
    <x v="5"/>
  </r>
  <r>
    <s v="Urban"/>
    <x v="4"/>
    <x v="1"/>
    <d v="2017-02-01T00:00:00"/>
    <s v="Household goods and services"/>
    <n v="125.3"/>
    <x v="1"/>
  </r>
  <r>
    <s v="Urban"/>
    <x v="4"/>
    <x v="1"/>
    <d v="2017-02-01T00:00:00"/>
    <s v="Health"/>
    <n v="122.9"/>
    <x v="3"/>
  </r>
  <r>
    <s v="Urban"/>
    <x v="4"/>
    <x v="1"/>
    <d v="2017-02-01T00:00:00"/>
    <s v="Transport and communication"/>
    <n v="115.5"/>
    <x v="5"/>
  </r>
  <r>
    <s v="Urban"/>
    <x v="4"/>
    <x v="1"/>
    <d v="2017-02-01T00:00:00"/>
    <s v="Recreation and amusement"/>
    <n v="122.2"/>
    <x v="1"/>
  </r>
  <r>
    <s v="Urban"/>
    <x v="4"/>
    <x v="1"/>
    <d v="2017-02-01T00:00:00"/>
    <s v="Education"/>
    <n v="132.4"/>
    <x v="4"/>
  </r>
  <r>
    <s v="Urban"/>
    <x v="4"/>
    <x v="1"/>
    <d v="2017-02-01T00:00:00"/>
    <s v="Personal care and effects"/>
    <n v="121.7"/>
    <x v="1"/>
  </r>
  <r>
    <s v="Urban"/>
    <x v="4"/>
    <x v="1"/>
    <d v="2017-02-01T00:00:00"/>
    <s v="Miscellaneous"/>
    <n v="122.4"/>
    <x v="1"/>
  </r>
  <r>
    <s v="Urban"/>
    <x v="4"/>
    <x v="1"/>
    <d v="2017-02-01T00:00:00"/>
    <s v="General index"/>
    <n v="128.19999999999999"/>
    <x v="6"/>
  </r>
  <r>
    <s v="Urban"/>
    <x v="4"/>
    <x v="2"/>
    <d v="2017-03-01T00:00:00"/>
    <s v="Cereals and products"/>
    <n v="132.69999999999999"/>
    <x v="0"/>
  </r>
  <r>
    <s v="Urban"/>
    <x v="4"/>
    <x v="2"/>
    <d v="2017-03-01T00:00:00"/>
    <s v="Meat and fish"/>
    <n v="139.4"/>
    <x v="0"/>
  </r>
  <r>
    <s v="Urban"/>
    <x v="4"/>
    <x v="2"/>
    <d v="2017-03-01T00:00:00"/>
    <s v="Egg"/>
    <n v="128.4"/>
    <x v="0"/>
  </r>
  <r>
    <s v="Urban"/>
    <x v="4"/>
    <x v="2"/>
    <d v="2017-03-01T00:00:00"/>
    <s v="Milk and products"/>
    <n v="134.9"/>
    <x v="0"/>
  </r>
  <r>
    <s v="Urban"/>
    <x v="4"/>
    <x v="2"/>
    <d v="2017-03-01T00:00:00"/>
    <s v="Oils and fats"/>
    <n v="114"/>
    <x v="0"/>
  </r>
  <r>
    <s v="Urban"/>
    <x v="4"/>
    <x v="2"/>
    <d v="2017-03-01T00:00:00"/>
    <s v="Fruits"/>
    <n v="136.80000000000001"/>
    <x v="0"/>
  </r>
  <r>
    <s v="Urban"/>
    <x v="4"/>
    <x v="2"/>
    <d v="2017-03-01T00:00:00"/>
    <s v="Vegetables"/>
    <n v="122.2"/>
    <x v="0"/>
  </r>
  <r>
    <s v="Urban"/>
    <x v="4"/>
    <x v="2"/>
    <d v="2017-03-01T00:00:00"/>
    <s v="Pulses and products"/>
    <n v="135.80000000000001"/>
    <x v="0"/>
  </r>
  <r>
    <s v="Urban"/>
    <x v="4"/>
    <x v="2"/>
    <d v="2017-03-01T00:00:00"/>
    <s v="Sugar and Confectionery"/>
    <n v="120.3"/>
    <x v="0"/>
  </r>
  <r>
    <s v="Urban"/>
    <x v="4"/>
    <x v="2"/>
    <d v="2017-03-01T00:00:00"/>
    <s v="Spices"/>
    <n v="142.6"/>
    <x v="0"/>
  </r>
  <r>
    <s v="Urban"/>
    <x v="4"/>
    <x v="2"/>
    <d v="2017-03-01T00:00:00"/>
    <s v="Nonalcoholic beverages"/>
    <n v="123.6"/>
    <x v="0"/>
  </r>
  <r>
    <s v="Urban"/>
    <x v="4"/>
    <x v="2"/>
    <d v="2017-03-01T00:00:00"/>
    <s v="Prepared meals, Snacks, sweets etc."/>
    <n v="142.4"/>
    <x v="0"/>
  </r>
  <r>
    <s v="Urban"/>
    <x v="4"/>
    <x v="2"/>
    <d v="2017-03-01T00:00:00"/>
    <s v="Pan, tobacco and intoxicants"/>
    <n v="147.5"/>
    <x v="1"/>
  </r>
  <r>
    <s v="Urban"/>
    <x v="4"/>
    <x v="2"/>
    <d v="2017-03-01T00:00:00"/>
    <s v="Clothing"/>
    <n v="130.80000000000001"/>
    <x v="2"/>
  </r>
  <r>
    <s v="Urban"/>
    <x v="4"/>
    <x v="2"/>
    <d v="2017-03-01T00:00:00"/>
    <s v="Footwear"/>
    <n v="122.8"/>
    <x v="2"/>
  </r>
  <r>
    <s v="Urban"/>
    <x v="4"/>
    <x v="2"/>
    <d v="2017-03-01T00:00:00"/>
    <s v="Housing"/>
    <n v="131.1"/>
    <x v="4"/>
  </r>
  <r>
    <s v="Urban"/>
    <x v="4"/>
    <x v="2"/>
    <d v="2017-03-01T00:00:00"/>
    <s v="Fuel and light"/>
    <n v="120.8"/>
    <x v="5"/>
  </r>
  <r>
    <s v="Urban"/>
    <x v="4"/>
    <x v="2"/>
    <d v="2017-03-01T00:00:00"/>
    <s v="Household goods and services"/>
    <n v="125.6"/>
    <x v="1"/>
  </r>
  <r>
    <s v="Urban"/>
    <x v="4"/>
    <x v="2"/>
    <d v="2017-03-01T00:00:00"/>
    <s v="Health"/>
    <n v="123.1"/>
    <x v="3"/>
  </r>
  <r>
    <s v="Urban"/>
    <x v="4"/>
    <x v="2"/>
    <d v="2017-03-01T00:00:00"/>
    <s v="Transport and communication"/>
    <n v="115.6"/>
    <x v="5"/>
  </r>
  <r>
    <s v="Urban"/>
    <x v="4"/>
    <x v="2"/>
    <d v="2017-03-01T00:00:00"/>
    <s v="Recreation and amusement"/>
    <n v="122.4"/>
    <x v="1"/>
  </r>
  <r>
    <s v="Urban"/>
    <x v="4"/>
    <x v="2"/>
    <d v="2017-03-01T00:00:00"/>
    <s v="Education"/>
    <n v="132.80000000000001"/>
    <x v="4"/>
  </r>
  <r>
    <s v="Urban"/>
    <x v="4"/>
    <x v="2"/>
    <d v="2017-03-01T00:00:00"/>
    <s v="Personal care and effects"/>
    <n v="121.7"/>
    <x v="1"/>
  </r>
  <r>
    <s v="Urban"/>
    <x v="4"/>
    <x v="2"/>
    <d v="2017-03-01T00:00:00"/>
    <s v="Miscellaneous"/>
    <n v="122.6"/>
    <x v="1"/>
  </r>
  <r>
    <s v="Urban"/>
    <x v="4"/>
    <x v="2"/>
    <d v="2017-03-01T00:00:00"/>
    <s v="General index"/>
    <n v="128.69999999999999"/>
    <x v="6"/>
  </r>
  <r>
    <s v="Urban"/>
    <x v="4"/>
    <x v="3"/>
    <d v="2017-04-01T00:00:00"/>
    <s v="Cereals and products"/>
    <n v="132.69999999999999"/>
    <x v="0"/>
  </r>
  <r>
    <s v="Urban"/>
    <x v="4"/>
    <x v="3"/>
    <d v="2017-04-01T00:00:00"/>
    <s v="Meat and fish"/>
    <n v="140.6"/>
    <x v="0"/>
  </r>
  <r>
    <s v="Urban"/>
    <x v="4"/>
    <x v="3"/>
    <d v="2017-04-01T00:00:00"/>
    <s v="Egg"/>
    <n v="124.5"/>
    <x v="0"/>
  </r>
  <r>
    <s v="Urban"/>
    <x v="4"/>
    <x v="3"/>
    <d v="2017-04-01T00:00:00"/>
    <s v="Milk and products"/>
    <n v="136.30000000000001"/>
    <x v="0"/>
  </r>
  <r>
    <s v="Urban"/>
    <x v="4"/>
    <x v="3"/>
    <d v="2017-04-01T00:00:00"/>
    <s v="Oils and fats"/>
    <n v="113.5"/>
    <x v="0"/>
  </r>
  <r>
    <s v="Urban"/>
    <x v="4"/>
    <x v="3"/>
    <d v="2017-04-01T00:00:00"/>
    <s v="Fruits"/>
    <n v="137.69999999999999"/>
    <x v="0"/>
  </r>
  <r>
    <s v="Urban"/>
    <x v="4"/>
    <x v="3"/>
    <d v="2017-04-01T00:00:00"/>
    <s v="Vegetables"/>
    <n v="127.1"/>
    <x v="0"/>
  </r>
  <r>
    <s v="Urban"/>
    <x v="4"/>
    <x v="3"/>
    <d v="2017-04-01T00:00:00"/>
    <s v="Pulses and products"/>
    <n v="133.80000000000001"/>
    <x v="0"/>
  </r>
  <r>
    <s v="Urban"/>
    <x v="4"/>
    <x v="3"/>
    <d v="2017-04-01T00:00:00"/>
    <s v="Sugar and Confectionery"/>
    <n v="120.8"/>
    <x v="0"/>
  </r>
  <r>
    <s v="Urban"/>
    <x v="4"/>
    <x v="3"/>
    <d v="2017-04-01T00:00:00"/>
    <s v="Spices"/>
    <n v="141.30000000000001"/>
    <x v="0"/>
  </r>
  <r>
    <s v="Urban"/>
    <x v="4"/>
    <x v="3"/>
    <d v="2017-04-01T00:00:00"/>
    <s v="Nonalcoholic beverages"/>
    <n v="123.8"/>
    <x v="0"/>
  </r>
  <r>
    <s v="Urban"/>
    <x v="4"/>
    <x v="3"/>
    <d v="2017-04-01T00:00:00"/>
    <s v="Prepared meals, Snacks, sweets etc."/>
    <n v="142.6"/>
    <x v="0"/>
  </r>
  <r>
    <s v="Urban"/>
    <x v="4"/>
    <x v="3"/>
    <d v="2017-04-01T00:00:00"/>
    <s v="Pan, tobacco and intoxicants"/>
    <n v="148"/>
    <x v="1"/>
  </r>
  <r>
    <s v="Urban"/>
    <x v="4"/>
    <x v="3"/>
    <d v="2017-04-01T00:00:00"/>
    <s v="Clothing"/>
    <n v="131.19999999999999"/>
    <x v="2"/>
  </r>
  <r>
    <s v="Urban"/>
    <x v="4"/>
    <x v="3"/>
    <d v="2017-04-01T00:00:00"/>
    <s v="Footwear"/>
    <n v="123"/>
    <x v="2"/>
  </r>
  <r>
    <s v="Urban"/>
    <x v="4"/>
    <x v="3"/>
    <d v="2017-04-01T00:00:00"/>
    <s v="Housing"/>
    <n v="131.69999999999999"/>
    <x v="4"/>
  </r>
  <r>
    <s v="Urban"/>
    <x v="4"/>
    <x v="3"/>
    <d v="2017-04-01T00:00:00"/>
    <s v="Fuel and light"/>
    <n v="121.4"/>
    <x v="5"/>
  </r>
  <r>
    <s v="Urban"/>
    <x v="4"/>
    <x v="3"/>
    <d v="2017-04-01T00:00:00"/>
    <s v="Household goods and services"/>
    <n v="126"/>
    <x v="1"/>
  </r>
  <r>
    <s v="Urban"/>
    <x v="4"/>
    <x v="3"/>
    <d v="2017-04-01T00:00:00"/>
    <s v="Health"/>
    <n v="123.4"/>
    <x v="3"/>
  </r>
  <r>
    <s v="Urban"/>
    <x v="4"/>
    <x v="3"/>
    <d v="2017-04-01T00:00:00"/>
    <s v="Transport and communication"/>
    <n v="114.3"/>
    <x v="5"/>
  </r>
  <r>
    <s v="Urban"/>
    <x v="4"/>
    <x v="3"/>
    <d v="2017-04-01T00:00:00"/>
    <s v="Recreation and amusement"/>
    <n v="122.6"/>
    <x v="1"/>
  </r>
  <r>
    <s v="Urban"/>
    <x v="4"/>
    <x v="3"/>
    <d v="2017-04-01T00:00:00"/>
    <s v="Education"/>
    <n v="133.6"/>
    <x v="4"/>
  </r>
  <r>
    <s v="Urban"/>
    <x v="4"/>
    <x v="3"/>
    <d v="2017-04-01T00:00:00"/>
    <s v="Personal care and effects"/>
    <n v="122.2"/>
    <x v="1"/>
  </r>
  <r>
    <s v="Urban"/>
    <x v="4"/>
    <x v="3"/>
    <d v="2017-04-01T00:00:00"/>
    <s v="Miscellaneous"/>
    <n v="122.5"/>
    <x v="1"/>
  </r>
  <r>
    <s v="Urban"/>
    <x v="4"/>
    <x v="3"/>
    <d v="2017-04-01T00:00:00"/>
    <s v="General index"/>
    <n v="129.1"/>
    <x v="6"/>
  </r>
  <r>
    <s v="Urban"/>
    <x v="4"/>
    <x v="4"/>
    <d v="2017-05-01T00:00:00"/>
    <s v="Cereals and products"/>
    <n v="132.6"/>
    <x v="0"/>
  </r>
  <r>
    <s v="Urban"/>
    <x v="4"/>
    <x v="4"/>
    <d v="2017-05-01T00:00:00"/>
    <s v="Meat and fish"/>
    <n v="144.1"/>
    <x v="0"/>
  </r>
  <r>
    <s v="Urban"/>
    <x v="4"/>
    <x v="4"/>
    <d v="2017-05-01T00:00:00"/>
    <s v="Egg"/>
    <n v="125.6"/>
    <x v="0"/>
  </r>
  <r>
    <s v="Urban"/>
    <x v="4"/>
    <x v="4"/>
    <d v="2017-05-01T00:00:00"/>
    <s v="Milk and products"/>
    <n v="136.80000000000001"/>
    <x v="0"/>
  </r>
  <r>
    <s v="Urban"/>
    <x v="4"/>
    <x v="4"/>
    <d v="2017-05-01T00:00:00"/>
    <s v="Oils and fats"/>
    <n v="113.4"/>
    <x v="0"/>
  </r>
  <r>
    <s v="Urban"/>
    <x v="4"/>
    <x v="4"/>
    <d v="2017-05-01T00:00:00"/>
    <s v="Fruits"/>
    <n v="135.19999999999999"/>
    <x v="0"/>
  </r>
  <r>
    <s v="Urban"/>
    <x v="4"/>
    <x v="4"/>
    <d v="2017-05-01T00:00:00"/>
    <s v="Vegetables"/>
    <n v="129.19999999999999"/>
    <x v="0"/>
  </r>
  <r>
    <s v="Urban"/>
    <x v="4"/>
    <x v="4"/>
    <d v="2017-05-01T00:00:00"/>
    <s v="Pulses and products"/>
    <n v="131.5"/>
    <x v="0"/>
  </r>
  <r>
    <s v="Urban"/>
    <x v="4"/>
    <x v="4"/>
    <d v="2017-05-01T00:00:00"/>
    <s v="Sugar and Confectionery"/>
    <n v="121"/>
    <x v="0"/>
  </r>
  <r>
    <s v="Urban"/>
    <x v="4"/>
    <x v="4"/>
    <d v="2017-05-01T00:00:00"/>
    <s v="Spices"/>
    <n v="139.9"/>
    <x v="0"/>
  </r>
  <r>
    <s v="Urban"/>
    <x v="4"/>
    <x v="4"/>
    <d v="2017-05-01T00:00:00"/>
    <s v="Nonalcoholic beverages"/>
    <n v="123.8"/>
    <x v="0"/>
  </r>
  <r>
    <s v="Urban"/>
    <x v="4"/>
    <x v="4"/>
    <d v="2017-05-01T00:00:00"/>
    <s v="Prepared meals, Snacks, sweets etc."/>
    <n v="142.9"/>
    <x v="0"/>
  </r>
  <r>
    <s v="Urban"/>
    <x v="4"/>
    <x v="4"/>
    <d v="2017-05-01T00:00:00"/>
    <s v="Pan, tobacco and intoxicants"/>
    <n v="148.30000000000001"/>
    <x v="1"/>
  </r>
  <r>
    <s v="Urban"/>
    <x v="4"/>
    <x v="4"/>
    <d v="2017-05-01T00:00:00"/>
    <s v="Clothing"/>
    <n v="131.5"/>
    <x v="2"/>
  </r>
  <r>
    <s v="Urban"/>
    <x v="4"/>
    <x v="4"/>
    <d v="2017-05-01T00:00:00"/>
    <s v="Footwear"/>
    <n v="123.2"/>
    <x v="2"/>
  </r>
  <r>
    <s v="Urban"/>
    <x v="4"/>
    <x v="4"/>
    <d v="2017-05-01T00:00:00"/>
    <s v="Housing"/>
    <n v="132.1"/>
    <x v="4"/>
  </r>
  <r>
    <s v="Urban"/>
    <x v="4"/>
    <x v="4"/>
    <d v="2017-05-01T00:00:00"/>
    <s v="Fuel and light"/>
    <n v="120.1"/>
    <x v="5"/>
  </r>
  <r>
    <s v="Urban"/>
    <x v="4"/>
    <x v="4"/>
    <d v="2017-05-01T00:00:00"/>
    <s v="Household goods and services"/>
    <n v="126.5"/>
    <x v="1"/>
  </r>
  <r>
    <s v="Urban"/>
    <x v="4"/>
    <x v="4"/>
    <d v="2017-05-01T00:00:00"/>
    <s v="Health"/>
    <n v="123.6"/>
    <x v="3"/>
  </r>
  <r>
    <s v="Urban"/>
    <x v="4"/>
    <x v="4"/>
    <d v="2017-05-01T00:00:00"/>
    <s v="Transport and communication"/>
    <n v="114.3"/>
    <x v="5"/>
  </r>
  <r>
    <s v="Urban"/>
    <x v="4"/>
    <x v="4"/>
    <d v="2017-05-01T00:00:00"/>
    <s v="Recreation and amusement"/>
    <n v="122.8"/>
    <x v="1"/>
  </r>
  <r>
    <s v="Urban"/>
    <x v="4"/>
    <x v="4"/>
    <d v="2017-05-01T00:00:00"/>
    <s v="Education"/>
    <n v="133.80000000000001"/>
    <x v="4"/>
  </r>
  <r>
    <s v="Urban"/>
    <x v="4"/>
    <x v="4"/>
    <d v="2017-05-01T00:00:00"/>
    <s v="Personal care and effects"/>
    <n v="122"/>
    <x v="1"/>
  </r>
  <r>
    <s v="Urban"/>
    <x v="4"/>
    <x v="4"/>
    <d v="2017-05-01T00:00:00"/>
    <s v="Miscellaneous"/>
    <n v="122.6"/>
    <x v="1"/>
  </r>
  <r>
    <s v="Urban"/>
    <x v="4"/>
    <x v="4"/>
    <d v="2017-05-01T00:00:00"/>
    <s v="General index"/>
    <n v="129.30000000000001"/>
    <x v="6"/>
  </r>
  <r>
    <s v="Urban"/>
    <x v="4"/>
    <x v="5"/>
    <d v="2017-06-01T00:00:00"/>
    <s v="Cereals and products"/>
    <n v="132.9"/>
    <x v="0"/>
  </r>
  <r>
    <s v="Urban"/>
    <x v="4"/>
    <x v="5"/>
    <d v="2017-06-01T00:00:00"/>
    <s v="Meat and fish"/>
    <n v="148.69999999999999"/>
    <x v="0"/>
  </r>
  <r>
    <s v="Urban"/>
    <x v="4"/>
    <x v="5"/>
    <d v="2017-06-01T00:00:00"/>
    <s v="Egg"/>
    <n v="128.30000000000001"/>
    <x v="0"/>
  </r>
  <r>
    <s v="Urban"/>
    <x v="4"/>
    <x v="5"/>
    <d v="2017-06-01T00:00:00"/>
    <s v="Milk and products"/>
    <n v="137.30000000000001"/>
    <x v="0"/>
  </r>
  <r>
    <s v="Urban"/>
    <x v="4"/>
    <x v="5"/>
    <d v="2017-06-01T00:00:00"/>
    <s v="Oils and fats"/>
    <n v="113.5"/>
    <x v="0"/>
  </r>
  <r>
    <s v="Urban"/>
    <x v="4"/>
    <x v="5"/>
    <d v="2017-06-01T00:00:00"/>
    <s v="Fruits"/>
    <n v="137.19999999999999"/>
    <x v="0"/>
  </r>
  <r>
    <s v="Urban"/>
    <x v="4"/>
    <x v="5"/>
    <d v="2017-06-01T00:00:00"/>
    <s v="Vegetables"/>
    <n v="142.19999999999999"/>
    <x v="0"/>
  </r>
  <r>
    <s v="Urban"/>
    <x v="4"/>
    <x v="5"/>
    <d v="2017-06-01T00:00:00"/>
    <s v="Pulses and products"/>
    <n v="128.19999999999999"/>
    <x v="0"/>
  </r>
  <r>
    <s v="Urban"/>
    <x v="4"/>
    <x v="5"/>
    <d v="2017-06-01T00:00:00"/>
    <s v="Sugar and Confectionery"/>
    <n v="120.9"/>
    <x v="0"/>
  </r>
  <r>
    <s v="Urban"/>
    <x v="4"/>
    <x v="5"/>
    <d v="2017-06-01T00:00:00"/>
    <s v="Spices"/>
    <n v="138.80000000000001"/>
    <x v="0"/>
  </r>
  <r>
    <s v="Urban"/>
    <x v="4"/>
    <x v="5"/>
    <d v="2017-06-01T00:00:00"/>
    <s v="Nonalcoholic beverages"/>
    <n v="124.2"/>
    <x v="0"/>
  </r>
  <r>
    <s v="Urban"/>
    <x v="4"/>
    <x v="5"/>
    <d v="2017-06-01T00:00:00"/>
    <s v="Prepared meals, Snacks, sweets etc."/>
    <n v="143.1"/>
    <x v="0"/>
  </r>
  <r>
    <s v="Urban"/>
    <x v="4"/>
    <x v="5"/>
    <d v="2017-06-01T00:00:00"/>
    <s v="Pan, tobacco and intoxicants"/>
    <n v="148.6"/>
    <x v="1"/>
  </r>
  <r>
    <s v="Urban"/>
    <x v="4"/>
    <x v="5"/>
    <d v="2017-06-01T00:00:00"/>
    <s v="Clothing"/>
    <n v="131.5"/>
    <x v="2"/>
  </r>
  <r>
    <s v="Urban"/>
    <x v="4"/>
    <x v="5"/>
    <d v="2017-06-01T00:00:00"/>
    <s v="Footwear"/>
    <n v="123.2"/>
    <x v="2"/>
  </r>
  <r>
    <s v="Urban"/>
    <x v="4"/>
    <x v="5"/>
    <d v="2017-06-01T00:00:00"/>
    <s v="Housing"/>
    <n v="131.4"/>
    <x v="4"/>
  </r>
  <r>
    <s v="Urban"/>
    <x v="4"/>
    <x v="5"/>
    <d v="2017-06-01T00:00:00"/>
    <s v="Fuel and light"/>
    <n v="119"/>
    <x v="5"/>
  </r>
  <r>
    <s v="Urban"/>
    <x v="4"/>
    <x v="5"/>
    <d v="2017-06-01T00:00:00"/>
    <s v="Household goods and services"/>
    <n v="126.8"/>
    <x v="1"/>
  </r>
  <r>
    <s v="Urban"/>
    <x v="4"/>
    <x v="5"/>
    <d v="2017-06-01T00:00:00"/>
    <s v="Health"/>
    <n v="123.8"/>
    <x v="3"/>
  </r>
  <r>
    <s v="Urban"/>
    <x v="4"/>
    <x v="5"/>
    <d v="2017-06-01T00:00:00"/>
    <s v="Transport and communication"/>
    <n v="113.9"/>
    <x v="5"/>
  </r>
  <r>
    <s v="Urban"/>
    <x v="4"/>
    <x v="5"/>
    <d v="2017-06-01T00:00:00"/>
    <s v="Recreation and amusement"/>
    <n v="122.9"/>
    <x v="1"/>
  </r>
  <r>
    <s v="Urban"/>
    <x v="4"/>
    <x v="5"/>
    <d v="2017-06-01T00:00:00"/>
    <s v="Education"/>
    <n v="134.30000000000001"/>
    <x v="4"/>
  </r>
  <r>
    <s v="Urban"/>
    <x v="4"/>
    <x v="5"/>
    <d v="2017-06-01T00:00:00"/>
    <s v="Personal care and effects"/>
    <n v="122.5"/>
    <x v="1"/>
  </r>
  <r>
    <s v="Urban"/>
    <x v="4"/>
    <x v="5"/>
    <d v="2017-06-01T00:00:00"/>
    <s v="Miscellaneous"/>
    <n v="122.7"/>
    <x v="1"/>
  </r>
  <r>
    <s v="Urban"/>
    <x v="4"/>
    <x v="5"/>
    <d v="2017-06-01T00:00:00"/>
    <s v="General index"/>
    <n v="129.9"/>
    <x v="6"/>
  </r>
  <r>
    <s v="Urban"/>
    <x v="4"/>
    <x v="6"/>
    <d v="2017-07-01T00:00:00"/>
    <s v="Cereals and products"/>
    <n v="132.80000000000001"/>
    <x v="0"/>
  </r>
  <r>
    <s v="Urban"/>
    <x v="4"/>
    <x v="6"/>
    <d v="2017-07-01T00:00:00"/>
    <s v="Meat and fish"/>
    <n v="148.4"/>
    <x v="0"/>
  </r>
  <r>
    <s v="Urban"/>
    <x v="4"/>
    <x v="6"/>
    <d v="2017-07-01T00:00:00"/>
    <s v="Egg"/>
    <n v="129.4"/>
    <x v="0"/>
  </r>
  <r>
    <s v="Urban"/>
    <x v="4"/>
    <x v="6"/>
    <d v="2017-07-01T00:00:00"/>
    <s v="Milk and products"/>
    <n v="137.69999999999999"/>
    <x v="0"/>
  </r>
  <r>
    <s v="Urban"/>
    <x v="4"/>
    <x v="6"/>
    <d v="2017-07-01T00:00:00"/>
    <s v="Oils and fats"/>
    <n v="113.4"/>
    <x v="0"/>
  </r>
  <r>
    <s v="Urban"/>
    <x v="4"/>
    <x v="6"/>
    <d v="2017-07-01T00:00:00"/>
    <s v="Fruits"/>
    <n v="139.4"/>
    <x v="0"/>
  </r>
  <r>
    <s v="Urban"/>
    <x v="4"/>
    <x v="6"/>
    <d v="2017-07-01T00:00:00"/>
    <s v="Vegetables"/>
    <n v="175.1"/>
    <x v="0"/>
  </r>
  <r>
    <s v="Urban"/>
    <x v="4"/>
    <x v="6"/>
    <d v="2017-07-01T00:00:00"/>
    <s v="Pulses and products"/>
    <n v="124.7"/>
    <x v="0"/>
  </r>
  <r>
    <s v="Urban"/>
    <x v="4"/>
    <x v="6"/>
    <d v="2017-07-01T00:00:00"/>
    <s v="Sugar and Confectionery"/>
    <n v="121.5"/>
    <x v="0"/>
  </r>
  <r>
    <s v="Urban"/>
    <x v="4"/>
    <x v="6"/>
    <d v="2017-07-01T00:00:00"/>
    <s v="Spices"/>
    <n v="137.80000000000001"/>
    <x v="0"/>
  </r>
  <r>
    <s v="Urban"/>
    <x v="4"/>
    <x v="6"/>
    <d v="2017-07-01T00:00:00"/>
    <s v="Nonalcoholic beverages"/>
    <n v="124.4"/>
    <x v="0"/>
  </r>
  <r>
    <s v="Urban"/>
    <x v="4"/>
    <x v="6"/>
    <d v="2017-07-01T00:00:00"/>
    <s v="Prepared meals, Snacks, sweets etc."/>
    <n v="143.69999999999999"/>
    <x v="0"/>
  </r>
  <r>
    <s v="Urban"/>
    <x v="4"/>
    <x v="6"/>
    <d v="2017-07-01T00:00:00"/>
    <s v="Pan, tobacco and intoxicants"/>
    <n v="150.5"/>
    <x v="1"/>
  </r>
  <r>
    <s v="Urban"/>
    <x v="4"/>
    <x v="6"/>
    <d v="2017-07-01T00:00:00"/>
    <s v="Clothing"/>
    <n v="131.6"/>
    <x v="2"/>
  </r>
  <r>
    <s v="Urban"/>
    <x v="4"/>
    <x v="6"/>
    <d v="2017-07-01T00:00:00"/>
    <s v="Footwear"/>
    <n v="123.7"/>
    <x v="2"/>
  </r>
  <r>
    <s v="Urban"/>
    <x v="4"/>
    <x v="6"/>
    <d v="2017-07-01T00:00:00"/>
    <s v="Housing"/>
    <n v="132.6"/>
    <x v="4"/>
  </r>
  <r>
    <s v="Urban"/>
    <x v="4"/>
    <x v="6"/>
    <d v="2017-07-01T00:00:00"/>
    <s v="Fuel and light"/>
    <n v="119.7"/>
    <x v="5"/>
  </r>
  <r>
    <s v="Urban"/>
    <x v="4"/>
    <x v="6"/>
    <d v="2017-07-01T00:00:00"/>
    <s v="Household goods and services"/>
    <n v="127.2"/>
    <x v="1"/>
  </r>
  <r>
    <s v="Urban"/>
    <x v="4"/>
    <x v="6"/>
    <d v="2017-07-01T00:00:00"/>
    <s v="Health"/>
    <n v="125"/>
    <x v="3"/>
  </r>
  <r>
    <s v="Urban"/>
    <x v="4"/>
    <x v="6"/>
    <d v="2017-07-01T00:00:00"/>
    <s v="Transport and communication"/>
    <n v="113.2"/>
    <x v="5"/>
  </r>
  <r>
    <s v="Urban"/>
    <x v="4"/>
    <x v="6"/>
    <d v="2017-07-01T00:00:00"/>
    <s v="Recreation and amusement"/>
    <n v="123.5"/>
    <x v="1"/>
  </r>
  <r>
    <s v="Urban"/>
    <x v="4"/>
    <x v="6"/>
    <d v="2017-07-01T00:00:00"/>
    <s v="Education"/>
    <n v="135.5"/>
    <x v="4"/>
  </r>
  <r>
    <s v="Urban"/>
    <x v="4"/>
    <x v="6"/>
    <d v="2017-07-01T00:00:00"/>
    <s v="Personal care and effects"/>
    <n v="122.4"/>
    <x v="1"/>
  </r>
  <r>
    <s v="Urban"/>
    <x v="4"/>
    <x v="6"/>
    <d v="2017-07-01T00:00:00"/>
    <s v="Miscellaneous"/>
    <n v="123"/>
    <x v="1"/>
  </r>
  <r>
    <s v="Urban"/>
    <x v="4"/>
    <x v="6"/>
    <d v="2017-07-01T00:00:00"/>
    <s v="General index"/>
    <n v="131.80000000000001"/>
    <x v="6"/>
  </r>
  <r>
    <s v="Urban"/>
    <x v="4"/>
    <x v="7"/>
    <d v="2017-08-01T00:00:00"/>
    <s v="Cereals and products"/>
    <n v="133.19999999999999"/>
    <x v="0"/>
  </r>
  <r>
    <s v="Urban"/>
    <x v="4"/>
    <x v="7"/>
    <d v="2017-08-01T00:00:00"/>
    <s v="Meat and fish"/>
    <n v="143.9"/>
    <x v="0"/>
  </r>
  <r>
    <s v="Urban"/>
    <x v="4"/>
    <x v="7"/>
    <d v="2017-08-01T00:00:00"/>
    <s v="Egg"/>
    <n v="128.30000000000001"/>
    <x v="0"/>
  </r>
  <r>
    <s v="Urban"/>
    <x v="4"/>
    <x v="7"/>
    <d v="2017-08-01T00:00:00"/>
    <s v="Milk and products"/>
    <n v="138.30000000000001"/>
    <x v="0"/>
  </r>
  <r>
    <s v="Urban"/>
    <x v="4"/>
    <x v="7"/>
    <d v="2017-08-01T00:00:00"/>
    <s v="Oils and fats"/>
    <n v="114.1"/>
    <x v="0"/>
  </r>
  <r>
    <s v="Urban"/>
    <x v="4"/>
    <x v="7"/>
    <d v="2017-08-01T00:00:00"/>
    <s v="Fruits"/>
    <n v="142.69999999999999"/>
    <x v="0"/>
  </r>
  <r>
    <s v="Urban"/>
    <x v="4"/>
    <x v="7"/>
    <d v="2017-08-01T00:00:00"/>
    <s v="Vegetables"/>
    <n v="179.8"/>
    <x v="0"/>
  </r>
  <r>
    <s v="Urban"/>
    <x v="4"/>
    <x v="7"/>
    <d v="2017-08-01T00:00:00"/>
    <s v="Pulses and products"/>
    <n v="123.5"/>
    <x v="0"/>
  </r>
  <r>
    <s v="Urban"/>
    <x v="4"/>
    <x v="7"/>
    <d v="2017-08-01T00:00:00"/>
    <s v="Sugar and Confectionery"/>
    <n v="122.1"/>
    <x v="0"/>
  </r>
  <r>
    <s v="Urban"/>
    <x v="4"/>
    <x v="7"/>
    <d v="2017-08-01T00:00:00"/>
    <s v="Spices"/>
    <n v="137.5"/>
    <x v="0"/>
  </r>
  <r>
    <s v="Urban"/>
    <x v="4"/>
    <x v="7"/>
    <d v="2017-08-01T00:00:00"/>
    <s v="Nonalcoholic beverages"/>
    <n v="124.6"/>
    <x v="0"/>
  </r>
  <r>
    <s v="Urban"/>
    <x v="4"/>
    <x v="7"/>
    <d v="2017-08-01T00:00:00"/>
    <s v="Prepared meals, Snacks, sweets etc."/>
    <n v="144.5"/>
    <x v="0"/>
  </r>
  <r>
    <s v="Urban"/>
    <x v="4"/>
    <x v="7"/>
    <d v="2017-08-01T00:00:00"/>
    <s v="Pan, tobacco and intoxicants"/>
    <n v="152.1"/>
    <x v="1"/>
  </r>
  <r>
    <s v="Urban"/>
    <x v="4"/>
    <x v="7"/>
    <d v="2017-08-01T00:00:00"/>
    <s v="Clothing"/>
    <n v="132.69999999999999"/>
    <x v="2"/>
  </r>
  <r>
    <s v="Urban"/>
    <x v="4"/>
    <x v="7"/>
    <d v="2017-08-01T00:00:00"/>
    <s v="Footwear"/>
    <n v="124.3"/>
    <x v="2"/>
  </r>
  <r>
    <s v="Urban"/>
    <x v="4"/>
    <x v="7"/>
    <d v="2017-08-01T00:00:00"/>
    <s v="Housing"/>
    <n v="134.4"/>
    <x v="4"/>
  </r>
  <r>
    <s v="Urban"/>
    <x v="4"/>
    <x v="7"/>
    <d v="2017-08-01T00:00:00"/>
    <s v="Fuel and light"/>
    <n v="118.9"/>
    <x v="5"/>
  </r>
  <r>
    <s v="Urban"/>
    <x v="4"/>
    <x v="7"/>
    <d v="2017-08-01T00:00:00"/>
    <s v="Household goods and services"/>
    <n v="127.7"/>
    <x v="1"/>
  </r>
  <r>
    <s v="Urban"/>
    <x v="4"/>
    <x v="7"/>
    <d v="2017-08-01T00:00:00"/>
    <s v="Health"/>
    <n v="125.7"/>
    <x v="3"/>
  </r>
  <r>
    <s v="Urban"/>
    <x v="4"/>
    <x v="7"/>
    <d v="2017-08-01T00:00:00"/>
    <s v="Transport and communication"/>
    <n v="114.6"/>
    <x v="5"/>
  </r>
  <r>
    <s v="Urban"/>
    <x v="4"/>
    <x v="7"/>
    <d v="2017-08-01T00:00:00"/>
    <s v="Recreation and amusement"/>
    <n v="124.1"/>
    <x v="1"/>
  </r>
  <r>
    <s v="Urban"/>
    <x v="4"/>
    <x v="7"/>
    <d v="2017-08-01T00:00:00"/>
    <s v="Education"/>
    <n v="135.69999999999999"/>
    <x v="4"/>
  </r>
  <r>
    <s v="Urban"/>
    <x v="4"/>
    <x v="7"/>
    <d v="2017-08-01T00:00:00"/>
    <s v="Personal care and effects"/>
    <n v="123.3"/>
    <x v="1"/>
  </r>
  <r>
    <s v="Urban"/>
    <x v="4"/>
    <x v="7"/>
    <d v="2017-08-01T00:00:00"/>
    <s v="Miscellaneous"/>
    <n v="123.8"/>
    <x v="1"/>
  </r>
  <r>
    <s v="Urban"/>
    <x v="4"/>
    <x v="7"/>
    <d v="2017-08-01T00:00:00"/>
    <s v="General index"/>
    <n v="132.69999999999999"/>
    <x v="6"/>
  </r>
  <r>
    <s v="Urban"/>
    <x v="4"/>
    <x v="8"/>
    <d v="2017-09-01T00:00:00"/>
    <s v="Cereals and products"/>
    <n v="133.6"/>
    <x v="0"/>
  </r>
  <r>
    <s v="Urban"/>
    <x v="4"/>
    <x v="8"/>
    <d v="2017-09-01T00:00:00"/>
    <s v="Meat and fish"/>
    <n v="143"/>
    <x v="0"/>
  </r>
  <r>
    <s v="Urban"/>
    <x v="4"/>
    <x v="8"/>
    <d v="2017-09-01T00:00:00"/>
    <s v="Egg"/>
    <n v="129.69999999999999"/>
    <x v="0"/>
  </r>
  <r>
    <s v="Urban"/>
    <x v="4"/>
    <x v="8"/>
    <d v="2017-09-01T00:00:00"/>
    <s v="Milk and products"/>
    <n v="138.69999999999999"/>
    <x v="0"/>
  </r>
  <r>
    <s v="Urban"/>
    <x v="4"/>
    <x v="8"/>
    <d v="2017-09-01T00:00:00"/>
    <s v="Oils and fats"/>
    <n v="114.5"/>
    <x v="0"/>
  </r>
  <r>
    <s v="Urban"/>
    <x v="4"/>
    <x v="8"/>
    <d v="2017-09-01T00:00:00"/>
    <s v="Fruits"/>
    <n v="137.5"/>
    <x v="0"/>
  </r>
  <r>
    <s v="Urban"/>
    <x v="4"/>
    <x v="8"/>
    <d v="2017-09-01T00:00:00"/>
    <s v="Vegetables"/>
    <n v="160.69999999999999"/>
    <x v="0"/>
  </r>
  <r>
    <s v="Urban"/>
    <x v="4"/>
    <x v="8"/>
    <d v="2017-09-01T00:00:00"/>
    <s v="Pulses and products"/>
    <n v="124.5"/>
    <x v="0"/>
  </r>
  <r>
    <s v="Urban"/>
    <x v="4"/>
    <x v="8"/>
    <d v="2017-09-01T00:00:00"/>
    <s v="Sugar and Confectionery"/>
    <n v="122.4"/>
    <x v="0"/>
  </r>
  <r>
    <s v="Urban"/>
    <x v="4"/>
    <x v="8"/>
    <d v="2017-09-01T00:00:00"/>
    <s v="Spices"/>
    <n v="137.30000000000001"/>
    <x v="0"/>
  </r>
  <r>
    <s v="Urban"/>
    <x v="4"/>
    <x v="8"/>
    <d v="2017-09-01T00:00:00"/>
    <s v="Nonalcoholic beverages"/>
    <n v="124.8"/>
    <x v="0"/>
  </r>
  <r>
    <s v="Urban"/>
    <x v="4"/>
    <x v="8"/>
    <d v="2017-09-01T00:00:00"/>
    <s v="Prepared meals, Snacks, sweets etc."/>
    <n v="145"/>
    <x v="0"/>
  </r>
  <r>
    <s v="Urban"/>
    <x v="4"/>
    <x v="8"/>
    <d v="2017-09-01T00:00:00"/>
    <s v="Pan, tobacco and intoxicants"/>
    <n v="153.6"/>
    <x v="1"/>
  </r>
  <r>
    <s v="Urban"/>
    <x v="4"/>
    <x v="8"/>
    <d v="2017-09-01T00:00:00"/>
    <s v="Clothing"/>
    <n v="133.30000000000001"/>
    <x v="2"/>
  </r>
  <r>
    <s v="Urban"/>
    <x v="4"/>
    <x v="8"/>
    <d v="2017-09-01T00:00:00"/>
    <s v="Footwear"/>
    <n v="124.6"/>
    <x v="2"/>
  </r>
  <r>
    <s v="Urban"/>
    <x v="4"/>
    <x v="8"/>
    <d v="2017-09-01T00:00:00"/>
    <s v="Housing"/>
    <n v="135.69999999999999"/>
    <x v="4"/>
  </r>
  <r>
    <s v="Urban"/>
    <x v="4"/>
    <x v="8"/>
    <d v="2017-09-01T00:00:00"/>
    <s v="Fuel and light"/>
    <n v="120.6"/>
    <x v="5"/>
  </r>
  <r>
    <s v="Urban"/>
    <x v="4"/>
    <x v="8"/>
    <d v="2017-09-01T00:00:00"/>
    <s v="Household goods and services"/>
    <n v="128.1"/>
    <x v="1"/>
  </r>
  <r>
    <s v="Urban"/>
    <x v="4"/>
    <x v="8"/>
    <d v="2017-09-01T00:00:00"/>
    <s v="Health"/>
    <n v="126.1"/>
    <x v="3"/>
  </r>
  <r>
    <s v="Urban"/>
    <x v="4"/>
    <x v="8"/>
    <d v="2017-09-01T00:00:00"/>
    <s v="Transport and communication"/>
    <n v="115.7"/>
    <x v="5"/>
  </r>
  <r>
    <s v="Urban"/>
    <x v="4"/>
    <x v="8"/>
    <d v="2017-09-01T00:00:00"/>
    <s v="Recreation and amusement"/>
    <n v="124.5"/>
    <x v="1"/>
  </r>
  <r>
    <s v="Urban"/>
    <x v="4"/>
    <x v="8"/>
    <d v="2017-09-01T00:00:00"/>
    <s v="Education"/>
    <n v="135.9"/>
    <x v="4"/>
  </r>
  <r>
    <s v="Urban"/>
    <x v="4"/>
    <x v="8"/>
    <d v="2017-09-01T00:00:00"/>
    <s v="Personal care and effects"/>
    <n v="124.4"/>
    <x v="1"/>
  </r>
  <r>
    <s v="Urban"/>
    <x v="4"/>
    <x v="8"/>
    <d v="2017-09-01T00:00:00"/>
    <s v="Miscellaneous"/>
    <n v="124.5"/>
    <x v="1"/>
  </r>
  <r>
    <s v="Urban"/>
    <x v="4"/>
    <x v="8"/>
    <d v="2017-09-01T00:00:00"/>
    <s v="General index"/>
    <n v="132.4"/>
    <x v="6"/>
  </r>
  <r>
    <s v="Urban"/>
    <x v="4"/>
    <x v="9"/>
    <d v="2017-10-01T00:00:00"/>
    <s v="Cereals and products"/>
    <n v="133.9"/>
    <x v="0"/>
  </r>
  <r>
    <s v="Urban"/>
    <x v="4"/>
    <x v="9"/>
    <d v="2017-10-01T00:00:00"/>
    <s v="Meat and fish"/>
    <n v="142.80000000000001"/>
    <x v="0"/>
  </r>
  <r>
    <s v="Urban"/>
    <x v="4"/>
    <x v="9"/>
    <d v="2017-10-01T00:00:00"/>
    <s v="Egg"/>
    <n v="131.4"/>
    <x v="0"/>
  </r>
  <r>
    <s v="Urban"/>
    <x v="4"/>
    <x v="9"/>
    <d v="2017-10-01T00:00:00"/>
    <s v="Milk and products"/>
    <n v="139.1"/>
    <x v="0"/>
  </r>
  <r>
    <s v="Urban"/>
    <x v="4"/>
    <x v="9"/>
    <d v="2017-10-01T00:00:00"/>
    <s v="Oils and fats"/>
    <n v="114.9"/>
    <x v="0"/>
  </r>
  <r>
    <s v="Urban"/>
    <x v="4"/>
    <x v="9"/>
    <d v="2017-10-01T00:00:00"/>
    <s v="Fruits"/>
    <n v="135.6"/>
    <x v="0"/>
  </r>
  <r>
    <s v="Urban"/>
    <x v="4"/>
    <x v="9"/>
    <d v="2017-10-01T00:00:00"/>
    <s v="Vegetables"/>
    <n v="173.2"/>
    <x v="0"/>
  </r>
  <r>
    <s v="Urban"/>
    <x v="4"/>
    <x v="9"/>
    <d v="2017-10-01T00:00:00"/>
    <s v="Pulses and products"/>
    <n v="124.1"/>
    <x v="0"/>
  </r>
  <r>
    <s v="Urban"/>
    <x v="4"/>
    <x v="9"/>
    <d v="2017-10-01T00:00:00"/>
    <s v="Sugar and Confectionery"/>
    <n v="122.6"/>
    <x v="0"/>
  </r>
  <r>
    <s v="Urban"/>
    <x v="4"/>
    <x v="9"/>
    <d v="2017-10-01T00:00:00"/>
    <s v="Spices"/>
    <n v="137.80000000000001"/>
    <x v="0"/>
  </r>
  <r>
    <s v="Urban"/>
    <x v="4"/>
    <x v="9"/>
    <d v="2017-10-01T00:00:00"/>
    <s v="Nonalcoholic beverages"/>
    <n v="125.1"/>
    <x v="0"/>
  </r>
  <r>
    <s v="Urban"/>
    <x v="4"/>
    <x v="9"/>
    <d v="2017-10-01T00:00:00"/>
    <s v="Prepared meals, Snacks, sweets etc."/>
    <n v="145.5"/>
    <x v="0"/>
  </r>
  <r>
    <s v="Urban"/>
    <x v="4"/>
    <x v="9"/>
    <d v="2017-10-01T00:00:00"/>
    <s v="Pan, tobacco and intoxicants"/>
    <n v="154.6"/>
    <x v="1"/>
  </r>
  <r>
    <s v="Urban"/>
    <x v="4"/>
    <x v="9"/>
    <d v="2017-10-01T00:00:00"/>
    <s v="Clothing"/>
    <n v="134"/>
    <x v="2"/>
  </r>
  <r>
    <s v="Urban"/>
    <x v="4"/>
    <x v="9"/>
    <d v="2017-10-01T00:00:00"/>
    <s v="Footwear"/>
    <n v="124.9"/>
    <x v="2"/>
  </r>
  <r>
    <s v="Urban"/>
    <x v="4"/>
    <x v="9"/>
    <d v="2017-10-01T00:00:00"/>
    <s v="Housing"/>
    <n v="137.30000000000001"/>
    <x v="4"/>
  </r>
  <r>
    <s v="Urban"/>
    <x v="4"/>
    <x v="9"/>
    <d v="2017-10-01T00:00:00"/>
    <s v="Fuel and light"/>
    <n v="122.6"/>
    <x v="5"/>
  </r>
  <r>
    <s v="Urban"/>
    <x v="4"/>
    <x v="9"/>
    <d v="2017-10-01T00:00:00"/>
    <s v="Household goods and services"/>
    <n v="128.30000000000001"/>
    <x v="1"/>
  </r>
  <r>
    <s v="Urban"/>
    <x v="4"/>
    <x v="9"/>
    <d v="2017-10-01T00:00:00"/>
    <s v="Health"/>
    <n v="126.6"/>
    <x v="3"/>
  </r>
  <r>
    <s v="Urban"/>
    <x v="4"/>
    <x v="9"/>
    <d v="2017-10-01T00:00:00"/>
    <s v="Transport and communication"/>
    <n v="115"/>
    <x v="5"/>
  </r>
  <r>
    <s v="Urban"/>
    <x v="4"/>
    <x v="9"/>
    <d v="2017-10-01T00:00:00"/>
    <s v="Recreation and amusement"/>
    <n v="124.8"/>
    <x v="1"/>
  </r>
  <r>
    <s v="Urban"/>
    <x v="4"/>
    <x v="9"/>
    <d v="2017-10-01T00:00:00"/>
    <s v="Education"/>
    <n v="136.30000000000001"/>
    <x v="4"/>
  </r>
  <r>
    <s v="Urban"/>
    <x v="4"/>
    <x v="9"/>
    <d v="2017-10-01T00:00:00"/>
    <s v="Personal care and effects"/>
    <n v="124.6"/>
    <x v="1"/>
  </r>
  <r>
    <s v="Urban"/>
    <x v="4"/>
    <x v="9"/>
    <d v="2017-10-01T00:00:00"/>
    <s v="Miscellaneous"/>
    <n v="124.5"/>
    <x v="1"/>
  </r>
  <r>
    <s v="Urban"/>
    <x v="4"/>
    <x v="9"/>
    <d v="2017-10-01T00:00:00"/>
    <s v="General index"/>
    <n v="133.5"/>
    <x v="6"/>
  </r>
  <r>
    <s v="Urban"/>
    <x v="4"/>
    <x v="10"/>
    <d v="2017-11-01T00:00:00"/>
    <s v="Cereals and products"/>
    <n v="134.30000000000001"/>
    <x v="0"/>
  </r>
  <r>
    <s v="Urban"/>
    <x v="4"/>
    <x v="10"/>
    <d v="2017-11-01T00:00:00"/>
    <s v="Meat and fish"/>
    <n v="142.1"/>
    <x v="0"/>
  </r>
  <r>
    <s v="Urban"/>
    <x v="4"/>
    <x v="10"/>
    <d v="2017-11-01T00:00:00"/>
    <s v="Egg"/>
    <n v="146.69999999999999"/>
    <x v="0"/>
  </r>
  <r>
    <s v="Urban"/>
    <x v="4"/>
    <x v="10"/>
    <d v="2017-11-01T00:00:00"/>
    <s v="Milk and products"/>
    <n v="139.5"/>
    <x v="0"/>
  </r>
  <r>
    <s v="Urban"/>
    <x v="4"/>
    <x v="10"/>
    <d v="2017-11-01T00:00:00"/>
    <s v="Oils and fats"/>
    <n v="115.2"/>
    <x v="0"/>
  </r>
  <r>
    <s v="Urban"/>
    <x v="4"/>
    <x v="10"/>
    <d v="2017-11-01T00:00:00"/>
    <s v="Fruits"/>
    <n v="136.4"/>
    <x v="0"/>
  </r>
  <r>
    <s v="Urban"/>
    <x v="4"/>
    <x v="10"/>
    <d v="2017-11-01T00:00:00"/>
    <s v="Vegetables"/>
    <n v="185.2"/>
    <x v="0"/>
  </r>
  <r>
    <s v="Urban"/>
    <x v="4"/>
    <x v="10"/>
    <d v="2017-11-01T00:00:00"/>
    <s v="Pulses and products"/>
    <n v="122.2"/>
    <x v="0"/>
  </r>
  <r>
    <s v="Urban"/>
    <x v="4"/>
    <x v="10"/>
    <d v="2017-11-01T00:00:00"/>
    <s v="Sugar and Confectionery"/>
    <n v="123.9"/>
    <x v="0"/>
  </r>
  <r>
    <s v="Urban"/>
    <x v="4"/>
    <x v="10"/>
    <d v="2017-11-01T00:00:00"/>
    <s v="Spices"/>
    <n v="138.30000000000001"/>
    <x v="0"/>
  </r>
  <r>
    <s v="Urban"/>
    <x v="4"/>
    <x v="10"/>
    <d v="2017-11-01T00:00:00"/>
    <s v="Nonalcoholic beverages"/>
    <n v="125.4"/>
    <x v="0"/>
  </r>
  <r>
    <s v="Urban"/>
    <x v="4"/>
    <x v="10"/>
    <d v="2017-11-01T00:00:00"/>
    <s v="Prepared meals, Snacks, sweets etc."/>
    <n v="146"/>
    <x v="0"/>
  </r>
  <r>
    <s v="Urban"/>
    <x v="4"/>
    <x v="10"/>
    <d v="2017-11-01T00:00:00"/>
    <s v="Pan, tobacco and intoxicants"/>
    <n v="156.19999999999999"/>
    <x v="1"/>
  </r>
  <r>
    <s v="Urban"/>
    <x v="4"/>
    <x v="10"/>
    <d v="2017-11-01T00:00:00"/>
    <s v="Clothing"/>
    <n v="135"/>
    <x v="2"/>
  </r>
  <r>
    <s v="Urban"/>
    <x v="4"/>
    <x v="10"/>
    <d v="2017-11-01T00:00:00"/>
    <s v="Footwear"/>
    <n v="125.4"/>
    <x v="2"/>
  </r>
  <r>
    <s v="Urban"/>
    <x v="4"/>
    <x v="10"/>
    <d v="2017-11-01T00:00:00"/>
    <s v="Housing"/>
    <n v="138.6"/>
    <x v="4"/>
  </r>
  <r>
    <s v="Urban"/>
    <x v="4"/>
    <x v="10"/>
    <d v="2017-11-01T00:00:00"/>
    <s v="Fuel and light"/>
    <n v="125.7"/>
    <x v="5"/>
  </r>
  <r>
    <s v="Urban"/>
    <x v="4"/>
    <x v="10"/>
    <d v="2017-11-01T00:00:00"/>
    <s v="Household goods and services"/>
    <n v="128.80000000000001"/>
    <x v="1"/>
  </r>
  <r>
    <s v="Urban"/>
    <x v="4"/>
    <x v="10"/>
    <d v="2017-11-01T00:00:00"/>
    <s v="Health"/>
    <n v="127.4"/>
    <x v="3"/>
  </r>
  <r>
    <s v="Urban"/>
    <x v="4"/>
    <x v="10"/>
    <d v="2017-11-01T00:00:00"/>
    <s v="Transport and communication"/>
    <n v="115.3"/>
    <x v="5"/>
  </r>
  <r>
    <s v="Urban"/>
    <x v="4"/>
    <x v="10"/>
    <d v="2017-11-01T00:00:00"/>
    <s v="Recreation and amusement"/>
    <n v="125.1"/>
    <x v="1"/>
  </r>
  <r>
    <s v="Urban"/>
    <x v="4"/>
    <x v="10"/>
    <d v="2017-11-01T00:00:00"/>
    <s v="Education"/>
    <n v="136.6"/>
    <x v="4"/>
  </r>
  <r>
    <s v="Urban"/>
    <x v="4"/>
    <x v="10"/>
    <d v="2017-11-01T00:00:00"/>
    <s v="Personal care and effects"/>
    <n v="124.9"/>
    <x v="1"/>
  </r>
  <r>
    <s v="Urban"/>
    <x v="4"/>
    <x v="10"/>
    <d v="2017-11-01T00:00:00"/>
    <s v="Miscellaneous"/>
    <n v="124.9"/>
    <x v="1"/>
  </r>
  <r>
    <s v="Urban"/>
    <x v="4"/>
    <x v="10"/>
    <d v="2017-11-01T00:00:00"/>
    <s v="General index"/>
    <n v="134.80000000000001"/>
    <x v="6"/>
  </r>
  <r>
    <s v="Urban"/>
    <x v="4"/>
    <x v="11"/>
    <d v="2017-12-01T00:00:00"/>
    <s v="Cereals and products"/>
    <n v="134.4"/>
    <x v="0"/>
  </r>
  <r>
    <s v="Urban"/>
    <x v="4"/>
    <x v="11"/>
    <d v="2017-12-01T00:00:00"/>
    <s v="Meat and fish"/>
    <n v="142.6"/>
    <x v="0"/>
  </r>
  <r>
    <s v="Urban"/>
    <x v="4"/>
    <x v="11"/>
    <d v="2017-12-01T00:00:00"/>
    <s v="Egg"/>
    <n v="145.9"/>
    <x v="0"/>
  </r>
  <r>
    <s v="Urban"/>
    <x v="4"/>
    <x v="11"/>
    <d v="2017-12-01T00:00:00"/>
    <s v="Milk and products"/>
    <n v="139.5"/>
    <x v="0"/>
  </r>
  <r>
    <s v="Urban"/>
    <x v="4"/>
    <x v="11"/>
    <d v="2017-12-01T00:00:00"/>
    <s v="Oils and fats"/>
    <n v="115.9"/>
    <x v="0"/>
  </r>
  <r>
    <s v="Urban"/>
    <x v="4"/>
    <x v="11"/>
    <d v="2017-12-01T00:00:00"/>
    <s v="Fruits"/>
    <n v="135"/>
    <x v="0"/>
  </r>
  <r>
    <s v="Urban"/>
    <x v="4"/>
    <x v="11"/>
    <d v="2017-12-01T00:00:00"/>
    <s v="Vegetables"/>
    <n v="163.19999999999999"/>
    <x v="0"/>
  </r>
  <r>
    <s v="Urban"/>
    <x v="4"/>
    <x v="11"/>
    <d v="2017-12-01T00:00:00"/>
    <s v="Pulses and products"/>
    <n v="119.8"/>
    <x v="0"/>
  </r>
  <r>
    <s v="Urban"/>
    <x v="4"/>
    <x v="11"/>
    <d v="2017-12-01T00:00:00"/>
    <s v="Sugar and Confectionery"/>
    <n v="120.7"/>
    <x v="0"/>
  </r>
  <r>
    <s v="Urban"/>
    <x v="4"/>
    <x v="11"/>
    <d v="2017-12-01T00:00:00"/>
    <s v="Spices"/>
    <n v="139.69999999999999"/>
    <x v="0"/>
  </r>
  <r>
    <s v="Urban"/>
    <x v="4"/>
    <x v="11"/>
    <d v="2017-12-01T00:00:00"/>
    <s v="Nonalcoholic beverages"/>
    <n v="125.7"/>
    <x v="0"/>
  </r>
  <r>
    <s v="Urban"/>
    <x v="4"/>
    <x v="11"/>
    <d v="2017-12-01T00:00:00"/>
    <s v="Prepared meals, Snacks, sweets etc."/>
    <n v="146.30000000000001"/>
    <x v="0"/>
  </r>
  <r>
    <s v="Urban"/>
    <x v="4"/>
    <x v="11"/>
    <d v="2017-12-01T00:00:00"/>
    <s v="Pan, tobacco and intoxicants"/>
    <n v="157"/>
    <x v="1"/>
  </r>
  <r>
    <s v="Urban"/>
    <x v="4"/>
    <x v="11"/>
    <d v="2017-12-01T00:00:00"/>
    <s v="Clothing"/>
    <n v="135.6"/>
    <x v="2"/>
  </r>
  <r>
    <s v="Urban"/>
    <x v="4"/>
    <x v="11"/>
    <d v="2017-12-01T00:00:00"/>
    <s v="Footwear"/>
    <n v="125.6"/>
    <x v="2"/>
  </r>
  <r>
    <s v="Urban"/>
    <x v="4"/>
    <x v="11"/>
    <d v="2017-12-01T00:00:00"/>
    <s v="Housing"/>
    <n v="139.1"/>
    <x v="4"/>
  </r>
  <r>
    <s v="Urban"/>
    <x v="4"/>
    <x v="11"/>
    <d v="2017-12-01T00:00:00"/>
    <s v="Fuel and light"/>
    <n v="126.8"/>
    <x v="5"/>
  </r>
  <r>
    <s v="Urban"/>
    <x v="4"/>
    <x v="11"/>
    <d v="2017-12-01T00:00:00"/>
    <s v="Household goods and services"/>
    <n v="129.30000000000001"/>
    <x v="1"/>
  </r>
  <r>
    <s v="Urban"/>
    <x v="4"/>
    <x v="11"/>
    <d v="2017-12-01T00:00:00"/>
    <s v="Health"/>
    <n v="128.19999999999999"/>
    <x v="3"/>
  </r>
  <r>
    <s v="Urban"/>
    <x v="4"/>
    <x v="11"/>
    <d v="2017-12-01T00:00:00"/>
    <s v="Transport and communication"/>
    <n v="115.3"/>
    <x v="5"/>
  </r>
  <r>
    <s v="Urban"/>
    <x v="4"/>
    <x v="11"/>
    <d v="2017-12-01T00:00:00"/>
    <s v="Recreation and amusement"/>
    <n v="125.6"/>
    <x v="1"/>
  </r>
  <r>
    <s v="Urban"/>
    <x v="4"/>
    <x v="11"/>
    <d v="2017-12-01T00:00:00"/>
    <s v="Education"/>
    <n v="136.69999999999999"/>
    <x v="4"/>
  </r>
  <r>
    <s v="Urban"/>
    <x v="4"/>
    <x v="11"/>
    <d v="2017-12-01T00:00:00"/>
    <s v="Personal care and effects"/>
    <n v="124.6"/>
    <x v="1"/>
  </r>
  <r>
    <s v="Urban"/>
    <x v="4"/>
    <x v="11"/>
    <d v="2017-12-01T00:00:00"/>
    <s v="Miscellaneous"/>
    <n v="125.1"/>
    <x v="1"/>
  </r>
  <r>
    <s v="Urban"/>
    <x v="4"/>
    <x v="11"/>
    <d v="2017-12-01T00:00:00"/>
    <s v="General index"/>
    <n v="134.1"/>
    <x v="6"/>
  </r>
  <r>
    <s v="Urban"/>
    <x v="5"/>
    <x v="0"/>
    <d v="2018-01-01T00:00:00"/>
    <s v="Cereals and products"/>
    <n v="134.6"/>
    <x v="0"/>
  </r>
  <r>
    <s v="Urban"/>
    <x v="5"/>
    <x v="0"/>
    <d v="2018-01-01T00:00:00"/>
    <s v="Meat and fish"/>
    <n v="143.69999999999999"/>
    <x v="0"/>
  </r>
  <r>
    <s v="Urban"/>
    <x v="5"/>
    <x v="0"/>
    <d v="2018-01-01T00:00:00"/>
    <s v="Egg"/>
    <n v="143.6"/>
    <x v="0"/>
  </r>
  <r>
    <s v="Urban"/>
    <x v="5"/>
    <x v="0"/>
    <d v="2018-01-01T00:00:00"/>
    <s v="Milk and products"/>
    <n v="139.6"/>
    <x v="0"/>
  </r>
  <r>
    <s v="Urban"/>
    <x v="5"/>
    <x v="0"/>
    <d v="2018-01-01T00:00:00"/>
    <s v="Oils and fats"/>
    <n v="116.4"/>
    <x v="0"/>
  </r>
  <r>
    <s v="Urban"/>
    <x v="5"/>
    <x v="0"/>
    <d v="2018-01-01T00:00:00"/>
    <s v="Fruits"/>
    <n v="133.80000000000001"/>
    <x v="0"/>
  </r>
  <r>
    <s v="Urban"/>
    <x v="5"/>
    <x v="0"/>
    <d v="2018-01-01T00:00:00"/>
    <s v="Vegetables"/>
    <n v="150.5"/>
    <x v="0"/>
  </r>
  <r>
    <s v="Urban"/>
    <x v="5"/>
    <x v="0"/>
    <d v="2018-01-01T00:00:00"/>
    <s v="Pulses and products"/>
    <n v="118.4"/>
    <x v="0"/>
  </r>
  <r>
    <s v="Urban"/>
    <x v="5"/>
    <x v="0"/>
    <d v="2018-01-01T00:00:00"/>
    <s v="Sugar and Confectionery"/>
    <n v="117.3"/>
    <x v="0"/>
  </r>
  <r>
    <s v="Urban"/>
    <x v="5"/>
    <x v="0"/>
    <d v="2018-01-01T00:00:00"/>
    <s v="Spices"/>
    <n v="140.5"/>
    <x v="0"/>
  </r>
  <r>
    <s v="Urban"/>
    <x v="5"/>
    <x v="0"/>
    <d v="2018-01-01T00:00:00"/>
    <s v="Nonalcoholic beverages"/>
    <n v="125.9"/>
    <x v="0"/>
  </r>
  <r>
    <s v="Urban"/>
    <x v="5"/>
    <x v="0"/>
    <d v="2018-01-01T00:00:00"/>
    <s v="Prepared meals, Snacks, sweets etc."/>
    <n v="146.80000000000001"/>
    <x v="0"/>
  </r>
  <r>
    <s v="Urban"/>
    <x v="5"/>
    <x v="0"/>
    <d v="2018-01-01T00:00:00"/>
    <s v="Pan, tobacco and intoxicants"/>
    <n v="157.69999999999999"/>
    <x v="1"/>
  </r>
  <r>
    <s v="Urban"/>
    <x v="5"/>
    <x v="0"/>
    <d v="2018-01-01T00:00:00"/>
    <s v="Clothing"/>
    <n v="136"/>
    <x v="2"/>
  </r>
  <r>
    <s v="Urban"/>
    <x v="5"/>
    <x v="0"/>
    <d v="2018-01-01T00:00:00"/>
    <s v="Footwear"/>
    <n v="125.9"/>
    <x v="2"/>
  </r>
  <r>
    <s v="Urban"/>
    <x v="5"/>
    <x v="0"/>
    <d v="2018-01-01T00:00:00"/>
    <s v="Housing"/>
    <n v="140.4"/>
    <x v="4"/>
  </r>
  <r>
    <s v="Urban"/>
    <x v="5"/>
    <x v="0"/>
    <d v="2018-01-01T00:00:00"/>
    <s v="Fuel and light"/>
    <n v="127.3"/>
    <x v="5"/>
  </r>
  <r>
    <s v="Urban"/>
    <x v="5"/>
    <x v="0"/>
    <d v="2018-01-01T00:00:00"/>
    <s v="Household goods and services"/>
    <n v="129.5"/>
    <x v="1"/>
  </r>
  <r>
    <s v="Urban"/>
    <x v="5"/>
    <x v="0"/>
    <d v="2018-01-01T00:00:00"/>
    <s v="Health"/>
    <n v="129"/>
    <x v="3"/>
  </r>
  <r>
    <s v="Urban"/>
    <x v="5"/>
    <x v="0"/>
    <d v="2018-01-01T00:00:00"/>
    <s v="Transport and communication"/>
    <n v="116.3"/>
    <x v="5"/>
  </r>
  <r>
    <s v="Urban"/>
    <x v="5"/>
    <x v="0"/>
    <d v="2018-01-01T00:00:00"/>
    <s v="Recreation and amusement"/>
    <n v="126.2"/>
    <x v="1"/>
  </r>
  <r>
    <s v="Urban"/>
    <x v="5"/>
    <x v="0"/>
    <d v="2018-01-01T00:00:00"/>
    <s v="Education"/>
    <n v="137.1"/>
    <x v="4"/>
  </r>
  <r>
    <s v="Urban"/>
    <x v="5"/>
    <x v="0"/>
    <d v="2018-01-01T00:00:00"/>
    <s v="Personal care and effects"/>
    <n v="125.5"/>
    <x v="1"/>
  </r>
  <r>
    <s v="Urban"/>
    <x v="5"/>
    <x v="0"/>
    <d v="2018-01-01T00:00:00"/>
    <s v="Miscellaneous"/>
    <n v="125.8"/>
    <x v="1"/>
  </r>
  <r>
    <s v="Urban"/>
    <x v="5"/>
    <x v="0"/>
    <d v="2018-01-01T00:00:00"/>
    <s v="General index"/>
    <n v="134.1"/>
    <x v="6"/>
  </r>
  <r>
    <s v="Urban"/>
    <x v="5"/>
    <x v="1"/>
    <d v="2018-02-01T00:00:00"/>
    <s v="Cereals and products"/>
    <n v="134.80000000000001"/>
    <x v="0"/>
  </r>
  <r>
    <s v="Urban"/>
    <x v="5"/>
    <x v="1"/>
    <d v="2018-02-01T00:00:00"/>
    <s v="Meat and fish"/>
    <n v="143"/>
    <x v="0"/>
  </r>
  <r>
    <s v="Urban"/>
    <x v="5"/>
    <x v="1"/>
    <d v="2018-02-01T00:00:00"/>
    <s v="Egg"/>
    <n v="139.9"/>
    <x v="0"/>
  </r>
  <r>
    <s v="Urban"/>
    <x v="5"/>
    <x v="1"/>
    <d v="2018-02-01T00:00:00"/>
    <s v="Milk and products"/>
    <n v="139.9"/>
    <x v="0"/>
  </r>
  <r>
    <s v="Urban"/>
    <x v="5"/>
    <x v="1"/>
    <d v="2018-02-01T00:00:00"/>
    <s v="Oils and fats"/>
    <n v="116.2"/>
    <x v="0"/>
  </r>
  <r>
    <s v="Urban"/>
    <x v="5"/>
    <x v="1"/>
    <d v="2018-02-01T00:00:00"/>
    <s v="Fruits"/>
    <n v="135.5"/>
    <x v="0"/>
  </r>
  <r>
    <s v="Urban"/>
    <x v="5"/>
    <x v="1"/>
    <d v="2018-02-01T00:00:00"/>
    <s v="Vegetables"/>
    <n v="136.9"/>
    <x v="0"/>
  </r>
  <r>
    <s v="Urban"/>
    <x v="5"/>
    <x v="1"/>
    <d v="2018-02-01T00:00:00"/>
    <s v="Pulses and products"/>
    <n v="117"/>
    <x v="0"/>
  </r>
  <r>
    <s v="Urban"/>
    <x v="5"/>
    <x v="1"/>
    <d v="2018-02-01T00:00:00"/>
    <s v="Sugar and Confectionery"/>
    <n v="115.4"/>
    <x v="0"/>
  </r>
  <r>
    <s v="Urban"/>
    <x v="5"/>
    <x v="1"/>
    <d v="2018-02-01T00:00:00"/>
    <s v="Spices"/>
    <n v="140.69999999999999"/>
    <x v="0"/>
  </r>
  <r>
    <s v="Urban"/>
    <x v="5"/>
    <x v="1"/>
    <d v="2018-02-01T00:00:00"/>
    <s v="Nonalcoholic beverages"/>
    <n v="125.9"/>
    <x v="0"/>
  </r>
  <r>
    <s v="Urban"/>
    <x v="5"/>
    <x v="1"/>
    <d v="2018-02-01T00:00:00"/>
    <s v="Prepared meals, Snacks, sweets etc."/>
    <n v="147.1"/>
    <x v="0"/>
  </r>
  <r>
    <s v="Urban"/>
    <x v="5"/>
    <x v="1"/>
    <d v="2018-02-01T00:00:00"/>
    <s v="Pan, tobacco and intoxicants"/>
    <n v="159.30000000000001"/>
    <x v="1"/>
  </r>
  <r>
    <s v="Urban"/>
    <x v="5"/>
    <x v="1"/>
    <d v="2018-02-01T00:00:00"/>
    <s v="Clothing"/>
    <n v="136.30000000000001"/>
    <x v="2"/>
  </r>
  <r>
    <s v="Urban"/>
    <x v="5"/>
    <x v="1"/>
    <d v="2018-02-01T00:00:00"/>
    <s v="Footwear"/>
    <n v="126.1"/>
    <x v="2"/>
  </r>
  <r>
    <s v="Urban"/>
    <x v="5"/>
    <x v="1"/>
    <d v="2018-02-01T00:00:00"/>
    <s v="Housing"/>
    <n v="141.30000000000001"/>
    <x v="4"/>
  </r>
  <r>
    <s v="Urban"/>
    <x v="5"/>
    <x v="1"/>
    <d v="2018-02-01T00:00:00"/>
    <s v="Fuel and light"/>
    <n v="127.3"/>
    <x v="5"/>
  </r>
  <r>
    <s v="Urban"/>
    <x v="5"/>
    <x v="1"/>
    <d v="2018-02-01T00:00:00"/>
    <s v="Household goods and services"/>
    <n v="129.9"/>
    <x v="1"/>
  </r>
  <r>
    <s v="Urban"/>
    <x v="5"/>
    <x v="1"/>
    <d v="2018-02-01T00:00:00"/>
    <s v="Health"/>
    <n v="129.80000000000001"/>
    <x v="3"/>
  </r>
  <r>
    <s v="Urban"/>
    <x v="5"/>
    <x v="1"/>
    <d v="2018-02-01T00:00:00"/>
    <s v="Transport and communication"/>
    <n v="117.4"/>
    <x v="5"/>
  </r>
  <r>
    <s v="Urban"/>
    <x v="5"/>
    <x v="1"/>
    <d v="2018-02-01T00:00:00"/>
    <s v="Recreation and amusement"/>
    <n v="126.5"/>
    <x v="1"/>
  </r>
  <r>
    <s v="Urban"/>
    <x v="5"/>
    <x v="1"/>
    <d v="2018-02-01T00:00:00"/>
    <s v="Education"/>
    <n v="137.19999999999999"/>
    <x v="4"/>
  </r>
  <r>
    <s v="Urban"/>
    <x v="5"/>
    <x v="1"/>
    <d v="2018-02-01T00:00:00"/>
    <s v="Personal care and effects"/>
    <n v="126.2"/>
    <x v="1"/>
  </r>
  <r>
    <s v="Urban"/>
    <x v="5"/>
    <x v="1"/>
    <d v="2018-02-01T00:00:00"/>
    <s v="Miscellaneous"/>
    <n v="126.5"/>
    <x v="1"/>
  </r>
  <r>
    <s v="Urban"/>
    <x v="5"/>
    <x v="1"/>
    <d v="2018-02-01T00:00:00"/>
    <s v="General index"/>
    <n v="134"/>
    <x v="6"/>
  </r>
  <r>
    <s v="Urban"/>
    <x v="5"/>
    <x v="2"/>
    <d v="2018-03-01T00:00:00"/>
    <s v="Cereals and products"/>
    <n v="135"/>
    <x v="0"/>
  </r>
  <r>
    <s v="Urban"/>
    <x v="5"/>
    <x v="2"/>
    <d v="2018-03-01T00:00:00"/>
    <s v="Meat and fish"/>
    <n v="143.1"/>
    <x v="0"/>
  </r>
  <r>
    <s v="Urban"/>
    <x v="5"/>
    <x v="2"/>
    <d v="2018-03-01T00:00:00"/>
    <s v="Egg"/>
    <n v="135.5"/>
    <x v="0"/>
  </r>
  <r>
    <s v="Urban"/>
    <x v="5"/>
    <x v="2"/>
    <d v="2018-03-01T00:00:00"/>
    <s v="Milk and products"/>
    <n v="139.9"/>
    <x v="0"/>
  </r>
  <r>
    <s v="Urban"/>
    <x v="5"/>
    <x v="2"/>
    <d v="2018-03-01T00:00:00"/>
    <s v="Oils and fats"/>
    <n v="116.5"/>
    <x v="0"/>
  </r>
  <r>
    <s v="Urban"/>
    <x v="5"/>
    <x v="2"/>
    <d v="2018-03-01T00:00:00"/>
    <s v="Fruits"/>
    <n v="138.5"/>
    <x v="0"/>
  </r>
  <r>
    <s v="Urban"/>
    <x v="5"/>
    <x v="2"/>
    <d v="2018-03-01T00:00:00"/>
    <s v="Vegetables"/>
    <n v="128"/>
    <x v="0"/>
  </r>
  <r>
    <s v="Urban"/>
    <x v="5"/>
    <x v="2"/>
    <d v="2018-03-01T00:00:00"/>
    <s v="Pulses and products"/>
    <n v="115.5"/>
    <x v="0"/>
  </r>
  <r>
    <s v="Urban"/>
    <x v="5"/>
    <x v="2"/>
    <d v="2018-03-01T00:00:00"/>
    <s v="Sugar and Confectionery"/>
    <n v="114.2"/>
    <x v="0"/>
  </r>
  <r>
    <s v="Urban"/>
    <x v="5"/>
    <x v="2"/>
    <d v="2018-03-01T00:00:00"/>
    <s v="Spices"/>
    <n v="140.69999999999999"/>
    <x v="0"/>
  </r>
  <r>
    <s v="Urban"/>
    <x v="5"/>
    <x v="2"/>
    <d v="2018-03-01T00:00:00"/>
    <s v="Nonalcoholic beverages"/>
    <n v="126.2"/>
    <x v="0"/>
  </r>
  <r>
    <s v="Urban"/>
    <x v="5"/>
    <x v="2"/>
    <d v="2018-03-01T00:00:00"/>
    <s v="Prepared meals, Snacks, sweets etc."/>
    <n v="147.6"/>
    <x v="0"/>
  </r>
  <r>
    <s v="Urban"/>
    <x v="5"/>
    <x v="2"/>
    <d v="2018-03-01T00:00:00"/>
    <s v="Pan, tobacco and intoxicants"/>
    <n v="159.69999999999999"/>
    <x v="1"/>
  </r>
  <r>
    <s v="Urban"/>
    <x v="5"/>
    <x v="2"/>
    <d v="2018-03-01T00:00:00"/>
    <s v="Clothing"/>
    <n v="136.69999999999999"/>
    <x v="2"/>
  </r>
  <r>
    <s v="Urban"/>
    <x v="5"/>
    <x v="2"/>
    <d v="2018-03-01T00:00:00"/>
    <s v="Footwear"/>
    <n v="126.7"/>
    <x v="2"/>
  </r>
  <r>
    <s v="Urban"/>
    <x v="5"/>
    <x v="2"/>
    <d v="2018-03-01T00:00:00"/>
    <s v="Housing"/>
    <n v="142"/>
    <x v="4"/>
  </r>
  <r>
    <s v="Urban"/>
    <x v="5"/>
    <x v="2"/>
    <d v="2018-03-01T00:00:00"/>
    <s v="Fuel and light"/>
    <n v="126.4"/>
    <x v="5"/>
  </r>
  <r>
    <s v="Urban"/>
    <x v="5"/>
    <x v="2"/>
    <d v="2018-03-01T00:00:00"/>
    <s v="Household goods and services"/>
    <n v="130.80000000000001"/>
    <x v="1"/>
  </r>
  <r>
    <s v="Urban"/>
    <x v="5"/>
    <x v="2"/>
    <d v="2018-03-01T00:00:00"/>
    <s v="Health"/>
    <n v="130.5"/>
    <x v="3"/>
  </r>
  <r>
    <s v="Urban"/>
    <x v="5"/>
    <x v="2"/>
    <d v="2018-03-01T00:00:00"/>
    <s v="Transport and communication"/>
    <n v="117.8"/>
    <x v="5"/>
  </r>
  <r>
    <s v="Urban"/>
    <x v="5"/>
    <x v="2"/>
    <d v="2018-03-01T00:00:00"/>
    <s v="Recreation and amusement"/>
    <n v="126.8"/>
    <x v="1"/>
  </r>
  <r>
    <s v="Urban"/>
    <x v="5"/>
    <x v="2"/>
    <d v="2018-03-01T00:00:00"/>
    <s v="Education"/>
    <n v="137.80000000000001"/>
    <x v="4"/>
  </r>
  <r>
    <s v="Urban"/>
    <x v="5"/>
    <x v="2"/>
    <d v="2018-03-01T00:00:00"/>
    <s v="Personal care and effects"/>
    <n v="126.7"/>
    <x v="1"/>
  </r>
  <r>
    <s v="Urban"/>
    <x v="5"/>
    <x v="2"/>
    <d v="2018-03-01T00:00:00"/>
    <s v="Miscellaneous"/>
    <n v="127.1"/>
    <x v="1"/>
  </r>
  <r>
    <s v="Urban"/>
    <x v="5"/>
    <x v="2"/>
    <d v="2018-03-01T00:00:00"/>
    <s v="General index"/>
    <n v="134"/>
    <x v="6"/>
  </r>
  <r>
    <s v="Urban"/>
    <x v="5"/>
    <x v="3"/>
    <d v="2018-04-01T00:00:00"/>
    <s v="Cereals and products"/>
    <n v="135"/>
    <x v="0"/>
  </r>
  <r>
    <s v="Urban"/>
    <x v="5"/>
    <x v="3"/>
    <d v="2018-04-01T00:00:00"/>
    <s v="Meat and fish"/>
    <n v="144.30000000000001"/>
    <x v="0"/>
  </r>
  <r>
    <s v="Urban"/>
    <x v="5"/>
    <x v="3"/>
    <d v="2018-04-01T00:00:00"/>
    <s v="Egg"/>
    <n v="130.80000000000001"/>
    <x v="0"/>
  </r>
  <r>
    <s v="Urban"/>
    <x v="5"/>
    <x v="3"/>
    <d v="2018-04-01T00:00:00"/>
    <s v="Milk and products"/>
    <n v="140.30000000000001"/>
    <x v="0"/>
  </r>
  <r>
    <s v="Urban"/>
    <x v="5"/>
    <x v="3"/>
    <d v="2018-04-01T00:00:00"/>
    <s v="Oils and fats"/>
    <n v="116.6"/>
    <x v="0"/>
  </r>
  <r>
    <s v="Urban"/>
    <x v="5"/>
    <x v="3"/>
    <d v="2018-04-01T00:00:00"/>
    <s v="Fruits"/>
    <n v="150.1"/>
    <x v="0"/>
  </r>
  <r>
    <s v="Urban"/>
    <x v="5"/>
    <x v="3"/>
    <d v="2018-04-01T00:00:00"/>
    <s v="Vegetables"/>
    <n v="127.6"/>
    <x v="0"/>
  </r>
  <r>
    <s v="Urban"/>
    <x v="5"/>
    <x v="3"/>
    <d v="2018-04-01T00:00:00"/>
    <s v="Pulses and products"/>
    <n v="114"/>
    <x v="0"/>
  </r>
  <r>
    <s v="Urban"/>
    <x v="5"/>
    <x v="3"/>
    <d v="2018-04-01T00:00:00"/>
    <s v="Sugar and Confectionery"/>
    <n v="110.6"/>
    <x v="0"/>
  </r>
  <r>
    <s v="Urban"/>
    <x v="5"/>
    <x v="3"/>
    <d v="2018-04-01T00:00:00"/>
    <s v="Spices"/>
    <n v="140.19999999999999"/>
    <x v="0"/>
  </r>
  <r>
    <s v="Urban"/>
    <x v="5"/>
    <x v="3"/>
    <d v="2018-04-01T00:00:00"/>
    <s v="Nonalcoholic beverages"/>
    <n v="126.5"/>
    <x v="0"/>
  </r>
  <r>
    <s v="Urban"/>
    <x v="5"/>
    <x v="3"/>
    <d v="2018-04-01T00:00:00"/>
    <s v="Prepared meals, Snacks, sweets etc."/>
    <n v="148.30000000000001"/>
    <x v="0"/>
  </r>
  <r>
    <s v="Urban"/>
    <x v="5"/>
    <x v="3"/>
    <d v="2018-04-01T00:00:00"/>
    <s v="Pan, tobacco and intoxicants"/>
    <n v="159.19999999999999"/>
    <x v="1"/>
  </r>
  <r>
    <s v="Urban"/>
    <x v="5"/>
    <x v="3"/>
    <d v="2018-04-01T00:00:00"/>
    <s v="Clothing"/>
    <n v="137.80000000000001"/>
    <x v="2"/>
  </r>
  <r>
    <s v="Urban"/>
    <x v="5"/>
    <x v="3"/>
    <d v="2018-04-01T00:00:00"/>
    <s v="Footwear"/>
    <n v="127.4"/>
    <x v="2"/>
  </r>
  <r>
    <s v="Urban"/>
    <x v="5"/>
    <x v="3"/>
    <d v="2018-04-01T00:00:00"/>
    <s v="Housing"/>
    <n v="142.9"/>
    <x v="4"/>
  </r>
  <r>
    <s v="Urban"/>
    <x v="5"/>
    <x v="3"/>
    <d v="2018-04-01T00:00:00"/>
    <s v="Fuel and light"/>
    <n v="124.6"/>
    <x v="5"/>
  </r>
  <r>
    <s v="Urban"/>
    <x v="5"/>
    <x v="3"/>
    <d v="2018-04-01T00:00:00"/>
    <s v="Household goods and services"/>
    <n v="131.80000000000001"/>
    <x v="1"/>
  </r>
  <r>
    <s v="Urban"/>
    <x v="5"/>
    <x v="3"/>
    <d v="2018-04-01T00:00:00"/>
    <s v="Health"/>
    <n v="131.30000000000001"/>
    <x v="3"/>
  </r>
  <r>
    <s v="Urban"/>
    <x v="5"/>
    <x v="3"/>
    <d v="2018-04-01T00:00:00"/>
    <s v="Transport and communication"/>
    <n v="118.9"/>
    <x v="5"/>
  </r>
  <r>
    <s v="Urban"/>
    <x v="5"/>
    <x v="3"/>
    <d v="2018-04-01T00:00:00"/>
    <s v="Recreation and amusement"/>
    <n v="127.6"/>
    <x v="1"/>
  </r>
  <r>
    <s v="Urban"/>
    <x v="5"/>
    <x v="3"/>
    <d v="2018-04-01T00:00:00"/>
    <s v="Education"/>
    <n v="139.69999999999999"/>
    <x v="4"/>
  </r>
  <r>
    <s v="Urban"/>
    <x v="5"/>
    <x v="3"/>
    <d v="2018-04-01T00:00:00"/>
    <s v="Personal care and effects"/>
    <n v="127.6"/>
    <x v="1"/>
  </r>
  <r>
    <s v="Urban"/>
    <x v="5"/>
    <x v="3"/>
    <d v="2018-04-01T00:00:00"/>
    <s v="Miscellaneous"/>
    <n v="128.19999999999999"/>
    <x v="1"/>
  </r>
  <r>
    <s v="Urban"/>
    <x v="5"/>
    <x v="3"/>
    <d v="2018-04-01T00:00:00"/>
    <s v="General index"/>
    <n v="134.80000000000001"/>
    <x v="6"/>
  </r>
  <r>
    <s v="Urban"/>
    <x v="5"/>
    <x v="4"/>
    <d v="2018-05-01T00:00:00"/>
    <s v="Cereals and products"/>
    <n v="135"/>
    <x v="0"/>
  </r>
  <r>
    <s v="Urban"/>
    <x v="5"/>
    <x v="4"/>
    <d v="2018-05-01T00:00:00"/>
    <s v="Meat and fish"/>
    <n v="148.19999999999999"/>
    <x v="0"/>
  </r>
  <r>
    <s v="Urban"/>
    <x v="5"/>
    <x v="4"/>
    <d v="2018-05-01T00:00:00"/>
    <s v="Egg"/>
    <n v="130.5"/>
    <x v="0"/>
  </r>
  <r>
    <s v="Urban"/>
    <x v="5"/>
    <x v="4"/>
    <d v="2018-05-01T00:00:00"/>
    <s v="Milk and products"/>
    <n v="140.69999999999999"/>
    <x v="0"/>
  </r>
  <r>
    <s v="Urban"/>
    <x v="5"/>
    <x v="4"/>
    <d v="2018-05-01T00:00:00"/>
    <s v="Oils and fats"/>
    <n v="116.4"/>
    <x v="0"/>
  </r>
  <r>
    <s v="Urban"/>
    <x v="5"/>
    <x v="4"/>
    <d v="2018-05-01T00:00:00"/>
    <s v="Fruits"/>
    <n v="151.30000000000001"/>
    <x v="0"/>
  </r>
  <r>
    <s v="Urban"/>
    <x v="5"/>
    <x v="4"/>
    <d v="2018-05-01T00:00:00"/>
    <s v="Vegetables"/>
    <n v="131.4"/>
    <x v="0"/>
  </r>
  <r>
    <s v="Urban"/>
    <x v="5"/>
    <x v="4"/>
    <d v="2018-05-01T00:00:00"/>
    <s v="Pulses and products"/>
    <n v="112.8"/>
    <x v="0"/>
  </r>
  <r>
    <s v="Urban"/>
    <x v="5"/>
    <x v="4"/>
    <d v="2018-05-01T00:00:00"/>
    <s v="Sugar and Confectionery"/>
    <n v="105.3"/>
    <x v="0"/>
  </r>
  <r>
    <s v="Urban"/>
    <x v="5"/>
    <x v="4"/>
    <d v="2018-05-01T00:00:00"/>
    <s v="Spices"/>
    <n v="139.6"/>
    <x v="0"/>
  </r>
  <r>
    <s v="Urban"/>
    <x v="5"/>
    <x v="4"/>
    <d v="2018-05-01T00:00:00"/>
    <s v="Nonalcoholic beverages"/>
    <n v="126.6"/>
    <x v="0"/>
  </r>
  <r>
    <s v="Urban"/>
    <x v="5"/>
    <x v="4"/>
    <d v="2018-05-01T00:00:00"/>
    <s v="Prepared meals, Snacks, sweets etc."/>
    <n v="148.69999999999999"/>
    <x v="0"/>
  </r>
  <r>
    <s v="Urban"/>
    <x v="5"/>
    <x v="4"/>
    <d v="2018-05-01T00:00:00"/>
    <s v="Pan, tobacco and intoxicants"/>
    <n v="160.30000000000001"/>
    <x v="1"/>
  </r>
  <r>
    <s v="Urban"/>
    <x v="5"/>
    <x v="4"/>
    <d v="2018-05-01T00:00:00"/>
    <s v="Clothing"/>
    <n v="138.6"/>
    <x v="2"/>
  </r>
  <r>
    <s v="Urban"/>
    <x v="5"/>
    <x v="4"/>
    <d v="2018-05-01T00:00:00"/>
    <s v="Footwear"/>
    <n v="127.9"/>
    <x v="2"/>
  </r>
  <r>
    <s v="Urban"/>
    <x v="5"/>
    <x v="4"/>
    <d v="2018-05-01T00:00:00"/>
    <s v="Housing"/>
    <n v="143.19999999999999"/>
    <x v="4"/>
  </r>
  <r>
    <s v="Urban"/>
    <x v="5"/>
    <x v="4"/>
    <d v="2018-05-01T00:00:00"/>
    <s v="Fuel and light"/>
    <n v="124.7"/>
    <x v="5"/>
  </r>
  <r>
    <s v="Urban"/>
    <x v="5"/>
    <x v="4"/>
    <d v="2018-05-01T00:00:00"/>
    <s v="Household goods and services"/>
    <n v="132.5"/>
    <x v="1"/>
  </r>
  <r>
    <s v="Urban"/>
    <x v="5"/>
    <x v="4"/>
    <d v="2018-05-01T00:00:00"/>
    <s v="Health"/>
    <n v="132"/>
    <x v="3"/>
  </r>
  <r>
    <s v="Urban"/>
    <x v="5"/>
    <x v="4"/>
    <d v="2018-05-01T00:00:00"/>
    <s v="Transport and communication"/>
    <n v="119.8"/>
    <x v="5"/>
  </r>
  <r>
    <s v="Urban"/>
    <x v="5"/>
    <x v="4"/>
    <d v="2018-05-01T00:00:00"/>
    <s v="Recreation and amusement"/>
    <n v="128"/>
    <x v="1"/>
  </r>
  <r>
    <s v="Urban"/>
    <x v="5"/>
    <x v="4"/>
    <d v="2018-05-01T00:00:00"/>
    <s v="Education"/>
    <n v="140.4"/>
    <x v="4"/>
  </r>
  <r>
    <s v="Urban"/>
    <x v="5"/>
    <x v="4"/>
    <d v="2018-05-01T00:00:00"/>
    <s v="Personal care and effects"/>
    <n v="128.1"/>
    <x v="1"/>
  </r>
  <r>
    <s v="Urban"/>
    <x v="5"/>
    <x v="4"/>
    <d v="2018-05-01T00:00:00"/>
    <s v="Miscellaneous"/>
    <n v="128.9"/>
    <x v="1"/>
  </r>
  <r>
    <s v="Urban"/>
    <x v="5"/>
    <x v="4"/>
    <d v="2018-05-01T00:00:00"/>
    <s v="General index"/>
    <n v="135.4"/>
    <x v="6"/>
  </r>
  <r>
    <s v="Urban"/>
    <x v="5"/>
    <x v="5"/>
    <d v="2018-06-01T00:00:00"/>
    <s v="Cereals and products"/>
    <n v="135.30000000000001"/>
    <x v="0"/>
  </r>
  <r>
    <s v="Urban"/>
    <x v="5"/>
    <x v="5"/>
    <d v="2018-06-01T00:00:00"/>
    <s v="Meat and fish"/>
    <n v="149.69999999999999"/>
    <x v="0"/>
  </r>
  <r>
    <s v="Urban"/>
    <x v="5"/>
    <x v="5"/>
    <d v="2018-06-01T00:00:00"/>
    <s v="Egg"/>
    <n v="133.9"/>
    <x v="0"/>
  </r>
  <r>
    <s v="Urban"/>
    <x v="5"/>
    <x v="5"/>
    <d v="2018-06-01T00:00:00"/>
    <s v="Milk and products"/>
    <n v="140.80000000000001"/>
    <x v="0"/>
  </r>
  <r>
    <s v="Urban"/>
    <x v="5"/>
    <x v="5"/>
    <d v="2018-06-01T00:00:00"/>
    <s v="Oils and fats"/>
    <n v="116.6"/>
    <x v="0"/>
  </r>
  <r>
    <s v="Urban"/>
    <x v="5"/>
    <x v="5"/>
    <d v="2018-06-01T00:00:00"/>
    <s v="Fruits"/>
    <n v="152.19999999999999"/>
    <x v="0"/>
  </r>
  <r>
    <s v="Urban"/>
    <x v="5"/>
    <x v="5"/>
    <d v="2018-06-01T00:00:00"/>
    <s v="Vegetables"/>
    <n v="144"/>
    <x v="0"/>
  </r>
  <r>
    <s v="Urban"/>
    <x v="5"/>
    <x v="5"/>
    <d v="2018-06-01T00:00:00"/>
    <s v="Pulses and products"/>
    <n v="112.3"/>
    <x v="0"/>
  </r>
  <r>
    <s v="Urban"/>
    <x v="5"/>
    <x v="5"/>
    <d v="2018-06-01T00:00:00"/>
    <s v="Sugar and Confectionery"/>
    <n v="108.4"/>
    <x v="0"/>
  </r>
  <r>
    <s v="Urban"/>
    <x v="5"/>
    <x v="5"/>
    <d v="2018-06-01T00:00:00"/>
    <s v="Spices"/>
    <n v="140"/>
    <x v="0"/>
  </r>
  <r>
    <s v="Urban"/>
    <x v="5"/>
    <x v="5"/>
    <d v="2018-06-01T00:00:00"/>
    <s v="Nonalcoholic beverages"/>
    <n v="126.7"/>
    <x v="0"/>
  </r>
  <r>
    <s v="Urban"/>
    <x v="5"/>
    <x v="5"/>
    <d v="2018-06-01T00:00:00"/>
    <s v="Prepared meals, Snacks, sweets etc."/>
    <n v="149"/>
    <x v="0"/>
  </r>
  <r>
    <s v="Urban"/>
    <x v="5"/>
    <x v="5"/>
    <d v="2018-06-01T00:00:00"/>
    <s v="Pan, tobacco and intoxicants"/>
    <n v="161"/>
    <x v="1"/>
  </r>
  <r>
    <s v="Urban"/>
    <x v="5"/>
    <x v="5"/>
    <d v="2018-06-01T00:00:00"/>
    <s v="Clothing"/>
    <n v="138.9"/>
    <x v="2"/>
  </r>
  <r>
    <s v="Urban"/>
    <x v="5"/>
    <x v="5"/>
    <d v="2018-06-01T00:00:00"/>
    <s v="Footwear"/>
    <n v="128.69999999999999"/>
    <x v="2"/>
  </r>
  <r>
    <s v="Urban"/>
    <x v="5"/>
    <x v="5"/>
    <d v="2018-06-01T00:00:00"/>
    <s v="Housing"/>
    <n v="142.5"/>
    <x v="4"/>
  </r>
  <r>
    <s v="Urban"/>
    <x v="5"/>
    <x v="5"/>
    <d v="2018-06-01T00:00:00"/>
    <s v="Fuel and light"/>
    <n v="126.5"/>
    <x v="5"/>
  </r>
  <r>
    <s v="Urban"/>
    <x v="5"/>
    <x v="5"/>
    <d v="2018-06-01T00:00:00"/>
    <s v="Household goods and services"/>
    <n v="133.1"/>
    <x v="1"/>
  </r>
  <r>
    <s v="Urban"/>
    <x v="5"/>
    <x v="5"/>
    <d v="2018-06-01T00:00:00"/>
    <s v="Health"/>
    <n v="132.6"/>
    <x v="3"/>
  </r>
  <r>
    <s v="Urban"/>
    <x v="5"/>
    <x v="5"/>
    <d v="2018-06-01T00:00:00"/>
    <s v="Transport and communication"/>
    <n v="120.4"/>
    <x v="5"/>
  </r>
  <r>
    <s v="Urban"/>
    <x v="5"/>
    <x v="5"/>
    <d v="2018-06-01T00:00:00"/>
    <s v="Recreation and amusement"/>
    <n v="128.5"/>
    <x v="1"/>
  </r>
  <r>
    <s v="Urban"/>
    <x v="5"/>
    <x v="5"/>
    <d v="2018-06-01T00:00:00"/>
    <s v="Education"/>
    <n v="141.19999999999999"/>
    <x v="4"/>
  </r>
  <r>
    <s v="Urban"/>
    <x v="5"/>
    <x v="5"/>
    <d v="2018-06-01T00:00:00"/>
    <s v="Personal care and effects"/>
    <n v="128.19999999999999"/>
    <x v="1"/>
  </r>
  <r>
    <s v="Urban"/>
    <x v="5"/>
    <x v="5"/>
    <d v="2018-06-01T00:00:00"/>
    <s v="Miscellaneous"/>
    <n v="129.5"/>
    <x v="1"/>
  </r>
  <r>
    <s v="Urban"/>
    <x v="5"/>
    <x v="5"/>
    <d v="2018-06-01T00:00:00"/>
    <s v="General index"/>
    <n v="136.19999999999999"/>
    <x v="6"/>
  </r>
  <r>
    <s v="Urban"/>
    <x v="5"/>
    <x v="6"/>
    <d v="2018-07-01T00:00:00"/>
    <s v="Cereals and products"/>
    <n v="135.6"/>
    <x v="0"/>
  </r>
  <r>
    <s v="Urban"/>
    <x v="5"/>
    <x v="6"/>
    <d v="2018-07-01T00:00:00"/>
    <s v="Meat and fish"/>
    <n v="148.6"/>
    <x v="0"/>
  </r>
  <r>
    <s v="Urban"/>
    <x v="5"/>
    <x v="6"/>
    <d v="2018-07-01T00:00:00"/>
    <s v="Egg"/>
    <n v="139.1"/>
    <x v="0"/>
  </r>
  <r>
    <s v="Urban"/>
    <x v="5"/>
    <x v="6"/>
    <d v="2018-07-01T00:00:00"/>
    <s v="Milk and products"/>
    <n v="141"/>
    <x v="0"/>
  </r>
  <r>
    <s v="Urban"/>
    <x v="5"/>
    <x v="6"/>
    <d v="2018-07-01T00:00:00"/>
    <s v="Oils and fats"/>
    <n v="116.7"/>
    <x v="0"/>
  </r>
  <r>
    <s v="Urban"/>
    <x v="5"/>
    <x v="6"/>
    <d v="2018-07-01T00:00:00"/>
    <s v="Fruits"/>
    <n v="149.69999999999999"/>
    <x v="0"/>
  </r>
  <r>
    <s v="Urban"/>
    <x v="5"/>
    <x v="6"/>
    <d v="2018-07-01T00:00:00"/>
    <s v="Vegetables"/>
    <n v="159.19999999999999"/>
    <x v="0"/>
  </r>
  <r>
    <s v="Urban"/>
    <x v="5"/>
    <x v="6"/>
    <d v="2018-07-01T00:00:00"/>
    <s v="Pulses and products"/>
    <n v="112.6"/>
    <x v="0"/>
  </r>
  <r>
    <s v="Urban"/>
    <x v="5"/>
    <x v="6"/>
    <d v="2018-07-01T00:00:00"/>
    <s v="Sugar and Confectionery"/>
    <n v="111.8"/>
    <x v="0"/>
  </r>
  <r>
    <s v="Urban"/>
    <x v="5"/>
    <x v="6"/>
    <d v="2018-07-01T00:00:00"/>
    <s v="Spices"/>
    <n v="140.30000000000001"/>
    <x v="0"/>
  </r>
  <r>
    <s v="Urban"/>
    <x v="5"/>
    <x v="6"/>
    <d v="2018-07-01T00:00:00"/>
    <s v="Nonalcoholic beverages"/>
    <n v="126.8"/>
    <x v="0"/>
  </r>
  <r>
    <s v="Urban"/>
    <x v="5"/>
    <x v="6"/>
    <d v="2018-07-01T00:00:00"/>
    <s v="Prepared meals, Snacks, sweets etc."/>
    <n v="149.4"/>
    <x v="0"/>
  </r>
  <r>
    <s v="Urban"/>
    <x v="5"/>
    <x v="6"/>
    <d v="2018-07-01T00:00:00"/>
    <s v="Pan, tobacco and intoxicants"/>
    <n v="161.4"/>
    <x v="1"/>
  </r>
  <r>
    <s v="Urban"/>
    <x v="5"/>
    <x v="6"/>
    <d v="2018-07-01T00:00:00"/>
    <s v="Clothing"/>
    <n v="139.6"/>
    <x v="2"/>
  </r>
  <r>
    <s v="Urban"/>
    <x v="5"/>
    <x v="6"/>
    <d v="2018-07-01T00:00:00"/>
    <s v="Footwear"/>
    <n v="128.9"/>
    <x v="2"/>
  </r>
  <r>
    <s v="Urban"/>
    <x v="5"/>
    <x v="6"/>
    <d v="2018-07-01T00:00:00"/>
    <s v="Housing"/>
    <n v="143.6"/>
    <x v="4"/>
  </r>
  <r>
    <s v="Urban"/>
    <x v="5"/>
    <x v="6"/>
    <d v="2018-07-01T00:00:00"/>
    <s v="Fuel and light"/>
    <n v="128.1"/>
    <x v="5"/>
  </r>
  <r>
    <s v="Urban"/>
    <x v="5"/>
    <x v="6"/>
    <d v="2018-07-01T00:00:00"/>
    <s v="Household goods and services"/>
    <n v="133.6"/>
    <x v="1"/>
  </r>
  <r>
    <s v="Urban"/>
    <x v="5"/>
    <x v="6"/>
    <d v="2018-07-01T00:00:00"/>
    <s v="Health"/>
    <n v="133.6"/>
    <x v="3"/>
  </r>
  <r>
    <s v="Urban"/>
    <x v="5"/>
    <x v="6"/>
    <d v="2018-07-01T00:00:00"/>
    <s v="Transport and communication"/>
    <n v="120.1"/>
    <x v="5"/>
  </r>
  <r>
    <s v="Urban"/>
    <x v="5"/>
    <x v="6"/>
    <d v="2018-07-01T00:00:00"/>
    <s v="Recreation and amusement"/>
    <n v="129"/>
    <x v="1"/>
  </r>
  <r>
    <s v="Urban"/>
    <x v="5"/>
    <x v="6"/>
    <d v="2018-07-01T00:00:00"/>
    <s v="Education"/>
    <n v="144"/>
    <x v="4"/>
  </r>
  <r>
    <s v="Urban"/>
    <x v="5"/>
    <x v="6"/>
    <d v="2018-07-01T00:00:00"/>
    <s v="Personal care and effects"/>
    <n v="128.19999999999999"/>
    <x v="1"/>
  </r>
  <r>
    <s v="Urban"/>
    <x v="5"/>
    <x v="6"/>
    <d v="2018-07-01T00:00:00"/>
    <s v="Miscellaneous"/>
    <n v="130.19999999999999"/>
    <x v="1"/>
  </r>
  <r>
    <s v="Urban"/>
    <x v="5"/>
    <x v="6"/>
    <d v="2018-07-01T00:00:00"/>
    <s v="General index"/>
    <n v="137.5"/>
    <x v="6"/>
  </r>
  <r>
    <s v="Urban"/>
    <x v="5"/>
    <x v="7"/>
    <d v="2018-08-01T00:00:00"/>
    <s v="Cereals and products"/>
    <n v="136.5"/>
    <x v="0"/>
  </r>
  <r>
    <s v="Urban"/>
    <x v="5"/>
    <x v="7"/>
    <d v="2018-08-01T00:00:00"/>
    <s v="Meat and fish"/>
    <n v="146.4"/>
    <x v="0"/>
  </r>
  <r>
    <s v="Urban"/>
    <x v="5"/>
    <x v="7"/>
    <d v="2018-08-01T00:00:00"/>
    <s v="Egg"/>
    <n v="136.6"/>
    <x v="0"/>
  </r>
  <r>
    <s v="Urban"/>
    <x v="5"/>
    <x v="7"/>
    <d v="2018-08-01T00:00:00"/>
    <s v="Milk and products"/>
    <n v="141.19999999999999"/>
    <x v="0"/>
  </r>
  <r>
    <s v="Urban"/>
    <x v="5"/>
    <x v="7"/>
    <d v="2018-08-01T00:00:00"/>
    <s v="Oils and fats"/>
    <n v="117.4"/>
    <x v="0"/>
  </r>
  <r>
    <s v="Urban"/>
    <x v="5"/>
    <x v="7"/>
    <d v="2018-08-01T00:00:00"/>
    <s v="Fruits"/>
    <n v="146.30000000000001"/>
    <x v="0"/>
  </r>
  <r>
    <s v="Urban"/>
    <x v="5"/>
    <x v="7"/>
    <d v="2018-08-01T00:00:00"/>
    <s v="Vegetables"/>
    <n v="157.30000000000001"/>
    <x v="0"/>
  </r>
  <r>
    <s v="Urban"/>
    <x v="5"/>
    <x v="7"/>
    <d v="2018-08-01T00:00:00"/>
    <s v="Pulses and products"/>
    <n v="113.6"/>
    <x v="0"/>
  </r>
  <r>
    <s v="Urban"/>
    <x v="5"/>
    <x v="7"/>
    <d v="2018-08-01T00:00:00"/>
    <s v="Sugar and Confectionery"/>
    <n v="113.3"/>
    <x v="0"/>
  </r>
  <r>
    <s v="Urban"/>
    <x v="5"/>
    <x v="7"/>
    <d v="2018-08-01T00:00:00"/>
    <s v="Spices"/>
    <n v="141.1"/>
    <x v="0"/>
  </r>
  <r>
    <s v="Urban"/>
    <x v="5"/>
    <x v="7"/>
    <d v="2018-08-01T00:00:00"/>
    <s v="Nonalcoholic beverages"/>
    <n v="127.4"/>
    <x v="0"/>
  </r>
  <r>
    <s v="Urban"/>
    <x v="5"/>
    <x v="7"/>
    <d v="2018-08-01T00:00:00"/>
    <s v="Prepared meals, Snacks, sweets etc."/>
    <n v="150.4"/>
    <x v="0"/>
  </r>
  <r>
    <s v="Urban"/>
    <x v="5"/>
    <x v="7"/>
    <d v="2018-08-01T00:00:00"/>
    <s v="Pan, tobacco and intoxicants"/>
    <n v="162.1"/>
    <x v="1"/>
  </r>
  <r>
    <s v="Urban"/>
    <x v="5"/>
    <x v="7"/>
    <d v="2018-08-01T00:00:00"/>
    <s v="Clothing"/>
    <n v="140"/>
    <x v="2"/>
  </r>
  <r>
    <s v="Urban"/>
    <x v="5"/>
    <x v="7"/>
    <d v="2018-08-01T00:00:00"/>
    <s v="Footwear"/>
    <n v="129"/>
    <x v="2"/>
  </r>
  <r>
    <s v="Urban"/>
    <x v="5"/>
    <x v="7"/>
    <d v="2018-08-01T00:00:00"/>
    <s v="Housing"/>
    <n v="144.6"/>
    <x v="4"/>
  </r>
  <r>
    <s v="Urban"/>
    <x v="5"/>
    <x v="7"/>
    <d v="2018-08-01T00:00:00"/>
    <s v="Fuel and light"/>
    <n v="129.80000000000001"/>
    <x v="5"/>
  </r>
  <r>
    <s v="Urban"/>
    <x v="5"/>
    <x v="7"/>
    <d v="2018-08-01T00:00:00"/>
    <s v="Household goods and services"/>
    <n v="134.4"/>
    <x v="1"/>
  </r>
  <r>
    <s v="Urban"/>
    <x v="5"/>
    <x v="7"/>
    <d v="2018-08-01T00:00:00"/>
    <s v="Health"/>
    <n v="134.9"/>
    <x v="3"/>
  </r>
  <r>
    <s v="Urban"/>
    <x v="5"/>
    <x v="7"/>
    <d v="2018-08-01T00:00:00"/>
    <s v="Transport and communication"/>
    <n v="120.7"/>
    <x v="5"/>
  </r>
  <r>
    <s v="Urban"/>
    <x v="5"/>
    <x v="7"/>
    <d v="2018-08-01T00:00:00"/>
    <s v="Recreation and amusement"/>
    <n v="129.80000000000001"/>
    <x v="1"/>
  </r>
  <r>
    <s v="Urban"/>
    <x v="5"/>
    <x v="7"/>
    <d v="2018-08-01T00:00:00"/>
    <s v="Education"/>
    <n v="145.30000000000001"/>
    <x v="4"/>
  </r>
  <r>
    <s v="Urban"/>
    <x v="5"/>
    <x v="7"/>
    <d v="2018-08-01T00:00:00"/>
    <s v="Personal care and effects"/>
    <n v="128.30000000000001"/>
    <x v="1"/>
  </r>
  <r>
    <s v="Urban"/>
    <x v="5"/>
    <x v="7"/>
    <d v="2018-08-01T00:00:00"/>
    <s v="Miscellaneous"/>
    <n v="131"/>
    <x v="1"/>
  </r>
  <r>
    <s v="Urban"/>
    <x v="5"/>
    <x v="7"/>
    <d v="2018-08-01T00:00:00"/>
    <s v="General index"/>
    <n v="138"/>
    <x v="6"/>
  </r>
  <r>
    <s v="Urban"/>
    <x v="5"/>
    <x v="8"/>
    <d v="2018-09-01T00:00:00"/>
    <s v="Cereals and products"/>
    <n v="137"/>
    <x v="0"/>
  </r>
  <r>
    <s v="Urban"/>
    <x v="5"/>
    <x v="8"/>
    <d v="2018-09-01T00:00:00"/>
    <s v="Meat and fish"/>
    <n v="143.1"/>
    <x v="0"/>
  </r>
  <r>
    <s v="Urban"/>
    <x v="5"/>
    <x v="8"/>
    <d v="2018-09-01T00:00:00"/>
    <s v="Egg"/>
    <n v="132.80000000000001"/>
    <x v="0"/>
  </r>
  <r>
    <s v="Urban"/>
    <x v="5"/>
    <x v="8"/>
    <d v="2018-09-01T00:00:00"/>
    <s v="Milk and products"/>
    <n v="141.5"/>
    <x v="0"/>
  </r>
  <r>
    <s v="Urban"/>
    <x v="5"/>
    <x v="8"/>
    <d v="2018-09-01T00:00:00"/>
    <s v="Oils and fats"/>
    <n v="117.8"/>
    <x v="0"/>
  </r>
  <r>
    <s v="Urban"/>
    <x v="5"/>
    <x v="8"/>
    <d v="2018-09-01T00:00:00"/>
    <s v="Fruits"/>
    <n v="140"/>
    <x v="0"/>
  </r>
  <r>
    <s v="Urban"/>
    <x v="5"/>
    <x v="8"/>
    <d v="2018-09-01T00:00:00"/>
    <s v="Vegetables"/>
    <n v="151.30000000000001"/>
    <x v="0"/>
  </r>
  <r>
    <s v="Urban"/>
    <x v="5"/>
    <x v="8"/>
    <d v="2018-09-01T00:00:00"/>
    <s v="Pulses and products"/>
    <n v="113.5"/>
    <x v="0"/>
  </r>
  <r>
    <s v="Urban"/>
    <x v="5"/>
    <x v="8"/>
    <d v="2018-09-01T00:00:00"/>
    <s v="Sugar and Confectionery"/>
    <n v="112.3"/>
    <x v="0"/>
  </r>
  <r>
    <s v="Urban"/>
    <x v="5"/>
    <x v="8"/>
    <d v="2018-09-01T00:00:00"/>
    <s v="Spices"/>
    <n v="141.19999999999999"/>
    <x v="0"/>
  </r>
  <r>
    <s v="Urban"/>
    <x v="5"/>
    <x v="8"/>
    <d v="2018-09-01T00:00:00"/>
    <s v="Nonalcoholic beverages"/>
    <n v="127.7"/>
    <x v="0"/>
  </r>
  <r>
    <s v="Urban"/>
    <x v="5"/>
    <x v="8"/>
    <d v="2018-09-01T00:00:00"/>
    <s v="Prepared meals, Snacks, sweets etc."/>
    <n v="151.30000000000001"/>
    <x v="0"/>
  </r>
  <r>
    <s v="Urban"/>
    <x v="5"/>
    <x v="8"/>
    <d v="2018-09-01T00:00:00"/>
    <s v="Pan, tobacco and intoxicants"/>
    <n v="163.30000000000001"/>
    <x v="1"/>
  </r>
  <r>
    <s v="Urban"/>
    <x v="5"/>
    <x v="8"/>
    <d v="2018-09-01T00:00:00"/>
    <s v="Clothing"/>
    <n v="140.80000000000001"/>
    <x v="2"/>
  </r>
  <r>
    <s v="Urban"/>
    <x v="5"/>
    <x v="8"/>
    <d v="2018-09-01T00:00:00"/>
    <s v="Footwear"/>
    <n v="129.30000000000001"/>
    <x v="2"/>
  </r>
  <r>
    <s v="Urban"/>
    <x v="5"/>
    <x v="8"/>
    <d v="2018-09-01T00:00:00"/>
    <s v="Housing"/>
    <n v="145.30000000000001"/>
    <x v="4"/>
  </r>
  <r>
    <s v="Urban"/>
    <x v="5"/>
    <x v="8"/>
    <d v="2018-09-01T00:00:00"/>
    <s v="Fuel and light"/>
    <n v="131.19999999999999"/>
    <x v="5"/>
  </r>
  <r>
    <s v="Urban"/>
    <x v="5"/>
    <x v="8"/>
    <d v="2018-09-01T00:00:00"/>
    <s v="Household goods and services"/>
    <n v="134.9"/>
    <x v="1"/>
  </r>
  <r>
    <s v="Urban"/>
    <x v="5"/>
    <x v="8"/>
    <d v="2018-09-01T00:00:00"/>
    <s v="Health"/>
    <n v="135.69999999999999"/>
    <x v="3"/>
  </r>
  <r>
    <s v="Urban"/>
    <x v="5"/>
    <x v="8"/>
    <d v="2018-09-01T00:00:00"/>
    <s v="Transport and communication"/>
    <n v="122.5"/>
    <x v="5"/>
  </r>
  <r>
    <s v="Urban"/>
    <x v="5"/>
    <x v="8"/>
    <d v="2018-09-01T00:00:00"/>
    <s v="Recreation and amusement"/>
    <n v="130.19999999999999"/>
    <x v="1"/>
  </r>
  <r>
    <s v="Urban"/>
    <x v="5"/>
    <x v="8"/>
    <d v="2018-09-01T00:00:00"/>
    <s v="Education"/>
    <n v="145.19999999999999"/>
    <x v="4"/>
  </r>
  <r>
    <s v="Urban"/>
    <x v="5"/>
    <x v="8"/>
    <d v="2018-09-01T00:00:00"/>
    <s v="Personal care and effects"/>
    <n v="129.30000000000001"/>
    <x v="1"/>
  </r>
  <r>
    <s v="Urban"/>
    <x v="5"/>
    <x v="8"/>
    <d v="2018-09-01T00:00:00"/>
    <s v="Miscellaneous"/>
    <n v="131.9"/>
    <x v="1"/>
  </r>
  <r>
    <s v="Urban"/>
    <x v="5"/>
    <x v="8"/>
    <d v="2018-09-01T00:00:00"/>
    <s v="General index"/>
    <n v="138.1"/>
    <x v="6"/>
  </r>
  <r>
    <s v="Urban"/>
    <x v="5"/>
    <x v="9"/>
    <d v="2018-10-01T00:00:00"/>
    <s v="Cereals and products"/>
    <n v="137.6"/>
    <x v="0"/>
  </r>
  <r>
    <s v="Urban"/>
    <x v="5"/>
    <x v="9"/>
    <d v="2018-10-01T00:00:00"/>
    <s v="Meat and fish"/>
    <n v="144.9"/>
    <x v="0"/>
  </r>
  <r>
    <s v="Urban"/>
    <x v="5"/>
    <x v="9"/>
    <d v="2018-10-01T00:00:00"/>
    <s v="Egg"/>
    <n v="133.5"/>
    <x v="0"/>
  </r>
  <r>
    <s v="Urban"/>
    <x v="5"/>
    <x v="9"/>
    <d v="2018-10-01T00:00:00"/>
    <s v="Milk and products"/>
    <n v="141.5"/>
    <x v="0"/>
  </r>
  <r>
    <s v="Urban"/>
    <x v="5"/>
    <x v="9"/>
    <d v="2018-10-01T00:00:00"/>
    <s v="Oils and fats"/>
    <n v="118"/>
    <x v="0"/>
  </r>
  <r>
    <s v="Urban"/>
    <x v="5"/>
    <x v="9"/>
    <d v="2018-10-01T00:00:00"/>
    <s v="Fruits"/>
    <n v="139.5"/>
    <x v="0"/>
  </r>
  <r>
    <s v="Urban"/>
    <x v="5"/>
    <x v="9"/>
    <d v="2018-10-01T00:00:00"/>
    <s v="Vegetables"/>
    <n v="153"/>
    <x v="0"/>
  </r>
  <r>
    <s v="Urban"/>
    <x v="5"/>
    <x v="9"/>
    <d v="2018-10-01T00:00:00"/>
    <s v="Pulses and products"/>
    <n v="113.2"/>
    <x v="0"/>
  </r>
  <r>
    <s v="Urban"/>
    <x v="5"/>
    <x v="9"/>
    <d v="2018-10-01T00:00:00"/>
    <s v="Sugar and Confectionery"/>
    <n v="112.8"/>
    <x v="0"/>
  </r>
  <r>
    <s v="Urban"/>
    <x v="5"/>
    <x v="9"/>
    <d v="2018-10-01T00:00:00"/>
    <s v="Spices"/>
    <n v="141.1"/>
    <x v="0"/>
  </r>
  <r>
    <s v="Urban"/>
    <x v="5"/>
    <x v="9"/>
    <d v="2018-10-01T00:00:00"/>
    <s v="Nonalcoholic beverages"/>
    <n v="127.6"/>
    <x v="0"/>
  </r>
  <r>
    <s v="Urban"/>
    <x v="5"/>
    <x v="9"/>
    <d v="2018-10-01T00:00:00"/>
    <s v="Prepared meals, Snacks, sweets etc."/>
    <n v="152"/>
    <x v="0"/>
  </r>
  <r>
    <s v="Urban"/>
    <x v="5"/>
    <x v="9"/>
    <d v="2018-10-01T00:00:00"/>
    <s v="Pan, tobacco and intoxicants"/>
    <n v="164"/>
    <x v="1"/>
  </r>
  <r>
    <s v="Urban"/>
    <x v="5"/>
    <x v="9"/>
    <d v="2018-10-01T00:00:00"/>
    <s v="Clothing"/>
    <n v="141.5"/>
    <x v="2"/>
  </r>
  <r>
    <s v="Urban"/>
    <x v="5"/>
    <x v="9"/>
    <d v="2018-10-01T00:00:00"/>
    <s v="Footwear"/>
    <n v="129.80000000000001"/>
    <x v="2"/>
  </r>
  <r>
    <s v="Urban"/>
    <x v="5"/>
    <x v="9"/>
    <d v="2018-10-01T00:00:00"/>
    <s v="Housing"/>
    <n v="146.30000000000001"/>
    <x v="4"/>
  </r>
  <r>
    <s v="Urban"/>
    <x v="5"/>
    <x v="9"/>
    <d v="2018-10-01T00:00:00"/>
    <s v="Fuel and light"/>
    <n v="133.4"/>
    <x v="5"/>
  </r>
  <r>
    <s v="Urban"/>
    <x v="5"/>
    <x v="9"/>
    <d v="2018-10-01T00:00:00"/>
    <s v="Household goods and services"/>
    <n v="135.1"/>
    <x v="1"/>
  </r>
  <r>
    <s v="Urban"/>
    <x v="5"/>
    <x v="9"/>
    <d v="2018-10-01T00:00:00"/>
    <s v="Health"/>
    <n v="136.19999999999999"/>
    <x v="3"/>
  </r>
  <r>
    <s v="Urban"/>
    <x v="5"/>
    <x v="9"/>
    <d v="2018-10-01T00:00:00"/>
    <s v="Transport and communication"/>
    <n v="123.3"/>
    <x v="5"/>
  </r>
  <r>
    <s v="Urban"/>
    <x v="5"/>
    <x v="9"/>
    <d v="2018-10-01T00:00:00"/>
    <s v="Recreation and amusement"/>
    <n v="130.69999999999999"/>
    <x v="1"/>
  </r>
  <r>
    <s v="Urban"/>
    <x v="5"/>
    <x v="9"/>
    <d v="2018-10-01T00:00:00"/>
    <s v="Education"/>
    <n v="145.5"/>
    <x v="4"/>
  </r>
  <r>
    <s v="Urban"/>
    <x v="5"/>
    <x v="9"/>
    <d v="2018-10-01T00:00:00"/>
    <s v="Personal care and effects"/>
    <n v="130.4"/>
    <x v="1"/>
  </r>
  <r>
    <s v="Urban"/>
    <x v="5"/>
    <x v="9"/>
    <d v="2018-10-01T00:00:00"/>
    <s v="Miscellaneous"/>
    <n v="132.5"/>
    <x v="1"/>
  </r>
  <r>
    <s v="Urban"/>
    <x v="5"/>
    <x v="9"/>
    <d v="2018-10-01T00:00:00"/>
    <s v="General index"/>
    <n v="138.9"/>
    <x v="6"/>
  </r>
  <r>
    <s v="Urban"/>
    <x v="5"/>
    <x v="10"/>
    <d v="2018-11-01T00:00:00"/>
    <s v="Cereals and products"/>
    <n v="138.1"/>
    <x v="0"/>
  </r>
  <r>
    <s v="Urban"/>
    <x v="5"/>
    <x v="10"/>
    <d v="2018-11-01T00:00:00"/>
    <s v="Meat and fish"/>
    <n v="146.30000000000001"/>
    <x v="0"/>
  </r>
  <r>
    <s v="Urban"/>
    <x v="5"/>
    <x v="10"/>
    <d v="2018-11-01T00:00:00"/>
    <s v="Egg"/>
    <n v="137.80000000000001"/>
    <x v="0"/>
  </r>
  <r>
    <s v="Urban"/>
    <x v="5"/>
    <x v="10"/>
    <d v="2018-11-01T00:00:00"/>
    <s v="Milk and products"/>
    <n v="141.6"/>
    <x v="0"/>
  </r>
  <r>
    <s v="Urban"/>
    <x v="5"/>
    <x v="10"/>
    <d v="2018-11-01T00:00:00"/>
    <s v="Oils and fats"/>
    <n v="118.1"/>
    <x v="0"/>
  </r>
  <r>
    <s v="Urban"/>
    <x v="5"/>
    <x v="10"/>
    <d v="2018-11-01T00:00:00"/>
    <s v="Fruits"/>
    <n v="141.5"/>
    <x v="0"/>
  </r>
  <r>
    <s v="Urban"/>
    <x v="5"/>
    <x v="10"/>
    <d v="2018-11-01T00:00:00"/>
    <s v="Vegetables"/>
    <n v="145.19999999999999"/>
    <x v="0"/>
  </r>
  <r>
    <s v="Urban"/>
    <x v="5"/>
    <x v="10"/>
    <d v="2018-11-01T00:00:00"/>
    <s v="Pulses and products"/>
    <n v="115.3"/>
    <x v="0"/>
  </r>
  <r>
    <s v="Urban"/>
    <x v="5"/>
    <x v="10"/>
    <d v="2018-11-01T00:00:00"/>
    <s v="Sugar and Confectionery"/>
    <n v="112.5"/>
    <x v="0"/>
  </r>
  <r>
    <s v="Urban"/>
    <x v="5"/>
    <x v="10"/>
    <d v="2018-11-01T00:00:00"/>
    <s v="Spices"/>
    <n v="141.4"/>
    <x v="0"/>
  </r>
  <r>
    <s v="Urban"/>
    <x v="5"/>
    <x v="10"/>
    <d v="2018-11-01T00:00:00"/>
    <s v="Nonalcoholic beverages"/>
    <n v="128"/>
    <x v="0"/>
  </r>
  <r>
    <s v="Urban"/>
    <x v="5"/>
    <x v="10"/>
    <d v="2018-11-01T00:00:00"/>
    <s v="Prepared meals, Snacks, sweets etc."/>
    <n v="152.6"/>
    <x v="0"/>
  </r>
  <r>
    <s v="Urban"/>
    <x v="5"/>
    <x v="10"/>
    <d v="2018-11-01T00:00:00"/>
    <s v="Pan, tobacco and intoxicants"/>
    <n v="164.4"/>
    <x v="1"/>
  </r>
  <r>
    <s v="Urban"/>
    <x v="5"/>
    <x v="10"/>
    <d v="2018-11-01T00:00:00"/>
    <s v="Clothing"/>
    <n v="142.4"/>
    <x v="2"/>
  </r>
  <r>
    <s v="Urban"/>
    <x v="5"/>
    <x v="10"/>
    <d v="2018-11-01T00:00:00"/>
    <s v="Footwear"/>
    <n v="130.19999999999999"/>
    <x v="2"/>
  </r>
  <r>
    <s v="Urban"/>
    <x v="5"/>
    <x v="10"/>
    <d v="2018-11-01T00:00:00"/>
    <s v="Housing"/>
    <n v="146.9"/>
    <x v="4"/>
  </r>
  <r>
    <s v="Urban"/>
    <x v="5"/>
    <x v="10"/>
    <d v="2018-11-01T00:00:00"/>
    <s v="Fuel and light"/>
    <n v="136.69999999999999"/>
    <x v="5"/>
  </r>
  <r>
    <s v="Urban"/>
    <x v="5"/>
    <x v="10"/>
    <d v="2018-11-01T00:00:00"/>
    <s v="Household goods and services"/>
    <n v="135.80000000000001"/>
    <x v="1"/>
  </r>
  <r>
    <s v="Urban"/>
    <x v="5"/>
    <x v="10"/>
    <d v="2018-11-01T00:00:00"/>
    <s v="Health"/>
    <n v="136.80000000000001"/>
    <x v="3"/>
  </r>
  <r>
    <s v="Urban"/>
    <x v="5"/>
    <x v="10"/>
    <d v="2018-11-01T00:00:00"/>
    <s v="Transport and communication"/>
    <n v="121.2"/>
    <x v="5"/>
  </r>
  <r>
    <s v="Urban"/>
    <x v="5"/>
    <x v="10"/>
    <d v="2018-11-01T00:00:00"/>
    <s v="Recreation and amusement"/>
    <n v="131.30000000000001"/>
    <x v="1"/>
  </r>
  <r>
    <s v="Urban"/>
    <x v="5"/>
    <x v="10"/>
    <d v="2018-11-01T00:00:00"/>
    <s v="Education"/>
    <n v="146.1"/>
    <x v="4"/>
  </r>
  <r>
    <s v="Urban"/>
    <x v="5"/>
    <x v="10"/>
    <d v="2018-11-01T00:00:00"/>
    <s v="Personal care and effects"/>
    <n v="130.5"/>
    <x v="1"/>
  </r>
  <r>
    <s v="Urban"/>
    <x v="5"/>
    <x v="10"/>
    <d v="2018-11-01T00:00:00"/>
    <s v="Miscellaneous"/>
    <n v="132.19999999999999"/>
    <x v="1"/>
  </r>
  <r>
    <s v="Urban"/>
    <x v="5"/>
    <x v="10"/>
    <d v="2018-11-01T00:00:00"/>
    <s v="General index"/>
    <n v="139"/>
    <x v="6"/>
  </r>
  <r>
    <s v="Urban"/>
    <x v="5"/>
    <x v="11"/>
    <d v="2018-12-01T00:00:00"/>
    <s v="Cereals and products"/>
    <n v="138.5"/>
    <x v="0"/>
  </r>
  <r>
    <s v="Urban"/>
    <x v="5"/>
    <x v="11"/>
    <d v="2018-12-01T00:00:00"/>
    <s v="Meat and fish"/>
    <n v="147.80000000000001"/>
    <x v="0"/>
  </r>
  <r>
    <s v="Urban"/>
    <x v="5"/>
    <x v="11"/>
    <d v="2018-12-01T00:00:00"/>
    <s v="Egg"/>
    <n v="141.1"/>
    <x v="0"/>
  </r>
  <r>
    <s v="Urban"/>
    <x v="5"/>
    <x v="11"/>
    <d v="2018-12-01T00:00:00"/>
    <s v="Milk and products"/>
    <n v="141.6"/>
    <x v="0"/>
  </r>
  <r>
    <s v="Urban"/>
    <x v="5"/>
    <x v="11"/>
    <d v="2018-12-01T00:00:00"/>
    <s v="Oils and fats"/>
    <n v="118.1"/>
    <x v="0"/>
  </r>
  <r>
    <s v="Urban"/>
    <x v="5"/>
    <x v="11"/>
    <d v="2018-12-01T00:00:00"/>
    <s v="Fruits"/>
    <n v="138.5"/>
    <x v="0"/>
  </r>
  <r>
    <s v="Urban"/>
    <x v="5"/>
    <x v="11"/>
    <d v="2018-12-01T00:00:00"/>
    <s v="Vegetables"/>
    <n v="132.4"/>
    <x v="0"/>
  </r>
  <r>
    <s v="Urban"/>
    <x v="5"/>
    <x v="11"/>
    <d v="2018-12-01T00:00:00"/>
    <s v="Pulses and products"/>
    <n v="117.5"/>
    <x v="0"/>
  </r>
  <r>
    <s v="Urban"/>
    <x v="5"/>
    <x v="11"/>
    <d v="2018-12-01T00:00:00"/>
    <s v="Sugar and Confectionery"/>
    <n v="111"/>
    <x v="0"/>
  </r>
  <r>
    <s v="Urban"/>
    <x v="5"/>
    <x v="11"/>
    <d v="2018-12-01T00:00:00"/>
    <s v="Spices"/>
    <n v="141.5"/>
    <x v="0"/>
  </r>
  <r>
    <s v="Urban"/>
    <x v="5"/>
    <x v="11"/>
    <d v="2018-12-01T00:00:00"/>
    <s v="Nonalcoholic beverages"/>
    <n v="128.1"/>
    <x v="0"/>
  </r>
  <r>
    <s v="Urban"/>
    <x v="5"/>
    <x v="11"/>
    <d v="2018-12-01T00:00:00"/>
    <s v="Prepared meals, Snacks, sweets etc."/>
    <n v="152.9"/>
    <x v="0"/>
  </r>
  <r>
    <s v="Urban"/>
    <x v="5"/>
    <x v="11"/>
    <d v="2018-12-01T00:00:00"/>
    <s v="Pan, tobacco and intoxicants"/>
    <n v="164.6"/>
    <x v="1"/>
  </r>
  <r>
    <s v="Urban"/>
    <x v="5"/>
    <x v="11"/>
    <d v="2018-12-01T00:00:00"/>
    <s v="Clothing"/>
    <n v="142.69999999999999"/>
    <x v="2"/>
  </r>
  <r>
    <s v="Urban"/>
    <x v="5"/>
    <x v="11"/>
    <d v="2018-12-01T00:00:00"/>
    <s v="Footwear"/>
    <n v="130.30000000000001"/>
    <x v="2"/>
  </r>
  <r>
    <s v="Urban"/>
    <x v="5"/>
    <x v="11"/>
    <d v="2018-12-01T00:00:00"/>
    <s v="Housing"/>
    <n v="146.5"/>
    <x v="4"/>
  </r>
  <r>
    <s v="Urban"/>
    <x v="5"/>
    <x v="11"/>
    <d v="2018-12-01T00:00:00"/>
    <s v="Fuel and light"/>
    <n v="132.4"/>
    <x v="5"/>
  </r>
  <r>
    <s v="Urban"/>
    <x v="5"/>
    <x v="11"/>
    <d v="2018-12-01T00:00:00"/>
    <s v="Household goods and services"/>
    <n v="136.19999999999999"/>
    <x v="1"/>
  </r>
  <r>
    <s v="Urban"/>
    <x v="5"/>
    <x v="11"/>
    <d v="2018-12-01T00:00:00"/>
    <s v="Health"/>
    <n v="137.30000000000001"/>
    <x v="3"/>
  </r>
  <r>
    <s v="Urban"/>
    <x v="5"/>
    <x v="11"/>
    <d v="2018-12-01T00:00:00"/>
    <s v="Transport and communication"/>
    <n v="118.8"/>
    <x v="5"/>
  </r>
  <r>
    <s v="Urban"/>
    <x v="5"/>
    <x v="11"/>
    <d v="2018-12-01T00:00:00"/>
    <s v="Recreation and amusement"/>
    <n v="131.69999999999999"/>
    <x v="1"/>
  </r>
  <r>
    <s v="Urban"/>
    <x v="5"/>
    <x v="11"/>
    <d v="2018-12-01T00:00:00"/>
    <s v="Education"/>
    <n v="146.5"/>
    <x v="4"/>
  </r>
  <r>
    <s v="Urban"/>
    <x v="5"/>
    <x v="11"/>
    <d v="2018-12-01T00:00:00"/>
    <s v="Personal care and effects"/>
    <n v="130.80000000000001"/>
    <x v="1"/>
  </r>
  <r>
    <s v="Urban"/>
    <x v="5"/>
    <x v="11"/>
    <d v="2018-12-01T00:00:00"/>
    <s v="Miscellaneous"/>
    <n v="131.69999999999999"/>
    <x v="1"/>
  </r>
  <r>
    <s v="Urban"/>
    <x v="5"/>
    <x v="11"/>
    <d v="2018-12-01T00:00:00"/>
    <s v="General index"/>
    <n v="138"/>
    <x v="6"/>
  </r>
  <r>
    <s v="Urban"/>
    <x v="6"/>
    <x v="0"/>
    <d v="2019-01-01T00:00:00"/>
    <s v="Cereals and products"/>
    <n v="138.30000000000001"/>
    <x v="0"/>
  </r>
  <r>
    <s v="Urban"/>
    <x v="6"/>
    <x v="0"/>
    <d v="2019-01-01T00:00:00"/>
    <s v="Meat and fish"/>
    <n v="149.4"/>
    <x v="0"/>
  </r>
  <r>
    <s v="Urban"/>
    <x v="6"/>
    <x v="0"/>
    <d v="2019-01-01T00:00:00"/>
    <s v="Egg"/>
    <n v="143.5"/>
    <x v="0"/>
  </r>
  <r>
    <s v="Urban"/>
    <x v="6"/>
    <x v="0"/>
    <d v="2019-01-01T00:00:00"/>
    <s v="Milk and products"/>
    <n v="141.69999999999999"/>
    <x v="0"/>
  </r>
  <r>
    <s v="Urban"/>
    <x v="6"/>
    <x v="0"/>
    <d v="2019-01-01T00:00:00"/>
    <s v="Oils and fats"/>
    <n v="118.1"/>
    <x v="0"/>
  </r>
  <r>
    <s v="Urban"/>
    <x v="6"/>
    <x v="0"/>
    <d v="2019-01-01T00:00:00"/>
    <s v="Fruits"/>
    <n v="135.19999999999999"/>
    <x v="0"/>
  </r>
  <r>
    <s v="Urban"/>
    <x v="6"/>
    <x v="0"/>
    <d v="2019-01-01T00:00:00"/>
    <s v="Vegetables"/>
    <n v="130.5"/>
    <x v="0"/>
  </r>
  <r>
    <s v="Urban"/>
    <x v="6"/>
    <x v="0"/>
    <d v="2019-01-01T00:00:00"/>
    <s v="Pulses and products"/>
    <n v="118.2"/>
    <x v="0"/>
  </r>
  <r>
    <s v="Urban"/>
    <x v="6"/>
    <x v="0"/>
    <d v="2019-01-01T00:00:00"/>
    <s v="Sugar and Confectionery"/>
    <n v="110.4"/>
    <x v="0"/>
  </r>
  <r>
    <s v="Urban"/>
    <x v="6"/>
    <x v="0"/>
    <d v="2019-01-01T00:00:00"/>
    <s v="Spices"/>
    <n v="140.4"/>
    <x v="0"/>
  </r>
  <r>
    <s v="Urban"/>
    <x v="6"/>
    <x v="0"/>
    <d v="2019-01-01T00:00:00"/>
    <s v="Nonalcoholic beverages"/>
    <n v="128.1"/>
    <x v="0"/>
  </r>
  <r>
    <s v="Urban"/>
    <x v="6"/>
    <x v="0"/>
    <d v="2019-01-01T00:00:00"/>
    <s v="Prepared meals, Snacks, sweets etc."/>
    <n v="153.19999999999999"/>
    <x v="0"/>
  </r>
  <r>
    <s v="Urban"/>
    <x v="6"/>
    <x v="0"/>
    <d v="2019-01-01T00:00:00"/>
    <s v="Pan, tobacco and intoxicants"/>
    <n v="164.7"/>
    <x v="1"/>
  </r>
  <r>
    <s v="Urban"/>
    <x v="6"/>
    <x v="0"/>
    <d v="2019-01-01T00:00:00"/>
    <s v="Clothing"/>
    <n v="143"/>
    <x v="2"/>
  </r>
  <r>
    <s v="Urban"/>
    <x v="6"/>
    <x v="0"/>
    <d v="2019-01-01T00:00:00"/>
    <s v="Footwear"/>
    <n v="130.4"/>
    <x v="2"/>
  </r>
  <r>
    <s v="Urban"/>
    <x v="6"/>
    <x v="0"/>
    <d v="2019-01-01T00:00:00"/>
    <s v="Housing"/>
    <n v="147.69999999999999"/>
    <x v="4"/>
  </r>
  <r>
    <s v="Urban"/>
    <x v="6"/>
    <x v="0"/>
    <d v="2019-01-01T00:00:00"/>
    <s v="Fuel and light"/>
    <n v="128.6"/>
    <x v="5"/>
  </r>
  <r>
    <s v="Urban"/>
    <x v="6"/>
    <x v="0"/>
    <d v="2019-01-01T00:00:00"/>
    <s v="Household goods and services"/>
    <n v="136.30000000000001"/>
    <x v="1"/>
  </r>
  <r>
    <s v="Urban"/>
    <x v="6"/>
    <x v="0"/>
    <d v="2019-01-01T00:00:00"/>
    <s v="Health"/>
    <n v="137.80000000000001"/>
    <x v="3"/>
  </r>
  <r>
    <s v="Urban"/>
    <x v="6"/>
    <x v="0"/>
    <d v="2019-01-01T00:00:00"/>
    <s v="Transport and communication"/>
    <n v="118.6"/>
    <x v="5"/>
  </r>
  <r>
    <s v="Urban"/>
    <x v="6"/>
    <x v="0"/>
    <d v="2019-01-01T00:00:00"/>
    <s v="Recreation and amusement"/>
    <n v="131.9"/>
    <x v="1"/>
  </r>
  <r>
    <s v="Urban"/>
    <x v="6"/>
    <x v="0"/>
    <d v="2019-01-01T00:00:00"/>
    <s v="Education"/>
    <n v="146.6"/>
    <x v="4"/>
  </r>
  <r>
    <s v="Urban"/>
    <x v="6"/>
    <x v="0"/>
    <d v="2019-01-01T00:00:00"/>
    <s v="Personal care and effects"/>
    <n v="131.69999999999999"/>
    <x v="1"/>
  </r>
  <r>
    <s v="Urban"/>
    <x v="6"/>
    <x v="0"/>
    <d v="2019-01-01T00:00:00"/>
    <s v="Miscellaneous"/>
    <n v="131.80000000000001"/>
    <x v="1"/>
  </r>
  <r>
    <s v="Urban"/>
    <x v="6"/>
    <x v="0"/>
    <d v="2019-01-01T00:00:00"/>
    <s v="General index"/>
    <n v="138"/>
    <x v="6"/>
  </r>
  <r>
    <s v="Urban"/>
    <x v="6"/>
    <x v="1"/>
    <d v="2019-02-01T00:00:00"/>
    <s v="Cereals and products"/>
    <n v="139.4"/>
    <x v="0"/>
  </r>
  <r>
    <s v="Urban"/>
    <x v="6"/>
    <x v="1"/>
    <d v="2019-02-01T00:00:00"/>
    <s v="Meat and fish"/>
    <n v="150.1"/>
    <x v="0"/>
  </r>
  <r>
    <s v="Urban"/>
    <x v="6"/>
    <x v="1"/>
    <d v="2019-02-01T00:00:00"/>
    <s v="Egg"/>
    <n v="145.30000000000001"/>
    <x v="0"/>
  </r>
  <r>
    <s v="Urban"/>
    <x v="6"/>
    <x v="1"/>
    <d v="2019-02-01T00:00:00"/>
    <s v="Milk and products"/>
    <n v="141.69999999999999"/>
    <x v="0"/>
  </r>
  <r>
    <s v="Urban"/>
    <x v="6"/>
    <x v="1"/>
    <d v="2019-02-01T00:00:00"/>
    <s v="Oils and fats"/>
    <n v="118.4"/>
    <x v="0"/>
  </r>
  <r>
    <s v="Urban"/>
    <x v="6"/>
    <x v="1"/>
    <d v="2019-02-01T00:00:00"/>
    <s v="Fruits"/>
    <n v="137"/>
    <x v="0"/>
  </r>
  <r>
    <s v="Urban"/>
    <x v="6"/>
    <x v="1"/>
    <d v="2019-02-01T00:00:00"/>
    <s v="Vegetables"/>
    <n v="131.6"/>
    <x v="0"/>
  </r>
  <r>
    <s v="Urban"/>
    <x v="6"/>
    <x v="1"/>
    <d v="2019-02-01T00:00:00"/>
    <s v="Pulses and products"/>
    <n v="119.9"/>
    <x v="0"/>
  </r>
  <r>
    <s v="Urban"/>
    <x v="6"/>
    <x v="1"/>
    <d v="2019-02-01T00:00:00"/>
    <s v="Sugar and Confectionery"/>
    <n v="110.4"/>
    <x v="0"/>
  </r>
  <r>
    <s v="Urban"/>
    <x v="6"/>
    <x v="1"/>
    <d v="2019-02-01T00:00:00"/>
    <s v="Spices"/>
    <n v="140.80000000000001"/>
    <x v="0"/>
  </r>
  <r>
    <s v="Urban"/>
    <x v="6"/>
    <x v="1"/>
    <d v="2019-02-01T00:00:00"/>
    <s v="Nonalcoholic beverages"/>
    <n v="128.30000000000001"/>
    <x v="0"/>
  </r>
  <r>
    <s v="Urban"/>
    <x v="6"/>
    <x v="1"/>
    <d v="2019-02-01T00:00:00"/>
    <s v="Prepared meals, Snacks, sweets etc."/>
    <n v="153.5"/>
    <x v="0"/>
  </r>
  <r>
    <s v="Urban"/>
    <x v="6"/>
    <x v="1"/>
    <d v="2019-02-01T00:00:00"/>
    <s v="Pan, tobacco and intoxicants"/>
    <n v="164.9"/>
    <x v="1"/>
  </r>
  <r>
    <s v="Urban"/>
    <x v="6"/>
    <x v="1"/>
    <d v="2019-02-01T00:00:00"/>
    <s v="Clothing"/>
    <n v="143.30000000000001"/>
    <x v="2"/>
  </r>
  <r>
    <s v="Urban"/>
    <x v="6"/>
    <x v="1"/>
    <d v="2019-02-01T00:00:00"/>
    <s v="Footwear"/>
    <n v="130.80000000000001"/>
    <x v="2"/>
  </r>
  <r>
    <s v="Urban"/>
    <x v="6"/>
    <x v="1"/>
    <d v="2019-02-01T00:00:00"/>
    <s v="Housing"/>
    <n v="148.5"/>
    <x v="4"/>
  </r>
  <r>
    <s v="Urban"/>
    <x v="6"/>
    <x v="1"/>
    <d v="2019-02-01T00:00:00"/>
    <s v="Fuel and light"/>
    <n v="127.1"/>
    <x v="5"/>
  </r>
  <r>
    <s v="Urban"/>
    <x v="6"/>
    <x v="1"/>
    <d v="2019-02-01T00:00:00"/>
    <s v="Household goods and services"/>
    <n v="136.6"/>
    <x v="1"/>
  </r>
  <r>
    <s v="Urban"/>
    <x v="6"/>
    <x v="1"/>
    <d v="2019-02-01T00:00:00"/>
    <s v="Health"/>
    <n v="138.5"/>
    <x v="3"/>
  </r>
  <r>
    <s v="Urban"/>
    <x v="6"/>
    <x v="1"/>
    <d v="2019-02-01T00:00:00"/>
    <s v="Transport and communication"/>
    <n v="119.2"/>
    <x v="5"/>
  </r>
  <r>
    <s v="Urban"/>
    <x v="6"/>
    <x v="1"/>
    <d v="2019-02-01T00:00:00"/>
    <s v="Recreation and amusement"/>
    <n v="132.19999999999999"/>
    <x v="1"/>
  </r>
  <r>
    <s v="Urban"/>
    <x v="6"/>
    <x v="1"/>
    <d v="2019-02-01T00:00:00"/>
    <s v="Education"/>
    <n v="146.6"/>
    <x v="4"/>
  </r>
  <r>
    <s v="Urban"/>
    <x v="6"/>
    <x v="1"/>
    <d v="2019-02-01T00:00:00"/>
    <s v="Personal care and effects"/>
    <n v="133"/>
    <x v="1"/>
  </r>
  <r>
    <s v="Urban"/>
    <x v="6"/>
    <x v="1"/>
    <d v="2019-02-01T00:00:00"/>
    <s v="Miscellaneous"/>
    <n v="132.4"/>
    <x v="1"/>
  </r>
  <r>
    <s v="Urban"/>
    <x v="6"/>
    <x v="1"/>
    <d v="2019-02-01T00:00:00"/>
    <s v="General index"/>
    <n v="138.6"/>
    <x v="6"/>
  </r>
  <r>
    <s v="Urban"/>
    <x v="6"/>
    <x v="2"/>
    <d v="2019-03-01T00:00:00"/>
    <s v="Cereals and products"/>
    <n v="139.69999999999999"/>
    <x v="0"/>
  </r>
  <r>
    <s v="Urban"/>
    <x v="6"/>
    <x v="2"/>
    <d v="2019-03-01T00:00:00"/>
    <s v="Meat and fish"/>
    <n v="151.1"/>
    <x v="0"/>
  </r>
  <r>
    <s v="Urban"/>
    <x v="6"/>
    <x v="2"/>
    <d v="2019-03-01T00:00:00"/>
    <s v="Egg"/>
    <n v="142.9"/>
    <x v="0"/>
  </r>
  <r>
    <s v="Urban"/>
    <x v="6"/>
    <x v="2"/>
    <d v="2019-03-01T00:00:00"/>
    <s v="Milk and products"/>
    <n v="141.9"/>
    <x v="0"/>
  </r>
  <r>
    <s v="Urban"/>
    <x v="6"/>
    <x v="2"/>
    <d v="2019-03-01T00:00:00"/>
    <s v="Oils and fats"/>
    <n v="118.4"/>
    <x v="0"/>
  </r>
  <r>
    <s v="Urban"/>
    <x v="6"/>
    <x v="2"/>
    <d v="2019-03-01T00:00:00"/>
    <s v="Fruits"/>
    <n v="139.4"/>
    <x v="0"/>
  </r>
  <r>
    <s v="Urban"/>
    <x v="6"/>
    <x v="2"/>
    <d v="2019-03-01T00:00:00"/>
    <s v="Vegetables"/>
    <n v="141.19999999999999"/>
    <x v="0"/>
  </r>
  <r>
    <s v="Urban"/>
    <x v="6"/>
    <x v="2"/>
    <d v="2019-03-01T00:00:00"/>
    <s v="Pulses and products"/>
    <n v="120.7"/>
    <x v="0"/>
  </r>
  <r>
    <s v="Urban"/>
    <x v="6"/>
    <x v="2"/>
    <d v="2019-03-01T00:00:00"/>
    <s v="Sugar and Confectionery"/>
    <n v="110.4"/>
    <x v="0"/>
  </r>
  <r>
    <s v="Urban"/>
    <x v="6"/>
    <x v="2"/>
    <d v="2019-03-01T00:00:00"/>
    <s v="Spices"/>
    <n v="140.69999999999999"/>
    <x v="0"/>
  </r>
  <r>
    <s v="Urban"/>
    <x v="6"/>
    <x v="2"/>
    <d v="2019-03-01T00:00:00"/>
    <s v="Nonalcoholic beverages"/>
    <n v="128.5"/>
    <x v="0"/>
  </r>
  <r>
    <s v="Urban"/>
    <x v="6"/>
    <x v="2"/>
    <d v="2019-03-01T00:00:00"/>
    <s v="Prepared meals, Snacks, sweets etc."/>
    <n v="153.9"/>
    <x v="0"/>
  </r>
  <r>
    <s v="Urban"/>
    <x v="6"/>
    <x v="2"/>
    <d v="2019-03-01T00:00:00"/>
    <s v="Pan, tobacco and intoxicants"/>
    <n v="165.3"/>
    <x v="1"/>
  </r>
  <r>
    <s v="Urban"/>
    <x v="6"/>
    <x v="2"/>
    <d v="2019-03-01T00:00:00"/>
    <s v="Clothing"/>
    <n v="143.5"/>
    <x v="2"/>
  </r>
  <r>
    <s v="Urban"/>
    <x v="6"/>
    <x v="2"/>
    <d v="2019-03-01T00:00:00"/>
    <s v="Footwear"/>
    <n v="131.19999999999999"/>
    <x v="2"/>
  </r>
  <r>
    <s v="Urban"/>
    <x v="6"/>
    <x v="2"/>
    <d v="2019-03-01T00:00:00"/>
    <s v="Housing"/>
    <n v="149"/>
    <x v="4"/>
  </r>
  <r>
    <s v="Urban"/>
    <x v="6"/>
    <x v="2"/>
    <d v="2019-03-01T00:00:00"/>
    <s v="Fuel and light"/>
    <n v="128.80000000000001"/>
    <x v="5"/>
  </r>
  <r>
    <s v="Urban"/>
    <x v="6"/>
    <x v="2"/>
    <d v="2019-03-01T00:00:00"/>
    <s v="Household goods and services"/>
    <n v="136.80000000000001"/>
    <x v="1"/>
  </r>
  <r>
    <s v="Urban"/>
    <x v="6"/>
    <x v="2"/>
    <d v="2019-03-01T00:00:00"/>
    <s v="Health"/>
    <n v="139.19999999999999"/>
    <x v="3"/>
  </r>
  <r>
    <s v="Urban"/>
    <x v="6"/>
    <x v="2"/>
    <d v="2019-03-01T00:00:00"/>
    <s v="Transport and communication"/>
    <n v="119.9"/>
    <x v="5"/>
  </r>
  <r>
    <s v="Urban"/>
    <x v="6"/>
    <x v="2"/>
    <d v="2019-03-01T00:00:00"/>
    <s v="Recreation and amusement"/>
    <n v="133"/>
    <x v="1"/>
  </r>
  <r>
    <s v="Urban"/>
    <x v="6"/>
    <x v="2"/>
    <d v="2019-03-01T00:00:00"/>
    <s v="Education"/>
    <n v="146.69999999999999"/>
    <x v="4"/>
  </r>
  <r>
    <s v="Urban"/>
    <x v="6"/>
    <x v="2"/>
    <d v="2019-03-01T00:00:00"/>
    <s v="Personal care and effects"/>
    <n v="132.5"/>
    <x v="1"/>
  </r>
  <r>
    <s v="Urban"/>
    <x v="6"/>
    <x v="2"/>
    <d v="2019-03-01T00:00:00"/>
    <s v="Miscellaneous"/>
    <n v="132.80000000000001"/>
    <x v="1"/>
  </r>
  <r>
    <s v="Urban"/>
    <x v="6"/>
    <x v="2"/>
    <d v="2019-03-01T00:00:00"/>
    <s v="General index"/>
    <n v="139.5"/>
    <x v="6"/>
  </r>
  <r>
    <s v="Urban"/>
    <x v="6"/>
    <x v="4"/>
    <d v="2019-05-01T00:00:00"/>
    <s v="Cereals and products"/>
    <n v="140.4"/>
    <x v="0"/>
  </r>
  <r>
    <s v="Urban"/>
    <x v="6"/>
    <x v="4"/>
    <d v="2019-05-01T00:00:00"/>
    <s v="Meat and fish"/>
    <n v="156.69999999999999"/>
    <x v="0"/>
  </r>
  <r>
    <s v="Urban"/>
    <x v="6"/>
    <x v="4"/>
    <d v="2019-05-01T00:00:00"/>
    <s v="Egg"/>
    <n v="138.30000000000001"/>
    <x v="0"/>
  </r>
  <r>
    <s v="Urban"/>
    <x v="6"/>
    <x v="4"/>
    <d v="2019-05-01T00:00:00"/>
    <s v="Milk and products"/>
    <n v="142.4"/>
    <x v="0"/>
  </r>
  <r>
    <s v="Urban"/>
    <x v="6"/>
    <x v="4"/>
    <d v="2019-05-01T00:00:00"/>
    <s v="Oils and fats"/>
    <n v="118.6"/>
    <x v="0"/>
  </r>
  <r>
    <s v="Urban"/>
    <x v="6"/>
    <x v="4"/>
    <d v="2019-05-01T00:00:00"/>
    <s v="Fruits"/>
    <n v="149.69999999999999"/>
    <x v="0"/>
  </r>
  <r>
    <s v="Urban"/>
    <x v="6"/>
    <x v="4"/>
    <d v="2019-05-01T00:00:00"/>
    <s v="Vegetables"/>
    <n v="161.6"/>
    <x v="0"/>
  </r>
  <r>
    <s v="Urban"/>
    <x v="6"/>
    <x v="4"/>
    <d v="2019-05-01T00:00:00"/>
    <s v="Pulses and products"/>
    <n v="124.4"/>
    <x v="0"/>
  </r>
  <r>
    <s v="Urban"/>
    <x v="6"/>
    <x v="4"/>
    <d v="2019-05-01T00:00:00"/>
    <s v="Sugar and Confectionery"/>
    <n v="111.2"/>
    <x v="0"/>
  </r>
  <r>
    <s v="Urban"/>
    <x v="6"/>
    <x v="4"/>
    <d v="2019-05-01T00:00:00"/>
    <s v="Spices"/>
    <n v="141"/>
    <x v="0"/>
  </r>
  <r>
    <s v="Urban"/>
    <x v="6"/>
    <x v="4"/>
    <d v="2019-05-01T00:00:00"/>
    <s v="Nonalcoholic beverages"/>
    <n v="128.9"/>
    <x v="0"/>
  </r>
  <r>
    <s v="Urban"/>
    <x v="6"/>
    <x v="4"/>
    <d v="2019-05-01T00:00:00"/>
    <s v="Prepared meals, Snacks, sweets etc."/>
    <n v="154.5"/>
    <x v="0"/>
  </r>
  <r>
    <s v="Urban"/>
    <x v="6"/>
    <x v="4"/>
    <d v="2019-05-01T00:00:00"/>
    <s v="Pan, tobacco and intoxicants"/>
    <n v="166.2"/>
    <x v="1"/>
  </r>
  <r>
    <s v="Urban"/>
    <x v="6"/>
    <x v="4"/>
    <d v="2019-05-01T00:00:00"/>
    <s v="Clothing"/>
    <n v="144"/>
    <x v="2"/>
  </r>
  <r>
    <s v="Urban"/>
    <x v="6"/>
    <x v="4"/>
    <d v="2019-05-01T00:00:00"/>
    <s v="Footwear"/>
    <n v="131.69999999999999"/>
    <x v="2"/>
  </r>
  <r>
    <s v="Urban"/>
    <x v="6"/>
    <x v="4"/>
    <d v="2019-05-01T00:00:00"/>
    <s v="Housing"/>
    <n v="150.1"/>
    <x v="4"/>
  </r>
  <r>
    <s v="Urban"/>
    <x v="6"/>
    <x v="4"/>
    <d v="2019-05-01T00:00:00"/>
    <s v="Fuel and light"/>
    <n v="129.4"/>
    <x v="5"/>
  </r>
  <r>
    <s v="Urban"/>
    <x v="6"/>
    <x v="4"/>
    <d v="2019-05-01T00:00:00"/>
    <s v="Household goods and services"/>
    <n v="137.19999999999999"/>
    <x v="1"/>
  </r>
  <r>
    <s v="Urban"/>
    <x v="6"/>
    <x v="4"/>
    <d v="2019-05-01T00:00:00"/>
    <s v="Health"/>
    <n v="139.80000000000001"/>
    <x v="3"/>
  </r>
  <r>
    <s v="Urban"/>
    <x v="6"/>
    <x v="4"/>
    <d v="2019-05-01T00:00:00"/>
    <s v="Transport and communication"/>
    <n v="120.1"/>
    <x v="5"/>
  </r>
  <r>
    <s v="Urban"/>
    <x v="6"/>
    <x v="4"/>
    <d v="2019-05-01T00:00:00"/>
    <s v="Recreation and amusement"/>
    <n v="134"/>
    <x v="1"/>
  </r>
  <r>
    <s v="Urban"/>
    <x v="6"/>
    <x v="4"/>
    <d v="2019-05-01T00:00:00"/>
    <s v="Education"/>
    <n v="148"/>
    <x v="4"/>
  </r>
  <r>
    <s v="Urban"/>
    <x v="6"/>
    <x v="4"/>
    <d v="2019-05-01T00:00:00"/>
    <s v="Personal care and effects"/>
    <n v="132.6"/>
    <x v="1"/>
  </r>
  <r>
    <s v="Urban"/>
    <x v="6"/>
    <x v="4"/>
    <d v="2019-05-01T00:00:00"/>
    <s v="Miscellaneous"/>
    <n v="133.30000000000001"/>
    <x v="1"/>
  </r>
  <r>
    <s v="Urban"/>
    <x v="6"/>
    <x v="4"/>
    <d v="2019-05-01T00:00:00"/>
    <s v="General index"/>
    <n v="141.5"/>
    <x v="6"/>
  </r>
  <r>
    <s v="Urban"/>
    <x v="6"/>
    <x v="5"/>
    <d v="2019-06-01T00:00:00"/>
    <s v="Cereals and products"/>
    <n v="140.69999999999999"/>
    <x v="0"/>
  </r>
  <r>
    <s v="Urban"/>
    <x v="6"/>
    <x v="5"/>
    <d v="2019-06-01T00:00:00"/>
    <s v="Meat and fish"/>
    <n v="159.6"/>
    <x v="0"/>
  </r>
  <r>
    <s v="Urban"/>
    <x v="6"/>
    <x v="5"/>
    <d v="2019-06-01T00:00:00"/>
    <s v="Egg"/>
    <n v="140.4"/>
    <x v="0"/>
  </r>
  <r>
    <s v="Urban"/>
    <x v="6"/>
    <x v="5"/>
    <d v="2019-06-01T00:00:00"/>
    <s v="Milk and products"/>
    <n v="143.4"/>
    <x v="0"/>
  </r>
  <r>
    <s v="Urban"/>
    <x v="6"/>
    <x v="5"/>
    <d v="2019-06-01T00:00:00"/>
    <s v="Oils and fats"/>
    <n v="118.6"/>
    <x v="0"/>
  </r>
  <r>
    <s v="Urban"/>
    <x v="6"/>
    <x v="5"/>
    <d v="2019-06-01T00:00:00"/>
    <s v="Fruits"/>
    <n v="150.9"/>
    <x v="0"/>
  </r>
  <r>
    <s v="Urban"/>
    <x v="6"/>
    <x v="5"/>
    <d v="2019-06-01T00:00:00"/>
    <s v="Vegetables"/>
    <n v="169.8"/>
    <x v="0"/>
  </r>
  <r>
    <s v="Urban"/>
    <x v="6"/>
    <x v="5"/>
    <d v="2019-06-01T00:00:00"/>
    <s v="Pulses and products"/>
    <n v="127.4"/>
    <x v="0"/>
  </r>
  <r>
    <s v="Urban"/>
    <x v="6"/>
    <x v="5"/>
    <d v="2019-06-01T00:00:00"/>
    <s v="Sugar and Confectionery"/>
    <n v="111.8"/>
    <x v="0"/>
  </r>
  <r>
    <s v="Urban"/>
    <x v="6"/>
    <x v="5"/>
    <d v="2019-06-01T00:00:00"/>
    <s v="Spices"/>
    <n v="141"/>
    <x v="0"/>
  </r>
  <r>
    <s v="Urban"/>
    <x v="6"/>
    <x v="5"/>
    <d v="2019-06-01T00:00:00"/>
    <s v="Nonalcoholic beverages"/>
    <n v="129"/>
    <x v="0"/>
  </r>
  <r>
    <s v="Urban"/>
    <x v="6"/>
    <x v="5"/>
    <d v="2019-06-01T00:00:00"/>
    <s v="Prepared meals, Snacks, sweets etc."/>
    <n v="155.1"/>
    <x v="0"/>
  </r>
  <r>
    <s v="Urban"/>
    <x v="6"/>
    <x v="5"/>
    <d v="2019-06-01T00:00:00"/>
    <s v="Pan, tobacco and intoxicants"/>
    <n v="166.7"/>
    <x v="1"/>
  </r>
  <r>
    <s v="Urban"/>
    <x v="6"/>
    <x v="5"/>
    <d v="2019-06-01T00:00:00"/>
    <s v="Clothing"/>
    <n v="144.30000000000001"/>
    <x v="2"/>
  </r>
  <r>
    <s v="Urban"/>
    <x v="6"/>
    <x v="5"/>
    <d v="2019-06-01T00:00:00"/>
    <s v="Footwear"/>
    <n v="131.69999999999999"/>
    <x v="2"/>
  </r>
  <r>
    <s v="Urban"/>
    <x v="6"/>
    <x v="5"/>
    <d v="2019-06-01T00:00:00"/>
    <s v="Housing"/>
    <n v="149.4"/>
    <x v="4"/>
  </r>
  <r>
    <s v="Urban"/>
    <x v="6"/>
    <x v="5"/>
    <d v="2019-06-01T00:00:00"/>
    <s v="Fuel and light"/>
    <n v="130.5"/>
    <x v="5"/>
  </r>
  <r>
    <s v="Urban"/>
    <x v="6"/>
    <x v="5"/>
    <d v="2019-06-01T00:00:00"/>
    <s v="Household goods and services"/>
    <n v="137.4"/>
    <x v="1"/>
  </r>
  <r>
    <s v="Urban"/>
    <x v="6"/>
    <x v="5"/>
    <d v="2019-06-01T00:00:00"/>
    <s v="Health"/>
    <n v="140.30000000000001"/>
    <x v="3"/>
  </r>
  <r>
    <s v="Urban"/>
    <x v="6"/>
    <x v="5"/>
    <d v="2019-06-01T00:00:00"/>
    <s v="Transport and communication"/>
    <n v="119.6"/>
    <x v="5"/>
  </r>
  <r>
    <s v="Urban"/>
    <x v="6"/>
    <x v="5"/>
    <d v="2019-06-01T00:00:00"/>
    <s v="Recreation and amusement"/>
    <n v="134.30000000000001"/>
    <x v="1"/>
  </r>
  <r>
    <s v="Urban"/>
    <x v="6"/>
    <x v="5"/>
    <d v="2019-06-01T00:00:00"/>
    <s v="Education"/>
    <n v="148.9"/>
    <x v="4"/>
  </r>
  <r>
    <s v="Urban"/>
    <x v="6"/>
    <x v="5"/>
    <d v="2019-06-01T00:00:00"/>
    <s v="Personal care and effects"/>
    <n v="133.69999999999999"/>
    <x v="1"/>
  </r>
  <r>
    <s v="Urban"/>
    <x v="6"/>
    <x v="5"/>
    <d v="2019-06-01T00:00:00"/>
    <s v="Miscellaneous"/>
    <n v="133.6"/>
    <x v="1"/>
  </r>
  <r>
    <s v="Urban"/>
    <x v="6"/>
    <x v="5"/>
    <d v="2019-06-01T00:00:00"/>
    <s v="General index"/>
    <n v="142.1"/>
    <x v="6"/>
  </r>
  <r>
    <s v="Urban"/>
    <x v="6"/>
    <x v="6"/>
    <d v="2019-07-01T00:00:00"/>
    <s v="Cereals and products"/>
    <n v="141.4"/>
    <x v="0"/>
  </r>
  <r>
    <s v="Urban"/>
    <x v="6"/>
    <x v="6"/>
    <d v="2019-07-01T00:00:00"/>
    <s v="Meat and fish"/>
    <n v="160.19999999999999"/>
    <x v="0"/>
  </r>
  <r>
    <s v="Urban"/>
    <x v="6"/>
    <x v="6"/>
    <d v="2019-07-01T00:00:00"/>
    <s v="Egg"/>
    <n v="142.5"/>
    <x v="0"/>
  </r>
  <r>
    <s v="Urban"/>
    <x v="6"/>
    <x v="6"/>
    <d v="2019-07-01T00:00:00"/>
    <s v="Milk and products"/>
    <n v="144.1"/>
    <x v="0"/>
  </r>
  <r>
    <s v="Urban"/>
    <x v="6"/>
    <x v="6"/>
    <d v="2019-07-01T00:00:00"/>
    <s v="Oils and fats"/>
    <n v="119.3"/>
    <x v="0"/>
  </r>
  <r>
    <s v="Urban"/>
    <x v="6"/>
    <x v="6"/>
    <d v="2019-07-01T00:00:00"/>
    <s v="Fruits"/>
    <n v="154.69999999999999"/>
    <x v="0"/>
  </r>
  <r>
    <s v="Urban"/>
    <x v="6"/>
    <x v="6"/>
    <d v="2019-07-01T00:00:00"/>
    <s v="Vegetables"/>
    <n v="180.1"/>
    <x v="0"/>
  </r>
  <r>
    <s v="Urban"/>
    <x v="6"/>
    <x v="6"/>
    <d v="2019-07-01T00:00:00"/>
    <s v="Pulses and products"/>
    <n v="128.9"/>
    <x v="0"/>
  </r>
  <r>
    <s v="Urban"/>
    <x v="6"/>
    <x v="6"/>
    <d v="2019-07-01T00:00:00"/>
    <s v="Sugar and Confectionery"/>
    <n v="111.8"/>
    <x v="0"/>
  </r>
  <r>
    <s v="Urban"/>
    <x v="6"/>
    <x v="6"/>
    <d v="2019-07-01T00:00:00"/>
    <s v="Spices"/>
    <n v="141.6"/>
    <x v="0"/>
  </r>
  <r>
    <s v="Urban"/>
    <x v="6"/>
    <x v="6"/>
    <d v="2019-07-01T00:00:00"/>
    <s v="Nonalcoholic beverages"/>
    <n v="129.5"/>
    <x v="0"/>
  </r>
  <r>
    <s v="Urban"/>
    <x v="6"/>
    <x v="6"/>
    <d v="2019-07-01T00:00:00"/>
    <s v="Prepared meals, Snacks, sweets etc."/>
    <n v="155.6"/>
    <x v="0"/>
  </r>
  <r>
    <s v="Urban"/>
    <x v="6"/>
    <x v="6"/>
    <d v="2019-07-01T00:00:00"/>
    <s v="Pan, tobacco and intoxicants"/>
    <n v="167.2"/>
    <x v="1"/>
  </r>
  <r>
    <s v="Urban"/>
    <x v="6"/>
    <x v="6"/>
    <d v="2019-07-01T00:00:00"/>
    <s v="Clothing"/>
    <n v="144.69999999999999"/>
    <x v="2"/>
  </r>
  <r>
    <s v="Urban"/>
    <x v="6"/>
    <x v="6"/>
    <d v="2019-07-01T00:00:00"/>
    <s v="Footwear"/>
    <n v="131.9"/>
    <x v="2"/>
  </r>
  <r>
    <s v="Urban"/>
    <x v="6"/>
    <x v="6"/>
    <d v="2019-07-01T00:00:00"/>
    <s v="Housing"/>
    <n v="150.6"/>
    <x v="4"/>
  </r>
  <r>
    <s v="Urban"/>
    <x v="6"/>
    <x v="6"/>
    <d v="2019-07-01T00:00:00"/>
    <s v="Fuel and light"/>
    <n v="127"/>
    <x v="5"/>
  </r>
  <r>
    <s v="Urban"/>
    <x v="6"/>
    <x v="6"/>
    <d v="2019-07-01T00:00:00"/>
    <s v="Household goods and services"/>
    <n v="137.69999999999999"/>
    <x v="1"/>
  </r>
  <r>
    <s v="Urban"/>
    <x v="6"/>
    <x v="6"/>
    <d v="2019-07-01T00:00:00"/>
    <s v="Health"/>
    <n v="140.80000000000001"/>
    <x v="3"/>
  </r>
  <r>
    <s v="Urban"/>
    <x v="6"/>
    <x v="6"/>
    <d v="2019-07-01T00:00:00"/>
    <s v="Transport and communication"/>
    <n v="120.6"/>
    <x v="5"/>
  </r>
  <r>
    <s v="Urban"/>
    <x v="6"/>
    <x v="6"/>
    <d v="2019-07-01T00:00:00"/>
    <s v="Recreation and amusement"/>
    <n v="135"/>
    <x v="1"/>
  </r>
  <r>
    <s v="Urban"/>
    <x v="6"/>
    <x v="6"/>
    <d v="2019-07-01T00:00:00"/>
    <s v="Education"/>
    <n v="150.4"/>
    <x v="4"/>
  </r>
  <r>
    <s v="Urban"/>
    <x v="6"/>
    <x v="6"/>
    <d v="2019-07-01T00:00:00"/>
    <s v="Personal care and effects"/>
    <n v="135.1"/>
    <x v="1"/>
  </r>
  <r>
    <s v="Urban"/>
    <x v="6"/>
    <x v="6"/>
    <d v="2019-07-01T00:00:00"/>
    <s v="Miscellaneous"/>
    <n v="134.5"/>
    <x v="1"/>
  </r>
  <r>
    <s v="Urban"/>
    <x v="6"/>
    <x v="6"/>
    <d v="2019-07-01T00:00:00"/>
    <s v="General index"/>
    <n v="143.30000000000001"/>
    <x v="6"/>
  </r>
  <r>
    <s v="Urban"/>
    <x v="6"/>
    <x v="7"/>
    <d v="2019-08-01T00:00:00"/>
    <s v="Cereals and products"/>
    <n v="142.1"/>
    <x v="0"/>
  </r>
  <r>
    <s v="Urban"/>
    <x v="6"/>
    <x v="7"/>
    <d v="2019-08-01T00:00:00"/>
    <s v="Meat and fish"/>
    <n v="158.30000000000001"/>
    <x v="0"/>
  </r>
  <r>
    <s v="Urban"/>
    <x v="6"/>
    <x v="7"/>
    <d v="2019-08-01T00:00:00"/>
    <s v="Egg"/>
    <n v="140.80000000000001"/>
    <x v="0"/>
  </r>
  <r>
    <s v="Urban"/>
    <x v="6"/>
    <x v="7"/>
    <d v="2019-08-01T00:00:00"/>
    <s v="Milk and products"/>
    <n v="144.9"/>
    <x v="0"/>
  </r>
  <r>
    <s v="Urban"/>
    <x v="6"/>
    <x v="7"/>
    <d v="2019-08-01T00:00:00"/>
    <s v="Oils and fats"/>
    <n v="119.9"/>
    <x v="0"/>
  </r>
  <r>
    <s v="Urban"/>
    <x v="6"/>
    <x v="7"/>
    <d v="2019-08-01T00:00:00"/>
    <s v="Fruits"/>
    <n v="153.9"/>
    <x v="0"/>
  </r>
  <r>
    <s v="Urban"/>
    <x v="6"/>
    <x v="7"/>
    <d v="2019-08-01T00:00:00"/>
    <s v="Vegetables"/>
    <n v="189.1"/>
    <x v="0"/>
  </r>
  <r>
    <s v="Urban"/>
    <x v="6"/>
    <x v="7"/>
    <d v="2019-08-01T00:00:00"/>
    <s v="Pulses and products"/>
    <n v="129.80000000000001"/>
    <x v="0"/>
  </r>
  <r>
    <s v="Urban"/>
    <x v="6"/>
    <x v="7"/>
    <d v="2019-08-01T00:00:00"/>
    <s v="Sugar and Confectionery"/>
    <n v="112.7"/>
    <x v="0"/>
  </r>
  <r>
    <s v="Urban"/>
    <x v="6"/>
    <x v="7"/>
    <d v="2019-08-01T00:00:00"/>
    <s v="Spices"/>
    <n v="142.5"/>
    <x v="0"/>
  </r>
  <r>
    <s v="Urban"/>
    <x v="6"/>
    <x v="7"/>
    <d v="2019-08-01T00:00:00"/>
    <s v="Nonalcoholic beverages"/>
    <n v="129.80000000000001"/>
    <x v="0"/>
  </r>
  <r>
    <s v="Urban"/>
    <x v="6"/>
    <x v="7"/>
    <d v="2019-08-01T00:00:00"/>
    <s v="Prepared meals, Snacks, sweets etc."/>
    <n v="156.19999999999999"/>
    <x v="0"/>
  </r>
  <r>
    <s v="Urban"/>
    <x v="6"/>
    <x v="7"/>
    <d v="2019-08-01T00:00:00"/>
    <s v="Pan, tobacco and intoxicants"/>
    <n v="167.9"/>
    <x v="1"/>
  </r>
  <r>
    <s v="Urban"/>
    <x v="6"/>
    <x v="7"/>
    <d v="2019-08-01T00:00:00"/>
    <s v="Clothing"/>
    <n v="145"/>
    <x v="2"/>
  </r>
  <r>
    <s v="Urban"/>
    <x v="6"/>
    <x v="7"/>
    <d v="2019-08-01T00:00:00"/>
    <s v="Footwear"/>
    <n v="132.19999999999999"/>
    <x v="2"/>
  </r>
  <r>
    <s v="Urban"/>
    <x v="6"/>
    <x v="7"/>
    <d v="2019-08-01T00:00:00"/>
    <s v="Housing"/>
    <n v="151.6"/>
    <x v="4"/>
  </r>
  <r>
    <s v="Urban"/>
    <x v="6"/>
    <x v="7"/>
    <d v="2019-08-01T00:00:00"/>
    <s v="Fuel and light"/>
    <n v="125.5"/>
    <x v="5"/>
  </r>
  <r>
    <s v="Urban"/>
    <x v="6"/>
    <x v="7"/>
    <d v="2019-08-01T00:00:00"/>
    <s v="Household goods and services"/>
    <n v="138.1"/>
    <x v="1"/>
  </r>
  <r>
    <s v="Urban"/>
    <x v="6"/>
    <x v="7"/>
    <d v="2019-08-01T00:00:00"/>
    <s v="Health"/>
    <n v="141.5"/>
    <x v="3"/>
  </r>
  <r>
    <s v="Urban"/>
    <x v="6"/>
    <x v="7"/>
    <d v="2019-08-01T00:00:00"/>
    <s v="Transport and communication"/>
    <n v="120.8"/>
    <x v="5"/>
  </r>
  <r>
    <s v="Urban"/>
    <x v="6"/>
    <x v="7"/>
    <d v="2019-08-01T00:00:00"/>
    <s v="Recreation and amusement"/>
    <n v="135.4"/>
    <x v="1"/>
  </r>
  <r>
    <s v="Urban"/>
    <x v="6"/>
    <x v="7"/>
    <d v="2019-08-01T00:00:00"/>
    <s v="Education"/>
    <n v="151.5"/>
    <x v="4"/>
  </r>
  <r>
    <s v="Urban"/>
    <x v="6"/>
    <x v="7"/>
    <d v="2019-08-01T00:00:00"/>
    <s v="Personal care and effects"/>
    <n v="137.80000000000001"/>
    <x v="1"/>
  </r>
  <r>
    <s v="Urban"/>
    <x v="6"/>
    <x v="7"/>
    <d v="2019-08-01T00:00:00"/>
    <s v="Miscellaneous"/>
    <n v="135.30000000000001"/>
    <x v="1"/>
  </r>
  <r>
    <s v="Urban"/>
    <x v="6"/>
    <x v="7"/>
    <d v="2019-08-01T00:00:00"/>
    <s v="General index"/>
    <n v="144.19999999999999"/>
    <x v="6"/>
  </r>
  <r>
    <s v="Urban"/>
    <x v="6"/>
    <x v="8"/>
    <d v="2019-09-01T00:00:00"/>
    <s v="Cereals and products"/>
    <n v="142.69999999999999"/>
    <x v="0"/>
  </r>
  <r>
    <s v="Urban"/>
    <x v="6"/>
    <x v="8"/>
    <d v="2019-09-01T00:00:00"/>
    <s v="Meat and fish"/>
    <n v="158.69999999999999"/>
    <x v="0"/>
  </r>
  <r>
    <s v="Urban"/>
    <x v="6"/>
    <x v="8"/>
    <d v="2019-09-01T00:00:00"/>
    <s v="Egg"/>
    <n v="141.6"/>
    <x v="0"/>
  </r>
  <r>
    <s v="Urban"/>
    <x v="6"/>
    <x v="8"/>
    <d v="2019-09-01T00:00:00"/>
    <s v="Milk and products"/>
    <n v="144.9"/>
    <x v="0"/>
  </r>
  <r>
    <s v="Urban"/>
    <x v="6"/>
    <x v="8"/>
    <d v="2019-09-01T00:00:00"/>
    <s v="Oils and fats"/>
    <n v="120.8"/>
    <x v="0"/>
  </r>
  <r>
    <s v="Urban"/>
    <x v="6"/>
    <x v="8"/>
    <d v="2019-09-01T00:00:00"/>
    <s v="Fruits"/>
    <n v="149.80000000000001"/>
    <x v="0"/>
  </r>
  <r>
    <s v="Urban"/>
    <x v="6"/>
    <x v="8"/>
    <d v="2019-09-01T00:00:00"/>
    <s v="Vegetables"/>
    <n v="192.4"/>
    <x v="0"/>
  </r>
  <r>
    <s v="Urban"/>
    <x v="6"/>
    <x v="8"/>
    <d v="2019-09-01T00:00:00"/>
    <s v="Pulses and products"/>
    <n v="130.30000000000001"/>
    <x v="0"/>
  </r>
  <r>
    <s v="Urban"/>
    <x v="6"/>
    <x v="8"/>
    <d v="2019-09-01T00:00:00"/>
    <s v="Sugar and Confectionery"/>
    <n v="114"/>
    <x v="0"/>
  </r>
  <r>
    <s v="Urban"/>
    <x v="6"/>
    <x v="8"/>
    <d v="2019-09-01T00:00:00"/>
    <s v="Spices"/>
    <n v="143.80000000000001"/>
    <x v="0"/>
  </r>
  <r>
    <s v="Urban"/>
    <x v="6"/>
    <x v="8"/>
    <d v="2019-09-01T00:00:00"/>
    <s v="Nonalcoholic beverages"/>
    <n v="130"/>
    <x v="0"/>
  </r>
  <r>
    <s v="Urban"/>
    <x v="6"/>
    <x v="8"/>
    <d v="2019-09-01T00:00:00"/>
    <s v="Prepared meals, Snacks, sweets etc."/>
    <n v="156.4"/>
    <x v="0"/>
  </r>
  <r>
    <s v="Urban"/>
    <x v="6"/>
    <x v="8"/>
    <d v="2019-09-01T00:00:00"/>
    <s v="Pan, tobacco and intoxicants"/>
    <n v="168.6"/>
    <x v="1"/>
  </r>
  <r>
    <s v="Urban"/>
    <x v="6"/>
    <x v="8"/>
    <d v="2019-09-01T00:00:00"/>
    <s v="Clothing"/>
    <n v="145.30000000000001"/>
    <x v="2"/>
  </r>
  <r>
    <s v="Urban"/>
    <x v="6"/>
    <x v="8"/>
    <d v="2019-09-01T00:00:00"/>
    <s v="Footwear"/>
    <n v="132.19999999999999"/>
    <x v="2"/>
  </r>
  <r>
    <s v="Urban"/>
    <x v="6"/>
    <x v="8"/>
    <d v="2019-09-01T00:00:00"/>
    <s v="Housing"/>
    <n v="152.19999999999999"/>
    <x v="4"/>
  </r>
  <r>
    <s v="Urban"/>
    <x v="6"/>
    <x v="8"/>
    <d v="2019-09-01T00:00:00"/>
    <s v="Fuel and light"/>
    <n v="126.6"/>
    <x v="5"/>
  </r>
  <r>
    <s v="Urban"/>
    <x v="6"/>
    <x v="8"/>
    <d v="2019-09-01T00:00:00"/>
    <s v="Household goods and services"/>
    <n v="138.30000000000001"/>
    <x v="1"/>
  </r>
  <r>
    <s v="Urban"/>
    <x v="6"/>
    <x v="8"/>
    <d v="2019-09-01T00:00:00"/>
    <s v="Health"/>
    <n v="141.9"/>
    <x v="3"/>
  </r>
  <r>
    <s v="Urban"/>
    <x v="6"/>
    <x v="8"/>
    <d v="2019-09-01T00:00:00"/>
    <s v="Transport and communication"/>
    <n v="121.2"/>
    <x v="5"/>
  </r>
  <r>
    <s v="Urban"/>
    <x v="6"/>
    <x v="8"/>
    <d v="2019-09-01T00:00:00"/>
    <s v="Recreation and amusement"/>
    <n v="135.9"/>
    <x v="1"/>
  </r>
  <r>
    <s v="Urban"/>
    <x v="6"/>
    <x v="8"/>
    <d v="2019-09-01T00:00:00"/>
    <s v="Education"/>
    <n v="151.6"/>
    <x v="4"/>
  </r>
  <r>
    <s v="Urban"/>
    <x v="6"/>
    <x v="8"/>
    <d v="2019-09-01T00:00:00"/>
    <s v="Personal care and effects"/>
    <n v="139"/>
    <x v="1"/>
  </r>
  <r>
    <s v="Urban"/>
    <x v="6"/>
    <x v="8"/>
    <d v="2019-09-01T00:00:00"/>
    <s v="Miscellaneous"/>
    <n v="135.69999999999999"/>
    <x v="1"/>
  </r>
  <r>
    <s v="Urban"/>
    <x v="6"/>
    <x v="8"/>
    <d v="2019-09-01T00:00:00"/>
    <s v="General index"/>
    <n v="144.69999999999999"/>
    <x v="6"/>
  </r>
  <r>
    <s v="Urban"/>
    <x v="6"/>
    <x v="9"/>
    <d v="2019-10-01T00:00:00"/>
    <s v="Cereals and products"/>
    <n v="143.5"/>
    <x v="0"/>
  </r>
  <r>
    <s v="Urban"/>
    <x v="6"/>
    <x v="9"/>
    <d v="2019-10-01T00:00:00"/>
    <s v="Meat and fish"/>
    <n v="159.80000000000001"/>
    <x v="0"/>
  </r>
  <r>
    <s v="Urban"/>
    <x v="6"/>
    <x v="9"/>
    <d v="2019-10-01T00:00:00"/>
    <s v="Egg"/>
    <n v="144.69999999999999"/>
    <x v="0"/>
  </r>
  <r>
    <s v="Urban"/>
    <x v="6"/>
    <x v="9"/>
    <d v="2019-10-01T00:00:00"/>
    <s v="Milk and products"/>
    <n v="145.6"/>
    <x v="0"/>
  </r>
  <r>
    <s v="Urban"/>
    <x v="6"/>
    <x v="9"/>
    <d v="2019-10-01T00:00:00"/>
    <s v="Oils and fats"/>
    <n v="121.1"/>
    <x v="0"/>
  </r>
  <r>
    <s v="Urban"/>
    <x v="6"/>
    <x v="9"/>
    <d v="2019-10-01T00:00:00"/>
    <s v="Fruits"/>
    <n v="150.6"/>
    <x v="0"/>
  </r>
  <r>
    <s v="Urban"/>
    <x v="6"/>
    <x v="9"/>
    <d v="2019-10-01T00:00:00"/>
    <s v="Vegetables"/>
    <n v="207.2"/>
    <x v="0"/>
  </r>
  <r>
    <s v="Urban"/>
    <x v="6"/>
    <x v="9"/>
    <d v="2019-10-01T00:00:00"/>
    <s v="Pulses and products"/>
    <n v="131.19999999999999"/>
    <x v="0"/>
  </r>
  <r>
    <s v="Urban"/>
    <x v="6"/>
    <x v="9"/>
    <d v="2019-10-01T00:00:00"/>
    <s v="Sugar and Confectionery"/>
    <n v="114.8"/>
    <x v="0"/>
  </r>
  <r>
    <s v="Urban"/>
    <x v="6"/>
    <x v="9"/>
    <d v="2019-10-01T00:00:00"/>
    <s v="Spices"/>
    <n v="145.19999999999999"/>
    <x v="0"/>
  </r>
  <r>
    <s v="Urban"/>
    <x v="6"/>
    <x v="9"/>
    <d v="2019-10-01T00:00:00"/>
    <s v="Nonalcoholic beverages"/>
    <n v="130.19999999999999"/>
    <x v="0"/>
  </r>
  <r>
    <s v="Urban"/>
    <x v="6"/>
    <x v="9"/>
    <d v="2019-10-01T00:00:00"/>
    <s v="Prepared meals, Snacks, sweets etc."/>
    <n v="156.80000000000001"/>
    <x v="0"/>
  </r>
  <r>
    <s v="Urban"/>
    <x v="6"/>
    <x v="9"/>
    <d v="2019-10-01T00:00:00"/>
    <s v="Pan, tobacco and intoxicants"/>
    <n v="169.3"/>
    <x v="1"/>
  </r>
  <r>
    <s v="Urban"/>
    <x v="6"/>
    <x v="9"/>
    <d v="2019-10-01T00:00:00"/>
    <s v="Clothing"/>
    <n v="145.9"/>
    <x v="2"/>
  </r>
  <r>
    <s v="Urban"/>
    <x v="6"/>
    <x v="9"/>
    <d v="2019-10-01T00:00:00"/>
    <s v="Footwear"/>
    <n v="132.4"/>
    <x v="2"/>
  </r>
  <r>
    <s v="Urban"/>
    <x v="6"/>
    <x v="9"/>
    <d v="2019-10-01T00:00:00"/>
    <s v="Housing"/>
    <n v="153"/>
    <x v="4"/>
  </r>
  <r>
    <s v="Urban"/>
    <x v="6"/>
    <x v="9"/>
    <d v="2019-10-01T00:00:00"/>
    <s v="Fuel and light"/>
    <n v="128.9"/>
    <x v="5"/>
  </r>
  <r>
    <s v="Urban"/>
    <x v="6"/>
    <x v="9"/>
    <d v="2019-10-01T00:00:00"/>
    <s v="Household goods and services"/>
    <n v="138.69999999999999"/>
    <x v="1"/>
  </r>
  <r>
    <s v="Urban"/>
    <x v="6"/>
    <x v="9"/>
    <d v="2019-10-01T00:00:00"/>
    <s v="Health"/>
    <n v="142.4"/>
    <x v="3"/>
  </r>
  <r>
    <s v="Urban"/>
    <x v="6"/>
    <x v="9"/>
    <d v="2019-10-01T00:00:00"/>
    <s v="Transport and communication"/>
    <n v="121.5"/>
    <x v="5"/>
  </r>
  <r>
    <s v="Urban"/>
    <x v="6"/>
    <x v="9"/>
    <d v="2019-10-01T00:00:00"/>
    <s v="Recreation and amusement"/>
    <n v="136.19999999999999"/>
    <x v="1"/>
  </r>
  <r>
    <s v="Urban"/>
    <x v="6"/>
    <x v="9"/>
    <d v="2019-10-01T00:00:00"/>
    <s v="Education"/>
    <n v="151.69999999999999"/>
    <x v="4"/>
  </r>
  <r>
    <s v="Urban"/>
    <x v="6"/>
    <x v="9"/>
    <d v="2019-10-01T00:00:00"/>
    <s v="Personal care and effects"/>
    <n v="139.5"/>
    <x v="1"/>
  </r>
  <r>
    <s v="Urban"/>
    <x v="6"/>
    <x v="9"/>
    <d v="2019-10-01T00:00:00"/>
    <s v="Miscellaneous"/>
    <n v="136"/>
    <x v="1"/>
  </r>
  <r>
    <s v="Urban"/>
    <x v="6"/>
    <x v="9"/>
    <d v="2019-10-01T00:00:00"/>
    <s v="General index"/>
    <n v="146"/>
    <x v="6"/>
  </r>
  <r>
    <s v="Urban"/>
    <x v="6"/>
    <x v="10"/>
    <d v="2019-11-01T00:00:00"/>
    <s v="Cereals and products"/>
    <n v="144.1"/>
    <x v="0"/>
  </r>
  <r>
    <s v="Urban"/>
    <x v="6"/>
    <x v="10"/>
    <d v="2019-11-01T00:00:00"/>
    <s v="Meat and fish"/>
    <n v="162.4"/>
    <x v="0"/>
  </r>
  <r>
    <s v="Urban"/>
    <x v="6"/>
    <x v="10"/>
    <d v="2019-11-01T00:00:00"/>
    <s v="Egg"/>
    <n v="148.4"/>
    <x v="0"/>
  </r>
  <r>
    <s v="Urban"/>
    <x v="6"/>
    <x v="10"/>
    <d v="2019-11-01T00:00:00"/>
    <s v="Milk and products"/>
    <n v="145.9"/>
    <x v="0"/>
  </r>
  <r>
    <s v="Urban"/>
    <x v="6"/>
    <x v="10"/>
    <d v="2019-11-01T00:00:00"/>
    <s v="Oils and fats"/>
    <n v="121.5"/>
    <x v="0"/>
  </r>
  <r>
    <s v="Urban"/>
    <x v="6"/>
    <x v="10"/>
    <d v="2019-11-01T00:00:00"/>
    <s v="Fruits"/>
    <n v="148.80000000000001"/>
    <x v="0"/>
  </r>
  <r>
    <s v="Urban"/>
    <x v="6"/>
    <x v="10"/>
    <d v="2019-11-01T00:00:00"/>
    <s v="Vegetables"/>
    <n v="215.7"/>
    <x v="0"/>
  </r>
  <r>
    <s v="Urban"/>
    <x v="6"/>
    <x v="10"/>
    <d v="2019-11-01T00:00:00"/>
    <s v="Pulses and products"/>
    <n v="134.6"/>
    <x v="0"/>
  </r>
  <r>
    <s v="Urban"/>
    <x v="6"/>
    <x v="10"/>
    <d v="2019-11-01T00:00:00"/>
    <s v="Sugar and Confectionery"/>
    <n v="115"/>
    <x v="0"/>
  </r>
  <r>
    <s v="Urban"/>
    <x v="6"/>
    <x v="10"/>
    <d v="2019-11-01T00:00:00"/>
    <s v="Spices"/>
    <n v="146.30000000000001"/>
    <x v="0"/>
  </r>
  <r>
    <s v="Urban"/>
    <x v="6"/>
    <x v="10"/>
    <d v="2019-11-01T00:00:00"/>
    <s v="Nonalcoholic beverages"/>
    <n v="130.5"/>
    <x v="0"/>
  </r>
  <r>
    <s v="Urban"/>
    <x v="6"/>
    <x v="10"/>
    <d v="2019-11-01T00:00:00"/>
    <s v="Prepared meals, Snacks, sweets etc."/>
    <n v="157.19999999999999"/>
    <x v="0"/>
  </r>
  <r>
    <s v="Urban"/>
    <x v="6"/>
    <x v="10"/>
    <d v="2019-11-01T00:00:00"/>
    <s v="Pan, tobacco and intoxicants"/>
    <n v="169.9"/>
    <x v="1"/>
  </r>
  <r>
    <s v="Urban"/>
    <x v="6"/>
    <x v="10"/>
    <d v="2019-11-01T00:00:00"/>
    <s v="Clothing"/>
    <n v="146.30000000000001"/>
    <x v="2"/>
  </r>
  <r>
    <s v="Urban"/>
    <x v="6"/>
    <x v="10"/>
    <d v="2019-11-01T00:00:00"/>
    <s v="Footwear"/>
    <n v="132.6"/>
    <x v="2"/>
  </r>
  <r>
    <s v="Urban"/>
    <x v="6"/>
    <x v="10"/>
    <d v="2019-11-01T00:00:00"/>
    <s v="Housing"/>
    <n v="153.5"/>
    <x v="4"/>
  </r>
  <r>
    <s v="Urban"/>
    <x v="6"/>
    <x v="10"/>
    <d v="2019-11-01T00:00:00"/>
    <s v="Fuel and light"/>
    <n v="132.19999999999999"/>
    <x v="5"/>
  </r>
  <r>
    <s v="Urban"/>
    <x v="6"/>
    <x v="10"/>
    <d v="2019-11-01T00:00:00"/>
    <s v="Household goods and services"/>
    <n v="139.1"/>
    <x v="1"/>
  </r>
  <r>
    <s v="Urban"/>
    <x v="6"/>
    <x v="10"/>
    <d v="2019-11-01T00:00:00"/>
    <s v="Health"/>
    <n v="142.80000000000001"/>
    <x v="3"/>
  </r>
  <r>
    <s v="Urban"/>
    <x v="6"/>
    <x v="10"/>
    <d v="2019-11-01T00:00:00"/>
    <s v="Transport and communication"/>
    <n v="121.7"/>
    <x v="5"/>
  </r>
  <r>
    <s v="Urban"/>
    <x v="6"/>
    <x v="10"/>
    <d v="2019-11-01T00:00:00"/>
    <s v="Recreation and amusement"/>
    <n v="136.69999999999999"/>
    <x v="1"/>
  </r>
  <r>
    <s v="Urban"/>
    <x v="6"/>
    <x v="10"/>
    <d v="2019-11-01T00:00:00"/>
    <s v="Education"/>
    <n v="151.80000000000001"/>
    <x v="4"/>
  </r>
  <r>
    <s v="Urban"/>
    <x v="6"/>
    <x v="10"/>
    <d v="2019-11-01T00:00:00"/>
    <s v="Personal care and effects"/>
    <n v="139.80000000000001"/>
    <x v="1"/>
  </r>
  <r>
    <s v="Urban"/>
    <x v="6"/>
    <x v="10"/>
    <d v="2019-11-01T00:00:00"/>
    <s v="Miscellaneous"/>
    <n v="136.30000000000001"/>
    <x v="1"/>
  </r>
  <r>
    <s v="Urban"/>
    <x v="6"/>
    <x v="10"/>
    <d v="2019-11-01T00:00:00"/>
    <s v="General index"/>
    <n v="147"/>
    <x v="6"/>
  </r>
  <r>
    <s v="Urban"/>
    <x v="6"/>
    <x v="11"/>
    <d v="2019-12-01T00:00:00"/>
    <s v="Cereals and products"/>
    <n v="144.9"/>
    <x v="0"/>
  </r>
  <r>
    <s v="Urban"/>
    <x v="6"/>
    <x v="11"/>
    <d v="2019-12-01T00:00:00"/>
    <s v="Meat and fish"/>
    <n v="164.5"/>
    <x v="0"/>
  </r>
  <r>
    <s v="Urban"/>
    <x v="6"/>
    <x v="11"/>
    <d v="2019-12-01T00:00:00"/>
    <s v="Egg"/>
    <n v="153.69999999999999"/>
    <x v="0"/>
  </r>
  <r>
    <s v="Urban"/>
    <x v="6"/>
    <x v="11"/>
    <d v="2019-12-01T00:00:00"/>
    <s v="Milk and products"/>
    <n v="147.5"/>
    <x v="0"/>
  </r>
  <r>
    <s v="Urban"/>
    <x v="6"/>
    <x v="11"/>
    <d v="2019-12-01T00:00:00"/>
    <s v="Oils and fats"/>
    <n v="122.7"/>
    <x v="0"/>
  </r>
  <r>
    <s v="Urban"/>
    <x v="6"/>
    <x v="11"/>
    <d v="2019-12-01T00:00:00"/>
    <s v="Fruits"/>
    <n v="147.19999999999999"/>
    <x v="0"/>
  </r>
  <r>
    <s v="Urban"/>
    <x v="6"/>
    <x v="11"/>
    <d v="2019-12-01T00:00:00"/>
    <s v="Vegetables"/>
    <n v="231.5"/>
    <x v="0"/>
  </r>
  <r>
    <s v="Urban"/>
    <x v="6"/>
    <x v="11"/>
    <d v="2019-12-01T00:00:00"/>
    <s v="Pulses and products"/>
    <n v="137.19999999999999"/>
    <x v="0"/>
  </r>
  <r>
    <s v="Urban"/>
    <x v="6"/>
    <x v="11"/>
    <d v="2019-12-01T00:00:00"/>
    <s v="Sugar and Confectionery"/>
    <n v="114.7"/>
    <x v="0"/>
  </r>
  <r>
    <s v="Urban"/>
    <x v="6"/>
    <x v="11"/>
    <d v="2019-12-01T00:00:00"/>
    <s v="Spices"/>
    <n v="148"/>
    <x v="0"/>
  </r>
  <r>
    <s v="Urban"/>
    <x v="6"/>
    <x v="11"/>
    <d v="2019-12-01T00:00:00"/>
    <s v="Nonalcoholic beverages"/>
    <n v="130.80000000000001"/>
    <x v="0"/>
  </r>
  <r>
    <s v="Urban"/>
    <x v="6"/>
    <x v="11"/>
    <d v="2019-12-01T00:00:00"/>
    <s v="Prepared meals, Snacks, sweets etc."/>
    <n v="157.69999999999999"/>
    <x v="0"/>
  </r>
  <r>
    <s v="Urban"/>
    <x v="6"/>
    <x v="11"/>
    <d v="2019-12-01T00:00:00"/>
    <s v="Pan, tobacco and intoxicants"/>
    <n v="170.4"/>
    <x v="1"/>
  </r>
  <r>
    <s v="Urban"/>
    <x v="6"/>
    <x v="11"/>
    <d v="2019-12-01T00:00:00"/>
    <s v="Clothing"/>
    <n v="146.80000000000001"/>
    <x v="2"/>
  </r>
  <r>
    <s v="Urban"/>
    <x v="6"/>
    <x v="11"/>
    <d v="2019-12-01T00:00:00"/>
    <s v="Footwear"/>
    <n v="132.80000000000001"/>
    <x v="2"/>
  </r>
  <r>
    <s v="Urban"/>
    <x v="6"/>
    <x v="11"/>
    <d v="2019-12-01T00:00:00"/>
    <s v="Housing"/>
    <n v="152.80000000000001"/>
    <x v="4"/>
  </r>
  <r>
    <s v="Urban"/>
    <x v="6"/>
    <x v="11"/>
    <d v="2019-12-01T00:00:00"/>
    <s v="Fuel and light"/>
    <n v="133.6"/>
    <x v="5"/>
  </r>
  <r>
    <s v="Urban"/>
    <x v="6"/>
    <x v="11"/>
    <d v="2019-12-01T00:00:00"/>
    <s v="Household goods and services"/>
    <n v="139.80000000000001"/>
    <x v="1"/>
  </r>
  <r>
    <s v="Urban"/>
    <x v="6"/>
    <x v="11"/>
    <d v="2019-12-01T00:00:00"/>
    <s v="Health"/>
    <n v="143.19999999999999"/>
    <x v="3"/>
  </r>
  <r>
    <s v="Urban"/>
    <x v="6"/>
    <x v="11"/>
    <d v="2019-12-01T00:00:00"/>
    <s v="Transport and communication"/>
    <n v="125.2"/>
    <x v="5"/>
  </r>
  <r>
    <s v="Urban"/>
    <x v="6"/>
    <x v="11"/>
    <d v="2019-12-01T00:00:00"/>
    <s v="Recreation and amusement"/>
    <n v="136.80000000000001"/>
    <x v="1"/>
  </r>
  <r>
    <s v="Urban"/>
    <x v="6"/>
    <x v="11"/>
    <d v="2019-12-01T00:00:00"/>
    <s v="Education"/>
    <n v="151.9"/>
    <x v="4"/>
  </r>
  <r>
    <s v="Urban"/>
    <x v="6"/>
    <x v="11"/>
    <d v="2019-12-01T00:00:00"/>
    <s v="Personal care and effects"/>
    <n v="140.19999999999999"/>
    <x v="1"/>
  </r>
  <r>
    <s v="Urban"/>
    <x v="6"/>
    <x v="11"/>
    <d v="2019-12-01T00:00:00"/>
    <s v="Miscellaneous"/>
    <n v="137.69999999999999"/>
    <x v="1"/>
  </r>
  <r>
    <s v="Urban"/>
    <x v="6"/>
    <x v="11"/>
    <d v="2019-12-01T00:00:00"/>
    <s v="General index"/>
    <n v="148.30000000000001"/>
    <x v="6"/>
  </r>
  <r>
    <s v="Urban"/>
    <x v="7"/>
    <x v="0"/>
    <d v="2020-01-01T00:00:00"/>
    <s v="Cereals and products"/>
    <n v="145.6"/>
    <x v="0"/>
  </r>
  <r>
    <s v="Urban"/>
    <x v="7"/>
    <x v="0"/>
    <d v="2020-01-01T00:00:00"/>
    <s v="Meat and fish"/>
    <n v="167.6"/>
    <x v="0"/>
  </r>
  <r>
    <s v="Urban"/>
    <x v="7"/>
    <x v="0"/>
    <d v="2020-01-01T00:00:00"/>
    <s v="Egg"/>
    <n v="157"/>
    <x v="0"/>
  </r>
  <r>
    <s v="Urban"/>
    <x v="7"/>
    <x v="0"/>
    <d v="2020-01-01T00:00:00"/>
    <s v="Milk and products"/>
    <n v="149.30000000000001"/>
    <x v="0"/>
  </r>
  <r>
    <s v="Urban"/>
    <x v="7"/>
    <x v="0"/>
    <d v="2020-01-01T00:00:00"/>
    <s v="Oils and fats"/>
    <n v="126.3"/>
    <x v="0"/>
  </r>
  <r>
    <s v="Urban"/>
    <x v="7"/>
    <x v="0"/>
    <d v="2020-01-01T00:00:00"/>
    <s v="Fruits"/>
    <n v="144.4"/>
    <x v="0"/>
  </r>
  <r>
    <s v="Urban"/>
    <x v="7"/>
    <x v="0"/>
    <d v="2020-01-01T00:00:00"/>
    <s v="Vegetables"/>
    <n v="207.8"/>
    <x v="0"/>
  </r>
  <r>
    <s v="Urban"/>
    <x v="7"/>
    <x v="0"/>
    <d v="2020-01-01T00:00:00"/>
    <s v="Pulses and products"/>
    <n v="139.1"/>
    <x v="0"/>
  </r>
  <r>
    <s v="Urban"/>
    <x v="7"/>
    <x v="0"/>
    <d v="2020-01-01T00:00:00"/>
    <s v="Sugar and Confectionery"/>
    <n v="114.8"/>
    <x v="0"/>
  </r>
  <r>
    <s v="Urban"/>
    <x v="7"/>
    <x v="0"/>
    <d v="2020-01-01T00:00:00"/>
    <s v="Spices"/>
    <n v="149.5"/>
    <x v="0"/>
  </r>
  <r>
    <s v="Urban"/>
    <x v="7"/>
    <x v="0"/>
    <d v="2020-01-01T00:00:00"/>
    <s v="Nonalcoholic beverages"/>
    <n v="131.1"/>
    <x v="0"/>
  </r>
  <r>
    <s v="Urban"/>
    <x v="7"/>
    <x v="0"/>
    <d v="2020-01-01T00:00:00"/>
    <s v="Prepared meals, Snacks, sweets etc."/>
    <n v="158.5"/>
    <x v="0"/>
  </r>
  <r>
    <s v="Urban"/>
    <x v="7"/>
    <x v="0"/>
    <d v="2020-01-01T00:00:00"/>
    <s v="Pan, tobacco and intoxicants"/>
    <n v="170.8"/>
    <x v="1"/>
  </r>
  <r>
    <s v="Urban"/>
    <x v="7"/>
    <x v="0"/>
    <d v="2020-01-01T00:00:00"/>
    <s v="Clothing"/>
    <n v="147"/>
    <x v="2"/>
  </r>
  <r>
    <s v="Urban"/>
    <x v="7"/>
    <x v="0"/>
    <d v="2020-01-01T00:00:00"/>
    <s v="Footwear"/>
    <n v="133.19999999999999"/>
    <x v="2"/>
  </r>
  <r>
    <s v="Urban"/>
    <x v="7"/>
    <x v="0"/>
    <d v="2020-01-01T00:00:00"/>
    <s v="Housing"/>
    <n v="153.9"/>
    <x v="4"/>
  </r>
  <r>
    <s v="Urban"/>
    <x v="7"/>
    <x v="0"/>
    <d v="2020-01-01T00:00:00"/>
    <s v="Fuel and light"/>
    <n v="135.1"/>
    <x v="5"/>
  </r>
  <r>
    <s v="Urban"/>
    <x v="7"/>
    <x v="0"/>
    <d v="2020-01-01T00:00:00"/>
    <s v="Household goods and services"/>
    <n v="140.1"/>
    <x v="1"/>
  </r>
  <r>
    <s v="Urban"/>
    <x v="7"/>
    <x v="0"/>
    <d v="2020-01-01T00:00:00"/>
    <s v="Health"/>
    <n v="143.80000000000001"/>
    <x v="3"/>
  </r>
  <r>
    <s v="Urban"/>
    <x v="7"/>
    <x v="0"/>
    <d v="2020-01-01T00:00:00"/>
    <s v="Transport and communication"/>
    <n v="126.1"/>
    <x v="5"/>
  </r>
  <r>
    <s v="Urban"/>
    <x v="7"/>
    <x v="0"/>
    <d v="2020-01-01T00:00:00"/>
    <s v="Recreation and amusement"/>
    <n v="137.19999999999999"/>
    <x v="1"/>
  </r>
  <r>
    <s v="Urban"/>
    <x v="7"/>
    <x v="0"/>
    <d v="2020-01-01T00:00:00"/>
    <s v="Education"/>
    <n v="152.1"/>
    <x v="4"/>
  </r>
  <r>
    <s v="Urban"/>
    <x v="7"/>
    <x v="0"/>
    <d v="2020-01-01T00:00:00"/>
    <s v="Personal care and effects"/>
    <n v="142.1"/>
    <x v="1"/>
  </r>
  <r>
    <s v="Urban"/>
    <x v="7"/>
    <x v="0"/>
    <d v="2020-01-01T00:00:00"/>
    <s v="Miscellaneous"/>
    <n v="138.4"/>
    <x v="1"/>
  </r>
  <r>
    <s v="Urban"/>
    <x v="7"/>
    <x v="0"/>
    <d v="2020-01-01T00:00:00"/>
    <s v="General index"/>
    <n v="148.19999999999999"/>
    <x v="6"/>
  </r>
  <r>
    <s v="Urban"/>
    <x v="7"/>
    <x v="1"/>
    <d v="2020-02-01T00:00:00"/>
    <s v="Cereals and products"/>
    <n v="146.19999999999999"/>
    <x v="0"/>
  </r>
  <r>
    <s v="Urban"/>
    <x v="7"/>
    <x v="1"/>
    <d v="2020-02-01T00:00:00"/>
    <s v="Meat and fish"/>
    <n v="167.6"/>
    <x v="0"/>
  </r>
  <r>
    <s v="Urban"/>
    <x v="7"/>
    <x v="1"/>
    <d v="2020-02-01T00:00:00"/>
    <s v="Egg"/>
    <n v="153.1"/>
    <x v="0"/>
  </r>
  <r>
    <s v="Urban"/>
    <x v="7"/>
    <x v="1"/>
    <d v="2020-02-01T00:00:00"/>
    <s v="Milk and products"/>
    <n v="150.69999999999999"/>
    <x v="0"/>
  </r>
  <r>
    <s v="Urban"/>
    <x v="7"/>
    <x v="1"/>
    <d v="2020-02-01T00:00:00"/>
    <s v="Oils and fats"/>
    <n v="127.4"/>
    <x v="0"/>
  </r>
  <r>
    <s v="Urban"/>
    <x v="7"/>
    <x v="1"/>
    <d v="2020-02-01T00:00:00"/>
    <s v="Fruits"/>
    <n v="143.1"/>
    <x v="0"/>
  </r>
  <r>
    <s v="Urban"/>
    <x v="7"/>
    <x v="1"/>
    <d v="2020-02-01T00:00:00"/>
    <s v="Vegetables"/>
    <n v="181.7"/>
    <x v="0"/>
  </r>
  <r>
    <s v="Urban"/>
    <x v="7"/>
    <x v="1"/>
    <d v="2020-02-01T00:00:00"/>
    <s v="Pulses and products"/>
    <n v="139.6"/>
    <x v="0"/>
  </r>
  <r>
    <s v="Urban"/>
    <x v="7"/>
    <x v="1"/>
    <d v="2020-02-01T00:00:00"/>
    <s v="Sugar and Confectionery"/>
    <n v="114.6"/>
    <x v="0"/>
  </r>
  <r>
    <s v="Urban"/>
    <x v="7"/>
    <x v="1"/>
    <d v="2020-02-01T00:00:00"/>
    <s v="Spices"/>
    <n v="150.4"/>
    <x v="0"/>
  </r>
  <r>
    <s v="Urban"/>
    <x v="7"/>
    <x v="1"/>
    <d v="2020-02-01T00:00:00"/>
    <s v="Nonalcoholic beverages"/>
    <n v="131.5"/>
    <x v="0"/>
  </r>
  <r>
    <s v="Urban"/>
    <x v="7"/>
    <x v="1"/>
    <d v="2020-02-01T00:00:00"/>
    <s v="Prepared meals, Snacks, sweets etc."/>
    <n v="159"/>
    <x v="0"/>
  </r>
  <r>
    <s v="Urban"/>
    <x v="7"/>
    <x v="1"/>
    <d v="2020-02-01T00:00:00"/>
    <s v="Pan, tobacco and intoxicants"/>
    <n v="172"/>
    <x v="1"/>
  </r>
  <r>
    <s v="Urban"/>
    <x v="7"/>
    <x v="1"/>
    <d v="2020-02-01T00:00:00"/>
    <s v="Clothing"/>
    <n v="147.30000000000001"/>
    <x v="2"/>
  </r>
  <r>
    <s v="Urban"/>
    <x v="7"/>
    <x v="1"/>
    <d v="2020-02-01T00:00:00"/>
    <s v="Footwear"/>
    <n v="133.5"/>
    <x v="2"/>
  </r>
  <r>
    <s v="Urban"/>
    <x v="7"/>
    <x v="1"/>
    <d v="2020-02-01T00:00:00"/>
    <s v="Housing"/>
    <n v="154.80000000000001"/>
    <x v="4"/>
  </r>
  <r>
    <s v="Urban"/>
    <x v="7"/>
    <x v="1"/>
    <d v="2020-02-01T00:00:00"/>
    <s v="Fuel and light"/>
    <n v="138.9"/>
    <x v="5"/>
  </r>
  <r>
    <s v="Urban"/>
    <x v="7"/>
    <x v="1"/>
    <d v="2020-02-01T00:00:00"/>
    <s v="Household goods and services"/>
    <n v="140.4"/>
    <x v="1"/>
  </r>
  <r>
    <s v="Urban"/>
    <x v="7"/>
    <x v="1"/>
    <d v="2020-02-01T00:00:00"/>
    <s v="Health"/>
    <n v="144.4"/>
    <x v="3"/>
  </r>
  <r>
    <s v="Urban"/>
    <x v="7"/>
    <x v="1"/>
    <d v="2020-02-01T00:00:00"/>
    <s v="Transport and communication"/>
    <n v="125.2"/>
    <x v="5"/>
  </r>
  <r>
    <s v="Urban"/>
    <x v="7"/>
    <x v="1"/>
    <d v="2020-02-01T00:00:00"/>
    <s v="Recreation and amusement"/>
    <n v="137.69999999999999"/>
    <x v="1"/>
  </r>
  <r>
    <s v="Urban"/>
    <x v="7"/>
    <x v="1"/>
    <d v="2020-02-01T00:00:00"/>
    <s v="Education"/>
    <n v="152.19999999999999"/>
    <x v="4"/>
  </r>
  <r>
    <s v="Urban"/>
    <x v="7"/>
    <x v="1"/>
    <d v="2020-02-01T00:00:00"/>
    <s v="Personal care and effects"/>
    <n v="143.5"/>
    <x v="1"/>
  </r>
  <r>
    <s v="Urban"/>
    <x v="7"/>
    <x v="1"/>
    <d v="2020-02-01T00:00:00"/>
    <s v="Miscellaneous"/>
    <n v="138.4"/>
    <x v="1"/>
  </r>
  <r>
    <s v="Urban"/>
    <x v="7"/>
    <x v="1"/>
    <d v="2020-02-01T00:00:00"/>
    <s v="General index"/>
    <n v="147.69999999999999"/>
    <x v="6"/>
  </r>
  <r>
    <s v="Urban"/>
    <x v="7"/>
    <x v="2"/>
    <d v="2020-03-01T00:00:00"/>
    <s v="Cereals and products"/>
    <n v="146.5"/>
    <x v="0"/>
  </r>
  <r>
    <s v="Urban"/>
    <x v="7"/>
    <x v="2"/>
    <d v="2020-03-01T00:00:00"/>
    <s v="Meat and fish"/>
    <n v="167.5"/>
    <x v="0"/>
  </r>
  <r>
    <s v="Urban"/>
    <x v="7"/>
    <x v="2"/>
    <d v="2020-03-01T00:00:00"/>
    <s v="Egg"/>
    <n v="148.9"/>
    <x v="0"/>
  </r>
  <r>
    <s v="Urban"/>
    <x v="7"/>
    <x v="2"/>
    <d v="2020-03-01T00:00:00"/>
    <s v="Milk and products"/>
    <n v="151.1"/>
    <x v="0"/>
  </r>
  <r>
    <s v="Urban"/>
    <x v="7"/>
    <x v="2"/>
    <d v="2020-03-01T00:00:00"/>
    <s v="Oils and fats"/>
    <n v="127.5"/>
    <x v="0"/>
  </r>
  <r>
    <s v="Urban"/>
    <x v="7"/>
    <x v="2"/>
    <d v="2020-03-01T00:00:00"/>
    <s v="Fruits"/>
    <n v="143.30000000000001"/>
    <x v="0"/>
  </r>
  <r>
    <s v="Urban"/>
    <x v="7"/>
    <x v="2"/>
    <d v="2020-03-01T00:00:00"/>
    <s v="Vegetables"/>
    <n v="167"/>
    <x v="0"/>
  </r>
  <r>
    <s v="Urban"/>
    <x v="7"/>
    <x v="2"/>
    <d v="2020-03-01T00:00:00"/>
    <s v="Pulses and products"/>
    <n v="139.69999999999999"/>
    <x v="0"/>
  </r>
  <r>
    <s v="Urban"/>
    <x v="7"/>
    <x v="2"/>
    <d v="2020-03-01T00:00:00"/>
    <s v="Sugar and Confectionery"/>
    <n v="114.4"/>
    <x v="0"/>
  </r>
  <r>
    <s v="Urban"/>
    <x v="7"/>
    <x v="2"/>
    <d v="2020-03-01T00:00:00"/>
    <s v="Spices"/>
    <n v="151.5"/>
    <x v="0"/>
  </r>
  <r>
    <s v="Urban"/>
    <x v="7"/>
    <x v="2"/>
    <d v="2020-03-01T00:00:00"/>
    <s v="Nonalcoholic beverages"/>
    <n v="131.9"/>
    <x v="0"/>
  </r>
  <r>
    <s v="Urban"/>
    <x v="7"/>
    <x v="2"/>
    <d v="2020-03-01T00:00:00"/>
    <s v="Prepared meals, Snacks, sweets etc."/>
    <n v="159.1"/>
    <x v="0"/>
  </r>
  <r>
    <s v="Urban"/>
    <x v="7"/>
    <x v="2"/>
    <d v="2020-03-01T00:00:00"/>
    <s v="Pan, tobacco and intoxicants"/>
    <n v="173.3"/>
    <x v="1"/>
  </r>
  <r>
    <s v="Urban"/>
    <x v="7"/>
    <x v="2"/>
    <d v="2020-03-01T00:00:00"/>
    <s v="Clothing"/>
    <n v="147.69999999999999"/>
    <x v="2"/>
  </r>
  <r>
    <s v="Urban"/>
    <x v="7"/>
    <x v="2"/>
    <d v="2020-03-01T00:00:00"/>
    <s v="Footwear"/>
    <n v="133.80000000000001"/>
    <x v="2"/>
  </r>
  <r>
    <s v="Urban"/>
    <x v="7"/>
    <x v="2"/>
    <d v="2020-03-01T00:00:00"/>
    <s v="Housing"/>
    <n v="154.5"/>
    <x v="4"/>
  </r>
  <r>
    <s v="Urban"/>
    <x v="7"/>
    <x v="2"/>
    <d v="2020-03-01T00:00:00"/>
    <s v="Fuel and light"/>
    <n v="141.4"/>
    <x v="5"/>
  </r>
  <r>
    <s v="Urban"/>
    <x v="7"/>
    <x v="2"/>
    <d v="2020-03-01T00:00:00"/>
    <s v="Household goods and services"/>
    <n v="140.80000000000001"/>
    <x v="1"/>
  </r>
  <r>
    <s v="Urban"/>
    <x v="7"/>
    <x v="2"/>
    <d v="2020-03-01T00:00:00"/>
    <s v="Health"/>
    <n v="145"/>
    <x v="3"/>
  </r>
  <r>
    <s v="Urban"/>
    <x v="7"/>
    <x v="2"/>
    <d v="2020-03-01T00:00:00"/>
    <s v="Transport and communication"/>
    <n v="124.6"/>
    <x v="5"/>
  </r>
  <r>
    <s v="Urban"/>
    <x v="7"/>
    <x v="2"/>
    <d v="2020-03-01T00:00:00"/>
    <s v="Recreation and amusement"/>
    <n v="137.9"/>
    <x v="1"/>
  </r>
  <r>
    <s v="Urban"/>
    <x v="7"/>
    <x v="2"/>
    <d v="2020-03-01T00:00:00"/>
    <s v="Education"/>
    <n v="152.5"/>
    <x v="4"/>
  </r>
  <r>
    <s v="Urban"/>
    <x v="7"/>
    <x v="2"/>
    <d v="2020-03-01T00:00:00"/>
    <s v="Personal care and effects"/>
    <n v="145.30000000000001"/>
    <x v="1"/>
  </r>
  <r>
    <s v="Urban"/>
    <x v="7"/>
    <x v="2"/>
    <d v="2020-03-01T00:00:00"/>
    <s v="Miscellaneous"/>
    <n v="138.69999999999999"/>
    <x v="1"/>
  </r>
  <r>
    <s v="Urban"/>
    <x v="7"/>
    <x v="2"/>
    <d v="2020-03-01T00:00:00"/>
    <s v="General index"/>
    <n v="147.30000000000001"/>
    <x v="6"/>
  </r>
  <r>
    <s v="Urban"/>
    <x v="7"/>
    <x v="3"/>
    <d v="2020-04-01T00:00:00"/>
    <s v="Cereals and products"/>
    <n v="151.80000000000001"/>
    <x v="0"/>
  </r>
  <r>
    <s v="Urban"/>
    <x v="7"/>
    <x v="3"/>
    <d v="2020-04-01T00:00:00"/>
    <s v="Meat and fish"/>
    <n v="167.55"/>
    <x v="0"/>
  </r>
  <r>
    <s v="Urban"/>
    <x v="7"/>
    <x v="3"/>
    <d v="2020-04-01T00:00:00"/>
    <s v="Egg"/>
    <n v="151.9"/>
    <x v="0"/>
  </r>
  <r>
    <s v="Urban"/>
    <x v="7"/>
    <x v="3"/>
    <d v="2020-04-01T00:00:00"/>
    <s v="Milk and products"/>
    <n v="155.5"/>
    <x v="0"/>
  </r>
  <r>
    <s v="Urban"/>
    <x v="7"/>
    <x v="3"/>
    <d v="2020-04-01T00:00:00"/>
    <s v="Oils and fats"/>
    <n v="131.6"/>
    <x v="0"/>
  </r>
  <r>
    <s v="Urban"/>
    <x v="7"/>
    <x v="3"/>
    <d v="2020-04-01T00:00:00"/>
    <s v="Fruits"/>
    <n v="152.9"/>
    <x v="0"/>
  </r>
  <r>
    <s v="Urban"/>
    <x v="7"/>
    <x v="3"/>
    <d v="2020-04-01T00:00:00"/>
    <s v="Vegetables"/>
    <n v="180"/>
    <x v="0"/>
  </r>
  <r>
    <s v="Urban"/>
    <x v="7"/>
    <x v="3"/>
    <d v="2020-04-01T00:00:00"/>
    <s v="Pulses and products"/>
    <n v="150.80000000000001"/>
    <x v="0"/>
  </r>
  <r>
    <s v="Urban"/>
    <x v="7"/>
    <x v="3"/>
    <d v="2020-04-01T00:00:00"/>
    <s v="Sugar and Confectionery"/>
    <n v="121.2"/>
    <x v="0"/>
  </r>
  <r>
    <s v="Urban"/>
    <x v="7"/>
    <x v="3"/>
    <d v="2020-04-01T00:00:00"/>
    <s v="Spices"/>
    <n v="154"/>
    <x v="0"/>
  </r>
  <r>
    <s v="Urban"/>
    <x v="7"/>
    <x v="3"/>
    <d v="2020-04-01T00:00:00"/>
    <s v="Nonalcoholic beverages"/>
    <n v="133.5"/>
    <x v="0"/>
  </r>
  <r>
    <s v="Urban"/>
    <x v="7"/>
    <x v="3"/>
    <d v="2020-04-01T00:00:00"/>
    <s v="Prepared meals, Snacks, sweets etc."/>
    <n v="159.05000000000001"/>
    <x v="0"/>
  </r>
  <r>
    <s v="Urban"/>
    <x v="7"/>
    <x v="3"/>
    <d v="2020-04-01T00:00:00"/>
    <s v="Pan, tobacco and intoxicants"/>
    <n v="172.65"/>
    <x v="1"/>
  </r>
  <r>
    <s v="Urban"/>
    <x v="7"/>
    <x v="3"/>
    <d v="2020-04-01T00:00:00"/>
    <s v="Clothing"/>
    <n v="147.5"/>
    <x v="2"/>
  </r>
  <r>
    <s v="Urban"/>
    <x v="7"/>
    <x v="3"/>
    <d v="2020-04-01T00:00:00"/>
    <s v="Footwear"/>
    <n v="133.65"/>
    <x v="2"/>
  </r>
  <r>
    <s v="Urban"/>
    <x v="7"/>
    <x v="3"/>
    <d v="2020-04-01T00:00:00"/>
    <s v="Housing"/>
    <n v="155.6"/>
    <x v="4"/>
  </r>
  <r>
    <s v="Urban"/>
    <x v="7"/>
    <x v="3"/>
    <d v="2020-04-01T00:00:00"/>
    <s v="Fuel and light"/>
    <n v="137.1"/>
    <x v="5"/>
  </r>
  <r>
    <s v="Urban"/>
    <x v="7"/>
    <x v="3"/>
    <d v="2020-04-01T00:00:00"/>
    <s v="Household goods and services"/>
    <n v="140.60000000000002"/>
    <x v="1"/>
  </r>
  <r>
    <s v="Urban"/>
    <x v="7"/>
    <x v="3"/>
    <d v="2020-04-01T00:00:00"/>
    <s v="Health"/>
    <n v="144.80000000000001"/>
    <x v="3"/>
  </r>
  <r>
    <s v="Urban"/>
    <x v="7"/>
    <x v="3"/>
    <d v="2020-04-01T00:00:00"/>
    <s v="Transport and communication"/>
    <n v="124.9"/>
    <x v="5"/>
  </r>
  <r>
    <s v="Urban"/>
    <x v="7"/>
    <x v="3"/>
    <d v="2020-04-01T00:00:00"/>
    <s v="Recreation and amusement"/>
    <n v="137.80000000000001"/>
    <x v="1"/>
  </r>
  <r>
    <s v="Urban"/>
    <x v="7"/>
    <x v="3"/>
    <d v="2020-04-01T00:00:00"/>
    <s v="Education"/>
    <n v="152.35"/>
    <x v="4"/>
  </r>
  <r>
    <s v="Urban"/>
    <x v="7"/>
    <x v="3"/>
    <d v="2020-04-01T00:00:00"/>
    <s v="Personal care and effects"/>
    <n v="144.4"/>
    <x v="1"/>
  </r>
  <r>
    <s v="Urban"/>
    <x v="7"/>
    <x v="3"/>
    <d v="2020-04-01T00:00:00"/>
    <s v="Miscellaneous"/>
    <n v="138.55000000000001"/>
    <x v="1"/>
  </r>
  <r>
    <s v="Urban"/>
    <x v="7"/>
    <x v="3"/>
    <d v="2020-04-01T00:00:00"/>
    <s v="General index"/>
    <n v="147.5"/>
    <x v="6"/>
  </r>
  <r>
    <s v="Urban"/>
    <x v="7"/>
    <x v="4"/>
    <d v="2020-05-01T00:00:00"/>
    <s v="Cereals and products"/>
    <n v="149.15"/>
    <x v="0"/>
  </r>
  <r>
    <s v="Urban"/>
    <x v="7"/>
    <x v="4"/>
    <d v="2020-05-01T00:00:00"/>
    <s v="Meat and fish"/>
    <n v="167.52500000000001"/>
    <x v="0"/>
  </r>
  <r>
    <s v="Urban"/>
    <x v="7"/>
    <x v="4"/>
    <d v="2020-05-01T00:00:00"/>
    <s v="Egg"/>
    <n v="150.4"/>
    <x v="0"/>
  </r>
  <r>
    <s v="Urban"/>
    <x v="7"/>
    <x v="4"/>
    <d v="2020-05-01T00:00:00"/>
    <s v="Milk and products"/>
    <n v="153.30000000000001"/>
    <x v="0"/>
  </r>
  <r>
    <s v="Urban"/>
    <x v="7"/>
    <x v="4"/>
    <d v="2020-05-01T00:00:00"/>
    <s v="Oils and fats"/>
    <n v="129.55000000000001"/>
    <x v="0"/>
  </r>
  <r>
    <s v="Urban"/>
    <x v="7"/>
    <x v="4"/>
    <d v="2020-05-01T00:00:00"/>
    <s v="Fruits"/>
    <n v="148.10000000000002"/>
    <x v="0"/>
  </r>
  <r>
    <s v="Urban"/>
    <x v="7"/>
    <x v="4"/>
    <d v="2020-05-01T00:00:00"/>
    <s v="Vegetables"/>
    <n v="173.5"/>
    <x v="0"/>
  </r>
  <r>
    <s v="Urban"/>
    <x v="7"/>
    <x v="4"/>
    <d v="2020-05-01T00:00:00"/>
    <s v="Pulses and products"/>
    <n v="145.25"/>
    <x v="0"/>
  </r>
  <r>
    <s v="Urban"/>
    <x v="7"/>
    <x v="4"/>
    <d v="2020-05-01T00:00:00"/>
    <s v="Sugar and Confectionery"/>
    <n v="117.80000000000001"/>
    <x v="0"/>
  </r>
  <r>
    <s v="Urban"/>
    <x v="7"/>
    <x v="4"/>
    <d v="2020-05-01T00:00:00"/>
    <s v="Spices"/>
    <n v="152.75"/>
    <x v="0"/>
  </r>
  <r>
    <s v="Urban"/>
    <x v="7"/>
    <x v="4"/>
    <d v="2020-05-01T00:00:00"/>
    <s v="Nonalcoholic beverages"/>
    <n v="132.69999999999999"/>
    <x v="0"/>
  </r>
  <r>
    <s v="Urban"/>
    <x v="7"/>
    <x v="4"/>
    <d v="2020-05-01T00:00:00"/>
    <s v="Prepared meals, Snacks, sweets etc."/>
    <n v="159.07499999999999"/>
    <x v="0"/>
  </r>
  <r>
    <s v="Urban"/>
    <x v="7"/>
    <x v="4"/>
    <d v="2020-05-01T00:00:00"/>
    <s v="Pan, tobacco and intoxicants"/>
    <n v="172.97500000000002"/>
    <x v="1"/>
  </r>
  <r>
    <s v="Urban"/>
    <x v="7"/>
    <x v="4"/>
    <d v="2020-05-01T00:00:00"/>
    <s v="Clothing"/>
    <n v="147.6"/>
    <x v="2"/>
  </r>
  <r>
    <s v="Urban"/>
    <x v="7"/>
    <x v="4"/>
    <d v="2020-05-01T00:00:00"/>
    <s v="Footwear"/>
    <n v="133.72500000000002"/>
    <x v="2"/>
  </r>
  <r>
    <s v="Urban"/>
    <x v="7"/>
    <x v="4"/>
    <d v="2020-05-01T00:00:00"/>
    <s v="Housing"/>
    <n v="155.05000000000001"/>
    <x v="4"/>
  </r>
  <r>
    <s v="Urban"/>
    <x v="7"/>
    <x v="4"/>
    <d v="2020-05-01T00:00:00"/>
    <s v="Fuel and light"/>
    <n v="139.25"/>
    <x v="5"/>
  </r>
  <r>
    <s v="Urban"/>
    <x v="7"/>
    <x v="4"/>
    <d v="2020-05-01T00:00:00"/>
    <s v="Household goods and services"/>
    <n v="140.70000000000002"/>
    <x v="1"/>
  </r>
  <r>
    <s v="Urban"/>
    <x v="7"/>
    <x v="4"/>
    <d v="2020-05-01T00:00:00"/>
    <s v="Health"/>
    <n v="144.9"/>
    <x v="3"/>
  </r>
  <r>
    <s v="Urban"/>
    <x v="7"/>
    <x v="4"/>
    <d v="2020-05-01T00:00:00"/>
    <s v="Transport and communication"/>
    <n v="124.75"/>
    <x v="5"/>
  </r>
  <r>
    <s v="Urban"/>
    <x v="7"/>
    <x v="4"/>
    <d v="2020-05-01T00:00:00"/>
    <s v="Recreation and amusement"/>
    <n v="137.85000000000002"/>
    <x v="1"/>
  </r>
  <r>
    <s v="Urban"/>
    <x v="7"/>
    <x v="4"/>
    <d v="2020-05-01T00:00:00"/>
    <s v="Education"/>
    <n v="152.42500000000001"/>
    <x v="4"/>
  </r>
  <r>
    <s v="Urban"/>
    <x v="7"/>
    <x v="4"/>
    <d v="2020-05-01T00:00:00"/>
    <s v="Personal care and effects"/>
    <n v="144.85000000000002"/>
    <x v="1"/>
  </r>
  <r>
    <s v="Urban"/>
    <x v="7"/>
    <x v="4"/>
    <d v="2020-05-01T00:00:00"/>
    <s v="Miscellaneous"/>
    <n v="138.625"/>
    <x v="1"/>
  </r>
  <r>
    <s v="Urban"/>
    <x v="7"/>
    <x v="4"/>
    <d v="2020-05-01T00:00:00"/>
    <s v="General index"/>
    <n v="147.4"/>
    <x v="6"/>
  </r>
  <r>
    <s v="Urban"/>
    <x v="7"/>
    <x v="5"/>
    <d v="2020-06-01T00:00:00"/>
    <s v="Cereals and products"/>
    <n v="152.69999999999999"/>
    <x v="0"/>
  </r>
  <r>
    <s v="Urban"/>
    <x v="7"/>
    <x v="5"/>
    <d v="2020-06-01T00:00:00"/>
    <s v="Meat and fish"/>
    <n v="197"/>
    <x v="0"/>
  </r>
  <r>
    <s v="Urban"/>
    <x v="7"/>
    <x v="5"/>
    <d v="2020-06-01T00:00:00"/>
    <s v="Egg"/>
    <n v="154.6"/>
    <x v="0"/>
  </r>
  <r>
    <s v="Urban"/>
    <x v="7"/>
    <x v="5"/>
    <d v="2020-06-01T00:00:00"/>
    <s v="Milk and products"/>
    <n v="153.4"/>
    <x v="0"/>
  </r>
  <r>
    <s v="Urban"/>
    <x v="7"/>
    <x v="5"/>
    <d v="2020-06-01T00:00:00"/>
    <s v="Oils and fats"/>
    <n v="132.9"/>
    <x v="0"/>
  </r>
  <r>
    <s v="Urban"/>
    <x v="7"/>
    <x v="5"/>
    <d v="2020-06-01T00:00:00"/>
    <s v="Fruits"/>
    <n v="151.80000000000001"/>
    <x v="0"/>
  </r>
  <r>
    <s v="Urban"/>
    <x v="7"/>
    <x v="5"/>
    <d v="2020-06-01T00:00:00"/>
    <s v="Vegetables"/>
    <n v="171.2"/>
    <x v="0"/>
  </r>
  <r>
    <s v="Urban"/>
    <x v="7"/>
    <x v="5"/>
    <d v="2020-06-01T00:00:00"/>
    <s v="Pulses and products"/>
    <n v="152"/>
    <x v="0"/>
  </r>
  <r>
    <s v="Urban"/>
    <x v="7"/>
    <x v="5"/>
    <d v="2020-06-01T00:00:00"/>
    <s v="Sugar and Confectionery"/>
    <n v="116.3"/>
    <x v="0"/>
  </r>
  <r>
    <s v="Urban"/>
    <x v="7"/>
    <x v="5"/>
    <d v="2020-06-01T00:00:00"/>
    <s v="Spices"/>
    <n v="158.80000000000001"/>
    <x v="0"/>
  </r>
  <r>
    <s v="Urban"/>
    <x v="7"/>
    <x v="5"/>
    <d v="2020-06-01T00:00:00"/>
    <s v="Nonalcoholic beverages"/>
    <n v="135.6"/>
    <x v="0"/>
  </r>
  <r>
    <s v="Urban"/>
    <x v="7"/>
    <x v="5"/>
    <d v="2020-06-01T00:00:00"/>
    <s v="Prepared meals, Snacks, sweets etc."/>
    <n v="161.69999999999999"/>
    <x v="0"/>
  </r>
  <r>
    <s v="Urban"/>
    <x v="7"/>
    <x v="5"/>
    <d v="2020-06-01T00:00:00"/>
    <s v="Pan, tobacco and intoxicants"/>
    <n v="186.7"/>
    <x v="1"/>
  </r>
  <r>
    <s v="Urban"/>
    <x v="7"/>
    <x v="5"/>
    <d v="2020-06-01T00:00:00"/>
    <s v="Clothing"/>
    <n v="149.1"/>
    <x v="2"/>
  </r>
  <r>
    <s v="Urban"/>
    <x v="7"/>
    <x v="5"/>
    <d v="2020-06-01T00:00:00"/>
    <s v="Footwear"/>
    <n v="136.6"/>
    <x v="2"/>
  </r>
  <r>
    <s v="Urban"/>
    <x v="7"/>
    <x v="5"/>
    <d v="2020-06-01T00:00:00"/>
    <s v="Housing"/>
    <n v="154.69999999999999"/>
    <x v="4"/>
  </r>
  <r>
    <s v="Urban"/>
    <x v="7"/>
    <x v="5"/>
    <d v="2020-06-01T00:00:00"/>
    <s v="Fuel and light"/>
    <n v="137.1"/>
    <x v="5"/>
  </r>
  <r>
    <s v="Urban"/>
    <x v="7"/>
    <x v="5"/>
    <d v="2020-06-01T00:00:00"/>
    <s v="Household goods and services"/>
    <n v="140.4"/>
    <x v="1"/>
  </r>
  <r>
    <s v="Urban"/>
    <x v="7"/>
    <x v="5"/>
    <d v="2020-06-01T00:00:00"/>
    <s v="Health"/>
    <n v="148.1"/>
    <x v="3"/>
  </r>
  <r>
    <s v="Urban"/>
    <x v="7"/>
    <x v="5"/>
    <d v="2020-06-01T00:00:00"/>
    <s v="Transport and communication"/>
    <n v="129.30000000000001"/>
    <x v="5"/>
  </r>
  <r>
    <s v="Urban"/>
    <x v="7"/>
    <x v="5"/>
    <d v="2020-06-01T00:00:00"/>
    <s v="Recreation and amusement"/>
    <n v="144.5"/>
    <x v="1"/>
  </r>
  <r>
    <s v="Urban"/>
    <x v="7"/>
    <x v="5"/>
    <d v="2020-06-01T00:00:00"/>
    <s v="Education"/>
    <n v="152.5"/>
    <x v="4"/>
  </r>
  <r>
    <s v="Urban"/>
    <x v="7"/>
    <x v="5"/>
    <d v="2020-06-01T00:00:00"/>
    <s v="Personal care and effects"/>
    <n v="152.19999999999999"/>
    <x v="1"/>
  </r>
  <r>
    <s v="Urban"/>
    <x v="7"/>
    <x v="5"/>
    <d v="2020-06-01T00:00:00"/>
    <s v="Miscellaneous"/>
    <n v="142"/>
    <x v="1"/>
  </r>
  <r>
    <s v="Urban"/>
    <x v="7"/>
    <x v="5"/>
    <d v="2020-06-01T00:00:00"/>
    <s v="General index"/>
    <n v="150.80000000000001"/>
    <x v="6"/>
  </r>
  <r>
    <s v="Urban"/>
    <x v="7"/>
    <x v="6"/>
    <d v="2020-07-01T00:00:00"/>
    <s v="Cereals and products"/>
    <n v="152.69999999999999"/>
    <x v="0"/>
  </r>
  <r>
    <s v="Urban"/>
    <x v="7"/>
    <x v="6"/>
    <d v="2020-07-01T00:00:00"/>
    <s v="Meat and fish"/>
    <n v="197"/>
    <x v="0"/>
  </r>
  <r>
    <s v="Urban"/>
    <x v="7"/>
    <x v="6"/>
    <d v="2020-07-01T00:00:00"/>
    <s v="Egg"/>
    <n v="154.6"/>
    <x v="0"/>
  </r>
  <r>
    <s v="Urban"/>
    <x v="7"/>
    <x v="6"/>
    <d v="2020-07-01T00:00:00"/>
    <s v="Milk and products"/>
    <n v="153.4"/>
    <x v="0"/>
  </r>
  <r>
    <s v="Urban"/>
    <x v="7"/>
    <x v="6"/>
    <d v="2020-07-01T00:00:00"/>
    <s v="Oils and fats"/>
    <n v="132.9"/>
    <x v="0"/>
  </r>
  <r>
    <s v="Urban"/>
    <x v="7"/>
    <x v="6"/>
    <d v="2020-07-01T00:00:00"/>
    <s v="Fruits"/>
    <n v="151.80000000000001"/>
    <x v="0"/>
  </r>
  <r>
    <s v="Urban"/>
    <x v="7"/>
    <x v="6"/>
    <d v="2020-07-01T00:00:00"/>
    <s v="Vegetables"/>
    <n v="171.2"/>
    <x v="0"/>
  </r>
  <r>
    <s v="Urban"/>
    <x v="7"/>
    <x v="6"/>
    <d v="2020-07-01T00:00:00"/>
    <s v="Pulses and products"/>
    <n v="152"/>
    <x v="0"/>
  </r>
  <r>
    <s v="Urban"/>
    <x v="7"/>
    <x v="6"/>
    <d v="2020-07-01T00:00:00"/>
    <s v="Sugar and Confectionery"/>
    <n v="116.3"/>
    <x v="0"/>
  </r>
  <r>
    <s v="Urban"/>
    <x v="7"/>
    <x v="6"/>
    <d v="2020-07-01T00:00:00"/>
    <s v="Spices"/>
    <n v="158.80000000000001"/>
    <x v="0"/>
  </r>
  <r>
    <s v="Urban"/>
    <x v="7"/>
    <x v="6"/>
    <d v="2020-07-01T00:00:00"/>
    <s v="Nonalcoholic beverages"/>
    <n v="135.6"/>
    <x v="0"/>
  </r>
  <r>
    <s v="Urban"/>
    <x v="7"/>
    <x v="6"/>
    <d v="2020-07-01T00:00:00"/>
    <s v="Prepared meals, Snacks, sweets etc."/>
    <n v="161.69999999999999"/>
    <x v="0"/>
  </r>
  <r>
    <s v="Urban"/>
    <x v="7"/>
    <x v="6"/>
    <d v="2020-07-01T00:00:00"/>
    <s v="Pan, tobacco and intoxicants"/>
    <n v="186.7"/>
    <x v="1"/>
  </r>
  <r>
    <s v="Urban"/>
    <x v="7"/>
    <x v="6"/>
    <d v="2020-07-01T00:00:00"/>
    <s v="Clothing"/>
    <n v="149.1"/>
    <x v="2"/>
  </r>
  <r>
    <s v="Urban"/>
    <x v="7"/>
    <x v="6"/>
    <d v="2020-07-01T00:00:00"/>
    <s v="Footwear"/>
    <n v="136.6"/>
    <x v="2"/>
  </r>
  <r>
    <s v="Urban"/>
    <x v="7"/>
    <x v="6"/>
    <d v="2020-07-01T00:00:00"/>
    <s v="Housing"/>
    <n v="154.69999999999999"/>
    <x v="4"/>
  </r>
  <r>
    <s v="Urban"/>
    <x v="7"/>
    <x v="6"/>
    <d v="2020-07-01T00:00:00"/>
    <s v="Fuel and light"/>
    <n v="137.1"/>
    <x v="5"/>
  </r>
  <r>
    <s v="Urban"/>
    <x v="7"/>
    <x v="6"/>
    <d v="2020-07-01T00:00:00"/>
    <s v="Household goods and services"/>
    <n v="140.4"/>
    <x v="1"/>
  </r>
  <r>
    <s v="Urban"/>
    <x v="7"/>
    <x v="6"/>
    <d v="2020-07-01T00:00:00"/>
    <s v="Health"/>
    <n v="148.1"/>
    <x v="3"/>
  </r>
  <r>
    <s v="Urban"/>
    <x v="7"/>
    <x v="6"/>
    <d v="2020-07-01T00:00:00"/>
    <s v="Transport and communication"/>
    <n v="129.30000000000001"/>
    <x v="5"/>
  </r>
  <r>
    <s v="Urban"/>
    <x v="7"/>
    <x v="6"/>
    <d v="2020-07-01T00:00:00"/>
    <s v="Recreation and amusement"/>
    <n v="144.5"/>
    <x v="1"/>
  </r>
  <r>
    <s v="Urban"/>
    <x v="7"/>
    <x v="6"/>
    <d v="2020-07-01T00:00:00"/>
    <s v="Education"/>
    <n v="152.5"/>
    <x v="4"/>
  </r>
  <r>
    <s v="Urban"/>
    <x v="7"/>
    <x v="6"/>
    <d v="2020-07-01T00:00:00"/>
    <s v="Personal care and effects"/>
    <n v="152.19999999999999"/>
    <x v="1"/>
  </r>
  <r>
    <s v="Urban"/>
    <x v="7"/>
    <x v="6"/>
    <d v="2020-07-01T00:00:00"/>
    <s v="Miscellaneous"/>
    <n v="142"/>
    <x v="1"/>
  </r>
  <r>
    <s v="Urban"/>
    <x v="7"/>
    <x v="6"/>
    <d v="2020-07-01T00:00:00"/>
    <s v="General index"/>
    <n v="150.80000000000001"/>
    <x v="6"/>
  </r>
  <r>
    <s v="Urban"/>
    <x v="7"/>
    <x v="7"/>
    <d v="2020-08-01T00:00:00"/>
    <s v="Cereals and products"/>
    <n v="151.6"/>
    <x v="0"/>
  </r>
  <r>
    <s v="Urban"/>
    <x v="7"/>
    <x v="7"/>
    <d v="2020-08-01T00:00:00"/>
    <s v="Meat and fish"/>
    <n v="197.8"/>
    <x v="0"/>
  </r>
  <r>
    <s v="Urban"/>
    <x v="7"/>
    <x v="7"/>
    <d v="2020-08-01T00:00:00"/>
    <s v="Egg"/>
    <n v="154.5"/>
    <x v="0"/>
  </r>
  <r>
    <s v="Urban"/>
    <x v="7"/>
    <x v="7"/>
    <d v="2020-08-01T00:00:00"/>
    <s v="Milk and products"/>
    <n v="153.4"/>
    <x v="0"/>
  </r>
  <r>
    <s v="Urban"/>
    <x v="7"/>
    <x v="7"/>
    <d v="2020-08-01T00:00:00"/>
    <s v="Oils and fats"/>
    <n v="133.4"/>
    <x v="0"/>
  </r>
  <r>
    <s v="Urban"/>
    <x v="7"/>
    <x v="7"/>
    <d v="2020-08-01T00:00:00"/>
    <s v="Fruits"/>
    <n v="154.5"/>
    <x v="0"/>
  </r>
  <r>
    <s v="Urban"/>
    <x v="7"/>
    <x v="7"/>
    <d v="2020-08-01T00:00:00"/>
    <s v="Vegetables"/>
    <n v="191.9"/>
    <x v="0"/>
  </r>
  <r>
    <s v="Urban"/>
    <x v="7"/>
    <x v="7"/>
    <d v="2020-08-01T00:00:00"/>
    <s v="Pulses and products"/>
    <n v="151.30000000000001"/>
    <x v="0"/>
  </r>
  <r>
    <s v="Urban"/>
    <x v="7"/>
    <x v="7"/>
    <d v="2020-08-01T00:00:00"/>
    <s v="Sugar and Confectionery"/>
    <n v="116.8"/>
    <x v="0"/>
  </r>
  <r>
    <s v="Urban"/>
    <x v="7"/>
    <x v="7"/>
    <d v="2020-08-01T00:00:00"/>
    <s v="Spices"/>
    <n v="160"/>
    <x v="0"/>
  </r>
  <r>
    <s v="Urban"/>
    <x v="7"/>
    <x v="7"/>
    <d v="2020-08-01T00:00:00"/>
    <s v="Nonalcoholic beverages"/>
    <n v="136.5"/>
    <x v="0"/>
  </r>
  <r>
    <s v="Urban"/>
    <x v="7"/>
    <x v="7"/>
    <d v="2020-08-01T00:00:00"/>
    <s v="Prepared meals, Snacks, sweets etc."/>
    <n v="163.30000000000001"/>
    <x v="0"/>
  </r>
  <r>
    <s v="Urban"/>
    <x v="7"/>
    <x v="7"/>
    <d v="2020-08-01T00:00:00"/>
    <s v="Pan, tobacco and intoxicants"/>
    <n v="187.2"/>
    <x v="1"/>
  </r>
  <r>
    <s v="Urban"/>
    <x v="7"/>
    <x v="7"/>
    <d v="2020-08-01T00:00:00"/>
    <s v="Clothing"/>
    <n v="150"/>
    <x v="2"/>
  </r>
  <r>
    <s v="Urban"/>
    <x v="7"/>
    <x v="7"/>
    <d v="2020-08-01T00:00:00"/>
    <s v="Footwear"/>
    <n v="135.19999999999999"/>
    <x v="2"/>
  </r>
  <r>
    <s v="Urban"/>
    <x v="7"/>
    <x v="7"/>
    <d v="2020-08-01T00:00:00"/>
    <s v="Housing"/>
    <n v="155.5"/>
    <x v="4"/>
  </r>
  <r>
    <s v="Urban"/>
    <x v="7"/>
    <x v="7"/>
    <d v="2020-08-01T00:00:00"/>
    <s v="Fuel and light"/>
    <n v="138.30000000000001"/>
    <x v="5"/>
  </r>
  <r>
    <s v="Urban"/>
    <x v="7"/>
    <x v="7"/>
    <d v="2020-08-01T00:00:00"/>
    <s v="Household goods and services"/>
    <n v="144.5"/>
    <x v="1"/>
  </r>
  <r>
    <s v="Urban"/>
    <x v="7"/>
    <x v="7"/>
    <d v="2020-08-01T00:00:00"/>
    <s v="Health"/>
    <n v="148.69999999999999"/>
    <x v="3"/>
  </r>
  <r>
    <s v="Urban"/>
    <x v="7"/>
    <x v="7"/>
    <d v="2020-08-01T00:00:00"/>
    <s v="Transport and communication"/>
    <n v="133.9"/>
    <x v="5"/>
  </r>
  <r>
    <s v="Urban"/>
    <x v="7"/>
    <x v="7"/>
    <d v="2020-08-01T00:00:00"/>
    <s v="Recreation and amusement"/>
    <n v="141.19999999999999"/>
    <x v="1"/>
  </r>
  <r>
    <s v="Urban"/>
    <x v="7"/>
    <x v="7"/>
    <d v="2020-08-01T00:00:00"/>
    <s v="Education"/>
    <n v="155.5"/>
    <x v="4"/>
  </r>
  <r>
    <s v="Urban"/>
    <x v="7"/>
    <x v="7"/>
    <d v="2020-08-01T00:00:00"/>
    <s v="Personal care and effects"/>
    <n v="155.19999999999999"/>
    <x v="1"/>
  </r>
  <r>
    <s v="Urban"/>
    <x v="7"/>
    <x v="7"/>
    <d v="2020-08-01T00:00:00"/>
    <s v="Miscellaneous"/>
    <n v="144.80000000000001"/>
    <x v="1"/>
  </r>
  <r>
    <s v="Urban"/>
    <x v="7"/>
    <x v="7"/>
    <d v="2020-08-01T00:00:00"/>
    <s v="General index"/>
    <n v="152.9"/>
    <x v="6"/>
  </r>
  <r>
    <s v="Urban"/>
    <x v="7"/>
    <x v="8"/>
    <d v="2020-09-01T00:00:00"/>
    <s v="Cereals and products"/>
    <n v="151.5"/>
    <x v="0"/>
  </r>
  <r>
    <s v="Urban"/>
    <x v="7"/>
    <x v="8"/>
    <d v="2020-09-01T00:00:00"/>
    <s v="Meat and fish"/>
    <n v="193.1"/>
    <x v="0"/>
  </r>
  <r>
    <s v="Urban"/>
    <x v="7"/>
    <x v="8"/>
    <d v="2020-09-01T00:00:00"/>
    <s v="Egg"/>
    <n v="157.30000000000001"/>
    <x v="0"/>
  </r>
  <r>
    <s v="Urban"/>
    <x v="7"/>
    <x v="8"/>
    <d v="2020-09-01T00:00:00"/>
    <s v="Milk and products"/>
    <n v="153.9"/>
    <x v="0"/>
  </r>
  <r>
    <s v="Urban"/>
    <x v="7"/>
    <x v="8"/>
    <d v="2020-09-01T00:00:00"/>
    <s v="Oils and fats"/>
    <n v="134.4"/>
    <x v="0"/>
  </r>
  <r>
    <s v="Urban"/>
    <x v="7"/>
    <x v="8"/>
    <d v="2020-09-01T00:00:00"/>
    <s v="Fruits"/>
    <n v="155.4"/>
    <x v="0"/>
  </r>
  <r>
    <s v="Urban"/>
    <x v="7"/>
    <x v="8"/>
    <d v="2020-09-01T00:00:00"/>
    <s v="Vegetables"/>
    <n v="202"/>
    <x v="0"/>
  </r>
  <r>
    <s v="Urban"/>
    <x v="7"/>
    <x v="8"/>
    <d v="2020-09-01T00:00:00"/>
    <s v="Pulses and products"/>
    <n v="150.80000000000001"/>
    <x v="0"/>
  </r>
  <r>
    <s v="Urban"/>
    <x v="7"/>
    <x v="8"/>
    <d v="2020-09-01T00:00:00"/>
    <s v="Sugar and Confectionery"/>
    <n v="118.9"/>
    <x v="0"/>
  </r>
  <r>
    <s v="Urban"/>
    <x v="7"/>
    <x v="8"/>
    <d v="2020-09-01T00:00:00"/>
    <s v="Spices"/>
    <n v="160.9"/>
    <x v="0"/>
  </r>
  <r>
    <s v="Urban"/>
    <x v="7"/>
    <x v="8"/>
    <d v="2020-09-01T00:00:00"/>
    <s v="Nonalcoholic beverages"/>
    <n v="137.69999999999999"/>
    <x v="0"/>
  </r>
  <r>
    <s v="Urban"/>
    <x v="7"/>
    <x v="8"/>
    <d v="2020-09-01T00:00:00"/>
    <s v="Prepared meals, Snacks, sweets etc."/>
    <n v="164.4"/>
    <x v="0"/>
  </r>
  <r>
    <s v="Urban"/>
    <x v="7"/>
    <x v="8"/>
    <d v="2020-09-01T00:00:00"/>
    <s v="Pan, tobacco and intoxicants"/>
    <n v="188.7"/>
    <x v="1"/>
  </r>
  <r>
    <s v="Urban"/>
    <x v="7"/>
    <x v="8"/>
    <d v="2020-09-01T00:00:00"/>
    <s v="Clothing"/>
    <n v="150.19999999999999"/>
    <x v="2"/>
  </r>
  <r>
    <s v="Urban"/>
    <x v="7"/>
    <x v="8"/>
    <d v="2020-09-01T00:00:00"/>
    <s v="Footwear"/>
    <n v="136.30000000000001"/>
    <x v="2"/>
  </r>
  <r>
    <s v="Urban"/>
    <x v="7"/>
    <x v="8"/>
    <d v="2020-09-01T00:00:00"/>
    <s v="Housing"/>
    <n v="156.30000000000001"/>
    <x v="4"/>
  </r>
  <r>
    <s v="Urban"/>
    <x v="7"/>
    <x v="8"/>
    <d v="2020-09-01T00:00:00"/>
    <s v="Fuel and light"/>
    <n v="137.19999999999999"/>
    <x v="5"/>
  </r>
  <r>
    <s v="Urban"/>
    <x v="7"/>
    <x v="8"/>
    <d v="2020-09-01T00:00:00"/>
    <s v="Household goods and services"/>
    <n v="145.4"/>
    <x v="1"/>
  </r>
  <r>
    <s v="Urban"/>
    <x v="7"/>
    <x v="8"/>
    <d v="2020-09-01T00:00:00"/>
    <s v="Health"/>
    <n v="150"/>
    <x v="3"/>
  </r>
  <r>
    <s v="Urban"/>
    <x v="7"/>
    <x v="8"/>
    <d v="2020-09-01T00:00:00"/>
    <s v="Transport and communication"/>
    <n v="135.1"/>
    <x v="5"/>
  </r>
  <r>
    <s v="Urban"/>
    <x v="7"/>
    <x v="8"/>
    <d v="2020-09-01T00:00:00"/>
    <s v="Recreation and amusement"/>
    <n v="141.80000000000001"/>
    <x v="1"/>
  </r>
  <r>
    <s v="Urban"/>
    <x v="7"/>
    <x v="8"/>
    <d v="2020-09-01T00:00:00"/>
    <s v="Education"/>
    <n v="154.9"/>
    <x v="4"/>
  </r>
  <r>
    <s v="Urban"/>
    <x v="7"/>
    <x v="8"/>
    <d v="2020-09-01T00:00:00"/>
    <s v="Personal care and effects"/>
    <n v="159.80000000000001"/>
    <x v="1"/>
  </r>
  <r>
    <s v="Urban"/>
    <x v="7"/>
    <x v="8"/>
    <d v="2020-09-01T00:00:00"/>
    <s v="Miscellaneous"/>
    <n v="146"/>
    <x v="1"/>
  </r>
  <r>
    <s v="Urban"/>
    <x v="7"/>
    <x v="8"/>
    <d v="2020-09-01T00:00:00"/>
    <s v="General index"/>
    <n v="154"/>
    <x v="6"/>
  </r>
  <r>
    <s v="Urban"/>
    <x v="7"/>
    <x v="9"/>
    <d v="2020-10-01T00:00:00"/>
    <s v="Cereals and products"/>
    <n v="150.6"/>
    <x v="0"/>
  </r>
  <r>
    <s v="Urban"/>
    <x v="7"/>
    <x v="9"/>
    <d v="2020-10-01T00:00:00"/>
    <s v="Meat and fish"/>
    <n v="193.7"/>
    <x v="0"/>
  </r>
  <r>
    <s v="Urban"/>
    <x v="7"/>
    <x v="9"/>
    <d v="2020-10-01T00:00:00"/>
    <s v="Egg"/>
    <n v="164.8"/>
    <x v="0"/>
  </r>
  <r>
    <s v="Urban"/>
    <x v="7"/>
    <x v="9"/>
    <d v="2020-10-01T00:00:00"/>
    <s v="Milk and products"/>
    <n v="153.69999999999999"/>
    <x v="0"/>
  </r>
  <r>
    <s v="Urban"/>
    <x v="7"/>
    <x v="9"/>
    <d v="2020-10-01T00:00:00"/>
    <s v="Oils and fats"/>
    <n v="135.69999999999999"/>
    <x v="0"/>
  </r>
  <r>
    <s v="Urban"/>
    <x v="7"/>
    <x v="9"/>
    <d v="2020-10-01T00:00:00"/>
    <s v="Fruits"/>
    <n v="155.69999999999999"/>
    <x v="0"/>
  </r>
  <r>
    <s v="Urban"/>
    <x v="7"/>
    <x v="9"/>
    <d v="2020-10-01T00:00:00"/>
    <s v="Vegetables"/>
    <n v="226"/>
    <x v="0"/>
  </r>
  <r>
    <s v="Urban"/>
    <x v="7"/>
    <x v="9"/>
    <d v="2020-10-01T00:00:00"/>
    <s v="Pulses and products"/>
    <n v="152.19999999999999"/>
    <x v="0"/>
  </r>
  <r>
    <s v="Urban"/>
    <x v="7"/>
    <x v="9"/>
    <d v="2020-10-01T00:00:00"/>
    <s v="Sugar and Confectionery"/>
    <n v="118.1"/>
    <x v="0"/>
  </r>
  <r>
    <s v="Urban"/>
    <x v="7"/>
    <x v="9"/>
    <d v="2020-10-01T00:00:00"/>
    <s v="Spices"/>
    <n v="161.30000000000001"/>
    <x v="0"/>
  </r>
  <r>
    <s v="Urban"/>
    <x v="7"/>
    <x v="9"/>
    <d v="2020-10-01T00:00:00"/>
    <s v="Nonalcoholic beverages"/>
    <n v="139.19999999999999"/>
    <x v="0"/>
  </r>
  <r>
    <s v="Urban"/>
    <x v="7"/>
    <x v="9"/>
    <d v="2020-10-01T00:00:00"/>
    <s v="Prepared meals, Snacks, sweets etc."/>
    <n v="164.8"/>
    <x v="0"/>
  </r>
  <r>
    <s v="Urban"/>
    <x v="7"/>
    <x v="9"/>
    <d v="2020-10-01T00:00:00"/>
    <s v="Pan, tobacco and intoxicants"/>
    <n v="188.7"/>
    <x v="1"/>
  </r>
  <r>
    <s v="Urban"/>
    <x v="7"/>
    <x v="9"/>
    <d v="2020-10-01T00:00:00"/>
    <s v="Clothing"/>
    <n v="150.5"/>
    <x v="2"/>
  </r>
  <r>
    <s v="Urban"/>
    <x v="7"/>
    <x v="9"/>
    <d v="2020-10-01T00:00:00"/>
    <s v="Footwear"/>
    <n v="136.1"/>
    <x v="2"/>
  </r>
  <r>
    <s v="Urban"/>
    <x v="7"/>
    <x v="9"/>
    <d v="2020-10-01T00:00:00"/>
    <s v="Housing"/>
    <n v="156.5"/>
    <x v="4"/>
  </r>
  <r>
    <s v="Urban"/>
    <x v="7"/>
    <x v="9"/>
    <d v="2020-10-01T00:00:00"/>
    <s v="Fuel and light"/>
    <n v="137.1"/>
    <x v="5"/>
  </r>
  <r>
    <s v="Urban"/>
    <x v="7"/>
    <x v="9"/>
    <d v="2020-10-01T00:00:00"/>
    <s v="Household goods and services"/>
    <n v="145.1"/>
    <x v="1"/>
  </r>
  <r>
    <s v="Urban"/>
    <x v="7"/>
    <x v="9"/>
    <d v="2020-10-01T00:00:00"/>
    <s v="Health"/>
    <n v="151"/>
    <x v="3"/>
  </r>
  <r>
    <s v="Urban"/>
    <x v="7"/>
    <x v="9"/>
    <d v="2020-10-01T00:00:00"/>
    <s v="Transport and communication"/>
    <n v="135.4"/>
    <x v="5"/>
  </r>
  <r>
    <s v="Urban"/>
    <x v="7"/>
    <x v="9"/>
    <d v="2020-10-01T00:00:00"/>
    <s v="Recreation and amusement"/>
    <n v="142"/>
    <x v="1"/>
  </r>
  <r>
    <s v="Urban"/>
    <x v="7"/>
    <x v="9"/>
    <d v="2020-10-01T00:00:00"/>
    <s v="Education"/>
    <n v="155.69999999999999"/>
    <x v="4"/>
  </r>
  <r>
    <s v="Urban"/>
    <x v="7"/>
    <x v="9"/>
    <d v="2020-10-01T00:00:00"/>
    <s v="Personal care and effects"/>
    <n v="158.1"/>
    <x v="1"/>
  </r>
  <r>
    <s v="Urban"/>
    <x v="7"/>
    <x v="9"/>
    <d v="2020-10-01T00:00:00"/>
    <s v="Miscellaneous"/>
    <n v="146.19999999999999"/>
    <x v="1"/>
  </r>
  <r>
    <s v="Urban"/>
    <x v="7"/>
    <x v="9"/>
    <d v="2020-10-01T00:00:00"/>
    <s v="General index"/>
    <n v="155.19999999999999"/>
    <x v="6"/>
  </r>
  <r>
    <s v="Urban"/>
    <x v="7"/>
    <x v="10"/>
    <d v="2020-11-01T00:00:00"/>
    <s v="Cereals and products"/>
    <n v="149.69999999999999"/>
    <x v="0"/>
  </r>
  <r>
    <s v="Urban"/>
    <x v="7"/>
    <x v="10"/>
    <d v="2020-11-01T00:00:00"/>
    <s v="Meat and fish"/>
    <n v="195.5"/>
    <x v="0"/>
  </r>
  <r>
    <s v="Urban"/>
    <x v="7"/>
    <x v="10"/>
    <d v="2020-11-01T00:00:00"/>
    <s v="Egg"/>
    <n v="176.9"/>
    <x v="0"/>
  </r>
  <r>
    <s v="Urban"/>
    <x v="7"/>
    <x v="10"/>
    <d v="2020-11-01T00:00:00"/>
    <s v="Milk and products"/>
    <n v="153.9"/>
    <x v="0"/>
  </r>
  <r>
    <s v="Urban"/>
    <x v="7"/>
    <x v="10"/>
    <d v="2020-11-01T00:00:00"/>
    <s v="Oils and fats"/>
    <n v="138"/>
    <x v="0"/>
  </r>
  <r>
    <s v="Urban"/>
    <x v="7"/>
    <x v="10"/>
    <d v="2020-11-01T00:00:00"/>
    <s v="Fruits"/>
    <n v="150.5"/>
    <x v="0"/>
  </r>
  <r>
    <s v="Urban"/>
    <x v="7"/>
    <x v="10"/>
    <d v="2020-11-01T00:00:00"/>
    <s v="Vegetables"/>
    <n v="245.3"/>
    <x v="0"/>
  </r>
  <r>
    <s v="Urban"/>
    <x v="7"/>
    <x v="10"/>
    <d v="2020-11-01T00:00:00"/>
    <s v="Pulses and products"/>
    <n v="158.69999999999999"/>
    <x v="0"/>
  </r>
  <r>
    <s v="Urban"/>
    <x v="7"/>
    <x v="10"/>
    <d v="2020-11-01T00:00:00"/>
    <s v="Sugar and Confectionery"/>
    <n v="117.2"/>
    <x v="0"/>
  </r>
  <r>
    <s v="Urban"/>
    <x v="7"/>
    <x v="10"/>
    <d v="2020-11-01T00:00:00"/>
    <s v="Spices"/>
    <n v="161.4"/>
    <x v="0"/>
  </r>
  <r>
    <s v="Urban"/>
    <x v="7"/>
    <x v="10"/>
    <d v="2020-11-01T00:00:00"/>
    <s v="Nonalcoholic beverages"/>
    <n v="141.5"/>
    <x v="0"/>
  </r>
  <r>
    <s v="Urban"/>
    <x v="7"/>
    <x v="10"/>
    <d v="2020-11-01T00:00:00"/>
    <s v="Prepared meals, Snacks, sweets etc."/>
    <n v="165.1"/>
    <x v="0"/>
  </r>
  <r>
    <s v="Urban"/>
    <x v="7"/>
    <x v="10"/>
    <d v="2020-11-01T00:00:00"/>
    <s v="Pan, tobacco and intoxicants"/>
    <n v="188.8"/>
    <x v="1"/>
  </r>
  <r>
    <s v="Urban"/>
    <x v="7"/>
    <x v="10"/>
    <d v="2020-11-01T00:00:00"/>
    <s v="Clothing"/>
    <n v="151.1"/>
    <x v="2"/>
  </r>
  <r>
    <s v="Urban"/>
    <x v="7"/>
    <x v="10"/>
    <d v="2020-11-01T00:00:00"/>
    <s v="Footwear"/>
    <n v="136.4"/>
    <x v="2"/>
  </r>
  <r>
    <s v="Urban"/>
    <x v="7"/>
    <x v="10"/>
    <d v="2020-11-01T00:00:00"/>
    <s v="Housing"/>
    <n v="158"/>
    <x v="4"/>
  </r>
  <r>
    <s v="Urban"/>
    <x v="7"/>
    <x v="10"/>
    <d v="2020-11-01T00:00:00"/>
    <s v="Fuel and light"/>
    <n v="137.30000000000001"/>
    <x v="5"/>
  </r>
  <r>
    <s v="Urban"/>
    <x v="7"/>
    <x v="10"/>
    <d v="2020-11-01T00:00:00"/>
    <s v="Household goods and services"/>
    <n v="145.1"/>
    <x v="1"/>
  </r>
  <r>
    <s v="Urban"/>
    <x v="7"/>
    <x v="10"/>
    <d v="2020-11-01T00:00:00"/>
    <s v="Health"/>
    <n v="152"/>
    <x v="3"/>
  </r>
  <r>
    <s v="Urban"/>
    <x v="7"/>
    <x v="10"/>
    <d v="2020-11-01T00:00:00"/>
    <s v="Transport and communication"/>
    <n v="135.19999999999999"/>
    <x v="5"/>
  </r>
  <r>
    <s v="Urban"/>
    <x v="7"/>
    <x v="10"/>
    <d v="2020-11-01T00:00:00"/>
    <s v="Recreation and amusement"/>
    <n v="144.4"/>
    <x v="1"/>
  </r>
  <r>
    <s v="Urban"/>
    <x v="7"/>
    <x v="10"/>
    <d v="2020-11-01T00:00:00"/>
    <s v="Education"/>
    <n v="156.4"/>
    <x v="4"/>
  </r>
  <r>
    <s v="Urban"/>
    <x v="7"/>
    <x v="10"/>
    <d v="2020-11-01T00:00:00"/>
    <s v="Personal care and effects"/>
    <n v="157.9"/>
    <x v="1"/>
  </r>
  <r>
    <s v="Urban"/>
    <x v="7"/>
    <x v="10"/>
    <d v="2020-11-01T00:00:00"/>
    <s v="Miscellaneous"/>
    <n v="146.6"/>
    <x v="1"/>
  </r>
  <r>
    <s v="Urban"/>
    <x v="7"/>
    <x v="10"/>
    <d v="2020-11-01T00:00:00"/>
    <s v="General index"/>
    <n v="156.69999999999999"/>
    <x v="6"/>
  </r>
  <r>
    <s v="Urban"/>
    <x v="7"/>
    <x v="11"/>
    <d v="2020-12-01T00:00:00"/>
    <s v="Cereals and products"/>
    <n v="149"/>
    <x v="0"/>
  </r>
  <r>
    <s v="Urban"/>
    <x v="7"/>
    <x v="11"/>
    <d v="2020-12-01T00:00:00"/>
    <s v="Meat and fish"/>
    <n v="195.7"/>
    <x v="0"/>
  </r>
  <r>
    <s v="Urban"/>
    <x v="7"/>
    <x v="11"/>
    <d v="2020-12-01T00:00:00"/>
    <s v="Egg"/>
    <n v="178.3"/>
    <x v="0"/>
  </r>
  <r>
    <s v="Urban"/>
    <x v="7"/>
    <x v="11"/>
    <d v="2020-12-01T00:00:00"/>
    <s v="Milk and products"/>
    <n v="154.19999999999999"/>
    <x v="0"/>
  </r>
  <r>
    <s v="Urban"/>
    <x v="7"/>
    <x v="11"/>
    <d v="2020-12-01T00:00:00"/>
    <s v="Oils and fats"/>
    <n v="140.69999999999999"/>
    <x v="0"/>
  </r>
  <r>
    <s v="Urban"/>
    <x v="7"/>
    <x v="11"/>
    <d v="2020-12-01T00:00:00"/>
    <s v="Fruits"/>
    <n v="149.69999999999999"/>
    <x v="0"/>
  </r>
  <r>
    <s v="Urban"/>
    <x v="7"/>
    <x v="11"/>
    <d v="2020-12-01T00:00:00"/>
    <s v="Vegetables"/>
    <n v="240.9"/>
    <x v="0"/>
  </r>
  <r>
    <s v="Urban"/>
    <x v="7"/>
    <x v="11"/>
    <d v="2020-12-01T00:00:00"/>
    <s v="Pulses and products"/>
    <n v="161.5"/>
    <x v="0"/>
  </r>
  <r>
    <s v="Urban"/>
    <x v="7"/>
    <x v="11"/>
    <d v="2020-12-01T00:00:00"/>
    <s v="Sugar and Confectionery"/>
    <n v="117.1"/>
    <x v="0"/>
  </r>
  <r>
    <s v="Urban"/>
    <x v="7"/>
    <x v="11"/>
    <d v="2020-12-01T00:00:00"/>
    <s v="Spices"/>
    <n v="161.9"/>
    <x v="0"/>
  </r>
  <r>
    <s v="Urban"/>
    <x v="7"/>
    <x v="11"/>
    <d v="2020-12-01T00:00:00"/>
    <s v="Nonalcoholic beverages"/>
    <n v="143.30000000000001"/>
    <x v="0"/>
  </r>
  <r>
    <s v="Urban"/>
    <x v="7"/>
    <x v="11"/>
    <d v="2020-12-01T00:00:00"/>
    <s v="Prepared meals, Snacks, sweets etc."/>
    <n v="166.1"/>
    <x v="0"/>
  </r>
  <r>
    <s v="Urban"/>
    <x v="7"/>
    <x v="11"/>
    <d v="2020-12-01T00:00:00"/>
    <s v="Pan, tobacco and intoxicants"/>
    <n v="190.2"/>
    <x v="1"/>
  </r>
  <r>
    <s v="Urban"/>
    <x v="7"/>
    <x v="11"/>
    <d v="2020-12-01T00:00:00"/>
    <s v="Clothing"/>
    <n v="151.9"/>
    <x v="2"/>
  </r>
  <r>
    <s v="Urban"/>
    <x v="7"/>
    <x v="11"/>
    <d v="2020-12-01T00:00:00"/>
    <s v="Footwear"/>
    <n v="136.69999999999999"/>
    <x v="2"/>
  </r>
  <r>
    <s v="Urban"/>
    <x v="7"/>
    <x v="11"/>
    <d v="2020-12-01T00:00:00"/>
    <s v="Housing"/>
    <n v="158.4"/>
    <x v="4"/>
  </r>
  <r>
    <s v="Urban"/>
    <x v="7"/>
    <x v="11"/>
    <d v="2020-12-01T00:00:00"/>
    <s v="Fuel and light"/>
    <n v="137.9"/>
    <x v="5"/>
  </r>
  <r>
    <s v="Urban"/>
    <x v="7"/>
    <x v="11"/>
    <d v="2020-12-01T00:00:00"/>
    <s v="Household goods and services"/>
    <n v="145.5"/>
    <x v="1"/>
  </r>
  <r>
    <s v="Urban"/>
    <x v="7"/>
    <x v="11"/>
    <d v="2020-12-01T00:00:00"/>
    <s v="Health"/>
    <n v="152.9"/>
    <x v="3"/>
  </r>
  <r>
    <s v="Urban"/>
    <x v="7"/>
    <x v="11"/>
    <d v="2020-12-01T00:00:00"/>
    <s v="Transport and communication"/>
    <n v="135.5"/>
    <x v="5"/>
  </r>
  <r>
    <s v="Urban"/>
    <x v="7"/>
    <x v="11"/>
    <d v="2020-12-01T00:00:00"/>
    <s v="Recreation and amusement"/>
    <n v="144.30000000000001"/>
    <x v="1"/>
  </r>
  <r>
    <s v="Urban"/>
    <x v="7"/>
    <x v="11"/>
    <d v="2020-12-01T00:00:00"/>
    <s v="Education"/>
    <n v="156.9"/>
    <x v="4"/>
  </r>
  <r>
    <s v="Urban"/>
    <x v="7"/>
    <x v="11"/>
    <d v="2020-12-01T00:00:00"/>
    <s v="Personal care and effects"/>
    <n v="157.9"/>
    <x v="1"/>
  </r>
  <r>
    <s v="Urban"/>
    <x v="7"/>
    <x v="11"/>
    <d v="2020-12-01T00:00:00"/>
    <s v="Miscellaneous"/>
    <n v="146.9"/>
    <x v="1"/>
  </r>
  <r>
    <s v="Urban"/>
    <x v="7"/>
    <x v="11"/>
    <d v="2020-12-01T00:00:00"/>
    <s v="General index"/>
    <n v="156.9"/>
    <x v="6"/>
  </r>
  <r>
    <s v="Urban"/>
    <x v="8"/>
    <x v="0"/>
    <d v="2021-01-01T00:00:00"/>
    <s v="Cereals and products"/>
    <n v="148"/>
    <x v="0"/>
  </r>
  <r>
    <s v="Urban"/>
    <x v="8"/>
    <x v="0"/>
    <d v="2021-01-01T00:00:00"/>
    <s v="Meat and fish"/>
    <n v="194.8"/>
    <x v="0"/>
  </r>
  <r>
    <s v="Urban"/>
    <x v="8"/>
    <x v="0"/>
    <d v="2021-01-01T00:00:00"/>
    <s v="Egg"/>
    <n v="178.4"/>
    <x v="0"/>
  </r>
  <r>
    <s v="Urban"/>
    <x v="8"/>
    <x v="0"/>
    <d v="2021-01-01T00:00:00"/>
    <s v="Milk and products"/>
    <n v="154.4"/>
    <x v="0"/>
  </r>
  <r>
    <s v="Urban"/>
    <x v="8"/>
    <x v="0"/>
    <d v="2021-01-01T00:00:00"/>
    <s v="Oils and fats"/>
    <n v="144.1"/>
    <x v="0"/>
  </r>
  <r>
    <s v="Urban"/>
    <x v="8"/>
    <x v="0"/>
    <d v="2021-01-01T00:00:00"/>
    <s v="Fruits"/>
    <n v="152.6"/>
    <x v="0"/>
  </r>
  <r>
    <s v="Urban"/>
    <x v="8"/>
    <x v="0"/>
    <d v="2021-01-01T00:00:00"/>
    <s v="Vegetables"/>
    <n v="206.8"/>
    <x v="0"/>
  </r>
  <r>
    <s v="Urban"/>
    <x v="8"/>
    <x v="0"/>
    <d v="2021-01-01T00:00:00"/>
    <s v="Pulses and products"/>
    <n v="162.1"/>
    <x v="0"/>
  </r>
  <r>
    <s v="Urban"/>
    <x v="8"/>
    <x v="0"/>
    <d v="2021-01-01T00:00:00"/>
    <s v="Sugar and Confectionery"/>
    <n v="116.3"/>
    <x v="0"/>
  </r>
  <r>
    <s v="Urban"/>
    <x v="8"/>
    <x v="0"/>
    <d v="2021-01-01T00:00:00"/>
    <s v="Spices"/>
    <n v="163"/>
    <x v="0"/>
  </r>
  <r>
    <s v="Urban"/>
    <x v="8"/>
    <x v="0"/>
    <d v="2021-01-01T00:00:00"/>
    <s v="Nonalcoholic beverages"/>
    <n v="145.9"/>
    <x v="0"/>
  </r>
  <r>
    <s v="Urban"/>
    <x v="8"/>
    <x v="0"/>
    <d v="2021-01-01T00:00:00"/>
    <s v="Prepared meals, Snacks, sweets etc."/>
    <n v="167.2"/>
    <x v="0"/>
  </r>
  <r>
    <s v="Urban"/>
    <x v="8"/>
    <x v="0"/>
    <d v="2021-01-01T00:00:00"/>
    <s v="Pan, tobacco and intoxicants"/>
    <n v="191.8"/>
    <x v="1"/>
  </r>
  <r>
    <s v="Urban"/>
    <x v="8"/>
    <x v="0"/>
    <d v="2021-01-01T00:00:00"/>
    <s v="Clothing"/>
    <n v="152.5"/>
    <x v="2"/>
  </r>
  <r>
    <s v="Urban"/>
    <x v="8"/>
    <x v="0"/>
    <d v="2021-01-01T00:00:00"/>
    <s v="Footwear"/>
    <n v="137.30000000000001"/>
    <x v="2"/>
  </r>
  <r>
    <s v="Urban"/>
    <x v="8"/>
    <x v="0"/>
    <d v="2021-01-01T00:00:00"/>
    <s v="Housing"/>
    <n v="157.69999999999999"/>
    <x v="4"/>
  </r>
  <r>
    <s v="Urban"/>
    <x v="8"/>
    <x v="0"/>
    <d v="2021-01-01T00:00:00"/>
    <s v="Fuel and light"/>
    <n v="142.9"/>
    <x v="5"/>
  </r>
  <r>
    <s v="Urban"/>
    <x v="8"/>
    <x v="0"/>
    <d v="2021-01-01T00:00:00"/>
    <s v="Household goods and services"/>
    <n v="145.69999999999999"/>
    <x v="1"/>
  </r>
  <r>
    <s v="Urban"/>
    <x v="8"/>
    <x v="0"/>
    <d v="2021-01-01T00:00:00"/>
    <s v="Health"/>
    <n v="154.1"/>
    <x v="3"/>
  </r>
  <r>
    <s v="Urban"/>
    <x v="8"/>
    <x v="0"/>
    <d v="2021-01-01T00:00:00"/>
    <s v="Transport and communication"/>
    <n v="136.9"/>
    <x v="5"/>
  </r>
  <r>
    <s v="Urban"/>
    <x v="8"/>
    <x v="0"/>
    <d v="2021-01-01T00:00:00"/>
    <s v="Recreation and amusement"/>
    <n v="145.4"/>
    <x v="1"/>
  </r>
  <r>
    <s v="Urban"/>
    <x v="8"/>
    <x v="0"/>
    <d v="2021-01-01T00:00:00"/>
    <s v="Education"/>
    <n v="156.1"/>
    <x v="4"/>
  </r>
  <r>
    <s v="Urban"/>
    <x v="8"/>
    <x v="0"/>
    <d v="2021-01-01T00:00:00"/>
    <s v="Personal care and effects"/>
    <n v="157.69999999999999"/>
    <x v="1"/>
  </r>
  <r>
    <s v="Urban"/>
    <x v="8"/>
    <x v="0"/>
    <d v="2021-01-01T00:00:00"/>
    <s v="Miscellaneous"/>
    <n v="147.6"/>
    <x v="1"/>
  </r>
  <r>
    <s v="Urban"/>
    <x v="8"/>
    <x v="0"/>
    <d v="2021-01-01T00:00:00"/>
    <s v="General index"/>
    <n v="156"/>
    <x v="6"/>
  </r>
  <r>
    <s v="Urban"/>
    <x v="8"/>
    <x v="1"/>
    <d v="2021-02-01T00:00:00"/>
    <s v="Cereals and products"/>
    <n v="147.6"/>
    <x v="0"/>
  </r>
  <r>
    <s v="Urban"/>
    <x v="8"/>
    <x v="1"/>
    <d v="2021-02-01T00:00:00"/>
    <s v="Meat and fish"/>
    <n v="191.2"/>
    <x v="0"/>
  </r>
  <r>
    <s v="Urban"/>
    <x v="8"/>
    <x v="1"/>
    <d v="2021-02-01T00:00:00"/>
    <s v="Egg"/>
    <n v="169.9"/>
    <x v="0"/>
  </r>
  <r>
    <s v="Urban"/>
    <x v="8"/>
    <x v="1"/>
    <d v="2021-02-01T00:00:00"/>
    <s v="Milk and products"/>
    <n v="155.1"/>
    <x v="0"/>
  </r>
  <r>
    <s v="Urban"/>
    <x v="8"/>
    <x v="1"/>
    <d v="2021-02-01T00:00:00"/>
    <s v="Oils and fats"/>
    <n v="151.4"/>
    <x v="0"/>
  </r>
  <r>
    <s v="Urban"/>
    <x v="8"/>
    <x v="1"/>
    <d v="2021-02-01T00:00:00"/>
    <s v="Fruits"/>
    <n v="154"/>
    <x v="0"/>
  </r>
  <r>
    <s v="Urban"/>
    <x v="8"/>
    <x v="1"/>
    <d v="2021-02-01T00:00:00"/>
    <s v="Vegetables"/>
    <n v="180.2"/>
    <x v="0"/>
  </r>
  <r>
    <s v="Urban"/>
    <x v="8"/>
    <x v="1"/>
    <d v="2021-02-01T00:00:00"/>
    <s v="Pulses and products"/>
    <n v="159.80000000000001"/>
    <x v="0"/>
  </r>
  <r>
    <s v="Urban"/>
    <x v="8"/>
    <x v="1"/>
    <d v="2021-02-01T00:00:00"/>
    <s v="Sugar and Confectionery"/>
    <n v="114.9"/>
    <x v="0"/>
  </r>
  <r>
    <s v="Urban"/>
    <x v="8"/>
    <x v="1"/>
    <d v="2021-02-01T00:00:00"/>
    <s v="Spices"/>
    <n v="162.5"/>
    <x v="0"/>
  </r>
  <r>
    <s v="Urban"/>
    <x v="8"/>
    <x v="1"/>
    <d v="2021-02-01T00:00:00"/>
    <s v="Nonalcoholic beverages"/>
    <n v="149.19999999999999"/>
    <x v="0"/>
  </r>
  <r>
    <s v="Urban"/>
    <x v="8"/>
    <x v="1"/>
    <d v="2021-02-01T00:00:00"/>
    <s v="Prepared meals, Snacks, sweets etc."/>
    <n v="169.4"/>
    <x v="0"/>
  </r>
  <r>
    <s v="Urban"/>
    <x v="8"/>
    <x v="1"/>
    <d v="2021-02-01T00:00:00"/>
    <s v="Pan, tobacco and intoxicants"/>
    <n v="193.3"/>
    <x v="1"/>
  </r>
  <r>
    <s v="Urban"/>
    <x v="8"/>
    <x v="1"/>
    <d v="2021-02-01T00:00:00"/>
    <s v="Clothing"/>
    <n v="154.19999999999999"/>
    <x v="2"/>
  </r>
  <r>
    <s v="Urban"/>
    <x v="8"/>
    <x v="1"/>
    <d v="2021-02-01T00:00:00"/>
    <s v="Footwear"/>
    <n v="138.19999999999999"/>
    <x v="2"/>
  </r>
  <r>
    <s v="Urban"/>
    <x v="8"/>
    <x v="1"/>
    <d v="2021-02-01T00:00:00"/>
    <s v="Housing"/>
    <n v="159.80000000000001"/>
    <x v="4"/>
  </r>
  <r>
    <s v="Urban"/>
    <x v="8"/>
    <x v="1"/>
    <d v="2021-02-01T00:00:00"/>
    <s v="Fuel and light"/>
    <n v="149.1"/>
    <x v="5"/>
  </r>
  <r>
    <s v="Urban"/>
    <x v="8"/>
    <x v="1"/>
    <d v="2021-02-01T00:00:00"/>
    <s v="Household goods and services"/>
    <n v="146.5"/>
    <x v="1"/>
  </r>
  <r>
    <s v="Urban"/>
    <x v="8"/>
    <x v="1"/>
    <d v="2021-02-01T00:00:00"/>
    <s v="Health"/>
    <n v="156.30000000000001"/>
    <x v="3"/>
  </r>
  <r>
    <s v="Urban"/>
    <x v="8"/>
    <x v="1"/>
    <d v="2021-02-01T00:00:00"/>
    <s v="Transport and communication"/>
    <n v="140.5"/>
    <x v="5"/>
  </r>
  <r>
    <s v="Urban"/>
    <x v="8"/>
    <x v="1"/>
    <d v="2021-02-01T00:00:00"/>
    <s v="Recreation and amusement"/>
    <n v="147.30000000000001"/>
    <x v="1"/>
  </r>
  <r>
    <s v="Urban"/>
    <x v="8"/>
    <x v="1"/>
    <d v="2021-02-01T00:00:00"/>
    <s v="Education"/>
    <n v="156.6"/>
    <x v="4"/>
  </r>
  <r>
    <s v="Urban"/>
    <x v="8"/>
    <x v="1"/>
    <d v="2021-02-01T00:00:00"/>
    <s v="Personal care and effects"/>
    <n v="156.69999999999999"/>
    <x v="1"/>
  </r>
  <r>
    <s v="Urban"/>
    <x v="8"/>
    <x v="1"/>
    <d v="2021-02-01T00:00:00"/>
    <s v="Miscellaneous"/>
    <n v="149.30000000000001"/>
    <x v="1"/>
  </r>
  <r>
    <s v="Urban"/>
    <x v="8"/>
    <x v="1"/>
    <d v="2021-02-01T00:00:00"/>
    <s v="General index"/>
    <n v="156.5"/>
    <x v="6"/>
  </r>
  <r>
    <s v="Urban"/>
    <x v="8"/>
    <x v="2"/>
    <d v="2021-03-01T00:00:00"/>
    <s v="Cereals and products"/>
    <n v="147.5"/>
    <x v="0"/>
  </r>
  <r>
    <s v="Urban"/>
    <x v="8"/>
    <x v="2"/>
    <d v="2021-03-01T00:00:00"/>
    <s v="Meat and fish"/>
    <n v="197.5"/>
    <x v="0"/>
  </r>
  <r>
    <s v="Urban"/>
    <x v="8"/>
    <x v="2"/>
    <d v="2021-03-01T00:00:00"/>
    <s v="Egg"/>
    <n v="164.7"/>
    <x v="0"/>
  </r>
  <r>
    <s v="Urban"/>
    <x v="8"/>
    <x v="2"/>
    <d v="2021-03-01T00:00:00"/>
    <s v="Milk and products"/>
    <n v="155.6"/>
    <x v="0"/>
  </r>
  <r>
    <s v="Urban"/>
    <x v="8"/>
    <x v="2"/>
    <d v="2021-03-01T00:00:00"/>
    <s v="Oils and fats"/>
    <n v="156.4"/>
    <x v="0"/>
  </r>
  <r>
    <s v="Urban"/>
    <x v="8"/>
    <x v="2"/>
    <d v="2021-03-01T00:00:00"/>
    <s v="Fruits"/>
    <n v="157.30000000000001"/>
    <x v="0"/>
  </r>
  <r>
    <s v="Urban"/>
    <x v="8"/>
    <x v="2"/>
    <d v="2021-03-01T00:00:00"/>
    <s v="Vegetables"/>
    <n v="166.1"/>
    <x v="0"/>
  </r>
  <r>
    <s v="Urban"/>
    <x v="8"/>
    <x v="2"/>
    <d v="2021-03-01T00:00:00"/>
    <s v="Pulses and products"/>
    <n v="161.1"/>
    <x v="0"/>
  </r>
  <r>
    <s v="Urban"/>
    <x v="8"/>
    <x v="2"/>
    <d v="2021-03-01T00:00:00"/>
    <s v="Sugar and Confectionery"/>
    <n v="114.3"/>
    <x v="0"/>
  </r>
  <r>
    <s v="Urban"/>
    <x v="8"/>
    <x v="2"/>
    <d v="2021-03-01T00:00:00"/>
    <s v="Spices"/>
    <n v="162.6"/>
    <x v="0"/>
  </r>
  <r>
    <s v="Urban"/>
    <x v="8"/>
    <x v="2"/>
    <d v="2021-03-01T00:00:00"/>
    <s v="Nonalcoholic beverages"/>
    <n v="150.69999999999999"/>
    <x v="0"/>
  </r>
  <r>
    <s v="Urban"/>
    <x v="8"/>
    <x v="2"/>
    <d v="2021-03-01T00:00:00"/>
    <s v="Prepared meals, Snacks, sweets etc."/>
    <n v="170.3"/>
    <x v="0"/>
  </r>
  <r>
    <s v="Urban"/>
    <x v="8"/>
    <x v="2"/>
    <d v="2021-03-01T00:00:00"/>
    <s v="Pan, tobacco and intoxicants"/>
    <n v="193.5"/>
    <x v="1"/>
  </r>
  <r>
    <s v="Urban"/>
    <x v="8"/>
    <x v="2"/>
    <d v="2021-03-01T00:00:00"/>
    <s v="Clothing"/>
    <n v="155.1"/>
    <x v="2"/>
  </r>
  <r>
    <s v="Urban"/>
    <x v="8"/>
    <x v="2"/>
    <d v="2021-03-01T00:00:00"/>
    <s v="Footwear"/>
    <n v="138.69999999999999"/>
    <x v="2"/>
  </r>
  <r>
    <s v="Urban"/>
    <x v="8"/>
    <x v="2"/>
    <d v="2021-03-01T00:00:00"/>
    <s v="Housing"/>
    <n v="159.9"/>
    <x v="4"/>
  </r>
  <r>
    <s v="Urban"/>
    <x v="8"/>
    <x v="2"/>
    <d v="2021-03-01T00:00:00"/>
    <s v="Fuel and light"/>
    <n v="154.80000000000001"/>
    <x v="5"/>
  </r>
  <r>
    <s v="Urban"/>
    <x v="8"/>
    <x v="2"/>
    <d v="2021-03-01T00:00:00"/>
    <s v="Household goods and services"/>
    <n v="147.19999999999999"/>
    <x v="1"/>
  </r>
  <r>
    <s v="Urban"/>
    <x v="8"/>
    <x v="2"/>
    <d v="2021-03-01T00:00:00"/>
    <s v="Health"/>
    <n v="156.9"/>
    <x v="3"/>
  </r>
  <r>
    <s v="Urban"/>
    <x v="8"/>
    <x v="2"/>
    <d v="2021-03-01T00:00:00"/>
    <s v="Transport and communication"/>
    <n v="141.69999999999999"/>
    <x v="5"/>
  </r>
  <r>
    <s v="Urban"/>
    <x v="8"/>
    <x v="2"/>
    <d v="2021-03-01T00:00:00"/>
    <s v="Recreation and amusement"/>
    <n v="148.6"/>
    <x v="1"/>
  </r>
  <r>
    <s v="Urban"/>
    <x v="8"/>
    <x v="2"/>
    <d v="2021-03-01T00:00:00"/>
    <s v="Education"/>
    <n v="157.6"/>
    <x v="4"/>
  </r>
  <r>
    <s v="Urban"/>
    <x v="8"/>
    <x v="2"/>
    <d v="2021-03-01T00:00:00"/>
    <s v="Personal care and effects"/>
    <n v="154.9"/>
    <x v="1"/>
  </r>
  <r>
    <s v="Urban"/>
    <x v="8"/>
    <x v="2"/>
    <d v="2021-03-01T00:00:00"/>
    <s v="Miscellaneous"/>
    <n v="150"/>
    <x v="1"/>
  </r>
  <r>
    <s v="Urban"/>
    <x v="8"/>
    <x v="2"/>
    <d v="2021-03-01T00:00:00"/>
    <s v="General index"/>
    <n v="156.9"/>
    <x v="6"/>
  </r>
  <r>
    <s v="Urban"/>
    <x v="8"/>
    <x v="3"/>
    <d v="2021-04-01T00:00:00"/>
    <s v="Cereals and products"/>
    <n v="147.6"/>
    <x v="0"/>
  </r>
  <r>
    <s v="Urban"/>
    <x v="8"/>
    <x v="3"/>
    <d v="2021-04-01T00:00:00"/>
    <s v="Meat and fish"/>
    <n v="202.5"/>
    <x v="0"/>
  </r>
  <r>
    <s v="Urban"/>
    <x v="8"/>
    <x v="3"/>
    <d v="2021-04-01T00:00:00"/>
    <s v="Egg"/>
    <n v="166.4"/>
    <x v="0"/>
  </r>
  <r>
    <s v="Urban"/>
    <x v="8"/>
    <x v="3"/>
    <d v="2021-04-01T00:00:00"/>
    <s v="Milk and products"/>
    <n v="156"/>
    <x v="0"/>
  </r>
  <r>
    <s v="Urban"/>
    <x v="8"/>
    <x v="3"/>
    <d v="2021-04-01T00:00:00"/>
    <s v="Oils and fats"/>
    <n v="161.4"/>
    <x v="0"/>
  </r>
  <r>
    <s v="Urban"/>
    <x v="8"/>
    <x v="3"/>
    <d v="2021-04-01T00:00:00"/>
    <s v="Fruits"/>
    <n v="168.8"/>
    <x v="0"/>
  </r>
  <r>
    <s v="Urban"/>
    <x v="8"/>
    <x v="3"/>
    <d v="2021-04-01T00:00:00"/>
    <s v="Vegetables"/>
    <n v="161.6"/>
    <x v="0"/>
  </r>
  <r>
    <s v="Urban"/>
    <x v="8"/>
    <x v="3"/>
    <d v="2021-04-01T00:00:00"/>
    <s v="Pulses and products"/>
    <n v="162.80000000000001"/>
    <x v="0"/>
  </r>
  <r>
    <s v="Urban"/>
    <x v="8"/>
    <x v="3"/>
    <d v="2021-04-01T00:00:00"/>
    <s v="Sugar and Confectionery"/>
    <n v="114.8"/>
    <x v="0"/>
  </r>
  <r>
    <s v="Urban"/>
    <x v="8"/>
    <x v="3"/>
    <d v="2021-04-01T00:00:00"/>
    <s v="Spices"/>
    <n v="162.80000000000001"/>
    <x v="0"/>
  </r>
  <r>
    <s v="Urban"/>
    <x v="8"/>
    <x v="3"/>
    <d v="2021-04-01T00:00:00"/>
    <s v="Nonalcoholic beverages"/>
    <n v="151.5"/>
    <x v="0"/>
  </r>
  <r>
    <s v="Urban"/>
    <x v="8"/>
    <x v="3"/>
    <d v="2021-04-01T00:00:00"/>
    <s v="Prepared meals, Snacks, sweets etc."/>
    <n v="171.4"/>
    <x v="0"/>
  </r>
  <r>
    <s v="Urban"/>
    <x v="8"/>
    <x v="3"/>
    <d v="2021-04-01T00:00:00"/>
    <s v="Pan, tobacco and intoxicants"/>
    <n v="194.4"/>
    <x v="1"/>
  </r>
  <r>
    <s v="Urban"/>
    <x v="8"/>
    <x v="3"/>
    <d v="2021-04-01T00:00:00"/>
    <s v="Clothing"/>
    <n v="155.9"/>
    <x v="2"/>
  </r>
  <r>
    <s v="Urban"/>
    <x v="8"/>
    <x v="3"/>
    <d v="2021-04-01T00:00:00"/>
    <s v="Footwear"/>
    <n v="139.30000000000001"/>
    <x v="2"/>
  </r>
  <r>
    <s v="Urban"/>
    <x v="8"/>
    <x v="3"/>
    <d v="2021-04-01T00:00:00"/>
    <s v="Housing"/>
    <n v="161.4"/>
    <x v="4"/>
  </r>
  <r>
    <s v="Urban"/>
    <x v="8"/>
    <x v="3"/>
    <d v="2021-04-01T00:00:00"/>
    <s v="Fuel and light"/>
    <n v="154.9"/>
    <x v="5"/>
  </r>
  <r>
    <s v="Urban"/>
    <x v="8"/>
    <x v="3"/>
    <d v="2021-04-01T00:00:00"/>
    <s v="Household goods and services"/>
    <n v="147.6"/>
    <x v="1"/>
  </r>
  <r>
    <s v="Urban"/>
    <x v="8"/>
    <x v="3"/>
    <d v="2021-04-01T00:00:00"/>
    <s v="Health"/>
    <n v="157.5"/>
    <x v="3"/>
  </r>
  <r>
    <s v="Urban"/>
    <x v="8"/>
    <x v="3"/>
    <d v="2021-04-01T00:00:00"/>
    <s v="Transport and communication"/>
    <n v="142.1"/>
    <x v="5"/>
  </r>
  <r>
    <s v="Urban"/>
    <x v="8"/>
    <x v="3"/>
    <d v="2021-04-01T00:00:00"/>
    <s v="Recreation and amusement"/>
    <n v="149.1"/>
    <x v="1"/>
  </r>
  <r>
    <s v="Urban"/>
    <x v="8"/>
    <x v="3"/>
    <d v="2021-04-01T00:00:00"/>
    <s v="Education"/>
    <n v="157.6"/>
    <x v="4"/>
  </r>
  <r>
    <s v="Urban"/>
    <x v="8"/>
    <x v="3"/>
    <d v="2021-04-01T00:00:00"/>
    <s v="Personal care and effects"/>
    <n v="156.6"/>
    <x v="1"/>
  </r>
  <r>
    <s v="Urban"/>
    <x v="8"/>
    <x v="3"/>
    <d v="2021-04-01T00:00:00"/>
    <s v="Miscellaneous"/>
    <n v="150.5"/>
    <x v="1"/>
  </r>
  <r>
    <s v="Urban"/>
    <x v="8"/>
    <x v="3"/>
    <d v="2021-04-01T00:00:00"/>
    <s v="General index"/>
    <n v="158"/>
    <x v="6"/>
  </r>
  <r>
    <s v="Urban"/>
    <x v="8"/>
    <x v="4"/>
    <d v="2021-05-01T00:00:00"/>
    <s v="Cereals and products"/>
    <n v="148.80000000000001"/>
    <x v="0"/>
  </r>
  <r>
    <s v="Urban"/>
    <x v="8"/>
    <x v="4"/>
    <d v="2021-05-01T00:00:00"/>
    <s v="Meat and fish"/>
    <n v="204.3"/>
    <x v="0"/>
  </r>
  <r>
    <s v="Urban"/>
    <x v="8"/>
    <x v="4"/>
    <d v="2021-05-01T00:00:00"/>
    <s v="Egg"/>
    <n v="173"/>
    <x v="0"/>
  </r>
  <r>
    <s v="Urban"/>
    <x v="8"/>
    <x v="4"/>
    <d v="2021-05-01T00:00:00"/>
    <s v="Milk and products"/>
    <n v="156.5"/>
    <x v="0"/>
  </r>
  <r>
    <s v="Urban"/>
    <x v="8"/>
    <x v="4"/>
    <d v="2021-05-01T00:00:00"/>
    <s v="Oils and fats"/>
    <n v="168.8"/>
    <x v="0"/>
  </r>
  <r>
    <s v="Urban"/>
    <x v="8"/>
    <x v="4"/>
    <d v="2021-05-01T00:00:00"/>
    <s v="Fruits"/>
    <n v="172.5"/>
    <x v="0"/>
  </r>
  <r>
    <s v="Urban"/>
    <x v="8"/>
    <x v="4"/>
    <d v="2021-05-01T00:00:00"/>
    <s v="Vegetables"/>
    <n v="166.5"/>
    <x v="0"/>
  </r>
  <r>
    <s v="Urban"/>
    <x v="8"/>
    <x v="4"/>
    <d v="2021-05-01T00:00:00"/>
    <s v="Pulses and products"/>
    <n v="165.9"/>
    <x v="0"/>
  </r>
  <r>
    <s v="Urban"/>
    <x v="8"/>
    <x v="4"/>
    <d v="2021-05-01T00:00:00"/>
    <s v="Sugar and Confectionery"/>
    <n v="115.9"/>
    <x v="0"/>
  </r>
  <r>
    <s v="Urban"/>
    <x v="8"/>
    <x v="4"/>
    <d v="2021-05-01T00:00:00"/>
    <s v="Spices"/>
    <n v="165.2"/>
    <x v="0"/>
  </r>
  <r>
    <s v="Urban"/>
    <x v="8"/>
    <x v="4"/>
    <d v="2021-05-01T00:00:00"/>
    <s v="Nonalcoholic beverages"/>
    <n v="152"/>
    <x v="0"/>
  </r>
  <r>
    <s v="Urban"/>
    <x v="8"/>
    <x v="4"/>
    <d v="2021-05-01T00:00:00"/>
    <s v="Prepared meals, Snacks, sweets etc."/>
    <n v="171.1"/>
    <x v="0"/>
  </r>
  <r>
    <s v="Urban"/>
    <x v="8"/>
    <x v="4"/>
    <d v="2021-05-01T00:00:00"/>
    <s v="Pan, tobacco and intoxicants"/>
    <n v="198.2"/>
    <x v="1"/>
  </r>
  <r>
    <s v="Urban"/>
    <x v="8"/>
    <x v="4"/>
    <d v="2021-05-01T00:00:00"/>
    <s v="Clothing"/>
    <n v="156.5"/>
    <x v="2"/>
  </r>
  <r>
    <s v="Urban"/>
    <x v="8"/>
    <x v="4"/>
    <d v="2021-05-01T00:00:00"/>
    <s v="Footwear"/>
    <n v="140.19999999999999"/>
    <x v="2"/>
  </r>
  <r>
    <s v="Urban"/>
    <x v="8"/>
    <x v="4"/>
    <d v="2021-05-01T00:00:00"/>
    <s v="Housing"/>
    <n v="161.6"/>
    <x v="4"/>
  </r>
  <r>
    <s v="Urban"/>
    <x v="8"/>
    <x v="4"/>
    <d v="2021-05-01T00:00:00"/>
    <s v="Fuel and light"/>
    <n v="155.5"/>
    <x v="5"/>
  </r>
  <r>
    <s v="Urban"/>
    <x v="8"/>
    <x v="4"/>
    <d v="2021-05-01T00:00:00"/>
    <s v="Household goods and services"/>
    <n v="150.1"/>
    <x v="1"/>
  </r>
  <r>
    <s v="Urban"/>
    <x v="8"/>
    <x v="4"/>
    <d v="2021-05-01T00:00:00"/>
    <s v="Health"/>
    <n v="160.4"/>
    <x v="3"/>
  </r>
  <r>
    <s v="Urban"/>
    <x v="8"/>
    <x v="4"/>
    <d v="2021-05-01T00:00:00"/>
    <s v="Transport and communication"/>
    <n v="145"/>
    <x v="5"/>
  </r>
  <r>
    <s v="Urban"/>
    <x v="8"/>
    <x v="4"/>
    <d v="2021-05-01T00:00:00"/>
    <s v="Recreation and amusement"/>
    <n v="152.6"/>
    <x v="1"/>
  </r>
  <r>
    <s v="Urban"/>
    <x v="8"/>
    <x v="4"/>
    <d v="2021-05-01T00:00:00"/>
    <s v="Education"/>
    <n v="156.6"/>
    <x v="4"/>
  </r>
  <r>
    <s v="Urban"/>
    <x v="8"/>
    <x v="4"/>
    <d v="2021-05-01T00:00:00"/>
    <s v="Personal care and effects"/>
    <n v="157.5"/>
    <x v="1"/>
  </r>
  <r>
    <s v="Urban"/>
    <x v="8"/>
    <x v="4"/>
    <d v="2021-05-01T00:00:00"/>
    <s v="Miscellaneous"/>
    <n v="152.30000000000001"/>
    <x v="1"/>
  </r>
  <r>
    <s v="Urban"/>
    <x v="8"/>
    <x v="4"/>
    <d v="2021-05-01T00:00:00"/>
    <s v="General index"/>
    <n v="159.5"/>
    <x v="6"/>
  </r>
  <r>
    <s v="Urban"/>
    <x v="8"/>
    <x v="5"/>
    <d v="2021-06-01T00:00:00"/>
    <s v="Cereals and products"/>
    <n v="149.19999999999999"/>
    <x v="0"/>
  </r>
  <r>
    <s v="Urban"/>
    <x v="8"/>
    <x v="5"/>
    <d v="2021-06-01T00:00:00"/>
    <s v="Meat and fish"/>
    <n v="205.5"/>
    <x v="0"/>
  </r>
  <r>
    <s v="Urban"/>
    <x v="8"/>
    <x v="5"/>
    <d v="2021-06-01T00:00:00"/>
    <s v="Egg"/>
    <n v="182.8"/>
    <x v="0"/>
  </r>
  <r>
    <s v="Urban"/>
    <x v="8"/>
    <x v="5"/>
    <d v="2021-06-01T00:00:00"/>
    <s v="Milk and products"/>
    <n v="156.5"/>
    <x v="0"/>
  </r>
  <r>
    <s v="Urban"/>
    <x v="8"/>
    <x v="5"/>
    <d v="2021-06-01T00:00:00"/>
    <s v="Oils and fats"/>
    <n v="172.2"/>
    <x v="0"/>
  </r>
  <r>
    <s v="Urban"/>
    <x v="8"/>
    <x v="5"/>
    <d v="2021-06-01T00:00:00"/>
    <s v="Fruits"/>
    <n v="171.5"/>
    <x v="0"/>
  </r>
  <r>
    <s v="Urban"/>
    <x v="8"/>
    <x v="5"/>
    <d v="2021-06-01T00:00:00"/>
    <s v="Vegetables"/>
    <n v="176.2"/>
    <x v="0"/>
  </r>
  <r>
    <s v="Urban"/>
    <x v="8"/>
    <x v="5"/>
    <d v="2021-06-01T00:00:00"/>
    <s v="Pulses and products"/>
    <n v="166.9"/>
    <x v="0"/>
  </r>
  <r>
    <s v="Urban"/>
    <x v="8"/>
    <x v="5"/>
    <d v="2021-06-01T00:00:00"/>
    <s v="Sugar and Confectionery"/>
    <n v="116.1"/>
    <x v="0"/>
  </r>
  <r>
    <s v="Urban"/>
    <x v="8"/>
    <x v="5"/>
    <d v="2021-06-01T00:00:00"/>
    <s v="Spices"/>
    <n v="165.5"/>
    <x v="0"/>
  </r>
  <r>
    <s v="Urban"/>
    <x v="8"/>
    <x v="5"/>
    <d v="2021-06-01T00:00:00"/>
    <s v="Nonalcoholic beverages"/>
    <n v="152.30000000000001"/>
    <x v="0"/>
  </r>
  <r>
    <s v="Urban"/>
    <x v="8"/>
    <x v="5"/>
    <d v="2021-06-01T00:00:00"/>
    <s v="Prepared meals, Snacks, sweets etc."/>
    <n v="173.3"/>
    <x v="0"/>
  </r>
  <r>
    <s v="Urban"/>
    <x v="8"/>
    <x v="5"/>
    <d v="2021-06-01T00:00:00"/>
    <s v="Pan, tobacco and intoxicants"/>
    <n v="195.6"/>
    <x v="1"/>
  </r>
  <r>
    <s v="Urban"/>
    <x v="8"/>
    <x v="5"/>
    <d v="2021-06-01T00:00:00"/>
    <s v="Clothing"/>
    <n v="157.30000000000001"/>
    <x v="2"/>
  </r>
  <r>
    <s v="Urban"/>
    <x v="8"/>
    <x v="5"/>
    <d v="2021-06-01T00:00:00"/>
    <s v="Footwear"/>
    <n v="140.5"/>
    <x v="2"/>
  </r>
  <r>
    <s v="Urban"/>
    <x v="8"/>
    <x v="5"/>
    <d v="2021-06-01T00:00:00"/>
    <s v="Housing"/>
    <n v="160.5"/>
    <x v="4"/>
  </r>
  <r>
    <s v="Urban"/>
    <x v="8"/>
    <x v="5"/>
    <d v="2021-06-01T00:00:00"/>
    <s v="Fuel and light"/>
    <n v="156.1"/>
    <x v="5"/>
  </r>
  <r>
    <s v="Urban"/>
    <x v="8"/>
    <x v="5"/>
    <d v="2021-06-01T00:00:00"/>
    <s v="Household goods and services"/>
    <n v="149.80000000000001"/>
    <x v="1"/>
  </r>
  <r>
    <s v="Urban"/>
    <x v="8"/>
    <x v="5"/>
    <d v="2021-06-01T00:00:00"/>
    <s v="Health"/>
    <n v="160.80000000000001"/>
    <x v="3"/>
  </r>
  <r>
    <s v="Urban"/>
    <x v="8"/>
    <x v="5"/>
    <d v="2021-06-01T00:00:00"/>
    <s v="Transport and communication"/>
    <n v="147.5"/>
    <x v="5"/>
  </r>
  <r>
    <s v="Urban"/>
    <x v="8"/>
    <x v="5"/>
    <d v="2021-06-01T00:00:00"/>
    <s v="Recreation and amusement"/>
    <n v="150.69999999999999"/>
    <x v="1"/>
  </r>
  <r>
    <s v="Urban"/>
    <x v="8"/>
    <x v="5"/>
    <d v="2021-06-01T00:00:00"/>
    <s v="Education"/>
    <n v="158.1"/>
    <x v="4"/>
  </r>
  <r>
    <s v="Urban"/>
    <x v="8"/>
    <x v="5"/>
    <d v="2021-06-01T00:00:00"/>
    <s v="Personal care and effects"/>
    <n v="158"/>
    <x v="1"/>
  </r>
  <r>
    <s v="Urban"/>
    <x v="8"/>
    <x v="5"/>
    <d v="2021-06-01T00:00:00"/>
    <s v="Miscellaneous"/>
    <n v="153.4"/>
    <x v="1"/>
  </r>
  <r>
    <s v="Urban"/>
    <x v="8"/>
    <x v="5"/>
    <d v="2021-06-01T00:00:00"/>
    <s v="General index"/>
    <n v="160.4"/>
    <x v="6"/>
  </r>
  <r>
    <s v="Urban"/>
    <x v="8"/>
    <x v="6"/>
    <d v="2021-07-01T00:00:00"/>
    <s v="Cereals and products"/>
    <n v="149.1"/>
    <x v="0"/>
  </r>
  <r>
    <s v="Urban"/>
    <x v="8"/>
    <x v="6"/>
    <d v="2021-07-01T00:00:00"/>
    <s v="Meat and fish"/>
    <n v="210.9"/>
    <x v="0"/>
  </r>
  <r>
    <s v="Urban"/>
    <x v="8"/>
    <x v="6"/>
    <d v="2021-07-01T00:00:00"/>
    <s v="Egg"/>
    <n v="185"/>
    <x v="0"/>
  </r>
  <r>
    <s v="Urban"/>
    <x v="8"/>
    <x v="6"/>
    <d v="2021-07-01T00:00:00"/>
    <s v="Milk and products"/>
    <n v="158.19999999999999"/>
    <x v="0"/>
  </r>
  <r>
    <s v="Urban"/>
    <x v="8"/>
    <x v="6"/>
    <d v="2021-07-01T00:00:00"/>
    <s v="Oils and fats"/>
    <n v="170.6"/>
    <x v="0"/>
  </r>
  <r>
    <s v="Urban"/>
    <x v="8"/>
    <x v="6"/>
    <d v="2021-07-01T00:00:00"/>
    <s v="Fruits"/>
    <n v="170.9"/>
    <x v="0"/>
  </r>
  <r>
    <s v="Urban"/>
    <x v="8"/>
    <x v="6"/>
    <d v="2021-07-01T00:00:00"/>
    <s v="Vegetables"/>
    <n v="186.4"/>
    <x v="0"/>
  </r>
  <r>
    <s v="Urban"/>
    <x v="8"/>
    <x v="6"/>
    <d v="2021-07-01T00:00:00"/>
    <s v="Pulses and products"/>
    <n v="164.7"/>
    <x v="0"/>
  </r>
  <r>
    <s v="Urban"/>
    <x v="8"/>
    <x v="6"/>
    <d v="2021-07-01T00:00:00"/>
    <s v="Sugar and Confectionery"/>
    <n v="115.7"/>
    <x v="0"/>
  </r>
  <r>
    <s v="Urban"/>
    <x v="8"/>
    <x v="6"/>
    <d v="2021-07-01T00:00:00"/>
    <s v="Spices"/>
    <n v="165.5"/>
    <x v="0"/>
  </r>
  <r>
    <s v="Urban"/>
    <x v="8"/>
    <x v="6"/>
    <d v="2021-07-01T00:00:00"/>
    <s v="Nonalcoholic beverages"/>
    <n v="153.4"/>
    <x v="0"/>
  </r>
  <r>
    <s v="Urban"/>
    <x v="8"/>
    <x v="6"/>
    <d v="2021-07-01T00:00:00"/>
    <s v="Prepared meals, Snacks, sweets etc."/>
    <n v="173.5"/>
    <x v="0"/>
  </r>
  <r>
    <s v="Urban"/>
    <x v="8"/>
    <x v="6"/>
    <d v="2021-07-01T00:00:00"/>
    <s v="Pan, tobacco and intoxicants"/>
    <n v="195.5"/>
    <x v="1"/>
  </r>
  <r>
    <s v="Urban"/>
    <x v="8"/>
    <x v="6"/>
    <d v="2021-07-01T00:00:00"/>
    <s v="Clothing"/>
    <n v="157.9"/>
    <x v="2"/>
  </r>
  <r>
    <s v="Urban"/>
    <x v="8"/>
    <x v="6"/>
    <d v="2021-07-01T00:00:00"/>
    <s v="Footwear"/>
    <n v="141.9"/>
    <x v="2"/>
  </r>
  <r>
    <s v="Urban"/>
    <x v="8"/>
    <x v="6"/>
    <d v="2021-07-01T00:00:00"/>
    <s v="Housing"/>
    <n v="161.5"/>
    <x v="4"/>
  </r>
  <r>
    <s v="Urban"/>
    <x v="8"/>
    <x v="6"/>
    <d v="2021-07-01T00:00:00"/>
    <s v="Fuel and light"/>
    <n v="157.69999999999999"/>
    <x v="5"/>
  </r>
  <r>
    <s v="Urban"/>
    <x v="8"/>
    <x v="6"/>
    <d v="2021-07-01T00:00:00"/>
    <s v="Household goods and services"/>
    <n v="150.69999999999999"/>
    <x v="1"/>
  </r>
  <r>
    <s v="Urban"/>
    <x v="8"/>
    <x v="6"/>
    <d v="2021-07-01T00:00:00"/>
    <s v="Health"/>
    <n v="161.5"/>
    <x v="3"/>
  </r>
  <r>
    <s v="Urban"/>
    <x v="8"/>
    <x v="6"/>
    <d v="2021-07-01T00:00:00"/>
    <s v="Transport and communication"/>
    <n v="149.5"/>
    <x v="5"/>
  </r>
  <r>
    <s v="Urban"/>
    <x v="8"/>
    <x v="6"/>
    <d v="2021-07-01T00:00:00"/>
    <s v="Recreation and amusement"/>
    <n v="151.19999999999999"/>
    <x v="1"/>
  </r>
  <r>
    <s v="Urban"/>
    <x v="8"/>
    <x v="6"/>
    <d v="2021-07-01T00:00:00"/>
    <s v="Education"/>
    <n v="160.30000000000001"/>
    <x v="4"/>
  </r>
  <r>
    <s v="Urban"/>
    <x v="8"/>
    <x v="6"/>
    <d v="2021-07-01T00:00:00"/>
    <s v="Personal care and effects"/>
    <n v="159.6"/>
    <x v="1"/>
  </r>
  <r>
    <s v="Urban"/>
    <x v="8"/>
    <x v="6"/>
    <d v="2021-07-01T00:00:00"/>
    <s v="Miscellaneous"/>
    <n v="155"/>
    <x v="1"/>
  </r>
  <r>
    <s v="Urban"/>
    <x v="8"/>
    <x v="6"/>
    <d v="2021-07-01T00:00:00"/>
    <s v="General index"/>
    <n v="161.80000000000001"/>
    <x v="6"/>
  </r>
  <r>
    <s v="Urban"/>
    <x v="8"/>
    <x v="7"/>
    <d v="2021-08-01T00:00:00"/>
    <s v="Cereals and products"/>
    <n v="149.30000000000001"/>
    <x v="0"/>
  </r>
  <r>
    <s v="Urban"/>
    <x v="8"/>
    <x v="7"/>
    <d v="2021-08-01T00:00:00"/>
    <s v="Meat and fish"/>
    <n v="207.4"/>
    <x v="0"/>
  </r>
  <r>
    <s v="Urban"/>
    <x v="8"/>
    <x v="7"/>
    <d v="2021-08-01T00:00:00"/>
    <s v="Egg"/>
    <n v="174.1"/>
    <x v="0"/>
  </r>
  <r>
    <s v="Urban"/>
    <x v="8"/>
    <x v="7"/>
    <d v="2021-08-01T00:00:00"/>
    <s v="Milk and products"/>
    <n v="159.19999999999999"/>
    <x v="0"/>
  </r>
  <r>
    <s v="Urban"/>
    <x v="8"/>
    <x v="7"/>
    <d v="2021-08-01T00:00:00"/>
    <s v="Oils and fats"/>
    <n v="175"/>
    <x v="0"/>
  </r>
  <r>
    <s v="Urban"/>
    <x v="8"/>
    <x v="7"/>
    <d v="2021-08-01T00:00:00"/>
    <s v="Fruits"/>
    <n v="161.30000000000001"/>
    <x v="0"/>
  </r>
  <r>
    <s v="Urban"/>
    <x v="8"/>
    <x v="7"/>
    <d v="2021-08-01T00:00:00"/>
    <s v="Vegetables"/>
    <n v="183.3"/>
    <x v="0"/>
  </r>
  <r>
    <s v="Urban"/>
    <x v="8"/>
    <x v="7"/>
    <d v="2021-08-01T00:00:00"/>
    <s v="Pulses and products"/>
    <n v="164.5"/>
    <x v="0"/>
  </r>
  <r>
    <s v="Urban"/>
    <x v="8"/>
    <x v="7"/>
    <d v="2021-08-01T00:00:00"/>
    <s v="Sugar and Confectionery"/>
    <n v="120.4"/>
    <x v="0"/>
  </r>
  <r>
    <s v="Urban"/>
    <x v="8"/>
    <x v="7"/>
    <d v="2021-08-01T00:00:00"/>
    <s v="Spices"/>
    <n v="166.2"/>
    <x v="0"/>
  </r>
  <r>
    <s v="Urban"/>
    <x v="8"/>
    <x v="7"/>
    <d v="2021-08-01T00:00:00"/>
    <s v="Nonalcoholic beverages"/>
    <n v="154.80000000000001"/>
    <x v="0"/>
  </r>
  <r>
    <s v="Urban"/>
    <x v="8"/>
    <x v="7"/>
    <d v="2021-08-01T00:00:00"/>
    <s v="Prepared meals, Snacks, sweets etc."/>
    <n v="175.1"/>
    <x v="0"/>
  </r>
  <r>
    <s v="Urban"/>
    <x v="8"/>
    <x v="7"/>
    <d v="2021-08-01T00:00:00"/>
    <s v="Pan, tobacco and intoxicants"/>
    <n v="196.5"/>
    <x v="1"/>
  </r>
  <r>
    <s v="Urban"/>
    <x v="8"/>
    <x v="7"/>
    <d v="2021-08-01T00:00:00"/>
    <s v="Clothing"/>
    <n v="159.80000000000001"/>
    <x v="2"/>
  </r>
  <r>
    <s v="Urban"/>
    <x v="8"/>
    <x v="7"/>
    <d v="2021-08-01T00:00:00"/>
    <s v="Footwear"/>
    <n v="143.6"/>
    <x v="2"/>
  </r>
  <r>
    <s v="Urban"/>
    <x v="8"/>
    <x v="7"/>
    <d v="2021-08-01T00:00:00"/>
    <s v="Housing"/>
    <n v="162.1"/>
    <x v="4"/>
  </r>
  <r>
    <s v="Urban"/>
    <x v="8"/>
    <x v="7"/>
    <d v="2021-08-01T00:00:00"/>
    <s v="Fuel and light"/>
    <n v="160.69999999999999"/>
    <x v="5"/>
  </r>
  <r>
    <s v="Urban"/>
    <x v="8"/>
    <x v="7"/>
    <d v="2021-08-01T00:00:00"/>
    <s v="Household goods and services"/>
    <n v="153.19999999999999"/>
    <x v="1"/>
  </r>
  <r>
    <s v="Urban"/>
    <x v="8"/>
    <x v="7"/>
    <d v="2021-08-01T00:00:00"/>
    <s v="Health"/>
    <n v="162.80000000000001"/>
    <x v="3"/>
  </r>
  <r>
    <s v="Urban"/>
    <x v="8"/>
    <x v="7"/>
    <d v="2021-08-01T00:00:00"/>
    <s v="Transport and communication"/>
    <n v="150.4"/>
    <x v="5"/>
  </r>
  <r>
    <s v="Urban"/>
    <x v="8"/>
    <x v="7"/>
    <d v="2021-08-01T00:00:00"/>
    <s v="Recreation and amusement"/>
    <n v="153.69999999999999"/>
    <x v="1"/>
  </r>
  <r>
    <s v="Urban"/>
    <x v="8"/>
    <x v="7"/>
    <d v="2021-08-01T00:00:00"/>
    <s v="Education"/>
    <n v="160.4"/>
    <x v="4"/>
  </r>
  <r>
    <s v="Urban"/>
    <x v="8"/>
    <x v="7"/>
    <d v="2021-08-01T00:00:00"/>
    <s v="Personal care and effects"/>
    <n v="159.6"/>
    <x v="1"/>
  </r>
  <r>
    <s v="Urban"/>
    <x v="8"/>
    <x v="7"/>
    <d v="2021-08-01T00:00:00"/>
    <s v="Miscellaneous"/>
    <n v="156"/>
    <x v="1"/>
  </r>
  <r>
    <s v="Urban"/>
    <x v="8"/>
    <x v="7"/>
    <d v="2021-08-01T00:00:00"/>
    <s v="General index"/>
    <n v="162.30000000000001"/>
    <x v="6"/>
  </r>
  <r>
    <s v="Urban"/>
    <x v="8"/>
    <x v="8"/>
    <d v="2021-09-01T00:00:00"/>
    <s v="Cereals and products"/>
    <n v="149.30000000000001"/>
    <x v="0"/>
  </r>
  <r>
    <s v="Urban"/>
    <x v="8"/>
    <x v="8"/>
    <d v="2021-09-01T00:00:00"/>
    <s v="Meat and fish"/>
    <n v="207.4"/>
    <x v="0"/>
  </r>
  <r>
    <s v="Urban"/>
    <x v="8"/>
    <x v="8"/>
    <d v="2021-09-01T00:00:00"/>
    <s v="Egg"/>
    <n v="174.1"/>
    <x v="0"/>
  </r>
  <r>
    <s v="Urban"/>
    <x v="8"/>
    <x v="8"/>
    <d v="2021-09-01T00:00:00"/>
    <s v="Milk and products"/>
    <n v="159.1"/>
    <x v="0"/>
  </r>
  <r>
    <s v="Urban"/>
    <x v="8"/>
    <x v="8"/>
    <d v="2021-09-01T00:00:00"/>
    <s v="Oils and fats"/>
    <n v="175"/>
    <x v="0"/>
  </r>
  <r>
    <s v="Urban"/>
    <x v="8"/>
    <x v="8"/>
    <d v="2021-09-01T00:00:00"/>
    <s v="Fruits"/>
    <n v="161.19999999999999"/>
    <x v="0"/>
  </r>
  <r>
    <s v="Urban"/>
    <x v="8"/>
    <x v="8"/>
    <d v="2021-09-01T00:00:00"/>
    <s v="Vegetables"/>
    <n v="183.5"/>
    <x v="0"/>
  </r>
  <r>
    <s v="Urban"/>
    <x v="8"/>
    <x v="8"/>
    <d v="2021-09-01T00:00:00"/>
    <s v="Pulses and products"/>
    <n v="164.5"/>
    <x v="0"/>
  </r>
  <r>
    <s v="Urban"/>
    <x v="8"/>
    <x v="8"/>
    <d v="2021-09-01T00:00:00"/>
    <s v="Sugar and Confectionery"/>
    <n v="120.4"/>
    <x v="0"/>
  </r>
  <r>
    <s v="Urban"/>
    <x v="8"/>
    <x v="8"/>
    <d v="2021-09-01T00:00:00"/>
    <s v="Spices"/>
    <n v="166.2"/>
    <x v="0"/>
  </r>
  <r>
    <s v="Urban"/>
    <x v="8"/>
    <x v="8"/>
    <d v="2021-09-01T00:00:00"/>
    <s v="Nonalcoholic beverages"/>
    <n v="154.80000000000001"/>
    <x v="0"/>
  </r>
  <r>
    <s v="Urban"/>
    <x v="8"/>
    <x v="8"/>
    <d v="2021-09-01T00:00:00"/>
    <s v="Prepared meals, Snacks, sweets etc."/>
    <n v="175.1"/>
    <x v="0"/>
  </r>
  <r>
    <s v="Urban"/>
    <x v="8"/>
    <x v="8"/>
    <d v="2021-09-01T00:00:00"/>
    <s v="Pan, tobacco and intoxicants"/>
    <n v="196.5"/>
    <x v="1"/>
  </r>
  <r>
    <s v="Urban"/>
    <x v="8"/>
    <x v="8"/>
    <d v="2021-09-01T00:00:00"/>
    <s v="Clothing"/>
    <n v="159.80000000000001"/>
    <x v="2"/>
  </r>
  <r>
    <s v="Urban"/>
    <x v="8"/>
    <x v="8"/>
    <d v="2021-09-01T00:00:00"/>
    <s v="Footwear"/>
    <n v="143.6"/>
    <x v="2"/>
  </r>
  <r>
    <s v="Urban"/>
    <x v="8"/>
    <x v="8"/>
    <d v="2021-09-01T00:00:00"/>
    <s v="Housing"/>
    <n v="162.1"/>
    <x v="4"/>
  </r>
  <r>
    <s v="Urban"/>
    <x v="8"/>
    <x v="8"/>
    <d v="2021-09-01T00:00:00"/>
    <s v="Fuel and light"/>
    <n v="160.80000000000001"/>
    <x v="5"/>
  </r>
  <r>
    <s v="Urban"/>
    <x v="8"/>
    <x v="8"/>
    <d v="2021-09-01T00:00:00"/>
    <s v="Household goods and services"/>
    <n v="153.30000000000001"/>
    <x v="1"/>
  </r>
  <r>
    <s v="Urban"/>
    <x v="8"/>
    <x v="8"/>
    <d v="2021-09-01T00:00:00"/>
    <s v="Health"/>
    <n v="162.80000000000001"/>
    <x v="3"/>
  </r>
  <r>
    <s v="Urban"/>
    <x v="8"/>
    <x v="8"/>
    <d v="2021-09-01T00:00:00"/>
    <s v="Transport and communication"/>
    <n v="150.5"/>
    <x v="5"/>
  </r>
  <r>
    <s v="Urban"/>
    <x v="8"/>
    <x v="8"/>
    <d v="2021-09-01T00:00:00"/>
    <s v="Recreation and amusement"/>
    <n v="153.9"/>
    <x v="1"/>
  </r>
  <r>
    <s v="Urban"/>
    <x v="8"/>
    <x v="8"/>
    <d v="2021-09-01T00:00:00"/>
    <s v="Education"/>
    <n v="160.30000000000001"/>
    <x v="4"/>
  </r>
  <r>
    <s v="Urban"/>
    <x v="8"/>
    <x v="8"/>
    <d v="2021-09-01T00:00:00"/>
    <s v="Personal care and effects"/>
    <n v="159.6"/>
    <x v="1"/>
  </r>
  <r>
    <s v="Urban"/>
    <x v="8"/>
    <x v="8"/>
    <d v="2021-09-01T00:00:00"/>
    <s v="Miscellaneous"/>
    <n v="156"/>
    <x v="1"/>
  </r>
  <r>
    <s v="Urban"/>
    <x v="8"/>
    <x v="8"/>
    <d v="2021-09-01T00:00:00"/>
    <s v="General index"/>
    <n v="162.30000000000001"/>
    <x v="6"/>
  </r>
  <r>
    <s v="Urban"/>
    <x v="8"/>
    <x v="9"/>
    <d v="2021-10-01T00:00:00"/>
    <s v="Cereals and products"/>
    <n v="150.1"/>
    <x v="0"/>
  </r>
  <r>
    <s v="Urban"/>
    <x v="8"/>
    <x v="9"/>
    <d v="2021-10-01T00:00:00"/>
    <s v="Meat and fish"/>
    <n v="208.4"/>
    <x v="0"/>
  </r>
  <r>
    <s v="Urban"/>
    <x v="8"/>
    <x v="9"/>
    <d v="2021-10-01T00:00:00"/>
    <s v="Egg"/>
    <n v="173"/>
    <x v="0"/>
  </r>
  <r>
    <s v="Urban"/>
    <x v="8"/>
    <x v="9"/>
    <d v="2021-10-01T00:00:00"/>
    <s v="Milk and products"/>
    <n v="159.19999999999999"/>
    <x v="0"/>
  </r>
  <r>
    <s v="Urban"/>
    <x v="8"/>
    <x v="9"/>
    <d v="2021-10-01T00:00:00"/>
    <s v="Oils and fats"/>
    <n v="176.6"/>
    <x v="0"/>
  </r>
  <r>
    <s v="Urban"/>
    <x v="8"/>
    <x v="9"/>
    <d v="2021-10-01T00:00:00"/>
    <s v="Fruits"/>
    <n v="159.30000000000001"/>
    <x v="0"/>
  </r>
  <r>
    <s v="Urban"/>
    <x v="8"/>
    <x v="9"/>
    <d v="2021-10-01T00:00:00"/>
    <s v="Vegetables"/>
    <n v="214.4"/>
    <x v="0"/>
  </r>
  <r>
    <s v="Urban"/>
    <x v="8"/>
    <x v="9"/>
    <d v="2021-10-01T00:00:00"/>
    <s v="Pulses and products"/>
    <n v="165.3"/>
    <x v="0"/>
  </r>
  <r>
    <s v="Urban"/>
    <x v="8"/>
    <x v="9"/>
    <d v="2021-10-01T00:00:00"/>
    <s v="Sugar and Confectionery"/>
    <n v="122.5"/>
    <x v="0"/>
  </r>
  <r>
    <s v="Urban"/>
    <x v="8"/>
    <x v="9"/>
    <d v="2021-10-01T00:00:00"/>
    <s v="Spices"/>
    <n v="166.8"/>
    <x v="0"/>
  </r>
  <r>
    <s v="Urban"/>
    <x v="8"/>
    <x v="9"/>
    <d v="2021-10-01T00:00:00"/>
    <s v="Nonalcoholic beverages"/>
    <n v="155.4"/>
    <x v="0"/>
  </r>
  <r>
    <s v="Urban"/>
    <x v="8"/>
    <x v="9"/>
    <d v="2021-10-01T00:00:00"/>
    <s v="Prepared meals, Snacks, sweets etc."/>
    <n v="175.9"/>
    <x v="0"/>
  </r>
  <r>
    <s v="Urban"/>
    <x v="8"/>
    <x v="9"/>
    <d v="2021-10-01T00:00:00"/>
    <s v="Pan, tobacco and intoxicants"/>
    <n v="197"/>
    <x v="1"/>
  </r>
  <r>
    <s v="Urban"/>
    <x v="8"/>
    <x v="9"/>
    <d v="2021-10-01T00:00:00"/>
    <s v="Clothing"/>
    <n v="160.80000000000001"/>
    <x v="2"/>
  </r>
  <r>
    <s v="Urban"/>
    <x v="8"/>
    <x v="9"/>
    <d v="2021-10-01T00:00:00"/>
    <s v="Footwear"/>
    <n v="144.4"/>
    <x v="2"/>
  </r>
  <r>
    <s v="Urban"/>
    <x v="8"/>
    <x v="9"/>
    <d v="2021-10-01T00:00:00"/>
    <s v="Housing"/>
    <n v="163.6"/>
    <x v="4"/>
  </r>
  <r>
    <s v="Urban"/>
    <x v="8"/>
    <x v="9"/>
    <d v="2021-10-01T00:00:00"/>
    <s v="Fuel and light"/>
    <n v="162.19999999999999"/>
    <x v="5"/>
  </r>
  <r>
    <s v="Urban"/>
    <x v="8"/>
    <x v="9"/>
    <d v="2021-10-01T00:00:00"/>
    <s v="Household goods and services"/>
    <n v="154.30000000000001"/>
    <x v="1"/>
  </r>
  <r>
    <s v="Urban"/>
    <x v="8"/>
    <x v="9"/>
    <d v="2021-10-01T00:00:00"/>
    <s v="Health"/>
    <n v="163.5"/>
    <x v="3"/>
  </r>
  <r>
    <s v="Urban"/>
    <x v="8"/>
    <x v="9"/>
    <d v="2021-10-01T00:00:00"/>
    <s v="Transport and communication"/>
    <n v="152.19999999999999"/>
    <x v="5"/>
  </r>
  <r>
    <s v="Urban"/>
    <x v="8"/>
    <x v="9"/>
    <d v="2021-10-01T00:00:00"/>
    <s v="Recreation and amusement"/>
    <n v="155.1"/>
    <x v="1"/>
  </r>
  <r>
    <s v="Urban"/>
    <x v="8"/>
    <x v="9"/>
    <d v="2021-10-01T00:00:00"/>
    <s v="Education"/>
    <n v="160.30000000000001"/>
    <x v="4"/>
  </r>
  <r>
    <s v="Urban"/>
    <x v="8"/>
    <x v="9"/>
    <d v="2021-10-01T00:00:00"/>
    <s v="Personal care and effects"/>
    <n v="160.30000000000001"/>
    <x v="1"/>
  </r>
  <r>
    <s v="Urban"/>
    <x v="8"/>
    <x v="9"/>
    <d v="2021-10-01T00:00:00"/>
    <s v="Miscellaneous"/>
    <n v="157"/>
    <x v="1"/>
  </r>
  <r>
    <s v="Urban"/>
    <x v="8"/>
    <x v="9"/>
    <d v="2021-10-01T00:00:00"/>
    <s v="General index"/>
    <n v="164.6"/>
    <x v="6"/>
  </r>
  <r>
    <s v="Urban"/>
    <x v="8"/>
    <x v="10"/>
    <d v="2021-11-01T00:00:00"/>
    <s v="Cereals and products"/>
    <n v="151"/>
    <x v="0"/>
  </r>
  <r>
    <s v="Urban"/>
    <x v="8"/>
    <x v="10"/>
    <d v="2021-11-01T00:00:00"/>
    <s v="Meat and fish"/>
    <n v="204.9"/>
    <x v="0"/>
  </r>
  <r>
    <s v="Urban"/>
    <x v="8"/>
    <x v="10"/>
    <d v="2021-11-01T00:00:00"/>
    <s v="Egg"/>
    <n v="175.4"/>
    <x v="0"/>
  </r>
  <r>
    <s v="Urban"/>
    <x v="8"/>
    <x v="10"/>
    <d v="2021-11-01T00:00:00"/>
    <s v="Milk and products"/>
    <n v="159.6"/>
    <x v="0"/>
  </r>
  <r>
    <s v="Urban"/>
    <x v="8"/>
    <x v="10"/>
    <d v="2021-11-01T00:00:00"/>
    <s v="Oils and fats"/>
    <n v="175.8"/>
    <x v="0"/>
  </r>
  <r>
    <s v="Urban"/>
    <x v="8"/>
    <x v="10"/>
    <d v="2021-11-01T00:00:00"/>
    <s v="Fruits"/>
    <n v="160.30000000000001"/>
    <x v="0"/>
  </r>
  <r>
    <s v="Urban"/>
    <x v="8"/>
    <x v="10"/>
    <d v="2021-11-01T00:00:00"/>
    <s v="Vegetables"/>
    <n v="229.1"/>
    <x v="0"/>
  </r>
  <r>
    <s v="Urban"/>
    <x v="8"/>
    <x v="10"/>
    <d v="2021-11-01T00:00:00"/>
    <s v="Pulses and products"/>
    <n v="165.1"/>
    <x v="0"/>
  </r>
  <r>
    <s v="Urban"/>
    <x v="8"/>
    <x v="10"/>
    <d v="2021-11-01T00:00:00"/>
    <s v="Sugar and Confectionery"/>
    <n v="123.1"/>
    <x v="0"/>
  </r>
  <r>
    <s v="Urban"/>
    <x v="8"/>
    <x v="10"/>
    <d v="2021-11-01T00:00:00"/>
    <s v="Spices"/>
    <n v="167.2"/>
    <x v="0"/>
  </r>
  <r>
    <s v="Urban"/>
    <x v="8"/>
    <x v="10"/>
    <d v="2021-11-01T00:00:00"/>
    <s v="Nonalcoholic beverages"/>
    <n v="156.1"/>
    <x v="0"/>
  </r>
  <r>
    <s v="Urban"/>
    <x v="8"/>
    <x v="10"/>
    <d v="2021-11-01T00:00:00"/>
    <s v="Prepared meals, Snacks, sweets etc."/>
    <n v="176.8"/>
    <x v="0"/>
  </r>
  <r>
    <s v="Urban"/>
    <x v="8"/>
    <x v="10"/>
    <d v="2021-11-01T00:00:00"/>
    <s v="Pan, tobacco and intoxicants"/>
    <n v="197"/>
    <x v="1"/>
  </r>
  <r>
    <s v="Urban"/>
    <x v="8"/>
    <x v="10"/>
    <d v="2021-11-01T00:00:00"/>
    <s v="Clothing"/>
    <n v="162.30000000000001"/>
    <x v="2"/>
  </r>
  <r>
    <s v="Urban"/>
    <x v="8"/>
    <x v="10"/>
    <d v="2021-11-01T00:00:00"/>
    <s v="Footwear"/>
    <n v="145.30000000000001"/>
    <x v="2"/>
  </r>
  <r>
    <s v="Urban"/>
    <x v="8"/>
    <x v="10"/>
    <d v="2021-11-01T00:00:00"/>
    <s v="Housing"/>
    <n v="164.2"/>
    <x v="4"/>
  </r>
  <r>
    <s v="Urban"/>
    <x v="8"/>
    <x v="10"/>
    <d v="2021-11-01T00:00:00"/>
    <s v="Fuel and light"/>
    <n v="161.6"/>
    <x v="5"/>
  </r>
  <r>
    <s v="Urban"/>
    <x v="8"/>
    <x v="10"/>
    <d v="2021-11-01T00:00:00"/>
    <s v="Household goods and services"/>
    <n v="155.19999999999999"/>
    <x v="1"/>
  </r>
  <r>
    <s v="Urban"/>
    <x v="8"/>
    <x v="10"/>
    <d v="2021-11-01T00:00:00"/>
    <s v="Health"/>
    <n v="164.2"/>
    <x v="3"/>
  </r>
  <r>
    <s v="Urban"/>
    <x v="8"/>
    <x v="10"/>
    <d v="2021-11-01T00:00:00"/>
    <s v="Transport and communication"/>
    <n v="151.19999999999999"/>
    <x v="5"/>
  </r>
  <r>
    <s v="Urban"/>
    <x v="8"/>
    <x v="10"/>
    <d v="2021-11-01T00:00:00"/>
    <s v="Recreation and amusement"/>
    <n v="156.69999999999999"/>
    <x v="1"/>
  </r>
  <r>
    <s v="Urban"/>
    <x v="8"/>
    <x v="10"/>
    <d v="2021-11-01T00:00:00"/>
    <s v="Education"/>
    <n v="160.80000000000001"/>
    <x v="4"/>
  </r>
  <r>
    <s v="Urban"/>
    <x v="8"/>
    <x v="10"/>
    <d v="2021-11-01T00:00:00"/>
    <s v="Personal care and effects"/>
    <n v="161.80000000000001"/>
    <x v="1"/>
  </r>
  <r>
    <s v="Urban"/>
    <x v="8"/>
    <x v="10"/>
    <d v="2021-11-01T00:00:00"/>
    <s v="Miscellaneous"/>
    <n v="157.30000000000001"/>
    <x v="1"/>
  </r>
  <r>
    <s v="Urban"/>
    <x v="8"/>
    <x v="10"/>
    <d v="2021-11-01T00:00:00"/>
    <s v="General index"/>
    <n v="165.6"/>
    <x v="6"/>
  </r>
  <r>
    <s v="Urban"/>
    <x v="8"/>
    <x v="11"/>
    <d v="2021-12-01T00:00:00"/>
    <s v="Cereals and products"/>
    <n v="151.6"/>
    <x v="0"/>
  </r>
  <r>
    <s v="Urban"/>
    <x v="8"/>
    <x v="11"/>
    <d v="2021-12-01T00:00:00"/>
    <s v="Meat and fish"/>
    <n v="202.2"/>
    <x v="0"/>
  </r>
  <r>
    <s v="Urban"/>
    <x v="8"/>
    <x v="11"/>
    <d v="2021-12-01T00:00:00"/>
    <s v="Egg"/>
    <n v="180"/>
    <x v="0"/>
  </r>
  <r>
    <s v="Urban"/>
    <x v="8"/>
    <x v="11"/>
    <d v="2021-12-01T00:00:00"/>
    <s v="Milk and products"/>
    <n v="160"/>
    <x v="0"/>
  </r>
  <r>
    <s v="Urban"/>
    <x v="8"/>
    <x v="11"/>
    <d v="2021-12-01T00:00:00"/>
    <s v="Oils and fats"/>
    <n v="173.5"/>
    <x v="0"/>
  </r>
  <r>
    <s v="Urban"/>
    <x v="8"/>
    <x v="11"/>
    <d v="2021-12-01T00:00:00"/>
    <s v="Fruits"/>
    <n v="158.30000000000001"/>
    <x v="0"/>
  </r>
  <r>
    <s v="Urban"/>
    <x v="8"/>
    <x v="11"/>
    <d v="2021-12-01T00:00:00"/>
    <s v="Vegetables"/>
    <n v="219.5"/>
    <x v="0"/>
  </r>
  <r>
    <s v="Urban"/>
    <x v="8"/>
    <x v="11"/>
    <d v="2021-12-01T00:00:00"/>
    <s v="Pulses and products"/>
    <n v="164.2"/>
    <x v="0"/>
  </r>
  <r>
    <s v="Urban"/>
    <x v="8"/>
    <x v="11"/>
    <d v="2021-12-01T00:00:00"/>
    <s v="Sugar and Confectionery"/>
    <n v="121.9"/>
    <x v="0"/>
  </r>
  <r>
    <s v="Urban"/>
    <x v="8"/>
    <x v="11"/>
    <d v="2021-12-01T00:00:00"/>
    <s v="Spices"/>
    <n v="168.2"/>
    <x v="0"/>
  </r>
  <r>
    <s v="Urban"/>
    <x v="8"/>
    <x v="11"/>
    <d v="2021-12-01T00:00:00"/>
    <s v="Nonalcoholic beverages"/>
    <n v="156.5"/>
    <x v="0"/>
  </r>
  <r>
    <s v="Urban"/>
    <x v="8"/>
    <x v="11"/>
    <d v="2021-12-01T00:00:00"/>
    <s v="Prepared meals, Snacks, sweets etc."/>
    <n v="178.2"/>
    <x v="0"/>
  </r>
  <r>
    <s v="Urban"/>
    <x v="8"/>
    <x v="11"/>
    <d v="2021-12-01T00:00:00"/>
    <s v="Pan, tobacco and intoxicants"/>
    <n v="196.8"/>
    <x v="1"/>
  </r>
  <r>
    <s v="Urban"/>
    <x v="8"/>
    <x v="11"/>
    <d v="2021-12-01T00:00:00"/>
    <s v="Clothing"/>
    <n v="163.30000000000001"/>
    <x v="2"/>
  </r>
  <r>
    <s v="Urban"/>
    <x v="8"/>
    <x v="11"/>
    <d v="2021-12-01T00:00:00"/>
    <s v="Footwear"/>
    <n v="146.69999999999999"/>
    <x v="2"/>
  </r>
  <r>
    <s v="Urban"/>
    <x v="8"/>
    <x v="11"/>
    <d v="2021-12-01T00:00:00"/>
    <s v="Housing"/>
    <n v="163.4"/>
    <x v="4"/>
  </r>
  <r>
    <s v="Urban"/>
    <x v="8"/>
    <x v="11"/>
    <d v="2021-12-01T00:00:00"/>
    <s v="Fuel and light"/>
    <n v="161.69999999999999"/>
    <x v="5"/>
  </r>
  <r>
    <s v="Urban"/>
    <x v="8"/>
    <x v="11"/>
    <d v="2021-12-01T00:00:00"/>
    <s v="Household goods and services"/>
    <n v="156"/>
    <x v="1"/>
  </r>
  <r>
    <s v="Urban"/>
    <x v="8"/>
    <x v="11"/>
    <d v="2021-12-01T00:00:00"/>
    <s v="Health"/>
    <n v="165.1"/>
    <x v="3"/>
  </r>
  <r>
    <s v="Urban"/>
    <x v="8"/>
    <x v="11"/>
    <d v="2021-12-01T00:00:00"/>
    <s v="Transport and communication"/>
    <n v="151.80000000000001"/>
    <x v="5"/>
  </r>
  <r>
    <s v="Urban"/>
    <x v="8"/>
    <x v="11"/>
    <d v="2021-12-01T00:00:00"/>
    <s v="Recreation and amusement"/>
    <n v="157.6"/>
    <x v="1"/>
  </r>
  <r>
    <s v="Urban"/>
    <x v="8"/>
    <x v="11"/>
    <d v="2021-12-01T00:00:00"/>
    <s v="Education"/>
    <n v="160.6"/>
    <x v="4"/>
  </r>
  <r>
    <s v="Urban"/>
    <x v="8"/>
    <x v="11"/>
    <d v="2021-12-01T00:00:00"/>
    <s v="Personal care and effects"/>
    <n v="162.4"/>
    <x v="1"/>
  </r>
  <r>
    <s v="Urban"/>
    <x v="8"/>
    <x v="11"/>
    <d v="2021-12-01T00:00:00"/>
    <s v="Miscellaneous"/>
    <n v="157.80000000000001"/>
    <x v="1"/>
  </r>
  <r>
    <s v="Urban"/>
    <x v="8"/>
    <x v="11"/>
    <d v="2021-12-01T00:00:00"/>
    <s v="General index"/>
    <n v="165.2"/>
    <x v="6"/>
  </r>
  <r>
    <s v="Urban"/>
    <x v="9"/>
    <x v="0"/>
    <d v="2022-01-01T00:00:00"/>
    <s v="Cereals and products"/>
    <n v="152.19999999999999"/>
    <x v="0"/>
  </r>
  <r>
    <s v="Urban"/>
    <x v="9"/>
    <x v="0"/>
    <d v="2022-01-01T00:00:00"/>
    <s v="Meat and fish"/>
    <n v="202.1"/>
    <x v="0"/>
  </r>
  <r>
    <s v="Urban"/>
    <x v="9"/>
    <x v="0"/>
    <d v="2022-01-01T00:00:00"/>
    <s v="Egg"/>
    <n v="180.1"/>
    <x v="0"/>
  </r>
  <r>
    <s v="Urban"/>
    <x v="9"/>
    <x v="0"/>
    <d v="2022-01-01T00:00:00"/>
    <s v="Milk and products"/>
    <n v="160.4"/>
    <x v="0"/>
  </r>
  <r>
    <s v="Urban"/>
    <x v="9"/>
    <x v="0"/>
    <d v="2022-01-01T00:00:00"/>
    <s v="Oils and fats"/>
    <n v="171"/>
    <x v="0"/>
  </r>
  <r>
    <s v="Urban"/>
    <x v="9"/>
    <x v="0"/>
    <d v="2022-01-01T00:00:00"/>
    <s v="Fruits"/>
    <n v="156.5"/>
    <x v="0"/>
  </r>
  <r>
    <s v="Urban"/>
    <x v="9"/>
    <x v="0"/>
    <d v="2022-01-01T00:00:00"/>
    <s v="Vegetables"/>
    <n v="203.6"/>
    <x v="0"/>
  </r>
  <r>
    <s v="Urban"/>
    <x v="9"/>
    <x v="0"/>
    <d v="2022-01-01T00:00:00"/>
    <s v="Pulses and products"/>
    <n v="163.80000000000001"/>
    <x v="0"/>
  </r>
  <r>
    <s v="Urban"/>
    <x v="9"/>
    <x v="0"/>
    <d v="2022-01-01T00:00:00"/>
    <s v="Sugar and Confectionery"/>
    <n v="121.3"/>
    <x v="0"/>
  </r>
  <r>
    <s v="Urban"/>
    <x v="9"/>
    <x v="0"/>
    <d v="2022-01-01T00:00:00"/>
    <s v="Spices"/>
    <n v="169.8"/>
    <x v="0"/>
  </r>
  <r>
    <s v="Urban"/>
    <x v="9"/>
    <x v="0"/>
    <d v="2022-01-01T00:00:00"/>
    <s v="Nonalcoholic beverages"/>
    <n v="156.6"/>
    <x v="0"/>
  </r>
  <r>
    <s v="Urban"/>
    <x v="9"/>
    <x v="0"/>
    <d v="2022-01-01T00:00:00"/>
    <s v="Prepared meals, Snacks, sweets etc."/>
    <n v="179"/>
    <x v="0"/>
  </r>
  <r>
    <s v="Urban"/>
    <x v="9"/>
    <x v="0"/>
    <d v="2022-01-01T00:00:00"/>
    <s v="Pan, tobacco and intoxicants"/>
    <n v="196.4"/>
    <x v="1"/>
  </r>
  <r>
    <s v="Urban"/>
    <x v="9"/>
    <x v="0"/>
    <d v="2022-01-01T00:00:00"/>
    <s v="Clothing"/>
    <n v="164.7"/>
    <x v="2"/>
  </r>
  <r>
    <s v="Urban"/>
    <x v="9"/>
    <x v="0"/>
    <d v="2022-01-01T00:00:00"/>
    <s v="Footwear"/>
    <n v="148.5"/>
    <x v="2"/>
  </r>
  <r>
    <s v="Urban"/>
    <x v="9"/>
    <x v="0"/>
    <d v="2022-01-01T00:00:00"/>
    <s v="Housing"/>
    <n v="164.5"/>
    <x v="4"/>
  </r>
  <r>
    <s v="Urban"/>
    <x v="9"/>
    <x v="0"/>
    <d v="2022-01-01T00:00:00"/>
    <s v="Fuel and light"/>
    <n v="161.6"/>
    <x v="5"/>
  </r>
  <r>
    <s v="Urban"/>
    <x v="9"/>
    <x v="0"/>
    <d v="2022-01-01T00:00:00"/>
    <s v="Household goods and services"/>
    <n v="156.80000000000001"/>
    <x v="1"/>
  </r>
  <r>
    <s v="Urban"/>
    <x v="9"/>
    <x v="0"/>
    <d v="2022-01-01T00:00:00"/>
    <s v="Health"/>
    <n v="166.1"/>
    <x v="3"/>
  </r>
  <r>
    <s v="Urban"/>
    <x v="9"/>
    <x v="0"/>
    <d v="2022-01-01T00:00:00"/>
    <s v="Transport and communication"/>
    <n v="152.69999999999999"/>
    <x v="5"/>
  </r>
  <r>
    <s v="Urban"/>
    <x v="9"/>
    <x v="0"/>
    <d v="2022-01-01T00:00:00"/>
    <s v="Recreation and amusement"/>
    <n v="158.4"/>
    <x v="1"/>
  </r>
  <r>
    <s v="Urban"/>
    <x v="9"/>
    <x v="0"/>
    <d v="2022-01-01T00:00:00"/>
    <s v="Education"/>
    <n v="161"/>
    <x v="4"/>
  </r>
  <r>
    <s v="Urban"/>
    <x v="9"/>
    <x v="0"/>
    <d v="2022-01-01T00:00:00"/>
    <s v="Personal care and effects"/>
    <n v="162.80000000000001"/>
    <x v="1"/>
  </r>
  <r>
    <s v="Urban"/>
    <x v="9"/>
    <x v="0"/>
    <d v="2022-01-01T00:00:00"/>
    <s v="Miscellaneous"/>
    <n v="158.6"/>
    <x v="1"/>
  </r>
  <r>
    <s v="Urban"/>
    <x v="9"/>
    <x v="0"/>
    <d v="2022-01-01T00:00:00"/>
    <s v="General index"/>
    <n v="165"/>
    <x v="6"/>
  </r>
  <r>
    <s v="Urban"/>
    <x v="9"/>
    <x v="1"/>
    <d v="2022-02-01T00:00:00"/>
    <s v="Cereals and products"/>
    <n v="152.5"/>
    <x v="0"/>
  </r>
  <r>
    <s v="Urban"/>
    <x v="9"/>
    <x v="1"/>
    <d v="2022-02-01T00:00:00"/>
    <s v="Meat and fish"/>
    <n v="205.2"/>
    <x v="0"/>
  </r>
  <r>
    <s v="Urban"/>
    <x v="9"/>
    <x v="1"/>
    <d v="2022-02-01T00:00:00"/>
    <s v="Egg"/>
    <n v="176.4"/>
    <x v="0"/>
  </r>
  <r>
    <s v="Urban"/>
    <x v="9"/>
    <x v="1"/>
    <d v="2022-02-01T00:00:00"/>
    <s v="Milk and products"/>
    <n v="160.6"/>
    <x v="0"/>
  </r>
  <r>
    <s v="Urban"/>
    <x v="9"/>
    <x v="1"/>
    <d v="2022-02-01T00:00:00"/>
    <s v="Oils and fats"/>
    <n v="171.5"/>
    <x v="0"/>
  </r>
  <r>
    <s v="Urban"/>
    <x v="9"/>
    <x v="1"/>
    <d v="2022-02-01T00:00:00"/>
    <s v="Fruits"/>
    <n v="156.4"/>
    <x v="0"/>
  </r>
  <r>
    <s v="Urban"/>
    <x v="9"/>
    <x v="1"/>
    <d v="2022-02-01T00:00:00"/>
    <s v="Vegetables"/>
    <n v="198"/>
    <x v="0"/>
  </r>
  <r>
    <s v="Urban"/>
    <x v="9"/>
    <x v="1"/>
    <d v="2022-02-01T00:00:00"/>
    <s v="Pulses and products"/>
    <n v="163.19999999999999"/>
    <x v="0"/>
  </r>
  <r>
    <s v="Urban"/>
    <x v="9"/>
    <x v="1"/>
    <d v="2022-02-01T00:00:00"/>
    <s v="Sugar and Confectionery"/>
    <n v="120.6"/>
    <x v="0"/>
  </r>
  <r>
    <s v="Urban"/>
    <x v="9"/>
    <x v="1"/>
    <d v="2022-02-01T00:00:00"/>
    <s v="Spices"/>
    <n v="172.2"/>
    <x v="0"/>
  </r>
  <r>
    <s v="Urban"/>
    <x v="9"/>
    <x v="1"/>
    <d v="2022-02-01T00:00:00"/>
    <s v="Nonalcoholic beverages"/>
    <n v="156.69999999999999"/>
    <x v="0"/>
  </r>
  <r>
    <s v="Urban"/>
    <x v="9"/>
    <x v="1"/>
    <d v="2022-02-01T00:00:00"/>
    <s v="Prepared meals, Snacks, sweets etc."/>
    <n v="180"/>
    <x v="0"/>
  </r>
  <r>
    <s v="Urban"/>
    <x v="9"/>
    <x v="1"/>
    <d v="2022-02-01T00:00:00"/>
    <s v="Pan, tobacco and intoxicants"/>
    <n v="196.5"/>
    <x v="1"/>
  </r>
  <r>
    <s v="Urban"/>
    <x v="9"/>
    <x v="1"/>
    <d v="2022-02-01T00:00:00"/>
    <s v="Clothing"/>
    <n v="165.7"/>
    <x v="2"/>
  </r>
  <r>
    <s v="Urban"/>
    <x v="9"/>
    <x v="1"/>
    <d v="2022-02-01T00:00:00"/>
    <s v="Footwear"/>
    <n v="150.4"/>
    <x v="2"/>
  </r>
  <r>
    <s v="Urban"/>
    <x v="9"/>
    <x v="1"/>
    <d v="2022-02-01T00:00:00"/>
    <s v="Housing"/>
    <n v="165.5"/>
    <x v="4"/>
  </r>
  <r>
    <s v="Urban"/>
    <x v="9"/>
    <x v="1"/>
    <d v="2022-02-01T00:00:00"/>
    <s v="Fuel and light"/>
    <n v="163"/>
    <x v="5"/>
  </r>
  <r>
    <s v="Urban"/>
    <x v="9"/>
    <x v="1"/>
    <d v="2022-02-01T00:00:00"/>
    <s v="Household goods and services"/>
    <n v="157.4"/>
    <x v="1"/>
  </r>
  <r>
    <s v="Urban"/>
    <x v="9"/>
    <x v="1"/>
    <d v="2022-02-01T00:00:00"/>
    <s v="Health"/>
    <n v="167.2"/>
    <x v="3"/>
  </r>
  <r>
    <s v="Urban"/>
    <x v="9"/>
    <x v="1"/>
    <d v="2022-02-01T00:00:00"/>
    <s v="Transport and communication"/>
    <n v="153.1"/>
    <x v="5"/>
  </r>
  <r>
    <s v="Urban"/>
    <x v="9"/>
    <x v="1"/>
    <d v="2022-02-01T00:00:00"/>
    <s v="Recreation and amusement"/>
    <n v="159.5"/>
    <x v="1"/>
  </r>
  <r>
    <s v="Urban"/>
    <x v="9"/>
    <x v="1"/>
    <d v="2022-02-01T00:00:00"/>
    <s v="Education"/>
    <n v="162"/>
    <x v="4"/>
  </r>
  <r>
    <s v="Urban"/>
    <x v="9"/>
    <x v="1"/>
    <d v="2022-02-01T00:00:00"/>
    <s v="Personal care and effects"/>
    <n v="164.2"/>
    <x v="1"/>
  </r>
  <r>
    <s v="Urban"/>
    <x v="9"/>
    <x v="1"/>
    <d v="2022-02-01T00:00:00"/>
    <s v="Miscellaneous"/>
    <n v="159.4"/>
    <x v="1"/>
  </r>
  <r>
    <s v="Urban"/>
    <x v="9"/>
    <x v="1"/>
    <d v="2022-02-01T00:00:00"/>
    <s v="General index"/>
    <n v="165.5"/>
    <x v="6"/>
  </r>
  <r>
    <s v="Urban"/>
    <x v="9"/>
    <x v="2"/>
    <d v="2022-03-01T00:00:00"/>
    <s v="Cereals and products"/>
    <n v="153.69999999999999"/>
    <x v="0"/>
  </r>
  <r>
    <s v="Urban"/>
    <x v="9"/>
    <x v="2"/>
    <d v="2022-03-01T00:00:00"/>
    <s v="Meat and fish"/>
    <n v="215.8"/>
    <x v="0"/>
  </r>
  <r>
    <s v="Urban"/>
    <x v="9"/>
    <x v="2"/>
    <d v="2022-03-01T00:00:00"/>
    <s v="Egg"/>
    <n v="167.7"/>
    <x v="0"/>
  </r>
  <r>
    <s v="Urban"/>
    <x v="9"/>
    <x v="2"/>
    <d v="2022-03-01T00:00:00"/>
    <s v="Milk and products"/>
    <n v="162.6"/>
    <x v="0"/>
  </r>
  <r>
    <s v="Urban"/>
    <x v="9"/>
    <x v="2"/>
    <d v="2022-03-01T00:00:00"/>
    <s v="Oils and fats"/>
    <n v="180"/>
    <x v="0"/>
  </r>
  <r>
    <s v="Urban"/>
    <x v="9"/>
    <x v="2"/>
    <d v="2022-03-01T00:00:00"/>
    <s v="Fruits"/>
    <n v="159.6"/>
    <x v="0"/>
  </r>
  <r>
    <s v="Urban"/>
    <x v="9"/>
    <x v="2"/>
    <d v="2022-03-01T00:00:00"/>
    <s v="Vegetables"/>
    <n v="188.4"/>
    <x v="0"/>
  </r>
  <r>
    <s v="Urban"/>
    <x v="9"/>
    <x v="2"/>
    <d v="2022-03-01T00:00:00"/>
    <s v="Pulses and products"/>
    <n v="163.4"/>
    <x v="0"/>
  </r>
  <r>
    <s v="Urban"/>
    <x v="9"/>
    <x v="2"/>
    <d v="2022-03-01T00:00:00"/>
    <s v="Sugar and Confectionery"/>
    <n v="120.3"/>
    <x v="0"/>
  </r>
  <r>
    <s v="Urban"/>
    <x v="9"/>
    <x v="2"/>
    <d v="2022-03-01T00:00:00"/>
    <s v="Spices"/>
    <n v="174.7"/>
    <x v="0"/>
  </r>
  <r>
    <s v="Urban"/>
    <x v="9"/>
    <x v="2"/>
    <d v="2022-03-01T00:00:00"/>
    <s v="Nonalcoholic beverages"/>
    <n v="157.1"/>
    <x v="0"/>
  </r>
  <r>
    <s v="Urban"/>
    <x v="9"/>
    <x v="2"/>
    <d v="2022-03-01T00:00:00"/>
    <s v="Prepared meals, Snacks, sweets etc."/>
    <n v="181.5"/>
    <x v="0"/>
  </r>
  <r>
    <s v="Urban"/>
    <x v="9"/>
    <x v="2"/>
    <d v="2022-03-01T00:00:00"/>
    <s v="Pan, tobacco and intoxicants"/>
    <n v="197.5"/>
    <x v="1"/>
  </r>
  <r>
    <s v="Urban"/>
    <x v="9"/>
    <x v="2"/>
    <d v="2022-03-01T00:00:00"/>
    <s v="Clothing"/>
    <n v="167.1"/>
    <x v="2"/>
  </r>
  <r>
    <s v="Urban"/>
    <x v="9"/>
    <x v="2"/>
    <d v="2022-03-01T00:00:00"/>
    <s v="Footwear"/>
    <n v="152.6"/>
    <x v="2"/>
  </r>
  <r>
    <s v="Urban"/>
    <x v="9"/>
    <x v="2"/>
    <d v="2022-03-01T00:00:00"/>
    <s v="Housing"/>
    <n v="165.3"/>
    <x v="4"/>
  </r>
  <r>
    <s v="Urban"/>
    <x v="9"/>
    <x v="2"/>
    <d v="2022-03-01T00:00:00"/>
    <s v="Fuel and light"/>
    <n v="164.5"/>
    <x v="5"/>
  </r>
  <r>
    <s v="Urban"/>
    <x v="9"/>
    <x v="2"/>
    <d v="2022-03-01T00:00:00"/>
    <s v="Household goods and services"/>
    <n v="158.6"/>
    <x v="1"/>
  </r>
  <r>
    <s v="Urban"/>
    <x v="9"/>
    <x v="2"/>
    <d v="2022-03-01T00:00:00"/>
    <s v="Health"/>
    <n v="168.2"/>
    <x v="3"/>
  </r>
  <r>
    <s v="Urban"/>
    <x v="9"/>
    <x v="2"/>
    <d v="2022-03-01T00:00:00"/>
    <s v="Transport and communication"/>
    <n v="154.19999999999999"/>
    <x v="5"/>
  </r>
  <r>
    <s v="Urban"/>
    <x v="9"/>
    <x v="2"/>
    <d v="2022-03-01T00:00:00"/>
    <s v="Recreation and amusement"/>
    <n v="160.80000000000001"/>
    <x v="1"/>
  </r>
  <r>
    <s v="Urban"/>
    <x v="9"/>
    <x v="2"/>
    <d v="2022-03-01T00:00:00"/>
    <s v="Education"/>
    <n v="162.69999999999999"/>
    <x v="4"/>
  </r>
  <r>
    <s v="Urban"/>
    <x v="9"/>
    <x v="2"/>
    <d v="2022-03-01T00:00:00"/>
    <s v="Personal care and effects"/>
    <n v="166.8"/>
    <x v="1"/>
  </r>
  <r>
    <s v="Urban"/>
    <x v="9"/>
    <x v="2"/>
    <d v="2022-03-01T00:00:00"/>
    <s v="Miscellaneous"/>
    <n v="160.6"/>
    <x v="1"/>
  </r>
  <r>
    <s v="Urban"/>
    <x v="9"/>
    <x v="2"/>
    <d v="2022-03-01T00:00:00"/>
    <s v="General index"/>
    <n v="166.5"/>
    <x v="6"/>
  </r>
  <r>
    <s v="Urban"/>
    <x v="9"/>
    <x v="3"/>
    <d v="2022-04-01T00:00:00"/>
    <s v="Cereals and products"/>
    <n v="155.4"/>
    <x v="0"/>
  </r>
  <r>
    <s v="Urban"/>
    <x v="9"/>
    <x v="3"/>
    <d v="2022-04-01T00:00:00"/>
    <s v="Meat and fish"/>
    <n v="215.8"/>
    <x v="0"/>
  </r>
  <r>
    <s v="Urban"/>
    <x v="9"/>
    <x v="3"/>
    <d v="2022-04-01T00:00:00"/>
    <s v="Egg"/>
    <n v="164.6"/>
    <x v="0"/>
  </r>
  <r>
    <s v="Urban"/>
    <x v="9"/>
    <x v="3"/>
    <d v="2022-04-01T00:00:00"/>
    <s v="Milk and products"/>
    <n v="164.2"/>
    <x v="0"/>
  </r>
  <r>
    <s v="Urban"/>
    <x v="9"/>
    <x v="3"/>
    <d v="2022-04-01T00:00:00"/>
    <s v="Oils and fats"/>
    <n v="186"/>
    <x v="0"/>
  </r>
  <r>
    <s v="Urban"/>
    <x v="9"/>
    <x v="3"/>
    <d v="2022-04-01T00:00:00"/>
    <s v="Fruits"/>
    <n v="175.9"/>
    <x v="0"/>
  </r>
  <r>
    <s v="Urban"/>
    <x v="9"/>
    <x v="3"/>
    <d v="2022-04-01T00:00:00"/>
    <s v="Vegetables"/>
    <n v="190.7"/>
    <x v="0"/>
  </r>
  <r>
    <s v="Urban"/>
    <x v="9"/>
    <x v="3"/>
    <d v="2022-04-01T00:00:00"/>
    <s v="Pulses and products"/>
    <n v="164"/>
    <x v="0"/>
  </r>
  <r>
    <s v="Urban"/>
    <x v="9"/>
    <x v="3"/>
    <d v="2022-04-01T00:00:00"/>
    <s v="Sugar and Confectionery"/>
    <n v="120.5"/>
    <x v="0"/>
  </r>
  <r>
    <s v="Urban"/>
    <x v="9"/>
    <x v="3"/>
    <d v="2022-04-01T00:00:00"/>
    <s v="Spices"/>
    <n v="178"/>
    <x v="0"/>
  </r>
  <r>
    <s v="Urban"/>
    <x v="9"/>
    <x v="3"/>
    <d v="2022-04-01T00:00:00"/>
    <s v="Nonalcoholic beverages"/>
    <n v="157.5"/>
    <x v="0"/>
  </r>
  <r>
    <s v="Urban"/>
    <x v="9"/>
    <x v="3"/>
    <d v="2022-04-01T00:00:00"/>
    <s v="Prepared meals, Snacks, sweets etc."/>
    <n v="183.3"/>
    <x v="0"/>
  </r>
  <r>
    <s v="Urban"/>
    <x v="9"/>
    <x v="3"/>
    <d v="2022-04-01T00:00:00"/>
    <s v="Pan, tobacco and intoxicants"/>
    <n v="197.1"/>
    <x v="1"/>
  </r>
  <r>
    <s v="Urban"/>
    <x v="9"/>
    <x v="3"/>
    <d v="2022-04-01T00:00:00"/>
    <s v="Clothing"/>
    <n v="168.4"/>
    <x v="2"/>
  </r>
  <r>
    <s v="Urban"/>
    <x v="9"/>
    <x v="3"/>
    <d v="2022-04-01T00:00:00"/>
    <s v="Footwear"/>
    <n v="154.5"/>
    <x v="2"/>
  </r>
  <r>
    <s v="Urban"/>
    <x v="9"/>
    <x v="3"/>
    <d v="2022-04-01T00:00:00"/>
    <s v="Housing"/>
    <n v="167"/>
    <x v="4"/>
  </r>
  <r>
    <s v="Urban"/>
    <x v="9"/>
    <x v="3"/>
    <d v="2022-04-01T00:00:00"/>
    <s v="Fuel and light"/>
    <n v="170.5"/>
    <x v="5"/>
  </r>
  <r>
    <s v="Urban"/>
    <x v="9"/>
    <x v="3"/>
    <d v="2022-04-01T00:00:00"/>
    <s v="Household goods and services"/>
    <n v="159.80000000000001"/>
    <x v="1"/>
  </r>
  <r>
    <s v="Urban"/>
    <x v="9"/>
    <x v="3"/>
    <d v="2022-04-01T00:00:00"/>
    <s v="Health"/>
    <n v="169"/>
    <x v="3"/>
  </r>
  <r>
    <s v="Urban"/>
    <x v="9"/>
    <x v="3"/>
    <d v="2022-04-01T00:00:00"/>
    <s v="Transport and communication"/>
    <n v="159.30000000000001"/>
    <x v="5"/>
  </r>
  <r>
    <s v="Urban"/>
    <x v="9"/>
    <x v="3"/>
    <d v="2022-04-01T00:00:00"/>
    <s v="Recreation and amusement"/>
    <n v="162.19999999999999"/>
    <x v="1"/>
  </r>
  <r>
    <s v="Urban"/>
    <x v="9"/>
    <x v="3"/>
    <d v="2022-04-01T00:00:00"/>
    <s v="Education"/>
    <n v="164"/>
    <x v="4"/>
  </r>
  <r>
    <s v="Urban"/>
    <x v="9"/>
    <x v="3"/>
    <d v="2022-04-01T00:00:00"/>
    <s v="Personal care and effects"/>
    <n v="168.4"/>
    <x v="1"/>
  </r>
  <r>
    <s v="Urban"/>
    <x v="9"/>
    <x v="3"/>
    <d v="2022-04-01T00:00:00"/>
    <s v="Miscellaneous"/>
    <n v="163.1"/>
    <x v="1"/>
  </r>
  <r>
    <s v="Urban"/>
    <x v="9"/>
    <x v="3"/>
    <d v="2022-04-01T00:00:00"/>
    <s v="General index"/>
    <n v="169.2"/>
    <x v="6"/>
  </r>
  <r>
    <s v="Urban"/>
    <x v="9"/>
    <x v="4"/>
    <d v="2022-05-01T00:00:00"/>
    <s v="Cereals and products"/>
    <n v="156.69999999999999"/>
    <x v="0"/>
  </r>
  <r>
    <s v="Urban"/>
    <x v="9"/>
    <x v="4"/>
    <d v="2022-05-01T00:00:00"/>
    <s v="Meat and fish"/>
    <n v="221.2"/>
    <x v="0"/>
  </r>
  <r>
    <s v="Urban"/>
    <x v="9"/>
    <x v="4"/>
    <d v="2022-05-01T00:00:00"/>
    <s v="Egg"/>
    <n v="164.1"/>
    <x v="0"/>
  </r>
  <r>
    <s v="Urban"/>
    <x v="9"/>
    <x v="4"/>
    <d v="2022-05-01T00:00:00"/>
    <s v="Milk and products"/>
    <n v="165.4"/>
    <x v="0"/>
  </r>
  <r>
    <s v="Urban"/>
    <x v="9"/>
    <x v="4"/>
    <d v="2022-05-01T00:00:00"/>
    <s v="Oils and fats"/>
    <n v="189.5"/>
    <x v="0"/>
  </r>
  <r>
    <s v="Urban"/>
    <x v="9"/>
    <x v="4"/>
    <d v="2022-05-01T00:00:00"/>
    <s v="Fruits"/>
    <n v="174.5"/>
    <x v="0"/>
  </r>
  <r>
    <s v="Urban"/>
    <x v="9"/>
    <x v="4"/>
    <d v="2022-05-01T00:00:00"/>
    <s v="Vegetables"/>
    <n v="203.2"/>
    <x v="0"/>
  </r>
  <r>
    <s v="Urban"/>
    <x v="9"/>
    <x v="4"/>
    <d v="2022-05-01T00:00:00"/>
    <s v="Pulses and products"/>
    <n v="164.1"/>
    <x v="0"/>
  </r>
  <r>
    <s v="Urban"/>
    <x v="9"/>
    <x v="4"/>
    <d v="2022-05-01T00:00:00"/>
    <s v="Sugar and Confectionery"/>
    <n v="121.2"/>
    <x v="0"/>
  </r>
  <r>
    <s v="Urban"/>
    <x v="9"/>
    <x v="4"/>
    <d v="2022-05-01T00:00:00"/>
    <s v="Spices"/>
    <n v="181.4"/>
    <x v="0"/>
  </r>
  <r>
    <s v="Urban"/>
    <x v="9"/>
    <x v="4"/>
    <d v="2022-05-01T00:00:00"/>
    <s v="Nonalcoholic beverages"/>
    <n v="158.5"/>
    <x v="0"/>
  </r>
  <r>
    <s v="Urban"/>
    <x v="9"/>
    <x v="4"/>
    <d v="2022-05-01T00:00:00"/>
    <s v="Prepared meals, Snacks, sweets etc."/>
    <n v="184.9"/>
    <x v="0"/>
  </r>
  <r>
    <s v="Urban"/>
    <x v="9"/>
    <x v="4"/>
    <d v="2022-05-01T00:00:00"/>
    <s v="Pan, tobacco and intoxicants"/>
    <n v="197.5"/>
    <x v="1"/>
  </r>
  <r>
    <s v="Urban"/>
    <x v="9"/>
    <x v="4"/>
    <d v="2022-05-01T00:00:00"/>
    <s v="Clothing"/>
    <n v="170"/>
    <x v="2"/>
  </r>
  <r>
    <s v="Urban"/>
    <x v="9"/>
    <x v="4"/>
    <d v="2022-05-01T00:00:00"/>
    <s v="Footwear"/>
    <n v="155.9"/>
    <x v="2"/>
  </r>
  <r>
    <s v="Urban"/>
    <x v="9"/>
    <x v="4"/>
    <d v="2022-05-01T00:00:00"/>
    <s v="Housing"/>
    <n v="167.5"/>
    <x v="4"/>
  </r>
  <r>
    <s v="Urban"/>
    <x v="9"/>
    <x v="4"/>
    <d v="2022-05-01T00:00:00"/>
    <s v="Fuel and light"/>
    <n v="173.5"/>
    <x v="5"/>
  </r>
  <r>
    <s v="Urban"/>
    <x v="9"/>
    <x v="4"/>
    <d v="2022-05-01T00:00:00"/>
    <s v="Household goods and services"/>
    <n v="161.1"/>
    <x v="1"/>
  </r>
  <r>
    <s v="Urban"/>
    <x v="9"/>
    <x v="4"/>
    <d v="2022-05-01T00:00:00"/>
    <s v="Health"/>
    <n v="170.1"/>
    <x v="3"/>
  </r>
  <r>
    <s v="Urban"/>
    <x v="9"/>
    <x v="4"/>
    <d v="2022-05-01T00:00:00"/>
    <s v="Transport and communication"/>
    <n v="159.4"/>
    <x v="5"/>
  </r>
  <r>
    <s v="Urban"/>
    <x v="9"/>
    <x v="4"/>
    <d v="2022-05-01T00:00:00"/>
    <s v="Recreation and amusement"/>
    <n v="163.19999999999999"/>
    <x v="1"/>
  </r>
  <r>
    <s v="Urban"/>
    <x v="9"/>
    <x v="4"/>
    <d v="2022-05-01T00:00:00"/>
    <s v="Education"/>
    <n v="165.2"/>
    <x v="4"/>
  </r>
  <r>
    <s v="Urban"/>
    <x v="9"/>
    <x v="4"/>
    <d v="2022-05-01T00:00:00"/>
    <s v="Personal care and effects"/>
    <n v="168.2"/>
    <x v="1"/>
  </r>
  <r>
    <s v="Urban"/>
    <x v="9"/>
    <x v="4"/>
    <d v="2022-05-01T00:00:00"/>
    <s v="Miscellaneous"/>
    <n v="163.80000000000001"/>
    <x v="1"/>
  </r>
  <r>
    <s v="Urban"/>
    <x v="9"/>
    <x v="4"/>
    <d v="2022-05-01T00:00:00"/>
    <s v="General index"/>
    <n v="170.8"/>
    <x v="6"/>
  </r>
  <r>
    <s v="Urban"/>
    <x v="9"/>
    <x v="5"/>
    <d v="2022-06-01T00:00:00"/>
    <s v="Cereals and products"/>
    <n v="157.5"/>
    <x v="0"/>
  </r>
  <r>
    <s v="Urban"/>
    <x v="9"/>
    <x v="5"/>
    <d v="2022-06-01T00:00:00"/>
    <s v="Meat and fish"/>
    <n v="223.4"/>
    <x v="0"/>
  </r>
  <r>
    <s v="Urban"/>
    <x v="9"/>
    <x v="5"/>
    <d v="2022-06-01T00:00:00"/>
    <s v="Egg"/>
    <n v="172.8"/>
    <x v="0"/>
  </r>
  <r>
    <s v="Urban"/>
    <x v="9"/>
    <x v="5"/>
    <d v="2022-06-01T00:00:00"/>
    <s v="Milk and products"/>
    <n v="166.4"/>
    <x v="0"/>
  </r>
  <r>
    <s v="Urban"/>
    <x v="9"/>
    <x v="5"/>
    <d v="2022-06-01T00:00:00"/>
    <s v="Oils and fats"/>
    <n v="188.6"/>
    <x v="0"/>
  </r>
  <r>
    <s v="Urban"/>
    <x v="9"/>
    <x v="5"/>
    <d v="2022-06-01T00:00:00"/>
    <s v="Fruits"/>
    <n v="174.1"/>
    <x v="0"/>
  </r>
  <r>
    <s v="Urban"/>
    <x v="9"/>
    <x v="5"/>
    <d v="2022-06-01T00:00:00"/>
    <s v="Vegetables"/>
    <n v="211.5"/>
    <x v="0"/>
  </r>
  <r>
    <s v="Urban"/>
    <x v="9"/>
    <x v="5"/>
    <d v="2022-06-01T00:00:00"/>
    <s v="Pulses and products"/>
    <n v="163.6"/>
    <x v="0"/>
  </r>
  <r>
    <s v="Urban"/>
    <x v="9"/>
    <x v="5"/>
    <d v="2022-06-01T00:00:00"/>
    <s v="Sugar and Confectionery"/>
    <n v="121.4"/>
    <x v="0"/>
  </r>
  <r>
    <s v="Urban"/>
    <x v="9"/>
    <x v="5"/>
    <d v="2022-06-01T00:00:00"/>
    <s v="Spices"/>
    <n v="183.5"/>
    <x v="0"/>
  </r>
  <r>
    <s v="Urban"/>
    <x v="9"/>
    <x v="5"/>
    <d v="2022-06-01T00:00:00"/>
    <s v="Nonalcoholic beverages"/>
    <n v="159.1"/>
    <x v="0"/>
  </r>
  <r>
    <s v="Urban"/>
    <x v="9"/>
    <x v="5"/>
    <d v="2022-06-01T00:00:00"/>
    <s v="Prepared meals, Snacks, sweets etc."/>
    <n v="186.3"/>
    <x v="0"/>
  </r>
  <r>
    <s v="Urban"/>
    <x v="9"/>
    <x v="5"/>
    <d v="2022-06-01T00:00:00"/>
    <s v="Pan, tobacco and intoxicants"/>
    <n v="198.3"/>
    <x v="1"/>
  </r>
  <r>
    <s v="Urban"/>
    <x v="9"/>
    <x v="5"/>
    <d v="2022-06-01T00:00:00"/>
    <s v="Clothing"/>
    <n v="171.6"/>
    <x v="2"/>
  </r>
  <r>
    <s v="Urban"/>
    <x v="9"/>
    <x v="5"/>
    <d v="2022-06-01T00:00:00"/>
    <s v="Footwear"/>
    <n v="157.4"/>
    <x v="2"/>
  </r>
  <r>
    <s v="Urban"/>
    <x v="9"/>
    <x v="5"/>
    <d v="2022-06-01T00:00:00"/>
    <s v="Housing"/>
    <n v="166.8"/>
    <x v="4"/>
  </r>
  <r>
    <s v="Urban"/>
    <x v="9"/>
    <x v="5"/>
    <d v="2022-06-01T00:00:00"/>
    <s v="Fuel and light"/>
    <n v="174.9"/>
    <x v="5"/>
  </r>
  <r>
    <s v="Urban"/>
    <x v="9"/>
    <x v="5"/>
    <d v="2022-06-01T00:00:00"/>
    <s v="Household goods and services"/>
    <n v="162.1"/>
    <x v="1"/>
  </r>
  <r>
    <s v="Urban"/>
    <x v="9"/>
    <x v="5"/>
    <d v="2022-06-01T00:00:00"/>
    <s v="Health"/>
    <n v="170.9"/>
    <x v="3"/>
  </r>
  <r>
    <s v="Urban"/>
    <x v="9"/>
    <x v="5"/>
    <d v="2022-06-01T00:00:00"/>
    <s v="Transport and communication"/>
    <n v="157.19999999999999"/>
    <x v="5"/>
  </r>
  <r>
    <s v="Urban"/>
    <x v="9"/>
    <x v="5"/>
    <d v="2022-06-01T00:00:00"/>
    <s v="Recreation and amusement"/>
    <n v="164.1"/>
    <x v="1"/>
  </r>
  <r>
    <s v="Urban"/>
    <x v="9"/>
    <x v="5"/>
    <d v="2022-06-01T00:00:00"/>
    <s v="Education"/>
    <n v="166.5"/>
    <x v="4"/>
  </r>
  <r>
    <s v="Urban"/>
    <x v="9"/>
    <x v="5"/>
    <d v="2022-06-01T00:00:00"/>
    <s v="Personal care and effects"/>
    <n v="169.2"/>
    <x v="1"/>
  </r>
  <r>
    <s v="Urban"/>
    <x v="9"/>
    <x v="5"/>
    <d v="2022-06-01T00:00:00"/>
    <s v="Miscellaneous"/>
    <n v="163.80000000000001"/>
    <x v="1"/>
  </r>
  <r>
    <s v="Urban"/>
    <x v="9"/>
    <x v="5"/>
    <d v="2022-06-01T00:00:00"/>
    <s v="General index"/>
    <n v="171.4"/>
    <x v="6"/>
  </r>
  <r>
    <s v="Urban"/>
    <x v="9"/>
    <x v="6"/>
    <d v="2022-07-01T00:00:00"/>
    <s v="Cereals and products"/>
    <n v="159.30000000000001"/>
    <x v="0"/>
  </r>
  <r>
    <s v="Urban"/>
    <x v="9"/>
    <x v="6"/>
    <d v="2022-07-01T00:00:00"/>
    <s v="Meat and fish"/>
    <n v="217.1"/>
    <x v="0"/>
  </r>
  <r>
    <s v="Urban"/>
    <x v="9"/>
    <x v="6"/>
    <d v="2022-07-01T00:00:00"/>
    <s v="Egg"/>
    <n v="176.6"/>
    <x v="0"/>
  </r>
  <r>
    <s v="Urban"/>
    <x v="9"/>
    <x v="6"/>
    <d v="2022-07-01T00:00:00"/>
    <s v="Milk and products"/>
    <n v="167.1"/>
    <x v="0"/>
  </r>
  <r>
    <s v="Urban"/>
    <x v="9"/>
    <x v="6"/>
    <d v="2022-07-01T00:00:00"/>
    <s v="Oils and fats"/>
    <n v="184.8"/>
    <x v="0"/>
  </r>
  <r>
    <s v="Urban"/>
    <x v="9"/>
    <x v="6"/>
    <d v="2022-07-01T00:00:00"/>
    <s v="Fruits"/>
    <n v="179.5"/>
    <x v="0"/>
  </r>
  <r>
    <s v="Urban"/>
    <x v="9"/>
    <x v="6"/>
    <d v="2022-07-01T00:00:00"/>
    <s v="Vegetables"/>
    <n v="208.5"/>
    <x v="0"/>
  </r>
  <r>
    <s v="Urban"/>
    <x v="9"/>
    <x v="6"/>
    <d v="2022-07-01T00:00:00"/>
    <s v="Pulses and products"/>
    <n v="164"/>
    <x v="0"/>
  </r>
  <r>
    <s v="Urban"/>
    <x v="9"/>
    <x v="6"/>
    <d v="2022-07-01T00:00:00"/>
    <s v="Sugar and Confectionery"/>
    <n v="121.5"/>
    <x v="0"/>
  </r>
  <r>
    <s v="Urban"/>
    <x v="9"/>
    <x v="6"/>
    <d v="2022-07-01T00:00:00"/>
    <s v="Spices"/>
    <n v="186.3"/>
    <x v="0"/>
  </r>
  <r>
    <s v="Urban"/>
    <x v="9"/>
    <x v="6"/>
    <d v="2022-07-01T00:00:00"/>
    <s v="Nonalcoholic beverages"/>
    <n v="159.80000000000001"/>
    <x v="0"/>
  </r>
  <r>
    <s v="Urban"/>
    <x v="9"/>
    <x v="6"/>
    <d v="2022-07-01T00:00:00"/>
    <s v="Prepared meals, Snacks, sweets etc."/>
    <n v="187.7"/>
    <x v="0"/>
  </r>
  <r>
    <s v="Urban"/>
    <x v="9"/>
    <x v="6"/>
    <d v="2022-07-01T00:00:00"/>
    <s v="Pan, tobacco and intoxicants"/>
    <n v="198.6"/>
    <x v="1"/>
  </r>
  <r>
    <s v="Urban"/>
    <x v="9"/>
    <x v="6"/>
    <d v="2022-07-01T00:00:00"/>
    <s v="Clothing"/>
    <n v="172.7"/>
    <x v="2"/>
  </r>
  <r>
    <s v="Urban"/>
    <x v="9"/>
    <x v="6"/>
    <d v="2022-07-01T00:00:00"/>
    <s v="Footwear"/>
    <n v="158.69999999999999"/>
    <x v="2"/>
  </r>
  <r>
    <s v="Urban"/>
    <x v="9"/>
    <x v="6"/>
    <d v="2022-07-01T00:00:00"/>
    <s v="Housing"/>
    <n v="167.8"/>
    <x v="4"/>
  </r>
  <r>
    <s v="Urban"/>
    <x v="9"/>
    <x v="6"/>
    <d v="2022-07-01T00:00:00"/>
    <s v="Fuel and light"/>
    <n v="179.5"/>
    <x v="5"/>
  </r>
  <r>
    <s v="Urban"/>
    <x v="9"/>
    <x v="6"/>
    <d v="2022-07-01T00:00:00"/>
    <s v="Household goods and services"/>
    <n v="163.1"/>
    <x v="1"/>
  </r>
  <r>
    <s v="Urban"/>
    <x v="9"/>
    <x v="6"/>
    <d v="2022-07-01T00:00:00"/>
    <s v="Health"/>
    <n v="171.7"/>
    <x v="3"/>
  </r>
  <r>
    <s v="Urban"/>
    <x v="9"/>
    <x v="6"/>
    <d v="2022-07-01T00:00:00"/>
    <s v="Transport and communication"/>
    <n v="157.4"/>
    <x v="5"/>
  </r>
  <r>
    <s v="Urban"/>
    <x v="9"/>
    <x v="6"/>
    <d v="2022-07-01T00:00:00"/>
    <s v="Recreation and amusement"/>
    <n v="164.6"/>
    <x v="1"/>
  </r>
  <r>
    <s v="Urban"/>
    <x v="9"/>
    <x v="6"/>
    <d v="2022-07-01T00:00:00"/>
    <s v="Education"/>
    <n v="169.1"/>
    <x v="4"/>
  </r>
  <r>
    <s v="Urban"/>
    <x v="9"/>
    <x v="6"/>
    <d v="2022-07-01T00:00:00"/>
    <s v="Personal care and effects"/>
    <n v="169.8"/>
    <x v="1"/>
  </r>
  <r>
    <s v="Urban"/>
    <x v="9"/>
    <x v="6"/>
    <d v="2022-07-01T00:00:00"/>
    <s v="Miscellaneous"/>
    <n v="164.7"/>
    <x v="1"/>
  </r>
  <r>
    <s v="Urban"/>
    <x v="9"/>
    <x v="6"/>
    <d v="2022-07-01T00:00:00"/>
    <s v="General index"/>
    <n v="172.3"/>
    <x v="6"/>
  </r>
  <r>
    <s v="Urban"/>
    <x v="9"/>
    <x v="7"/>
    <d v="2022-08-01T00:00:00"/>
    <s v="Cereals and products"/>
    <n v="162.1"/>
    <x v="0"/>
  </r>
  <r>
    <s v="Urban"/>
    <x v="9"/>
    <x v="7"/>
    <d v="2022-08-01T00:00:00"/>
    <s v="Meat and fish"/>
    <n v="210.9"/>
    <x v="0"/>
  </r>
  <r>
    <s v="Urban"/>
    <x v="9"/>
    <x v="7"/>
    <d v="2022-08-01T00:00:00"/>
    <s v="Egg"/>
    <n v="170.6"/>
    <x v="0"/>
  </r>
  <r>
    <s v="Urban"/>
    <x v="9"/>
    <x v="7"/>
    <d v="2022-08-01T00:00:00"/>
    <s v="Milk and products"/>
    <n v="168.4"/>
    <x v="0"/>
  </r>
  <r>
    <s v="Urban"/>
    <x v="9"/>
    <x v="7"/>
    <d v="2022-08-01T00:00:00"/>
    <s v="Oils and fats"/>
    <n v="182.5"/>
    <x v="0"/>
  </r>
  <r>
    <s v="Urban"/>
    <x v="9"/>
    <x v="7"/>
    <d v="2022-08-01T00:00:00"/>
    <s v="Fruits"/>
    <n v="177.1"/>
    <x v="0"/>
  </r>
  <r>
    <s v="Urban"/>
    <x v="9"/>
    <x v="7"/>
    <d v="2022-08-01T00:00:00"/>
    <s v="Vegetables"/>
    <n v="213.1"/>
    <x v="0"/>
  </r>
  <r>
    <s v="Urban"/>
    <x v="9"/>
    <x v="7"/>
    <d v="2022-08-01T00:00:00"/>
    <s v="Pulses and products"/>
    <n v="167.3"/>
    <x v="0"/>
  </r>
  <r>
    <s v="Urban"/>
    <x v="9"/>
    <x v="7"/>
    <d v="2022-08-01T00:00:00"/>
    <s v="Sugar and Confectionery"/>
    <n v="122.2"/>
    <x v="0"/>
  </r>
  <r>
    <s v="Urban"/>
    <x v="9"/>
    <x v="7"/>
    <d v="2022-08-01T00:00:00"/>
    <s v="Spices"/>
    <n v="189.7"/>
    <x v="0"/>
  </r>
  <r>
    <s v="Urban"/>
    <x v="9"/>
    <x v="7"/>
    <d v="2022-08-01T00:00:00"/>
    <s v="Nonalcoholic beverages"/>
    <n v="160.5"/>
    <x v="0"/>
  </r>
  <r>
    <s v="Urban"/>
    <x v="9"/>
    <x v="7"/>
    <d v="2022-08-01T00:00:00"/>
    <s v="Prepared meals, Snacks, sweets etc."/>
    <n v="188.9"/>
    <x v="0"/>
  </r>
  <r>
    <s v="Urban"/>
    <x v="9"/>
    <x v="7"/>
    <d v="2022-08-01T00:00:00"/>
    <s v="Pan, tobacco and intoxicants"/>
    <n v="198.7"/>
    <x v="1"/>
  </r>
  <r>
    <s v="Urban"/>
    <x v="9"/>
    <x v="7"/>
    <d v="2022-08-01T00:00:00"/>
    <s v="Clothing"/>
    <n v="173.7"/>
    <x v="2"/>
  </r>
  <r>
    <s v="Urban"/>
    <x v="9"/>
    <x v="7"/>
    <d v="2022-08-01T00:00:00"/>
    <s v="Footwear"/>
    <n v="160"/>
    <x v="2"/>
  </r>
  <r>
    <s v="Urban"/>
    <x v="9"/>
    <x v="7"/>
    <d v="2022-08-01T00:00:00"/>
    <s v="Housing"/>
    <n v="169"/>
    <x v="4"/>
  </r>
  <r>
    <s v="Urban"/>
    <x v="9"/>
    <x v="7"/>
    <d v="2022-08-01T00:00:00"/>
    <s v="Fuel and light"/>
    <n v="178.4"/>
    <x v="5"/>
  </r>
  <r>
    <s v="Urban"/>
    <x v="9"/>
    <x v="7"/>
    <d v="2022-08-01T00:00:00"/>
    <s v="Household goods and services"/>
    <n v="164.2"/>
    <x v="1"/>
  </r>
  <r>
    <s v="Urban"/>
    <x v="9"/>
    <x v="7"/>
    <d v="2022-08-01T00:00:00"/>
    <s v="Health"/>
    <n v="172.6"/>
    <x v="3"/>
  </r>
  <r>
    <s v="Urban"/>
    <x v="9"/>
    <x v="7"/>
    <d v="2022-08-01T00:00:00"/>
    <s v="Transport and communication"/>
    <n v="157.69999999999999"/>
    <x v="5"/>
  </r>
  <r>
    <s v="Urban"/>
    <x v="9"/>
    <x v="7"/>
    <d v="2022-08-01T00:00:00"/>
    <s v="Recreation and amusement"/>
    <n v="165.1"/>
    <x v="1"/>
  </r>
  <r>
    <s v="Urban"/>
    <x v="9"/>
    <x v="7"/>
    <d v="2022-08-01T00:00:00"/>
    <s v="Education"/>
    <n v="169.9"/>
    <x v="4"/>
  </r>
  <r>
    <s v="Urban"/>
    <x v="9"/>
    <x v="7"/>
    <d v="2022-08-01T00:00:00"/>
    <s v="Personal care and effects"/>
    <n v="171.4"/>
    <x v="1"/>
  </r>
  <r>
    <s v="Urban"/>
    <x v="9"/>
    <x v="7"/>
    <d v="2022-08-01T00:00:00"/>
    <s v="Miscellaneous"/>
    <n v="165.4"/>
    <x v="1"/>
  </r>
  <r>
    <s v="Urban"/>
    <x v="9"/>
    <x v="7"/>
    <d v="2022-08-01T00:00:00"/>
    <s v="General index"/>
    <n v="173.1"/>
    <x v="6"/>
  </r>
  <r>
    <s v="Urban"/>
    <x v="9"/>
    <x v="8"/>
    <d v="2022-09-01T00:00:00"/>
    <s v="Cereals and products"/>
    <n v="164.9"/>
    <x v="0"/>
  </r>
  <r>
    <s v="Urban"/>
    <x v="9"/>
    <x v="8"/>
    <d v="2022-09-01T00:00:00"/>
    <s v="Meat and fish"/>
    <n v="213.7"/>
    <x v="0"/>
  </r>
  <r>
    <s v="Urban"/>
    <x v="9"/>
    <x v="8"/>
    <d v="2022-09-01T00:00:00"/>
    <s v="Egg"/>
    <n v="170.9"/>
    <x v="0"/>
  </r>
  <r>
    <s v="Urban"/>
    <x v="9"/>
    <x v="8"/>
    <d v="2022-09-01T00:00:00"/>
    <s v="Milk and products"/>
    <n v="170.1"/>
    <x v="0"/>
  </r>
  <r>
    <s v="Urban"/>
    <x v="9"/>
    <x v="8"/>
    <d v="2022-09-01T00:00:00"/>
    <s v="Oils and fats"/>
    <n v="179.3"/>
    <x v="0"/>
  </r>
  <r>
    <s v="Urban"/>
    <x v="9"/>
    <x v="8"/>
    <d v="2022-09-01T00:00:00"/>
    <s v="Fruits"/>
    <n v="167.5"/>
    <x v="0"/>
  </r>
  <r>
    <s v="Urban"/>
    <x v="9"/>
    <x v="8"/>
    <d v="2022-09-01T00:00:00"/>
    <s v="Vegetables"/>
    <n v="220.8"/>
    <x v="0"/>
  </r>
  <r>
    <s v="Urban"/>
    <x v="9"/>
    <x v="8"/>
    <d v="2022-09-01T00:00:00"/>
    <s v="Pulses and products"/>
    <n v="169.2"/>
    <x v="0"/>
  </r>
  <r>
    <s v="Urban"/>
    <x v="9"/>
    <x v="8"/>
    <d v="2022-09-01T00:00:00"/>
    <s v="Sugar and Confectionery"/>
    <n v="123.1"/>
    <x v="0"/>
  </r>
  <r>
    <s v="Urban"/>
    <x v="9"/>
    <x v="8"/>
    <d v="2022-09-01T00:00:00"/>
    <s v="Spices"/>
    <n v="193.6"/>
    <x v="0"/>
  </r>
  <r>
    <s v="Urban"/>
    <x v="9"/>
    <x v="8"/>
    <d v="2022-09-01T00:00:00"/>
    <s v="Nonalcoholic beverages"/>
    <n v="161.1"/>
    <x v="0"/>
  </r>
  <r>
    <s v="Urban"/>
    <x v="9"/>
    <x v="8"/>
    <d v="2022-09-01T00:00:00"/>
    <s v="Prepared meals, Snacks, sweets etc."/>
    <n v="190.4"/>
    <x v="0"/>
  </r>
  <r>
    <s v="Urban"/>
    <x v="9"/>
    <x v="8"/>
    <d v="2022-09-01T00:00:00"/>
    <s v="Pan, tobacco and intoxicants"/>
    <n v="199.7"/>
    <x v="1"/>
  </r>
  <r>
    <s v="Urban"/>
    <x v="9"/>
    <x v="8"/>
    <d v="2022-09-01T00:00:00"/>
    <s v="Clothing"/>
    <n v="175"/>
    <x v="2"/>
  </r>
  <r>
    <s v="Urban"/>
    <x v="9"/>
    <x v="8"/>
    <d v="2022-09-01T00:00:00"/>
    <s v="Footwear"/>
    <n v="161.69999999999999"/>
    <x v="2"/>
  </r>
  <r>
    <s v="Urban"/>
    <x v="9"/>
    <x v="8"/>
    <d v="2022-09-01T00:00:00"/>
    <s v="Housing"/>
    <n v="169.5"/>
    <x v="4"/>
  </r>
  <r>
    <s v="Urban"/>
    <x v="9"/>
    <x v="8"/>
    <d v="2022-09-01T00:00:00"/>
    <s v="Fuel and light"/>
    <n v="179.2"/>
    <x v="5"/>
  </r>
  <r>
    <s v="Urban"/>
    <x v="9"/>
    <x v="8"/>
    <d v="2022-09-01T00:00:00"/>
    <s v="Household goods and services"/>
    <n v="165"/>
    <x v="1"/>
  </r>
  <r>
    <s v="Urban"/>
    <x v="9"/>
    <x v="8"/>
    <d v="2022-09-01T00:00:00"/>
    <s v="Health"/>
    <n v="173.8"/>
    <x v="3"/>
  </r>
  <r>
    <s v="Urban"/>
    <x v="9"/>
    <x v="8"/>
    <d v="2022-09-01T00:00:00"/>
    <s v="Transport and communication"/>
    <n v="158.19999999999999"/>
    <x v="5"/>
  </r>
  <r>
    <s v="Urban"/>
    <x v="9"/>
    <x v="8"/>
    <d v="2022-09-01T00:00:00"/>
    <s v="Recreation and amusement"/>
    <n v="165.8"/>
    <x v="1"/>
  </r>
  <r>
    <s v="Urban"/>
    <x v="9"/>
    <x v="8"/>
    <d v="2022-09-01T00:00:00"/>
    <s v="Education"/>
    <n v="170.9"/>
    <x v="4"/>
  </r>
  <r>
    <s v="Urban"/>
    <x v="9"/>
    <x v="8"/>
    <d v="2022-09-01T00:00:00"/>
    <s v="Personal care and effects"/>
    <n v="171.1"/>
    <x v="1"/>
  </r>
  <r>
    <s v="Urban"/>
    <x v="9"/>
    <x v="8"/>
    <d v="2022-09-01T00:00:00"/>
    <s v="Miscellaneous"/>
    <n v="166.1"/>
    <x v="1"/>
  </r>
  <r>
    <s v="Urban"/>
    <x v="9"/>
    <x v="8"/>
    <d v="2022-09-01T00:00:00"/>
    <s v="General index"/>
    <n v="174.1"/>
    <x v="6"/>
  </r>
  <r>
    <s v="Urban"/>
    <x v="9"/>
    <x v="9"/>
    <d v="2022-10-01T00:00:00"/>
    <s v="Cereals and products"/>
    <n v="166.4"/>
    <x v="0"/>
  </r>
  <r>
    <s v="Urban"/>
    <x v="9"/>
    <x v="9"/>
    <d v="2022-10-01T00:00:00"/>
    <s v="Meat and fish"/>
    <n v="214.9"/>
    <x v="0"/>
  </r>
  <r>
    <s v="Urban"/>
    <x v="9"/>
    <x v="9"/>
    <d v="2022-10-01T00:00:00"/>
    <s v="Egg"/>
    <n v="171.9"/>
    <x v="0"/>
  </r>
  <r>
    <s v="Urban"/>
    <x v="9"/>
    <x v="9"/>
    <d v="2022-10-01T00:00:00"/>
    <s v="Milk and products"/>
    <n v="171"/>
    <x v="0"/>
  </r>
  <r>
    <s v="Urban"/>
    <x v="9"/>
    <x v="9"/>
    <d v="2022-10-01T00:00:00"/>
    <s v="Oils and fats"/>
    <n v="177.7"/>
    <x v="0"/>
  </r>
  <r>
    <s v="Urban"/>
    <x v="9"/>
    <x v="9"/>
    <d v="2022-10-01T00:00:00"/>
    <s v="Fruits"/>
    <n v="165.7"/>
    <x v="0"/>
  </r>
  <r>
    <s v="Urban"/>
    <x v="9"/>
    <x v="9"/>
    <d v="2022-10-01T00:00:00"/>
    <s v="Vegetables"/>
    <n v="228.6"/>
    <x v="0"/>
  </r>
  <r>
    <s v="Urban"/>
    <x v="9"/>
    <x v="9"/>
    <d v="2022-10-01T00:00:00"/>
    <s v="Pulses and products"/>
    <n v="169.9"/>
    <x v="0"/>
  </r>
  <r>
    <s v="Urban"/>
    <x v="9"/>
    <x v="9"/>
    <d v="2022-10-01T00:00:00"/>
    <s v="Sugar and Confectionery"/>
    <n v="123.4"/>
    <x v="0"/>
  </r>
  <r>
    <s v="Urban"/>
    <x v="9"/>
    <x v="9"/>
    <d v="2022-10-01T00:00:00"/>
    <s v="Spices"/>
    <n v="196.4"/>
    <x v="0"/>
  </r>
  <r>
    <s v="Urban"/>
    <x v="9"/>
    <x v="9"/>
    <d v="2022-10-01T00:00:00"/>
    <s v="Nonalcoholic beverages"/>
    <n v="161.6"/>
    <x v="0"/>
  </r>
  <r>
    <s v="Urban"/>
    <x v="9"/>
    <x v="9"/>
    <d v="2022-10-01T00:00:00"/>
    <s v="Prepared meals, Snacks, sweets etc."/>
    <n v="191.5"/>
    <x v="0"/>
  </r>
  <r>
    <s v="Urban"/>
    <x v="9"/>
    <x v="9"/>
    <d v="2022-10-01T00:00:00"/>
    <s v="Pan, tobacco and intoxicants"/>
    <n v="200.1"/>
    <x v="1"/>
  </r>
  <r>
    <s v="Urban"/>
    <x v="9"/>
    <x v="9"/>
    <d v="2022-10-01T00:00:00"/>
    <s v="Clothing"/>
    <n v="175.5"/>
    <x v="2"/>
  </r>
  <r>
    <s v="Urban"/>
    <x v="9"/>
    <x v="9"/>
    <d v="2022-10-01T00:00:00"/>
    <s v="Footwear"/>
    <n v="162.6"/>
    <x v="2"/>
  </r>
  <r>
    <s v="Urban"/>
    <x v="9"/>
    <x v="9"/>
    <d v="2022-10-01T00:00:00"/>
    <s v="Housing"/>
    <n v="171.2"/>
    <x v="4"/>
  </r>
  <r>
    <s v="Urban"/>
    <x v="9"/>
    <x v="9"/>
    <d v="2022-10-01T00:00:00"/>
    <s v="Fuel and light"/>
    <n v="180"/>
    <x v="5"/>
  </r>
  <r>
    <s v="Urban"/>
    <x v="9"/>
    <x v="9"/>
    <d v="2022-10-01T00:00:00"/>
    <s v="Household goods and services"/>
    <n v="166"/>
    <x v="1"/>
  </r>
  <r>
    <s v="Urban"/>
    <x v="9"/>
    <x v="9"/>
    <d v="2022-10-01T00:00:00"/>
    <s v="Health"/>
    <n v="174.7"/>
    <x v="3"/>
  </r>
  <r>
    <s v="Urban"/>
    <x v="9"/>
    <x v="9"/>
    <d v="2022-10-01T00:00:00"/>
    <s v="Transport and communication"/>
    <n v="158.80000000000001"/>
    <x v="5"/>
  </r>
  <r>
    <s v="Urban"/>
    <x v="9"/>
    <x v="9"/>
    <d v="2022-10-01T00:00:00"/>
    <s v="Recreation and amusement"/>
    <n v="166.3"/>
    <x v="1"/>
  </r>
  <r>
    <s v="Urban"/>
    <x v="9"/>
    <x v="9"/>
    <d v="2022-10-01T00:00:00"/>
    <s v="Education"/>
    <n v="171.2"/>
    <x v="4"/>
  </r>
  <r>
    <s v="Urban"/>
    <x v="9"/>
    <x v="9"/>
    <d v="2022-10-01T00:00:00"/>
    <s v="Personal care and effects"/>
    <n v="172.3"/>
    <x v="1"/>
  </r>
  <r>
    <s v="Urban"/>
    <x v="9"/>
    <x v="9"/>
    <d v="2022-10-01T00:00:00"/>
    <s v="Miscellaneous"/>
    <n v="166.8"/>
    <x v="1"/>
  </r>
  <r>
    <s v="Urban"/>
    <x v="9"/>
    <x v="9"/>
    <d v="2022-10-01T00:00:00"/>
    <s v="General index"/>
    <n v="175.3"/>
    <x v="6"/>
  </r>
  <r>
    <s v="Urban"/>
    <x v="9"/>
    <x v="10"/>
    <d v="2022-11-01T00:00:00"/>
    <s v="Cereals and products"/>
    <n v="168.4"/>
    <x v="0"/>
  </r>
  <r>
    <s v="Urban"/>
    <x v="9"/>
    <x v="10"/>
    <d v="2022-11-01T00:00:00"/>
    <s v="Meat and fish"/>
    <n v="213.4"/>
    <x v="0"/>
  </r>
  <r>
    <s v="Urban"/>
    <x v="9"/>
    <x v="10"/>
    <d v="2022-11-01T00:00:00"/>
    <s v="Egg"/>
    <n v="183.2"/>
    <x v="0"/>
  </r>
  <r>
    <s v="Urban"/>
    <x v="9"/>
    <x v="10"/>
    <d v="2022-11-01T00:00:00"/>
    <s v="Milk and products"/>
    <n v="172.3"/>
    <x v="0"/>
  </r>
  <r>
    <s v="Urban"/>
    <x v="9"/>
    <x v="10"/>
    <d v="2022-11-01T00:00:00"/>
    <s v="Oils and fats"/>
    <n v="180"/>
    <x v="0"/>
  </r>
  <r>
    <s v="Urban"/>
    <x v="9"/>
    <x v="10"/>
    <d v="2022-11-01T00:00:00"/>
    <s v="Fruits"/>
    <n v="162.6"/>
    <x v="0"/>
  </r>
  <r>
    <s v="Urban"/>
    <x v="9"/>
    <x v="10"/>
    <d v="2022-11-01T00:00:00"/>
    <s v="Vegetables"/>
    <n v="205.5"/>
    <x v="0"/>
  </r>
  <r>
    <s v="Urban"/>
    <x v="9"/>
    <x v="10"/>
    <d v="2022-11-01T00:00:00"/>
    <s v="Pulses and products"/>
    <n v="171"/>
    <x v="0"/>
  </r>
  <r>
    <s v="Urban"/>
    <x v="9"/>
    <x v="10"/>
    <d v="2022-11-01T00:00:00"/>
    <s v="Sugar and Confectionery"/>
    <n v="123.4"/>
    <x v="0"/>
  </r>
  <r>
    <s v="Urban"/>
    <x v="9"/>
    <x v="10"/>
    <d v="2022-11-01T00:00:00"/>
    <s v="Spices"/>
    <n v="198.8"/>
    <x v="0"/>
  </r>
  <r>
    <s v="Urban"/>
    <x v="9"/>
    <x v="10"/>
    <d v="2022-11-01T00:00:00"/>
    <s v="Nonalcoholic beverages"/>
    <n v="162.1"/>
    <x v="0"/>
  </r>
  <r>
    <s v="Urban"/>
    <x v="9"/>
    <x v="10"/>
    <d v="2022-11-01T00:00:00"/>
    <s v="Prepared meals, Snacks, sweets etc."/>
    <n v="192.4"/>
    <x v="0"/>
  </r>
  <r>
    <s v="Urban"/>
    <x v="9"/>
    <x v="10"/>
    <d v="2022-11-01T00:00:00"/>
    <s v="Pan, tobacco and intoxicants"/>
    <n v="200.6"/>
    <x v="1"/>
  </r>
  <r>
    <s v="Urban"/>
    <x v="9"/>
    <x v="10"/>
    <d v="2022-11-01T00:00:00"/>
    <s v="Clothing"/>
    <n v="176.7"/>
    <x v="2"/>
  </r>
  <r>
    <s v="Urban"/>
    <x v="9"/>
    <x v="10"/>
    <d v="2022-11-01T00:00:00"/>
    <s v="Footwear"/>
    <n v="163.5"/>
    <x v="2"/>
  </r>
  <r>
    <s v="Urban"/>
    <x v="9"/>
    <x v="10"/>
    <d v="2022-11-01T00:00:00"/>
    <s v="Housing"/>
    <n v="171.8"/>
    <x v="4"/>
  </r>
  <r>
    <s v="Urban"/>
    <x v="9"/>
    <x v="10"/>
    <d v="2022-11-01T00:00:00"/>
    <s v="Fuel and light"/>
    <n v="180.3"/>
    <x v="5"/>
  </r>
  <r>
    <s v="Urban"/>
    <x v="9"/>
    <x v="10"/>
    <d v="2022-11-01T00:00:00"/>
    <s v="Household goods and services"/>
    <n v="166.9"/>
    <x v="1"/>
  </r>
  <r>
    <s v="Urban"/>
    <x v="9"/>
    <x v="10"/>
    <d v="2022-11-01T00:00:00"/>
    <s v="Health"/>
    <n v="175.8"/>
    <x v="3"/>
  </r>
  <r>
    <s v="Urban"/>
    <x v="9"/>
    <x v="10"/>
    <d v="2022-11-01T00:00:00"/>
    <s v="Transport and communication"/>
    <n v="158.9"/>
    <x v="5"/>
  </r>
  <r>
    <s v="Urban"/>
    <x v="9"/>
    <x v="10"/>
    <d v="2022-11-01T00:00:00"/>
    <s v="Recreation and amusement"/>
    <n v="166.7"/>
    <x v="1"/>
  </r>
  <r>
    <s v="Urban"/>
    <x v="9"/>
    <x v="10"/>
    <d v="2022-11-01T00:00:00"/>
    <s v="Education"/>
    <n v="171.5"/>
    <x v="4"/>
  </r>
  <r>
    <s v="Urban"/>
    <x v="9"/>
    <x v="10"/>
    <d v="2022-11-01T00:00:00"/>
    <s v="Personal care and effects"/>
    <n v="173.8"/>
    <x v="1"/>
  </r>
  <r>
    <s v="Urban"/>
    <x v="9"/>
    <x v="10"/>
    <d v="2022-11-01T00:00:00"/>
    <s v="Miscellaneous"/>
    <n v="167.4"/>
    <x v="1"/>
  </r>
  <r>
    <s v="Urban"/>
    <x v="9"/>
    <x v="10"/>
    <d v="2022-11-01T00:00:00"/>
    <s v="General index"/>
    <n v="174.1"/>
    <x v="6"/>
  </r>
  <r>
    <s v="Urban"/>
    <x v="9"/>
    <x v="11"/>
    <d v="2022-12-01T00:00:00"/>
    <s v="Cereals and products"/>
    <n v="170.2"/>
    <x v="0"/>
  </r>
  <r>
    <s v="Urban"/>
    <x v="9"/>
    <x v="11"/>
    <d v="2022-12-01T00:00:00"/>
    <s v="Meat and fish"/>
    <n v="212.9"/>
    <x v="0"/>
  </r>
  <r>
    <s v="Urban"/>
    <x v="9"/>
    <x v="11"/>
    <d v="2022-12-01T00:00:00"/>
    <s v="Egg"/>
    <n v="191.9"/>
    <x v="0"/>
  </r>
  <r>
    <s v="Urban"/>
    <x v="9"/>
    <x v="11"/>
    <d v="2022-12-01T00:00:00"/>
    <s v="Milk and products"/>
    <n v="173.9"/>
    <x v="0"/>
  </r>
  <r>
    <s v="Urban"/>
    <x v="9"/>
    <x v="11"/>
    <d v="2022-12-01T00:00:00"/>
    <s v="Oils and fats"/>
    <n v="179.1"/>
    <x v="0"/>
  </r>
  <r>
    <s v="Urban"/>
    <x v="9"/>
    <x v="11"/>
    <d v="2022-12-01T00:00:00"/>
    <s v="Fruits"/>
    <n v="159.5"/>
    <x v="0"/>
  </r>
  <r>
    <s v="Urban"/>
    <x v="9"/>
    <x v="11"/>
    <d v="2022-12-01T00:00:00"/>
    <s v="Vegetables"/>
    <n v="178.7"/>
    <x v="0"/>
  </r>
  <r>
    <s v="Urban"/>
    <x v="9"/>
    <x v="11"/>
    <d v="2022-12-01T00:00:00"/>
    <s v="Pulses and products"/>
    <n v="171.3"/>
    <x v="0"/>
  </r>
  <r>
    <s v="Urban"/>
    <x v="9"/>
    <x v="11"/>
    <d v="2022-12-01T00:00:00"/>
    <s v="Sugar and Confectionery"/>
    <n v="123.1"/>
    <x v="0"/>
  </r>
  <r>
    <s v="Urban"/>
    <x v="9"/>
    <x v="11"/>
    <d v="2022-12-01T00:00:00"/>
    <s v="Spices"/>
    <n v="200.5"/>
    <x v="0"/>
  </r>
  <r>
    <s v="Urban"/>
    <x v="9"/>
    <x v="11"/>
    <d v="2022-12-01T00:00:00"/>
    <s v="Nonalcoholic beverages"/>
    <n v="162.80000000000001"/>
    <x v="0"/>
  </r>
  <r>
    <s v="Urban"/>
    <x v="9"/>
    <x v="11"/>
    <d v="2022-12-01T00:00:00"/>
    <s v="Prepared meals, Snacks, sweets etc."/>
    <n v="193.3"/>
    <x v="0"/>
  </r>
  <r>
    <s v="Urban"/>
    <x v="9"/>
    <x v="11"/>
    <d v="2022-12-01T00:00:00"/>
    <s v="Pan, tobacco and intoxicants"/>
    <n v="201.1"/>
    <x v="1"/>
  </r>
  <r>
    <s v="Urban"/>
    <x v="9"/>
    <x v="11"/>
    <d v="2022-12-01T00:00:00"/>
    <s v="Clothing"/>
    <n v="177.7"/>
    <x v="2"/>
  </r>
  <r>
    <s v="Urban"/>
    <x v="9"/>
    <x v="11"/>
    <d v="2022-12-01T00:00:00"/>
    <s v="Footwear"/>
    <n v="164.5"/>
    <x v="2"/>
  </r>
  <r>
    <s v="Urban"/>
    <x v="9"/>
    <x v="11"/>
    <d v="2022-12-01T00:00:00"/>
    <s v="Housing"/>
    <n v="170.7"/>
    <x v="4"/>
  </r>
  <r>
    <s v="Urban"/>
    <x v="9"/>
    <x v="11"/>
    <d v="2022-12-01T00:00:00"/>
    <s v="Fuel and light"/>
    <n v="180.6"/>
    <x v="5"/>
  </r>
  <r>
    <s v="Urban"/>
    <x v="9"/>
    <x v="11"/>
    <d v="2022-12-01T00:00:00"/>
    <s v="Household goods and services"/>
    <n v="167.3"/>
    <x v="1"/>
  </r>
  <r>
    <s v="Urban"/>
    <x v="9"/>
    <x v="11"/>
    <d v="2022-12-01T00:00:00"/>
    <s v="Health"/>
    <n v="177.2"/>
    <x v="3"/>
  </r>
  <r>
    <s v="Urban"/>
    <x v="9"/>
    <x v="11"/>
    <d v="2022-12-01T00:00:00"/>
    <s v="Transport and communication"/>
    <n v="159.4"/>
    <x v="5"/>
  </r>
  <r>
    <s v="Urban"/>
    <x v="9"/>
    <x v="11"/>
    <d v="2022-12-01T00:00:00"/>
    <s v="Recreation and amusement"/>
    <n v="167.1"/>
    <x v="1"/>
  </r>
  <r>
    <s v="Urban"/>
    <x v="9"/>
    <x v="11"/>
    <d v="2022-12-01T00:00:00"/>
    <s v="Education"/>
    <n v="171.8"/>
    <x v="4"/>
  </r>
  <r>
    <s v="Urban"/>
    <x v="9"/>
    <x v="11"/>
    <d v="2022-12-01T00:00:00"/>
    <s v="Personal care and effects"/>
    <n v="176"/>
    <x v="1"/>
  </r>
  <r>
    <s v="Urban"/>
    <x v="9"/>
    <x v="11"/>
    <d v="2022-12-01T00:00:00"/>
    <s v="Miscellaneous"/>
    <n v="168.2"/>
    <x v="1"/>
  </r>
  <r>
    <s v="Urban"/>
    <x v="9"/>
    <x v="11"/>
    <d v="2022-12-01T00:00:00"/>
    <s v="General index"/>
    <n v="174.1"/>
    <x v="6"/>
  </r>
  <r>
    <s v="Urban"/>
    <x v="10"/>
    <x v="0"/>
    <d v="2023-01-01T00:00:00"/>
    <s v="Cereals and products"/>
    <n v="173.3"/>
    <x v="0"/>
  </r>
  <r>
    <s v="Urban"/>
    <x v="10"/>
    <x v="0"/>
    <d v="2023-01-01T00:00:00"/>
    <s v="Meat and fish"/>
    <n v="215.2"/>
    <x v="0"/>
  </r>
  <r>
    <s v="Urban"/>
    <x v="10"/>
    <x v="0"/>
    <d v="2023-01-01T00:00:00"/>
    <s v="Egg"/>
    <n v="197"/>
    <x v="0"/>
  </r>
  <r>
    <s v="Urban"/>
    <x v="10"/>
    <x v="0"/>
    <d v="2023-01-01T00:00:00"/>
    <s v="Milk and products"/>
    <n v="175.2"/>
    <x v="0"/>
  </r>
  <r>
    <s v="Urban"/>
    <x v="10"/>
    <x v="0"/>
    <d v="2023-01-01T00:00:00"/>
    <s v="Oils and fats"/>
    <n v="178"/>
    <x v="0"/>
  </r>
  <r>
    <s v="Urban"/>
    <x v="10"/>
    <x v="0"/>
    <d v="2023-01-01T00:00:00"/>
    <s v="Fruits"/>
    <n v="160.5"/>
    <x v="0"/>
  </r>
  <r>
    <s v="Urban"/>
    <x v="10"/>
    <x v="0"/>
    <d v="2023-01-01T00:00:00"/>
    <s v="Vegetables"/>
    <n v="175.3"/>
    <x v="0"/>
  </r>
  <r>
    <s v="Urban"/>
    <x v="10"/>
    <x v="0"/>
    <d v="2023-01-01T00:00:00"/>
    <s v="Pulses and products"/>
    <n v="171.2"/>
    <x v="0"/>
  </r>
  <r>
    <s v="Urban"/>
    <x v="10"/>
    <x v="0"/>
    <d v="2023-01-01T00:00:00"/>
    <s v="Sugar and Confectionery"/>
    <n v="122.7"/>
    <x v="0"/>
  </r>
  <r>
    <s v="Urban"/>
    <x v="10"/>
    <x v="0"/>
    <d v="2023-01-01T00:00:00"/>
    <s v="Spices"/>
    <n v="204.3"/>
    <x v="0"/>
  </r>
  <r>
    <s v="Urban"/>
    <x v="10"/>
    <x v="0"/>
    <d v="2023-01-01T00:00:00"/>
    <s v="Nonalcoholic beverages"/>
    <n v="163.69999999999999"/>
    <x v="0"/>
  </r>
  <r>
    <s v="Urban"/>
    <x v="10"/>
    <x v="0"/>
    <d v="2023-01-01T00:00:00"/>
    <s v="Prepared meals, Snacks, sweets etc."/>
    <n v="194.3"/>
    <x v="0"/>
  </r>
  <r>
    <s v="Urban"/>
    <x v="10"/>
    <x v="0"/>
    <d v="2023-01-01T00:00:00"/>
    <s v="Pan, tobacco and intoxicants"/>
    <n v="201.6"/>
    <x v="1"/>
  </r>
  <r>
    <s v="Urban"/>
    <x v="10"/>
    <x v="0"/>
    <d v="2023-01-01T00:00:00"/>
    <s v="Clothing"/>
    <n v="178.7"/>
    <x v="2"/>
  </r>
  <r>
    <s v="Urban"/>
    <x v="10"/>
    <x v="0"/>
    <d v="2023-01-01T00:00:00"/>
    <s v="Footwear"/>
    <n v="165.3"/>
    <x v="2"/>
  </r>
  <r>
    <s v="Urban"/>
    <x v="10"/>
    <x v="0"/>
    <d v="2023-01-01T00:00:00"/>
    <s v="Housing"/>
    <n v="172.1"/>
    <x v="4"/>
  </r>
  <r>
    <s v="Urban"/>
    <x v="10"/>
    <x v="0"/>
    <d v="2023-01-01T00:00:00"/>
    <s v="Fuel and light"/>
    <n v="180.1"/>
    <x v="5"/>
  </r>
  <r>
    <s v="Urban"/>
    <x v="10"/>
    <x v="0"/>
    <d v="2023-01-01T00:00:00"/>
    <s v="Household goods and services"/>
    <n v="168"/>
    <x v="1"/>
  </r>
  <r>
    <s v="Urban"/>
    <x v="10"/>
    <x v="0"/>
    <d v="2023-01-01T00:00:00"/>
    <s v="Health"/>
    <n v="178.5"/>
    <x v="3"/>
  </r>
  <r>
    <s v="Urban"/>
    <x v="10"/>
    <x v="0"/>
    <d v="2023-01-01T00:00:00"/>
    <s v="Transport and communication"/>
    <n v="159.5"/>
    <x v="5"/>
  </r>
  <r>
    <s v="Urban"/>
    <x v="10"/>
    <x v="0"/>
    <d v="2023-01-01T00:00:00"/>
    <s v="Recreation and amusement"/>
    <n v="167.8"/>
    <x v="1"/>
  </r>
  <r>
    <s v="Urban"/>
    <x v="10"/>
    <x v="0"/>
    <d v="2023-01-01T00:00:00"/>
    <s v="Education"/>
    <n v="171.8"/>
    <x v="4"/>
  </r>
  <r>
    <s v="Urban"/>
    <x v="10"/>
    <x v="0"/>
    <d v="2023-01-01T00:00:00"/>
    <s v="Personal care and effects"/>
    <n v="178.8"/>
    <x v="1"/>
  </r>
  <r>
    <s v="Urban"/>
    <x v="10"/>
    <x v="0"/>
    <d v="2023-01-01T00:00:00"/>
    <s v="Miscellaneous"/>
    <n v="168.9"/>
    <x v="1"/>
  </r>
  <r>
    <s v="Urban"/>
    <x v="10"/>
    <x v="0"/>
    <d v="2023-01-01T00:00:00"/>
    <s v="General index"/>
    <n v="174.9"/>
    <x v="6"/>
  </r>
  <r>
    <s v="Urban"/>
    <x v="10"/>
    <x v="1"/>
    <d v="2023-02-01T00:00:00"/>
    <s v="Cereals and products"/>
    <n v="174.7"/>
    <x v="0"/>
  </r>
  <r>
    <s v="Urban"/>
    <x v="10"/>
    <x v="1"/>
    <d v="2023-02-01T00:00:00"/>
    <s v="Meat and fish"/>
    <n v="212.2"/>
    <x v="0"/>
  </r>
  <r>
    <s v="Urban"/>
    <x v="10"/>
    <x v="1"/>
    <d v="2023-02-01T00:00:00"/>
    <s v="Egg"/>
    <n v="177.2"/>
    <x v="0"/>
  </r>
  <r>
    <s v="Urban"/>
    <x v="10"/>
    <x v="1"/>
    <d v="2023-02-01T00:00:00"/>
    <s v="Milk and products"/>
    <n v="177.9"/>
    <x v="0"/>
  </r>
  <r>
    <s v="Urban"/>
    <x v="10"/>
    <x v="1"/>
    <d v="2023-02-01T00:00:00"/>
    <s v="Oils and fats"/>
    <n v="172.2"/>
    <x v="0"/>
  </r>
  <r>
    <s v="Urban"/>
    <x v="10"/>
    <x v="1"/>
    <d v="2023-02-01T00:00:00"/>
    <s v="Fruits"/>
    <n v="172.1"/>
    <x v="0"/>
  </r>
  <r>
    <s v="Urban"/>
    <x v="10"/>
    <x v="1"/>
    <d v="2023-02-01T00:00:00"/>
    <s v="Vegetables"/>
    <n v="175.8"/>
    <x v="0"/>
  </r>
  <r>
    <s v="Urban"/>
    <x v="10"/>
    <x v="1"/>
    <d v="2023-02-01T00:00:00"/>
    <s v="Pulses and products"/>
    <n v="172.2"/>
    <x v="0"/>
  </r>
  <r>
    <s v="Urban"/>
    <x v="10"/>
    <x v="1"/>
    <d v="2023-02-01T00:00:00"/>
    <s v="Sugar and Confectionery"/>
    <n v="121.9"/>
    <x v="0"/>
  </r>
  <r>
    <s v="Urban"/>
    <x v="10"/>
    <x v="1"/>
    <d v="2023-02-01T00:00:00"/>
    <s v="Spices"/>
    <n v="204.8"/>
    <x v="0"/>
  </r>
  <r>
    <s v="Urban"/>
    <x v="10"/>
    <x v="1"/>
    <d v="2023-02-01T00:00:00"/>
    <s v="Nonalcoholic beverages"/>
    <n v="164.9"/>
    <x v="0"/>
  </r>
  <r>
    <s v="Urban"/>
    <x v="10"/>
    <x v="1"/>
    <d v="2023-02-01T00:00:00"/>
    <s v="Prepared meals, Snacks, sweets etc."/>
    <n v="196.6"/>
    <x v="0"/>
  </r>
  <r>
    <s v="Urban"/>
    <x v="10"/>
    <x v="1"/>
    <d v="2023-02-01T00:00:00"/>
    <s v="Pan, tobacco and intoxicants"/>
    <n v="202.7"/>
    <x v="1"/>
  </r>
  <r>
    <s v="Urban"/>
    <x v="10"/>
    <x v="1"/>
    <d v="2023-02-01T00:00:00"/>
    <s v="Clothing"/>
    <n v="180.3"/>
    <x v="2"/>
  </r>
  <r>
    <s v="Urban"/>
    <x v="10"/>
    <x v="1"/>
    <d v="2023-02-01T00:00:00"/>
    <s v="Footwear"/>
    <n v="167"/>
    <x v="2"/>
  </r>
  <r>
    <s v="Urban"/>
    <x v="10"/>
    <x v="1"/>
    <d v="2023-02-01T00:00:00"/>
    <s v="Housing"/>
    <n v="173.5"/>
    <x v="4"/>
  </r>
  <r>
    <s v="Urban"/>
    <x v="10"/>
    <x v="1"/>
    <d v="2023-02-01T00:00:00"/>
    <s v="Fuel and light"/>
    <n v="182.8"/>
    <x v="5"/>
  </r>
  <r>
    <s v="Urban"/>
    <x v="10"/>
    <x v="1"/>
    <d v="2023-02-01T00:00:00"/>
    <s v="Household goods and services"/>
    <n v="169.2"/>
    <x v="1"/>
  </r>
  <r>
    <s v="Urban"/>
    <x v="10"/>
    <x v="1"/>
    <d v="2023-02-01T00:00:00"/>
    <s v="Health"/>
    <n v="180.8"/>
    <x v="3"/>
  </r>
  <r>
    <s v="Urban"/>
    <x v="10"/>
    <x v="1"/>
    <d v="2023-02-01T00:00:00"/>
    <s v="Transport and communication"/>
    <n v="159.80000000000001"/>
    <x v="5"/>
  </r>
  <r>
    <s v="Urban"/>
    <x v="10"/>
    <x v="1"/>
    <d v="2023-02-01T00:00:00"/>
    <s v="Recreation and amusement"/>
    <n v="168.4"/>
    <x v="1"/>
  </r>
  <r>
    <s v="Urban"/>
    <x v="10"/>
    <x v="1"/>
    <d v="2023-02-01T00:00:00"/>
    <s v="Education"/>
    <n v="172.5"/>
    <x v="4"/>
  </r>
  <r>
    <s v="Urban"/>
    <x v="10"/>
    <x v="1"/>
    <d v="2023-02-01T00:00:00"/>
    <s v="Personal care and effects"/>
    <n v="181.4"/>
    <x v="1"/>
  </r>
  <r>
    <s v="Urban"/>
    <x v="10"/>
    <x v="1"/>
    <d v="2023-02-01T00:00:00"/>
    <s v="Miscellaneous"/>
    <n v="170"/>
    <x v="1"/>
  </r>
  <r>
    <s v="Urban"/>
    <x v="10"/>
    <x v="1"/>
    <d v="2023-02-01T00:00:00"/>
    <s v="General index"/>
    <n v="176.3"/>
    <x v="6"/>
  </r>
  <r>
    <s v="Urban"/>
    <x v="10"/>
    <x v="2"/>
    <d v="2023-03-01T00:00:00"/>
    <s v="Cereals and products"/>
    <n v="174.7"/>
    <x v="0"/>
  </r>
  <r>
    <s v="Urban"/>
    <x v="10"/>
    <x v="2"/>
    <d v="2023-03-01T00:00:00"/>
    <s v="Meat and fish"/>
    <n v="212.2"/>
    <x v="0"/>
  </r>
  <r>
    <s v="Urban"/>
    <x v="10"/>
    <x v="2"/>
    <d v="2023-03-01T00:00:00"/>
    <s v="Egg"/>
    <n v="177.2"/>
    <x v="0"/>
  </r>
  <r>
    <s v="Urban"/>
    <x v="10"/>
    <x v="2"/>
    <d v="2023-03-01T00:00:00"/>
    <s v="Milk and products"/>
    <n v="177.9"/>
    <x v="0"/>
  </r>
  <r>
    <s v="Urban"/>
    <x v="10"/>
    <x v="2"/>
    <d v="2023-03-01T00:00:00"/>
    <s v="Oils and fats"/>
    <n v="172.2"/>
    <x v="0"/>
  </r>
  <r>
    <s v="Urban"/>
    <x v="10"/>
    <x v="2"/>
    <d v="2023-03-01T00:00:00"/>
    <s v="Fruits"/>
    <n v="172.1"/>
    <x v="0"/>
  </r>
  <r>
    <s v="Urban"/>
    <x v="10"/>
    <x v="2"/>
    <d v="2023-03-01T00:00:00"/>
    <s v="Vegetables"/>
    <n v="175.9"/>
    <x v="0"/>
  </r>
  <r>
    <s v="Urban"/>
    <x v="10"/>
    <x v="2"/>
    <d v="2023-03-01T00:00:00"/>
    <s v="Pulses and products"/>
    <n v="172.2"/>
    <x v="0"/>
  </r>
  <r>
    <s v="Urban"/>
    <x v="10"/>
    <x v="2"/>
    <d v="2023-03-01T00:00:00"/>
    <s v="Sugar and Confectionery"/>
    <n v="121.9"/>
    <x v="0"/>
  </r>
  <r>
    <s v="Urban"/>
    <x v="10"/>
    <x v="2"/>
    <d v="2023-03-01T00:00:00"/>
    <s v="Spices"/>
    <n v="204.8"/>
    <x v="0"/>
  </r>
  <r>
    <s v="Urban"/>
    <x v="10"/>
    <x v="2"/>
    <d v="2023-03-01T00:00:00"/>
    <s v="Nonalcoholic beverages"/>
    <n v="164.9"/>
    <x v="0"/>
  </r>
  <r>
    <s v="Urban"/>
    <x v="10"/>
    <x v="2"/>
    <d v="2023-03-01T00:00:00"/>
    <s v="Prepared meals, Snacks, sweets etc."/>
    <n v="196.6"/>
    <x v="0"/>
  </r>
  <r>
    <s v="Urban"/>
    <x v="10"/>
    <x v="2"/>
    <d v="2023-03-01T00:00:00"/>
    <s v="Pan, tobacco and intoxicants"/>
    <n v="202.7"/>
    <x v="1"/>
  </r>
  <r>
    <s v="Urban"/>
    <x v="10"/>
    <x v="2"/>
    <d v="2023-03-01T00:00:00"/>
    <s v="Clothing"/>
    <n v="180.2"/>
    <x v="2"/>
  </r>
  <r>
    <s v="Urban"/>
    <x v="10"/>
    <x v="2"/>
    <d v="2023-03-01T00:00:00"/>
    <s v="Footwear"/>
    <n v="167"/>
    <x v="2"/>
  </r>
  <r>
    <s v="Urban"/>
    <x v="10"/>
    <x v="2"/>
    <d v="2023-03-01T00:00:00"/>
    <s v="Housing"/>
    <n v="173.5"/>
    <x v="4"/>
  </r>
  <r>
    <s v="Urban"/>
    <x v="10"/>
    <x v="2"/>
    <d v="2023-03-01T00:00:00"/>
    <s v="Fuel and light"/>
    <n v="182.6"/>
    <x v="5"/>
  </r>
  <r>
    <s v="Urban"/>
    <x v="10"/>
    <x v="2"/>
    <d v="2023-03-01T00:00:00"/>
    <s v="Household goods and services"/>
    <n v="169.2"/>
    <x v="1"/>
  </r>
  <r>
    <s v="Urban"/>
    <x v="10"/>
    <x v="2"/>
    <d v="2023-03-01T00:00:00"/>
    <s v="Health"/>
    <n v="180.8"/>
    <x v="3"/>
  </r>
  <r>
    <s v="Urban"/>
    <x v="10"/>
    <x v="2"/>
    <d v="2023-03-01T00:00:00"/>
    <s v="Transport and communication"/>
    <n v="159.80000000000001"/>
    <x v="5"/>
  </r>
  <r>
    <s v="Urban"/>
    <x v="10"/>
    <x v="2"/>
    <d v="2023-03-01T00:00:00"/>
    <s v="Recreation and amusement"/>
    <n v="168.4"/>
    <x v="1"/>
  </r>
  <r>
    <s v="Urban"/>
    <x v="10"/>
    <x v="2"/>
    <d v="2023-03-01T00:00:00"/>
    <s v="Education"/>
    <n v="172.5"/>
    <x v="4"/>
  </r>
  <r>
    <s v="Urban"/>
    <x v="10"/>
    <x v="2"/>
    <d v="2023-03-01T00:00:00"/>
    <s v="Personal care and effects"/>
    <n v="181.5"/>
    <x v="1"/>
  </r>
  <r>
    <s v="Urban"/>
    <x v="10"/>
    <x v="2"/>
    <d v="2023-03-01T00:00:00"/>
    <s v="Miscellaneous"/>
    <n v="170"/>
    <x v="1"/>
  </r>
  <r>
    <s v="Urban"/>
    <x v="10"/>
    <x v="2"/>
    <d v="2023-03-01T00:00:00"/>
    <s v="General index"/>
    <n v="176.3"/>
    <x v="6"/>
  </r>
  <r>
    <s v="Urban"/>
    <x v="10"/>
    <x v="3"/>
    <d v="2023-04-01T00:00:00"/>
    <s v="Cereals and products"/>
    <n v="174.8"/>
    <x v="0"/>
  </r>
  <r>
    <s v="Urban"/>
    <x v="10"/>
    <x v="3"/>
    <d v="2023-04-01T00:00:00"/>
    <s v="Meat and fish"/>
    <n v="213.7"/>
    <x v="0"/>
  </r>
  <r>
    <s v="Urban"/>
    <x v="10"/>
    <x v="3"/>
    <d v="2023-04-01T00:00:00"/>
    <s v="Egg"/>
    <n v="172.4"/>
    <x v="0"/>
  </r>
  <r>
    <s v="Urban"/>
    <x v="10"/>
    <x v="3"/>
    <d v="2023-04-01T00:00:00"/>
    <s v="Milk and products"/>
    <n v="178.8"/>
    <x v="0"/>
  </r>
  <r>
    <s v="Urban"/>
    <x v="10"/>
    <x v="3"/>
    <d v="2023-04-01T00:00:00"/>
    <s v="Oils and fats"/>
    <n v="168.7"/>
    <x v="0"/>
  </r>
  <r>
    <s v="Urban"/>
    <x v="10"/>
    <x v="3"/>
    <d v="2023-04-01T00:00:00"/>
    <s v="Fruits"/>
    <n v="179.2"/>
    <x v="0"/>
  </r>
  <r>
    <s v="Urban"/>
    <x v="10"/>
    <x v="3"/>
    <d v="2023-04-01T00:00:00"/>
    <s v="Vegetables"/>
    <n v="179.9"/>
    <x v="0"/>
  </r>
  <r>
    <s v="Urban"/>
    <x v="10"/>
    <x v="3"/>
    <d v="2023-04-01T00:00:00"/>
    <s v="Pulses and products"/>
    <n v="174.7"/>
    <x v="0"/>
  </r>
  <r>
    <s v="Urban"/>
    <x v="10"/>
    <x v="3"/>
    <d v="2023-04-01T00:00:00"/>
    <s v="Sugar and Confectionery"/>
    <n v="123.1"/>
    <x v="0"/>
  </r>
  <r>
    <s v="Urban"/>
    <x v="10"/>
    <x v="3"/>
    <d v="2023-04-01T00:00:00"/>
    <s v="Spices"/>
    <n v="207.8"/>
    <x v="0"/>
  </r>
  <r>
    <s v="Urban"/>
    <x v="10"/>
    <x v="3"/>
    <d v="2023-04-01T00:00:00"/>
    <s v="Nonalcoholic beverages"/>
    <n v="165.5"/>
    <x v="0"/>
  </r>
  <r>
    <s v="Urban"/>
    <x v="10"/>
    <x v="3"/>
    <d v="2023-04-01T00:00:00"/>
    <s v="Prepared meals, Snacks, sweets etc."/>
    <n v="197"/>
    <x v="0"/>
  </r>
  <r>
    <s v="Urban"/>
    <x v="10"/>
    <x v="3"/>
    <d v="2023-04-01T00:00:00"/>
    <s v="Pan, tobacco and intoxicants"/>
    <n v="203.5"/>
    <x v="1"/>
  </r>
  <r>
    <s v="Urban"/>
    <x v="10"/>
    <x v="3"/>
    <d v="2023-04-01T00:00:00"/>
    <s v="Clothing"/>
    <n v="181"/>
    <x v="2"/>
  </r>
  <r>
    <s v="Urban"/>
    <x v="10"/>
    <x v="3"/>
    <d v="2023-04-01T00:00:00"/>
    <s v="Footwear"/>
    <n v="167.7"/>
    <x v="2"/>
  </r>
  <r>
    <s v="Urban"/>
    <x v="10"/>
    <x v="3"/>
    <d v="2023-04-01T00:00:00"/>
    <s v="Housing"/>
    <n v="175.2"/>
    <x v="4"/>
  </r>
  <r>
    <s v="Urban"/>
    <x v="10"/>
    <x v="3"/>
    <d v="2023-04-01T00:00:00"/>
    <s v="Fuel and light"/>
    <n v="182.1"/>
    <x v="5"/>
  </r>
  <r>
    <s v="Urban"/>
    <x v="10"/>
    <x v="3"/>
    <d v="2023-04-01T00:00:00"/>
    <s v="Household goods and services"/>
    <n v="169.6"/>
    <x v="1"/>
  </r>
  <r>
    <s v="Urban"/>
    <x v="10"/>
    <x v="3"/>
    <d v="2023-04-01T00:00:00"/>
    <s v="Health"/>
    <n v="181.5"/>
    <x v="3"/>
  </r>
  <r>
    <s v="Urban"/>
    <x v="10"/>
    <x v="3"/>
    <d v="2023-04-01T00:00:00"/>
    <s v="Transport and communication"/>
    <n v="160.1"/>
    <x v="5"/>
  </r>
  <r>
    <s v="Urban"/>
    <x v="10"/>
    <x v="3"/>
    <d v="2023-04-01T00:00:00"/>
    <s v="Recreation and amusement"/>
    <n v="168.8"/>
    <x v="1"/>
  </r>
  <r>
    <s v="Urban"/>
    <x v="10"/>
    <x v="3"/>
    <d v="2023-04-01T00:00:00"/>
    <s v="Education"/>
    <n v="174.2"/>
    <x v="4"/>
  </r>
  <r>
    <s v="Urban"/>
    <x v="10"/>
    <x v="3"/>
    <d v="2023-04-01T00:00:00"/>
    <s v="Personal care and effects"/>
    <n v="184.4"/>
    <x v="1"/>
  </r>
  <r>
    <s v="Urban"/>
    <x v="10"/>
    <x v="3"/>
    <d v="2023-04-01T00:00:00"/>
    <s v="Miscellaneous"/>
    <n v="170.9"/>
    <x v="1"/>
  </r>
  <r>
    <s v="Urban"/>
    <x v="10"/>
    <x v="3"/>
    <d v="2023-04-01T00:00:00"/>
    <s v="General index"/>
    <n v="177.4"/>
    <x v="6"/>
  </r>
  <r>
    <s v="Urban"/>
    <x v="10"/>
    <x v="4"/>
    <d v="2023-05-01T00:00:00"/>
    <s v="Cereals and products"/>
    <n v="174.7"/>
    <x v="0"/>
  </r>
  <r>
    <s v="Urban"/>
    <x v="10"/>
    <x v="4"/>
    <d v="2023-05-01T00:00:00"/>
    <s v="Meat and fish"/>
    <n v="219.4"/>
    <x v="0"/>
  </r>
  <r>
    <s v="Urban"/>
    <x v="10"/>
    <x v="4"/>
    <d v="2023-05-01T00:00:00"/>
    <s v="Egg"/>
    <n v="176.7"/>
    <x v="0"/>
  </r>
  <r>
    <s v="Urban"/>
    <x v="10"/>
    <x v="4"/>
    <d v="2023-05-01T00:00:00"/>
    <s v="Milk and products"/>
    <n v="179.4"/>
    <x v="0"/>
  </r>
  <r>
    <s v="Urban"/>
    <x v="10"/>
    <x v="4"/>
    <d v="2023-05-01T00:00:00"/>
    <s v="Oils and fats"/>
    <n v="164.4"/>
    <x v="0"/>
  </r>
  <r>
    <s v="Urban"/>
    <x v="10"/>
    <x v="4"/>
    <d v="2023-05-01T00:00:00"/>
    <s v="Fruits"/>
    <n v="175.8"/>
    <x v="0"/>
  </r>
  <r>
    <s v="Urban"/>
    <x v="10"/>
    <x v="4"/>
    <d v="2023-05-01T00:00:00"/>
    <s v="Vegetables"/>
    <n v="185"/>
    <x v="0"/>
  </r>
  <r>
    <s v="Urban"/>
    <x v="10"/>
    <x v="4"/>
    <d v="2023-05-01T00:00:00"/>
    <s v="Pulses and products"/>
    <n v="176.9"/>
    <x v="0"/>
  </r>
  <r>
    <s v="Urban"/>
    <x v="10"/>
    <x v="4"/>
    <d v="2023-05-01T00:00:00"/>
    <s v="Sugar and Confectionery"/>
    <n v="124.2"/>
    <x v="0"/>
  </r>
  <r>
    <s v="Urban"/>
    <x v="10"/>
    <x v="4"/>
    <d v="2023-05-01T00:00:00"/>
    <s v="Spices"/>
    <n v="211.9"/>
    <x v="0"/>
  </r>
  <r>
    <s v="Urban"/>
    <x v="10"/>
    <x v="4"/>
    <d v="2023-05-01T00:00:00"/>
    <s v="Nonalcoholic beverages"/>
    <n v="165.9"/>
    <x v="0"/>
  </r>
  <r>
    <s v="Urban"/>
    <x v="10"/>
    <x v="4"/>
    <d v="2023-05-01T00:00:00"/>
    <s v="Prepared meals, Snacks, sweets etc."/>
    <n v="197.7"/>
    <x v="0"/>
  </r>
  <r>
    <s v="Urban"/>
    <x v="10"/>
    <x v="4"/>
    <d v="2023-05-01T00:00:00"/>
    <s v="Pan, tobacco and intoxicants"/>
    <n v="204.2"/>
    <x v="1"/>
  </r>
  <r>
    <s v="Urban"/>
    <x v="10"/>
    <x v="4"/>
    <d v="2023-05-01T00:00:00"/>
    <s v="Clothing"/>
    <n v="181.3"/>
    <x v="2"/>
  </r>
  <r>
    <s v="Urban"/>
    <x v="10"/>
    <x v="4"/>
    <d v="2023-05-01T00:00:00"/>
    <s v="Footwear"/>
    <n v="168.1"/>
    <x v="2"/>
  </r>
  <r>
    <s v="Urban"/>
    <x v="10"/>
    <x v="4"/>
    <d v="2023-05-01T00:00:00"/>
    <s v="Housing"/>
    <n v="175.6"/>
    <x v="4"/>
  </r>
  <r>
    <s v="Urban"/>
    <x v="10"/>
    <x v="4"/>
    <d v="2023-05-01T00:00:00"/>
    <s v="Fuel and light"/>
    <n v="183.4"/>
    <x v="5"/>
  </r>
  <r>
    <s v="Urban"/>
    <x v="10"/>
    <x v="4"/>
    <d v="2023-05-01T00:00:00"/>
    <s v="Household goods and services"/>
    <n v="170.1"/>
    <x v="1"/>
  </r>
  <r>
    <s v="Urban"/>
    <x v="10"/>
    <x v="4"/>
    <d v="2023-05-01T00:00:00"/>
    <s v="Health"/>
    <n v="182.2"/>
    <x v="3"/>
  </r>
  <r>
    <s v="Urban"/>
    <x v="10"/>
    <x v="4"/>
    <d v="2023-05-01T00:00:00"/>
    <s v="Transport and communication"/>
    <n v="160.4"/>
    <x v="5"/>
  </r>
  <r>
    <s v="Urban"/>
    <x v="10"/>
    <x v="4"/>
    <d v="2023-05-01T00:00:00"/>
    <s v="Recreation and amusement"/>
    <n v="169.2"/>
    <x v="1"/>
  </r>
  <r>
    <s v="Urban"/>
    <x v="10"/>
    <x v="4"/>
    <d v="2023-05-01T00:00:00"/>
    <s v="Education"/>
    <n v="174.8"/>
    <x v="4"/>
  </r>
  <r>
    <s v="Urban"/>
    <x v="10"/>
    <x v="4"/>
    <d v="2023-05-01T00:00:00"/>
    <s v="Personal care and effects"/>
    <n v="185.6"/>
    <x v="1"/>
  </r>
  <r>
    <s v="Urban"/>
    <x v="10"/>
    <x v="4"/>
    <d v="2023-05-01T00:00:00"/>
    <s v="Miscellaneous"/>
    <n v="171.6"/>
    <x v="1"/>
  </r>
  <r>
    <s v="Urban"/>
    <x v="10"/>
    <x v="4"/>
    <d v="2023-05-01T00:00:00"/>
    <s v="General index"/>
    <n v="178.2"/>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00">
  <r>
    <x v="0"/>
    <x v="0"/>
    <s v="January"/>
    <x v="0"/>
    <x v="0"/>
    <n v="107.5"/>
    <s v="Food And Bevereges"/>
  </r>
  <r>
    <x v="0"/>
    <x v="0"/>
    <s v="February"/>
    <x v="1"/>
    <x v="0"/>
    <n v="109.2"/>
    <s v="Food And Bevereges"/>
  </r>
  <r>
    <x v="0"/>
    <x v="0"/>
    <s v="January"/>
    <x v="0"/>
    <x v="1"/>
    <n v="106.3"/>
    <s v="Food And Bevereges"/>
  </r>
  <r>
    <x v="0"/>
    <x v="0"/>
    <s v="January"/>
    <x v="0"/>
    <x v="2"/>
    <n v="108.1"/>
    <s v="Food And Bevereges"/>
  </r>
  <r>
    <x v="0"/>
    <x v="0"/>
    <s v="January"/>
    <x v="0"/>
    <x v="3"/>
    <n v="104.9"/>
    <s v="Food And Bevereges"/>
  </r>
  <r>
    <x v="0"/>
    <x v="0"/>
    <s v="January"/>
    <x v="0"/>
    <x v="4"/>
    <n v="106.1"/>
    <s v="Food And Bevereges"/>
  </r>
  <r>
    <x v="0"/>
    <x v="0"/>
    <s v="January"/>
    <x v="0"/>
    <x v="5"/>
    <n v="103.9"/>
    <s v="Food And Bevereges"/>
  </r>
  <r>
    <x v="0"/>
    <x v="0"/>
    <s v="January"/>
    <x v="0"/>
    <x v="6"/>
    <n v="101.9"/>
    <s v="Food And Bevereges"/>
  </r>
  <r>
    <x v="0"/>
    <x v="0"/>
    <s v="January"/>
    <x v="0"/>
    <x v="7"/>
    <n v="106.1"/>
    <s v="Food And Bevereges"/>
  </r>
  <r>
    <x v="0"/>
    <x v="0"/>
    <s v="January"/>
    <x v="0"/>
    <x v="8"/>
    <n v="106.8"/>
    <s v="Food And Bevereges"/>
  </r>
  <r>
    <x v="0"/>
    <x v="0"/>
    <s v="January"/>
    <x v="0"/>
    <x v="9"/>
    <n v="103.1"/>
    <s v="Food And Bevereges"/>
  </r>
  <r>
    <x v="0"/>
    <x v="0"/>
    <s v="January"/>
    <x v="0"/>
    <x v="10"/>
    <n v="104.8"/>
    <s v="Food And Bevereges"/>
  </r>
  <r>
    <x v="0"/>
    <x v="0"/>
    <s v="January"/>
    <x v="0"/>
    <x v="11"/>
    <n v="106.7"/>
    <s v="Food And Bevereges"/>
  </r>
  <r>
    <x v="0"/>
    <x v="0"/>
    <s v="January"/>
    <x v="0"/>
    <x v="12"/>
    <n v="105.1"/>
    <s v="Luxury"/>
  </r>
  <r>
    <x v="0"/>
    <x v="0"/>
    <s v="January"/>
    <x v="0"/>
    <x v="13"/>
    <n v="106.5"/>
    <s v="Clothing And Footware"/>
  </r>
  <r>
    <x v="0"/>
    <x v="0"/>
    <s v="January"/>
    <x v="0"/>
    <x v="14"/>
    <n v="105.8"/>
    <s v="Clothing And Footware"/>
  </r>
  <r>
    <x v="0"/>
    <x v="0"/>
    <s v="January"/>
    <x v="0"/>
    <x v="15"/>
    <n v="104"/>
    <s v="Health"/>
  </r>
  <r>
    <x v="0"/>
    <x v="0"/>
    <s v="January"/>
    <x v="0"/>
    <x v="16"/>
    <n v="0"/>
    <s v="Essentials"/>
  </r>
  <r>
    <x v="0"/>
    <x v="0"/>
    <s v="January"/>
    <x v="0"/>
    <x v="17"/>
    <n v="105.5"/>
    <s v="Energy"/>
  </r>
  <r>
    <x v="0"/>
    <x v="0"/>
    <s v="January"/>
    <x v="0"/>
    <x v="18"/>
    <n v="103.8"/>
    <s v="Essentials"/>
  </r>
  <r>
    <x v="0"/>
    <x v="0"/>
    <s v="January"/>
    <x v="0"/>
    <x v="19"/>
    <n v="104.8"/>
    <s v="Luxury"/>
  </r>
  <r>
    <x v="0"/>
    <x v="0"/>
    <s v="January"/>
    <x v="0"/>
    <x v="20"/>
    <n v="103.3"/>
    <s v="Energy"/>
  </r>
  <r>
    <x v="0"/>
    <x v="0"/>
    <s v="January"/>
    <x v="0"/>
    <x v="21"/>
    <n v="103.4"/>
    <s v="Luxury"/>
  </r>
  <r>
    <x v="0"/>
    <x v="0"/>
    <s v="January"/>
    <x v="0"/>
    <x v="22"/>
    <n v="104.7"/>
    <s v="Luxury"/>
  </r>
  <r>
    <x v="0"/>
    <x v="0"/>
    <s v="January"/>
    <x v="0"/>
    <x v="23"/>
    <n v="104"/>
    <s v="Luxury"/>
  </r>
  <r>
    <x v="0"/>
    <x v="0"/>
    <s v="January"/>
    <x v="0"/>
    <x v="24"/>
    <n v="105.1"/>
    <s v="General Index"/>
  </r>
  <r>
    <x v="0"/>
    <x v="0"/>
    <s v="February"/>
    <x v="1"/>
    <x v="1"/>
    <n v="108.7"/>
    <s v="Food And Bevereges"/>
  </r>
  <r>
    <x v="0"/>
    <x v="0"/>
    <s v="February"/>
    <x v="1"/>
    <x v="2"/>
    <n v="110.2"/>
    <s v="Food And Bevereges"/>
  </r>
  <r>
    <x v="0"/>
    <x v="0"/>
    <s v="February"/>
    <x v="1"/>
    <x v="3"/>
    <n v="105.4"/>
    <s v="Food And Bevereges"/>
  </r>
  <r>
    <x v="0"/>
    <x v="0"/>
    <s v="February"/>
    <x v="1"/>
    <x v="4"/>
    <n v="106.7"/>
    <s v="Food And Bevereges"/>
  </r>
  <r>
    <x v="0"/>
    <x v="0"/>
    <s v="February"/>
    <x v="1"/>
    <x v="5"/>
    <n v="104"/>
    <s v="Food And Bevereges"/>
  </r>
  <r>
    <x v="0"/>
    <x v="0"/>
    <s v="February"/>
    <x v="1"/>
    <x v="6"/>
    <n v="102.4"/>
    <s v="Food And Bevereges"/>
  </r>
  <r>
    <x v="0"/>
    <x v="0"/>
    <s v="February"/>
    <x v="1"/>
    <x v="7"/>
    <n v="105.9"/>
    <s v="Food And Bevereges"/>
  </r>
  <r>
    <x v="0"/>
    <x v="0"/>
    <s v="February"/>
    <x v="1"/>
    <x v="8"/>
    <n v="105.7"/>
    <s v="Food And Bevereges"/>
  </r>
  <r>
    <x v="0"/>
    <x v="0"/>
    <s v="February"/>
    <x v="1"/>
    <x v="9"/>
    <n v="103.1"/>
    <s v="Food And Bevereges"/>
  </r>
  <r>
    <x v="0"/>
    <x v="0"/>
    <s v="February"/>
    <x v="1"/>
    <x v="10"/>
    <n v="105.1"/>
    <s v="Food And Bevereges"/>
  </r>
  <r>
    <x v="0"/>
    <x v="0"/>
    <s v="February"/>
    <x v="1"/>
    <x v="11"/>
    <n v="107.7"/>
    <s v="Food And Bevereges"/>
  </r>
  <r>
    <x v="0"/>
    <x v="0"/>
    <s v="February"/>
    <x v="1"/>
    <x v="12"/>
    <n v="105.6"/>
    <s v="Luxury"/>
  </r>
  <r>
    <x v="0"/>
    <x v="0"/>
    <s v="February"/>
    <x v="1"/>
    <x v="13"/>
    <n v="107.1"/>
    <s v="Clothing And Footware"/>
  </r>
  <r>
    <x v="0"/>
    <x v="0"/>
    <s v="February"/>
    <x v="1"/>
    <x v="14"/>
    <n v="106.3"/>
    <s v="Clothing And Footware"/>
  </r>
  <r>
    <x v="0"/>
    <x v="0"/>
    <s v="February"/>
    <x v="1"/>
    <x v="16"/>
    <n v="0"/>
    <s v="Essentials"/>
  </r>
  <r>
    <x v="0"/>
    <x v="0"/>
    <s v="February"/>
    <x v="1"/>
    <x v="17"/>
    <n v="106.2"/>
    <s v="Energy"/>
  </r>
  <r>
    <x v="0"/>
    <x v="0"/>
    <s v="February"/>
    <x v="1"/>
    <x v="19"/>
    <n v="105.2"/>
    <s v="Luxury"/>
  </r>
  <r>
    <x v="0"/>
    <x v="0"/>
    <s v="February"/>
    <x v="1"/>
    <x v="15"/>
    <n v="104.4"/>
    <s v="Health"/>
  </r>
  <r>
    <x v="0"/>
    <x v="0"/>
    <s v="February"/>
    <x v="1"/>
    <x v="20"/>
    <n v="103.9"/>
    <s v="Energy"/>
  </r>
  <r>
    <x v="0"/>
    <x v="0"/>
    <s v="February"/>
    <x v="1"/>
    <x v="21"/>
    <n v="104"/>
    <s v="Luxury"/>
  </r>
  <r>
    <x v="0"/>
    <x v="0"/>
    <s v="February"/>
    <x v="1"/>
    <x v="18"/>
    <n v="104.1"/>
    <s v="Essentials"/>
  </r>
  <r>
    <x v="0"/>
    <x v="0"/>
    <s v="February"/>
    <x v="1"/>
    <x v="22"/>
    <n v="104.6"/>
    <s v="Luxury"/>
  </r>
  <r>
    <x v="0"/>
    <x v="0"/>
    <s v="February"/>
    <x v="1"/>
    <x v="23"/>
    <n v="104.4"/>
    <s v="Luxury"/>
  </r>
  <r>
    <x v="0"/>
    <x v="0"/>
    <s v="February"/>
    <x v="1"/>
    <x v="24"/>
    <n v="105.8"/>
    <s v="General Index"/>
  </r>
  <r>
    <x v="0"/>
    <x v="0"/>
    <s v="March"/>
    <x v="2"/>
    <x v="0"/>
    <n v="110.2"/>
    <s v="Food And Bevereges"/>
  </r>
  <r>
    <x v="0"/>
    <x v="0"/>
    <s v="March"/>
    <x v="2"/>
    <x v="1"/>
    <n v="108.8"/>
    <s v="Food And Bevereges"/>
  </r>
  <r>
    <x v="0"/>
    <x v="0"/>
    <s v="March"/>
    <x v="2"/>
    <x v="2"/>
    <n v="109.9"/>
    <s v="Food And Bevereges"/>
  </r>
  <r>
    <x v="0"/>
    <x v="0"/>
    <s v="March"/>
    <x v="2"/>
    <x v="3"/>
    <n v="105.6"/>
    <s v="Food And Bevereges"/>
  </r>
  <r>
    <x v="0"/>
    <x v="0"/>
    <s v="March"/>
    <x v="2"/>
    <x v="4"/>
    <n v="106.2"/>
    <s v="Food And Bevereges"/>
  </r>
  <r>
    <x v="0"/>
    <x v="0"/>
    <s v="March"/>
    <x v="2"/>
    <x v="5"/>
    <n v="105.7"/>
    <s v="Food And Bevereges"/>
  </r>
  <r>
    <x v="0"/>
    <x v="0"/>
    <s v="March"/>
    <x v="2"/>
    <x v="6"/>
    <n v="101.4"/>
    <s v="Food And Bevereges"/>
  </r>
  <r>
    <x v="0"/>
    <x v="0"/>
    <s v="March"/>
    <x v="2"/>
    <x v="7"/>
    <n v="105.7"/>
    <s v="Food And Bevereges"/>
  </r>
  <r>
    <x v="0"/>
    <x v="0"/>
    <s v="March"/>
    <x v="2"/>
    <x v="8"/>
    <n v="105"/>
    <s v="Food And Bevereges"/>
  </r>
  <r>
    <x v="0"/>
    <x v="0"/>
    <s v="March"/>
    <x v="2"/>
    <x v="9"/>
    <n v="103.3"/>
    <s v="Food And Bevereges"/>
  </r>
  <r>
    <x v="0"/>
    <x v="0"/>
    <s v="March"/>
    <x v="2"/>
    <x v="10"/>
    <n v="105.6"/>
    <s v="Food And Bevereges"/>
  </r>
  <r>
    <x v="0"/>
    <x v="0"/>
    <s v="March"/>
    <x v="2"/>
    <x v="11"/>
    <n v="108.2"/>
    <s v="Food And Bevereges"/>
  </r>
  <r>
    <x v="0"/>
    <x v="0"/>
    <s v="March"/>
    <x v="2"/>
    <x v="12"/>
    <n v="106.5"/>
    <s v="Luxury"/>
  </r>
  <r>
    <x v="0"/>
    <x v="0"/>
    <s v="March"/>
    <x v="2"/>
    <x v="13"/>
    <n v="107.6"/>
    <s v="Clothing And Footware"/>
  </r>
  <r>
    <x v="0"/>
    <x v="0"/>
    <s v="March"/>
    <x v="2"/>
    <x v="14"/>
    <n v="106.8"/>
    <s v="Clothing And Footware"/>
  </r>
  <r>
    <x v="0"/>
    <x v="0"/>
    <s v="March"/>
    <x v="2"/>
    <x v="16"/>
    <n v="0"/>
    <s v="Essentials"/>
  </r>
  <r>
    <x v="0"/>
    <x v="0"/>
    <s v="March"/>
    <x v="2"/>
    <x v="17"/>
    <n v="106.1"/>
    <s v="Energy"/>
  </r>
  <r>
    <x v="0"/>
    <x v="0"/>
    <s v="March"/>
    <x v="2"/>
    <x v="19"/>
    <n v="105.6"/>
    <s v="Luxury"/>
  </r>
  <r>
    <x v="0"/>
    <x v="0"/>
    <s v="March"/>
    <x v="2"/>
    <x v="15"/>
    <n v="104.7"/>
    <s v="Health"/>
  </r>
  <r>
    <x v="0"/>
    <x v="0"/>
    <s v="March"/>
    <x v="2"/>
    <x v="20"/>
    <n v="104.6"/>
    <s v="Energy"/>
  </r>
  <r>
    <x v="0"/>
    <x v="0"/>
    <s v="March"/>
    <x v="2"/>
    <x v="21"/>
    <n v="104"/>
    <s v="Luxury"/>
  </r>
  <r>
    <x v="0"/>
    <x v="0"/>
    <s v="March"/>
    <x v="2"/>
    <x v="18"/>
    <n v="104.3"/>
    <s v="Essentials"/>
  </r>
  <r>
    <x v="0"/>
    <x v="0"/>
    <s v="March"/>
    <x v="2"/>
    <x v="22"/>
    <n v="104.3"/>
    <s v="Luxury"/>
  </r>
  <r>
    <x v="0"/>
    <x v="0"/>
    <s v="March"/>
    <x v="2"/>
    <x v="23"/>
    <n v="104.6"/>
    <s v="Luxury"/>
  </r>
  <r>
    <x v="0"/>
    <x v="0"/>
    <s v="March"/>
    <x v="2"/>
    <x v="24"/>
    <n v="106"/>
    <s v="General Index"/>
  </r>
  <r>
    <x v="0"/>
    <x v="0"/>
    <s v="April"/>
    <x v="3"/>
    <x v="0"/>
    <n v="110.2"/>
    <s v="Food And Bevereges"/>
  </r>
  <r>
    <x v="0"/>
    <x v="0"/>
    <s v="April"/>
    <x v="3"/>
    <x v="1"/>
    <n v="109.5"/>
    <s v="Food And Bevereges"/>
  </r>
  <r>
    <x v="0"/>
    <x v="0"/>
    <s v="April"/>
    <x v="3"/>
    <x v="2"/>
    <n v="106.9"/>
    <s v="Food And Bevereges"/>
  </r>
  <r>
    <x v="0"/>
    <x v="0"/>
    <s v="April"/>
    <x v="3"/>
    <x v="3"/>
    <n v="106.3"/>
    <s v="Food And Bevereges"/>
  </r>
  <r>
    <x v="0"/>
    <x v="0"/>
    <s v="April"/>
    <x v="3"/>
    <x v="4"/>
    <n v="105.7"/>
    <s v="Food And Bevereges"/>
  </r>
  <r>
    <x v="0"/>
    <x v="0"/>
    <s v="April"/>
    <x v="3"/>
    <x v="5"/>
    <n v="108.3"/>
    <s v="Food And Bevereges"/>
  </r>
  <r>
    <x v="0"/>
    <x v="0"/>
    <s v="April"/>
    <x v="3"/>
    <x v="6"/>
    <n v="103.4"/>
    <s v="Food And Bevereges"/>
  </r>
  <r>
    <x v="0"/>
    <x v="0"/>
    <s v="April"/>
    <x v="3"/>
    <x v="7"/>
    <n v="105.7"/>
    <s v="Food And Bevereges"/>
  </r>
  <r>
    <x v="0"/>
    <x v="0"/>
    <s v="April"/>
    <x v="3"/>
    <x v="8"/>
    <n v="104.2"/>
    <s v="Food And Bevereges"/>
  </r>
  <r>
    <x v="0"/>
    <x v="0"/>
    <s v="April"/>
    <x v="3"/>
    <x v="9"/>
    <n v="103.2"/>
    <s v="Food And Bevereges"/>
  </r>
  <r>
    <x v="0"/>
    <x v="0"/>
    <s v="April"/>
    <x v="3"/>
    <x v="10"/>
    <n v="106.5"/>
    <s v="Food And Bevereges"/>
  </r>
  <r>
    <x v="0"/>
    <x v="0"/>
    <s v="April"/>
    <x v="3"/>
    <x v="11"/>
    <n v="108.8"/>
    <s v="Food And Bevereges"/>
  </r>
  <r>
    <x v="0"/>
    <x v="0"/>
    <s v="April"/>
    <x v="3"/>
    <x v="12"/>
    <n v="107.1"/>
    <s v="Luxury"/>
  </r>
  <r>
    <x v="0"/>
    <x v="0"/>
    <s v="April"/>
    <x v="3"/>
    <x v="13"/>
    <n v="108.1"/>
    <s v="Clothing And Footware"/>
  </r>
  <r>
    <x v="0"/>
    <x v="0"/>
    <s v="April"/>
    <x v="3"/>
    <x v="14"/>
    <n v="107.4"/>
    <s v="Clothing And Footware"/>
  </r>
  <r>
    <x v="0"/>
    <x v="0"/>
    <s v="April"/>
    <x v="3"/>
    <x v="16"/>
    <n v="0"/>
    <s v="Essentials"/>
  </r>
  <r>
    <x v="0"/>
    <x v="0"/>
    <s v="April"/>
    <x v="3"/>
    <x v="17"/>
    <n v="106.5"/>
    <s v="Energy"/>
  </r>
  <r>
    <x v="0"/>
    <x v="0"/>
    <s v="April"/>
    <x v="3"/>
    <x v="19"/>
    <n v="106.1"/>
    <s v="Luxury"/>
  </r>
  <r>
    <x v="0"/>
    <x v="0"/>
    <s v="April"/>
    <x v="3"/>
    <x v="15"/>
    <n v="105.1"/>
    <s v="Health"/>
  </r>
  <r>
    <x v="0"/>
    <x v="0"/>
    <s v="April"/>
    <x v="3"/>
    <x v="20"/>
    <n v="104.4"/>
    <s v="Energy"/>
  </r>
  <r>
    <x v="0"/>
    <x v="0"/>
    <s v="April"/>
    <x v="3"/>
    <x v="21"/>
    <n v="104.5"/>
    <s v="Luxury"/>
  </r>
  <r>
    <x v="0"/>
    <x v="0"/>
    <s v="April"/>
    <x v="3"/>
    <x v="18"/>
    <n v="104.8"/>
    <s v="Essentials"/>
  </r>
  <r>
    <x v="0"/>
    <x v="0"/>
    <s v="April"/>
    <x v="3"/>
    <x v="22"/>
    <n v="102.7"/>
    <s v="Luxury"/>
  </r>
  <r>
    <x v="0"/>
    <x v="0"/>
    <s v="April"/>
    <x v="3"/>
    <x v="23"/>
    <n v="104.6"/>
    <s v="Luxury"/>
  </r>
  <r>
    <x v="0"/>
    <x v="0"/>
    <s v="April"/>
    <x v="3"/>
    <x v="24"/>
    <n v="106.4"/>
    <s v="General Index"/>
  </r>
  <r>
    <x v="0"/>
    <x v="0"/>
    <s v="May"/>
    <x v="4"/>
    <x v="0"/>
    <n v="110.9"/>
    <s v="Food And Bevereges"/>
  </r>
  <r>
    <x v="0"/>
    <x v="0"/>
    <s v="May"/>
    <x v="4"/>
    <x v="1"/>
    <n v="109.8"/>
    <s v="Food And Bevereges"/>
  </r>
  <r>
    <x v="0"/>
    <x v="0"/>
    <s v="May"/>
    <x v="4"/>
    <x v="2"/>
    <n v="105.9"/>
    <s v="Food And Bevereges"/>
  </r>
  <r>
    <x v="0"/>
    <x v="0"/>
    <s v="May"/>
    <x v="4"/>
    <x v="3"/>
    <n v="107.5"/>
    <s v="Food And Bevereges"/>
  </r>
  <r>
    <x v="0"/>
    <x v="0"/>
    <s v="May"/>
    <x v="4"/>
    <x v="4"/>
    <n v="105.3"/>
    <s v="Food And Bevereges"/>
  </r>
  <r>
    <x v="0"/>
    <x v="0"/>
    <s v="May"/>
    <x v="4"/>
    <x v="5"/>
    <n v="108.1"/>
    <s v="Food And Bevereges"/>
  </r>
  <r>
    <x v="0"/>
    <x v="0"/>
    <s v="May"/>
    <x v="4"/>
    <x v="6"/>
    <n v="107.3"/>
    <s v="Food And Bevereges"/>
  </r>
  <r>
    <x v="0"/>
    <x v="0"/>
    <s v="May"/>
    <x v="4"/>
    <x v="7"/>
    <n v="106.1"/>
    <s v="Food And Bevereges"/>
  </r>
  <r>
    <x v="0"/>
    <x v="0"/>
    <s v="May"/>
    <x v="4"/>
    <x v="8"/>
    <n v="103.7"/>
    <s v="Food And Bevereges"/>
  </r>
  <r>
    <x v="0"/>
    <x v="0"/>
    <s v="May"/>
    <x v="4"/>
    <x v="9"/>
    <n v="104"/>
    <s v="Food And Bevereges"/>
  </r>
  <r>
    <x v="0"/>
    <x v="0"/>
    <s v="May"/>
    <x v="4"/>
    <x v="10"/>
    <n v="107.4"/>
    <s v="Food And Bevereges"/>
  </r>
  <r>
    <x v="0"/>
    <x v="0"/>
    <s v="May"/>
    <x v="4"/>
    <x v="11"/>
    <n v="109.9"/>
    <s v="Food And Bevereges"/>
  </r>
  <r>
    <x v="0"/>
    <x v="0"/>
    <s v="May"/>
    <x v="4"/>
    <x v="12"/>
    <n v="108.1"/>
    <s v="Luxury"/>
  </r>
  <r>
    <x v="0"/>
    <x v="0"/>
    <s v="May"/>
    <x v="4"/>
    <x v="13"/>
    <n v="108.8"/>
    <s v="Clothing And Footware"/>
  </r>
  <r>
    <x v="0"/>
    <x v="0"/>
    <s v="May"/>
    <x v="4"/>
    <x v="14"/>
    <n v="107.9"/>
    <s v="Clothing And Footware"/>
  </r>
  <r>
    <x v="0"/>
    <x v="0"/>
    <s v="May"/>
    <x v="4"/>
    <x v="16"/>
    <n v="0"/>
    <s v="Essentials"/>
  </r>
  <r>
    <x v="0"/>
    <x v="0"/>
    <s v="May"/>
    <x v="4"/>
    <x v="17"/>
    <n v="107.5"/>
    <s v="Energy"/>
  </r>
  <r>
    <x v="0"/>
    <x v="0"/>
    <s v="May"/>
    <x v="4"/>
    <x v="19"/>
    <n v="106.8"/>
    <s v="Luxury"/>
  </r>
  <r>
    <x v="0"/>
    <x v="0"/>
    <s v="May"/>
    <x v="4"/>
    <x v="15"/>
    <n v="105.7"/>
    <s v="Health"/>
  </r>
  <r>
    <x v="0"/>
    <x v="0"/>
    <s v="May"/>
    <x v="4"/>
    <x v="20"/>
    <n v="104.1"/>
    <s v="Energy"/>
  </r>
  <r>
    <x v="0"/>
    <x v="0"/>
    <s v="May"/>
    <x v="4"/>
    <x v="21"/>
    <n v="105"/>
    <s v="Luxury"/>
  </r>
  <r>
    <x v="0"/>
    <x v="0"/>
    <s v="May"/>
    <x v="4"/>
    <x v="18"/>
    <n v="105.5"/>
    <s v="Essentials"/>
  </r>
  <r>
    <x v="0"/>
    <x v="0"/>
    <s v="May"/>
    <x v="4"/>
    <x v="22"/>
    <n v="102.1"/>
    <s v="Luxury"/>
  </r>
  <r>
    <x v="0"/>
    <x v="0"/>
    <s v="May"/>
    <x v="4"/>
    <x v="23"/>
    <n v="104.8"/>
    <s v="Luxury"/>
  </r>
  <r>
    <x v="0"/>
    <x v="0"/>
    <s v="May"/>
    <x v="4"/>
    <x v="24"/>
    <n v="107.2"/>
    <s v="General Index"/>
  </r>
  <r>
    <x v="0"/>
    <x v="0"/>
    <s v="June"/>
    <x v="5"/>
    <x v="0"/>
    <n v="112.3"/>
    <s v="Food And Bevereges"/>
  </r>
  <r>
    <x v="0"/>
    <x v="0"/>
    <s v="June"/>
    <x v="5"/>
    <x v="1"/>
    <n v="112.1"/>
    <s v="Food And Bevereges"/>
  </r>
  <r>
    <x v="0"/>
    <x v="0"/>
    <s v="June"/>
    <x v="5"/>
    <x v="2"/>
    <n v="108.1"/>
    <s v="Food And Bevereges"/>
  </r>
  <r>
    <x v="0"/>
    <x v="0"/>
    <s v="June"/>
    <x v="5"/>
    <x v="3"/>
    <n v="108.3"/>
    <s v="Food And Bevereges"/>
  </r>
  <r>
    <x v="0"/>
    <x v="0"/>
    <s v="June"/>
    <x v="5"/>
    <x v="4"/>
    <n v="105.9"/>
    <s v="Food And Bevereges"/>
  </r>
  <r>
    <x v="0"/>
    <x v="0"/>
    <s v="June"/>
    <x v="5"/>
    <x v="5"/>
    <n v="109.2"/>
    <s v="Food And Bevereges"/>
  </r>
  <r>
    <x v="0"/>
    <x v="0"/>
    <s v="June"/>
    <x v="5"/>
    <x v="6"/>
    <n v="118"/>
    <s v="Food And Bevereges"/>
  </r>
  <r>
    <x v="0"/>
    <x v="0"/>
    <s v="June"/>
    <x v="5"/>
    <x v="7"/>
    <n v="106.8"/>
    <s v="Food And Bevereges"/>
  </r>
  <r>
    <x v="0"/>
    <x v="0"/>
    <s v="June"/>
    <x v="5"/>
    <x v="8"/>
    <n v="104.1"/>
    <s v="Food And Bevereges"/>
  </r>
  <r>
    <x v="0"/>
    <x v="0"/>
    <s v="June"/>
    <x v="5"/>
    <x v="9"/>
    <n v="105.4"/>
    <s v="Food And Bevereges"/>
  </r>
  <r>
    <x v="0"/>
    <x v="0"/>
    <s v="June"/>
    <x v="5"/>
    <x v="10"/>
    <n v="108.2"/>
    <s v="Food And Bevereges"/>
  </r>
  <r>
    <x v="0"/>
    <x v="0"/>
    <s v="June"/>
    <x v="5"/>
    <x v="11"/>
    <n v="111"/>
    <s v="Food And Bevereges"/>
  </r>
  <r>
    <x v="0"/>
    <x v="0"/>
    <s v="June"/>
    <x v="5"/>
    <x v="12"/>
    <n v="109"/>
    <s v="Luxury"/>
  </r>
  <r>
    <x v="0"/>
    <x v="0"/>
    <s v="June"/>
    <x v="5"/>
    <x v="13"/>
    <n v="109.7"/>
    <s v="Clothing And Footware"/>
  </r>
  <r>
    <x v="0"/>
    <x v="0"/>
    <s v="June"/>
    <x v="5"/>
    <x v="14"/>
    <n v="108.8"/>
    <s v="Clothing And Footware"/>
  </r>
  <r>
    <x v="0"/>
    <x v="0"/>
    <s v="June"/>
    <x v="5"/>
    <x v="16"/>
    <n v="0"/>
    <s v="Essentials"/>
  </r>
  <r>
    <x v="0"/>
    <x v="0"/>
    <s v="June"/>
    <x v="5"/>
    <x v="17"/>
    <n v="108.5"/>
    <s v="Energy"/>
  </r>
  <r>
    <x v="0"/>
    <x v="0"/>
    <s v="June"/>
    <x v="5"/>
    <x v="19"/>
    <n v="107.5"/>
    <s v="Luxury"/>
  </r>
  <r>
    <x v="0"/>
    <x v="0"/>
    <s v="June"/>
    <x v="5"/>
    <x v="15"/>
    <n v="106.3"/>
    <s v="Health"/>
  </r>
  <r>
    <x v="0"/>
    <x v="0"/>
    <s v="June"/>
    <x v="5"/>
    <x v="20"/>
    <n v="105"/>
    <s v="Energy"/>
  </r>
  <r>
    <x v="0"/>
    <x v="0"/>
    <s v="June"/>
    <x v="5"/>
    <x v="21"/>
    <n v="105.6"/>
    <s v="Luxury"/>
  </r>
  <r>
    <x v="0"/>
    <x v="0"/>
    <s v="June"/>
    <x v="5"/>
    <x v="18"/>
    <n v="106.5"/>
    <s v="Essentials"/>
  </r>
  <r>
    <x v="0"/>
    <x v="0"/>
    <s v="June"/>
    <x v="5"/>
    <x v="22"/>
    <n v="102.5"/>
    <s v="Luxury"/>
  </r>
  <r>
    <x v="0"/>
    <x v="0"/>
    <s v="June"/>
    <x v="5"/>
    <x v="23"/>
    <n v="105.5"/>
    <s v="Luxury"/>
  </r>
  <r>
    <x v="0"/>
    <x v="0"/>
    <s v="June"/>
    <x v="5"/>
    <x v="24"/>
    <n v="108.9"/>
    <s v="General Index"/>
  </r>
  <r>
    <x v="0"/>
    <x v="0"/>
    <s v="July"/>
    <x v="6"/>
    <x v="0"/>
    <n v="113.4"/>
    <s v="Food And Bevereges"/>
  </r>
  <r>
    <x v="0"/>
    <x v="0"/>
    <s v="July"/>
    <x v="6"/>
    <x v="1"/>
    <n v="114.9"/>
    <s v="Food And Bevereges"/>
  </r>
  <r>
    <x v="0"/>
    <x v="0"/>
    <s v="July"/>
    <x v="6"/>
    <x v="2"/>
    <n v="110.5"/>
    <s v="Food And Bevereges"/>
  </r>
  <r>
    <x v="0"/>
    <x v="0"/>
    <s v="July"/>
    <x v="6"/>
    <x v="3"/>
    <n v="109.3"/>
    <s v="Food And Bevereges"/>
  </r>
  <r>
    <x v="0"/>
    <x v="0"/>
    <s v="July"/>
    <x v="6"/>
    <x v="4"/>
    <n v="106.2"/>
    <s v="Food And Bevereges"/>
  </r>
  <r>
    <x v="0"/>
    <x v="0"/>
    <s v="July"/>
    <x v="6"/>
    <x v="5"/>
    <n v="110.3"/>
    <s v="Food And Bevereges"/>
  </r>
  <r>
    <x v="0"/>
    <x v="0"/>
    <s v="July"/>
    <x v="6"/>
    <x v="6"/>
    <n v="129.19999999999999"/>
    <s v="Food And Bevereges"/>
  </r>
  <r>
    <x v="0"/>
    <x v="0"/>
    <s v="July"/>
    <x v="6"/>
    <x v="7"/>
    <n v="107.1"/>
    <s v="Food And Bevereges"/>
  </r>
  <r>
    <x v="0"/>
    <x v="0"/>
    <s v="July"/>
    <x v="6"/>
    <x v="8"/>
    <n v="104.3"/>
    <s v="Food And Bevereges"/>
  </r>
  <r>
    <x v="0"/>
    <x v="0"/>
    <s v="July"/>
    <x v="6"/>
    <x v="9"/>
    <n v="106.4"/>
    <s v="Food And Bevereges"/>
  </r>
  <r>
    <x v="0"/>
    <x v="0"/>
    <s v="July"/>
    <x v="6"/>
    <x v="10"/>
    <n v="109.1"/>
    <s v="Food And Bevereges"/>
  </r>
  <r>
    <x v="0"/>
    <x v="0"/>
    <s v="July"/>
    <x v="6"/>
    <x v="11"/>
    <n v="112.1"/>
    <s v="Food And Bevereges"/>
  </r>
  <r>
    <x v="0"/>
    <x v="0"/>
    <s v="July"/>
    <x v="6"/>
    <x v="12"/>
    <n v="109.8"/>
    <s v="Luxury"/>
  </r>
  <r>
    <x v="0"/>
    <x v="0"/>
    <s v="July"/>
    <x v="6"/>
    <x v="13"/>
    <n v="110.5"/>
    <s v="Clothing And Footware"/>
  </r>
  <r>
    <x v="0"/>
    <x v="0"/>
    <s v="July"/>
    <x v="6"/>
    <x v="14"/>
    <n v="109.5"/>
    <s v="Clothing And Footware"/>
  </r>
  <r>
    <x v="0"/>
    <x v="0"/>
    <s v="July"/>
    <x v="6"/>
    <x v="16"/>
    <n v="0"/>
    <s v="Essentials"/>
  </r>
  <r>
    <x v="0"/>
    <x v="0"/>
    <s v="July"/>
    <x v="6"/>
    <x v="17"/>
    <n v="109.5"/>
    <s v="Energy"/>
  </r>
  <r>
    <x v="0"/>
    <x v="0"/>
    <s v="July"/>
    <x v="6"/>
    <x v="19"/>
    <n v="108.3"/>
    <s v="Luxury"/>
  </r>
  <r>
    <x v="0"/>
    <x v="0"/>
    <s v="July"/>
    <x v="6"/>
    <x v="15"/>
    <n v="106.9"/>
    <s v="Health"/>
  </r>
  <r>
    <x v="0"/>
    <x v="0"/>
    <s v="July"/>
    <x v="6"/>
    <x v="20"/>
    <n v="106.8"/>
    <s v="Energy"/>
  </r>
  <r>
    <x v="0"/>
    <x v="0"/>
    <s v="July"/>
    <x v="6"/>
    <x v="21"/>
    <n v="106.4"/>
    <s v="Luxury"/>
  </r>
  <r>
    <x v="0"/>
    <x v="0"/>
    <s v="July"/>
    <x v="6"/>
    <x v="18"/>
    <n v="107.8"/>
    <s v="Essentials"/>
  </r>
  <r>
    <x v="0"/>
    <x v="0"/>
    <s v="July"/>
    <x v="6"/>
    <x v="22"/>
    <n v="102.5"/>
    <s v="Luxury"/>
  </r>
  <r>
    <x v="0"/>
    <x v="0"/>
    <s v="July"/>
    <x v="6"/>
    <x v="23"/>
    <n v="106.5"/>
    <s v="Luxury"/>
  </r>
  <r>
    <x v="0"/>
    <x v="0"/>
    <s v="July"/>
    <x v="6"/>
    <x v="24"/>
    <n v="110.7"/>
    <s v="General Index"/>
  </r>
  <r>
    <x v="0"/>
    <x v="0"/>
    <s v="August"/>
    <x v="7"/>
    <x v="0"/>
    <n v="114.3"/>
    <s v="Food And Bevereges"/>
  </r>
  <r>
    <x v="0"/>
    <x v="0"/>
    <s v="August"/>
    <x v="7"/>
    <x v="1"/>
    <n v="115.4"/>
    <s v="Food And Bevereges"/>
  </r>
  <r>
    <x v="0"/>
    <x v="0"/>
    <s v="August"/>
    <x v="7"/>
    <x v="2"/>
    <n v="111.1"/>
    <s v="Food And Bevereges"/>
  </r>
  <r>
    <x v="0"/>
    <x v="0"/>
    <s v="August"/>
    <x v="7"/>
    <x v="3"/>
    <n v="110"/>
    <s v="Food And Bevereges"/>
  </r>
  <r>
    <x v="0"/>
    <x v="0"/>
    <s v="August"/>
    <x v="7"/>
    <x v="4"/>
    <n v="106.4"/>
    <s v="Food And Bevereges"/>
  </r>
  <r>
    <x v="0"/>
    <x v="0"/>
    <s v="August"/>
    <x v="7"/>
    <x v="5"/>
    <n v="110.8"/>
    <s v="Food And Bevereges"/>
  </r>
  <r>
    <x v="0"/>
    <x v="0"/>
    <s v="August"/>
    <x v="7"/>
    <x v="6"/>
    <n v="138.9"/>
    <s v="Food And Bevereges"/>
  </r>
  <r>
    <x v="0"/>
    <x v="0"/>
    <s v="August"/>
    <x v="7"/>
    <x v="7"/>
    <n v="107.4"/>
    <s v="Food And Bevereges"/>
  </r>
  <r>
    <x v="0"/>
    <x v="0"/>
    <s v="August"/>
    <x v="7"/>
    <x v="8"/>
    <n v="104.1"/>
    <s v="Food And Bevereges"/>
  </r>
  <r>
    <x v="0"/>
    <x v="0"/>
    <s v="August"/>
    <x v="7"/>
    <x v="9"/>
    <n v="106.9"/>
    <s v="Food And Bevereges"/>
  </r>
  <r>
    <x v="0"/>
    <x v="0"/>
    <s v="August"/>
    <x v="7"/>
    <x v="10"/>
    <n v="109.7"/>
    <s v="Food And Bevereges"/>
  </r>
  <r>
    <x v="0"/>
    <x v="0"/>
    <s v="August"/>
    <x v="7"/>
    <x v="11"/>
    <n v="112.6"/>
    <s v="Food And Bevereges"/>
  </r>
  <r>
    <x v="0"/>
    <x v="0"/>
    <s v="August"/>
    <x v="7"/>
    <x v="12"/>
    <n v="110.7"/>
    <s v="Luxury"/>
  </r>
  <r>
    <x v="0"/>
    <x v="0"/>
    <s v="August"/>
    <x v="7"/>
    <x v="13"/>
    <n v="111.3"/>
    <s v="Clothing And Footware"/>
  </r>
  <r>
    <x v="0"/>
    <x v="0"/>
    <s v="August"/>
    <x v="7"/>
    <x v="14"/>
    <n v="110.2"/>
    <s v="Clothing And Footware"/>
  </r>
  <r>
    <x v="0"/>
    <x v="0"/>
    <s v="August"/>
    <x v="7"/>
    <x v="16"/>
    <n v="0"/>
    <s v="Essentials"/>
  </r>
  <r>
    <x v="0"/>
    <x v="0"/>
    <s v="August"/>
    <x v="7"/>
    <x v="17"/>
    <n v="109.9"/>
    <s v="Energy"/>
  </r>
  <r>
    <x v="0"/>
    <x v="0"/>
    <s v="August"/>
    <x v="7"/>
    <x v="19"/>
    <n v="108.7"/>
    <s v="Luxury"/>
  </r>
  <r>
    <x v="0"/>
    <x v="0"/>
    <s v="August"/>
    <x v="7"/>
    <x v="15"/>
    <n v="107.5"/>
    <s v="Health"/>
  </r>
  <r>
    <x v="0"/>
    <x v="0"/>
    <s v="August"/>
    <x v="7"/>
    <x v="20"/>
    <n v="107.8"/>
    <s v="Energy"/>
  </r>
  <r>
    <x v="0"/>
    <x v="0"/>
    <s v="August"/>
    <x v="7"/>
    <x v="21"/>
    <n v="106.8"/>
    <s v="Luxury"/>
  </r>
  <r>
    <x v="0"/>
    <x v="0"/>
    <s v="August"/>
    <x v="7"/>
    <x v="18"/>
    <n v="108.7"/>
    <s v="Essentials"/>
  </r>
  <r>
    <x v="0"/>
    <x v="0"/>
    <s v="August"/>
    <x v="7"/>
    <x v="22"/>
    <n v="105"/>
    <s v="Luxury"/>
  </r>
  <r>
    <x v="0"/>
    <x v="0"/>
    <s v="August"/>
    <x v="7"/>
    <x v="23"/>
    <n v="107.5"/>
    <s v="Luxury"/>
  </r>
  <r>
    <x v="0"/>
    <x v="0"/>
    <s v="August"/>
    <x v="7"/>
    <x v="24"/>
    <n v="112.1"/>
    <s v="General Index"/>
  </r>
  <r>
    <x v="0"/>
    <x v="0"/>
    <s v="September"/>
    <x v="8"/>
    <x v="0"/>
    <n v="115.4"/>
    <s v="Food And Bevereges"/>
  </r>
  <r>
    <x v="0"/>
    <x v="0"/>
    <s v="September"/>
    <x v="8"/>
    <x v="1"/>
    <n v="115.7"/>
    <s v="Food And Bevereges"/>
  </r>
  <r>
    <x v="0"/>
    <x v="0"/>
    <s v="September"/>
    <x v="8"/>
    <x v="2"/>
    <n v="111.7"/>
    <s v="Food And Bevereges"/>
  </r>
  <r>
    <x v="0"/>
    <x v="0"/>
    <s v="September"/>
    <x v="8"/>
    <x v="3"/>
    <n v="111"/>
    <s v="Food And Bevereges"/>
  </r>
  <r>
    <x v="0"/>
    <x v="0"/>
    <s v="September"/>
    <x v="8"/>
    <x v="4"/>
    <n v="107.4"/>
    <s v="Food And Bevereges"/>
  </r>
  <r>
    <x v="0"/>
    <x v="0"/>
    <s v="September"/>
    <x v="8"/>
    <x v="5"/>
    <n v="110.9"/>
    <s v="Food And Bevereges"/>
  </r>
  <r>
    <x v="0"/>
    <x v="0"/>
    <s v="September"/>
    <x v="8"/>
    <x v="6"/>
    <n v="154"/>
    <s v="Food And Bevereges"/>
  </r>
  <r>
    <x v="0"/>
    <x v="0"/>
    <s v="September"/>
    <x v="8"/>
    <x v="7"/>
    <n v="108.1"/>
    <s v="Food And Bevereges"/>
  </r>
  <r>
    <x v="0"/>
    <x v="0"/>
    <s v="September"/>
    <x v="8"/>
    <x v="8"/>
    <n v="104.2"/>
    <s v="Food And Bevereges"/>
  </r>
  <r>
    <x v="0"/>
    <x v="0"/>
    <s v="September"/>
    <x v="8"/>
    <x v="9"/>
    <n v="107.9"/>
    <s v="Food And Bevereges"/>
  </r>
  <r>
    <x v="0"/>
    <x v="0"/>
    <s v="September"/>
    <x v="8"/>
    <x v="10"/>
    <n v="110.4"/>
    <s v="Food And Bevereges"/>
  </r>
  <r>
    <x v="0"/>
    <x v="0"/>
    <s v="September"/>
    <x v="8"/>
    <x v="11"/>
    <n v="114"/>
    <s v="Food And Bevereges"/>
  </r>
  <r>
    <x v="0"/>
    <x v="0"/>
    <s v="September"/>
    <x v="8"/>
    <x v="12"/>
    <n v="111.7"/>
    <s v="Luxury"/>
  </r>
  <r>
    <x v="0"/>
    <x v="0"/>
    <s v="September"/>
    <x v="8"/>
    <x v="13"/>
    <n v="112.7"/>
    <s v="Clothing And Footware"/>
  </r>
  <r>
    <x v="0"/>
    <x v="0"/>
    <s v="September"/>
    <x v="8"/>
    <x v="14"/>
    <n v="111.4"/>
    <s v="Clothing And Footware"/>
  </r>
  <r>
    <x v="0"/>
    <x v="0"/>
    <s v="September"/>
    <x v="8"/>
    <x v="16"/>
    <n v="0"/>
    <s v="Essentials"/>
  </r>
  <r>
    <x v="0"/>
    <x v="0"/>
    <s v="September"/>
    <x v="8"/>
    <x v="17"/>
    <n v="111.1"/>
    <s v="Energy"/>
  </r>
  <r>
    <x v="0"/>
    <x v="0"/>
    <s v="September"/>
    <x v="8"/>
    <x v="19"/>
    <n v="109.6"/>
    <s v="Luxury"/>
  </r>
  <r>
    <x v="0"/>
    <x v="0"/>
    <s v="September"/>
    <x v="8"/>
    <x v="15"/>
    <n v="108.3"/>
    <s v="Health"/>
  </r>
  <r>
    <x v="0"/>
    <x v="0"/>
    <s v="September"/>
    <x v="8"/>
    <x v="20"/>
    <n v="109.3"/>
    <s v="Energy"/>
  </r>
  <r>
    <x v="0"/>
    <x v="0"/>
    <s v="September"/>
    <x v="8"/>
    <x v="21"/>
    <n v="107.7"/>
    <s v="Luxury"/>
  </r>
  <r>
    <x v="0"/>
    <x v="0"/>
    <s v="September"/>
    <x v="8"/>
    <x v="18"/>
    <n v="109.8"/>
    <s v="Essentials"/>
  </r>
  <r>
    <x v="0"/>
    <x v="0"/>
    <s v="September"/>
    <x v="8"/>
    <x v="22"/>
    <n v="106.7"/>
    <s v="Luxury"/>
  </r>
  <r>
    <x v="0"/>
    <x v="0"/>
    <s v="September"/>
    <x v="8"/>
    <x v="23"/>
    <n v="108.7"/>
    <s v="Luxury"/>
  </r>
  <r>
    <x v="0"/>
    <x v="0"/>
    <s v="September"/>
    <x v="8"/>
    <x v="24"/>
    <n v="114.2"/>
    <s v="General Index"/>
  </r>
  <r>
    <x v="0"/>
    <x v="0"/>
    <s v="October"/>
    <x v="9"/>
    <x v="0"/>
    <n v="116.3"/>
    <s v="Food And Bevereges"/>
  </r>
  <r>
    <x v="0"/>
    <x v="0"/>
    <s v="October"/>
    <x v="9"/>
    <x v="1"/>
    <n v="115.4"/>
    <s v="Food And Bevereges"/>
  </r>
  <r>
    <x v="0"/>
    <x v="0"/>
    <s v="October"/>
    <x v="9"/>
    <x v="2"/>
    <n v="112.6"/>
    <s v="Food And Bevereges"/>
  </r>
  <r>
    <x v="0"/>
    <x v="0"/>
    <s v="October"/>
    <x v="9"/>
    <x v="3"/>
    <n v="111.7"/>
    <s v="Food And Bevereges"/>
  </r>
  <r>
    <x v="0"/>
    <x v="0"/>
    <s v="October"/>
    <x v="9"/>
    <x v="4"/>
    <n v="107.7"/>
    <s v="Food And Bevereges"/>
  </r>
  <r>
    <x v="0"/>
    <x v="0"/>
    <s v="October"/>
    <x v="9"/>
    <x v="5"/>
    <n v="113.2"/>
    <s v="Food And Bevereges"/>
  </r>
  <r>
    <x v="0"/>
    <x v="0"/>
    <s v="October"/>
    <x v="9"/>
    <x v="6"/>
    <n v="164.9"/>
    <s v="Food And Bevereges"/>
  </r>
  <r>
    <x v="0"/>
    <x v="0"/>
    <s v="October"/>
    <x v="9"/>
    <x v="7"/>
    <n v="108.3"/>
    <s v="Food And Bevereges"/>
  </r>
  <r>
    <x v="0"/>
    <x v="0"/>
    <s v="October"/>
    <x v="9"/>
    <x v="8"/>
    <n v="103.9"/>
    <s v="Food And Bevereges"/>
  </r>
  <r>
    <x v="0"/>
    <x v="0"/>
    <s v="October"/>
    <x v="9"/>
    <x v="9"/>
    <n v="108.2"/>
    <s v="Food And Bevereges"/>
  </r>
  <r>
    <x v="0"/>
    <x v="0"/>
    <s v="October"/>
    <x v="9"/>
    <x v="10"/>
    <n v="111.1"/>
    <s v="Food And Bevereges"/>
  </r>
  <r>
    <x v="0"/>
    <x v="0"/>
    <s v="October"/>
    <x v="9"/>
    <x v="11"/>
    <n v="114.9"/>
    <s v="Food And Bevereges"/>
  </r>
  <r>
    <x v="0"/>
    <x v="0"/>
    <s v="October"/>
    <x v="9"/>
    <x v="12"/>
    <n v="112.2"/>
    <s v="Luxury"/>
  </r>
  <r>
    <x v="0"/>
    <x v="0"/>
    <s v="October"/>
    <x v="9"/>
    <x v="13"/>
    <n v="113.6"/>
    <s v="Clothing And Footware"/>
  </r>
  <r>
    <x v="0"/>
    <x v="0"/>
    <s v="October"/>
    <x v="9"/>
    <x v="14"/>
    <n v="112.3"/>
    <s v="Clothing And Footware"/>
  </r>
  <r>
    <x v="0"/>
    <x v="0"/>
    <s v="October"/>
    <x v="9"/>
    <x v="16"/>
    <n v="0"/>
    <s v="Essentials"/>
  </r>
  <r>
    <x v="0"/>
    <x v="0"/>
    <s v="October"/>
    <x v="9"/>
    <x v="17"/>
    <n v="111.6"/>
    <s v="Energy"/>
  </r>
  <r>
    <x v="0"/>
    <x v="0"/>
    <s v="October"/>
    <x v="9"/>
    <x v="19"/>
    <n v="110.4"/>
    <s v="Luxury"/>
  </r>
  <r>
    <x v="0"/>
    <x v="0"/>
    <s v="October"/>
    <x v="9"/>
    <x v="15"/>
    <n v="108.9"/>
    <s v="Health"/>
  </r>
  <r>
    <x v="0"/>
    <x v="0"/>
    <s v="October"/>
    <x v="9"/>
    <x v="20"/>
    <n v="109.3"/>
    <s v="Energy"/>
  </r>
  <r>
    <x v="0"/>
    <x v="0"/>
    <s v="October"/>
    <x v="9"/>
    <x v="21"/>
    <n v="108.3"/>
    <s v="Luxury"/>
  </r>
  <r>
    <x v="0"/>
    <x v="0"/>
    <s v="October"/>
    <x v="9"/>
    <x v="18"/>
    <n v="110.2"/>
    <s v="Essentials"/>
  </r>
  <r>
    <x v="0"/>
    <x v="0"/>
    <s v="October"/>
    <x v="9"/>
    <x v="22"/>
    <n v="107.5"/>
    <s v="Luxury"/>
  </r>
  <r>
    <x v="0"/>
    <x v="0"/>
    <s v="October"/>
    <x v="9"/>
    <x v="23"/>
    <n v="109.1"/>
    <s v="Luxury"/>
  </r>
  <r>
    <x v="0"/>
    <x v="0"/>
    <s v="October"/>
    <x v="9"/>
    <x v="24"/>
    <n v="115.5"/>
    <s v="General Index"/>
  </r>
  <r>
    <x v="0"/>
    <x v="0"/>
    <s v="November"/>
    <x v="10"/>
    <x v="0"/>
    <n v="117.3"/>
    <s v="Food And Bevereges"/>
  </r>
  <r>
    <x v="0"/>
    <x v="0"/>
    <s v="November"/>
    <x v="10"/>
    <x v="1"/>
    <n v="114.9"/>
    <s v="Food And Bevereges"/>
  </r>
  <r>
    <x v="0"/>
    <x v="0"/>
    <s v="November"/>
    <x v="10"/>
    <x v="2"/>
    <n v="116.2"/>
    <s v="Food And Bevereges"/>
  </r>
  <r>
    <x v="0"/>
    <x v="0"/>
    <s v="November"/>
    <x v="10"/>
    <x v="3"/>
    <n v="112.8"/>
    <s v="Food And Bevereges"/>
  </r>
  <r>
    <x v="0"/>
    <x v="0"/>
    <s v="November"/>
    <x v="10"/>
    <x v="4"/>
    <n v="108.9"/>
    <s v="Food And Bevereges"/>
  </r>
  <r>
    <x v="0"/>
    <x v="0"/>
    <s v="November"/>
    <x v="10"/>
    <x v="5"/>
    <n v="116.6"/>
    <s v="Food And Bevereges"/>
  </r>
  <r>
    <x v="0"/>
    <x v="0"/>
    <s v="November"/>
    <x v="10"/>
    <x v="6"/>
    <n v="178.1"/>
    <s v="Food And Bevereges"/>
  </r>
  <r>
    <x v="0"/>
    <x v="0"/>
    <s v="November"/>
    <x v="10"/>
    <x v="7"/>
    <n v="109.1"/>
    <s v="Food And Bevereges"/>
  </r>
  <r>
    <x v="0"/>
    <x v="0"/>
    <s v="November"/>
    <x v="10"/>
    <x v="8"/>
    <n v="103.6"/>
    <s v="Food And Bevereges"/>
  </r>
  <r>
    <x v="0"/>
    <x v="0"/>
    <s v="November"/>
    <x v="10"/>
    <x v="9"/>
    <n v="109"/>
    <s v="Food And Bevereges"/>
  </r>
  <r>
    <x v="0"/>
    <x v="0"/>
    <s v="November"/>
    <x v="10"/>
    <x v="10"/>
    <n v="111.8"/>
    <s v="Food And Bevereges"/>
  </r>
  <r>
    <x v="0"/>
    <x v="0"/>
    <s v="November"/>
    <x v="10"/>
    <x v="11"/>
    <n v="116"/>
    <s v="Food And Bevereges"/>
  </r>
  <r>
    <x v="0"/>
    <x v="0"/>
    <s v="November"/>
    <x v="10"/>
    <x v="12"/>
    <n v="112.8"/>
    <s v="Luxury"/>
  </r>
  <r>
    <x v="0"/>
    <x v="0"/>
    <s v="November"/>
    <x v="10"/>
    <x v="13"/>
    <n v="114.6"/>
    <s v="Clothing And Footware"/>
  </r>
  <r>
    <x v="0"/>
    <x v="0"/>
    <s v="November"/>
    <x v="10"/>
    <x v="14"/>
    <n v="113.1"/>
    <s v="Clothing And Footware"/>
  </r>
  <r>
    <x v="0"/>
    <x v="0"/>
    <s v="November"/>
    <x v="10"/>
    <x v="16"/>
    <n v="0"/>
    <s v="Essentials"/>
  </r>
  <r>
    <x v="0"/>
    <x v="0"/>
    <s v="November"/>
    <x v="10"/>
    <x v="17"/>
    <n v="112.6"/>
    <s v="Energy"/>
  </r>
  <r>
    <x v="0"/>
    <x v="0"/>
    <s v="November"/>
    <x v="10"/>
    <x v="19"/>
    <n v="111.3"/>
    <s v="Luxury"/>
  </r>
  <r>
    <x v="0"/>
    <x v="0"/>
    <s v="November"/>
    <x v="10"/>
    <x v="15"/>
    <n v="109.7"/>
    <s v="Health"/>
  </r>
  <r>
    <x v="0"/>
    <x v="0"/>
    <s v="November"/>
    <x v="10"/>
    <x v="20"/>
    <n v="109.6"/>
    <s v="Energy"/>
  </r>
  <r>
    <x v="0"/>
    <x v="0"/>
    <s v="November"/>
    <x v="10"/>
    <x v="21"/>
    <n v="108.7"/>
    <s v="Luxury"/>
  </r>
  <r>
    <x v="0"/>
    <x v="0"/>
    <s v="November"/>
    <x v="10"/>
    <x v="18"/>
    <n v="111"/>
    <s v="Essentials"/>
  </r>
  <r>
    <x v="0"/>
    <x v="0"/>
    <s v="November"/>
    <x v="10"/>
    <x v="22"/>
    <n v="108.2"/>
    <s v="Luxury"/>
  </r>
  <r>
    <x v="0"/>
    <x v="0"/>
    <s v="November"/>
    <x v="10"/>
    <x v="23"/>
    <n v="109.8"/>
    <s v="Luxury"/>
  </r>
  <r>
    <x v="0"/>
    <x v="0"/>
    <s v="November"/>
    <x v="10"/>
    <x v="24"/>
    <n v="117.4"/>
    <s v="General Index"/>
  </r>
  <r>
    <x v="0"/>
    <x v="0"/>
    <s v="December"/>
    <x v="11"/>
    <x v="0"/>
    <n v="118.4"/>
    <s v="Food And Bevereges"/>
  </r>
  <r>
    <x v="0"/>
    <x v="0"/>
    <s v="December"/>
    <x v="11"/>
    <x v="1"/>
    <n v="115.9"/>
    <s v="Food And Bevereges"/>
  </r>
  <r>
    <x v="0"/>
    <x v="0"/>
    <s v="December"/>
    <x v="11"/>
    <x v="2"/>
    <n v="120.4"/>
    <s v="Food And Bevereges"/>
  </r>
  <r>
    <x v="0"/>
    <x v="0"/>
    <s v="December"/>
    <x v="11"/>
    <x v="3"/>
    <n v="113.8"/>
    <s v="Food And Bevereges"/>
  </r>
  <r>
    <x v="0"/>
    <x v="0"/>
    <s v="December"/>
    <x v="11"/>
    <x v="4"/>
    <n v="109.5"/>
    <s v="Food And Bevereges"/>
  </r>
  <r>
    <x v="0"/>
    <x v="0"/>
    <s v="December"/>
    <x v="11"/>
    <x v="5"/>
    <n v="115.5"/>
    <s v="Food And Bevereges"/>
  </r>
  <r>
    <x v="0"/>
    <x v="0"/>
    <s v="December"/>
    <x v="11"/>
    <x v="6"/>
    <n v="145.69999999999999"/>
    <s v="Food And Bevereges"/>
  </r>
  <r>
    <x v="0"/>
    <x v="0"/>
    <s v="December"/>
    <x v="11"/>
    <x v="7"/>
    <n v="109.5"/>
    <s v="Food And Bevereges"/>
  </r>
  <r>
    <x v="0"/>
    <x v="0"/>
    <s v="December"/>
    <x v="11"/>
    <x v="8"/>
    <n v="102.9"/>
    <s v="Food And Bevereges"/>
  </r>
  <r>
    <x v="0"/>
    <x v="0"/>
    <s v="December"/>
    <x v="11"/>
    <x v="9"/>
    <n v="109.8"/>
    <s v="Food And Bevereges"/>
  </r>
  <r>
    <x v="0"/>
    <x v="0"/>
    <s v="December"/>
    <x v="11"/>
    <x v="10"/>
    <n v="112.1"/>
    <s v="Food And Bevereges"/>
  </r>
  <r>
    <x v="0"/>
    <x v="0"/>
    <s v="December"/>
    <x v="11"/>
    <x v="11"/>
    <n v="116.8"/>
    <s v="Food And Bevereges"/>
  </r>
  <r>
    <x v="0"/>
    <x v="0"/>
    <s v="December"/>
    <x v="11"/>
    <x v="12"/>
    <n v="113.6"/>
    <s v="Luxury"/>
  </r>
  <r>
    <x v="0"/>
    <x v="0"/>
    <s v="December"/>
    <x v="11"/>
    <x v="13"/>
    <n v="115.8"/>
    <s v="Clothing And Footware"/>
  </r>
  <r>
    <x v="0"/>
    <x v="0"/>
    <s v="December"/>
    <x v="11"/>
    <x v="14"/>
    <n v="114"/>
    <s v="Clothing And Footware"/>
  </r>
  <r>
    <x v="0"/>
    <x v="0"/>
    <s v="December"/>
    <x v="11"/>
    <x v="16"/>
    <n v="0"/>
    <s v="Essentials"/>
  </r>
  <r>
    <x v="0"/>
    <x v="0"/>
    <s v="December"/>
    <x v="11"/>
    <x v="17"/>
    <n v="112.8"/>
    <s v="Energy"/>
  </r>
  <r>
    <x v="0"/>
    <x v="0"/>
    <s v="December"/>
    <x v="11"/>
    <x v="19"/>
    <n v="112.1"/>
    <s v="Luxury"/>
  </r>
  <r>
    <x v="0"/>
    <x v="0"/>
    <s v="December"/>
    <x v="11"/>
    <x v="15"/>
    <n v="110.1"/>
    <s v="Health"/>
  </r>
  <r>
    <x v="0"/>
    <x v="0"/>
    <s v="December"/>
    <x v="11"/>
    <x v="20"/>
    <n v="109.9"/>
    <s v="Energy"/>
  </r>
  <r>
    <x v="0"/>
    <x v="0"/>
    <s v="December"/>
    <x v="11"/>
    <x v="21"/>
    <n v="109.2"/>
    <s v="Luxury"/>
  </r>
  <r>
    <x v="0"/>
    <x v="0"/>
    <s v="December"/>
    <x v="11"/>
    <x v="18"/>
    <n v="111.6"/>
    <s v="Essentials"/>
  </r>
  <r>
    <x v="0"/>
    <x v="0"/>
    <s v="December"/>
    <x v="11"/>
    <x v="22"/>
    <n v="108.1"/>
    <s v="Luxury"/>
  </r>
  <r>
    <x v="0"/>
    <x v="0"/>
    <s v="December"/>
    <x v="11"/>
    <x v="23"/>
    <n v="110.1"/>
    <s v="Luxury"/>
  </r>
  <r>
    <x v="0"/>
    <x v="0"/>
    <s v="December"/>
    <x v="11"/>
    <x v="24"/>
    <n v="115.5"/>
    <s v="General Index"/>
  </r>
  <r>
    <x v="0"/>
    <x v="1"/>
    <s v="January"/>
    <x v="12"/>
    <x v="0"/>
    <n v="118.9"/>
    <s v="Food And Bevereges"/>
  </r>
  <r>
    <x v="0"/>
    <x v="1"/>
    <s v="January"/>
    <x v="12"/>
    <x v="1"/>
    <n v="117.1"/>
    <s v="Food And Bevereges"/>
  </r>
  <r>
    <x v="0"/>
    <x v="1"/>
    <s v="January"/>
    <x v="12"/>
    <x v="2"/>
    <n v="120.5"/>
    <s v="Food And Bevereges"/>
  </r>
  <r>
    <x v="0"/>
    <x v="1"/>
    <s v="January"/>
    <x v="12"/>
    <x v="3"/>
    <n v="114.4"/>
    <s v="Food And Bevereges"/>
  </r>
  <r>
    <x v="0"/>
    <x v="1"/>
    <s v="January"/>
    <x v="12"/>
    <x v="4"/>
    <n v="109"/>
    <s v="Food And Bevereges"/>
  </r>
  <r>
    <x v="0"/>
    <x v="1"/>
    <s v="January"/>
    <x v="12"/>
    <x v="5"/>
    <n v="115.5"/>
    <s v="Food And Bevereges"/>
  </r>
  <r>
    <x v="0"/>
    <x v="1"/>
    <s v="January"/>
    <x v="12"/>
    <x v="6"/>
    <n v="123.9"/>
    <s v="Food And Bevereges"/>
  </r>
  <r>
    <x v="0"/>
    <x v="1"/>
    <s v="January"/>
    <x v="12"/>
    <x v="7"/>
    <n v="109.6"/>
    <s v="Food And Bevereges"/>
  </r>
  <r>
    <x v="0"/>
    <x v="1"/>
    <s v="January"/>
    <x v="12"/>
    <x v="8"/>
    <n v="101.8"/>
    <s v="Food And Bevereges"/>
  </r>
  <r>
    <x v="0"/>
    <x v="1"/>
    <s v="January"/>
    <x v="12"/>
    <x v="9"/>
    <n v="110.2"/>
    <s v="Food And Bevereges"/>
  </r>
  <r>
    <x v="0"/>
    <x v="1"/>
    <s v="January"/>
    <x v="12"/>
    <x v="10"/>
    <n v="112.4"/>
    <s v="Food And Bevereges"/>
  </r>
  <r>
    <x v="0"/>
    <x v="1"/>
    <s v="January"/>
    <x v="12"/>
    <x v="11"/>
    <n v="117.3"/>
    <s v="Food And Bevereges"/>
  </r>
  <r>
    <x v="0"/>
    <x v="1"/>
    <s v="January"/>
    <x v="12"/>
    <x v="12"/>
    <n v="114"/>
    <s v="Luxury"/>
  </r>
  <r>
    <x v="0"/>
    <x v="1"/>
    <s v="January"/>
    <x v="12"/>
    <x v="13"/>
    <n v="116.5"/>
    <s v="Clothing And Footware"/>
  </r>
  <r>
    <x v="0"/>
    <x v="1"/>
    <s v="January"/>
    <x v="12"/>
    <x v="14"/>
    <n v="114.5"/>
    <s v="Clothing And Footware"/>
  </r>
  <r>
    <x v="0"/>
    <x v="1"/>
    <s v="January"/>
    <x v="12"/>
    <x v="16"/>
    <n v="0"/>
    <s v="Essentials"/>
  </r>
  <r>
    <x v="0"/>
    <x v="1"/>
    <s v="January"/>
    <x v="12"/>
    <x v="17"/>
    <n v="113"/>
    <s v="Energy"/>
  </r>
  <r>
    <x v="0"/>
    <x v="1"/>
    <s v="January"/>
    <x v="12"/>
    <x v="19"/>
    <n v="112.6"/>
    <s v="Luxury"/>
  </r>
  <r>
    <x v="0"/>
    <x v="1"/>
    <s v="January"/>
    <x v="12"/>
    <x v="15"/>
    <n v="110.6"/>
    <s v="Health"/>
  </r>
  <r>
    <x v="0"/>
    <x v="1"/>
    <s v="January"/>
    <x v="12"/>
    <x v="20"/>
    <n v="110.5"/>
    <s v="Energy"/>
  </r>
  <r>
    <x v="0"/>
    <x v="1"/>
    <s v="January"/>
    <x v="12"/>
    <x v="21"/>
    <n v="109.6"/>
    <s v="Luxury"/>
  </r>
  <r>
    <x v="0"/>
    <x v="1"/>
    <s v="January"/>
    <x v="12"/>
    <x v="18"/>
    <n v="111.8"/>
    <s v="Essentials"/>
  </r>
  <r>
    <x v="0"/>
    <x v="1"/>
    <s v="January"/>
    <x v="12"/>
    <x v="22"/>
    <n v="108.3"/>
    <s v="Luxury"/>
  </r>
  <r>
    <x v="0"/>
    <x v="1"/>
    <s v="January"/>
    <x v="12"/>
    <x v="23"/>
    <n v="110.6"/>
    <s v="Luxury"/>
  </r>
  <r>
    <x v="0"/>
    <x v="1"/>
    <s v="January"/>
    <x v="12"/>
    <x v="24"/>
    <n v="114.2"/>
    <s v="General Index"/>
  </r>
  <r>
    <x v="0"/>
    <x v="1"/>
    <s v="February"/>
    <x v="13"/>
    <x v="0"/>
    <n v="119.4"/>
    <s v="Food And Bevereges"/>
  </r>
  <r>
    <x v="0"/>
    <x v="1"/>
    <s v="February"/>
    <x v="13"/>
    <x v="1"/>
    <n v="117.7"/>
    <s v="Food And Bevereges"/>
  </r>
  <r>
    <x v="0"/>
    <x v="1"/>
    <s v="February"/>
    <x v="13"/>
    <x v="2"/>
    <n v="121.2"/>
    <s v="Food And Bevereges"/>
  </r>
  <r>
    <x v="0"/>
    <x v="1"/>
    <s v="February"/>
    <x v="13"/>
    <x v="3"/>
    <n v="115"/>
    <s v="Food And Bevereges"/>
  </r>
  <r>
    <x v="0"/>
    <x v="1"/>
    <s v="February"/>
    <x v="13"/>
    <x v="4"/>
    <n v="109"/>
    <s v="Food And Bevereges"/>
  </r>
  <r>
    <x v="0"/>
    <x v="1"/>
    <s v="February"/>
    <x v="13"/>
    <x v="5"/>
    <n v="116.6"/>
    <s v="Food And Bevereges"/>
  </r>
  <r>
    <x v="0"/>
    <x v="1"/>
    <s v="February"/>
    <x v="13"/>
    <x v="6"/>
    <n v="116"/>
    <s v="Food And Bevereges"/>
  </r>
  <r>
    <x v="0"/>
    <x v="1"/>
    <s v="February"/>
    <x v="13"/>
    <x v="7"/>
    <n v="109.8"/>
    <s v="Food And Bevereges"/>
  </r>
  <r>
    <x v="0"/>
    <x v="1"/>
    <s v="February"/>
    <x v="13"/>
    <x v="8"/>
    <n v="101.1"/>
    <s v="Food And Bevereges"/>
  </r>
  <r>
    <x v="0"/>
    <x v="1"/>
    <s v="February"/>
    <x v="13"/>
    <x v="9"/>
    <n v="110.4"/>
    <s v="Food And Bevereges"/>
  </r>
  <r>
    <x v="0"/>
    <x v="1"/>
    <s v="February"/>
    <x v="13"/>
    <x v="10"/>
    <n v="112.9"/>
    <s v="Food And Bevereges"/>
  </r>
  <r>
    <x v="0"/>
    <x v="1"/>
    <s v="February"/>
    <x v="13"/>
    <x v="11"/>
    <n v="117.8"/>
    <s v="Food And Bevereges"/>
  </r>
  <r>
    <x v="0"/>
    <x v="1"/>
    <s v="February"/>
    <x v="13"/>
    <x v="12"/>
    <n v="114.2"/>
    <s v="Luxury"/>
  </r>
  <r>
    <x v="0"/>
    <x v="1"/>
    <s v="February"/>
    <x v="13"/>
    <x v="13"/>
    <n v="117.1"/>
    <s v="Clothing And Footware"/>
  </r>
  <r>
    <x v="0"/>
    <x v="1"/>
    <s v="February"/>
    <x v="13"/>
    <x v="14"/>
    <n v="114.5"/>
    <s v="Clothing And Footware"/>
  </r>
  <r>
    <x v="0"/>
    <x v="1"/>
    <s v="February"/>
    <x v="13"/>
    <x v="16"/>
    <n v="0"/>
    <s v="Essentials"/>
  </r>
  <r>
    <x v="0"/>
    <x v="1"/>
    <s v="February"/>
    <x v="13"/>
    <x v="17"/>
    <n v="113.2"/>
    <s v="Energy"/>
  </r>
  <r>
    <x v="0"/>
    <x v="1"/>
    <s v="February"/>
    <x v="13"/>
    <x v="19"/>
    <n v="112.9"/>
    <s v="Luxury"/>
  </r>
  <r>
    <x v="0"/>
    <x v="1"/>
    <s v="February"/>
    <x v="13"/>
    <x v="15"/>
    <n v="110.9"/>
    <s v="Health"/>
  </r>
  <r>
    <x v="0"/>
    <x v="1"/>
    <s v="February"/>
    <x v="13"/>
    <x v="20"/>
    <n v="110.8"/>
    <s v="Energy"/>
  </r>
  <r>
    <x v="0"/>
    <x v="1"/>
    <s v="February"/>
    <x v="13"/>
    <x v="21"/>
    <n v="109.9"/>
    <s v="Luxury"/>
  </r>
  <r>
    <x v="0"/>
    <x v="1"/>
    <s v="February"/>
    <x v="13"/>
    <x v="18"/>
    <n v="112"/>
    <s v="Essentials"/>
  </r>
  <r>
    <x v="0"/>
    <x v="1"/>
    <s v="February"/>
    <x v="13"/>
    <x v="22"/>
    <n v="108.7"/>
    <s v="Luxury"/>
  </r>
  <r>
    <x v="0"/>
    <x v="1"/>
    <s v="February"/>
    <x v="13"/>
    <x v="23"/>
    <n v="110.9"/>
    <s v="Luxury"/>
  </r>
  <r>
    <x v="0"/>
    <x v="1"/>
    <s v="February"/>
    <x v="13"/>
    <x v="24"/>
    <n v="114"/>
    <s v="General Index"/>
  </r>
  <r>
    <x v="0"/>
    <x v="1"/>
    <s v="March"/>
    <x v="14"/>
    <x v="0"/>
    <n v="120.1"/>
    <s v="Food And Bevereges"/>
  </r>
  <r>
    <x v="0"/>
    <x v="1"/>
    <s v="March"/>
    <x v="14"/>
    <x v="1"/>
    <n v="118.1"/>
    <s v="Food And Bevereges"/>
  </r>
  <r>
    <x v="0"/>
    <x v="1"/>
    <s v="March"/>
    <x v="14"/>
    <x v="2"/>
    <n v="120.7"/>
    <s v="Food And Bevereges"/>
  </r>
  <r>
    <x v="0"/>
    <x v="1"/>
    <s v="March"/>
    <x v="14"/>
    <x v="3"/>
    <n v="116.1"/>
    <s v="Food And Bevereges"/>
  </r>
  <r>
    <x v="0"/>
    <x v="1"/>
    <s v="March"/>
    <x v="14"/>
    <x v="4"/>
    <n v="109.3"/>
    <s v="Food And Bevereges"/>
  </r>
  <r>
    <x v="0"/>
    <x v="1"/>
    <s v="March"/>
    <x v="14"/>
    <x v="5"/>
    <n v="119.6"/>
    <s v="Food And Bevereges"/>
  </r>
  <r>
    <x v="0"/>
    <x v="1"/>
    <s v="March"/>
    <x v="14"/>
    <x v="6"/>
    <n v="117.9"/>
    <s v="Food And Bevereges"/>
  </r>
  <r>
    <x v="0"/>
    <x v="1"/>
    <s v="March"/>
    <x v="14"/>
    <x v="7"/>
    <n v="110.2"/>
    <s v="Food And Bevereges"/>
  </r>
  <r>
    <x v="0"/>
    <x v="1"/>
    <s v="March"/>
    <x v="14"/>
    <x v="8"/>
    <n v="101.2"/>
    <s v="Food And Bevereges"/>
  </r>
  <r>
    <x v="0"/>
    <x v="1"/>
    <s v="March"/>
    <x v="14"/>
    <x v="9"/>
    <n v="110.7"/>
    <s v="Food And Bevereges"/>
  </r>
  <r>
    <x v="0"/>
    <x v="1"/>
    <s v="March"/>
    <x v="14"/>
    <x v="10"/>
    <n v="113"/>
    <s v="Food And Bevereges"/>
  </r>
  <r>
    <x v="0"/>
    <x v="1"/>
    <s v="March"/>
    <x v="14"/>
    <x v="11"/>
    <n v="118.3"/>
    <s v="Food And Bevereges"/>
  </r>
  <r>
    <x v="0"/>
    <x v="1"/>
    <s v="March"/>
    <x v="14"/>
    <x v="12"/>
    <n v="114.6"/>
    <s v="Luxury"/>
  </r>
  <r>
    <x v="0"/>
    <x v="1"/>
    <s v="March"/>
    <x v="14"/>
    <x v="13"/>
    <n v="117.5"/>
    <s v="Clothing And Footware"/>
  </r>
  <r>
    <x v="0"/>
    <x v="1"/>
    <s v="March"/>
    <x v="14"/>
    <x v="14"/>
    <n v="114.9"/>
    <s v="Clothing And Footware"/>
  </r>
  <r>
    <x v="0"/>
    <x v="1"/>
    <s v="March"/>
    <x v="14"/>
    <x v="16"/>
    <n v="0"/>
    <s v="Essentials"/>
  </r>
  <r>
    <x v="0"/>
    <x v="1"/>
    <s v="March"/>
    <x v="14"/>
    <x v="17"/>
    <n v="113.4"/>
    <s v="Energy"/>
  </r>
  <r>
    <x v="0"/>
    <x v="1"/>
    <s v="March"/>
    <x v="14"/>
    <x v="19"/>
    <n v="113.4"/>
    <s v="Luxury"/>
  </r>
  <r>
    <x v="0"/>
    <x v="1"/>
    <s v="March"/>
    <x v="14"/>
    <x v="15"/>
    <n v="111.4"/>
    <s v="Health"/>
  </r>
  <r>
    <x v="0"/>
    <x v="1"/>
    <s v="March"/>
    <x v="14"/>
    <x v="20"/>
    <n v="111.2"/>
    <s v="Energy"/>
  </r>
  <r>
    <x v="0"/>
    <x v="1"/>
    <s v="March"/>
    <x v="14"/>
    <x v="21"/>
    <n v="110.2"/>
    <s v="Luxury"/>
  </r>
  <r>
    <x v="0"/>
    <x v="1"/>
    <s v="March"/>
    <x v="14"/>
    <x v="18"/>
    <n v="112.4"/>
    <s v="Essentials"/>
  </r>
  <r>
    <x v="0"/>
    <x v="1"/>
    <s v="March"/>
    <x v="14"/>
    <x v="22"/>
    <n v="108.9"/>
    <s v="Luxury"/>
  </r>
  <r>
    <x v="0"/>
    <x v="1"/>
    <s v="March"/>
    <x v="14"/>
    <x v="23"/>
    <n v="111.3"/>
    <s v="Luxury"/>
  </r>
  <r>
    <x v="0"/>
    <x v="1"/>
    <s v="March"/>
    <x v="14"/>
    <x v="24"/>
    <n v="114.6"/>
    <s v="General Index"/>
  </r>
  <r>
    <x v="0"/>
    <x v="1"/>
    <s v="April"/>
    <x v="15"/>
    <x v="0"/>
    <n v="120.2"/>
    <s v="Food And Bevereges"/>
  </r>
  <r>
    <x v="0"/>
    <x v="1"/>
    <s v="April"/>
    <x v="15"/>
    <x v="1"/>
    <n v="118.9"/>
    <s v="Food And Bevereges"/>
  </r>
  <r>
    <x v="0"/>
    <x v="1"/>
    <s v="April"/>
    <x v="15"/>
    <x v="2"/>
    <n v="118.1"/>
    <s v="Food And Bevereges"/>
  </r>
  <r>
    <x v="0"/>
    <x v="1"/>
    <s v="April"/>
    <x v="15"/>
    <x v="3"/>
    <n v="117"/>
    <s v="Food And Bevereges"/>
  </r>
  <r>
    <x v="0"/>
    <x v="1"/>
    <s v="April"/>
    <x v="15"/>
    <x v="4"/>
    <n v="109.7"/>
    <s v="Food And Bevereges"/>
  </r>
  <r>
    <x v="0"/>
    <x v="1"/>
    <s v="April"/>
    <x v="15"/>
    <x v="5"/>
    <n v="125.5"/>
    <s v="Food And Bevereges"/>
  </r>
  <r>
    <x v="0"/>
    <x v="1"/>
    <s v="April"/>
    <x v="15"/>
    <x v="6"/>
    <n v="120.5"/>
    <s v="Food And Bevereges"/>
  </r>
  <r>
    <x v="0"/>
    <x v="1"/>
    <s v="April"/>
    <x v="15"/>
    <x v="7"/>
    <n v="111"/>
    <s v="Food And Bevereges"/>
  </r>
  <r>
    <x v="0"/>
    <x v="1"/>
    <s v="April"/>
    <x v="15"/>
    <x v="8"/>
    <n v="102.6"/>
    <s v="Food And Bevereges"/>
  </r>
  <r>
    <x v="0"/>
    <x v="1"/>
    <s v="April"/>
    <x v="15"/>
    <x v="9"/>
    <n v="111.2"/>
    <s v="Food And Bevereges"/>
  </r>
  <r>
    <x v="0"/>
    <x v="1"/>
    <s v="April"/>
    <x v="15"/>
    <x v="10"/>
    <n v="113.5"/>
    <s v="Food And Bevereges"/>
  </r>
  <r>
    <x v="0"/>
    <x v="1"/>
    <s v="April"/>
    <x v="15"/>
    <x v="11"/>
    <n v="118.7"/>
    <s v="Food And Bevereges"/>
  </r>
  <r>
    <x v="0"/>
    <x v="1"/>
    <s v="April"/>
    <x v="15"/>
    <x v="12"/>
    <n v="115.4"/>
    <s v="Luxury"/>
  </r>
  <r>
    <x v="0"/>
    <x v="1"/>
    <s v="April"/>
    <x v="15"/>
    <x v="13"/>
    <n v="118.1"/>
    <s v="Clothing And Footware"/>
  </r>
  <r>
    <x v="0"/>
    <x v="1"/>
    <s v="April"/>
    <x v="15"/>
    <x v="14"/>
    <n v="116.1"/>
    <s v="Clothing And Footware"/>
  </r>
  <r>
    <x v="0"/>
    <x v="1"/>
    <s v="April"/>
    <x v="15"/>
    <x v="16"/>
    <n v="0"/>
    <s v="Essentials"/>
  </r>
  <r>
    <x v="0"/>
    <x v="1"/>
    <s v="April"/>
    <x v="15"/>
    <x v="17"/>
    <n v="113.4"/>
    <s v="Energy"/>
  </r>
  <r>
    <x v="0"/>
    <x v="1"/>
    <s v="April"/>
    <x v="15"/>
    <x v="19"/>
    <n v="113.7"/>
    <s v="Luxury"/>
  </r>
  <r>
    <x v="0"/>
    <x v="1"/>
    <s v="April"/>
    <x v="15"/>
    <x v="15"/>
    <n v="111.8"/>
    <s v="Health"/>
  </r>
  <r>
    <x v="0"/>
    <x v="1"/>
    <s v="April"/>
    <x v="15"/>
    <x v="20"/>
    <n v="111.2"/>
    <s v="Energy"/>
  </r>
  <r>
    <x v="0"/>
    <x v="1"/>
    <s v="April"/>
    <x v="15"/>
    <x v="21"/>
    <n v="110.5"/>
    <s v="Luxury"/>
  </r>
  <r>
    <x v="0"/>
    <x v="1"/>
    <s v="April"/>
    <x v="15"/>
    <x v="18"/>
    <n v="113"/>
    <s v="Essentials"/>
  </r>
  <r>
    <x v="0"/>
    <x v="1"/>
    <s v="April"/>
    <x v="15"/>
    <x v="22"/>
    <n v="108.9"/>
    <s v="Luxury"/>
  </r>
  <r>
    <x v="0"/>
    <x v="1"/>
    <s v="April"/>
    <x v="15"/>
    <x v="23"/>
    <n v="111.5"/>
    <s v="Luxury"/>
  </r>
  <r>
    <x v="0"/>
    <x v="1"/>
    <s v="April"/>
    <x v="15"/>
    <x v="24"/>
    <n v="115.4"/>
    <s v="General Index"/>
  </r>
  <r>
    <x v="0"/>
    <x v="1"/>
    <s v="May"/>
    <x v="16"/>
    <x v="0"/>
    <n v="120.3"/>
    <s v="Food And Bevereges"/>
  </r>
  <r>
    <x v="0"/>
    <x v="1"/>
    <s v="May"/>
    <x v="16"/>
    <x v="1"/>
    <n v="120.2"/>
    <s v="Food And Bevereges"/>
  </r>
  <r>
    <x v="0"/>
    <x v="1"/>
    <s v="May"/>
    <x v="16"/>
    <x v="2"/>
    <n v="116.9"/>
    <s v="Food And Bevereges"/>
  </r>
  <r>
    <x v="0"/>
    <x v="1"/>
    <s v="May"/>
    <x v="16"/>
    <x v="3"/>
    <n v="118"/>
    <s v="Food And Bevereges"/>
  </r>
  <r>
    <x v="0"/>
    <x v="1"/>
    <s v="May"/>
    <x v="16"/>
    <x v="4"/>
    <n v="110.1"/>
    <s v="Food And Bevereges"/>
  </r>
  <r>
    <x v="0"/>
    <x v="1"/>
    <s v="May"/>
    <x v="16"/>
    <x v="5"/>
    <n v="126.3"/>
    <s v="Food And Bevereges"/>
  </r>
  <r>
    <x v="0"/>
    <x v="1"/>
    <s v="May"/>
    <x v="16"/>
    <x v="6"/>
    <n v="123.9"/>
    <s v="Food And Bevereges"/>
  </r>
  <r>
    <x v="0"/>
    <x v="1"/>
    <s v="May"/>
    <x v="16"/>
    <x v="7"/>
    <n v="111.5"/>
    <s v="Food And Bevereges"/>
  </r>
  <r>
    <x v="0"/>
    <x v="1"/>
    <s v="May"/>
    <x v="16"/>
    <x v="8"/>
    <n v="103.5"/>
    <s v="Food And Bevereges"/>
  </r>
  <r>
    <x v="0"/>
    <x v="1"/>
    <s v="May"/>
    <x v="16"/>
    <x v="9"/>
    <n v="111.6"/>
    <s v="Food And Bevereges"/>
  </r>
  <r>
    <x v="0"/>
    <x v="1"/>
    <s v="May"/>
    <x v="16"/>
    <x v="10"/>
    <n v="114.2"/>
    <s v="Food And Bevereges"/>
  </r>
  <r>
    <x v="0"/>
    <x v="1"/>
    <s v="May"/>
    <x v="16"/>
    <x v="11"/>
    <n v="119.2"/>
    <s v="Food And Bevereges"/>
  </r>
  <r>
    <x v="0"/>
    <x v="1"/>
    <s v="May"/>
    <x v="16"/>
    <x v="12"/>
    <n v="116.3"/>
    <s v="Luxury"/>
  </r>
  <r>
    <x v="0"/>
    <x v="1"/>
    <s v="May"/>
    <x v="16"/>
    <x v="13"/>
    <n v="118.7"/>
    <s v="Clothing And Footware"/>
  </r>
  <r>
    <x v="0"/>
    <x v="1"/>
    <s v="May"/>
    <x v="16"/>
    <x v="14"/>
    <n v="116.8"/>
    <s v="Clothing And Footware"/>
  </r>
  <r>
    <x v="0"/>
    <x v="1"/>
    <s v="May"/>
    <x v="16"/>
    <x v="16"/>
    <n v="0"/>
    <s v="Essentials"/>
  </r>
  <r>
    <x v="0"/>
    <x v="1"/>
    <s v="May"/>
    <x v="16"/>
    <x v="17"/>
    <n v="113.4"/>
    <s v="Energy"/>
  </r>
  <r>
    <x v="0"/>
    <x v="1"/>
    <s v="May"/>
    <x v="16"/>
    <x v="19"/>
    <n v="114.1"/>
    <s v="Luxury"/>
  </r>
  <r>
    <x v="0"/>
    <x v="1"/>
    <s v="May"/>
    <x v="16"/>
    <x v="15"/>
    <n v="112.1"/>
    <s v="Health"/>
  </r>
  <r>
    <x v="0"/>
    <x v="1"/>
    <s v="May"/>
    <x v="16"/>
    <x v="20"/>
    <n v="111.4"/>
    <s v="Energy"/>
  </r>
  <r>
    <x v="0"/>
    <x v="1"/>
    <s v="May"/>
    <x v="16"/>
    <x v="21"/>
    <n v="110.9"/>
    <s v="Luxury"/>
  </r>
  <r>
    <x v="0"/>
    <x v="1"/>
    <s v="May"/>
    <x v="16"/>
    <x v="18"/>
    <n v="113.1"/>
    <s v="Essentials"/>
  </r>
  <r>
    <x v="0"/>
    <x v="1"/>
    <s v="May"/>
    <x v="16"/>
    <x v="22"/>
    <n v="108.9"/>
    <s v="Luxury"/>
  </r>
  <r>
    <x v="0"/>
    <x v="1"/>
    <s v="May"/>
    <x v="16"/>
    <x v="23"/>
    <n v="111.8"/>
    <s v="Luxury"/>
  </r>
  <r>
    <x v="0"/>
    <x v="1"/>
    <s v="May"/>
    <x v="16"/>
    <x v="24"/>
    <n v="116"/>
    <s v="General Index"/>
  </r>
  <r>
    <x v="0"/>
    <x v="1"/>
    <s v="June"/>
    <x v="17"/>
    <x v="0"/>
    <n v="120.7"/>
    <s v="Food And Bevereges"/>
  </r>
  <r>
    <x v="0"/>
    <x v="1"/>
    <s v="June"/>
    <x v="17"/>
    <x v="1"/>
    <n v="121.6"/>
    <s v="Food And Bevereges"/>
  </r>
  <r>
    <x v="0"/>
    <x v="1"/>
    <s v="June"/>
    <x v="17"/>
    <x v="2"/>
    <n v="116.1"/>
    <s v="Food And Bevereges"/>
  </r>
  <r>
    <x v="0"/>
    <x v="1"/>
    <s v="June"/>
    <x v="17"/>
    <x v="3"/>
    <n v="119.3"/>
    <s v="Food And Bevereges"/>
  </r>
  <r>
    <x v="0"/>
    <x v="1"/>
    <s v="June"/>
    <x v="17"/>
    <x v="4"/>
    <n v="110.3"/>
    <s v="Food And Bevereges"/>
  </r>
  <r>
    <x v="0"/>
    <x v="1"/>
    <s v="June"/>
    <x v="17"/>
    <x v="5"/>
    <n v="125.8"/>
    <s v="Food And Bevereges"/>
  </r>
  <r>
    <x v="0"/>
    <x v="1"/>
    <s v="June"/>
    <x v="17"/>
    <x v="6"/>
    <n v="129.30000000000001"/>
    <s v="Food And Bevereges"/>
  </r>
  <r>
    <x v="0"/>
    <x v="1"/>
    <s v="June"/>
    <x v="17"/>
    <x v="7"/>
    <n v="112.2"/>
    <s v="Food And Bevereges"/>
  </r>
  <r>
    <x v="0"/>
    <x v="1"/>
    <s v="June"/>
    <x v="17"/>
    <x v="8"/>
    <n v="103.6"/>
    <s v="Food And Bevereges"/>
  </r>
  <r>
    <x v="0"/>
    <x v="1"/>
    <s v="June"/>
    <x v="17"/>
    <x v="9"/>
    <n v="112.3"/>
    <s v="Food And Bevereges"/>
  </r>
  <r>
    <x v="0"/>
    <x v="1"/>
    <s v="June"/>
    <x v="17"/>
    <x v="10"/>
    <n v="114.9"/>
    <s v="Food And Bevereges"/>
  </r>
  <r>
    <x v="0"/>
    <x v="1"/>
    <s v="June"/>
    <x v="17"/>
    <x v="11"/>
    <n v="120.1"/>
    <s v="Food And Bevereges"/>
  </r>
  <r>
    <x v="0"/>
    <x v="1"/>
    <s v="June"/>
    <x v="17"/>
    <x v="12"/>
    <n v="117.3"/>
    <s v="Luxury"/>
  </r>
  <r>
    <x v="0"/>
    <x v="1"/>
    <s v="June"/>
    <x v="17"/>
    <x v="13"/>
    <n v="119.7"/>
    <s v="Clothing And Footware"/>
  </r>
  <r>
    <x v="0"/>
    <x v="1"/>
    <s v="June"/>
    <x v="17"/>
    <x v="14"/>
    <n v="117.3"/>
    <s v="Clothing And Footware"/>
  </r>
  <r>
    <x v="0"/>
    <x v="1"/>
    <s v="June"/>
    <x v="17"/>
    <x v="16"/>
    <n v="0"/>
    <s v="Essentials"/>
  </r>
  <r>
    <x v="0"/>
    <x v="1"/>
    <s v="June"/>
    <x v="17"/>
    <x v="17"/>
    <n v="114.4"/>
    <s v="Energy"/>
  </r>
  <r>
    <x v="0"/>
    <x v="1"/>
    <s v="June"/>
    <x v="17"/>
    <x v="19"/>
    <n v="114.9"/>
    <s v="Luxury"/>
  </r>
  <r>
    <x v="0"/>
    <x v="1"/>
    <s v="June"/>
    <x v="17"/>
    <x v="15"/>
    <n v="112.8"/>
    <s v="Health"/>
  </r>
  <r>
    <x v="0"/>
    <x v="1"/>
    <s v="June"/>
    <x v="17"/>
    <x v="20"/>
    <n v="112.2"/>
    <s v="Energy"/>
  </r>
  <r>
    <x v="0"/>
    <x v="1"/>
    <s v="June"/>
    <x v="17"/>
    <x v="21"/>
    <n v="111.4"/>
    <s v="Luxury"/>
  </r>
  <r>
    <x v="0"/>
    <x v="1"/>
    <s v="June"/>
    <x v="17"/>
    <x v="18"/>
    <n v="114.3"/>
    <s v="Essentials"/>
  </r>
  <r>
    <x v="0"/>
    <x v="1"/>
    <s v="June"/>
    <x v="17"/>
    <x v="22"/>
    <n v="108"/>
    <s v="Luxury"/>
  </r>
  <r>
    <x v="0"/>
    <x v="1"/>
    <s v="June"/>
    <x v="17"/>
    <x v="23"/>
    <n v="112.3"/>
    <s v="Luxury"/>
  </r>
  <r>
    <x v="0"/>
    <x v="1"/>
    <s v="June"/>
    <x v="17"/>
    <x v="24"/>
    <n v="117"/>
    <s v="General Index"/>
  </r>
  <r>
    <x v="0"/>
    <x v="1"/>
    <s v="July"/>
    <x v="18"/>
    <x v="0"/>
    <n v="121.7"/>
    <s v="Food And Bevereges"/>
  </r>
  <r>
    <x v="0"/>
    <x v="1"/>
    <s v="July"/>
    <x v="18"/>
    <x v="1"/>
    <n v="122.5"/>
    <s v="Food And Bevereges"/>
  </r>
  <r>
    <x v="0"/>
    <x v="1"/>
    <s v="July"/>
    <x v="18"/>
    <x v="2"/>
    <n v="117.7"/>
    <s v="Food And Bevereges"/>
  </r>
  <r>
    <x v="0"/>
    <x v="1"/>
    <s v="July"/>
    <x v="18"/>
    <x v="3"/>
    <n v="120.6"/>
    <s v="Food And Bevereges"/>
  </r>
  <r>
    <x v="0"/>
    <x v="1"/>
    <s v="July"/>
    <x v="18"/>
    <x v="4"/>
    <n v="110.4"/>
    <s v="Food And Bevereges"/>
  </r>
  <r>
    <x v="0"/>
    <x v="1"/>
    <s v="July"/>
    <x v="18"/>
    <x v="5"/>
    <n v="129.1"/>
    <s v="Food And Bevereges"/>
  </r>
  <r>
    <x v="0"/>
    <x v="1"/>
    <s v="July"/>
    <x v="18"/>
    <x v="6"/>
    <n v="150.1"/>
    <s v="Food And Bevereges"/>
  </r>
  <r>
    <x v="0"/>
    <x v="1"/>
    <s v="July"/>
    <x v="18"/>
    <x v="7"/>
    <n v="113.2"/>
    <s v="Food And Bevereges"/>
  </r>
  <r>
    <x v="0"/>
    <x v="1"/>
    <s v="July"/>
    <x v="18"/>
    <x v="8"/>
    <n v="104.8"/>
    <s v="Food And Bevereges"/>
  </r>
  <r>
    <x v="0"/>
    <x v="1"/>
    <s v="July"/>
    <x v="18"/>
    <x v="9"/>
    <n v="113.3"/>
    <s v="Food And Bevereges"/>
  </r>
  <r>
    <x v="0"/>
    <x v="1"/>
    <s v="July"/>
    <x v="18"/>
    <x v="10"/>
    <n v="115.6"/>
    <s v="Food And Bevereges"/>
  </r>
  <r>
    <x v="0"/>
    <x v="1"/>
    <s v="July"/>
    <x v="18"/>
    <x v="11"/>
    <n v="120.9"/>
    <s v="Food And Bevereges"/>
  </r>
  <r>
    <x v="0"/>
    <x v="1"/>
    <s v="July"/>
    <x v="18"/>
    <x v="12"/>
    <n v="118"/>
    <s v="Luxury"/>
  </r>
  <r>
    <x v="0"/>
    <x v="1"/>
    <s v="July"/>
    <x v="18"/>
    <x v="13"/>
    <n v="120.7"/>
    <s v="Clothing And Footware"/>
  </r>
  <r>
    <x v="0"/>
    <x v="1"/>
    <s v="July"/>
    <x v="18"/>
    <x v="14"/>
    <n v="118.3"/>
    <s v="Clothing And Footware"/>
  </r>
  <r>
    <x v="0"/>
    <x v="1"/>
    <s v="July"/>
    <x v="18"/>
    <x v="16"/>
    <n v="0"/>
    <s v="Essentials"/>
  </r>
  <r>
    <x v="0"/>
    <x v="1"/>
    <s v="July"/>
    <x v="18"/>
    <x v="17"/>
    <n v="115.3"/>
    <s v="Energy"/>
  </r>
  <r>
    <x v="0"/>
    <x v="1"/>
    <s v="July"/>
    <x v="18"/>
    <x v="19"/>
    <n v="115.4"/>
    <s v="Luxury"/>
  </r>
  <r>
    <x v="0"/>
    <x v="1"/>
    <s v="July"/>
    <x v="18"/>
    <x v="15"/>
    <n v="113.4"/>
    <s v="Health"/>
  </r>
  <r>
    <x v="0"/>
    <x v="1"/>
    <s v="July"/>
    <x v="18"/>
    <x v="20"/>
    <n v="113.2"/>
    <s v="Energy"/>
  </r>
  <r>
    <x v="0"/>
    <x v="1"/>
    <s v="July"/>
    <x v="18"/>
    <x v="21"/>
    <n v="111.8"/>
    <s v="Luxury"/>
  </r>
  <r>
    <x v="0"/>
    <x v="1"/>
    <s v="July"/>
    <x v="18"/>
    <x v="18"/>
    <n v="115.5"/>
    <s v="Essentials"/>
  </r>
  <r>
    <x v="0"/>
    <x v="1"/>
    <s v="July"/>
    <x v="18"/>
    <x v="22"/>
    <n v="108.8"/>
    <s v="Luxury"/>
  </r>
  <r>
    <x v="0"/>
    <x v="1"/>
    <s v="July"/>
    <x v="18"/>
    <x v="23"/>
    <n v="113.1"/>
    <s v="Luxury"/>
  </r>
  <r>
    <x v="0"/>
    <x v="1"/>
    <s v="July"/>
    <x v="18"/>
    <x v="24"/>
    <n v="119.5"/>
    <s v="General Index"/>
  </r>
  <r>
    <x v="0"/>
    <x v="1"/>
    <s v="August"/>
    <x v="19"/>
    <x v="0"/>
    <n v="121.8"/>
    <s v="Food And Bevereges"/>
  </r>
  <r>
    <x v="0"/>
    <x v="1"/>
    <s v="August"/>
    <x v="19"/>
    <x v="1"/>
    <n v="122.8"/>
    <s v="Food And Bevereges"/>
  </r>
  <r>
    <x v="0"/>
    <x v="1"/>
    <s v="August"/>
    <x v="19"/>
    <x v="2"/>
    <n v="117.8"/>
    <s v="Food And Bevereges"/>
  </r>
  <r>
    <x v="0"/>
    <x v="1"/>
    <s v="August"/>
    <x v="19"/>
    <x v="3"/>
    <n v="121.9"/>
    <s v="Food And Bevereges"/>
  </r>
  <r>
    <x v="0"/>
    <x v="1"/>
    <s v="August"/>
    <x v="19"/>
    <x v="4"/>
    <n v="110.6"/>
    <s v="Food And Bevereges"/>
  </r>
  <r>
    <x v="0"/>
    <x v="1"/>
    <s v="August"/>
    <x v="19"/>
    <x v="5"/>
    <n v="129.69999999999999"/>
    <s v="Food And Bevereges"/>
  </r>
  <r>
    <x v="0"/>
    <x v="1"/>
    <s v="August"/>
    <x v="19"/>
    <x v="6"/>
    <n v="161.1"/>
    <s v="Food And Bevereges"/>
  </r>
  <r>
    <x v="0"/>
    <x v="1"/>
    <s v="August"/>
    <x v="19"/>
    <x v="7"/>
    <n v="114.1"/>
    <s v="Food And Bevereges"/>
  </r>
  <r>
    <x v="0"/>
    <x v="1"/>
    <s v="August"/>
    <x v="19"/>
    <x v="8"/>
    <n v="105.1"/>
    <s v="Food And Bevereges"/>
  </r>
  <r>
    <x v="0"/>
    <x v="1"/>
    <s v="August"/>
    <x v="19"/>
    <x v="9"/>
    <n v="114.6"/>
    <s v="Food And Bevereges"/>
  </r>
  <r>
    <x v="0"/>
    <x v="1"/>
    <s v="August"/>
    <x v="19"/>
    <x v="10"/>
    <n v="115.8"/>
    <s v="Food And Bevereges"/>
  </r>
  <r>
    <x v="0"/>
    <x v="1"/>
    <s v="August"/>
    <x v="19"/>
    <x v="11"/>
    <n v="121.7"/>
    <s v="Food And Bevereges"/>
  </r>
  <r>
    <x v="0"/>
    <x v="1"/>
    <s v="August"/>
    <x v="19"/>
    <x v="12"/>
    <n v="118.8"/>
    <s v="Luxury"/>
  </r>
  <r>
    <x v="0"/>
    <x v="1"/>
    <s v="August"/>
    <x v="19"/>
    <x v="13"/>
    <n v="120.9"/>
    <s v="Clothing And Footware"/>
  </r>
  <r>
    <x v="0"/>
    <x v="1"/>
    <s v="August"/>
    <x v="19"/>
    <x v="14"/>
    <n v="118.8"/>
    <s v="Clothing And Footware"/>
  </r>
  <r>
    <x v="0"/>
    <x v="1"/>
    <s v="August"/>
    <x v="19"/>
    <x v="16"/>
    <n v="0"/>
    <s v="Essentials"/>
  </r>
  <r>
    <x v="0"/>
    <x v="1"/>
    <s v="August"/>
    <x v="19"/>
    <x v="17"/>
    <n v="115.4"/>
    <s v="Energy"/>
  </r>
  <r>
    <x v="0"/>
    <x v="1"/>
    <s v="August"/>
    <x v="19"/>
    <x v="19"/>
    <n v="115.9"/>
    <s v="Luxury"/>
  </r>
  <r>
    <x v="0"/>
    <x v="1"/>
    <s v="August"/>
    <x v="19"/>
    <x v="15"/>
    <n v="114"/>
    <s v="Health"/>
  </r>
  <r>
    <x v="0"/>
    <x v="1"/>
    <s v="August"/>
    <x v="19"/>
    <x v="20"/>
    <n v="113.2"/>
    <s v="Energy"/>
  </r>
  <r>
    <x v="0"/>
    <x v="1"/>
    <s v="August"/>
    <x v="19"/>
    <x v="21"/>
    <n v="112.2"/>
    <s v="Luxury"/>
  </r>
  <r>
    <x v="0"/>
    <x v="1"/>
    <s v="August"/>
    <x v="19"/>
    <x v="18"/>
    <n v="116.2"/>
    <s v="Essentials"/>
  </r>
  <r>
    <x v="0"/>
    <x v="1"/>
    <s v="August"/>
    <x v="19"/>
    <x v="22"/>
    <n v="109.4"/>
    <s v="Luxury"/>
  </r>
  <r>
    <x v="0"/>
    <x v="1"/>
    <s v="August"/>
    <x v="19"/>
    <x v="23"/>
    <n v="113.5"/>
    <s v="Luxury"/>
  </r>
  <r>
    <x v="0"/>
    <x v="1"/>
    <s v="August"/>
    <x v="19"/>
    <x v="24"/>
    <n v="120.7"/>
    <s v="General Index"/>
  </r>
  <r>
    <x v="0"/>
    <x v="1"/>
    <s v="September"/>
    <x v="20"/>
    <x v="0"/>
    <n v="122.3"/>
    <s v="Food And Bevereges"/>
  </r>
  <r>
    <x v="0"/>
    <x v="1"/>
    <s v="September"/>
    <x v="20"/>
    <x v="1"/>
    <n v="122.4"/>
    <s v="Food And Bevereges"/>
  </r>
  <r>
    <x v="0"/>
    <x v="1"/>
    <s v="September"/>
    <x v="20"/>
    <x v="2"/>
    <n v="117.8"/>
    <s v="Food And Bevereges"/>
  </r>
  <r>
    <x v="0"/>
    <x v="1"/>
    <s v="September"/>
    <x v="20"/>
    <x v="3"/>
    <n v="122.7"/>
    <s v="Food And Bevereges"/>
  </r>
  <r>
    <x v="0"/>
    <x v="1"/>
    <s v="September"/>
    <x v="20"/>
    <x v="4"/>
    <n v="110.4"/>
    <s v="Food And Bevereges"/>
  </r>
  <r>
    <x v="0"/>
    <x v="1"/>
    <s v="September"/>
    <x v="20"/>
    <x v="5"/>
    <n v="129.80000000000001"/>
    <s v="Food And Bevereges"/>
  </r>
  <r>
    <x v="0"/>
    <x v="1"/>
    <s v="September"/>
    <x v="20"/>
    <x v="6"/>
    <n v="158.80000000000001"/>
    <s v="Food And Bevereges"/>
  </r>
  <r>
    <x v="0"/>
    <x v="1"/>
    <s v="September"/>
    <x v="20"/>
    <x v="7"/>
    <n v="115"/>
    <s v="Food And Bevereges"/>
  </r>
  <r>
    <x v="0"/>
    <x v="1"/>
    <s v="September"/>
    <x v="20"/>
    <x v="8"/>
    <n v="104.7"/>
    <s v="Food And Bevereges"/>
  </r>
  <r>
    <x v="0"/>
    <x v="1"/>
    <s v="September"/>
    <x v="20"/>
    <x v="9"/>
    <n v="114.9"/>
    <s v="Food And Bevereges"/>
  </r>
  <r>
    <x v="0"/>
    <x v="1"/>
    <s v="September"/>
    <x v="20"/>
    <x v="10"/>
    <n v="116.5"/>
    <s v="Food And Bevereges"/>
  </r>
  <r>
    <x v="0"/>
    <x v="1"/>
    <s v="September"/>
    <x v="20"/>
    <x v="11"/>
    <n v="122.6"/>
    <s v="Food And Bevereges"/>
  </r>
  <r>
    <x v="0"/>
    <x v="1"/>
    <s v="September"/>
    <x v="20"/>
    <x v="12"/>
    <n v="119.5"/>
    <s v="Luxury"/>
  </r>
  <r>
    <x v="0"/>
    <x v="1"/>
    <s v="September"/>
    <x v="20"/>
    <x v="13"/>
    <n v="121.7"/>
    <s v="Clothing And Footware"/>
  </r>
  <r>
    <x v="0"/>
    <x v="1"/>
    <s v="September"/>
    <x v="20"/>
    <x v="14"/>
    <n v="119.2"/>
    <s v="Clothing And Footware"/>
  </r>
  <r>
    <x v="0"/>
    <x v="1"/>
    <s v="September"/>
    <x v="20"/>
    <x v="16"/>
    <n v="0"/>
    <s v="Essentials"/>
  </r>
  <r>
    <x v="0"/>
    <x v="1"/>
    <s v="September"/>
    <x v="20"/>
    <x v="17"/>
    <n v="115.8"/>
    <s v="Energy"/>
  </r>
  <r>
    <x v="0"/>
    <x v="1"/>
    <s v="September"/>
    <x v="20"/>
    <x v="19"/>
    <n v="116.7"/>
    <s v="Luxury"/>
  </r>
  <r>
    <x v="0"/>
    <x v="1"/>
    <s v="September"/>
    <x v="20"/>
    <x v="15"/>
    <n v="114.5"/>
    <s v="Health"/>
  </r>
  <r>
    <x v="0"/>
    <x v="1"/>
    <s v="September"/>
    <x v="20"/>
    <x v="20"/>
    <n v="112.8"/>
    <s v="Energy"/>
  </r>
  <r>
    <x v="0"/>
    <x v="1"/>
    <s v="September"/>
    <x v="20"/>
    <x v="21"/>
    <n v="112.6"/>
    <s v="Luxury"/>
  </r>
  <r>
    <x v="0"/>
    <x v="1"/>
    <s v="September"/>
    <x v="20"/>
    <x v="18"/>
    <n v="116.6"/>
    <s v="Essentials"/>
  </r>
  <r>
    <x v="0"/>
    <x v="1"/>
    <s v="September"/>
    <x v="20"/>
    <x v="22"/>
    <n v="109.1"/>
    <s v="Luxury"/>
  </r>
  <r>
    <x v="0"/>
    <x v="1"/>
    <s v="September"/>
    <x v="20"/>
    <x v="23"/>
    <n v="113.7"/>
    <s v="Luxury"/>
  </r>
  <r>
    <x v="0"/>
    <x v="1"/>
    <s v="September"/>
    <x v="20"/>
    <x v="24"/>
    <n v="120.9"/>
    <s v="General Index"/>
  </r>
  <r>
    <x v="0"/>
    <x v="1"/>
    <s v="October"/>
    <x v="21"/>
    <x v="0"/>
    <n v="122.6"/>
    <s v="Food And Bevereges"/>
  </r>
  <r>
    <x v="0"/>
    <x v="1"/>
    <s v="October"/>
    <x v="21"/>
    <x v="1"/>
    <n v="122.5"/>
    <s v="Food And Bevereges"/>
  </r>
  <r>
    <x v="0"/>
    <x v="1"/>
    <s v="October"/>
    <x v="21"/>
    <x v="2"/>
    <n v="118.3"/>
    <s v="Food And Bevereges"/>
  </r>
  <r>
    <x v="0"/>
    <x v="1"/>
    <s v="October"/>
    <x v="21"/>
    <x v="3"/>
    <n v="123.2"/>
    <s v="Food And Bevereges"/>
  </r>
  <r>
    <x v="0"/>
    <x v="1"/>
    <s v="October"/>
    <x v="21"/>
    <x v="4"/>
    <n v="110.5"/>
    <s v="Food And Bevereges"/>
  </r>
  <r>
    <x v="0"/>
    <x v="1"/>
    <s v="October"/>
    <x v="21"/>
    <x v="5"/>
    <n v="128.9"/>
    <s v="Food And Bevereges"/>
  </r>
  <r>
    <x v="0"/>
    <x v="1"/>
    <s v="October"/>
    <x v="21"/>
    <x v="6"/>
    <n v="155.30000000000001"/>
    <s v="Food And Bevereges"/>
  </r>
  <r>
    <x v="0"/>
    <x v="1"/>
    <s v="October"/>
    <x v="21"/>
    <x v="7"/>
    <n v="115.5"/>
    <s v="Food And Bevereges"/>
  </r>
  <r>
    <x v="0"/>
    <x v="1"/>
    <s v="October"/>
    <x v="21"/>
    <x v="8"/>
    <n v="104"/>
    <s v="Food And Bevereges"/>
  </r>
  <r>
    <x v="0"/>
    <x v="1"/>
    <s v="October"/>
    <x v="21"/>
    <x v="9"/>
    <n v="115.3"/>
    <s v="Food And Bevereges"/>
  </r>
  <r>
    <x v="0"/>
    <x v="1"/>
    <s v="October"/>
    <x v="21"/>
    <x v="10"/>
    <n v="116.8"/>
    <s v="Food And Bevereges"/>
  </r>
  <r>
    <x v="0"/>
    <x v="1"/>
    <s v="October"/>
    <x v="21"/>
    <x v="11"/>
    <n v="123.2"/>
    <s v="Food And Bevereges"/>
  </r>
  <r>
    <x v="0"/>
    <x v="1"/>
    <s v="October"/>
    <x v="21"/>
    <x v="12"/>
    <n v="120"/>
    <s v="Luxury"/>
  </r>
  <r>
    <x v="0"/>
    <x v="1"/>
    <s v="October"/>
    <x v="21"/>
    <x v="13"/>
    <n v="122.7"/>
    <s v="Clothing And Footware"/>
  </r>
  <r>
    <x v="0"/>
    <x v="1"/>
    <s v="October"/>
    <x v="21"/>
    <x v="14"/>
    <n v="120.3"/>
    <s v="Clothing And Footware"/>
  </r>
  <r>
    <x v="0"/>
    <x v="1"/>
    <s v="October"/>
    <x v="21"/>
    <x v="16"/>
    <n v="0"/>
    <s v="Essentials"/>
  </r>
  <r>
    <x v="0"/>
    <x v="1"/>
    <s v="October"/>
    <x v="21"/>
    <x v="17"/>
    <n v="116.4"/>
    <s v="Energy"/>
  </r>
  <r>
    <x v="0"/>
    <x v="1"/>
    <s v="October"/>
    <x v="21"/>
    <x v="19"/>
    <n v="117.5"/>
    <s v="Luxury"/>
  </r>
  <r>
    <x v="0"/>
    <x v="1"/>
    <s v="October"/>
    <x v="21"/>
    <x v="15"/>
    <n v="115.3"/>
    <s v="Health"/>
  </r>
  <r>
    <x v="0"/>
    <x v="1"/>
    <s v="October"/>
    <x v="21"/>
    <x v="20"/>
    <n v="112.6"/>
    <s v="Energy"/>
  </r>
  <r>
    <x v="0"/>
    <x v="1"/>
    <s v="October"/>
    <x v="21"/>
    <x v="21"/>
    <n v="113"/>
    <s v="Luxury"/>
  </r>
  <r>
    <x v="0"/>
    <x v="1"/>
    <s v="October"/>
    <x v="21"/>
    <x v="18"/>
    <n v="116.9"/>
    <s v="Essentials"/>
  </r>
  <r>
    <x v="0"/>
    <x v="1"/>
    <s v="October"/>
    <x v="21"/>
    <x v="22"/>
    <n v="109.3"/>
    <s v="Luxury"/>
  </r>
  <r>
    <x v="0"/>
    <x v="1"/>
    <s v="October"/>
    <x v="21"/>
    <x v="23"/>
    <n v="114"/>
    <s v="Luxury"/>
  </r>
  <r>
    <x v="0"/>
    <x v="1"/>
    <s v="October"/>
    <x v="21"/>
    <x v="24"/>
    <n v="121"/>
    <s v="General Index"/>
  </r>
  <r>
    <x v="0"/>
    <x v="1"/>
    <s v="November"/>
    <x v="22"/>
    <x v="0"/>
    <n v="122.7"/>
    <s v="Food And Bevereges"/>
  </r>
  <r>
    <x v="0"/>
    <x v="1"/>
    <s v="November"/>
    <x v="22"/>
    <x v="1"/>
    <n v="122.6"/>
    <s v="Food And Bevereges"/>
  </r>
  <r>
    <x v="0"/>
    <x v="1"/>
    <s v="November"/>
    <x v="22"/>
    <x v="2"/>
    <n v="119.9"/>
    <s v="Food And Bevereges"/>
  </r>
  <r>
    <x v="0"/>
    <x v="1"/>
    <s v="November"/>
    <x v="22"/>
    <x v="3"/>
    <n v="124"/>
    <s v="Food And Bevereges"/>
  </r>
  <r>
    <x v="0"/>
    <x v="1"/>
    <s v="November"/>
    <x v="22"/>
    <x v="4"/>
    <n v="110.5"/>
    <s v="Food And Bevereges"/>
  </r>
  <r>
    <x v="0"/>
    <x v="1"/>
    <s v="November"/>
    <x v="22"/>
    <x v="5"/>
    <n v="128.80000000000001"/>
    <s v="Food And Bevereges"/>
  </r>
  <r>
    <x v="0"/>
    <x v="1"/>
    <s v="November"/>
    <x v="22"/>
    <x v="6"/>
    <n v="152"/>
    <s v="Food And Bevereges"/>
  </r>
  <r>
    <x v="0"/>
    <x v="1"/>
    <s v="November"/>
    <x v="22"/>
    <x v="7"/>
    <n v="116.2"/>
    <s v="Food And Bevereges"/>
  </r>
  <r>
    <x v="0"/>
    <x v="1"/>
    <s v="November"/>
    <x v="22"/>
    <x v="8"/>
    <n v="103.3"/>
    <s v="Food And Bevereges"/>
  </r>
  <r>
    <x v="0"/>
    <x v="1"/>
    <s v="November"/>
    <x v="22"/>
    <x v="9"/>
    <n v="115.8"/>
    <s v="Food And Bevereges"/>
  </r>
  <r>
    <x v="0"/>
    <x v="1"/>
    <s v="November"/>
    <x v="22"/>
    <x v="10"/>
    <n v="116.8"/>
    <s v="Food And Bevereges"/>
  </r>
  <r>
    <x v="0"/>
    <x v="1"/>
    <s v="November"/>
    <x v="22"/>
    <x v="11"/>
    <n v="124.5"/>
    <s v="Food And Bevereges"/>
  </r>
  <r>
    <x v="0"/>
    <x v="1"/>
    <s v="November"/>
    <x v="22"/>
    <x v="12"/>
    <n v="120.8"/>
    <s v="Luxury"/>
  </r>
  <r>
    <x v="0"/>
    <x v="1"/>
    <s v="November"/>
    <x v="22"/>
    <x v="13"/>
    <n v="123.3"/>
    <s v="Clothing And Footware"/>
  </r>
  <r>
    <x v="0"/>
    <x v="1"/>
    <s v="November"/>
    <x v="22"/>
    <x v="14"/>
    <n v="120.5"/>
    <s v="Clothing And Footware"/>
  </r>
  <r>
    <x v="0"/>
    <x v="1"/>
    <s v="November"/>
    <x v="22"/>
    <x v="16"/>
    <n v="0"/>
    <s v="Essentials"/>
  </r>
  <r>
    <x v="0"/>
    <x v="1"/>
    <s v="November"/>
    <x v="22"/>
    <x v="17"/>
    <n v="117.3"/>
    <s v="Energy"/>
  </r>
  <r>
    <x v="0"/>
    <x v="1"/>
    <s v="November"/>
    <x v="22"/>
    <x v="19"/>
    <n v="118.1"/>
    <s v="Luxury"/>
  </r>
  <r>
    <x v="0"/>
    <x v="1"/>
    <s v="November"/>
    <x v="22"/>
    <x v="15"/>
    <n v="115.9"/>
    <s v="Health"/>
  </r>
  <r>
    <x v="0"/>
    <x v="1"/>
    <s v="November"/>
    <x v="22"/>
    <x v="20"/>
    <n v="112"/>
    <s v="Energy"/>
  </r>
  <r>
    <x v="0"/>
    <x v="1"/>
    <s v="November"/>
    <x v="22"/>
    <x v="21"/>
    <n v="113.3"/>
    <s v="Luxury"/>
  </r>
  <r>
    <x v="0"/>
    <x v="1"/>
    <s v="November"/>
    <x v="22"/>
    <x v="18"/>
    <n v="117.2"/>
    <s v="Essentials"/>
  </r>
  <r>
    <x v="0"/>
    <x v="1"/>
    <s v="November"/>
    <x v="22"/>
    <x v="22"/>
    <n v="108.8"/>
    <s v="Luxury"/>
  </r>
  <r>
    <x v="0"/>
    <x v="1"/>
    <s v="November"/>
    <x v="22"/>
    <x v="23"/>
    <n v="114.1"/>
    <s v="Luxury"/>
  </r>
  <r>
    <x v="0"/>
    <x v="1"/>
    <s v="November"/>
    <x v="22"/>
    <x v="24"/>
    <n v="121.1"/>
    <s v="General Index"/>
  </r>
  <r>
    <x v="0"/>
    <x v="1"/>
    <s v="December"/>
    <x v="23"/>
    <x v="0"/>
    <n v="122.4"/>
    <s v="Food And Bevereges"/>
  </r>
  <r>
    <x v="0"/>
    <x v="1"/>
    <s v="December"/>
    <x v="23"/>
    <x v="1"/>
    <n v="122.4"/>
    <s v="Food And Bevereges"/>
  </r>
  <r>
    <x v="0"/>
    <x v="1"/>
    <s v="December"/>
    <x v="23"/>
    <x v="2"/>
    <n v="121.8"/>
    <s v="Food And Bevereges"/>
  </r>
  <r>
    <x v="0"/>
    <x v="1"/>
    <s v="December"/>
    <x v="23"/>
    <x v="3"/>
    <n v="124.2"/>
    <s v="Food And Bevereges"/>
  </r>
  <r>
    <x v="0"/>
    <x v="1"/>
    <s v="December"/>
    <x v="23"/>
    <x v="4"/>
    <n v="110.2"/>
    <s v="Food And Bevereges"/>
  </r>
  <r>
    <x v="0"/>
    <x v="1"/>
    <s v="December"/>
    <x v="23"/>
    <x v="5"/>
    <n v="128.6"/>
    <s v="Food And Bevereges"/>
  </r>
  <r>
    <x v="0"/>
    <x v="1"/>
    <s v="December"/>
    <x v="23"/>
    <x v="6"/>
    <n v="140.30000000000001"/>
    <s v="Food And Bevereges"/>
  </r>
  <r>
    <x v="0"/>
    <x v="1"/>
    <s v="December"/>
    <x v="23"/>
    <x v="7"/>
    <n v="116.3"/>
    <s v="Food And Bevereges"/>
  </r>
  <r>
    <x v="0"/>
    <x v="1"/>
    <s v="December"/>
    <x v="23"/>
    <x v="8"/>
    <n v="102"/>
    <s v="Food And Bevereges"/>
  </r>
  <r>
    <x v="0"/>
    <x v="1"/>
    <s v="December"/>
    <x v="23"/>
    <x v="9"/>
    <n v="116"/>
    <s v="Food And Bevereges"/>
  </r>
  <r>
    <x v="0"/>
    <x v="1"/>
    <s v="December"/>
    <x v="23"/>
    <x v="10"/>
    <n v="117.3"/>
    <s v="Food And Bevereges"/>
  </r>
  <r>
    <x v="0"/>
    <x v="1"/>
    <s v="December"/>
    <x v="23"/>
    <x v="11"/>
    <n v="124.8"/>
    <s v="Food And Bevereges"/>
  </r>
  <r>
    <x v="0"/>
    <x v="1"/>
    <s v="December"/>
    <x v="23"/>
    <x v="12"/>
    <n v="121.7"/>
    <s v="Luxury"/>
  </r>
  <r>
    <x v="0"/>
    <x v="1"/>
    <s v="December"/>
    <x v="23"/>
    <x v="13"/>
    <n v="123.8"/>
    <s v="Clothing And Footware"/>
  </r>
  <r>
    <x v="0"/>
    <x v="1"/>
    <s v="December"/>
    <x v="23"/>
    <x v="14"/>
    <n v="120.6"/>
    <s v="Clothing And Footware"/>
  </r>
  <r>
    <x v="0"/>
    <x v="1"/>
    <s v="December"/>
    <x v="23"/>
    <x v="16"/>
    <n v="0"/>
    <s v="Essentials"/>
  </r>
  <r>
    <x v="0"/>
    <x v="1"/>
    <s v="December"/>
    <x v="23"/>
    <x v="17"/>
    <n v="117.4"/>
    <s v="Energy"/>
  </r>
  <r>
    <x v="0"/>
    <x v="1"/>
    <s v="December"/>
    <x v="23"/>
    <x v="19"/>
    <n v="118.2"/>
    <s v="Luxury"/>
  </r>
  <r>
    <x v="0"/>
    <x v="1"/>
    <s v="December"/>
    <x v="23"/>
    <x v="15"/>
    <n v="116.2"/>
    <s v="Health"/>
  </r>
  <r>
    <x v="0"/>
    <x v="1"/>
    <s v="December"/>
    <x v="23"/>
    <x v="20"/>
    <n v="111.5"/>
    <s v="Energy"/>
  </r>
  <r>
    <x v="0"/>
    <x v="1"/>
    <s v="December"/>
    <x v="23"/>
    <x v="21"/>
    <n v="113.3"/>
    <s v="Luxury"/>
  </r>
  <r>
    <x v="0"/>
    <x v="1"/>
    <s v="December"/>
    <x v="23"/>
    <x v="18"/>
    <n v="117.7"/>
    <s v="Essentials"/>
  </r>
  <r>
    <x v="0"/>
    <x v="1"/>
    <s v="December"/>
    <x v="23"/>
    <x v="22"/>
    <n v="109.4"/>
    <s v="Luxury"/>
  </r>
  <r>
    <x v="0"/>
    <x v="1"/>
    <s v="December"/>
    <x v="23"/>
    <x v="23"/>
    <n v="114.2"/>
    <s v="Luxury"/>
  </r>
  <r>
    <x v="0"/>
    <x v="1"/>
    <s v="December"/>
    <x v="23"/>
    <x v="24"/>
    <n v="120.3"/>
    <s v="General Index"/>
  </r>
  <r>
    <x v="0"/>
    <x v="2"/>
    <s v="January"/>
    <x v="24"/>
    <x v="0"/>
    <n v="123.1"/>
    <s v="Food And Bevereges"/>
  </r>
  <r>
    <x v="0"/>
    <x v="2"/>
    <s v="January"/>
    <x v="24"/>
    <x v="1"/>
    <n v="123.1"/>
    <s v="Food And Bevereges"/>
  </r>
  <r>
    <x v="0"/>
    <x v="2"/>
    <s v="January"/>
    <x v="24"/>
    <x v="2"/>
    <n v="122.1"/>
    <s v="Food And Bevereges"/>
  </r>
  <r>
    <x v="0"/>
    <x v="2"/>
    <s v="January"/>
    <x v="24"/>
    <x v="3"/>
    <n v="124.9"/>
    <s v="Food And Bevereges"/>
  </r>
  <r>
    <x v="0"/>
    <x v="2"/>
    <s v="January"/>
    <x v="24"/>
    <x v="4"/>
    <n v="111"/>
    <s v="Food And Bevereges"/>
  </r>
  <r>
    <x v="0"/>
    <x v="2"/>
    <s v="January"/>
    <x v="24"/>
    <x v="5"/>
    <n v="130.4"/>
    <s v="Food And Bevereges"/>
  </r>
  <r>
    <x v="0"/>
    <x v="2"/>
    <s v="January"/>
    <x v="24"/>
    <x v="6"/>
    <n v="132.30000000000001"/>
    <s v="Food And Bevereges"/>
  </r>
  <r>
    <x v="0"/>
    <x v="2"/>
    <s v="January"/>
    <x v="24"/>
    <x v="7"/>
    <n v="117.2"/>
    <s v="Food And Bevereges"/>
  </r>
  <r>
    <x v="0"/>
    <x v="2"/>
    <s v="January"/>
    <x v="24"/>
    <x v="8"/>
    <n v="100.5"/>
    <s v="Food And Bevereges"/>
  </r>
  <r>
    <x v="0"/>
    <x v="2"/>
    <s v="January"/>
    <x v="24"/>
    <x v="9"/>
    <n v="117.2"/>
    <s v="Food And Bevereges"/>
  </r>
  <r>
    <x v="0"/>
    <x v="2"/>
    <s v="January"/>
    <x v="24"/>
    <x v="10"/>
    <n v="117.9"/>
    <s v="Food And Bevereges"/>
  </r>
  <r>
    <x v="0"/>
    <x v="2"/>
    <s v="January"/>
    <x v="24"/>
    <x v="11"/>
    <n v="125.6"/>
    <s v="Food And Bevereges"/>
  </r>
  <r>
    <x v="0"/>
    <x v="2"/>
    <s v="January"/>
    <x v="24"/>
    <x v="12"/>
    <n v="122.7"/>
    <s v="Luxury"/>
  </r>
  <r>
    <x v="0"/>
    <x v="2"/>
    <s v="January"/>
    <x v="24"/>
    <x v="13"/>
    <n v="124.4"/>
    <s v="Clothing And Footware"/>
  </r>
  <r>
    <x v="0"/>
    <x v="2"/>
    <s v="January"/>
    <x v="24"/>
    <x v="14"/>
    <n v="121.6"/>
    <s v="Clothing And Footware"/>
  </r>
  <r>
    <x v="0"/>
    <x v="2"/>
    <s v="January"/>
    <x v="24"/>
    <x v="16"/>
    <n v="0"/>
    <s v="Essentials"/>
  </r>
  <r>
    <x v="0"/>
    <x v="2"/>
    <s v="January"/>
    <x v="24"/>
    <x v="17"/>
    <n v="118.4"/>
    <s v="Energy"/>
  </r>
  <r>
    <x v="0"/>
    <x v="2"/>
    <s v="January"/>
    <x v="24"/>
    <x v="19"/>
    <n v="118.9"/>
    <s v="Luxury"/>
  </r>
  <r>
    <x v="0"/>
    <x v="2"/>
    <s v="January"/>
    <x v="24"/>
    <x v="15"/>
    <n v="116.6"/>
    <s v="Health"/>
  </r>
  <r>
    <x v="0"/>
    <x v="2"/>
    <s v="January"/>
    <x v="24"/>
    <x v="20"/>
    <n v="111"/>
    <s v="Energy"/>
  </r>
  <r>
    <x v="0"/>
    <x v="2"/>
    <s v="January"/>
    <x v="24"/>
    <x v="21"/>
    <n v="114"/>
    <s v="Luxury"/>
  </r>
  <r>
    <x v="0"/>
    <x v="2"/>
    <s v="January"/>
    <x v="24"/>
    <x v="18"/>
    <n v="118.2"/>
    <s v="Essentials"/>
  </r>
  <r>
    <x v="0"/>
    <x v="2"/>
    <s v="January"/>
    <x v="24"/>
    <x v="22"/>
    <n v="110.2"/>
    <s v="Luxury"/>
  </r>
  <r>
    <x v="0"/>
    <x v="2"/>
    <s v="January"/>
    <x v="24"/>
    <x v="23"/>
    <n v="114.5"/>
    <s v="Luxury"/>
  </r>
  <r>
    <x v="0"/>
    <x v="2"/>
    <s v="January"/>
    <x v="24"/>
    <x v="24"/>
    <n v="120.3"/>
    <s v="General Index"/>
  </r>
  <r>
    <x v="0"/>
    <x v="2"/>
    <s v="February"/>
    <x v="25"/>
    <x v="0"/>
    <n v="123.4"/>
    <s v="Food And Bevereges"/>
  </r>
  <r>
    <x v="0"/>
    <x v="2"/>
    <s v="February"/>
    <x v="25"/>
    <x v="1"/>
    <n v="124.4"/>
    <s v="Food And Bevereges"/>
  </r>
  <r>
    <x v="0"/>
    <x v="2"/>
    <s v="February"/>
    <x v="25"/>
    <x v="2"/>
    <n v="122.1"/>
    <s v="Food And Bevereges"/>
  </r>
  <r>
    <x v="0"/>
    <x v="2"/>
    <s v="February"/>
    <x v="25"/>
    <x v="3"/>
    <n v="125.8"/>
    <s v="Food And Bevereges"/>
  </r>
  <r>
    <x v="0"/>
    <x v="2"/>
    <s v="February"/>
    <x v="25"/>
    <x v="4"/>
    <n v="111.5"/>
    <s v="Food And Bevereges"/>
  </r>
  <r>
    <x v="0"/>
    <x v="2"/>
    <s v="February"/>
    <x v="25"/>
    <x v="5"/>
    <n v="129.4"/>
    <s v="Food And Bevereges"/>
  </r>
  <r>
    <x v="0"/>
    <x v="2"/>
    <s v="February"/>
    <x v="25"/>
    <x v="6"/>
    <n v="128.19999999999999"/>
    <s v="Food And Bevereges"/>
  </r>
  <r>
    <x v="0"/>
    <x v="2"/>
    <s v="February"/>
    <x v="25"/>
    <x v="7"/>
    <n v="118.8"/>
    <s v="Food And Bevereges"/>
  </r>
  <r>
    <x v="0"/>
    <x v="2"/>
    <s v="February"/>
    <x v="25"/>
    <x v="8"/>
    <n v="100"/>
    <s v="Food And Bevereges"/>
  </r>
  <r>
    <x v="0"/>
    <x v="2"/>
    <s v="February"/>
    <x v="25"/>
    <x v="9"/>
    <n v="118.6"/>
    <s v="Food And Bevereges"/>
  </r>
  <r>
    <x v="0"/>
    <x v="2"/>
    <s v="February"/>
    <x v="25"/>
    <x v="10"/>
    <n v="118.8"/>
    <s v="Food And Bevereges"/>
  </r>
  <r>
    <x v="0"/>
    <x v="2"/>
    <s v="February"/>
    <x v="25"/>
    <x v="11"/>
    <n v="126.8"/>
    <s v="Food And Bevereges"/>
  </r>
  <r>
    <x v="0"/>
    <x v="2"/>
    <s v="February"/>
    <x v="25"/>
    <x v="12"/>
    <n v="124.2"/>
    <s v="Luxury"/>
  </r>
  <r>
    <x v="0"/>
    <x v="2"/>
    <s v="February"/>
    <x v="25"/>
    <x v="13"/>
    <n v="125.4"/>
    <s v="Clothing And Footware"/>
  </r>
  <r>
    <x v="0"/>
    <x v="2"/>
    <s v="February"/>
    <x v="25"/>
    <x v="14"/>
    <n v="122.7"/>
    <s v="Clothing And Footware"/>
  </r>
  <r>
    <x v="0"/>
    <x v="2"/>
    <s v="February"/>
    <x v="25"/>
    <x v="16"/>
    <n v="0"/>
    <s v="Essentials"/>
  </r>
  <r>
    <x v="0"/>
    <x v="2"/>
    <s v="February"/>
    <x v="25"/>
    <x v="17"/>
    <n v="120"/>
    <s v="Energy"/>
  </r>
  <r>
    <x v="0"/>
    <x v="2"/>
    <s v="February"/>
    <x v="25"/>
    <x v="19"/>
    <n v="119.6"/>
    <s v="Luxury"/>
  </r>
  <r>
    <x v="0"/>
    <x v="2"/>
    <s v="February"/>
    <x v="25"/>
    <x v="15"/>
    <n v="117.7"/>
    <s v="Health"/>
  </r>
  <r>
    <x v="0"/>
    <x v="2"/>
    <s v="February"/>
    <x v="25"/>
    <x v="20"/>
    <n v="110.9"/>
    <s v="Energy"/>
  </r>
  <r>
    <x v="0"/>
    <x v="2"/>
    <s v="February"/>
    <x v="25"/>
    <x v="21"/>
    <n v="114.8"/>
    <s v="Luxury"/>
  </r>
  <r>
    <x v="0"/>
    <x v="2"/>
    <s v="February"/>
    <x v="25"/>
    <x v="18"/>
    <n v="118.7"/>
    <s v="Essentials"/>
  </r>
  <r>
    <x v="0"/>
    <x v="2"/>
    <s v="February"/>
    <x v="25"/>
    <x v="22"/>
    <n v="110.8"/>
    <s v="Luxury"/>
  </r>
  <r>
    <x v="0"/>
    <x v="2"/>
    <s v="February"/>
    <x v="25"/>
    <x v="23"/>
    <n v="115"/>
    <s v="Luxury"/>
  </r>
  <r>
    <x v="0"/>
    <x v="2"/>
    <s v="February"/>
    <x v="25"/>
    <x v="24"/>
    <n v="120.6"/>
    <s v="General Index"/>
  </r>
  <r>
    <x v="0"/>
    <x v="2"/>
    <s v="March"/>
    <x v="26"/>
    <x v="0"/>
    <n v="123.3"/>
    <s v="Food And Bevereges"/>
  </r>
  <r>
    <x v="0"/>
    <x v="2"/>
    <s v="March"/>
    <x v="26"/>
    <x v="1"/>
    <n v="124.7"/>
    <s v="Food And Bevereges"/>
  </r>
  <r>
    <x v="0"/>
    <x v="2"/>
    <s v="March"/>
    <x v="26"/>
    <x v="2"/>
    <n v="118.9"/>
    <s v="Food And Bevereges"/>
  </r>
  <r>
    <x v="0"/>
    <x v="2"/>
    <s v="March"/>
    <x v="26"/>
    <x v="3"/>
    <n v="126"/>
    <s v="Food And Bevereges"/>
  </r>
  <r>
    <x v="0"/>
    <x v="2"/>
    <s v="March"/>
    <x v="26"/>
    <x v="4"/>
    <n v="111.8"/>
    <s v="Food And Bevereges"/>
  </r>
  <r>
    <x v="0"/>
    <x v="2"/>
    <s v="March"/>
    <x v="26"/>
    <x v="5"/>
    <n v="130.9"/>
    <s v="Food And Bevereges"/>
  </r>
  <r>
    <x v="0"/>
    <x v="2"/>
    <s v="March"/>
    <x v="26"/>
    <x v="6"/>
    <n v="128"/>
    <s v="Food And Bevereges"/>
  </r>
  <r>
    <x v="0"/>
    <x v="2"/>
    <s v="March"/>
    <x v="26"/>
    <x v="7"/>
    <n v="119.9"/>
    <s v="Food And Bevereges"/>
  </r>
  <r>
    <x v="0"/>
    <x v="2"/>
    <s v="March"/>
    <x v="26"/>
    <x v="8"/>
    <n v="98.9"/>
    <s v="Food And Bevereges"/>
  </r>
  <r>
    <x v="0"/>
    <x v="2"/>
    <s v="March"/>
    <x v="26"/>
    <x v="9"/>
    <n v="119.4"/>
    <s v="Food And Bevereges"/>
  </r>
  <r>
    <x v="0"/>
    <x v="2"/>
    <s v="March"/>
    <x v="26"/>
    <x v="10"/>
    <n v="118.9"/>
    <s v="Food And Bevereges"/>
  </r>
  <r>
    <x v="0"/>
    <x v="2"/>
    <s v="March"/>
    <x v="26"/>
    <x v="11"/>
    <n v="127.7"/>
    <s v="Food And Bevereges"/>
  </r>
  <r>
    <x v="0"/>
    <x v="2"/>
    <s v="March"/>
    <x v="26"/>
    <x v="12"/>
    <n v="124.7"/>
    <s v="Luxury"/>
  </r>
  <r>
    <x v="0"/>
    <x v="2"/>
    <s v="March"/>
    <x v="26"/>
    <x v="13"/>
    <n v="126"/>
    <s v="Clothing And Footware"/>
  </r>
  <r>
    <x v="0"/>
    <x v="2"/>
    <s v="March"/>
    <x v="26"/>
    <x v="14"/>
    <n v="122.9"/>
    <s v="Clothing And Footware"/>
  </r>
  <r>
    <x v="0"/>
    <x v="2"/>
    <s v="March"/>
    <x v="26"/>
    <x v="16"/>
    <n v="0"/>
    <s v="Essentials"/>
  </r>
  <r>
    <x v="0"/>
    <x v="2"/>
    <s v="March"/>
    <x v="26"/>
    <x v="17"/>
    <n v="120.6"/>
    <s v="Energy"/>
  </r>
  <r>
    <x v="0"/>
    <x v="2"/>
    <s v="March"/>
    <x v="26"/>
    <x v="19"/>
    <n v="120.2"/>
    <s v="Luxury"/>
  </r>
  <r>
    <x v="0"/>
    <x v="2"/>
    <s v="March"/>
    <x v="26"/>
    <x v="15"/>
    <n v="118.2"/>
    <s v="Health"/>
  </r>
  <r>
    <x v="0"/>
    <x v="2"/>
    <s v="March"/>
    <x v="26"/>
    <x v="20"/>
    <n v="111.6"/>
    <s v="Energy"/>
  </r>
  <r>
    <x v="0"/>
    <x v="2"/>
    <s v="March"/>
    <x v="26"/>
    <x v="21"/>
    <n v="115.5"/>
    <s v="Luxury"/>
  </r>
  <r>
    <x v="0"/>
    <x v="2"/>
    <s v="March"/>
    <x v="26"/>
    <x v="18"/>
    <n v="119.4"/>
    <s v="Essentials"/>
  </r>
  <r>
    <x v="0"/>
    <x v="2"/>
    <s v="March"/>
    <x v="26"/>
    <x v="22"/>
    <n v="110.8"/>
    <s v="Luxury"/>
  </r>
  <r>
    <x v="0"/>
    <x v="2"/>
    <s v="March"/>
    <x v="26"/>
    <x v="23"/>
    <n v="115.5"/>
    <s v="Luxury"/>
  </r>
  <r>
    <x v="0"/>
    <x v="2"/>
    <s v="March"/>
    <x v="26"/>
    <x v="24"/>
    <n v="121.1"/>
    <s v="General Index"/>
  </r>
  <r>
    <x v="0"/>
    <x v="2"/>
    <s v="April"/>
    <x v="27"/>
    <x v="0"/>
    <n v="123.3"/>
    <s v="Food And Bevereges"/>
  </r>
  <r>
    <x v="0"/>
    <x v="2"/>
    <s v="April"/>
    <x v="27"/>
    <x v="1"/>
    <n v="125.5"/>
    <s v="Food And Bevereges"/>
  </r>
  <r>
    <x v="0"/>
    <x v="2"/>
    <s v="April"/>
    <x v="27"/>
    <x v="2"/>
    <n v="117.2"/>
    <s v="Food And Bevereges"/>
  </r>
  <r>
    <x v="0"/>
    <x v="2"/>
    <s v="April"/>
    <x v="27"/>
    <x v="3"/>
    <n v="126.8"/>
    <s v="Food And Bevereges"/>
  </r>
  <r>
    <x v="0"/>
    <x v="2"/>
    <s v="April"/>
    <x v="27"/>
    <x v="4"/>
    <n v="111.9"/>
    <s v="Food And Bevereges"/>
  </r>
  <r>
    <x v="0"/>
    <x v="2"/>
    <s v="April"/>
    <x v="27"/>
    <x v="5"/>
    <n v="134.19999999999999"/>
    <s v="Food And Bevereges"/>
  </r>
  <r>
    <x v="0"/>
    <x v="2"/>
    <s v="April"/>
    <x v="27"/>
    <x v="6"/>
    <n v="127.5"/>
    <s v="Food And Bevereges"/>
  </r>
  <r>
    <x v="0"/>
    <x v="2"/>
    <s v="April"/>
    <x v="27"/>
    <x v="7"/>
    <n v="121.5"/>
    <s v="Food And Bevereges"/>
  </r>
  <r>
    <x v="0"/>
    <x v="2"/>
    <s v="April"/>
    <x v="27"/>
    <x v="8"/>
    <n v="97.8"/>
    <s v="Food And Bevereges"/>
  </r>
  <r>
    <x v="0"/>
    <x v="2"/>
    <s v="April"/>
    <x v="27"/>
    <x v="9"/>
    <n v="119.8"/>
    <s v="Food And Bevereges"/>
  </r>
  <r>
    <x v="0"/>
    <x v="2"/>
    <s v="April"/>
    <x v="27"/>
    <x v="10"/>
    <n v="119.4"/>
    <s v="Food And Bevereges"/>
  </r>
  <r>
    <x v="0"/>
    <x v="2"/>
    <s v="April"/>
    <x v="27"/>
    <x v="11"/>
    <n v="128.69999999999999"/>
    <s v="Food And Bevereges"/>
  </r>
  <r>
    <x v="0"/>
    <x v="2"/>
    <s v="April"/>
    <x v="27"/>
    <x v="12"/>
    <n v="125.7"/>
    <s v="Luxury"/>
  </r>
  <r>
    <x v="0"/>
    <x v="2"/>
    <s v="April"/>
    <x v="27"/>
    <x v="13"/>
    <n v="126.4"/>
    <s v="Clothing And Footware"/>
  </r>
  <r>
    <x v="0"/>
    <x v="2"/>
    <s v="April"/>
    <x v="27"/>
    <x v="14"/>
    <n v="123.3"/>
    <s v="Clothing And Footware"/>
  </r>
  <r>
    <x v="0"/>
    <x v="2"/>
    <s v="April"/>
    <x v="27"/>
    <x v="16"/>
    <n v="0"/>
    <s v="Essentials"/>
  </r>
  <r>
    <x v="0"/>
    <x v="2"/>
    <s v="April"/>
    <x v="27"/>
    <x v="17"/>
    <n v="121.2"/>
    <s v="Energy"/>
  </r>
  <r>
    <x v="0"/>
    <x v="2"/>
    <s v="April"/>
    <x v="27"/>
    <x v="19"/>
    <n v="120.9"/>
    <s v="Luxury"/>
  </r>
  <r>
    <x v="0"/>
    <x v="2"/>
    <s v="April"/>
    <x v="27"/>
    <x v="15"/>
    <n v="118.6"/>
    <s v="Health"/>
  </r>
  <r>
    <x v="0"/>
    <x v="2"/>
    <s v="April"/>
    <x v="27"/>
    <x v="20"/>
    <n v="111.9"/>
    <s v="Energy"/>
  </r>
  <r>
    <x v="0"/>
    <x v="2"/>
    <s v="April"/>
    <x v="27"/>
    <x v="21"/>
    <n v="116.2"/>
    <s v="Luxury"/>
  </r>
  <r>
    <x v="0"/>
    <x v="2"/>
    <s v="April"/>
    <x v="27"/>
    <x v="18"/>
    <n v="119.9"/>
    <s v="Essentials"/>
  </r>
  <r>
    <x v="0"/>
    <x v="2"/>
    <s v="April"/>
    <x v="27"/>
    <x v="22"/>
    <n v="111.6"/>
    <s v="Luxury"/>
  </r>
  <r>
    <x v="0"/>
    <x v="2"/>
    <s v="April"/>
    <x v="27"/>
    <x v="23"/>
    <n v="116"/>
    <s v="Luxury"/>
  </r>
  <r>
    <x v="0"/>
    <x v="2"/>
    <s v="April"/>
    <x v="27"/>
    <x v="24"/>
    <n v="121.5"/>
    <s v="General Index"/>
  </r>
  <r>
    <x v="0"/>
    <x v="2"/>
    <s v="May"/>
    <x v="28"/>
    <x v="0"/>
    <n v="123.5"/>
    <s v="Food And Bevereges"/>
  </r>
  <r>
    <x v="0"/>
    <x v="2"/>
    <s v="May"/>
    <x v="28"/>
    <x v="1"/>
    <n v="127.1"/>
    <s v="Food And Bevereges"/>
  </r>
  <r>
    <x v="0"/>
    <x v="2"/>
    <s v="May"/>
    <x v="28"/>
    <x v="2"/>
    <n v="117.3"/>
    <s v="Food And Bevereges"/>
  </r>
  <r>
    <x v="0"/>
    <x v="2"/>
    <s v="May"/>
    <x v="28"/>
    <x v="3"/>
    <n v="127.7"/>
    <s v="Food And Bevereges"/>
  </r>
  <r>
    <x v="0"/>
    <x v="2"/>
    <s v="May"/>
    <x v="28"/>
    <x v="4"/>
    <n v="112.5"/>
    <s v="Food And Bevereges"/>
  </r>
  <r>
    <x v="0"/>
    <x v="2"/>
    <s v="May"/>
    <x v="28"/>
    <x v="5"/>
    <n v="134.1"/>
    <s v="Food And Bevereges"/>
  </r>
  <r>
    <x v="0"/>
    <x v="2"/>
    <s v="May"/>
    <x v="28"/>
    <x v="6"/>
    <n v="128.5"/>
    <s v="Food And Bevereges"/>
  </r>
  <r>
    <x v="0"/>
    <x v="2"/>
    <s v="May"/>
    <x v="28"/>
    <x v="7"/>
    <n v="124.3"/>
    <s v="Food And Bevereges"/>
  </r>
  <r>
    <x v="0"/>
    <x v="2"/>
    <s v="May"/>
    <x v="28"/>
    <x v="8"/>
    <n v="97.6"/>
    <s v="Food And Bevereges"/>
  </r>
  <r>
    <x v="0"/>
    <x v="2"/>
    <s v="May"/>
    <x v="28"/>
    <x v="9"/>
    <n v="120.7"/>
    <s v="Food And Bevereges"/>
  </r>
  <r>
    <x v="0"/>
    <x v="2"/>
    <s v="May"/>
    <x v="28"/>
    <x v="10"/>
    <n v="120.2"/>
    <s v="Food And Bevereges"/>
  </r>
  <r>
    <x v="0"/>
    <x v="2"/>
    <s v="May"/>
    <x v="28"/>
    <x v="11"/>
    <n v="129.80000000000001"/>
    <s v="Food And Bevereges"/>
  </r>
  <r>
    <x v="0"/>
    <x v="2"/>
    <s v="May"/>
    <x v="28"/>
    <x v="12"/>
    <n v="126.7"/>
    <s v="Luxury"/>
  </r>
  <r>
    <x v="0"/>
    <x v="2"/>
    <s v="May"/>
    <x v="28"/>
    <x v="13"/>
    <n v="127.3"/>
    <s v="Clothing And Footware"/>
  </r>
  <r>
    <x v="0"/>
    <x v="2"/>
    <s v="May"/>
    <x v="28"/>
    <x v="14"/>
    <n v="124.1"/>
    <s v="Clothing And Footware"/>
  </r>
  <r>
    <x v="0"/>
    <x v="2"/>
    <s v="May"/>
    <x v="28"/>
    <x v="16"/>
    <n v="0"/>
    <s v="Essentials"/>
  </r>
  <r>
    <x v="0"/>
    <x v="2"/>
    <s v="May"/>
    <x v="28"/>
    <x v="17"/>
    <n v="121.9"/>
    <s v="Energy"/>
  </r>
  <r>
    <x v="0"/>
    <x v="2"/>
    <s v="May"/>
    <x v="28"/>
    <x v="19"/>
    <n v="121.5"/>
    <s v="Luxury"/>
  </r>
  <r>
    <x v="0"/>
    <x v="2"/>
    <s v="May"/>
    <x v="28"/>
    <x v="15"/>
    <n v="119.4"/>
    <s v="Health"/>
  </r>
  <r>
    <x v="0"/>
    <x v="2"/>
    <s v="May"/>
    <x v="28"/>
    <x v="20"/>
    <n v="113.3"/>
    <s v="Energy"/>
  </r>
  <r>
    <x v="0"/>
    <x v="2"/>
    <s v="May"/>
    <x v="28"/>
    <x v="21"/>
    <n v="116.7"/>
    <s v="Luxury"/>
  </r>
  <r>
    <x v="0"/>
    <x v="2"/>
    <s v="May"/>
    <x v="28"/>
    <x v="18"/>
    <n v="120.5"/>
    <s v="Essentials"/>
  </r>
  <r>
    <x v="0"/>
    <x v="2"/>
    <s v="May"/>
    <x v="28"/>
    <x v="22"/>
    <n v="112.3"/>
    <s v="Luxury"/>
  </r>
  <r>
    <x v="0"/>
    <x v="2"/>
    <s v="May"/>
    <x v="28"/>
    <x v="23"/>
    <n v="116.9"/>
    <s v="Luxury"/>
  </r>
  <r>
    <x v="0"/>
    <x v="2"/>
    <s v="May"/>
    <x v="28"/>
    <x v="24"/>
    <n v="122.4"/>
    <s v="General Index"/>
  </r>
  <r>
    <x v="0"/>
    <x v="2"/>
    <s v="June"/>
    <x v="29"/>
    <x v="0"/>
    <n v="124.1"/>
    <s v="Food And Bevereges"/>
  </r>
  <r>
    <x v="0"/>
    <x v="2"/>
    <s v="June"/>
    <x v="29"/>
    <x v="1"/>
    <n v="130.4"/>
    <s v="Food And Bevereges"/>
  </r>
  <r>
    <x v="0"/>
    <x v="2"/>
    <s v="June"/>
    <x v="29"/>
    <x v="2"/>
    <n v="122.1"/>
    <s v="Food And Bevereges"/>
  </r>
  <r>
    <x v="0"/>
    <x v="2"/>
    <s v="June"/>
    <x v="29"/>
    <x v="3"/>
    <n v="128.69999999999999"/>
    <s v="Food And Bevereges"/>
  </r>
  <r>
    <x v="0"/>
    <x v="2"/>
    <s v="June"/>
    <x v="29"/>
    <x v="4"/>
    <n v="114.1"/>
    <s v="Food And Bevereges"/>
  </r>
  <r>
    <x v="0"/>
    <x v="2"/>
    <s v="June"/>
    <x v="29"/>
    <x v="5"/>
    <n v="133.19999999999999"/>
    <s v="Food And Bevereges"/>
  </r>
  <r>
    <x v="0"/>
    <x v="2"/>
    <s v="June"/>
    <x v="29"/>
    <x v="6"/>
    <n v="135.19999999999999"/>
    <s v="Food And Bevereges"/>
  </r>
  <r>
    <x v="0"/>
    <x v="2"/>
    <s v="June"/>
    <x v="29"/>
    <x v="7"/>
    <n v="131.9"/>
    <s v="Food And Bevereges"/>
  </r>
  <r>
    <x v="0"/>
    <x v="2"/>
    <s v="June"/>
    <x v="29"/>
    <x v="8"/>
    <n v="96.3"/>
    <s v="Food And Bevereges"/>
  </r>
  <r>
    <x v="0"/>
    <x v="2"/>
    <s v="June"/>
    <x v="29"/>
    <x v="9"/>
    <n v="123"/>
    <s v="Food And Bevereges"/>
  </r>
  <r>
    <x v="0"/>
    <x v="2"/>
    <s v="June"/>
    <x v="29"/>
    <x v="10"/>
    <n v="121.1"/>
    <s v="Food And Bevereges"/>
  </r>
  <r>
    <x v="0"/>
    <x v="2"/>
    <s v="June"/>
    <x v="29"/>
    <x v="11"/>
    <n v="131.19999999999999"/>
    <s v="Food And Bevereges"/>
  </r>
  <r>
    <x v="0"/>
    <x v="2"/>
    <s v="June"/>
    <x v="29"/>
    <x v="12"/>
    <n v="128.19999999999999"/>
    <s v="Luxury"/>
  </r>
  <r>
    <x v="0"/>
    <x v="2"/>
    <s v="June"/>
    <x v="29"/>
    <x v="13"/>
    <n v="128.4"/>
    <s v="Clothing And Footware"/>
  </r>
  <r>
    <x v="0"/>
    <x v="2"/>
    <s v="June"/>
    <x v="29"/>
    <x v="14"/>
    <n v="125.1"/>
    <s v="Clothing And Footware"/>
  </r>
  <r>
    <x v="0"/>
    <x v="2"/>
    <s v="June"/>
    <x v="29"/>
    <x v="16"/>
    <n v="0"/>
    <s v="Essentials"/>
  </r>
  <r>
    <x v="0"/>
    <x v="2"/>
    <s v="June"/>
    <x v="29"/>
    <x v="17"/>
    <n v="122.6"/>
    <s v="Energy"/>
  </r>
  <r>
    <x v="0"/>
    <x v="2"/>
    <s v="June"/>
    <x v="29"/>
    <x v="19"/>
    <n v="122.8"/>
    <s v="Luxury"/>
  </r>
  <r>
    <x v="0"/>
    <x v="2"/>
    <s v="June"/>
    <x v="29"/>
    <x v="15"/>
    <n v="120.4"/>
    <s v="Health"/>
  </r>
  <r>
    <x v="0"/>
    <x v="2"/>
    <s v="June"/>
    <x v="29"/>
    <x v="20"/>
    <n v="114.2"/>
    <s v="Energy"/>
  </r>
  <r>
    <x v="0"/>
    <x v="2"/>
    <s v="June"/>
    <x v="29"/>
    <x v="21"/>
    <n v="117.9"/>
    <s v="Luxury"/>
  </r>
  <r>
    <x v="0"/>
    <x v="2"/>
    <s v="June"/>
    <x v="29"/>
    <x v="18"/>
    <n v="122"/>
    <s v="Essentials"/>
  </r>
  <r>
    <x v="0"/>
    <x v="2"/>
    <s v="June"/>
    <x v="29"/>
    <x v="22"/>
    <n v="113"/>
    <s v="Luxury"/>
  </r>
  <r>
    <x v="0"/>
    <x v="2"/>
    <s v="June"/>
    <x v="29"/>
    <x v="23"/>
    <n v="117.9"/>
    <s v="Luxury"/>
  </r>
  <r>
    <x v="0"/>
    <x v="2"/>
    <s v="June"/>
    <x v="29"/>
    <x v="24"/>
    <n v="124.1"/>
    <s v="General Index"/>
  </r>
  <r>
    <x v="0"/>
    <x v="2"/>
    <s v="July"/>
    <x v="30"/>
    <x v="0"/>
    <n v="124"/>
    <s v="Food And Bevereges"/>
  </r>
  <r>
    <x v="0"/>
    <x v="2"/>
    <s v="July"/>
    <x v="30"/>
    <x v="1"/>
    <n v="131.5"/>
    <s v="Food And Bevereges"/>
  </r>
  <r>
    <x v="0"/>
    <x v="2"/>
    <s v="July"/>
    <x v="30"/>
    <x v="2"/>
    <n v="122"/>
    <s v="Food And Bevereges"/>
  </r>
  <r>
    <x v="0"/>
    <x v="2"/>
    <s v="July"/>
    <x v="30"/>
    <x v="3"/>
    <n v="128.69999999999999"/>
    <s v="Food And Bevereges"/>
  </r>
  <r>
    <x v="0"/>
    <x v="2"/>
    <s v="July"/>
    <x v="30"/>
    <x v="4"/>
    <n v="113.5"/>
    <s v="Food And Bevereges"/>
  </r>
  <r>
    <x v="0"/>
    <x v="2"/>
    <s v="July"/>
    <x v="30"/>
    <x v="5"/>
    <n v="133.30000000000001"/>
    <s v="Food And Bevereges"/>
  </r>
  <r>
    <x v="0"/>
    <x v="2"/>
    <s v="July"/>
    <x v="30"/>
    <x v="6"/>
    <n v="140.80000000000001"/>
    <s v="Food And Bevereges"/>
  </r>
  <r>
    <x v="0"/>
    <x v="2"/>
    <s v="July"/>
    <x v="30"/>
    <x v="7"/>
    <n v="133.80000000000001"/>
    <s v="Food And Bevereges"/>
  </r>
  <r>
    <x v="0"/>
    <x v="2"/>
    <s v="July"/>
    <x v="30"/>
    <x v="8"/>
    <n v="94.1"/>
    <s v="Food And Bevereges"/>
  </r>
  <r>
    <x v="0"/>
    <x v="2"/>
    <s v="July"/>
    <x v="30"/>
    <x v="9"/>
    <n v="123.4"/>
    <s v="Food And Bevereges"/>
  </r>
  <r>
    <x v="0"/>
    <x v="2"/>
    <s v="July"/>
    <x v="30"/>
    <x v="10"/>
    <n v="121"/>
    <s v="Food And Bevereges"/>
  </r>
  <r>
    <x v="0"/>
    <x v="2"/>
    <s v="July"/>
    <x v="30"/>
    <x v="11"/>
    <n v="131.69999999999999"/>
    <s v="Food And Bevereges"/>
  </r>
  <r>
    <x v="0"/>
    <x v="2"/>
    <s v="July"/>
    <x v="30"/>
    <x v="12"/>
    <n v="129.4"/>
    <s v="Luxury"/>
  </r>
  <r>
    <x v="0"/>
    <x v="2"/>
    <s v="July"/>
    <x v="30"/>
    <x v="13"/>
    <n v="128.80000000000001"/>
    <s v="Clothing And Footware"/>
  </r>
  <r>
    <x v="0"/>
    <x v="2"/>
    <s v="July"/>
    <x v="30"/>
    <x v="14"/>
    <n v="125.5"/>
    <s v="Clothing And Footware"/>
  </r>
  <r>
    <x v="0"/>
    <x v="2"/>
    <s v="July"/>
    <x v="30"/>
    <x v="16"/>
    <n v="0"/>
    <s v="Essentials"/>
  </r>
  <r>
    <x v="0"/>
    <x v="2"/>
    <s v="July"/>
    <x v="30"/>
    <x v="17"/>
    <n v="123"/>
    <s v="Energy"/>
  </r>
  <r>
    <x v="0"/>
    <x v="2"/>
    <s v="July"/>
    <x v="30"/>
    <x v="19"/>
    <n v="123"/>
    <s v="Luxury"/>
  </r>
  <r>
    <x v="0"/>
    <x v="2"/>
    <s v="July"/>
    <x v="30"/>
    <x v="15"/>
    <n v="120.8"/>
    <s v="Health"/>
  </r>
  <r>
    <x v="0"/>
    <x v="2"/>
    <s v="July"/>
    <x v="30"/>
    <x v="20"/>
    <n v="114.1"/>
    <s v="Energy"/>
  </r>
  <r>
    <x v="0"/>
    <x v="2"/>
    <s v="July"/>
    <x v="30"/>
    <x v="21"/>
    <n v="118"/>
    <s v="Luxury"/>
  </r>
  <r>
    <x v="0"/>
    <x v="2"/>
    <s v="July"/>
    <x v="30"/>
    <x v="18"/>
    <n v="122.9"/>
    <s v="Essentials"/>
  </r>
  <r>
    <x v="0"/>
    <x v="2"/>
    <s v="July"/>
    <x v="30"/>
    <x v="22"/>
    <n v="112.7"/>
    <s v="Luxury"/>
  </r>
  <r>
    <x v="0"/>
    <x v="2"/>
    <s v="July"/>
    <x v="30"/>
    <x v="23"/>
    <n v="118.1"/>
    <s v="Luxury"/>
  </r>
  <r>
    <x v="0"/>
    <x v="2"/>
    <s v="July"/>
    <x v="30"/>
    <x v="24"/>
    <n v="124.7"/>
    <s v="General Index"/>
  </r>
  <r>
    <x v="0"/>
    <x v="2"/>
    <s v="August"/>
    <x v="31"/>
    <x v="0"/>
    <n v="124.7"/>
    <s v="Food And Bevereges"/>
  </r>
  <r>
    <x v="0"/>
    <x v="2"/>
    <s v="August"/>
    <x v="31"/>
    <x v="1"/>
    <n v="131.30000000000001"/>
    <s v="Food And Bevereges"/>
  </r>
  <r>
    <x v="0"/>
    <x v="2"/>
    <s v="August"/>
    <x v="31"/>
    <x v="2"/>
    <n v="121.3"/>
    <s v="Food And Bevereges"/>
  </r>
  <r>
    <x v="0"/>
    <x v="2"/>
    <s v="August"/>
    <x v="31"/>
    <x v="3"/>
    <n v="128.80000000000001"/>
    <s v="Food And Bevereges"/>
  </r>
  <r>
    <x v="0"/>
    <x v="2"/>
    <s v="August"/>
    <x v="31"/>
    <x v="4"/>
    <n v="114"/>
    <s v="Food And Bevereges"/>
  </r>
  <r>
    <x v="0"/>
    <x v="2"/>
    <s v="August"/>
    <x v="31"/>
    <x v="5"/>
    <n v="134.19999999999999"/>
    <s v="Food And Bevereges"/>
  </r>
  <r>
    <x v="0"/>
    <x v="2"/>
    <s v="August"/>
    <x v="31"/>
    <x v="6"/>
    <n v="153.6"/>
    <s v="Food And Bevereges"/>
  </r>
  <r>
    <x v="0"/>
    <x v="2"/>
    <s v="August"/>
    <x v="31"/>
    <x v="7"/>
    <n v="137.9"/>
    <s v="Food And Bevereges"/>
  </r>
  <r>
    <x v="0"/>
    <x v="2"/>
    <s v="August"/>
    <x v="31"/>
    <x v="8"/>
    <n v="93.1"/>
    <s v="Food And Bevereges"/>
  </r>
  <r>
    <x v="0"/>
    <x v="2"/>
    <s v="August"/>
    <x v="31"/>
    <x v="9"/>
    <n v="123.9"/>
    <s v="Food And Bevereges"/>
  </r>
  <r>
    <x v="0"/>
    <x v="2"/>
    <s v="August"/>
    <x v="31"/>
    <x v="10"/>
    <n v="121.5"/>
    <s v="Food And Bevereges"/>
  </r>
  <r>
    <x v="0"/>
    <x v="2"/>
    <s v="August"/>
    <x v="31"/>
    <x v="11"/>
    <n v="132.5"/>
    <s v="Food And Bevereges"/>
  </r>
  <r>
    <x v="0"/>
    <x v="2"/>
    <s v="August"/>
    <x v="31"/>
    <x v="12"/>
    <n v="130.1"/>
    <s v="Luxury"/>
  </r>
  <r>
    <x v="0"/>
    <x v="2"/>
    <s v="August"/>
    <x v="31"/>
    <x v="13"/>
    <n v="129.5"/>
    <s v="Clothing And Footware"/>
  </r>
  <r>
    <x v="0"/>
    <x v="2"/>
    <s v="August"/>
    <x v="31"/>
    <x v="14"/>
    <n v="126.3"/>
    <s v="Clothing And Footware"/>
  </r>
  <r>
    <x v="0"/>
    <x v="2"/>
    <s v="August"/>
    <x v="31"/>
    <x v="16"/>
    <n v="0"/>
    <s v="Essentials"/>
  </r>
  <r>
    <x v="0"/>
    <x v="2"/>
    <s v="August"/>
    <x v="31"/>
    <x v="17"/>
    <n v="123.8"/>
    <s v="Energy"/>
  </r>
  <r>
    <x v="0"/>
    <x v="2"/>
    <s v="August"/>
    <x v="31"/>
    <x v="19"/>
    <n v="123.7"/>
    <s v="Luxury"/>
  </r>
  <r>
    <x v="0"/>
    <x v="2"/>
    <s v="August"/>
    <x v="31"/>
    <x v="15"/>
    <n v="121.1"/>
    <s v="Health"/>
  </r>
  <r>
    <x v="0"/>
    <x v="2"/>
    <s v="August"/>
    <x v="31"/>
    <x v="20"/>
    <n v="113.6"/>
    <s v="Energy"/>
  </r>
  <r>
    <x v="0"/>
    <x v="2"/>
    <s v="August"/>
    <x v="31"/>
    <x v="21"/>
    <n v="118.5"/>
    <s v="Luxury"/>
  </r>
  <r>
    <x v="0"/>
    <x v="2"/>
    <s v="August"/>
    <x v="31"/>
    <x v="18"/>
    <n v="123.6"/>
    <s v="Essentials"/>
  </r>
  <r>
    <x v="0"/>
    <x v="2"/>
    <s v="August"/>
    <x v="31"/>
    <x v="22"/>
    <n v="112.5"/>
    <s v="Luxury"/>
  </r>
  <r>
    <x v="0"/>
    <x v="2"/>
    <s v="August"/>
    <x v="31"/>
    <x v="23"/>
    <n v="118.2"/>
    <s v="Luxury"/>
  </r>
  <r>
    <x v="0"/>
    <x v="2"/>
    <s v="August"/>
    <x v="31"/>
    <x v="24"/>
    <n v="126.1"/>
    <s v="General Index"/>
  </r>
  <r>
    <x v="0"/>
    <x v="2"/>
    <s v="September"/>
    <x v="32"/>
    <x v="0"/>
    <n v="125.1"/>
    <s v="Food And Bevereges"/>
  </r>
  <r>
    <x v="0"/>
    <x v="2"/>
    <s v="September"/>
    <x v="32"/>
    <x v="1"/>
    <n v="131.1"/>
    <s v="Food And Bevereges"/>
  </r>
  <r>
    <x v="0"/>
    <x v="2"/>
    <s v="September"/>
    <x v="32"/>
    <x v="2"/>
    <n v="120.7"/>
    <s v="Food And Bevereges"/>
  </r>
  <r>
    <x v="0"/>
    <x v="2"/>
    <s v="September"/>
    <x v="32"/>
    <x v="3"/>
    <n v="129.19999999999999"/>
    <s v="Food And Bevereges"/>
  </r>
  <r>
    <x v="0"/>
    <x v="2"/>
    <s v="September"/>
    <x v="32"/>
    <x v="4"/>
    <n v="114.7"/>
    <s v="Food And Bevereges"/>
  </r>
  <r>
    <x v="0"/>
    <x v="2"/>
    <s v="September"/>
    <x v="32"/>
    <x v="5"/>
    <n v="132.30000000000001"/>
    <s v="Food And Bevereges"/>
  </r>
  <r>
    <x v="0"/>
    <x v="2"/>
    <s v="September"/>
    <x v="32"/>
    <x v="6"/>
    <n v="158.9"/>
    <s v="Food And Bevereges"/>
  </r>
  <r>
    <x v="0"/>
    <x v="2"/>
    <s v="September"/>
    <x v="32"/>
    <x v="7"/>
    <n v="142.1"/>
    <s v="Food And Bevereges"/>
  </r>
  <r>
    <x v="0"/>
    <x v="2"/>
    <s v="September"/>
    <x v="32"/>
    <x v="8"/>
    <n v="92.5"/>
    <s v="Food And Bevereges"/>
  </r>
  <r>
    <x v="0"/>
    <x v="2"/>
    <s v="September"/>
    <x v="32"/>
    <x v="9"/>
    <n v="125.4"/>
    <s v="Food And Bevereges"/>
  </r>
  <r>
    <x v="0"/>
    <x v="2"/>
    <s v="September"/>
    <x v="32"/>
    <x v="10"/>
    <n v="121.9"/>
    <s v="Food And Bevereges"/>
  </r>
  <r>
    <x v="0"/>
    <x v="2"/>
    <s v="September"/>
    <x v="32"/>
    <x v="11"/>
    <n v="132.69999999999999"/>
    <s v="Food And Bevereges"/>
  </r>
  <r>
    <x v="0"/>
    <x v="2"/>
    <s v="September"/>
    <x v="32"/>
    <x v="12"/>
    <n v="131"/>
    <s v="Luxury"/>
  </r>
  <r>
    <x v="0"/>
    <x v="2"/>
    <s v="September"/>
    <x v="32"/>
    <x v="13"/>
    <n v="130.4"/>
    <s v="Clothing And Footware"/>
  </r>
  <r>
    <x v="0"/>
    <x v="2"/>
    <s v="September"/>
    <x v="32"/>
    <x v="14"/>
    <n v="126.8"/>
    <s v="Clothing And Footware"/>
  </r>
  <r>
    <x v="0"/>
    <x v="2"/>
    <s v="September"/>
    <x v="32"/>
    <x v="16"/>
    <n v="0"/>
    <s v="Essentials"/>
  </r>
  <r>
    <x v="0"/>
    <x v="2"/>
    <s v="September"/>
    <x v="32"/>
    <x v="17"/>
    <n v="123.7"/>
    <s v="Energy"/>
  </r>
  <r>
    <x v="0"/>
    <x v="2"/>
    <s v="September"/>
    <x v="32"/>
    <x v="19"/>
    <n v="124.5"/>
    <s v="Luxury"/>
  </r>
  <r>
    <x v="0"/>
    <x v="2"/>
    <s v="September"/>
    <x v="32"/>
    <x v="15"/>
    <n v="121.4"/>
    <s v="Health"/>
  </r>
  <r>
    <x v="0"/>
    <x v="2"/>
    <s v="September"/>
    <x v="32"/>
    <x v="20"/>
    <n v="113.8"/>
    <s v="Energy"/>
  </r>
  <r>
    <x v="0"/>
    <x v="2"/>
    <s v="September"/>
    <x v="32"/>
    <x v="21"/>
    <n v="119.6"/>
    <s v="Luxury"/>
  </r>
  <r>
    <x v="0"/>
    <x v="2"/>
    <s v="September"/>
    <x v="32"/>
    <x v="18"/>
    <n v="124.5"/>
    <s v="Essentials"/>
  </r>
  <r>
    <x v="0"/>
    <x v="2"/>
    <s v="September"/>
    <x v="32"/>
    <x v="22"/>
    <n v="113.7"/>
    <s v="Luxury"/>
  </r>
  <r>
    <x v="0"/>
    <x v="2"/>
    <s v="September"/>
    <x v="32"/>
    <x v="23"/>
    <n v="118.8"/>
    <s v="Luxury"/>
  </r>
  <r>
    <x v="0"/>
    <x v="2"/>
    <s v="September"/>
    <x v="32"/>
    <x v="24"/>
    <n v="127"/>
    <s v="General Index"/>
  </r>
  <r>
    <x v="0"/>
    <x v="2"/>
    <s v="October"/>
    <x v="33"/>
    <x v="0"/>
    <n v="125.6"/>
    <s v="Food And Bevereges"/>
  </r>
  <r>
    <x v="0"/>
    <x v="2"/>
    <s v="October"/>
    <x v="33"/>
    <x v="1"/>
    <n v="130.4"/>
    <s v="Food And Bevereges"/>
  </r>
  <r>
    <x v="0"/>
    <x v="2"/>
    <s v="October"/>
    <x v="33"/>
    <x v="2"/>
    <n v="120.8"/>
    <s v="Food And Bevereges"/>
  </r>
  <r>
    <x v="0"/>
    <x v="2"/>
    <s v="October"/>
    <x v="33"/>
    <x v="3"/>
    <n v="129.4"/>
    <s v="Food And Bevereges"/>
  </r>
  <r>
    <x v="0"/>
    <x v="2"/>
    <s v="October"/>
    <x v="33"/>
    <x v="4"/>
    <n v="115.8"/>
    <s v="Food And Bevereges"/>
  </r>
  <r>
    <x v="0"/>
    <x v="2"/>
    <s v="October"/>
    <x v="33"/>
    <x v="5"/>
    <n v="133.19999999999999"/>
    <s v="Food And Bevereges"/>
  </r>
  <r>
    <x v="0"/>
    <x v="2"/>
    <s v="October"/>
    <x v="33"/>
    <x v="6"/>
    <n v="157.69999999999999"/>
    <s v="Food And Bevereges"/>
  </r>
  <r>
    <x v="0"/>
    <x v="2"/>
    <s v="October"/>
    <x v="33"/>
    <x v="7"/>
    <n v="154.19999999999999"/>
    <s v="Food And Bevereges"/>
  </r>
  <r>
    <x v="0"/>
    <x v="2"/>
    <s v="October"/>
    <x v="33"/>
    <x v="8"/>
    <n v="93.7"/>
    <s v="Food And Bevereges"/>
  </r>
  <r>
    <x v="0"/>
    <x v="2"/>
    <s v="October"/>
    <x v="33"/>
    <x v="9"/>
    <n v="126.6"/>
    <s v="Food And Bevereges"/>
  </r>
  <r>
    <x v="0"/>
    <x v="2"/>
    <s v="October"/>
    <x v="33"/>
    <x v="10"/>
    <n v="122.3"/>
    <s v="Food And Bevereges"/>
  </r>
  <r>
    <x v="0"/>
    <x v="2"/>
    <s v="October"/>
    <x v="33"/>
    <x v="11"/>
    <n v="133.1"/>
    <s v="Food And Bevereges"/>
  </r>
  <r>
    <x v="0"/>
    <x v="2"/>
    <s v="October"/>
    <x v="33"/>
    <x v="12"/>
    <n v="131.5"/>
    <s v="Luxury"/>
  </r>
  <r>
    <x v="0"/>
    <x v="2"/>
    <s v="October"/>
    <x v="33"/>
    <x v="13"/>
    <n v="131.1"/>
    <s v="Clothing And Footware"/>
  </r>
  <r>
    <x v="0"/>
    <x v="2"/>
    <s v="October"/>
    <x v="33"/>
    <x v="14"/>
    <n v="127.3"/>
    <s v="Clothing And Footware"/>
  </r>
  <r>
    <x v="0"/>
    <x v="2"/>
    <s v="October"/>
    <x v="33"/>
    <x v="16"/>
    <n v="0"/>
    <s v="Essentials"/>
  </r>
  <r>
    <x v="0"/>
    <x v="2"/>
    <s v="October"/>
    <x v="33"/>
    <x v="17"/>
    <n v="124.4"/>
    <s v="Energy"/>
  </r>
  <r>
    <x v="0"/>
    <x v="2"/>
    <s v="October"/>
    <x v="33"/>
    <x v="19"/>
    <n v="125.1"/>
    <s v="Luxury"/>
  </r>
  <r>
    <x v="0"/>
    <x v="2"/>
    <s v="October"/>
    <x v="33"/>
    <x v="15"/>
    <n v="122"/>
    <s v="Health"/>
  </r>
  <r>
    <x v="0"/>
    <x v="2"/>
    <s v="October"/>
    <x v="33"/>
    <x v="20"/>
    <n v="113.8"/>
    <s v="Energy"/>
  </r>
  <r>
    <x v="0"/>
    <x v="2"/>
    <s v="October"/>
    <x v="33"/>
    <x v="21"/>
    <n v="120.1"/>
    <s v="Luxury"/>
  </r>
  <r>
    <x v="0"/>
    <x v="2"/>
    <s v="October"/>
    <x v="33"/>
    <x v="18"/>
    <n v="125.1"/>
    <s v="Essentials"/>
  </r>
  <r>
    <x v="0"/>
    <x v="2"/>
    <s v="October"/>
    <x v="33"/>
    <x v="22"/>
    <n v="114.2"/>
    <s v="Luxury"/>
  </r>
  <r>
    <x v="0"/>
    <x v="2"/>
    <s v="October"/>
    <x v="33"/>
    <x v="23"/>
    <n v="119.2"/>
    <s v="Luxury"/>
  </r>
  <r>
    <x v="0"/>
    <x v="2"/>
    <s v="October"/>
    <x v="33"/>
    <x v="24"/>
    <n v="127.7"/>
    <s v="General Index"/>
  </r>
  <r>
    <x v="0"/>
    <x v="2"/>
    <s v="November"/>
    <x v="34"/>
    <x v="0"/>
    <n v="126.1"/>
    <s v="Food And Bevereges"/>
  </r>
  <r>
    <x v="0"/>
    <x v="2"/>
    <s v="November"/>
    <x v="34"/>
    <x v="1"/>
    <n v="130.6"/>
    <s v="Food And Bevereges"/>
  </r>
  <r>
    <x v="0"/>
    <x v="2"/>
    <s v="November"/>
    <x v="34"/>
    <x v="2"/>
    <n v="121.7"/>
    <s v="Food And Bevereges"/>
  </r>
  <r>
    <x v="0"/>
    <x v="2"/>
    <s v="November"/>
    <x v="34"/>
    <x v="3"/>
    <n v="129.5"/>
    <s v="Food And Bevereges"/>
  </r>
  <r>
    <x v="0"/>
    <x v="2"/>
    <s v="November"/>
    <x v="34"/>
    <x v="4"/>
    <n v="117.8"/>
    <s v="Food And Bevereges"/>
  </r>
  <r>
    <x v="0"/>
    <x v="2"/>
    <s v="November"/>
    <x v="34"/>
    <x v="5"/>
    <n v="132.1"/>
    <s v="Food And Bevereges"/>
  </r>
  <r>
    <x v="0"/>
    <x v="2"/>
    <s v="November"/>
    <x v="34"/>
    <x v="6"/>
    <n v="155.19999999999999"/>
    <s v="Food And Bevereges"/>
  </r>
  <r>
    <x v="0"/>
    <x v="2"/>
    <s v="November"/>
    <x v="34"/>
    <x v="7"/>
    <n v="160.80000000000001"/>
    <s v="Food And Bevereges"/>
  </r>
  <r>
    <x v="0"/>
    <x v="2"/>
    <s v="November"/>
    <x v="34"/>
    <x v="8"/>
    <n v="94.5"/>
    <s v="Food And Bevereges"/>
  </r>
  <r>
    <x v="0"/>
    <x v="2"/>
    <s v="November"/>
    <x v="34"/>
    <x v="9"/>
    <n v="128.30000000000001"/>
    <s v="Food And Bevereges"/>
  </r>
  <r>
    <x v="0"/>
    <x v="2"/>
    <s v="November"/>
    <x v="34"/>
    <x v="10"/>
    <n v="123.1"/>
    <s v="Food And Bevereges"/>
  </r>
  <r>
    <x v="0"/>
    <x v="2"/>
    <s v="November"/>
    <x v="34"/>
    <x v="11"/>
    <n v="134.19999999999999"/>
    <s v="Food And Bevereges"/>
  </r>
  <r>
    <x v="0"/>
    <x v="2"/>
    <s v="November"/>
    <x v="34"/>
    <x v="12"/>
    <n v="132.19999999999999"/>
    <s v="Luxury"/>
  </r>
  <r>
    <x v="0"/>
    <x v="2"/>
    <s v="November"/>
    <x v="34"/>
    <x v="13"/>
    <n v="132.1"/>
    <s v="Clothing And Footware"/>
  </r>
  <r>
    <x v="0"/>
    <x v="2"/>
    <s v="November"/>
    <x v="34"/>
    <x v="14"/>
    <n v="128.19999999999999"/>
    <s v="Clothing And Footware"/>
  </r>
  <r>
    <x v="0"/>
    <x v="2"/>
    <s v="November"/>
    <x v="34"/>
    <x v="16"/>
    <n v="0"/>
    <s v="Essentials"/>
  </r>
  <r>
    <x v="0"/>
    <x v="2"/>
    <s v="November"/>
    <x v="34"/>
    <x v="17"/>
    <n v="125.6"/>
    <s v="Energy"/>
  </r>
  <r>
    <x v="0"/>
    <x v="2"/>
    <s v="November"/>
    <x v="34"/>
    <x v="19"/>
    <n v="125.6"/>
    <s v="Luxury"/>
  </r>
  <r>
    <x v="0"/>
    <x v="2"/>
    <s v="November"/>
    <x v="34"/>
    <x v="15"/>
    <n v="122.6"/>
    <s v="Health"/>
  </r>
  <r>
    <x v="0"/>
    <x v="2"/>
    <s v="November"/>
    <x v="34"/>
    <x v="20"/>
    <n v="114"/>
    <s v="Energy"/>
  </r>
  <r>
    <x v="0"/>
    <x v="2"/>
    <s v="November"/>
    <x v="34"/>
    <x v="21"/>
    <n v="120.9"/>
    <s v="Luxury"/>
  </r>
  <r>
    <x v="0"/>
    <x v="2"/>
    <s v="November"/>
    <x v="34"/>
    <x v="18"/>
    <n v="125.8"/>
    <s v="Essentials"/>
  </r>
  <r>
    <x v="0"/>
    <x v="2"/>
    <s v="November"/>
    <x v="34"/>
    <x v="22"/>
    <n v="114.2"/>
    <s v="Luxury"/>
  </r>
  <r>
    <x v="0"/>
    <x v="2"/>
    <s v="November"/>
    <x v="34"/>
    <x v="23"/>
    <n v="119.6"/>
    <s v="Luxury"/>
  </r>
  <r>
    <x v="0"/>
    <x v="2"/>
    <s v="November"/>
    <x v="34"/>
    <x v="24"/>
    <n v="128.30000000000001"/>
    <s v="General Index"/>
  </r>
  <r>
    <x v="0"/>
    <x v="2"/>
    <s v="December"/>
    <x v="35"/>
    <x v="0"/>
    <n v="126.3"/>
    <s v="Food And Bevereges"/>
  </r>
  <r>
    <x v="0"/>
    <x v="2"/>
    <s v="December"/>
    <x v="35"/>
    <x v="1"/>
    <n v="131.30000000000001"/>
    <s v="Food And Bevereges"/>
  </r>
  <r>
    <x v="0"/>
    <x v="2"/>
    <s v="December"/>
    <x v="35"/>
    <x v="2"/>
    <n v="123.3"/>
    <s v="Food And Bevereges"/>
  </r>
  <r>
    <x v="0"/>
    <x v="2"/>
    <s v="December"/>
    <x v="35"/>
    <x v="3"/>
    <n v="129.80000000000001"/>
    <s v="Food And Bevereges"/>
  </r>
  <r>
    <x v="0"/>
    <x v="2"/>
    <s v="December"/>
    <x v="35"/>
    <x v="4"/>
    <n v="118.3"/>
    <s v="Food And Bevereges"/>
  </r>
  <r>
    <x v="0"/>
    <x v="2"/>
    <s v="December"/>
    <x v="35"/>
    <x v="5"/>
    <n v="131.6"/>
    <s v="Food And Bevereges"/>
  </r>
  <r>
    <x v="0"/>
    <x v="2"/>
    <s v="December"/>
    <x v="35"/>
    <x v="6"/>
    <n v="145.5"/>
    <s v="Food And Bevereges"/>
  </r>
  <r>
    <x v="0"/>
    <x v="2"/>
    <s v="December"/>
    <x v="35"/>
    <x v="7"/>
    <n v="162.1"/>
    <s v="Food And Bevereges"/>
  </r>
  <r>
    <x v="0"/>
    <x v="2"/>
    <s v="December"/>
    <x v="35"/>
    <x v="8"/>
    <n v="95.4"/>
    <s v="Food And Bevereges"/>
  </r>
  <r>
    <x v="0"/>
    <x v="2"/>
    <s v="December"/>
    <x v="35"/>
    <x v="9"/>
    <n v="128.9"/>
    <s v="Food And Bevereges"/>
  </r>
  <r>
    <x v="0"/>
    <x v="2"/>
    <s v="December"/>
    <x v="35"/>
    <x v="10"/>
    <n v="123.3"/>
    <s v="Food And Bevereges"/>
  </r>
  <r>
    <x v="0"/>
    <x v="2"/>
    <s v="December"/>
    <x v="35"/>
    <x v="11"/>
    <n v="135.1"/>
    <s v="Food And Bevereges"/>
  </r>
  <r>
    <x v="0"/>
    <x v="2"/>
    <s v="December"/>
    <x v="35"/>
    <x v="12"/>
    <n v="133.1"/>
    <s v="Luxury"/>
  </r>
  <r>
    <x v="0"/>
    <x v="2"/>
    <s v="December"/>
    <x v="35"/>
    <x v="13"/>
    <n v="132.5"/>
    <s v="Clothing And Footware"/>
  </r>
  <r>
    <x v="0"/>
    <x v="2"/>
    <s v="December"/>
    <x v="35"/>
    <x v="14"/>
    <n v="128.5"/>
    <s v="Clothing And Footware"/>
  </r>
  <r>
    <x v="0"/>
    <x v="2"/>
    <s v="December"/>
    <x v="35"/>
    <x v="16"/>
    <n v="0"/>
    <s v="Essentials"/>
  </r>
  <r>
    <x v="0"/>
    <x v="2"/>
    <s v="December"/>
    <x v="35"/>
    <x v="17"/>
    <n v="125.7"/>
    <s v="Energy"/>
  </r>
  <r>
    <x v="0"/>
    <x v="2"/>
    <s v="December"/>
    <x v="35"/>
    <x v="19"/>
    <n v="126"/>
    <s v="Luxury"/>
  </r>
  <r>
    <x v="0"/>
    <x v="2"/>
    <s v="December"/>
    <x v="35"/>
    <x v="15"/>
    <n v="123.1"/>
    <s v="Health"/>
  </r>
  <r>
    <x v="0"/>
    <x v="2"/>
    <s v="December"/>
    <x v="35"/>
    <x v="20"/>
    <n v="114"/>
    <s v="Energy"/>
  </r>
  <r>
    <x v="0"/>
    <x v="2"/>
    <s v="December"/>
    <x v="35"/>
    <x v="21"/>
    <n v="121.6"/>
    <s v="Luxury"/>
  </r>
  <r>
    <x v="0"/>
    <x v="2"/>
    <s v="December"/>
    <x v="35"/>
    <x v="18"/>
    <n v="125.6"/>
    <s v="Essentials"/>
  </r>
  <r>
    <x v="0"/>
    <x v="2"/>
    <s v="December"/>
    <x v="35"/>
    <x v="22"/>
    <n v="114.1"/>
    <s v="Luxury"/>
  </r>
  <r>
    <x v="0"/>
    <x v="2"/>
    <s v="December"/>
    <x v="35"/>
    <x v="23"/>
    <n v="119.8"/>
    <s v="Luxury"/>
  </r>
  <r>
    <x v="0"/>
    <x v="2"/>
    <s v="December"/>
    <x v="35"/>
    <x v="24"/>
    <n v="127.9"/>
    <s v="General Index"/>
  </r>
  <r>
    <x v="0"/>
    <x v="3"/>
    <s v="January"/>
    <x v="36"/>
    <x v="0"/>
    <n v="126.8"/>
    <s v="Food And Bevereges"/>
  </r>
  <r>
    <x v="0"/>
    <x v="3"/>
    <s v="January"/>
    <x v="36"/>
    <x v="1"/>
    <n v="133.19999999999999"/>
    <s v="Food And Bevereges"/>
  </r>
  <r>
    <x v="0"/>
    <x v="3"/>
    <s v="January"/>
    <x v="36"/>
    <x v="2"/>
    <n v="126.5"/>
    <s v="Food And Bevereges"/>
  </r>
  <r>
    <x v="0"/>
    <x v="3"/>
    <s v="January"/>
    <x v="36"/>
    <x v="3"/>
    <n v="130.30000000000001"/>
    <s v="Food And Bevereges"/>
  </r>
  <r>
    <x v="0"/>
    <x v="3"/>
    <s v="January"/>
    <x v="36"/>
    <x v="4"/>
    <n v="118.9"/>
    <s v="Food And Bevereges"/>
  </r>
  <r>
    <x v="0"/>
    <x v="3"/>
    <s v="January"/>
    <x v="36"/>
    <x v="5"/>
    <n v="131.6"/>
    <s v="Food And Bevereges"/>
  </r>
  <r>
    <x v="0"/>
    <x v="3"/>
    <s v="January"/>
    <x v="36"/>
    <x v="6"/>
    <n v="140.1"/>
    <s v="Food And Bevereges"/>
  </r>
  <r>
    <x v="0"/>
    <x v="3"/>
    <s v="January"/>
    <x v="36"/>
    <x v="7"/>
    <n v="163.80000000000001"/>
    <s v="Food And Bevereges"/>
  </r>
  <r>
    <x v="0"/>
    <x v="3"/>
    <s v="January"/>
    <x v="36"/>
    <x v="8"/>
    <n v="97.7"/>
    <s v="Food And Bevereges"/>
  </r>
  <r>
    <x v="0"/>
    <x v="3"/>
    <s v="January"/>
    <x v="36"/>
    <x v="9"/>
    <n v="129.6"/>
    <s v="Food And Bevereges"/>
  </r>
  <r>
    <x v="0"/>
    <x v="3"/>
    <s v="January"/>
    <x v="36"/>
    <x v="10"/>
    <n v="124.3"/>
    <s v="Food And Bevereges"/>
  </r>
  <r>
    <x v="0"/>
    <x v="3"/>
    <s v="January"/>
    <x v="36"/>
    <x v="11"/>
    <n v="135.9"/>
    <s v="Food And Bevereges"/>
  </r>
  <r>
    <x v="0"/>
    <x v="3"/>
    <s v="January"/>
    <x v="36"/>
    <x v="12"/>
    <n v="133.6"/>
    <s v="Luxury"/>
  </r>
  <r>
    <x v="0"/>
    <x v="3"/>
    <s v="January"/>
    <x v="36"/>
    <x v="13"/>
    <n v="133.19999999999999"/>
    <s v="Clothing And Footware"/>
  </r>
  <r>
    <x v="0"/>
    <x v="3"/>
    <s v="January"/>
    <x v="36"/>
    <x v="14"/>
    <n v="128.9"/>
    <s v="Clothing And Footware"/>
  </r>
  <r>
    <x v="0"/>
    <x v="3"/>
    <s v="January"/>
    <x v="36"/>
    <x v="16"/>
    <n v="0"/>
    <s v="Essentials"/>
  </r>
  <r>
    <x v="0"/>
    <x v="3"/>
    <s v="January"/>
    <x v="36"/>
    <x v="17"/>
    <n v="126.2"/>
    <s v="Energy"/>
  </r>
  <r>
    <x v="0"/>
    <x v="3"/>
    <s v="January"/>
    <x v="36"/>
    <x v="19"/>
    <n v="126.6"/>
    <s v="Luxury"/>
  </r>
  <r>
    <x v="0"/>
    <x v="3"/>
    <s v="January"/>
    <x v="36"/>
    <x v="15"/>
    <n v="123.7"/>
    <s v="Health"/>
  </r>
  <r>
    <x v="0"/>
    <x v="3"/>
    <s v="January"/>
    <x v="36"/>
    <x v="20"/>
    <n v="113.6"/>
    <s v="Energy"/>
  </r>
  <r>
    <x v="0"/>
    <x v="3"/>
    <s v="January"/>
    <x v="36"/>
    <x v="21"/>
    <n v="121.4"/>
    <s v="Luxury"/>
  </r>
  <r>
    <x v="0"/>
    <x v="3"/>
    <s v="January"/>
    <x v="36"/>
    <x v="18"/>
    <n v="126.2"/>
    <s v="Essentials"/>
  </r>
  <r>
    <x v="0"/>
    <x v="3"/>
    <s v="January"/>
    <x v="36"/>
    <x v="22"/>
    <n v="114.9"/>
    <s v="Luxury"/>
  </r>
  <r>
    <x v="0"/>
    <x v="3"/>
    <s v="January"/>
    <x v="36"/>
    <x v="23"/>
    <n v="120.1"/>
    <s v="Luxury"/>
  </r>
  <r>
    <x v="0"/>
    <x v="3"/>
    <s v="January"/>
    <x v="36"/>
    <x v="24"/>
    <n v="128.1"/>
    <s v="General Index"/>
  </r>
  <r>
    <x v="0"/>
    <x v="3"/>
    <s v="February"/>
    <x v="37"/>
    <x v="0"/>
    <n v="127.1"/>
    <s v="Food And Bevereges"/>
  </r>
  <r>
    <x v="0"/>
    <x v="3"/>
    <s v="February"/>
    <x v="37"/>
    <x v="1"/>
    <n v="133.69999999999999"/>
    <s v="Food And Bevereges"/>
  </r>
  <r>
    <x v="0"/>
    <x v="3"/>
    <s v="February"/>
    <x v="37"/>
    <x v="2"/>
    <n v="127.7"/>
    <s v="Food And Bevereges"/>
  </r>
  <r>
    <x v="0"/>
    <x v="3"/>
    <s v="February"/>
    <x v="37"/>
    <x v="3"/>
    <n v="130.69999999999999"/>
    <s v="Food And Bevereges"/>
  </r>
  <r>
    <x v="0"/>
    <x v="3"/>
    <s v="February"/>
    <x v="37"/>
    <x v="4"/>
    <n v="118.5"/>
    <s v="Food And Bevereges"/>
  </r>
  <r>
    <x v="0"/>
    <x v="3"/>
    <s v="February"/>
    <x v="37"/>
    <x v="5"/>
    <n v="130.4"/>
    <s v="Food And Bevereges"/>
  </r>
  <r>
    <x v="0"/>
    <x v="3"/>
    <s v="February"/>
    <x v="37"/>
    <x v="6"/>
    <n v="130.9"/>
    <s v="Food And Bevereges"/>
  </r>
  <r>
    <x v="0"/>
    <x v="3"/>
    <s v="February"/>
    <x v="37"/>
    <x v="7"/>
    <n v="162.80000000000001"/>
    <s v="Food And Bevereges"/>
  </r>
  <r>
    <x v="0"/>
    <x v="3"/>
    <s v="February"/>
    <x v="37"/>
    <x v="8"/>
    <n v="98.7"/>
    <s v="Food And Bevereges"/>
  </r>
  <r>
    <x v="0"/>
    <x v="3"/>
    <s v="February"/>
    <x v="37"/>
    <x v="9"/>
    <n v="130.6"/>
    <s v="Food And Bevereges"/>
  </r>
  <r>
    <x v="0"/>
    <x v="3"/>
    <s v="February"/>
    <x v="37"/>
    <x v="10"/>
    <n v="124.8"/>
    <s v="Food And Bevereges"/>
  </r>
  <r>
    <x v="0"/>
    <x v="3"/>
    <s v="February"/>
    <x v="37"/>
    <x v="11"/>
    <n v="136.4"/>
    <s v="Food And Bevereges"/>
  </r>
  <r>
    <x v="0"/>
    <x v="3"/>
    <s v="February"/>
    <x v="37"/>
    <x v="12"/>
    <n v="134.4"/>
    <s v="Luxury"/>
  </r>
  <r>
    <x v="0"/>
    <x v="3"/>
    <s v="February"/>
    <x v="37"/>
    <x v="13"/>
    <n v="133.9"/>
    <s v="Clothing And Footware"/>
  </r>
  <r>
    <x v="0"/>
    <x v="3"/>
    <s v="February"/>
    <x v="37"/>
    <x v="14"/>
    <n v="129.80000000000001"/>
    <s v="Clothing And Footware"/>
  </r>
  <r>
    <x v="0"/>
    <x v="3"/>
    <s v="February"/>
    <x v="37"/>
    <x v="16"/>
    <n v="0"/>
    <s v="Essentials"/>
  </r>
  <r>
    <x v="0"/>
    <x v="3"/>
    <s v="February"/>
    <x v="37"/>
    <x v="17"/>
    <n v="127.5"/>
    <s v="Energy"/>
  </r>
  <r>
    <x v="0"/>
    <x v="3"/>
    <s v="February"/>
    <x v="37"/>
    <x v="19"/>
    <n v="127.1"/>
    <s v="Luxury"/>
  </r>
  <r>
    <x v="0"/>
    <x v="3"/>
    <s v="February"/>
    <x v="37"/>
    <x v="15"/>
    <n v="124.3"/>
    <s v="Health"/>
  </r>
  <r>
    <x v="0"/>
    <x v="3"/>
    <s v="February"/>
    <x v="37"/>
    <x v="20"/>
    <n v="113.9"/>
    <s v="Energy"/>
  </r>
  <r>
    <x v="0"/>
    <x v="3"/>
    <s v="February"/>
    <x v="37"/>
    <x v="21"/>
    <n v="122.3"/>
    <s v="Luxury"/>
  </r>
  <r>
    <x v="0"/>
    <x v="3"/>
    <s v="February"/>
    <x v="37"/>
    <x v="18"/>
    <n v="127.1"/>
    <s v="Essentials"/>
  </r>
  <r>
    <x v="0"/>
    <x v="3"/>
    <s v="February"/>
    <x v="37"/>
    <x v="22"/>
    <n v="116.8"/>
    <s v="Luxury"/>
  </r>
  <r>
    <x v="0"/>
    <x v="3"/>
    <s v="February"/>
    <x v="37"/>
    <x v="23"/>
    <n v="120.9"/>
    <s v="Luxury"/>
  </r>
  <r>
    <x v="0"/>
    <x v="3"/>
    <s v="February"/>
    <x v="37"/>
    <x v="24"/>
    <n v="127.9"/>
    <s v="General Index"/>
  </r>
  <r>
    <x v="0"/>
    <x v="3"/>
    <s v="March"/>
    <x v="38"/>
    <x v="0"/>
    <n v="127.3"/>
    <s v="Food And Bevereges"/>
  </r>
  <r>
    <x v="0"/>
    <x v="3"/>
    <s v="March"/>
    <x v="38"/>
    <x v="1"/>
    <n v="134.4"/>
    <s v="Food And Bevereges"/>
  </r>
  <r>
    <x v="0"/>
    <x v="3"/>
    <s v="March"/>
    <x v="38"/>
    <x v="2"/>
    <n v="125.1"/>
    <s v="Food And Bevereges"/>
  </r>
  <r>
    <x v="0"/>
    <x v="3"/>
    <s v="March"/>
    <x v="38"/>
    <x v="3"/>
    <n v="130.5"/>
    <s v="Food And Bevereges"/>
  </r>
  <r>
    <x v="0"/>
    <x v="3"/>
    <s v="March"/>
    <x v="38"/>
    <x v="4"/>
    <n v="118.3"/>
    <s v="Food And Bevereges"/>
  </r>
  <r>
    <x v="0"/>
    <x v="3"/>
    <s v="March"/>
    <x v="38"/>
    <x v="5"/>
    <n v="131.69999999999999"/>
    <s v="Food And Bevereges"/>
  </r>
  <r>
    <x v="0"/>
    <x v="3"/>
    <s v="March"/>
    <x v="38"/>
    <x v="6"/>
    <n v="130.69999999999999"/>
    <s v="Food And Bevereges"/>
  </r>
  <r>
    <x v="0"/>
    <x v="3"/>
    <s v="March"/>
    <x v="38"/>
    <x v="7"/>
    <n v="161.19999999999999"/>
    <s v="Food And Bevereges"/>
  </r>
  <r>
    <x v="0"/>
    <x v="3"/>
    <s v="March"/>
    <x v="38"/>
    <x v="8"/>
    <n v="100.4"/>
    <s v="Food And Bevereges"/>
  </r>
  <r>
    <x v="0"/>
    <x v="3"/>
    <s v="March"/>
    <x v="38"/>
    <x v="9"/>
    <n v="130.80000000000001"/>
    <s v="Food And Bevereges"/>
  </r>
  <r>
    <x v="0"/>
    <x v="3"/>
    <s v="March"/>
    <x v="38"/>
    <x v="10"/>
    <n v="124.9"/>
    <s v="Food And Bevereges"/>
  </r>
  <r>
    <x v="0"/>
    <x v="3"/>
    <s v="March"/>
    <x v="38"/>
    <x v="11"/>
    <n v="137"/>
    <s v="Food And Bevereges"/>
  </r>
  <r>
    <x v="0"/>
    <x v="3"/>
    <s v="March"/>
    <x v="38"/>
    <x v="12"/>
    <n v="135"/>
    <s v="Luxury"/>
  </r>
  <r>
    <x v="0"/>
    <x v="3"/>
    <s v="March"/>
    <x v="38"/>
    <x v="13"/>
    <n v="134.4"/>
    <s v="Clothing And Footware"/>
  </r>
  <r>
    <x v="0"/>
    <x v="3"/>
    <s v="March"/>
    <x v="38"/>
    <x v="14"/>
    <n v="130.19999999999999"/>
    <s v="Clothing And Footware"/>
  </r>
  <r>
    <x v="0"/>
    <x v="3"/>
    <s v="March"/>
    <x v="38"/>
    <x v="16"/>
    <n v="0"/>
    <s v="Essentials"/>
  </r>
  <r>
    <x v="0"/>
    <x v="3"/>
    <s v="March"/>
    <x v="38"/>
    <x v="17"/>
    <n v="127"/>
    <s v="Energy"/>
  </r>
  <r>
    <x v="0"/>
    <x v="3"/>
    <s v="March"/>
    <x v="38"/>
    <x v="19"/>
    <n v="127.7"/>
    <s v="Luxury"/>
  </r>
  <r>
    <x v="0"/>
    <x v="3"/>
    <s v="March"/>
    <x v="38"/>
    <x v="15"/>
    <n v="124.8"/>
    <s v="Health"/>
  </r>
  <r>
    <x v="0"/>
    <x v="3"/>
    <s v="March"/>
    <x v="38"/>
    <x v="20"/>
    <n v="113.6"/>
    <s v="Energy"/>
  </r>
  <r>
    <x v="0"/>
    <x v="3"/>
    <s v="March"/>
    <x v="38"/>
    <x v="21"/>
    <n v="122.5"/>
    <s v="Luxury"/>
  </r>
  <r>
    <x v="0"/>
    <x v="3"/>
    <s v="March"/>
    <x v="38"/>
    <x v="18"/>
    <n v="127.5"/>
    <s v="Essentials"/>
  </r>
  <r>
    <x v="0"/>
    <x v="3"/>
    <s v="March"/>
    <x v="38"/>
    <x v="22"/>
    <n v="117.4"/>
    <s v="Luxury"/>
  </r>
  <r>
    <x v="0"/>
    <x v="3"/>
    <s v="March"/>
    <x v="38"/>
    <x v="23"/>
    <n v="121.1"/>
    <s v="Luxury"/>
  </r>
  <r>
    <x v="0"/>
    <x v="3"/>
    <s v="March"/>
    <x v="38"/>
    <x v="24"/>
    <n v="128"/>
    <s v="General Index"/>
  </r>
  <r>
    <x v="0"/>
    <x v="3"/>
    <s v="April"/>
    <x v="39"/>
    <x v="0"/>
    <n v="127.4"/>
    <s v="Food And Bevereges"/>
  </r>
  <r>
    <x v="0"/>
    <x v="3"/>
    <s v="April"/>
    <x v="39"/>
    <x v="1"/>
    <n v="135.4"/>
    <s v="Food And Bevereges"/>
  </r>
  <r>
    <x v="0"/>
    <x v="3"/>
    <s v="April"/>
    <x v="39"/>
    <x v="2"/>
    <n v="123.4"/>
    <s v="Food And Bevereges"/>
  </r>
  <r>
    <x v="0"/>
    <x v="3"/>
    <s v="April"/>
    <x v="39"/>
    <x v="3"/>
    <n v="131.30000000000001"/>
    <s v="Food And Bevereges"/>
  </r>
  <r>
    <x v="0"/>
    <x v="3"/>
    <s v="April"/>
    <x v="39"/>
    <x v="4"/>
    <n v="118.2"/>
    <s v="Food And Bevereges"/>
  </r>
  <r>
    <x v="0"/>
    <x v="3"/>
    <s v="April"/>
    <x v="39"/>
    <x v="5"/>
    <n v="138.1"/>
    <s v="Food And Bevereges"/>
  </r>
  <r>
    <x v="0"/>
    <x v="3"/>
    <s v="April"/>
    <x v="39"/>
    <x v="6"/>
    <n v="134.1"/>
    <s v="Food And Bevereges"/>
  </r>
  <r>
    <x v="0"/>
    <x v="3"/>
    <s v="April"/>
    <x v="39"/>
    <x v="7"/>
    <n v="162.69999999999999"/>
    <s v="Food And Bevereges"/>
  </r>
  <r>
    <x v="0"/>
    <x v="3"/>
    <s v="April"/>
    <x v="39"/>
    <x v="8"/>
    <n v="105"/>
    <s v="Food And Bevereges"/>
  </r>
  <r>
    <x v="0"/>
    <x v="3"/>
    <s v="April"/>
    <x v="39"/>
    <x v="9"/>
    <n v="131.4"/>
    <s v="Food And Bevereges"/>
  </r>
  <r>
    <x v="0"/>
    <x v="3"/>
    <s v="April"/>
    <x v="39"/>
    <x v="10"/>
    <n v="125.4"/>
    <s v="Food And Bevereges"/>
  </r>
  <r>
    <x v="0"/>
    <x v="3"/>
    <s v="April"/>
    <x v="39"/>
    <x v="11"/>
    <n v="137.4"/>
    <s v="Food And Bevereges"/>
  </r>
  <r>
    <x v="0"/>
    <x v="3"/>
    <s v="April"/>
    <x v="39"/>
    <x v="12"/>
    <n v="135.5"/>
    <s v="Luxury"/>
  </r>
  <r>
    <x v="0"/>
    <x v="3"/>
    <s v="April"/>
    <x v="39"/>
    <x v="13"/>
    <n v="135"/>
    <s v="Clothing And Footware"/>
  </r>
  <r>
    <x v="0"/>
    <x v="3"/>
    <s v="April"/>
    <x v="39"/>
    <x v="14"/>
    <n v="130.6"/>
    <s v="Clothing And Footware"/>
  </r>
  <r>
    <x v="0"/>
    <x v="3"/>
    <s v="April"/>
    <x v="39"/>
    <x v="16"/>
    <n v="0"/>
    <s v="Essentials"/>
  </r>
  <r>
    <x v="0"/>
    <x v="3"/>
    <s v="April"/>
    <x v="39"/>
    <x v="17"/>
    <n v="127"/>
    <s v="Energy"/>
  </r>
  <r>
    <x v="0"/>
    <x v="3"/>
    <s v="April"/>
    <x v="39"/>
    <x v="19"/>
    <n v="128"/>
    <s v="Luxury"/>
  </r>
  <r>
    <x v="0"/>
    <x v="3"/>
    <s v="April"/>
    <x v="39"/>
    <x v="15"/>
    <n v="125.2"/>
    <s v="Health"/>
  </r>
  <r>
    <x v="0"/>
    <x v="3"/>
    <s v="April"/>
    <x v="39"/>
    <x v="20"/>
    <n v="114.4"/>
    <s v="Energy"/>
  </r>
  <r>
    <x v="0"/>
    <x v="3"/>
    <s v="April"/>
    <x v="39"/>
    <x v="21"/>
    <n v="123.2"/>
    <s v="Luxury"/>
  </r>
  <r>
    <x v="0"/>
    <x v="3"/>
    <s v="April"/>
    <x v="39"/>
    <x v="18"/>
    <n v="127.9"/>
    <s v="Essentials"/>
  </r>
  <r>
    <x v="0"/>
    <x v="3"/>
    <s v="April"/>
    <x v="39"/>
    <x v="22"/>
    <n v="118.4"/>
    <s v="Luxury"/>
  </r>
  <r>
    <x v="0"/>
    <x v="3"/>
    <s v="April"/>
    <x v="39"/>
    <x v="23"/>
    <n v="121.7"/>
    <s v="Luxury"/>
  </r>
  <r>
    <x v="0"/>
    <x v="3"/>
    <s v="April"/>
    <x v="39"/>
    <x v="24"/>
    <n v="129"/>
    <s v="General Index"/>
  </r>
  <r>
    <x v="0"/>
    <x v="3"/>
    <s v="May"/>
    <x v="40"/>
    <x v="0"/>
    <n v="127.6"/>
    <s v="Food And Bevereges"/>
  </r>
  <r>
    <x v="0"/>
    <x v="3"/>
    <s v="May"/>
    <x v="40"/>
    <x v="1"/>
    <n v="137.5"/>
    <s v="Food And Bevereges"/>
  </r>
  <r>
    <x v="0"/>
    <x v="3"/>
    <s v="May"/>
    <x v="40"/>
    <x v="2"/>
    <n v="124.4"/>
    <s v="Food And Bevereges"/>
  </r>
  <r>
    <x v="0"/>
    <x v="3"/>
    <s v="May"/>
    <x v="40"/>
    <x v="3"/>
    <n v="132.4"/>
    <s v="Food And Bevereges"/>
  </r>
  <r>
    <x v="0"/>
    <x v="3"/>
    <s v="May"/>
    <x v="40"/>
    <x v="4"/>
    <n v="118.2"/>
    <s v="Food And Bevereges"/>
  </r>
  <r>
    <x v="0"/>
    <x v="3"/>
    <s v="May"/>
    <x v="40"/>
    <x v="5"/>
    <n v="138.1"/>
    <s v="Food And Bevereges"/>
  </r>
  <r>
    <x v="0"/>
    <x v="3"/>
    <s v="May"/>
    <x v="40"/>
    <x v="6"/>
    <n v="141.80000000000001"/>
    <s v="Food And Bevereges"/>
  </r>
  <r>
    <x v="0"/>
    <x v="3"/>
    <s v="May"/>
    <x v="40"/>
    <x v="7"/>
    <n v="166"/>
    <s v="Food And Bevereges"/>
  </r>
  <r>
    <x v="0"/>
    <x v="3"/>
    <s v="May"/>
    <x v="40"/>
    <x v="8"/>
    <n v="107.5"/>
    <s v="Food And Bevereges"/>
  </r>
  <r>
    <x v="0"/>
    <x v="3"/>
    <s v="May"/>
    <x v="40"/>
    <x v="9"/>
    <n v="132.19999999999999"/>
    <s v="Food And Bevereges"/>
  </r>
  <r>
    <x v="0"/>
    <x v="3"/>
    <s v="May"/>
    <x v="40"/>
    <x v="10"/>
    <n v="126.1"/>
    <s v="Food And Bevereges"/>
  </r>
  <r>
    <x v="0"/>
    <x v="3"/>
    <s v="May"/>
    <x v="40"/>
    <x v="11"/>
    <n v="138.30000000000001"/>
    <s v="Food And Bevereges"/>
  </r>
  <r>
    <x v="0"/>
    <x v="3"/>
    <s v="May"/>
    <x v="40"/>
    <x v="12"/>
    <n v="136"/>
    <s v="Luxury"/>
  </r>
  <r>
    <x v="0"/>
    <x v="3"/>
    <s v="May"/>
    <x v="40"/>
    <x v="13"/>
    <n v="135.4"/>
    <s v="Clothing And Footware"/>
  </r>
  <r>
    <x v="0"/>
    <x v="3"/>
    <s v="May"/>
    <x v="40"/>
    <x v="14"/>
    <n v="131.1"/>
    <s v="Clothing And Footware"/>
  </r>
  <r>
    <x v="0"/>
    <x v="3"/>
    <s v="May"/>
    <x v="40"/>
    <x v="16"/>
    <n v="0"/>
    <s v="Essentials"/>
  </r>
  <r>
    <x v="0"/>
    <x v="3"/>
    <s v="May"/>
    <x v="40"/>
    <x v="17"/>
    <n v="127.4"/>
    <s v="Energy"/>
  </r>
  <r>
    <x v="0"/>
    <x v="3"/>
    <s v="May"/>
    <x v="40"/>
    <x v="19"/>
    <n v="128.5"/>
    <s v="Luxury"/>
  </r>
  <r>
    <x v="0"/>
    <x v="3"/>
    <s v="May"/>
    <x v="40"/>
    <x v="15"/>
    <n v="125.8"/>
    <s v="Health"/>
  </r>
  <r>
    <x v="0"/>
    <x v="3"/>
    <s v="May"/>
    <x v="40"/>
    <x v="20"/>
    <n v="115.1"/>
    <s v="Energy"/>
  </r>
  <r>
    <x v="0"/>
    <x v="3"/>
    <s v="May"/>
    <x v="40"/>
    <x v="21"/>
    <n v="123.6"/>
    <s v="Luxury"/>
  </r>
  <r>
    <x v="0"/>
    <x v="3"/>
    <s v="May"/>
    <x v="40"/>
    <x v="18"/>
    <n v="129.1"/>
    <s v="Essentials"/>
  </r>
  <r>
    <x v="0"/>
    <x v="3"/>
    <s v="May"/>
    <x v="40"/>
    <x v="22"/>
    <n v="119.7"/>
    <s v="Luxury"/>
  </r>
  <r>
    <x v="0"/>
    <x v="3"/>
    <s v="May"/>
    <x v="40"/>
    <x v="23"/>
    <n v="122.5"/>
    <s v="Luxury"/>
  </r>
  <r>
    <x v="0"/>
    <x v="3"/>
    <s v="May"/>
    <x v="40"/>
    <x v="24"/>
    <n v="130.30000000000001"/>
    <s v="General Index"/>
  </r>
  <r>
    <x v="0"/>
    <x v="3"/>
    <s v="June"/>
    <x v="41"/>
    <x v="0"/>
    <n v="128.6"/>
    <s v="Food And Bevereges"/>
  </r>
  <r>
    <x v="0"/>
    <x v="3"/>
    <s v="June"/>
    <x v="41"/>
    <x v="1"/>
    <n v="138.6"/>
    <s v="Food And Bevereges"/>
  </r>
  <r>
    <x v="0"/>
    <x v="3"/>
    <s v="June"/>
    <x v="41"/>
    <x v="2"/>
    <n v="126.6"/>
    <s v="Food And Bevereges"/>
  </r>
  <r>
    <x v="0"/>
    <x v="3"/>
    <s v="June"/>
    <x v="41"/>
    <x v="3"/>
    <n v="133.6"/>
    <s v="Food And Bevereges"/>
  </r>
  <r>
    <x v="0"/>
    <x v="3"/>
    <s v="June"/>
    <x v="41"/>
    <x v="4"/>
    <n v="118.6"/>
    <s v="Food And Bevereges"/>
  </r>
  <r>
    <x v="0"/>
    <x v="3"/>
    <s v="June"/>
    <x v="41"/>
    <x v="5"/>
    <n v="137.4"/>
    <s v="Food And Bevereges"/>
  </r>
  <r>
    <x v="0"/>
    <x v="3"/>
    <s v="June"/>
    <x v="41"/>
    <x v="6"/>
    <n v="152.5"/>
    <s v="Food And Bevereges"/>
  </r>
  <r>
    <x v="0"/>
    <x v="3"/>
    <s v="June"/>
    <x v="41"/>
    <x v="7"/>
    <n v="169.2"/>
    <s v="Food And Bevereges"/>
  </r>
  <r>
    <x v="0"/>
    <x v="3"/>
    <s v="June"/>
    <x v="41"/>
    <x v="8"/>
    <n v="108.8"/>
    <s v="Food And Bevereges"/>
  </r>
  <r>
    <x v="0"/>
    <x v="3"/>
    <s v="June"/>
    <x v="41"/>
    <x v="9"/>
    <n v="133.1"/>
    <s v="Food And Bevereges"/>
  </r>
  <r>
    <x v="0"/>
    <x v="3"/>
    <s v="June"/>
    <x v="41"/>
    <x v="10"/>
    <n v="126.4"/>
    <s v="Food And Bevereges"/>
  </r>
  <r>
    <x v="0"/>
    <x v="3"/>
    <s v="June"/>
    <x v="41"/>
    <x v="11"/>
    <n v="139.19999999999999"/>
    <s v="Food And Bevereges"/>
  </r>
  <r>
    <x v="0"/>
    <x v="3"/>
    <s v="June"/>
    <x v="41"/>
    <x v="12"/>
    <n v="137.19999999999999"/>
    <s v="Luxury"/>
  </r>
  <r>
    <x v="0"/>
    <x v="3"/>
    <s v="June"/>
    <x v="41"/>
    <x v="13"/>
    <n v="136.30000000000001"/>
    <s v="Clothing And Footware"/>
  </r>
  <r>
    <x v="0"/>
    <x v="3"/>
    <s v="June"/>
    <x v="41"/>
    <x v="14"/>
    <n v="131.6"/>
    <s v="Clothing And Footware"/>
  </r>
  <r>
    <x v="0"/>
    <x v="3"/>
    <s v="June"/>
    <x v="41"/>
    <x v="16"/>
    <n v="0"/>
    <s v="Essentials"/>
  </r>
  <r>
    <x v="0"/>
    <x v="3"/>
    <s v="June"/>
    <x v="41"/>
    <x v="17"/>
    <n v="128"/>
    <s v="Energy"/>
  </r>
  <r>
    <x v="0"/>
    <x v="3"/>
    <s v="June"/>
    <x v="41"/>
    <x v="19"/>
    <n v="129.30000000000001"/>
    <s v="Luxury"/>
  </r>
  <r>
    <x v="0"/>
    <x v="3"/>
    <s v="June"/>
    <x v="41"/>
    <x v="15"/>
    <n v="126.2"/>
    <s v="Health"/>
  </r>
  <r>
    <x v="0"/>
    <x v="3"/>
    <s v="June"/>
    <x v="41"/>
    <x v="20"/>
    <n v="116.3"/>
    <s v="Energy"/>
  </r>
  <r>
    <x v="0"/>
    <x v="3"/>
    <s v="June"/>
    <x v="41"/>
    <x v="21"/>
    <n v="124.1"/>
    <s v="Luxury"/>
  </r>
  <r>
    <x v="0"/>
    <x v="3"/>
    <s v="June"/>
    <x v="41"/>
    <x v="18"/>
    <n v="130.19999999999999"/>
    <s v="Essentials"/>
  </r>
  <r>
    <x v="0"/>
    <x v="3"/>
    <s v="June"/>
    <x v="41"/>
    <x v="22"/>
    <n v="119.9"/>
    <s v="Luxury"/>
  </r>
  <r>
    <x v="0"/>
    <x v="3"/>
    <s v="June"/>
    <x v="41"/>
    <x v="23"/>
    <n v="123.3"/>
    <s v="Luxury"/>
  </r>
  <r>
    <x v="0"/>
    <x v="3"/>
    <s v="June"/>
    <x v="41"/>
    <x v="24"/>
    <n v="131.9"/>
    <s v="General Index"/>
  </r>
  <r>
    <x v="0"/>
    <x v="3"/>
    <s v="July"/>
    <x v="42"/>
    <x v="0"/>
    <n v="129.30000000000001"/>
    <s v="Food And Bevereges"/>
  </r>
  <r>
    <x v="0"/>
    <x v="3"/>
    <s v="July"/>
    <x v="42"/>
    <x v="1"/>
    <n v="139.5"/>
    <s v="Food And Bevereges"/>
  </r>
  <r>
    <x v="0"/>
    <x v="3"/>
    <s v="July"/>
    <x v="42"/>
    <x v="2"/>
    <n v="129.6"/>
    <s v="Food And Bevereges"/>
  </r>
  <r>
    <x v="0"/>
    <x v="3"/>
    <s v="July"/>
    <x v="42"/>
    <x v="3"/>
    <n v="134.5"/>
    <s v="Food And Bevereges"/>
  </r>
  <r>
    <x v="0"/>
    <x v="3"/>
    <s v="July"/>
    <x v="42"/>
    <x v="4"/>
    <n v="119.5"/>
    <s v="Food And Bevereges"/>
  </r>
  <r>
    <x v="0"/>
    <x v="3"/>
    <s v="July"/>
    <x v="42"/>
    <x v="5"/>
    <n v="138.5"/>
    <s v="Food And Bevereges"/>
  </r>
  <r>
    <x v="0"/>
    <x v="3"/>
    <s v="July"/>
    <x v="42"/>
    <x v="6"/>
    <n v="158.19999999999999"/>
    <s v="Food And Bevereges"/>
  </r>
  <r>
    <x v="0"/>
    <x v="3"/>
    <s v="July"/>
    <x v="42"/>
    <x v="7"/>
    <n v="171.8"/>
    <s v="Food And Bevereges"/>
  </r>
  <r>
    <x v="0"/>
    <x v="3"/>
    <s v="July"/>
    <x v="42"/>
    <x v="8"/>
    <n v="110.3"/>
    <s v="Food And Bevereges"/>
  </r>
  <r>
    <x v="0"/>
    <x v="3"/>
    <s v="July"/>
    <x v="42"/>
    <x v="9"/>
    <n v="134.30000000000001"/>
    <s v="Food And Bevereges"/>
  </r>
  <r>
    <x v="0"/>
    <x v="3"/>
    <s v="July"/>
    <x v="42"/>
    <x v="10"/>
    <n v="127.3"/>
    <s v="Food And Bevereges"/>
  </r>
  <r>
    <x v="0"/>
    <x v="3"/>
    <s v="July"/>
    <x v="42"/>
    <x v="11"/>
    <n v="139.9"/>
    <s v="Food And Bevereges"/>
  </r>
  <r>
    <x v="0"/>
    <x v="3"/>
    <s v="July"/>
    <x v="42"/>
    <x v="12"/>
    <n v="138"/>
    <s v="Luxury"/>
  </r>
  <r>
    <x v="0"/>
    <x v="3"/>
    <s v="July"/>
    <x v="42"/>
    <x v="13"/>
    <n v="137.19999999999999"/>
    <s v="Clothing And Footware"/>
  </r>
  <r>
    <x v="0"/>
    <x v="3"/>
    <s v="July"/>
    <x v="42"/>
    <x v="14"/>
    <n v="132.19999999999999"/>
    <s v="Clothing And Footware"/>
  </r>
  <r>
    <x v="0"/>
    <x v="3"/>
    <s v="July"/>
    <x v="42"/>
    <x v="16"/>
    <n v="0"/>
    <s v="Essentials"/>
  </r>
  <r>
    <x v="0"/>
    <x v="3"/>
    <s v="July"/>
    <x v="42"/>
    <x v="17"/>
    <n v="128.19999999999999"/>
    <s v="Energy"/>
  </r>
  <r>
    <x v="0"/>
    <x v="3"/>
    <s v="July"/>
    <x v="42"/>
    <x v="19"/>
    <n v="130"/>
    <s v="Luxury"/>
  </r>
  <r>
    <x v="0"/>
    <x v="3"/>
    <s v="July"/>
    <x v="42"/>
    <x v="15"/>
    <n v="126.7"/>
    <s v="Health"/>
  </r>
  <r>
    <x v="0"/>
    <x v="3"/>
    <s v="July"/>
    <x v="42"/>
    <x v="20"/>
    <n v="116.4"/>
    <s v="Energy"/>
  </r>
  <r>
    <x v="0"/>
    <x v="3"/>
    <s v="July"/>
    <x v="42"/>
    <x v="21"/>
    <n v="125.2"/>
    <s v="Luxury"/>
  </r>
  <r>
    <x v="0"/>
    <x v="3"/>
    <s v="July"/>
    <x v="42"/>
    <x v="18"/>
    <n v="130.80000000000001"/>
    <s v="Essentials"/>
  </r>
  <r>
    <x v="0"/>
    <x v="3"/>
    <s v="July"/>
    <x v="42"/>
    <x v="22"/>
    <n v="120.9"/>
    <s v="Luxury"/>
  </r>
  <r>
    <x v="0"/>
    <x v="3"/>
    <s v="July"/>
    <x v="42"/>
    <x v="23"/>
    <n v="123.8"/>
    <s v="Luxury"/>
  </r>
  <r>
    <x v="0"/>
    <x v="3"/>
    <s v="July"/>
    <x v="42"/>
    <x v="24"/>
    <n v="133"/>
    <s v="General Index"/>
  </r>
  <r>
    <x v="0"/>
    <x v="3"/>
    <s v="August"/>
    <x v="43"/>
    <x v="0"/>
    <n v="130.1"/>
    <s v="Food And Bevereges"/>
  </r>
  <r>
    <x v="0"/>
    <x v="3"/>
    <s v="August"/>
    <x v="43"/>
    <x v="1"/>
    <n v="138.80000000000001"/>
    <s v="Food And Bevereges"/>
  </r>
  <r>
    <x v="0"/>
    <x v="3"/>
    <s v="August"/>
    <x v="43"/>
    <x v="2"/>
    <n v="130.30000000000001"/>
    <s v="Food And Bevereges"/>
  </r>
  <r>
    <x v="0"/>
    <x v="3"/>
    <s v="August"/>
    <x v="43"/>
    <x v="3"/>
    <n v="135.30000000000001"/>
    <s v="Food And Bevereges"/>
  </r>
  <r>
    <x v="0"/>
    <x v="3"/>
    <s v="August"/>
    <x v="43"/>
    <x v="4"/>
    <n v="119.9"/>
    <s v="Food And Bevereges"/>
  </r>
  <r>
    <x v="0"/>
    <x v="3"/>
    <s v="August"/>
    <x v="43"/>
    <x v="5"/>
    <n v="140.19999999999999"/>
    <s v="Food And Bevereges"/>
  </r>
  <r>
    <x v="0"/>
    <x v="3"/>
    <s v="August"/>
    <x v="43"/>
    <x v="6"/>
    <n v="156.9"/>
    <s v="Food And Bevereges"/>
  </r>
  <r>
    <x v="0"/>
    <x v="3"/>
    <s v="August"/>
    <x v="43"/>
    <x v="7"/>
    <n v="172.2"/>
    <s v="Food And Bevereges"/>
  </r>
  <r>
    <x v="0"/>
    <x v="3"/>
    <s v="August"/>
    <x v="43"/>
    <x v="8"/>
    <n v="112.1"/>
    <s v="Food And Bevereges"/>
  </r>
  <r>
    <x v="0"/>
    <x v="3"/>
    <s v="August"/>
    <x v="43"/>
    <x v="9"/>
    <n v="134.9"/>
    <s v="Food And Bevereges"/>
  </r>
  <r>
    <x v="0"/>
    <x v="3"/>
    <s v="August"/>
    <x v="43"/>
    <x v="10"/>
    <n v="128.1"/>
    <s v="Food And Bevereges"/>
  </r>
  <r>
    <x v="0"/>
    <x v="3"/>
    <s v="August"/>
    <x v="43"/>
    <x v="11"/>
    <n v="140.69999999999999"/>
    <s v="Food And Bevereges"/>
  </r>
  <r>
    <x v="0"/>
    <x v="3"/>
    <s v="August"/>
    <x v="43"/>
    <x v="12"/>
    <n v="138.9"/>
    <s v="Luxury"/>
  </r>
  <r>
    <x v="0"/>
    <x v="3"/>
    <s v="August"/>
    <x v="43"/>
    <x v="13"/>
    <n v="137.80000000000001"/>
    <s v="Clothing And Footware"/>
  </r>
  <r>
    <x v="0"/>
    <x v="3"/>
    <s v="August"/>
    <x v="43"/>
    <x v="14"/>
    <n v="133"/>
    <s v="Clothing And Footware"/>
  </r>
  <r>
    <x v="0"/>
    <x v="3"/>
    <s v="August"/>
    <x v="43"/>
    <x v="16"/>
    <n v="0"/>
    <s v="Essentials"/>
  </r>
  <r>
    <x v="0"/>
    <x v="3"/>
    <s v="August"/>
    <x v="43"/>
    <x v="17"/>
    <n v="129.1"/>
    <s v="Energy"/>
  </r>
  <r>
    <x v="0"/>
    <x v="3"/>
    <s v="August"/>
    <x v="43"/>
    <x v="19"/>
    <n v="130.6"/>
    <s v="Luxury"/>
  </r>
  <r>
    <x v="0"/>
    <x v="3"/>
    <s v="August"/>
    <x v="43"/>
    <x v="15"/>
    <n v="127"/>
    <s v="Health"/>
  </r>
  <r>
    <x v="0"/>
    <x v="3"/>
    <s v="August"/>
    <x v="43"/>
    <x v="20"/>
    <n v="116"/>
    <s v="Energy"/>
  </r>
  <r>
    <x v="0"/>
    <x v="3"/>
    <s v="August"/>
    <x v="43"/>
    <x v="21"/>
    <n v="125.5"/>
    <s v="Luxury"/>
  </r>
  <r>
    <x v="0"/>
    <x v="3"/>
    <s v="August"/>
    <x v="43"/>
    <x v="18"/>
    <n v="131.9"/>
    <s v="Essentials"/>
  </r>
  <r>
    <x v="0"/>
    <x v="3"/>
    <s v="August"/>
    <x v="43"/>
    <x v="22"/>
    <n v="122"/>
    <s v="Luxury"/>
  </r>
  <r>
    <x v="0"/>
    <x v="3"/>
    <s v="August"/>
    <x v="43"/>
    <x v="23"/>
    <n v="124.2"/>
    <s v="Luxury"/>
  </r>
  <r>
    <x v="0"/>
    <x v="3"/>
    <s v="August"/>
    <x v="43"/>
    <x v="24"/>
    <n v="133.5"/>
    <s v="General Index"/>
  </r>
  <r>
    <x v="0"/>
    <x v="3"/>
    <s v="September"/>
    <x v="44"/>
    <x v="0"/>
    <n v="130.80000000000001"/>
    <s v="Food And Bevereges"/>
  </r>
  <r>
    <x v="0"/>
    <x v="3"/>
    <s v="September"/>
    <x v="44"/>
    <x v="1"/>
    <n v="138.19999999999999"/>
    <s v="Food And Bevereges"/>
  </r>
  <r>
    <x v="0"/>
    <x v="3"/>
    <s v="September"/>
    <x v="44"/>
    <x v="2"/>
    <n v="130.5"/>
    <s v="Food And Bevereges"/>
  </r>
  <r>
    <x v="0"/>
    <x v="3"/>
    <s v="September"/>
    <x v="44"/>
    <x v="3"/>
    <n v="135.5"/>
    <s v="Food And Bevereges"/>
  </r>
  <r>
    <x v="0"/>
    <x v="3"/>
    <s v="September"/>
    <x v="44"/>
    <x v="4"/>
    <n v="120.2"/>
    <s v="Food And Bevereges"/>
  </r>
  <r>
    <x v="0"/>
    <x v="3"/>
    <s v="September"/>
    <x v="44"/>
    <x v="5"/>
    <n v="139.19999999999999"/>
    <s v="Food And Bevereges"/>
  </r>
  <r>
    <x v="0"/>
    <x v="3"/>
    <s v="September"/>
    <x v="44"/>
    <x v="6"/>
    <n v="149.5"/>
    <s v="Food And Bevereges"/>
  </r>
  <r>
    <x v="0"/>
    <x v="3"/>
    <s v="September"/>
    <x v="44"/>
    <x v="7"/>
    <n v="170.4"/>
    <s v="Food And Bevereges"/>
  </r>
  <r>
    <x v="0"/>
    <x v="3"/>
    <s v="September"/>
    <x v="44"/>
    <x v="8"/>
    <n v="113.1"/>
    <s v="Food And Bevereges"/>
  </r>
  <r>
    <x v="0"/>
    <x v="3"/>
    <s v="September"/>
    <x v="44"/>
    <x v="9"/>
    <n v="135.80000000000001"/>
    <s v="Food And Bevereges"/>
  </r>
  <r>
    <x v="0"/>
    <x v="3"/>
    <s v="September"/>
    <x v="44"/>
    <x v="10"/>
    <n v="128.80000000000001"/>
    <s v="Food And Bevereges"/>
  </r>
  <r>
    <x v="0"/>
    <x v="3"/>
    <s v="September"/>
    <x v="44"/>
    <x v="11"/>
    <n v="141.5"/>
    <s v="Food And Bevereges"/>
  </r>
  <r>
    <x v="0"/>
    <x v="3"/>
    <s v="September"/>
    <x v="44"/>
    <x v="12"/>
    <n v="139.9"/>
    <s v="Luxury"/>
  </r>
  <r>
    <x v="0"/>
    <x v="3"/>
    <s v="September"/>
    <x v="44"/>
    <x v="13"/>
    <n v="138.5"/>
    <s v="Clothing And Footware"/>
  </r>
  <r>
    <x v="0"/>
    <x v="3"/>
    <s v="September"/>
    <x v="44"/>
    <x v="14"/>
    <n v="133.5"/>
    <s v="Clothing And Footware"/>
  </r>
  <r>
    <x v="0"/>
    <x v="3"/>
    <s v="September"/>
    <x v="44"/>
    <x v="16"/>
    <n v="0"/>
    <s v="Essentials"/>
  </r>
  <r>
    <x v="0"/>
    <x v="3"/>
    <s v="September"/>
    <x v="44"/>
    <x v="17"/>
    <n v="129.69999999999999"/>
    <s v="Energy"/>
  </r>
  <r>
    <x v="0"/>
    <x v="3"/>
    <s v="September"/>
    <x v="44"/>
    <x v="19"/>
    <n v="131.1"/>
    <s v="Luxury"/>
  </r>
  <r>
    <x v="0"/>
    <x v="3"/>
    <s v="September"/>
    <x v="44"/>
    <x v="15"/>
    <n v="127.8"/>
    <s v="Health"/>
  </r>
  <r>
    <x v="0"/>
    <x v="3"/>
    <s v="September"/>
    <x v="44"/>
    <x v="20"/>
    <n v="117"/>
    <s v="Energy"/>
  </r>
  <r>
    <x v="0"/>
    <x v="3"/>
    <s v="September"/>
    <x v="44"/>
    <x v="21"/>
    <n v="125.7"/>
    <s v="Luxury"/>
  </r>
  <r>
    <x v="0"/>
    <x v="3"/>
    <s v="September"/>
    <x v="44"/>
    <x v="18"/>
    <n v="132.19999999999999"/>
    <s v="Essentials"/>
  </r>
  <r>
    <x v="0"/>
    <x v="3"/>
    <s v="September"/>
    <x v="44"/>
    <x v="22"/>
    <n v="122.8"/>
    <s v="Luxury"/>
  </r>
  <r>
    <x v="0"/>
    <x v="3"/>
    <s v="September"/>
    <x v="44"/>
    <x v="23"/>
    <n v="124.9"/>
    <s v="Luxury"/>
  </r>
  <r>
    <x v="0"/>
    <x v="3"/>
    <s v="September"/>
    <x v="44"/>
    <x v="24"/>
    <n v="133.4"/>
    <s v="General Index"/>
  </r>
  <r>
    <x v="0"/>
    <x v="3"/>
    <s v="October"/>
    <x v="45"/>
    <x v="0"/>
    <n v="131.30000000000001"/>
    <s v="Food And Bevereges"/>
  </r>
  <r>
    <x v="0"/>
    <x v="3"/>
    <s v="October"/>
    <x v="45"/>
    <x v="1"/>
    <n v="137.6"/>
    <s v="Food And Bevereges"/>
  </r>
  <r>
    <x v="0"/>
    <x v="3"/>
    <s v="October"/>
    <x v="45"/>
    <x v="2"/>
    <n v="130.1"/>
    <s v="Food And Bevereges"/>
  </r>
  <r>
    <x v="0"/>
    <x v="3"/>
    <s v="October"/>
    <x v="45"/>
    <x v="3"/>
    <n v="136"/>
    <s v="Food And Bevereges"/>
  </r>
  <r>
    <x v="0"/>
    <x v="3"/>
    <s v="October"/>
    <x v="45"/>
    <x v="4"/>
    <n v="120.8"/>
    <s v="Food And Bevereges"/>
  </r>
  <r>
    <x v="0"/>
    <x v="3"/>
    <s v="October"/>
    <x v="45"/>
    <x v="5"/>
    <n v="138.4"/>
    <s v="Food And Bevereges"/>
  </r>
  <r>
    <x v="0"/>
    <x v="3"/>
    <s v="October"/>
    <x v="45"/>
    <x v="6"/>
    <n v="149.19999999999999"/>
    <s v="Food And Bevereges"/>
  </r>
  <r>
    <x v="0"/>
    <x v="3"/>
    <s v="October"/>
    <x v="45"/>
    <x v="7"/>
    <n v="170.2"/>
    <s v="Food And Bevereges"/>
  </r>
  <r>
    <x v="0"/>
    <x v="3"/>
    <s v="October"/>
    <x v="45"/>
    <x v="8"/>
    <n v="113.4"/>
    <s v="Food And Bevereges"/>
  </r>
  <r>
    <x v="0"/>
    <x v="3"/>
    <s v="October"/>
    <x v="45"/>
    <x v="9"/>
    <n v="136.30000000000001"/>
    <s v="Food And Bevereges"/>
  </r>
  <r>
    <x v="0"/>
    <x v="3"/>
    <s v="October"/>
    <x v="45"/>
    <x v="10"/>
    <n v="128.69999999999999"/>
    <s v="Food And Bevereges"/>
  </r>
  <r>
    <x v="0"/>
    <x v="3"/>
    <s v="October"/>
    <x v="45"/>
    <x v="11"/>
    <n v="142.4"/>
    <s v="Food And Bevereges"/>
  </r>
  <r>
    <x v="0"/>
    <x v="3"/>
    <s v="October"/>
    <x v="45"/>
    <x v="12"/>
    <n v="140.9"/>
    <s v="Luxury"/>
  </r>
  <r>
    <x v="0"/>
    <x v="3"/>
    <s v="October"/>
    <x v="45"/>
    <x v="13"/>
    <n v="139.6"/>
    <s v="Clothing And Footware"/>
  </r>
  <r>
    <x v="0"/>
    <x v="3"/>
    <s v="October"/>
    <x v="45"/>
    <x v="14"/>
    <n v="134.30000000000001"/>
    <s v="Clothing And Footware"/>
  </r>
  <r>
    <x v="0"/>
    <x v="3"/>
    <s v="October"/>
    <x v="45"/>
    <x v="16"/>
    <n v="0"/>
    <s v="Essentials"/>
  </r>
  <r>
    <x v="0"/>
    <x v="3"/>
    <s v="October"/>
    <x v="45"/>
    <x v="17"/>
    <n v="129.80000000000001"/>
    <s v="Energy"/>
  </r>
  <r>
    <x v="0"/>
    <x v="3"/>
    <s v="October"/>
    <x v="45"/>
    <x v="19"/>
    <n v="131.80000000000001"/>
    <s v="Luxury"/>
  </r>
  <r>
    <x v="0"/>
    <x v="3"/>
    <s v="October"/>
    <x v="45"/>
    <x v="15"/>
    <n v="128.69999999999999"/>
    <s v="Health"/>
  </r>
  <r>
    <x v="0"/>
    <x v="3"/>
    <s v="October"/>
    <x v="45"/>
    <x v="20"/>
    <n v="117.8"/>
    <s v="Energy"/>
  </r>
  <r>
    <x v="0"/>
    <x v="3"/>
    <s v="October"/>
    <x v="45"/>
    <x v="21"/>
    <n v="126.5"/>
    <s v="Luxury"/>
  </r>
  <r>
    <x v="0"/>
    <x v="3"/>
    <s v="October"/>
    <x v="45"/>
    <x v="18"/>
    <n v="133"/>
    <s v="Essentials"/>
  </r>
  <r>
    <x v="0"/>
    <x v="3"/>
    <s v="October"/>
    <x v="45"/>
    <x v="22"/>
    <n v="123"/>
    <s v="Luxury"/>
  </r>
  <r>
    <x v="0"/>
    <x v="3"/>
    <s v="October"/>
    <x v="45"/>
    <x v="23"/>
    <n v="125.7"/>
    <s v="Luxury"/>
  </r>
  <r>
    <x v="0"/>
    <x v="3"/>
    <s v="October"/>
    <x v="45"/>
    <x v="24"/>
    <n v="133.80000000000001"/>
    <s v="General Index"/>
  </r>
  <r>
    <x v="0"/>
    <x v="3"/>
    <s v="November"/>
    <x v="46"/>
    <x v="0"/>
    <n v="132"/>
    <s v="Food And Bevereges"/>
  </r>
  <r>
    <x v="0"/>
    <x v="3"/>
    <s v="November"/>
    <x v="46"/>
    <x v="1"/>
    <n v="137.4"/>
    <s v="Food And Bevereges"/>
  </r>
  <r>
    <x v="0"/>
    <x v="3"/>
    <s v="November"/>
    <x v="46"/>
    <x v="2"/>
    <n v="130.6"/>
    <s v="Food And Bevereges"/>
  </r>
  <r>
    <x v="0"/>
    <x v="3"/>
    <s v="November"/>
    <x v="46"/>
    <x v="3"/>
    <n v="136.19999999999999"/>
    <s v="Food And Bevereges"/>
  </r>
  <r>
    <x v="0"/>
    <x v="3"/>
    <s v="November"/>
    <x v="46"/>
    <x v="4"/>
    <n v="121.1"/>
    <s v="Food And Bevereges"/>
  </r>
  <r>
    <x v="0"/>
    <x v="3"/>
    <s v="November"/>
    <x v="46"/>
    <x v="5"/>
    <n v="136.9"/>
    <s v="Food And Bevereges"/>
  </r>
  <r>
    <x v="0"/>
    <x v="3"/>
    <s v="November"/>
    <x v="46"/>
    <x v="6"/>
    <n v="141.80000000000001"/>
    <s v="Food And Bevereges"/>
  </r>
  <r>
    <x v="0"/>
    <x v="3"/>
    <s v="November"/>
    <x v="46"/>
    <x v="7"/>
    <n v="170"/>
    <s v="Food And Bevereges"/>
  </r>
  <r>
    <x v="0"/>
    <x v="3"/>
    <s v="November"/>
    <x v="46"/>
    <x v="8"/>
    <n v="113.4"/>
    <s v="Food And Bevereges"/>
  </r>
  <r>
    <x v="0"/>
    <x v="3"/>
    <s v="November"/>
    <x v="46"/>
    <x v="9"/>
    <n v="136.80000000000001"/>
    <s v="Food And Bevereges"/>
  </r>
  <r>
    <x v="0"/>
    <x v="3"/>
    <s v="November"/>
    <x v="46"/>
    <x v="10"/>
    <n v="128.69999999999999"/>
    <s v="Food And Bevereges"/>
  </r>
  <r>
    <x v="0"/>
    <x v="3"/>
    <s v="November"/>
    <x v="46"/>
    <x v="11"/>
    <n v="143.1"/>
    <s v="Food And Bevereges"/>
  </r>
  <r>
    <x v="0"/>
    <x v="3"/>
    <s v="November"/>
    <x v="46"/>
    <x v="12"/>
    <n v="141.19999999999999"/>
    <s v="Luxury"/>
  </r>
  <r>
    <x v="0"/>
    <x v="3"/>
    <s v="November"/>
    <x v="46"/>
    <x v="13"/>
    <n v="139.9"/>
    <s v="Clothing And Footware"/>
  </r>
  <r>
    <x v="0"/>
    <x v="3"/>
    <s v="November"/>
    <x v="46"/>
    <x v="14"/>
    <n v="134.5"/>
    <s v="Clothing And Footware"/>
  </r>
  <r>
    <x v="0"/>
    <x v="3"/>
    <s v="November"/>
    <x v="46"/>
    <x v="16"/>
    <n v="0"/>
    <s v="Essentials"/>
  </r>
  <r>
    <x v="0"/>
    <x v="3"/>
    <s v="November"/>
    <x v="46"/>
    <x v="17"/>
    <n v="130.30000000000001"/>
    <s v="Energy"/>
  </r>
  <r>
    <x v="0"/>
    <x v="3"/>
    <s v="November"/>
    <x v="46"/>
    <x v="19"/>
    <n v="132.1"/>
    <s v="Luxury"/>
  </r>
  <r>
    <x v="0"/>
    <x v="3"/>
    <s v="November"/>
    <x v="46"/>
    <x v="15"/>
    <n v="129.1"/>
    <s v="Health"/>
  </r>
  <r>
    <x v="0"/>
    <x v="3"/>
    <s v="November"/>
    <x v="46"/>
    <x v="20"/>
    <n v="118.2"/>
    <s v="Energy"/>
  </r>
  <r>
    <x v="0"/>
    <x v="3"/>
    <s v="November"/>
    <x v="46"/>
    <x v="21"/>
    <n v="126.9"/>
    <s v="Luxury"/>
  </r>
  <r>
    <x v="0"/>
    <x v="3"/>
    <s v="November"/>
    <x v="46"/>
    <x v="18"/>
    <n v="133.69999999999999"/>
    <s v="Essentials"/>
  </r>
  <r>
    <x v="0"/>
    <x v="3"/>
    <s v="November"/>
    <x v="46"/>
    <x v="22"/>
    <n v="123.5"/>
    <s v="Luxury"/>
  </r>
  <r>
    <x v="0"/>
    <x v="3"/>
    <s v="November"/>
    <x v="46"/>
    <x v="23"/>
    <n v="126.1"/>
    <s v="Luxury"/>
  </r>
  <r>
    <x v="0"/>
    <x v="3"/>
    <s v="November"/>
    <x v="46"/>
    <x v="24"/>
    <n v="133.6"/>
    <s v="General Index"/>
  </r>
  <r>
    <x v="0"/>
    <x v="3"/>
    <s v="December"/>
    <x v="47"/>
    <x v="0"/>
    <n v="132.6"/>
    <s v="Food And Bevereges"/>
  </r>
  <r>
    <x v="0"/>
    <x v="3"/>
    <s v="December"/>
    <x v="47"/>
    <x v="1"/>
    <n v="137.30000000000001"/>
    <s v="Food And Bevereges"/>
  </r>
  <r>
    <x v="0"/>
    <x v="3"/>
    <s v="December"/>
    <x v="47"/>
    <x v="2"/>
    <n v="131.6"/>
    <s v="Food And Bevereges"/>
  </r>
  <r>
    <x v="0"/>
    <x v="3"/>
    <s v="December"/>
    <x v="47"/>
    <x v="3"/>
    <n v="136.30000000000001"/>
    <s v="Food And Bevereges"/>
  </r>
  <r>
    <x v="0"/>
    <x v="3"/>
    <s v="December"/>
    <x v="47"/>
    <x v="4"/>
    <n v="121.6"/>
    <s v="Food And Bevereges"/>
  </r>
  <r>
    <x v="0"/>
    <x v="3"/>
    <s v="December"/>
    <x v="47"/>
    <x v="5"/>
    <n v="135.6"/>
    <s v="Food And Bevereges"/>
  </r>
  <r>
    <x v="0"/>
    <x v="3"/>
    <s v="December"/>
    <x v="47"/>
    <x v="6"/>
    <n v="127.5"/>
    <s v="Food And Bevereges"/>
  </r>
  <r>
    <x v="0"/>
    <x v="3"/>
    <s v="December"/>
    <x v="47"/>
    <x v="7"/>
    <n v="167.9"/>
    <s v="Food And Bevereges"/>
  </r>
  <r>
    <x v="0"/>
    <x v="3"/>
    <s v="December"/>
    <x v="47"/>
    <x v="8"/>
    <n v="113.8"/>
    <s v="Food And Bevereges"/>
  </r>
  <r>
    <x v="0"/>
    <x v="3"/>
    <s v="December"/>
    <x v="47"/>
    <x v="9"/>
    <n v="137.5"/>
    <s v="Food And Bevereges"/>
  </r>
  <r>
    <x v="0"/>
    <x v="3"/>
    <s v="December"/>
    <x v="47"/>
    <x v="10"/>
    <n v="129.1"/>
    <s v="Food And Bevereges"/>
  </r>
  <r>
    <x v="0"/>
    <x v="3"/>
    <s v="December"/>
    <x v="47"/>
    <x v="11"/>
    <n v="143.6"/>
    <s v="Food And Bevereges"/>
  </r>
  <r>
    <x v="0"/>
    <x v="3"/>
    <s v="December"/>
    <x v="47"/>
    <x v="12"/>
    <n v="142.4"/>
    <s v="Luxury"/>
  </r>
  <r>
    <x v="0"/>
    <x v="3"/>
    <s v="December"/>
    <x v="47"/>
    <x v="13"/>
    <n v="140.4"/>
    <s v="Clothing And Footware"/>
  </r>
  <r>
    <x v="0"/>
    <x v="3"/>
    <s v="December"/>
    <x v="47"/>
    <x v="14"/>
    <n v="135.19999999999999"/>
    <s v="Clothing And Footware"/>
  </r>
  <r>
    <x v="0"/>
    <x v="3"/>
    <s v="December"/>
    <x v="47"/>
    <x v="16"/>
    <n v="0"/>
    <s v="Essentials"/>
  </r>
  <r>
    <x v="0"/>
    <x v="3"/>
    <s v="December"/>
    <x v="47"/>
    <x v="17"/>
    <n v="132"/>
    <s v="Energy"/>
  </r>
  <r>
    <x v="0"/>
    <x v="3"/>
    <s v="December"/>
    <x v="47"/>
    <x v="19"/>
    <n v="132.9"/>
    <s v="Luxury"/>
  </r>
  <r>
    <x v="0"/>
    <x v="3"/>
    <s v="December"/>
    <x v="47"/>
    <x v="15"/>
    <n v="129.69999999999999"/>
    <s v="Health"/>
  </r>
  <r>
    <x v="0"/>
    <x v="3"/>
    <s v="December"/>
    <x v="47"/>
    <x v="20"/>
    <n v="118.6"/>
    <s v="Energy"/>
  </r>
  <r>
    <x v="0"/>
    <x v="3"/>
    <s v="December"/>
    <x v="47"/>
    <x v="21"/>
    <n v="127.3"/>
    <s v="Luxury"/>
  </r>
  <r>
    <x v="0"/>
    <x v="3"/>
    <s v="December"/>
    <x v="47"/>
    <x v="18"/>
    <n v="134.19999999999999"/>
    <s v="Essentials"/>
  </r>
  <r>
    <x v="0"/>
    <x v="3"/>
    <s v="December"/>
    <x v="47"/>
    <x v="22"/>
    <n v="121.9"/>
    <s v="Luxury"/>
  </r>
  <r>
    <x v="0"/>
    <x v="3"/>
    <s v="December"/>
    <x v="47"/>
    <x v="23"/>
    <n v="126.3"/>
    <s v="Luxury"/>
  </r>
  <r>
    <x v="0"/>
    <x v="3"/>
    <s v="December"/>
    <x v="47"/>
    <x v="24"/>
    <n v="132.80000000000001"/>
    <s v="General Index"/>
  </r>
  <r>
    <x v="0"/>
    <x v="4"/>
    <s v="January"/>
    <x v="48"/>
    <x v="0"/>
    <n v="133.1"/>
    <s v="Food And Bevereges"/>
  </r>
  <r>
    <x v="0"/>
    <x v="4"/>
    <s v="January"/>
    <x v="48"/>
    <x v="1"/>
    <n v="137.80000000000001"/>
    <s v="Food And Bevereges"/>
  </r>
  <r>
    <x v="0"/>
    <x v="4"/>
    <s v="January"/>
    <x v="48"/>
    <x v="2"/>
    <n v="131.9"/>
    <s v="Food And Bevereges"/>
  </r>
  <r>
    <x v="0"/>
    <x v="4"/>
    <s v="January"/>
    <x v="48"/>
    <x v="3"/>
    <n v="136.69999999999999"/>
    <s v="Food And Bevereges"/>
  </r>
  <r>
    <x v="0"/>
    <x v="4"/>
    <s v="January"/>
    <x v="48"/>
    <x v="4"/>
    <n v="122"/>
    <s v="Food And Bevereges"/>
  </r>
  <r>
    <x v="0"/>
    <x v="4"/>
    <s v="January"/>
    <x v="48"/>
    <x v="5"/>
    <n v="136"/>
    <s v="Food And Bevereges"/>
  </r>
  <r>
    <x v="0"/>
    <x v="4"/>
    <s v="January"/>
    <x v="48"/>
    <x v="6"/>
    <n v="119.8"/>
    <s v="Food And Bevereges"/>
  </r>
  <r>
    <x v="0"/>
    <x v="4"/>
    <s v="January"/>
    <x v="48"/>
    <x v="7"/>
    <n v="161.69999999999999"/>
    <s v="Food And Bevereges"/>
  </r>
  <r>
    <x v="0"/>
    <x v="4"/>
    <s v="January"/>
    <x v="48"/>
    <x v="8"/>
    <n v="114.8"/>
    <s v="Food And Bevereges"/>
  </r>
  <r>
    <x v="0"/>
    <x v="4"/>
    <s v="January"/>
    <x v="48"/>
    <x v="9"/>
    <n v="136.9"/>
    <s v="Food And Bevereges"/>
  </r>
  <r>
    <x v="0"/>
    <x v="4"/>
    <s v="January"/>
    <x v="48"/>
    <x v="10"/>
    <n v="129"/>
    <s v="Food And Bevereges"/>
  </r>
  <r>
    <x v="0"/>
    <x v="4"/>
    <s v="January"/>
    <x v="48"/>
    <x v="11"/>
    <n v="143.9"/>
    <s v="Food And Bevereges"/>
  </r>
  <r>
    <x v="0"/>
    <x v="4"/>
    <s v="January"/>
    <x v="48"/>
    <x v="12"/>
    <n v="143.1"/>
    <s v="Luxury"/>
  </r>
  <r>
    <x v="0"/>
    <x v="4"/>
    <s v="January"/>
    <x v="48"/>
    <x v="13"/>
    <n v="140.69999999999999"/>
    <s v="Clothing And Footware"/>
  </r>
  <r>
    <x v="0"/>
    <x v="4"/>
    <s v="January"/>
    <x v="48"/>
    <x v="14"/>
    <n v="135.80000000000001"/>
    <s v="Clothing And Footware"/>
  </r>
  <r>
    <x v="0"/>
    <x v="4"/>
    <s v="January"/>
    <x v="48"/>
    <x v="16"/>
    <n v="0"/>
    <s v="Essentials"/>
  </r>
  <r>
    <x v="0"/>
    <x v="4"/>
    <s v="January"/>
    <x v="48"/>
    <x v="17"/>
    <n v="132.1"/>
    <s v="Energy"/>
  </r>
  <r>
    <x v="0"/>
    <x v="4"/>
    <s v="January"/>
    <x v="48"/>
    <x v="19"/>
    <n v="133.19999999999999"/>
    <s v="Luxury"/>
  </r>
  <r>
    <x v="0"/>
    <x v="4"/>
    <s v="January"/>
    <x v="48"/>
    <x v="15"/>
    <n v="129.9"/>
    <s v="Health"/>
  </r>
  <r>
    <x v="0"/>
    <x v="4"/>
    <s v="January"/>
    <x v="48"/>
    <x v="20"/>
    <n v="119.1"/>
    <s v="Energy"/>
  </r>
  <r>
    <x v="0"/>
    <x v="4"/>
    <s v="January"/>
    <x v="48"/>
    <x v="21"/>
    <n v="127"/>
    <s v="Luxury"/>
  </r>
  <r>
    <x v="0"/>
    <x v="4"/>
    <s v="January"/>
    <x v="48"/>
    <x v="18"/>
    <n v="134.6"/>
    <s v="Essentials"/>
  </r>
  <r>
    <x v="0"/>
    <x v="4"/>
    <s v="January"/>
    <x v="48"/>
    <x v="22"/>
    <n v="122.3"/>
    <s v="Luxury"/>
  </r>
  <r>
    <x v="0"/>
    <x v="4"/>
    <s v="January"/>
    <x v="48"/>
    <x v="23"/>
    <n v="126.6"/>
    <s v="Luxury"/>
  </r>
  <r>
    <x v="0"/>
    <x v="4"/>
    <s v="January"/>
    <x v="48"/>
    <x v="24"/>
    <n v="132.4"/>
    <s v="General Index"/>
  </r>
  <r>
    <x v="0"/>
    <x v="4"/>
    <s v="February"/>
    <x v="49"/>
    <x v="0"/>
    <n v="133.30000000000001"/>
    <s v="Food And Bevereges"/>
  </r>
  <r>
    <x v="0"/>
    <x v="4"/>
    <s v="February"/>
    <x v="49"/>
    <x v="1"/>
    <n v="138.30000000000001"/>
    <s v="Food And Bevereges"/>
  </r>
  <r>
    <x v="0"/>
    <x v="4"/>
    <s v="February"/>
    <x v="49"/>
    <x v="2"/>
    <n v="129.30000000000001"/>
    <s v="Food And Bevereges"/>
  </r>
  <r>
    <x v="0"/>
    <x v="4"/>
    <s v="February"/>
    <x v="49"/>
    <x v="3"/>
    <n v="137.19999999999999"/>
    <s v="Food And Bevereges"/>
  </r>
  <r>
    <x v="0"/>
    <x v="4"/>
    <s v="February"/>
    <x v="49"/>
    <x v="4"/>
    <n v="122.1"/>
    <s v="Food And Bevereges"/>
  </r>
  <r>
    <x v="0"/>
    <x v="4"/>
    <s v="February"/>
    <x v="49"/>
    <x v="5"/>
    <n v="138.69999999999999"/>
    <s v="Food And Bevereges"/>
  </r>
  <r>
    <x v="0"/>
    <x v="4"/>
    <s v="February"/>
    <x v="49"/>
    <x v="6"/>
    <n v="119.1"/>
    <s v="Food And Bevereges"/>
  </r>
  <r>
    <x v="0"/>
    <x v="4"/>
    <s v="February"/>
    <x v="49"/>
    <x v="7"/>
    <n v="156.9"/>
    <s v="Food And Bevereges"/>
  </r>
  <r>
    <x v="0"/>
    <x v="4"/>
    <s v="February"/>
    <x v="49"/>
    <x v="8"/>
    <n v="116.2"/>
    <s v="Food And Bevereges"/>
  </r>
  <r>
    <x v="0"/>
    <x v="4"/>
    <s v="February"/>
    <x v="49"/>
    <x v="9"/>
    <n v="136"/>
    <s v="Food And Bevereges"/>
  </r>
  <r>
    <x v="0"/>
    <x v="4"/>
    <s v="February"/>
    <x v="49"/>
    <x v="10"/>
    <n v="129.4"/>
    <s v="Food And Bevereges"/>
  </r>
  <r>
    <x v="0"/>
    <x v="4"/>
    <s v="February"/>
    <x v="49"/>
    <x v="11"/>
    <n v="144.4"/>
    <s v="Food And Bevereges"/>
  </r>
  <r>
    <x v="0"/>
    <x v="4"/>
    <s v="February"/>
    <x v="49"/>
    <x v="12"/>
    <n v="143.69999999999999"/>
    <s v="Luxury"/>
  </r>
  <r>
    <x v="0"/>
    <x v="4"/>
    <s v="February"/>
    <x v="49"/>
    <x v="13"/>
    <n v="140.9"/>
    <s v="Clothing And Footware"/>
  </r>
  <r>
    <x v="0"/>
    <x v="4"/>
    <s v="February"/>
    <x v="49"/>
    <x v="14"/>
    <n v="135.80000000000001"/>
    <s v="Clothing And Footware"/>
  </r>
  <r>
    <x v="0"/>
    <x v="4"/>
    <s v="February"/>
    <x v="49"/>
    <x v="16"/>
    <n v="0"/>
    <s v="Essentials"/>
  </r>
  <r>
    <x v="0"/>
    <x v="4"/>
    <s v="February"/>
    <x v="49"/>
    <x v="17"/>
    <n v="133.19999999999999"/>
    <s v="Energy"/>
  </r>
  <r>
    <x v="0"/>
    <x v="4"/>
    <s v="February"/>
    <x v="49"/>
    <x v="19"/>
    <n v="133.6"/>
    <s v="Luxury"/>
  </r>
  <r>
    <x v="0"/>
    <x v="4"/>
    <s v="February"/>
    <x v="49"/>
    <x v="15"/>
    <n v="130.1"/>
    <s v="Health"/>
  </r>
  <r>
    <x v="0"/>
    <x v="4"/>
    <s v="February"/>
    <x v="49"/>
    <x v="20"/>
    <n v="119.5"/>
    <s v="Energy"/>
  </r>
  <r>
    <x v="0"/>
    <x v="4"/>
    <s v="February"/>
    <x v="49"/>
    <x v="21"/>
    <n v="127.7"/>
    <s v="Luxury"/>
  </r>
  <r>
    <x v="0"/>
    <x v="4"/>
    <s v="February"/>
    <x v="49"/>
    <x v="18"/>
    <n v="134.9"/>
    <s v="Essentials"/>
  </r>
  <r>
    <x v="0"/>
    <x v="4"/>
    <s v="February"/>
    <x v="49"/>
    <x v="22"/>
    <n v="123.2"/>
    <s v="Luxury"/>
  </r>
  <r>
    <x v="0"/>
    <x v="4"/>
    <s v="February"/>
    <x v="49"/>
    <x v="23"/>
    <n v="127"/>
    <s v="Luxury"/>
  </r>
  <r>
    <x v="0"/>
    <x v="4"/>
    <s v="February"/>
    <x v="49"/>
    <x v="24"/>
    <n v="132.6"/>
    <s v="General Index"/>
  </r>
  <r>
    <x v="0"/>
    <x v="4"/>
    <s v="March"/>
    <x v="50"/>
    <x v="0"/>
    <n v="133.6"/>
    <s v="Food And Bevereges"/>
  </r>
  <r>
    <x v="0"/>
    <x v="4"/>
    <s v="March"/>
    <x v="50"/>
    <x v="1"/>
    <n v="138.80000000000001"/>
    <s v="Food And Bevereges"/>
  </r>
  <r>
    <x v="0"/>
    <x v="4"/>
    <s v="March"/>
    <x v="50"/>
    <x v="2"/>
    <n v="128.80000000000001"/>
    <s v="Food And Bevereges"/>
  </r>
  <r>
    <x v="0"/>
    <x v="4"/>
    <s v="March"/>
    <x v="50"/>
    <x v="3"/>
    <n v="137.19999999999999"/>
    <s v="Food And Bevereges"/>
  </r>
  <r>
    <x v="0"/>
    <x v="4"/>
    <s v="March"/>
    <x v="50"/>
    <x v="4"/>
    <n v="121.6"/>
    <s v="Food And Bevereges"/>
  </r>
  <r>
    <x v="0"/>
    <x v="4"/>
    <s v="March"/>
    <x v="50"/>
    <x v="5"/>
    <n v="139.69999999999999"/>
    <s v="Food And Bevereges"/>
  </r>
  <r>
    <x v="0"/>
    <x v="4"/>
    <s v="March"/>
    <x v="50"/>
    <x v="6"/>
    <n v="119.7"/>
    <s v="Food And Bevereges"/>
  </r>
  <r>
    <x v="0"/>
    <x v="4"/>
    <s v="March"/>
    <x v="50"/>
    <x v="7"/>
    <n v="148"/>
    <s v="Food And Bevereges"/>
  </r>
  <r>
    <x v="0"/>
    <x v="4"/>
    <s v="March"/>
    <x v="50"/>
    <x v="8"/>
    <n v="116.9"/>
    <s v="Food And Bevereges"/>
  </r>
  <r>
    <x v="0"/>
    <x v="4"/>
    <s v="March"/>
    <x v="50"/>
    <x v="9"/>
    <n v="135.6"/>
    <s v="Food And Bevereges"/>
  </r>
  <r>
    <x v="0"/>
    <x v="4"/>
    <s v="March"/>
    <x v="50"/>
    <x v="10"/>
    <n v="129.80000000000001"/>
    <s v="Food And Bevereges"/>
  </r>
  <r>
    <x v="0"/>
    <x v="4"/>
    <s v="March"/>
    <x v="50"/>
    <x v="11"/>
    <n v="145.4"/>
    <s v="Food And Bevereges"/>
  </r>
  <r>
    <x v="0"/>
    <x v="4"/>
    <s v="March"/>
    <x v="50"/>
    <x v="12"/>
    <n v="144.19999999999999"/>
    <s v="Luxury"/>
  </r>
  <r>
    <x v="0"/>
    <x v="4"/>
    <s v="March"/>
    <x v="50"/>
    <x v="13"/>
    <n v="141.6"/>
    <s v="Clothing And Footware"/>
  </r>
  <r>
    <x v="0"/>
    <x v="4"/>
    <s v="March"/>
    <x v="50"/>
    <x v="14"/>
    <n v="136.19999999999999"/>
    <s v="Clothing And Footware"/>
  </r>
  <r>
    <x v="0"/>
    <x v="4"/>
    <s v="March"/>
    <x v="50"/>
    <x v="16"/>
    <n v="0"/>
    <s v="Essentials"/>
  </r>
  <r>
    <x v="0"/>
    <x v="4"/>
    <s v="March"/>
    <x v="50"/>
    <x v="17"/>
    <n v="134.19999999999999"/>
    <s v="Energy"/>
  </r>
  <r>
    <x v="0"/>
    <x v="4"/>
    <s v="March"/>
    <x v="50"/>
    <x v="19"/>
    <n v="134.1"/>
    <s v="Luxury"/>
  </r>
  <r>
    <x v="0"/>
    <x v="4"/>
    <s v="March"/>
    <x v="50"/>
    <x v="15"/>
    <n v="130.6"/>
    <s v="Health"/>
  </r>
  <r>
    <x v="0"/>
    <x v="4"/>
    <s v="March"/>
    <x v="50"/>
    <x v="20"/>
    <n v="119.8"/>
    <s v="Energy"/>
  </r>
  <r>
    <x v="0"/>
    <x v="4"/>
    <s v="March"/>
    <x v="50"/>
    <x v="21"/>
    <n v="128.30000000000001"/>
    <s v="Luxury"/>
  </r>
  <r>
    <x v="0"/>
    <x v="4"/>
    <s v="March"/>
    <x v="50"/>
    <x v="18"/>
    <n v="135.19999999999999"/>
    <s v="Essentials"/>
  </r>
  <r>
    <x v="0"/>
    <x v="4"/>
    <s v="March"/>
    <x v="50"/>
    <x v="22"/>
    <n v="123.3"/>
    <s v="Luxury"/>
  </r>
  <r>
    <x v="0"/>
    <x v="4"/>
    <s v="March"/>
    <x v="50"/>
    <x v="23"/>
    <n v="127.4"/>
    <s v="Luxury"/>
  </r>
  <r>
    <x v="0"/>
    <x v="4"/>
    <s v="March"/>
    <x v="50"/>
    <x v="24"/>
    <n v="132.80000000000001"/>
    <s v="General Index"/>
  </r>
  <r>
    <x v="0"/>
    <x v="4"/>
    <s v="April"/>
    <x v="51"/>
    <x v="0"/>
    <n v="133.19999999999999"/>
    <s v="Food And Bevereges"/>
  </r>
  <r>
    <x v="0"/>
    <x v="4"/>
    <s v="April"/>
    <x v="51"/>
    <x v="1"/>
    <n v="138.69999999999999"/>
    <s v="Food And Bevereges"/>
  </r>
  <r>
    <x v="0"/>
    <x v="4"/>
    <s v="April"/>
    <x v="51"/>
    <x v="2"/>
    <n v="127.1"/>
    <s v="Food And Bevereges"/>
  </r>
  <r>
    <x v="0"/>
    <x v="4"/>
    <s v="April"/>
    <x v="51"/>
    <x v="3"/>
    <n v="137.69999999999999"/>
    <s v="Food And Bevereges"/>
  </r>
  <r>
    <x v="0"/>
    <x v="4"/>
    <s v="April"/>
    <x v="51"/>
    <x v="4"/>
    <n v="121.3"/>
    <s v="Food And Bevereges"/>
  </r>
  <r>
    <x v="0"/>
    <x v="4"/>
    <s v="April"/>
    <x v="51"/>
    <x v="5"/>
    <n v="141.80000000000001"/>
    <s v="Food And Bevereges"/>
  </r>
  <r>
    <x v="0"/>
    <x v="4"/>
    <s v="April"/>
    <x v="51"/>
    <x v="6"/>
    <n v="121.5"/>
    <s v="Food And Bevereges"/>
  </r>
  <r>
    <x v="0"/>
    <x v="4"/>
    <s v="April"/>
    <x v="51"/>
    <x v="7"/>
    <n v="144.5"/>
    <s v="Food And Bevereges"/>
  </r>
  <r>
    <x v="0"/>
    <x v="4"/>
    <s v="April"/>
    <x v="51"/>
    <x v="8"/>
    <n v="117.4"/>
    <s v="Food And Bevereges"/>
  </r>
  <r>
    <x v="0"/>
    <x v="4"/>
    <s v="April"/>
    <x v="51"/>
    <x v="9"/>
    <n v="134.1"/>
    <s v="Food And Bevereges"/>
  </r>
  <r>
    <x v="0"/>
    <x v="4"/>
    <s v="April"/>
    <x v="51"/>
    <x v="10"/>
    <n v="130"/>
    <s v="Food And Bevereges"/>
  </r>
  <r>
    <x v="0"/>
    <x v="4"/>
    <s v="April"/>
    <x v="51"/>
    <x v="11"/>
    <n v="145.5"/>
    <s v="Food And Bevereges"/>
  </r>
  <r>
    <x v="0"/>
    <x v="4"/>
    <s v="April"/>
    <x v="51"/>
    <x v="12"/>
    <n v="144.4"/>
    <s v="Luxury"/>
  </r>
  <r>
    <x v="0"/>
    <x v="4"/>
    <s v="April"/>
    <x v="51"/>
    <x v="13"/>
    <n v="142.4"/>
    <s v="Clothing And Footware"/>
  </r>
  <r>
    <x v="0"/>
    <x v="4"/>
    <s v="April"/>
    <x v="51"/>
    <x v="14"/>
    <n v="136.80000000000001"/>
    <s v="Clothing And Footware"/>
  </r>
  <r>
    <x v="0"/>
    <x v="4"/>
    <s v="April"/>
    <x v="51"/>
    <x v="16"/>
    <n v="0"/>
    <s v="Essentials"/>
  </r>
  <r>
    <x v="0"/>
    <x v="4"/>
    <s v="April"/>
    <x v="51"/>
    <x v="17"/>
    <n v="135"/>
    <s v="Energy"/>
  </r>
  <r>
    <x v="0"/>
    <x v="4"/>
    <s v="April"/>
    <x v="51"/>
    <x v="19"/>
    <n v="134.30000000000001"/>
    <s v="Luxury"/>
  </r>
  <r>
    <x v="0"/>
    <x v="4"/>
    <s v="April"/>
    <x v="51"/>
    <x v="15"/>
    <n v="131"/>
    <s v="Health"/>
  </r>
  <r>
    <x v="0"/>
    <x v="4"/>
    <s v="April"/>
    <x v="51"/>
    <x v="20"/>
    <n v="119.2"/>
    <s v="Energy"/>
  </r>
  <r>
    <x v="0"/>
    <x v="4"/>
    <s v="April"/>
    <x v="51"/>
    <x v="21"/>
    <n v="128.30000000000001"/>
    <s v="Luxury"/>
  </r>
  <r>
    <x v="0"/>
    <x v="4"/>
    <s v="April"/>
    <x v="51"/>
    <x v="18"/>
    <n v="135.69999999999999"/>
    <s v="Essentials"/>
  </r>
  <r>
    <x v="0"/>
    <x v="4"/>
    <s v="April"/>
    <x v="51"/>
    <x v="22"/>
    <n v="123.7"/>
    <s v="Luxury"/>
  </r>
  <r>
    <x v="0"/>
    <x v="4"/>
    <s v="April"/>
    <x v="51"/>
    <x v="23"/>
    <n v="127.5"/>
    <s v="Luxury"/>
  </r>
  <r>
    <x v="0"/>
    <x v="4"/>
    <s v="April"/>
    <x v="51"/>
    <x v="24"/>
    <n v="132.9"/>
    <s v="General Index"/>
  </r>
  <r>
    <x v="0"/>
    <x v="4"/>
    <s v="May"/>
    <x v="52"/>
    <x v="0"/>
    <n v="133.1"/>
    <s v="Food And Bevereges"/>
  </r>
  <r>
    <x v="0"/>
    <x v="4"/>
    <s v="May"/>
    <x v="52"/>
    <x v="1"/>
    <n v="140.30000000000001"/>
    <s v="Food And Bevereges"/>
  </r>
  <r>
    <x v="0"/>
    <x v="4"/>
    <s v="May"/>
    <x v="52"/>
    <x v="2"/>
    <n v="126.8"/>
    <s v="Food And Bevereges"/>
  </r>
  <r>
    <x v="0"/>
    <x v="4"/>
    <s v="May"/>
    <x v="52"/>
    <x v="3"/>
    <n v="138.19999999999999"/>
    <s v="Food And Bevereges"/>
  </r>
  <r>
    <x v="0"/>
    <x v="4"/>
    <s v="May"/>
    <x v="52"/>
    <x v="4"/>
    <n v="120.8"/>
    <s v="Food And Bevereges"/>
  </r>
  <r>
    <x v="0"/>
    <x v="4"/>
    <s v="May"/>
    <x v="52"/>
    <x v="5"/>
    <n v="140.19999999999999"/>
    <s v="Food And Bevereges"/>
  </r>
  <r>
    <x v="0"/>
    <x v="4"/>
    <s v="May"/>
    <x v="52"/>
    <x v="6"/>
    <n v="123.8"/>
    <s v="Food And Bevereges"/>
  </r>
  <r>
    <x v="0"/>
    <x v="4"/>
    <s v="May"/>
    <x v="52"/>
    <x v="7"/>
    <n v="141.80000000000001"/>
    <s v="Food And Bevereges"/>
  </r>
  <r>
    <x v="0"/>
    <x v="4"/>
    <s v="May"/>
    <x v="52"/>
    <x v="8"/>
    <n v="118.6"/>
    <s v="Food And Bevereges"/>
  </r>
  <r>
    <x v="0"/>
    <x v="4"/>
    <s v="May"/>
    <x v="52"/>
    <x v="9"/>
    <n v="134"/>
    <s v="Food And Bevereges"/>
  </r>
  <r>
    <x v="0"/>
    <x v="4"/>
    <s v="May"/>
    <x v="52"/>
    <x v="10"/>
    <n v="130.30000000000001"/>
    <s v="Food And Bevereges"/>
  </r>
  <r>
    <x v="0"/>
    <x v="4"/>
    <s v="May"/>
    <x v="52"/>
    <x v="11"/>
    <n v="145.80000000000001"/>
    <s v="Food And Bevereges"/>
  </r>
  <r>
    <x v="0"/>
    <x v="4"/>
    <s v="May"/>
    <x v="52"/>
    <x v="12"/>
    <n v="145.5"/>
    <s v="Luxury"/>
  </r>
  <r>
    <x v="0"/>
    <x v="4"/>
    <s v="May"/>
    <x v="52"/>
    <x v="13"/>
    <n v="142.5"/>
    <s v="Clothing And Footware"/>
  </r>
  <r>
    <x v="0"/>
    <x v="4"/>
    <s v="May"/>
    <x v="52"/>
    <x v="14"/>
    <n v="137.30000000000001"/>
    <s v="Clothing And Footware"/>
  </r>
  <r>
    <x v="0"/>
    <x v="4"/>
    <s v="May"/>
    <x v="52"/>
    <x v="16"/>
    <n v="0"/>
    <s v="Essentials"/>
  </r>
  <r>
    <x v="0"/>
    <x v="4"/>
    <s v="May"/>
    <x v="52"/>
    <x v="17"/>
    <n v="135"/>
    <s v="Energy"/>
  </r>
  <r>
    <x v="0"/>
    <x v="4"/>
    <s v="May"/>
    <x v="52"/>
    <x v="19"/>
    <n v="134.9"/>
    <s v="Luxury"/>
  </r>
  <r>
    <x v="0"/>
    <x v="4"/>
    <s v="May"/>
    <x v="52"/>
    <x v="15"/>
    <n v="131.4"/>
    <s v="Health"/>
  </r>
  <r>
    <x v="0"/>
    <x v="4"/>
    <s v="May"/>
    <x v="52"/>
    <x v="20"/>
    <n v="119.4"/>
    <s v="Energy"/>
  </r>
  <r>
    <x v="0"/>
    <x v="4"/>
    <s v="May"/>
    <x v="52"/>
    <x v="21"/>
    <n v="129.4"/>
    <s v="Luxury"/>
  </r>
  <r>
    <x v="0"/>
    <x v="4"/>
    <s v="May"/>
    <x v="52"/>
    <x v="18"/>
    <n v="136.30000000000001"/>
    <s v="Essentials"/>
  </r>
  <r>
    <x v="0"/>
    <x v="4"/>
    <s v="May"/>
    <x v="52"/>
    <x v="22"/>
    <n v="123.7"/>
    <s v="Luxury"/>
  </r>
  <r>
    <x v="0"/>
    <x v="4"/>
    <s v="May"/>
    <x v="52"/>
    <x v="23"/>
    <n v="127.9"/>
    <s v="Luxury"/>
  </r>
  <r>
    <x v="0"/>
    <x v="4"/>
    <s v="May"/>
    <x v="52"/>
    <x v="24"/>
    <n v="133.30000000000001"/>
    <s v="General Index"/>
  </r>
  <r>
    <x v="0"/>
    <x v="4"/>
    <s v="June"/>
    <x v="53"/>
    <x v="0"/>
    <n v="133.5"/>
    <s v="Food And Bevereges"/>
  </r>
  <r>
    <x v="0"/>
    <x v="4"/>
    <s v="June"/>
    <x v="53"/>
    <x v="1"/>
    <n v="143.69999999999999"/>
    <s v="Food And Bevereges"/>
  </r>
  <r>
    <x v="0"/>
    <x v="4"/>
    <s v="June"/>
    <x v="53"/>
    <x v="2"/>
    <n v="128"/>
    <s v="Food And Bevereges"/>
  </r>
  <r>
    <x v="0"/>
    <x v="4"/>
    <s v="June"/>
    <x v="53"/>
    <x v="3"/>
    <n v="138.6"/>
    <s v="Food And Bevereges"/>
  </r>
  <r>
    <x v="0"/>
    <x v="4"/>
    <s v="June"/>
    <x v="53"/>
    <x v="4"/>
    <n v="120.9"/>
    <s v="Food And Bevereges"/>
  </r>
  <r>
    <x v="0"/>
    <x v="4"/>
    <s v="June"/>
    <x v="53"/>
    <x v="5"/>
    <n v="140.9"/>
    <s v="Food And Bevereges"/>
  </r>
  <r>
    <x v="0"/>
    <x v="4"/>
    <s v="June"/>
    <x v="53"/>
    <x v="6"/>
    <n v="128.80000000000001"/>
    <s v="Food And Bevereges"/>
  </r>
  <r>
    <x v="0"/>
    <x v="4"/>
    <s v="June"/>
    <x v="53"/>
    <x v="7"/>
    <n v="140.19999999999999"/>
    <s v="Food And Bevereges"/>
  </r>
  <r>
    <x v="0"/>
    <x v="4"/>
    <s v="June"/>
    <x v="53"/>
    <x v="8"/>
    <n v="118.9"/>
    <s v="Food And Bevereges"/>
  </r>
  <r>
    <x v="0"/>
    <x v="4"/>
    <s v="June"/>
    <x v="53"/>
    <x v="9"/>
    <n v="133.5"/>
    <s v="Food And Bevereges"/>
  </r>
  <r>
    <x v="0"/>
    <x v="4"/>
    <s v="June"/>
    <x v="53"/>
    <x v="10"/>
    <n v="130.4"/>
    <s v="Food And Bevereges"/>
  </r>
  <r>
    <x v="0"/>
    <x v="4"/>
    <s v="June"/>
    <x v="53"/>
    <x v="11"/>
    <n v="146.5"/>
    <s v="Food And Bevereges"/>
  </r>
  <r>
    <x v="0"/>
    <x v="4"/>
    <s v="June"/>
    <x v="53"/>
    <x v="12"/>
    <n v="145.80000000000001"/>
    <s v="Luxury"/>
  </r>
  <r>
    <x v="0"/>
    <x v="4"/>
    <s v="June"/>
    <x v="53"/>
    <x v="13"/>
    <n v="143.1"/>
    <s v="Clothing And Footware"/>
  </r>
  <r>
    <x v="0"/>
    <x v="4"/>
    <s v="June"/>
    <x v="53"/>
    <x v="14"/>
    <n v="137.69999999999999"/>
    <s v="Clothing And Footware"/>
  </r>
  <r>
    <x v="0"/>
    <x v="4"/>
    <s v="June"/>
    <x v="53"/>
    <x v="16"/>
    <n v="0"/>
    <s v="Essentials"/>
  </r>
  <r>
    <x v="0"/>
    <x v="4"/>
    <s v="June"/>
    <x v="53"/>
    <x v="17"/>
    <n v="134.80000000000001"/>
    <s v="Energy"/>
  </r>
  <r>
    <x v="0"/>
    <x v="4"/>
    <s v="June"/>
    <x v="53"/>
    <x v="19"/>
    <n v="135.19999999999999"/>
    <s v="Luxury"/>
  </r>
  <r>
    <x v="0"/>
    <x v="4"/>
    <s v="June"/>
    <x v="53"/>
    <x v="15"/>
    <n v="131.30000000000001"/>
    <s v="Health"/>
  </r>
  <r>
    <x v="0"/>
    <x v="4"/>
    <s v="June"/>
    <x v="53"/>
    <x v="20"/>
    <n v="119.4"/>
    <s v="Energy"/>
  </r>
  <r>
    <x v="0"/>
    <x v="4"/>
    <s v="June"/>
    <x v="53"/>
    <x v="21"/>
    <n v="129.80000000000001"/>
    <s v="Luxury"/>
  </r>
  <r>
    <x v="0"/>
    <x v="4"/>
    <s v="June"/>
    <x v="53"/>
    <x v="18"/>
    <n v="136.9"/>
    <s v="Essentials"/>
  </r>
  <r>
    <x v="0"/>
    <x v="4"/>
    <s v="June"/>
    <x v="53"/>
    <x v="22"/>
    <n v="124.1"/>
    <s v="Luxury"/>
  </r>
  <r>
    <x v="0"/>
    <x v="4"/>
    <s v="June"/>
    <x v="53"/>
    <x v="23"/>
    <n v="128.1"/>
    <s v="Luxury"/>
  </r>
  <r>
    <x v="0"/>
    <x v="4"/>
    <s v="June"/>
    <x v="53"/>
    <x v="24"/>
    <n v="133.9"/>
    <s v="General Index"/>
  </r>
  <r>
    <x v="0"/>
    <x v="4"/>
    <s v="July"/>
    <x v="54"/>
    <x v="0"/>
    <n v="134"/>
    <s v="Food And Bevereges"/>
  </r>
  <r>
    <x v="0"/>
    <x v="4"/>
    <s v="July"/>
    <x v="54"/>
    <x v="1"/>
    <n v="144.19999999999999"/>
    <s v="Food And Bevereges"/>
  </r>
  <r>
    <x v="0"/>
    <x v="4"/>
    <s v="July"/>
    <x v="54"/>
    <x v="2"/>
    <n v="129.80000000000001"/>
    <s v="Food And Bevereges"/>
  </r>
  <r>
    <x v="0"/>
    <x v="4"/>
    <s v="July"/>
    <x v="54"/>
    <x v="3"/>
    <n v="139"/>
    <s v="Food And Bevereges"/>
  </r>
  <r>
    <x v="0"/>
    <x v="4"/>
    <s v="July"/>
    <x v="54"/>
    <x v="4"/>
    <n v="120.9"/>
    <s v="Food And Bevereges"/>
  </r>
  <r>
    <x v="0"/>
    <x v="4"/>
    <s v="July"/>
    <x v="54"/>
    <x v="5"/>
    <n v="143.9"/>
    <s v="Food And Bevereges"/>
  </r>
  <r>
    <x v="0"/>
    <x v="4"/>
    <s v="July"/>
    <x v="54"/>
    <x v="6"/>
    <n v="151.5"/>
    <s v="Food And Bevereges"/>
  </r>
  <r>
    <x v="0"/>
    <x v="4"/>
    <s v="July"/>
    <x v="54"/>
    <x v="7"/>
    <n v="138.1"/>
    <s v="Food And Bevereges"/>
  </r>
  <r>
    <x v="0"/>
    <x v="4"/>
    <s v="July"/>
    <x v="54"/>
    <x v="8"/>
    <n v="120"/>
    <s v="Food And Bevereges"/>
  </r>
  <r>
    <x v="0"/>
    <x v="4"/>
    <s v="July"/>
    <x v="54"/>
    <x v="9"/>
    <n v="133.9"/>
    <s v="Food And Bevereges"/>
  </r>
  <r>
    <x v="0"/>
    <x v="4"/>
    <s v="July"/>
    <x v="54"/>
    <x v="10"/>
    <n v="131.4"/>
    <s v="Food And Bevereges"/>
  </r>
  <r>
    <x v="0"/>
    <x v="4"/>
    <s v="July"/>
    <x v="54"/>
    <x v="11"/>
    <n v="147.69999999999999"/>
    <s v="Food And Bevereges"/>
  </r>
  <r>
    <x v="0"/>
    <x v="4"/>
    <s v="July"/>
    <x v="54"/>
    <x v="12"/>
    <n v="147.4"/>
    <s v="Luxury"/>
  </r>
  <r>
    <x v="0"/>
    <x v="4"/>
    <s v="July"/>
    <x v="54"/>
    <x v="13"/>
    <n v="144.30000000000001"/>
    <s v="Clothing And Footware"/>
  </r>
  <r>
    <x v="0"/>
    <x v="4"/>
    <s v="July"/>
    <x v="54"/>
    <x v="14"/>
    <n v="138.1"/>
    <s v="Clothing And Footware"/>
  </r>
  <r>
    <x v="0"/>
    <x v="4"/>
    <s v="July"/>
    <x v="54"/>
    <x v="16"/>
    <n v="0"/>
    <s v="Essentials"/>
  </r>
  <r>
    <x v="0"/>
    <x v="4"/>
    <s v="July"/>
    <x v="54"/>
    <x v="17"/>
    <n v="135.30000000000001"/>
    <s v="Energy"/>
  </r>
  <r>
    <x v="0"/>
    <x v="4"/>
    <s v="July"/>
    <x v="54"/>
    <x v="19"/>
    <n v="136.1"/>
    <s v="Luxury"/>
  </r>
  <r>
    <x v="0"/>
    <x v="4"/>
    <s v="July"/>
    <x v="54"/>
    <x v="15"/>
    <n v="132.1"/>
    <s v="Health"/>
  </r>
  <r>
    <x v="0"/>
    <x v="4"/>
    <s v="July"/>
    <x v="54"/>
    <x v="20"/>
    <n v="119.1"/>
    <s v="Energy"/>
  </r>
  <r>
    <x v="0"/>
    <x v="4"/>
    <s v="July"/>
    <x v="54"/>
    <x v="21"/>
    <n v="130.6"/>
    <s v="Luxury"/>
  </r>
  <r>
    <x v="0"/>
    <x v="4"/>
    <s v="July"/>
    <x v="54"/>
    <x v="18"/>
    <n v="138.6"/>
    <s v="Essentials"/>
  </r>
  <r>
    <x v="0"/>
    <x v="4"/>
    <s v="July"/>
    <x v="54"/>
    <x v="22"/>
    <n v="124.4"/>
    <s v="Luxury"/>
  </r>
  <r>
    <x v="0"/>
    <x v="4"/>
    <s v="July"/>
    <x v="54"/>
    <x v="23"/>
    <n v="128.6"/>
    <s v="Luxury"/>
  </r>
  <r>
    <x v="0"/>
    <x v="4"/>
    <s v="July"/>
    <x v="54"/>
    <x v="24"/>
    <n v="136.19999999999999"/>
    <s v="General Index"/>
  </r>
  <r>
    <x v="0"/>
    <x v="4"/>
    <s v="August"/>
    <x v="55"/>
    <x v="0"/>
    <n v="134.80000000000001"/>
    <s v="Food And Bevereges"/>
  </r>
  <r>
    <x v="0"/>
    <x v="4"/>
    <s v="August"/>
    <x v="55"/>
    <x v="1"/>
    <n v="143.1"/>
    <s v="Food And Bevereges"/>
  </r>
  <r>
    <x v="0"/>
    <x v="4"/>
    <s v="August"/>
    <x v="55"/>
    <x v="2"/>
    <n v="130"/>
    <s v="Food And Bevereges"/>
  </r>
  <r>
    <x v="0"/>
    <x v="4"/>
    <s v="August"/>
    <x v="55"/>
    <x v="3"/>
    <n v="139.4"/>
    <s v="Food And Bevereges"/>
  </r>
  <r>
    <x v="0"/>
    <x v="4"/>
    <s v="August"/>
    <x v="55"/>
    <x v="4"/>
    <n v="120.5"/>
    <s v="Food And Bevereges"/>
  </r>
  <r>
    <x v="0"/>
    <x v="4"/>
    <s v="August"/>
    <x v="55"/>
    <x v="5"/>
    <n v="148"/>
    <s v="Food And Bevereges"/>
  </r>
  <r>
    <x v="0"/>
    <x v="4"/>
    <s v="August"/>
    <x v="55"/>
    <x v="6"/>
    <n v="162.9"/>
    <s v="Food And Bevereges"/>
  </r>
  <r>
    <x v="0"/>
    <x v="4"/>
    <s v="August"/>
    <x v="55"/>
    <x v="7"/>
    <n v="137.4"/>
    <s v="Food And Bevereges"/>
  </r>
  <r>
    <x v="0"/>
    <x v="4"/>
    <s v="August"/>
    <x v="55"/>
    <x v="8"/>
    <n v="120.8"/>
    <s v="Food And Bevereges"/>
  </r>
  <r>
    <x v="0"/>
    <x v="4"/>
    <s v="August"/>
    <x v="55"/>
    <x v="9"/>
    <n v="134.69999999999999"/>
    <s v="Food And Bevereges"/>
  </r>
  <r>
    <x v="0"/>
    <x v="4"/>
    <s v="August"/>
    <x v="55"/>
    <x v="10"/>
    <n v="131.6"/>
    <s v="Food And Bevereges"/>
  </r>
  <r>
    <x v="0"/>
    <x v="4"/>
    <s v="August"/>
    <x v="55"/>
    <x v="11"/>
    <n v="148.69999999999999"/>
    <s v="Food And Bevereges"/>
  </r>
  <r>
    <x v="0"/>
    <x v="4"/>
    <s v="August"/>
    <x v="55"/>
    <x v="12"/>
    <n v="149"/>
    <s v="Luxury"/>
  </r>
  <r>
    <x v="0"/>
    <x v="4"/>
    <s v="August"/>
    <x v="55"/>
    <x v="13"/>
    <n v="145.30000000000001"/>
    <s v="Clothing And Footware"/>
  </r>
  <r>
    <x v="0"/>
    <x v="4"/>
    <s v="August"/>
    <x v="55"/>
    <x v="14"/>
    <n v="139.19999999999999"/>
    <s v="Clothing And Footware"/>
  </r>
  <r>
    <x v="0"/>
    <x v="4"/>
    <s v="August"/>
    <x v="55"/>
    <x v="16"/>
    <n v="0"/>
    <s v="Essentials"/>
  </r>
  <r>
    <x v="0"/>
    <x v="4"/>
    <s v="August"/>
    <x v="55"/>
    <x v="17"/>
    <n v="136.4"/>
    <s v="Energy"/>
  </r>
  <r>
    <x v="0"/>
    <x v="4"/>
    <s v="August"/>
    <x v="55"/>
    <x v="19"/>
    <n v="137.30000000000001"/>
    <s v="Luxury"/>
  </r>
  <r>
    <x v="0"/>
    <x v="4"/>
    <s v="August"/>
    <x v="55"/>
    <x v="15"/>
    <n v="133"/>
    <s v="Health"/>
  </r>
  <r>
    <x v="0"/>
    <x v="4"/>
    <s v="August"/>
    <x v="55"/>
    <x v="20"/>
    <n v="120.3"/>
    <s v="Energy"/>
  </r>
  <r>
    <x v="0"/>
    <x v="4"/>
    <s v="August"/>
    <x v="55"/>
    <x v="21"/>
    <n v="131.5"/>
    <s v="Luxury"/>
  </r>
  <r>
    <x v="0"/>
    <x v="4"/>
    <s v="August"/>
    <x v="55"/>
    <x v="18"/>
    <n v="140.19999999999999"/>
    <s v="Essentials"/>
  </r>
  <r>
    <x v="0"/>
    <x v="4"/>
    <s v="August"/>
    <x v="55"/>
    <x v="22"/>
    <n v="125.4"/>
    <s v="Luxury"/>
  </r>
  <r>
    <x v="0"/>
    <x v="4"/>
    <s v="August"/>
    <x v="55"/>
    <x v="23"/>
    <n v="129.69999999999999"/>
    <s v="Luxury"/>
  </r>
  <r>
    <x v="0"/>
    <x v="4"/>
    <s v="August"/>
    <x v="55"/>
    <x v="24"/>
    <n v="137.80000000000001"/>
    <s v="General Index"/>
  </r>
  <r>
    <x v="0"/>
    <x v="4"/>
    <s v="September"/>
    <x v="56"/>
    <x v="0"/>
    <n v="135.19999999999999"/>
    <s v="Food And Bevereges"/>
  </r>
  <r>
    <x v="0"/>
    <x v="4"/>
    <s v="September"/>
    <x v="56"/>
    <x v="1"/>
    <n v="142"/>
    <s v="Food And Bevereges"/>
  </r>
  <r>
    <x v="0"/>
    <x v="4"/>
    <s v="September"/>
    <x v="56"/>
    <x v="2"/>
    <n v="130.5"/>
    <s v="Food And Bevereges"/>
  </r>
  <r>
    <x v="0"/>
    <x v="4"/>
    <s v="September"/>
    <x v="56"/>
    <x v="3"/>
    <n v="140.19999999999999"/>
    <s v="Food And Bevereges"/>
  </r>
  <r>
    <x v="0"/>
    <x v="4"/>
    <s v="September"/>
    <x v="56"/>
    <x v="4"/>
    <n v="120.7"/>
    <s v="Food And Bevereges"/>
  </r>
  <r>
    <x v="0"/>
    <x v="4"/>
    <s v="September"/>
    <x v="56"/>
    <x v="5"/>
    <n v="147.80000000000001"/>
    <s v="Food And Bevereges"/>
  </r>
  <r>
    <x v="0"/>
    <x v="4"/>
    <s v="September"/>
    <x v="56"/>
    <x v="6"/>
    <n v="154.5"/>
    <s v="Food And Bevereges"/>
  </r>
  <r>
    <x v="0"/>
    <x v="4"/>
    <s v="September"/>
    <x v="56"/>
    <x v="7"/>
    <n v="137.1"/>
    <s v="Food And Bevereges"/>
  </r>
  <r>
    <x v="0"/>
    <x v="4"/>
    <s v="September"/>
    <x v="56"/>
    <x v="8"/>
    <n v="121"/>
    <s v="Food And Bevereges"/>
  </r>
  <r>
    <x v="0"/>
    <x v="4"/>
    <s v="September"/>
    <x v="56"/>
    <x v="9"/>
    <n v="134.69999999999999"/>
    <s v="Food And Bevereges"/>
  </r>
  <r>
    <x v="0"/>
    <x v="4"/>
    <s v="September"/>
    <x v="56"/>
    <x v="10"/>
    <n v="131.69999999999999"/>
    <s v="Food And Bevereges"/>
  </r>
  <r>
    <x v="0"/>
    <x v="4"/>
    <s v="September"/>
    <x v="56"/>
    <x v="11"/>
    <n v="149.30000000000001"/>
    <s v="Food And Bevereges"/>
  </r>
  <r>
    <x v="0"/>
    <x v="4"/>
    <s v="September"/>
    <x v="56"/>
    <x v="12"/>
    <n v="149.80000000000001"/>
    <s v="Luxury"/>
  </r>
  <r>
    <x v="0"/>
    <x v="4"/>
    <s v="September"/>
    <x v="56"/>
    <x v="13"/>
    <n v="146.1"/>
    <s v="Clothing And Footware"/>
  </r>
  <r>
    <x v="0"/>
    <x v="4"/>
    <s v="September"/>
    <x v="56"/>
    <x v="14"/>
    <n v="139.69999999999999"/>
    <s v="Clothing And Footware"/>
  </r>
  <r>
    <x v="0"/>
    <x v="4"/>
    <s v="September"/>
    <x v="56"/>
    <x v="16"/>
    <n v="0"/>
    <s v="Essentials"/>
  </r>
  <r>
    <x v="0"/>
    <x v="4"/>
    <s v="September"/>
    <x v="56"/>
    <x v="17"/>
    <n v="137.4"/>
    <s v="Energy"/>
  </r>
  <r>
    <x v="0"/>
    <x v="4"/>
    <s v="September"/>
    <x v="56"/>
    <x v="19"/>
    <n v="137.9"/>
    <s v="Luxury"/>
  </r>
  <r>
    <x v="0"/>
    <x v="4"/>
    <s v="September"/>
    <x v="56"/>
    <x v="15"/>
    <n v="133.4"/>
    <s v="Health"/>
  </r>
  <r>
    <x v="0"/>
    <x v="4"/>
    <s v="September"/>
    <x v="56"/>
    <x v="20"/>
    <n v="121.2"/>
    <s v="Energy"/>
  </r>
  <r>
    <x v="0"/>
    <x v="4"/>
    <s v="September"/>
    <x v="56"/>
    <x v="21"/>
    <n v="132.30000000000001"/>
    <s v="Luxury"/>
  </r>
  <r>
    <x v="0"/>
    <x v="4"/>
    <s v="September"/>
    <x v="56"/>
    <x v="18"/>
    <n v="139.6"/>
    <s v="Essentials"/>
  </r>
  <r>
    <x v="0"/>
    <x v="4"/>
    <s v="September"/>
    <x v="56"/>
    <x v="22"/>
    <n v="126.7"/>
    <s v="Luxury"/>
  </r>
  <r>
    <x v="0"/>
    <x v="4"/>
    <s v="September"/>
    <x v="56"/>
    <x v="23"/>
    <n v="130.30000000000001"/>
    <s v="Luxury"/>
  </r>
  <r>
    <x v="0"/>
    <x v="4"/>
    <s v="September"/>
    <x v="56"/>
    <x v="24"/>
    <n v="137.6"/>
    <s v="General Index"/>
  </r>
  <r>
    <x v="0"/>
    <x v="4"/>
    <s v="October"/>
    <x v="57"/>
    <x v="0"/>
    <n v="135.9"/>
    <s v="Food And Bevereges"/>
  </r>
  <r>
    <x v="0"/>
    <x v="4"/>
    <s v="October"/>
    <x v="57"/>
    <x v="1"/>
    <n v="141.9"/>
    <s v="Food And Bevereges"/>
  </r>
  <r>
    <x v="0"/>
    <x v="4"/>
    <s v="October"/>
    <x v="57"/>
    <x v="2"/>
    <n v="131"/>
    <s v="Food And Bevereges"/>
  </r>
  <r>
    <x v="0"/>
    <x v="4"/>
    <s v="October"/>
    <x v="57"/>
    <x v="3"/>
    <n v="141.5"/>
    <s v="Food And Bevereges"/>
  </r>
  <r>
    <x v="0"/>
    <x v="4"/>
    <s v="October"/>
    <x v="57"/>
    <x v="4"/>
    <n v="121.4"/>
    <s v="Food And Bevereges"/>
  </r>
  <r>
    <x v="0"/>
    <x v="4"/>
    <s v="October"/>
    <x v="57"/>
    <x v="5"/>
    <n v="146.69999999999999"/>
    <s v="Food And Bevereges"/>
  </r>
  <r>
    <x v="0"/>
    <x v="4"/>
    <s v="October"/>
    <x v="57"/>
    <x v="6"/>
    <n v="157.1"/>
    <s v="Food And Bevereges"/>
  </r>
  <r>
    <x v="0"/>
    <x v="4"/>
    <s v="October"/>
    <x v="57"/>
    <x v="7"/>
    <n v="136.4"/>
    <s v="Food And Bevereges"/>
  </r>
  <r>
    <x v="0"/>
    <x v="4"/>
    <s v="October"/>
    <x v="57"/>
    <x v="8"/>
    <n v="121.4"/>
    <s v="Food And Bevereges"/>
  </r>
  <r>
    <x v="0"/>
    <x v="4"/>
    <s v="October"/>
    <x v="57"/>
    <x v="9"/>
    <n v="135.6"/>
    <s v="Food And Bevereges"/>
  </r>
  <r>
    <x v="0"/>
    <x v="4"/>
    <s v="October"/>
    <x v="57"/>
    <x v="10"/>
    <n v="131.30000000000001"/>
    <s v="Food And Bevereges"/>
  </r>
  <r>
    <x v="0"/>
    <x v="4"/>
    <s v="October"/>
    <x v="57"/>
    <x v="11"/>
    <n v="150.30000000000001"/>
    <s v="Food And Bevereges"/>
  </r>
  <r>
    <x v="0"/>
    <x v="4"/>
    <s v="October"/>
    <x v="57"/>
    <x v="12"/>
    <n v="150.5"/>
    <s v="Luxury"/>
  </r>
  <r>
    <x v="0"/>
    <x v="4"/>
    <s v="October"/>
    <x v="57"/>
    <x v="13"/>
    <n v="147.19999999999999"/>
    <s v="Clothing And Footware"/>
  </r>
  <r>
    <x v="0"/>
    <x v="4"/>
    <s v="October"/>
    <x v="57"/>
    <x v="14"/>
    <n v="140.6"/>
    <s v="Clothing And Footware"/>
  </r>
  <r>
    <x v="0"/>
    <x v="4"/>
    <s v="October"/>
    <x v="57"/>
    <x v="16"/>
    <n v="0"/>
    <s v="Essentials"/>
  </r>
  <r>
    <x v="0"/>
    <x v="4"/>
    <s v="October"/>
    <x v="57"/>
    <x v="17"/>
    <n v="138.1"/>
    <s v="Energy"/>
  </r>
  <r>
    <x v="0"/>
    <x v="4"/>
    <s v="October"/>
    <x v="57"/>
    <x v="19"/>
    <n v="138.4"/>
    <s v="Luxury"/>
  </r>
  <r>
    <x v="0"/>
    <x v="4"/>
    <s v="October"/>
    <x v="57"/>
    <x v="15"/>
    <n v="134.19999999999999"/>
    <s v="Health"/>
  </r>
  <r>
    <x v="0"/>
    <x v="4"/>
    <s v="October"/>
    <x v="57"/>
    <x v="20"/>
    <n v="121"/>
    <s v="Energy"/>
  </r>
  <r>
    <x v="0"/>
    <x v="4"/>
    <s v="October"/>
    <x v="57"/>
    <x v="21"/>
    <n v="133"/>
    <s v="Luxury"/>
  </r>
  <r>
    <x v="0"/>
    <x v="4"/>
    <s v="October"/>
    <x v="57"/>
    <x v="18"/>
    <n v="140.1"/>
    <s v="Essentials"/>
  </r>
  <r>
    <x v="0"/>
    <x v="4"/>
    <s v="October"/>
    <x v="57"/>
    <x v="22"/>
    <n v="127.4"/>
    <s v="Luxury"/>
  </r>
  <r>
    <x v="0"/>
    <x v="4"/>
    <s v="October"/>
    <x v="57"/>
    <x v="23"/>
    <n v="130.69999999999999"/>
    <s v="Luxury"/>
  </r>
  <r>
    <x v="0"/>
    <x v="4"/>
    <s v="October"/>
    <x v="57"/>
    <x v="24"/>
    <n v="138.30000000000001"/>
    <s v="General Index"/>
  </r>
  <r>
    <x v="0"/>
    <x v="4"/>
    <s v="November"/>
    <x v="58"/>
    <x v="0"/>
    <n v="136.30000000000001"/>
    <s v="Food And Bevereges"/>
  </r>
  <r>
    <x v="0"/>
    <x v="4"/>
    <s v="November"/>
    <x v="58"/>
    <x v="1"/>
    <n v="142.5"/>
    <s v="Food And Bevereges"/>
  </r>
  <r>
    <x v="0"/>
    <x v="4"/>
    <s v="November"/>
    <x v="58"/>
    <x v="2"/>
    <n v="140.5"/>
    <s v="Food And Bevereges"/>
  </r>
  <r>
    <x v="0"/>
    <x v="4"/>
    <s v="November"/>
    <x v="58"/>
    <x v="3"/>
    <n v="141.5"/>
    <s v="Food And Bevereges"/>
  </r>
  <r>
    <x v="0"/>
    <x v="4"/>
    <s v="November"/>
    <x v="58"/>
    <x v="4"/>
    <n v="121.6"/>
    <s v="Food And Bevereges"/>
  </r>
  <r>
    <x v="0"/>
    <x v="4"/>
    <s v="November"/>
    <x v="58"/>
    <x v="5"/>
    <n v="147.30000000000001"/>
    <s v="Food And Bevereges"/>
  </r>
  <r>
    <x v="0"/>
    <x v="4"/>
    <s v="November"/>
    <x v="58"/>
    <x v="6"/>
    <n v="168"/>
    <s v="Food And Bevereges"/>
  </r>
  <r>
    <x v="0"/>
    <x v="4"/>
    <s v="November"/>
    <x v="58"/>
    <x v="7"/>
    <n v="135.80000000000001"/>
    <s v="Food And Bevereges"/>
  </r>
  <r>
    <x v="0"/>
    <x v="4"/>
    <s v="November"/>
    <x v="58"/>
    <x v="8"/>
    <n v="122.5"/>
    <s v="Food And Bevereges"/>
  </r>
  <r>
    <x v="0"/>
    <x v="4"/>
    <s v="November"/>
    <x v="58"/>
    <x v="9"/>
    <n v="136"/>
    <s v="Food And Bevereges"/>
  </r>
  <r>
    <x v="0"/>
    <x v="4"/>
    <s v="November"/>
    <x v="58"/>
    <x v="10"/>
    <n v="131.9"/>
    <s v="Food And Bevereges"/>
  </r>
  <r>
    <x v="0"/>
    <x v="4"/>
    <s v="November"/>
    <x v="58"/>
    <x v="11"/>
    <n v="151.4"/>
    <s v="Food And Bevereges"/>
  </r>
  <r>
    <x v="0"/>
    <x v="4"/>
    <s v="November"/>
    <x v="58"/>
    <x v="12"/>
    <n v="152.1"/>
    <s v="Luxury"/>
  </r>
  <r>
    <x v="0"/>
    <x v="4"/>
    <s v="November"/>
    <x v="58"/>
    <x v="13"/>
    <n v="148.19999999999999"/>
    <s v="Clothing And Footware"/>
  </r>
  <r>
    <x v="0"/>
    <x v="4"/>
    <s v="November"/>
    <x v="58"/>
    <x v="14"/>
    <n v="141.5"/>
    <s v="Clothing And Footware"/>
  </r>
  <r>
    <x v="0"/>
    <x v="4"/>
    <s v="November"/>
    <x v="58"/>
    <x v="16"/>
    <n v="0"/>
    <s v="Essentials"/>
  </r>
  <r>
    <x v="0"/>
    <x v="4"/>
    <s v="November"/>
    <x v="58"/>
    <x v="17"/>
    <n v="141.1"/>
    <s v="Energy"/>
  </r>
  <r>
    <x v="0"/>
    <x v="4"/>
    <s v="November"/>
    <x v="58"/>
    <x v="19"/>
    <n v="139.4"/>
    <s v="Luxury"/>
  </r>
  <r>
    <x v="0"/>
    <x v="4"/>
    <s v="November"/>
    <x v="58"/>
    <x v="15"/>
    <n v="135.80000000000001"/>
    <s v="Health"/>
  </r>
  <r>
    <x v="0"/>
    <x v="4"/>
    <s v="November"/>
    <x v="58"/>
    <x v="20"/>
    <n v="121.6"/>
    <s v="Energy"/>
  </r>
  <r>
    <x v="0"/>
    <x v="4"/>
    <s v="November"/>
    <x v="58"/>
    <x v="21"/>
    <n v="133.69999999999999"/>
    <s v="Luxury"/>
  </r>
  <r>
    <x v="0"/>
    <x v="4"/>
    <s v="November"/>
    <x v="58"/>
    <x v="18"/>
    <n v="141.5"/>
    <s v="Essentials"/>
  </r>
  <r>
    <x v="0"/>
    <x v="4"/>
    <s v="November"/>
    <x v="58"/>
    <x v="22"/>
    <n v="128.1"/>
    <s v="Luxury"/>
  </r>
  <r>
    <x v="0"/>
    <x v="4"/>
    <s v="November"/>
    <x v="58"/>
    <x v="23"/>
    <n v="131.69999999999999"/>
    <s v="Luxury"/>
  </r>
  <r>
    <x v="0"/>
    <x v="4"/>
    <s v="November"/>
    <x v="58"/>
    <x v="24"/>
    <n v="140"/>
    <s v="General Index"/>
  </r>
  <r>
    <x v="0"/>
    <x v="4"/>
    <s v="December"/>
    <x v="59"/>
    <x v="0"/>
    <n v="136.4"/>
    <s v="Food And Bevereges"/>
  </r>
  <r>
    <x v="0"/>
    <x v="4"/>
    <s v="December"/>
    <x v="59"/>
    <x v="1"/>
    <n v="143.69999999999999"/>
    <s v="Food And Bevereges"/>
  </r>
  <r>
    <x v="0"/>
    <x v="4"/>
    <s v="December"/>
    <x v="59"/>
    <x v="2"/>
    <n v="144.80000000000001"/>
    <s v="Food And Bevereges"/>
  </r>
  <r>
    <x v="0"/>
    <x v="4"/>
    <s v="December"/>
    <x v="59"/>
    <x v="3"/>
    <n v="141.9"/>
    <s v="Food And Bevereges"/>
  </r>
  <r>
    <x v="0"/>
    <x v="4"/>
    <s v="December"/>
    <x v="59"/>
    <x v="4"/>
    <n v="123.1"/>
    <s v="Food And Bevereges"/>
  </r>
  <r>
    <x v="0"/>
    <x v="4"/>
    <s v="December"/>
    <x v="59"/>
    <x v="5"/>
    <n v="147.19999999999999"/>
    <s v="Food And Bevereges"/>
  </r>
  <r>
    <x v="0"/>
    <x v="4"/>
    <s v="December"/>
    <x v="59"/>
    <x v="6"/>
    <n v="161"/>
    <s v="Food And Bevereges"/>
  </r>
  <r>
    <x v="0"/>
    <x v="4"/>
    <s v="December"/>
    <x v="59"/>
    <x v="7"/>
    <n v="133.80000000000001"/>
    <s v="Food And Bevereges"/>
  </r>
  <r>
    <x v="0"/>
    <x v="4"/>
    <s v="December"/>
    <x v="59"/>
    <x v="8"/>
    <n v="121.9"/>
    <s v="Food And Bevereges"/>
  </r>
  <r>
    <x v="0"/>
    <x v="4"/>
    <s v="December"/>
    <x v="59"/>
    <x v="9"/>
    <n v="135.80000000000001"/>
    <s v="Food And Bevereges"/>
  </r>
  <r>
    <x v="0"/>
    <x v="4"/>
    <s v="December"/>
    <x v="59"/>
    <x v="10"/>
    <n v="131.1"/>
    <s v="Food And Bevereges"/>
  </r>
  <r>
    <x v="0"/>
    <x v="4"/>
    <s v="December"/>
    <x v="59"/>
    <x v="11"/>
    <n v="151.4"/>
    <s v="Food And Bevereges"/>
  </r>
  <r>
    <x v="0"/>
    <x v="4"/>
    <s v="December"/>
    <x v="59"/>
    <x v="12"/>
    <n v="153.19999999999999"/>
    <s v="Luxury"/>
  </r>
  <r>
    <x v="0"/>
    <x v="4"/>
    <s v="December"/>
    <x v="59"/>
    <x v="13"/>
    <n v="148"/>
    <s v="Clothing And Footware"/>
  </r>
  <r>
    <x v="0"/>
    <x v="4"/>
    <s v="December"/>
    <x v="59"/>
    <x v="14"/>
    <n v="141.9"/>
    <s v="Clothing And Footware"/>
  </r>
  <r>
    <x v="0"/>
    <x v="4"/>
    <s v="December"/>
    <x v="59"/>
    <x v="16"/>
    <n v="0"/>
    <s v="Essentials"/>
  </r>
  <r>
    <x v="0"/>
    <x v="4"/>
    <s v="December"/>
    <x v="59"/>
    <x v="17"/>
    <n v="142.6"/>
    <s v="Energy"/>
  </r>
  <r>
    <x v="0"/>
    <x v="4"/>
    <s v="December"/>
    <x v="59"/>
    <x v="19"/>
    <n v="139.5"/>
    <s v="Luxury"/>
  </r>
  <r>
    <x v="0"/>
    <x v="4"/>
    <s v="December"/>
    <x v="59"/>
    <x v="15"/>
    <n v="136.1"/>
    <s v="Health"/>
  </r>
  <r>
    <x v="0"/>
    <x v="4"/>
    <s v="December"/>
    <x v="59"/>
    <x v="20"/>
    <n v="122"/>
    <s v="Energy"/>
  </r>
  <r>
    <x v="0"/>
    <x v="4"/>
    <s v="December"/>
    <x v="59"/>
    <x v="21"/>
    <n v="133.4"/>
    <s v="Luxury"/>
  </r>
  <r>
    <x v="0"/>
    <x v="4"/>
    <s v="December"/>
    <x v="59"/>
    <x v="18"/>
    <n v="141.1"/>
    <s v="Essentials"/>
  </r>
  <r>
    <x v="0"/>
    <x v="4"/>
    <s v="December"/>
    <x v="59"/>
    <x v="22"/>
    <n v="127.8"/>
    <s v="Luxury"/>
  </r>
  <r>
    <x v="0"/>
    <x v="4"/>
    <s v="December"/>
    <x v="59"/>
    <x v="23"/>
    <n v="131.9"/>
    <s v="Luxury"/>
  </r>
  <r>
    <x v="0"/>
    <x v="4"/>
    <s v="December"/>
    <x v="59"/>
    <x v="24"/>
    <n v="139.80000000000001"/>
    <s v="General Index"/>
  </r>
  <r>
    <x v="0"/>
    <x v="5"/>
    <s v="January"/>
    <x v="60"/>
    <x v="0"/>
    <n v="136.6"/>
    <s v="Food And Bevereges"/>
  </r>
  <r>
    <x v="0"/>
    <x v="5"/>
    <s v="January"/>
    <x v="60"/>
    <x v="1"/>
    <n v="144.4"/>
    <s v="Food And Bevereges"/>
  </r>
  <r>
    <x v="0"/>
    <x v="5"/>
    <s v="January"/>
    <x v="60"/>
    <x v="2"/>
    <n v="143.80000000000001"/>
    <s v="Food And Bevereges"/>
  </r>
  <r>
    <x v="0"/>
    <x v="5"/>
    <s v="January"/>
    <x v="60"/>
    <x v="3"/>
    <n v="142"/>
    <s v="Food And Bevereges"/>
  </r>
  <r>
    <x v="0"/>
    <x v="5"/>
    <s v="January"/>
    <x v="60"/>
    <x v="4"/>
    <n v="123.2"/>
    <s v="Food And Bevereges"/>
  </r>
  <r>
    <x v="0"/>
    <x v="5"/>
    <s v="January"/>
    <x v="60"/>
    <x v="5"/>
    <n v="147.9"/>
    <s v="Food And Bevereges"/>
  </r>
  <r>
    <x v="0"/>
    <x v="5"/>
    <s v="January"/>
    <x v="60"/>
    <x v="6"/>
    <n v="152.1"/>
    <s v="Food And Bevereges"/>
  </r>
  <r>
    <x v="0"/>
    <x v="5"/>
    <s v="January"/>
    <x v="60"/>
    <x v="7"/>
    <n v="131.80000000000001"/>
    <s v="Food And Bevereges"/>
  </r>
  <r>
    <x v="0"/>
    <x v="5"/>
    <s v="January"/>
    <x v="60"/>
    <x v="8"/>
    <n v="119.5"/>
    <s v="Food And Bevereges"/>
  </r>
  <r>
    <x v="0"/>
    <x v="5"/>
    <s v="January"/>
    <x v="60"/>
    <x v="9"/>
    <n v="136"/>
    <s v="Food And Bevereges"/>
  </r>
  <r>
    <x v="0"/>
    <x v="5"/>
    <s v="January"/>
    <x v="60"/>
    <x v="10"/>
    <n v="131.19999999999999"/>
    <s v="Food And Bevereges"/>
  </r>
  <r>
    <x v="0"/>
    <x v="5"/>
    <s v="January"/>
    <x v="60"/>
    <x v="11"/>
    <n v="151.80000000000001"/>
    <s v="Food And Bevereges"/>
  </r>
  <r>
    <x v="0"/>
    <x v="5"/>
    <s v="January"/>
    <x v="60"/>
    <x v="12"/>
    <n v="153.6"/>
    <s v="Luxury"/>
  </r>
  <r>
    <x v="0"/>
    <x v="5"/>
    <s v="January"/>
    <x v="60"/>
    <x v="13"/>
    <n v="148.30000000000001"/>
    <s v="Clothing And Footware"/>
  </r>
  <r>
    <x v="0"/>
    <x v="5"/>
    <s v="January"/>
    <x v="60"/>
    <x v="14"/>
    <n v="142.30000000000001"/>
    <s v="Clothing And Footware"/>
  </r>
  <r>
    <x v="0"/>
    <x v="5"/>
    <s v="January"/>
    <x v="60"/>
    <x v="16"/>
    <n v="0"/>
    <s v="Essentials"/>
  </r>
  <r>
    <x v="0"/>
    <x v="5"/>
    <s v="January"/>
    <x v="60"/>
    <x v="17"/>
    <n v="142.30000000000001"/>
    <s v="Energy"/>
  </r>
  <r>
    <x v="0"/>
    <x v="5"/>
    <s v="January"/>
    <x v="60"/>
    <x v="19"/>
    <n v="139.80000000000001"/>
    <s v="Luxury"/>
  </r>
  <r>
    <x v="0"/>
    <x v="5"/>
    <s v="January"/>
    <x v="60"/>
    <x v="15"/>
    <n v="136"/>
    <s v="Health"/>
  </r>
  <r>
    <x v="0"/>
    <x v="5"/>
    <s v="January"/>
    <x v="60"/>
    <x v="20"/>
    <n v="122.7"/>
    <s v="Energy"/>
  </r>
  <r>
    <x v="0"/>
    <x v="5"/>
    <s v="January"/>
    <x v="60"/>
    <x v="21"/>
    <n v="134.30000000000001"/>
    <s v="Luxury"/>
  </r>
  <r>
    <x v="0"/>
    <x v="5"/>
    <s v="January"/>
    <x v="60"/>
    <x v="18"/>
    <n v="141.6"/>
    <s v="Essentials"/>
  </r>
  <r>
    <x v="0"/>
    <x v="5"/>
    <s v="January"/>
    <x v="60"/>
    <x v="22"/>
    <n v="128.6"/>
    <s v="Luxury"/>
  </r>
  <r>
    <x v="0"/>
    <x v="5"/>
    <s v="January"/>
    <x v="60"/>
    <x v="23"/>
    <n v="132.30000000000001"/>
    <s v="Luxury"/>
  </r>
  <r>
    <x v="0"/>
    <x v="5"/>
    <s v="January"/>
    <x v="60"/>
    <x v="24"/>
    <n v="139.30000000000001"/>
    <s v="General Index"/>
  </r>
  <r>
    <x v="0"/>
    <x v="5"/>
    <s v="February"/>
    <x v="61"/>
    <x v="0"/>
    <n v="136.4"/>
    <s v="Food And Bevereges"/>
  </r>
  <r>
    <x v="0"/>
    <x v="5"/>
    <s v="February"/>
    <x v="61"/>
    <x v="1"/>
    <n v="143.69999999999999"/>
    <s v="Food And Bevereges"/>
  </r>
  <r>
    <x v="0"/>
    <x v="5"/>
    <s v="February"/>
    <x v="61"/>
    <x v="2"/>
    <n v="140.6"/>
    <s v="Food And Bevereges"/>
  </r>
  <r>
    <x v="0"/>
    <x v="5"/>
    <s v="February"/>
    <x v="61"/>
    <x v="3"/>
    <n v="141.5"/>
    <s v="Food And Bevereges"/>
  </r>
  <r>
    <x v="0"/>
    <x v="5"/>
    <s v="February"/>
    <x v="61"/>
    <x v="4"/>
    <n v="122.9"/>
    <s v="Food And Bevereges"/>
  </r>
  <r>
    <x v="0"/>
    <x v="5"/>
    <s v="February"/>
    <x v="61"/>
    <x v="5"/>
    <n v="149.4"/>
    <s v="Food And Bevereges"/>
  </r>
  <r>
    <x v="0"/>
    <x v="5"/>
    <s v="February"/>
    <x v="61"/>
    <x v="6"/>
    <n v="142.4"/>
    <s v="Food And Bevereges"/>
  </r>
  <r>
    <x v="0"/>
    <x v="5"/>
    <s v="February"/>
    <x v="61"/>
    <x v="7"/>
    <n v="130.19999999999999"/>
    <s v="Food And Bevereges"/>
  </r>
  <r>
    <x v="0"/>
    <x v="5"/>
    <s v="February"/>
    <x v="61"/>
    <x v="8"/>
    <n v="117.9"/>
    <s v="Food And Bevereges"/>
  </r>
  <r>
    <x v="0"/>
    <x v="5"/>
    <s v="February"/>
    <x v="61"/>
    <x v="9"/>
    <n v="135.6"/>
    <s v="Food And Bevereges"/>
  </r>
  <r>
    <x v="0"/>
    <x v="5"/>
    <s v="February"/>
    <x v="61"/>
    <x v="10"/>
    <n v="130.5"/>
    <s v="Food And Bevereges"/>
  </r>
  <r>
    <x v="0"/>
    <x v="5"/>
    <s v="February"/>
    <x v="61"/>
    <x v="11"/>
    <n v="151.69999999999999"/>
    <s v="Food And Bevereges"/>
  </r>
  <r>
    <x v="0"/>
    <x v="5"/>
    <s v="February"/>
    <x v="61"/>
    <x v="12"/>
    <n v="153.30000000000001"/>
    <s v="Luxury"/>
  </r>
  <r>
    <x v="0"/>
    <x v="5"/>
    <s v="February"/>
    <x v="61"/>
    <x v="13"/>
    <n v="148.69999999999999"/>
    <s v="Clothing And Footware"/>
  </r>
  <r>
    <x v="0"/>
    <x v="5"/>
    <s v="February"/>
    <x v="61"/>
    <x v="14"/>
    <n v="142.4"/>
    <s v="Clothing And Footware"/>
  </r>
  <r>
    <x v="0"/>
    <x v="5"/>
    <s v="February"/>
    <x v="61"/>
    <x v="16"/>
    <n v="0"/>
    <s v="Essentials"/>
  </r>
  <r>
    <x v="0"/>
    <x v="5"/>
    <s v="February"/>
    <x v="61"/>
    <x v="17"/>
    <n v="142.4"/>
    <s v="Energy"/>
  </r>
  <r>
    <x v="0"/>
    <x v="5"/>
    <s v="February"/>
    <x v="61"/>
    <x v="19"/>
    <n v="139.9"/>
    <s v="Luxury"/>
  </r>
  <r>
    <x v="0"/>
    <x v="5"/>
    <s v="February"/>
    <x v="61"/>
    <x v="15"/>
    <n v="136.19999999999999"/>
    <s v="Health"/>
  </r>
  <r>
    <x v="0"/>
    <x v="5"/>
    <s v="February"/>
    <x v="61"/>
    <x v="20"/>
    <n v="123.3"/>
    <s v="Energy"/>
  </r>
  <r>
    <x v="0"/>
    <x v="5"/>
    <s v="February"/>
    <x v="61"/>
    <x v="21"/>
    <n v="134.30000000000001"/>
    <s v="Luxury"/>
  </r>
  <r>
    <x v="0"/>
    <x v="5"/>
    <s v="February"/>
    <x v="61"/>
    <x v="18"/>
    <n v="141.5"/>
    <s v="Essentials"/>
  </r>
  <r>
    <x v="0"/>
    <x v="5"/>
    <s v="February"/>
    <x v="61"/>
    <x v="22"/>
    <n v="128.80000000000001"/>
    <s v="Luxury"/>
  </r>
  <r>
    <x v="0"/>
    <x v="5"/>
    <s v="February"/>
    <x v="61"/>
    <x v="23"/>
    <n v="132.5"/>
    <s v="Luxury"/>
  </r>
  <r>
    <x v="0"/>
    <x v="5"/>
    <s v="February"/>
    <x v="61"/>
    <x v="24"/>
    <n v="138.5"/>
    <s v="General Index"/>
  </r>
  <r>
    <x v="0"/>
    <x v="5"/>
    <s v="March"/>
    <x v="62"/>
    <x v="0"/>
    <n v="136.80000000000001"/>
    <s v="Food And Bevereges"/>
  </r>
  <r>
    <x v="0"/>
    <x v="5"/>
    <s v="March"/>
    <x v="62"/>
    <x v="1"/>
    <n v="143.80000000000001"/>
    <s v="Food And Bevereges"/>
  </r>
  <r>
    <x v="0"/>
    <x v="5"/>
    <s v="March"/>
    <x v="62"/>
    <x v="2"/>
    <n v="140"/>
    <s v="Food And Bevereges"/>
  </r>
  <r>
    <x v="0"/>
    <x v="5"/>
    <s v="March"/>
    <x v="62"/>
    <x v="3"/>
    <n v="142"/>
    <s v="Food And Bevereges"/>
  </r>
  <r>
    <x v="0"/>
    <x v="5"/>
    <s v="March"/>
    <x v="62"/>
    <x v="4"/>
    <n v="123.2"/>
    <s v="Food And Bevereges"/>
  </r>
  <r>
    <x v="0"/>
    <x v="5"/>
    <s v="March"/>
    <x v="62"/>
    <x v="5"/>
    <n v="152.9"/>
    <s v="Food And Bevereges"/>
  </r>
  <r>
    <x v="0"/>
    <x v="5"/>
    <s v="March"/>
    <x v="62"/>
    <x v="6"/>
    <n v="138"/>
    <s v="Food And Bevereges"/>
  </r>
  <r>
    <x v="0"/>
    <x v="5"/>
    <s v="March"/>
    <x v="62"/>
    <x v="7"/>
    <n v="129.30000000000001"/>
    <s v="Food And Bevereges"/>
  </r>
  <r>
    <x v="0"/>
    <x v="5"/>
    <s v="March"/>
    <x v="62"/>
    <x v="8"/>
    <n v="117.1"/>
    <s v="Food And Bevereges"/>
  </r>
  <r>
    <x v="0"/>
    <x v="5"/>
    <s v="March"/>
    <x v="62"/>
    <x v="9"/>
    <n v="136.30000000000001"/>
    <s v="Food And Bevereges"/>
  </r>
  <r>
    <x v="0"/>
    <x v="5"/>
    <s v="March"/>
    <x v="62"/>
    <x v="10"/>
    <n v="131.19999999999999"/>
    <s v="Food And Bevereges"/>
  </r>
  <r>
    <x v="0"/>
    <x v="5"/>
    <s v="March"/>
    <x v="62"/>
    <x v="11"/>
    <n v="152.80000000000001"/>
    <s v="Food And Bevereges"/>
  </r>
  <r>
    <x v="0"/>
    <x v="5"/>
    <s v="March"/>
    <x v="62"/>
    <x v="12"/>
    <n v="155.1"/>
    <s v="Luxury"/>
  </r>
  <r>
    <x v="0"/>
    <x v="5"/>
    <s v="March"/>
    <x v="62"/>
    <x v="13"/>
    <n v="149.19999999999999"/>
    <s v="Clothing And Footware"/>
  </r>
  <r>
    <x v="0"/>
    <x v="5"/>
    <s v="March"/>
    <x v="62"/>
    <x v="14"/>
    <n v="143"/>
    <s v="Clothing And Footware"/>
  </r>
  <r>
    <x v="0"/>
    <x v="5"/>
    <s v="March"/>
    <x v="62"/>
    <x v="16"/>
    <n v="0"/>
    <s v="Essentials"/>
  </r>
  <r>
    <x v="0"/>
    <x v="5"/>
    <s v="March"/>
    <x v="62"/>
    <x v="17"/>
    <n v="142.6"/>
    <s v="Energy"/>
  </r>
  <r>
    <x v="0"/>
    <x v="5"/>
    <s v="March"/>
    <x v="62"/>
    <x v="19"/>
    <n v="139.9"/>
    <s v="Luxury"/>
  </r>
  <r>
    <x v="0"/>
    <x v="5"/>
    <s v="March"/>
    <x v="62"/>
    <x v="15"/>
    <n v="136.69999999999999"/>
    <s v="Health"/>
  </r>
  <r>
    <x v="0"/>
    <x v="5"/>
    <s v="March"/>
    <x v="62"/>
    <x v="20"/>
    <n v="124.6"/>
    <s v="Energy"/>
  </r>
  <r>
    <x v="0"/>
    <x v="5"/>
    <s v="March"/>
    <x v="62"/>
    <x v="21"/>
    <n v="135.1"/>
    <s v="Luxury"/>
  </r>
  <r>
    <x v="0"/>
    <x v="5"/>
    <s v="March"/>
    <x v="62"/>
    <x v="18"/>
    <n v="142.69999999999999"/>
    <s v="Essentials"/>
  </r>
  <r>
    <x v="0"/>
    <x v="5"/>
    <s v="March"/>
    <x v="62"/>
    <x v="22"/>
    <n v="129.30000000000001"/>
    <s v="Luxury"/>
  </r>
  <r>
    <x v="0"/>
    <x v="5"/>
    <s v="March"/>
    <x v="62"/>
    <x v="23"/>
    <n v="133.30000000000001"/>
    <s v="Luxury"/>
  </r>
  <r>
    <x v="0"/>
    <x v="5"/>
    <s v="March"/>
    <x v="62"/>
    <x v="24"/>
    <n v="138.69999999999999"/>
    <s v="General Index"/>
  </r>
  <r>
    <x v="0"/>
    <x v="5"/>
    <s v="April"/>
    <x v="63"/>
    <x v="0"/>
    <n v="137.1"/>
    <s v="Food And Bevereges"/>
  </r>
  <r>
    <x v="0"/>
    <x v="5"/>
    <s v="April"/>
    <x v="63"/>
    <x v="1"/>
    <n v="144.5"/>
    <s v="Food And Bevereges"/>
  </r>
  <r>
    <x v="0"/>
    <x v="5"/>
    <s v="April"/>
    <x v="63"/>
    <x v="2"/>
    <n v="135.9"/>
    <s v="Food And Bevereges"/>
  </r>
  <r>
    <x v="0"/>
    <x v="5"/>
    <s v="April"/>
    <x v="63"/>
    <x v="3"/>
    <n v="142.4"/>
    <s v="Food And Bevereges"/>
  </r>
  <r>
    <x v="0"/>
    <x v="5"/>
    <s v="April"/>
    <x v="63"/>
    <x v="4"/>
    <n v="123.5"/>
    <s v="Food And Bevereges"/>
  </r>
  <r>
    <x v="0"/>
    <x v="5"/>
    <s v="April"/>
    <x v="63"/>
    <x v="5"/>
    <n v="156.4"/>
    <s v="Food And Bevereges"/>
  </r>
  <r>
    <x v="0"/>
    <x v="5"/>
    <s v="April"/>
    <x v="63"/>
    <x v="6"/>
    <n v="135.1"/>
    <s v="Food And Bevereges"/>
  </r>
  <r>
    <x v="0"/>
    <x v="5"/>
    <s v="April"/>
    <x v="63"/>
    <x v="7"/>
    <n v="128.4"/>
    <s v="Food And Bevereges"/>
  </r>
  <r>
    <x v="0"/>
    <x v="5"/>
    <s v="April"/>
    <x v="63"/>
    <x v="8"/>
    <n v="115.2"/>
    <s v="Food And Bevereges"/>
  </r>
  <r>
    <x v="0"/>
    <x v="5"/>
    <s v="April"/>
    <x v="63"/>
    <x v="9"/>
    <n v="137.19999999999999"/>
    <s v="Food And Bevereges"/>
  </r>
  <r>
    <x v="0"/>
    <x v="5"/>
    <s v="April"/>
    <x v="63"/>
    <x v="10"/>
    <n v="131.9"/>
    <s v="Food And Bevereges"/>
  </r>
  <r>
    <x v="0"/>
    <x v="5"/>
    <s v="April"/>
    <x v="63"/>
    <x v="11"/>
    <n v="153.80000000000001"/>
    <s v="Food And Bevereges"/>
  </r>
  <r>
    <x v="0"/>
    <x v="5"/>
    <s v="April"/>
    <x v="63"/>
    <x v="12"/>
    <n v="156.1"/>
    <s v="Luxury"/>
  </r>
  <r>
    <x v="0"/>
    <x v="5"/>
    <s v="April"/>
    <x v="63"/>
    <x v="13"/>
    <n v="150.1"/>
    <s v="Clothing And Footware"/>
  </r>
  <r>
    <x v="0"/>
    <x v="5"/>
    <s v="April"/>
    <x v="63"/>
    <x v="14"/>
    <n v="143.30000000000001"/>
    <s v="Clothing And Footware"/>
  </r>
  <r>
    <x v="0"/>
    <x v="5"/>
    <s v="April"/>
    <x v="63"/>
    <x v="16"/>
    <n v="0"/>
    <s v="Essentials"/>
  </r>
  <r>
    <x v="0"/>
    <x v="5"/>
    <s v="April"/>
    <x v="63"/>
    <x v="17"/>
    <n v="143.80000000000001"/>
    <s v="Energy"/>
  </r>
  <r>
    <x v="0"/>
    <x v="5"/>
    <s v="April"/>
    <x v="63"/>
    <x v="19"/>
    <n v="140.9"/>
    <s v="Luxury"/>
  </r>
  <r>
    <x v="0"/>
    <x v="5"/>
    <s v="April"/>
    <x v="63"/>
    <x v="15"/>
    <n v="137.6"/>
    <s v="Health"/>
  </r>
  <r>
    <x v="0"/>
    <x v="5"/>
    <s v="April"/>
    <x v="63"/>
    <x v="20"/>
    <n v="125.3"/>
    <s v="Energy"/>
  </r>
  <r>
    <x v="0"/>
    <x v="5"/>
    <s v="April"/>
    <x v="63"/>
    <x v="21"/>
    <n v="136"/>
    <s v="Luxury"/>
  </r>
  <r>
    <x v="0"/>
    <x v="5"/>
    <s v="April"/>
    <x v="63"/>
    <x v="18"/>
    <n v="143.69999999999999"/>
    <s v="Essentials"/>
  </r>
  <r>
    <x v="0"/>
    <x v="5"/>
    <s v="April"/>
    <x v="63"/>
    <x v="22"/>
    <n v="130.4"/>
    <s v="Luxury"/>
  </r>
  <r>
    <x v="0"/>
    <x v="5"/>
    <s v="April"/>
    <x v="63"/>
    <x v="23"/>
    <n v="134.19999999999999"/>
    <s v="Luxury"/>
  </r>
  <r>
    <x v="0"/>
    <x v="5"/>
    <s v="April"/>
    <x v="63"/>
    <x v="24"/>
    <n v="139.1"/>
    <s v="General Index"/>
  </r>
  <r>
    <x v="0"/>
    <x v="5"/>
    <s v="May"/>
    <x v="64"/>
    <x v="0"/>
    <n v="137.4"/>
    <s v="Food And Bevereges"/>
  </r>
  <r>
    <x v="0"/>
    <x v="5"/>
    <s v="May"/>
    <x v="64"/>
    <x v="1"/>
    <n v="145.69999999999999"/>
    <s v="Food And Bevereges"/>
  </r>
  <r>
    <x v="0"/>
    <x v="5"/>
    <s v="May"/>
    <x v="64"/>
    <x v="2"/>
    <n v="135.5"/>
    <s v="Food And Bevereges"/>
  </r>
  <r>
    <x v="0"/>
    <x v="5"/>
    <s v="May"/>
    <x v="64"/>
    <x v="3"/>
    <n v="142.9"/>
    <s v="Food And Bevereges"/>
  </r>
  <r>
    <x v="0"/>
    <x v="5"/>
    <s v="May"/>
    <x v="64"/>
    <x v="4"/>
    <n v="123.6"/>
    <s v="Food And Bevereges"/>
  </r>
  <r>
    <x v="0"/>
    <x v="5"/>
    <s v="May"/>
    <x v="64"/>
    <x v="5"/>
    <n v="157.5"/>
    <s v="Food And Bevereges"/>
  </r>
  <r>
    <x v="0"/>
    <x v="5"/>
    <s v="May"/>
    <x v="64"/>
    <x v="6"/>
    <n v="137.80000000000001"/>
    <s v="Food And Bevereges"/>
  </r>
  <r>
    <x v="0"/>
    <x v="5"/>
    <s v="May"/>
    <x v="64"/>
    <x v="7"/>
    <n v="127.2"/>
    <s v="Food And Bevereges"/>
  </r>
  <r>
    <x v="0"/>
    <x v="5"/>
    <s v="May"/>
    <x v="64"/>
    <x v="8"/>
    <n v="111.8"/>
    <s v="Food And Bevereges"/>
  </r>
  <r>
    <x v="0"/>
    <x v="5"/>
    <s v="May"/>
    <x v="64"/>
    <x v="9"/>
    <n v="137.4"/>
    <s v="Food And Bevereges"/>
  </r>
  <r>
    <x v="0"/>
    <x v="5"/>
    <s v="May"/>
    <x v="64"/>
    <x v="10"/>
    <n v="132.19999999999999"/>
    <s v="Food And Bevereges"/>
  </r>
  <r>
    <x v="0"/>
    <x v="5"/>
    <s v="May"/>
    <x v="64"/>
    <x v="11"/>
    <n v="154.30000000000001"/>
    <s v="Food And Bevereges"/>
  </r>
  <r>
    <x v="0"/>
    <x v="5"/>
    <s v="May"/>
    <x v="64"/>
    <x v="12"/>
    <n v="157"/>
    <s v="Luxury"/>
  </r>
  <r>
    <x v="0"/>
    <x v="5"/>
    <s v="May"/>
    <x v="64"/>
    <x v="13"/>
    <n v="150.80000000000001"/>
    <s v="Clothing And Footware"/>
  </r>
  <r>
    <x v="0"/>
    <x v="5"/>
    <s v="May"/>
    <x v="64"/>
    <x v="14"/>
    <n v="144.1"/>
    <s v="Clothing And Footware"/>
  </r>
  <r>
    <x v="0"/>
    <x v="5"/>
    <s v="May"/>
    <x v="64"/>
    <x v="16"/>
    <n v="0"/>
    <s v="Essentials"/>
  </r>
  <r>
    <x v="0"/>
    <x v="5"/>
    <s v="May"/>
    <x v="64"/>
    <x v="17"/>
    <n v="144.30000000000001"/>
    <s v="Energy"/>
  </r>
  <r>
    <x v="0"/>
    <x v="5"/>
    <s v="May"/>
    <x v="64"/>
    <x v="19"/>
    <n v="141.80000000000001"/>
    <s v="Luxury"/>
  </r>
  <r>
    <x v="0"/>
    <x v="5"/>
    <s v="May"/>
    <x v="64"/>
    <x v="15"/>
    <n v="138.4"/>
    <s v="Health"/>
  </r>
  <r>
    <x v="0"/>
    <x v="5"/>
    <s v="May"/>
    <x v="64"/>
    <x v="20"/>
    <n v="126.4"/>
    <s v="Energy"/>
  </r>
  <r>
    <x v="0"/>
    <x v="5"/>
    <s v="May"/>
    <x v="64"/>
    <x v="21"/>
    <n v="136.80000000000001"/>
    <s v="Luxury"/>
  </r>
  <r>
    <x v="0"/>
    <x v="5"/>
    <s v="May"/>
    <x v="64"/>
    <x v="18"/>
    <n v="144.4"/>
    <s v="Essentials"/>
  </r>
  <r>
    <x v="0"/>
    <x v="5"/>
    <s v="May"/>
    <x v="64"/>
    <x v="22"/>
    <n v="131.19999999999999"/>
    <s v="Luxury"/>
  </r>
  <r>
    <x v="0"/>
    <x v="5"/>
    <s v="May"/>
    <x v="64"/>
    <x v="23"/>
    <n v="135.1"/>
    <s v="Luxury"/>
  </r>
  <r>
    <x v="0"/>
    <x v="5"/>
    <s v="May"/>
    <x v="64"/>
    <x v="24"/>
    <n v="139.80000000000001"/>
    <s v="General Index"/>
  </r>
  <r>
    <x v="0"/>
    <x v="5"/>
    <s v="June"/>
    <x v="65"/>
    <x v="0"/>
    <n v="137.6"/>
    <s v="Food And Bevereges"/>
  </r>
  <r>
    <x v="0"/>
    <x v="5"/>
    <s v="June"/>
    <x v="65"/>
    <x v="1"/>
    <n v="148.1"/>
    <s v="Food And Bevereges"/>
  </r>
  <r>
    <x v="0"/>
    <x v="5"/>
    <s v="June"/>
    <x v="65"/>
    <x v="2"/>
    <n v="136.69999999999999"/>
    <s v="Food And Bevereges"/>
  </r>
  <r>
    <x v="0"/>
    <x v="5"/>
    <s v="June"/>
    <x v="65"/>
    <x v="3"/>
    <n v="143.19999999999999"/>
    <s v="Food And Bevereges"/>
  </r>
  <r>
    <x v="0"/>
    <x v="5"/>
    <s v="June"/>
    <x v="65"/>
    <x v="4"/>
    <n v="124"/>
    <s v="Food And Bevereges"/>
  </r>
  <r>
    <x v="0"/>
    <x v="5"/>
    <s v="June"/>
    <x v="65"/>
    <x v="5"/>
    <n v="154.1"/>
    <s v="Food And Bevereges"/>
  </r>
  <r>
    <x v="0"/>
    <x v="5"/>
    <s v="June"/>
    <x v="65"/>
    <x v="6"/>
    <n v="143.5"/>
    <s v="Food And Bevereges"/>
  </r>
  <r>
    <x v="0"/>
    <x v="5"/>
    <s v="June"/>
    <x v="65"/>
    <x v="7"/>
    <n v="126"/>
    <s v="Food And Bevereges"/>
  </r>
  <r>
    <x v="0"/>
    <x v="5"/>
    <s v="June"/>
    <x v="65"/>
    <x v="8"/>
    <n v="112.4"/>
    <s v="Food And Bevereges"/>
  </r>
  <r>
    <x v="0"/>
    <x v="5"/>
    <s v="June"/>
    <x v="65"/>
    <x v="9"/>
    <n v="137.6"/>
    <s v="Food And Bevereges"/>
  </r>
  <r>
    <x v="0"/>
    <x v="5"/>
    <s v="June"/>
    <x v="65"/>
    <x v="10"/>
    <n v="132.80000000000001"/>
    <s v="Food And Bevereges"/>
  </r>
  <r>
    <x v="0"/>
    <x v="5"/>
    <s v="June"/>
    <x v="65"/>
    <x v="11"/>
    <n v="154.30000000000001"/>
    <s v="Food And Bevereges"/>
  </r>
  <r>
    <x v="0"/>
    <x v="5"/>
    <s v="June"/>
    <x v="65"/>
    <x v="12"/>
    <n v="157.30000000000001"/>
    <s v="Luxury"/>
  </r>
  <r>
    <x v="0"/>
    <x v="5"/>
    <s v="June"/>
    <x v="65"/>
    <x v="13"/>
    <n v="151.30000000000001"/>
    <s v="Clothing And Footware"/>
  </r>
  <r>
    <x v="0"/>
    <x v="5"/>
    <s v="June"/>
    <x v="65"/>
    <x v="14"/>
    <n v="144.69999999999999"/>
    <s v="Clothing And Footware"/>
  </r>
  <r>
    <x v="0"/>
    <x v="5"/>
    <s v="June"/>
    <x v="65"/>
    <x v="16"/>
    <n v="0"/>
    <s v="Essentials"/>
  </r>
  <r>
    <x v="0"/>
    <x v="5"/>
    <s v="June"/>
    <x v="65"/>
    <x v="17"/>
    <n v="145.1"/>
    <s v="Energy"/>
  </r>
  <r>
    <x v="0"/>
    <x v="5"/>
    <s v="June"/>
    <x v="65"/>
    <x v="19"/>
    <n v="142.19999999999999"/>
    <s v="Luxury"/>
  </r>
  <r>
    <x v="0"/>
    <x v="5"/>
    <s v="June"/>
    <x v="65"/>
    <x v="15"/>
    <n v="138.4"/>
    <s v="Health"/>
  </r>
  <r>
    <x v="0"/>
    <x v="5"/>
    <s v="June"/>
    <x v="65"/>
    <x v="20"/>
    <n v="127.4"/>
    <s v="Energy"/>
  </r>
  <r>
    <x v="0"/>
    <x v="5"/>
    <s v="June"/>
    <x v="65"/>
    <x v="21"/>
    <n v="137.80000000000001"/>
    <s v="Luxury"/>
  </r>
  <r>
    <x v="0"/>
    <x v="5"/>
    <s v="June"/>
    <x v="65"/>
    <x v="18"/>
    <n v="145.1"/>
    <s v="Essentials"/>
  </r>
  <r>
    <x v="0"/>
    <x v="5"/>
    <s v="June"/>
    <x v="65"/>
    <x v="22"/>
    <n v="131.4"/>
    <s v="Luxury"/>
  </r>
  <r>
    <x v="0"/>
    <x v="5"/>
    <s v="June"/>
    <x v="65"/>
    <x v="23"/>
    <n v="135.6"/>
    <s v="Luxury"/>
  </r>
  <r>
    <x v="0"/>
    <x v="5"/>
    <s v="June"/>
    <x v="65"/>
    <x v="24"/>
    <n v="140.5"/>
    <s v="General Index"/>
  </r>
  <r>
    <x v="0"/>
    <x v="5"/>
    <s v="July"/>
    <x v="66"/>
    <x v="0"/>
    <n v="138.4"/>
    <s v="Food And Bevereges"/>
  </r>
  <r>
    <x v="0"/>
    <x v="5"/>
    <s v="July"/>
    <x v="66"/>
    <x v="1"/>
    <n v="149.30000000000001"/>
    <s v="Food And Bevereges"/>
  </r>
  <r>
    <x v="0"/>
    <x v="5"/>
    <s v="July"/>
    <x v="66"/>
    <x v="2"/>
    <n v="139.30000000000001"/>
    <s v="Food And Bevereges"/>
  </r>
  <r>
    <x v="0"/>
    <x v="5"/>
    <s v="July"/>
    <x v="66"/>
    <x v="3"/>
    <n v="143.4"/>
    <s v="Food And Bevereges"/>
  </r>
  <r>
    <x v="0"/>
    <x v="5"/>
    <s v="July"/>
    <x v="66"/>
    <x v="4"/>
    <n v="124.1"/>
    <s v="Food And Bevereges"/>
  </r>
  <r>
    <x v="0"/>
    <x v="5"/>
    <s v="July"/>
    <x v="66"/>
    <x v="5"/>
    <n v="153.30000000000001"/>
    <s v="Food And Bevereges"/>
  </r>
  <r>
    <x v="0"/>
    <x v="5"/>
    <s v="July"/>
    <x v="66"/>
    <x v="6"/>
    <n v="154.19999999999999"/>
    <s v="Food And Bevereges"/>
  </r>
  <r>
    <x v="0"/>
    <x v="5"/>
    <s v="July"/>
    <x v="66"/>
    <x v="7"/>
    <n v="126.4"/>
    <s v="Food And Bevereges"/>
  </r>
  <r>
    <x v="0"/>
    <x v="5"/>
    <s v="July"/>
    <x v="66"/>
    <x v="8"/>
    <n v="114.3"/>
    <s v="Food And Bevereges"/>
  </r>
  <r>
    <x v="0"/>
    <x v="5"/>
    <s v="July"/>
    <x v="66"/>
    <x v="9"/>
    <n v="138.19999999999999"/>
    <s v="Food And Bevereges"/>
  </r>
  <r>
    <x v="0"/>
    <x v="5"/>
    <s v="July"/>
    <x v="66"/>
    <x v="10"/>
    <n v="132.80000000000001"/>
    <s v="Food And Bevereges"/>
  </r>
  <r>
    <x v="0"/>
    <x v="5"/>
    <s v="July"/>
    <x v="66"/>
    <x v="11"/>
    <n v="154.80000000000001"/>
    <s v="Food And Bevereges"/>
  </r>
  <r>
    <x v="0"/>
    <x v="5"/>
    <s v="July"/>
    <x v="66"/>
    <x v="12"/>
    <n v="156.1"/>
    <s v="Luxury"/>
  </r>
  <r>
    <x v="0"/>
    <x v="5"/>
    <s v="July"/>
    <x v="66"/>
    <x v="13"/>
    <n v="151.5"/>
    <s v="Clothing And Footware"/>
  </r>
  <r>
    <x v="0"/>
    <x v="5"/>
    <s v="July"/>
    <x v="66"/>
    <x v="14"/>
    <n v="145.1"/>
    <s v="Clothing And Footware"/>
  </r>
  <r>
    <x v="0"/>
    <x v="5"/>
    <s v="July"/>
    <x v="66"/>
    <x v="16"/>
    <n v="0"/>
    <s v="Essentials"/>
  </r>
  <r>
    <x v="0"/>
    <x v="5"/>
    <s v="July"/>
    <x v="66"/>
    <x v="17"/>
    <n v="146.80000000000001"/>
    <s v="Energy"/>
  </r>
  <r>
    <x v="0"/>
    <x v="5"/>
    <s v="July"/>
    <x v="66"/>
    <x v="19"/>
    <n v="143.1"/>
    <s v="Luxury"/>
  </r>
  <r>
    <x v="0"/>
    <x v="5"/>
    <s v="July"/>
    <x v="66"/>
    <x v="15"/>
    <n v="139"/>
    <s v="Health"/>
  </r>
  <r>
    <x v="0"/>
    <x v="5"/>
    <s v="July"/>
    <x v="66"/>
    <x v="20"/>
    <n v="127.5"/>
    <s v="Energy"/>
  </r>
  <r>
    <x v="0"/>
    <x v="5"/>
    <s v="July"/>
    <x v="66"/>
    <x v="21"/>
    <n v="138.4"/>
    <s v="Luxury"/>
  </r>
  <r>
    <x v="0"/>
    <x v="5"/>
    <s v="July"/>
    <x v="66"/>
    <x v="18"/>
    <n v="145.80000000000001"/>
    <s v="Essentials"/>
  </r>
  <r>
    <x v="0"/>
    <x v="5"/>
    <s v="July"/>
    <x v="66"/>
    <x v="22"/>
    <n v="131.4"/>
    <s v="Luxury"/>
  </r>
  <r>
    <x v="0"/>
    <x v="5"/>
    <s v="July"/>
    <x v="66"/>
    <x v="23"/>
    <n v="136"/>
    <s v="Luxury"/>
  </r>
  <r>
    <x v="0"/>
    <x v="5"/>
    <s v="July"/>
    <x v="66"/>
    <x v="24"/>
    <n v="141.80000000000001"/>
    <s v="General Index"/>
  </r>
  <r>
    <x v="0"/>
    <x v="5"/>
    <s v="August"/>
    <x v="67"/>
    <x v="0"/>
    <n v="139.19999999999999"/>
    <s v="Food And Bevereges"/>
  </r>
  <r>
    <x v="0"/>
    <x v="5"/>
    <s v="August"/>
    <x v="67"/>
    <x v="1"/>
    <n v="148.80000000000001"/>
    <s v="Food And Bevereges"/>
  </r>
  <r>
    <x v="0"/>
    <x v="5"/>
    <s v="August"/>
    <x v="67"/>
    <x v="2"/>
    <n v="139.1"/>
    <s v="Food And Bevereges"/>
  </r>
  <r>
    <x v="0"/>
    <x v="5"/>
    <s v="August"/>
    <x v="67"/>
    <x v="3"/>
    <n v="143.5"/>
    <s v="Food And Bevereges"/>
  </r>
  <r>
    <x v="0"/>
    <x v="5"/>
    <s v="August"/>
    <x v="67"/>
    <x v="4"/>
    <n v="125"/>
    <s v="Food And Bevereges"/>
  </r>
  <r>
    <x v="0"/>
    <x v="5"/>
    <s v="August"/>
    <x v="67"/>
    <x v="5"/>
    <n v="154.4"/>
    <s v="Food And Bevereges"/>
  </r>
  <r>
    <x v="0"/>
    <x v="5"/>
    <s v="August"/>
    <x v="67"/>
    <x v="6"/>
    <n v="156.30000000000001"/>
    <s v="Food And Bevereges"/>
  </r>
  <r>
    <x v="0"/>
    <x v="5"/>
    <s v="August"/>
    <x v="67"/>
    <x v="7"/>
    <n v="126.8"/>
    <s v="Food And Bevereges"/>
  </r>
  <r>
    <x v="0"/>
    <x v="5"/>
    <s v="August"/>
    <x v="67"/>
    <x v="8"/>
    <n v="115.4"/>
    <s v="Food And Bevereges"/>
  </r>
  <r>
    <x v="0"/>
    <x v="5"/>
    <s v="August"/>
    <x v="67"/>
    <x v="9"/>
    <n v="138.6"/>
    <s v="Food And Bevereges"/>
  </r>
  <r>
    <x v="0"/>
    <x v="5"/>
    <s v="August"/>
    <x v="67"/>
    <x v="10"/>
    <n v="133.80000000000001"/>
    <s v="Food And Bevereges"/>
  </r>
  <r>
    <x v="0"/>
    <x v="5"/>
    <s v="August"/>
    <x v="67"/>
    <x v="11"/>
    <n v="155.19999999999999"/>
    <s v="Food And Bevereges"/>
  </r>
  <r>
    <x v="0"/>
    <x v="5"/>
    <s v="August"/>
    <x v="67"/>
    <x v="12"/>
    <n v="156.4"/>
    <s v="Luxury"/>
  </r>
  <r>
    <x v="0"/>
    <x v="5"/>
    <s v="August"/>
    <x v="67"/>
    <x v="13"/>
    <n v="152.1"/>
    <s v="Clothing And Footware"/>
  </r>
  <r>
    <x v="0"/>
    <x v="5"/>
    <s v="August"/>
    <x v="67"/>
    <x v="14"/>
    <n v="145.80000000000001"/>
    <s v="Clothing And Footware"/>
  </r>
  <r>
    <x v="0"/>
    <x v="5"/>
    <s v="August"/>
    <x v="67"/>
    <x v="16"/>
    <n v="0"/>
    <s v="Essentials"/>
  </r>
  <r>
    <x v="0"/>
    <x v="5"/>
    <s v="August"/>
    <x v="67"/>
    <x v="17"/>
    <n v="147.69999999999999"/>
    <s v="Energy"/>
  </r>
  <r>
    <x v="0"/>
    <x v="5"/>
    <s v="August"/>
    <x v="67"/>
    <x v="19"/>
    <n v="143.80000000000001"/>
    <s v="Luxury"/>
  </r>
  <r>
    <x v="0"/>
    <x v="5"/>
    <s v="August"/>
    <x v="67"/>
    <x v="15"/>
    <n v="139.4"/>
    <s v="Health"/>
  </r>
  <r>
    <x v="0"/>
    <x v="5"/>
    <s v="August"/>
    <x v="67"/>
    <x v="20"/>
    <n v="128.30000000000001"/>
    <s v="Energy"/>
  </r>
  <r>
    <x v="0"/>
    <x v="5"/>
    <s v="August"/>
    <x v="67"/>
    <x v="21"/>
    <n v="138.6"/>
    <s v="Luxury"/>
  </r>
  <r>
    <x v="0"/>
    <x v="5"/>
    <s v="August"/>
    <x v="67"/>
    <x v="18"/>
    <n v="146.9"/>
    <s v="Essentials"/>
  </r>
  <r>
    <x v="0"/>
    <x v="5"/>
    <s v="August"/>
    <x v="67"/>
    <x v="22"/>
    <n v="131.30000000000001"/>
    <s v="Luxury"/>
  </r>
  <r>
    <x v="0"/>
    <x v="5"/>
    <s v="August"/>
    <x v="67"/>
    <x v="23"/>
    <n v="136.6"/>
    <s v="Luxury"/>
  </r>
  <r>
    <x v="0"/>
    <x v="5"/>
    <s v="August"/>
    <x v="67"/>
    <x v="24"/>
    <n v="142.5"/>
    <s v="General Index"/>
  </r>
  <r>
    <x v="0"/>
    <x v="5"/>
    <s v="September"/>
    <x v="68"/>
    <x v="0"/>
    <n v="139.4"/>
    <s v="Food And Bevereges"/>
  </r>
  <r>
    <x v="0"/>
    <x v="5"/>
    <s v="September"/>
    <x v="68"/>
    <x v="1"/>
    <n v="147.19999999999999"/>
    <s v="Food And Bevereges"/>
  </r>
  <r>
    <x v="0"/>
    <x v="5"/>
    <s v="September"/>
    <x v="68"/>
    <x v="2"/>
    <n v="136.6"/>
    <s v="Food And Bevereges"/>
  </r>
  <r>
    <x v="0"/>
    <x v="5"/>
    <s v="September"/>
    <x v="68"/>
    <x v="3"/>
    <n v="143.69999999999999"/>
    <s v="Food And Bevereges"/>
  </r>
  <r>
    <x v="0"/>
    <x v="5"/>
    <s v="September"/>
    <x v="68"/>
    <x v="4"/>
    <n v="124.6"/>
    <s v="Food And Bevereges"/>
  </r>
  <r>
    <x v="0"/>
    <x v="5"/>
    <s v="September"/>
    <x v="68"/>
    <x v="5"/>
    <n v="150.1"/>
    <s v="Food And Bevereges"/>
  </r>
  <r>
    <x v="0"/>
    <x v="5"/>
    <s v="September"/>
    <x v="68"/>
    <x v="6"/>
    <n v="149.4"/>
    <s v="Food And Bevereges"/>
  </r>
  <r>
    <x v="0"/>
    <x v="5"/>
    <s v="September"/>
    <x v="68"/>
    <x v="7"/>
    <n v="125.4"/>
    <s v="Food And Bevereges"/>
  </r>
  <r>
    <x v="0"/>
    <x v="5"/>
    <s v="September"/>
    <x v="68"/>
    <x v="8"/>
    <n v="114.4"/>
    <s v="Food And Bevereges"/>
  </r>
  <r>
    <x v="0"/>
    <x v="5"/>
    <s v="September"/>
    <x v="68"/>
    <x v="9"/>
    <n v="138.69999999999999"/>
    <s v="Food And Bevereges"/>
  </r>
  <r>
    <x v="0"/>
    <x v="5"/>
    <s v="September"/>
    <x v="68"/>
    <x v="10"/>
    <n v="133.1"/>
    <s v="Food And Bevereges"/>
  </r>
  <r>
    <x v="0"/>
    <x v="5"/>
    <s v="September"/>
    <x v="68"/>
    <x v="11"/>
    <n v="155.9"/>
    <s v="Food And Bevereges"/>
  </r>
  <r>
    <x v="0"/>
    <x v="5"/>
    <s v="September"/>
    <x v="68"/>
    <x v="12"/>
    <n v="157.69999999999999"/>
    <s v="Luxury"/>
  </r>
  <r>
    <x v="0"/>
    <x v="5"/>
    <s v="September"/>
    <x v="68"/>
    <x v="13"/>
    <n v="152.1"/>
    <s v="Clothing And Footware"/>
  </r>
  <r>
    <x v="0"/>
    <x v="5"/>
    <s v="September"/>
    <x v="68"/>
    <x v="14"/>
    <n v="146.1"/>
    <s v="Clothing And Footware"/>
  </r>
  <r>
    <x v="0"/>
    <x v="5"/>
    <s v="September"/>
    <x v="68"/>
    <x v="16"/>
    <n v="0"/>
    <s v="Essentials"/>
  </r>
  <r>
    <x v="0"/>
    <x v="5"/>
    <s v="September"/>
    <x v="68"/>
    <x v="17"/>
    <n v="149"/>
    <s v="Energy"/>
  </r>
  <r>
    <x v="0"/>
    <x v="5"/>
    <s v="September"/>
    <x v="68"/>
    <x v="19"/>
    <n v="144"/>
    <s v="Luxury"/>
  </r>
  <r>
    <x v="0"/>
    <x v="5"/>
    <s v="September"/>
    <x v="68"/>
    <x v="15"/>
    <n v="140"/>
    <s v="Health"/>
  </r>
  <r>
    <x v="0"/>
    <x v="5"/>
    <s v="September"/>
    <x v="68"/>
    <x v="20"/>
    <n v="129.9"/>
    <s v="Energy"/>
  </r>
  <r>
    <x v="0"/>
    <x v="5"/>
    <s v="September"/>
    <x v="68"/>
    <x v="21"/>
    <n v="140"/>
    <s v="Luxury"/>
  </r>
  <r>
    <x v="0"/>
    <x v="5"/>
    <s v="September"/>
    <x v="68"/>
    <x v="18"/>
    <n v="147.6"/>
    <s v="Essentials"/>
  </r>
  <r>
    <x v="0"/>
    <x v="5"/>
    <s v="September"/>
    <x v="68"/>
    <x v="22"/>
    <n v="132"/>
    <s v="Luxury"/>
  </r>
  <r>
    <x v="0"/>
    <x v="5"/>
    <s v="September"/>
    <x v="68"/>
    <x v="23"/>
    <n v="137.4"/>
    <s v="Luxury"/>
  </r>
  <r>
    <x v="0"/>
    <x v="5"/>
    <s v="September"/>
    <x v="68"/>
    <x v="24"/>
    <n v="142.1"/>
    <s v="General Index"/>
  </r>
  <r>
    <x v="0"/>
    <x v="5"/>
    <s v="October"/>
    <x v="69"/>
    <x v="0"/>
    <n v="139.30000000000001"/>
    <s v="Food And Bevereges"/>
  </r>
  <r>
    <x v="0"/>
    <x v="5"/>
    <s v="October"/>
    <x v="69"/>
    <x v="1"/>
    <n v="147.6"/>
    <s v="Food And Bevereges"/>
  </r>
  <r>
    <x v="0"/>
    <x v="5"/>
    <s v="October"/>
    <x v="69"/>
    <x v="2"/>
    <n v="134.6"/>
    <s v="Food And Bevereges"/>
  </r>
  <r>
    <x v="0"/>
    <x v="5"/>
    <s v="October"/>
    <x v="69"/>
    <x v="3"/>
    <n v="141.9"/>
    <s v="Food And Bevereges"/>
  </r>
  <r>
    <x v="0"/>
    <x v="5"/>
    <s v="October"/>
    <x v="69"/>
    <x v="4"/>
    <n v="123.5"/>
    <s v="Food And Bevereges"/>
  </r>
  <r>
    <x v="0"/>
    <x v="5"/>
    <s v="October"/>
    <x v="69"/>
    <x v="5"/>
    <n v="144.5"/>
    <s v="Food And Bevereges"/>
  </r>
  <r>
    <x v="0"/>
    <x v="5"/>
    <s v="October"/>
    <x v="69"/>
    <x v="6"/>
    <n v="147.6"/>
    <s v="Food And Bevereges"/>
  </r>
  <r>
    <x v="0"/>
    <x v="5"/>
    <s v="October"/>
    <x v="69"/>
    <x v="7"/>
    <n v="121.4"/>
    <s v="Food And Bevereges"/>
  </r>
  <r>
    <x v="0"/>
    <x v="5"/>
    <s v="October"/>
    <x v="69"/>
    <x v="8"/>
    <n v="112.3"/>
    <s v="Food And Bevereges"/>
  </r>
  <r>
    <x v="0"/>
    <x v="5"/>
    <s v="October"/>
    <x v="69"/>
    <x v="9"/>
    <n v="139.5"/>
    <s v="Food And Bevereges"/>
  </r>
  <r>
    <x v="0"/>
    <x v="5"/>
    <s v="October"/>
    <x v="69"/>
    <x v="10"/>
    <n v="134.6"/>
    <s v="Food And Bevereges"/>
  </r>
  <r>
    <x v="0"/>
    <x v="5"/>
    <s v="October"/>
    <x v="69"/>
    <x v="11"/>
    <n v="155.19999999999999"/>
    <s v="Food And Bevereges"/>
  </r>
  <r>
    <x v="0"/>
    <x v="5"/>
    <s v="October"/>
    <x v="69"/>
    <x v="12"/>
    <n v="159.6"/>
    <s v="Luxury"/>
  </r>
  <r>
    <x v="0"/>
    <x v="5"/>
    <s v="October"/>
    <x v="69"/>
    <x v="13"/>
    <n v="150.69999999999999"/>
    <s v="Clothing And Footware"/>
  </r>
  <r>
    <x v="0"/>
    <x v="5"/>
    <s v="October"/>
    <x v="69"/>
    <x v="14"/>
    <n v="144.5"/>
    <s v="Clothing And Footware"/>
  </r>
  <r>
    <x v="0"/>
    <x v="5"/>
    <s v="October"/>
    <x v="69"/>
    <x v="16"/>
    <n v="0"/>
    <s v="Essentials"/>
  </r>
  <r>
    <x v="0"/>
    <x v="5"/>
    <s v="October"/>
    <x v="69"/>
    <x v="17"/>
    <n v="149.69999999999999"/>
    <s v="Energy"/>
  </r>
  <r>
    <x v="0"/>
    <x v="5"/>
    <s v="October"/>
    <x v="69"/>
    <x v="19"/>
    <n v="147.5"/>
    <s v="Luxury"/>
  </r>
  <r>
    <x v="0"/>
    <x v="5"/>
    <s v="October"/>
    <x v="69"/>
    <x v="15"/>
    <n v="144.80000000000001"/>
    <s v="Health"/>
  </r>
  <r>
    <x v="0"/>
    <x v="5"/>
    <s v="October"/>
    <x v="69"/>
    <x v="20"/>
    <n v="130.80000000000001"/>
    <s v="Energy"/>
  </r>
  <r>
    <x v="0"/>
    <x v="5"/>
    <s v="October"/>
    <x v="69"/>
    <x v="21"/>
    <n v="140.1"/>
    <s v="Luxury"/>
  </r>
  <r>
    <x v="0"/>
    <x v="5"/>
    <s v="October"/>
    <x v="69"/>
    <x v="18"/>
    <n v="148"/>
    <s v="Essentials"/>
  </r>
  <r>
    <x v="0"/>
    <x v="5"/>
    <s v="October"/>
    <x v="69"/>
    <x v="22"/>
    <n v="134.4"/>
    <s v="Luxury"/>
  </r>
  <r>
    <x v="0"/>
    <x v="5"/>
    <s v="October"/>
    <x v="69"/>
    <x v="23"/>
    <n v="139.80000000000001"/>
    <s v="Luxury"/>
  </r>
  <r>
    <x v="0"/>
    <x v="5"/>
    <s v="October"/>
    <x v="69"/>
    <x v="24"/>
    <n v="142.19999999999999"/>
    <s v="General Index"/>
  </r>
  <r>
    <x v="0"/>
    <x v="5"/>
    <s v="November"/>
    <x v="70"/>
    <x v="0"/>
    <n v="137.1"/>
    <s v="Food And Bevereges"/>
  </r>
  <r>
    <x v="0"/>
    <x v="5"/>
    <s v="November"/>
    <x v="70"/>
    <x v="1"/>
    <n v="150.80000000000001"/>
    <s v="Food And Bevereges"/>
  </r>
  <r>
    <x v="0"/>
    <x v="5"/>
    <s v="November"/>
    <x v="70"/>
    <x v="2"/>
    <n v="136.69999999999999"/>
    <s v="Food And Bevereges"/>
  </r>
  <r>
    <x v="0"/>
    <x v="5"/>
    <s v="November"/>
    <x v="70"/>
    <x v="3"/>
    <n v="141.9"/>
    <s v="Food And Bevereges"/>
  </r>
  <r>
    <x v="0"/>
    <x v="5"/>
    <s v="November"/>
    <x v="70"/>
    <x v="4"/>
    <n v="122.8"/>
    <s v="Food And Bevereges"/>
  </r>
  <r>
    <x v="0"/>
    <x v="5"/>
    <s v="November"/>
    <x v="70"/>
    <x v="5"/>
    <n v="143.9"/>
    <s v="Food And Bevereges"/>
  </r>
  <r>
    <x v="0"/>
    <x v="5"/>
    <s v="November"/>
    <x v="70"/>
    <x v="6"/>
    <n v="147.5"/>
    <s v="Food And Bevereges"/>
  </r>
  <r>
    <x v="0"/>
    <x v="5"/>
    <s v="November"/>
    <x v="70"/>
    <x v="7"/>
    <n v="121"/>
    <s v="Food And Bevereges"/>
  </r>
  <r>
    <x v="0"/>
    <x v="5"/>
    <s v="November"/>
    <x v="70"/>
    <x v="8"/>
    <n v="111.6"/>
    <s v="Food And Bevereges"/>
  </r>
  <r>
    <x v="0"/>
    <x v="5"/>
    <s v="November"/>
    <x v="70"/>
    <x v="9"/>
    <n v="140.6"/>
    <s v="Food And Bevereges"/>
  </r>
  <r>
    <x v="0"/>
    <x v="5"/>
    <s v="November"/>
    <x v="70"/>
    <x v="10"/>
    <n v="137.5"/>
    <s v="Food And Bevereges"/>
  </r>
  <r>
    <x v="0"/>
    <x v="5"/>
    <s v="November"/>
    <x v="70"/>
    <x v="11"/>
    <n v="156.1"/>
    <s v="Food And Bevereges"/>
  </r>
  <r>
    <x v="0"/>
    <x v="5"/>
    <s v="November"/>
    <x v="70"/>
    <x v="12"/>
    <n v="161.9"/>
    <s v="Luxury"/>
  </r>
  <r>
    <x v="0"/>
    <x v="5"/>
    <s v="November"/>
    <x v="70"/>
    <x v="13"/>
    <n v="151.69999999999999"/>
    <s v="Clothing And Footware"/>
  </r>
  <r>
    <x v="0"/>
    <x v="5"/>
    <s v="November"/>
    <x v="70"/>
    <x v="14"/>
    <n v="145.5"/>
    <s v="Clothing And Footware"/>
  </r>
  <r>
    <x v="0"/>
    <x v="5"/>
    <s v="November"/>
    <x v="70"/>
    <x v="16"/>
    <n v="0"/>
    <s v="Essentials"/>
  </r>
  <r>
    <x v="0"/>
    <x v="5"/>
    <s v="November"/>
    <x v="70"/>
    <x v="17"/>
    <n v="150.30000000000001"/>
    <s v="Energy"/>
  </r>
  <r>
    <x v="0"/>
    <x v="5"/>
    <s v="November"/>
    <x v="70"/>
    <x v="19"/>
    <n v="148"/>
    <s v="Luxury"/>
  </r>
  <r>
    <x v="0"/>
    <x v="5"/>
    <s v="November"/>
    <x v="70"/>
    <x v="15"/>
    <n v="145.4"/>
    <s v="Health"/>
  </r>
  <r>
    <x v="0"/>
    <x v="5"/>
    <s v="November"/>
    <x v="70"/>
    <x v="20"/>
    <n v="130.30000000000001"/>
    <s v="Energy"/>
  </r>
  <r>
    <x v="0"/>
    <x v="5"/>
    <s v="November"/>
    <x v="70"/>
    <x v="21"/>
    <n v="143.1"/>
    <s v="Luxury"/>
  </r>
  <r>
    <x v="0"/>
    <x v="5"/>
    <s v="November"/>
    <x v="70"/>
    <x v="18"/>
    <n v="150.19999999999999"/>
    <s v="Essentials"/>
  </r>
  <r>
    <x v="0"/>
    <x v="5"/>
    <s v="November"/>
    <x v="70"/>
    <x v="22"/>
    <n v="133.1"/>
    <s v="Luxury"/>
  </r>
  <r>
    <x v="0"/>
    <x v="5"/>
    <s v="November"/>
    <x v="70"/>
    <x v="23"/>
    <n v="140.1"/>
    <s v="Luxury"/>
  </r>
  <r>
    <x v="0"/>
    <x v="5"/>
    <s v="November"/>
    <x v="70"/>
    <x v="24"/>
    <n v="142.4"/>
    <s v="General Index"/>
  </r>
  <r>
    <x v="0"/>
    <x v="5"/>
    <s v="December"/>
    <x v="71"/>
    <x v="0"/>
    <n v="137.1"/>
    <s v="Food And Bevereges"/>
  </r>
  <r>
    <x v="0"/>
    <x v="5"/>
    <s v="December"/>
    <x v="71"/>
    <x v="1"/>
    <n v="151.9"/>
    <s v="Food And Bevereges"/>
  </r>
  <r>
    <x v="0"/>
    <x v="5"/>
    <s v="December"/>
    <x v="71"/>
    <x v="2"/>
    <n v="137.4"/>
    <s v="Food And Bevereges"/>
  </r>
  <r>
    <x v="0"/>
    <x v="5"/>
    <s v="December"/>
    <x v="71"/>
    <x v="3"/>
    <n v="142.4"/>
    <s v="Food And Bevereges"/>
  </r>
  <r>
    <x v="0"/>
    <x v="5"/>
    <s v="December"/>
    <x v="71"/>
    <x v="4"/>
    <n v="124.2"/>
    <s v="Food And Bevereges"/>
  </r>
  <r>
    <x v="0"/>
    <x v="5"/>
    <s v="December"/>
    <x v="71"/>
    <x v="5"/>
    <n v="140.19999999999999"/>
    <s v="Food And Bevereges"/>
  </r>
  <r>
    <x v="0"/>
    <x v="5"/>
    <s v="December"/>
    <x v="71"/>
    <x v="6"/>
    <n v="136.6"/>
    <s v="Food And Bevereges"/>
  </r>
  <r>
    <x v="0"/>
    <x v="5"/>
    <s v="December"/>
    <x v="71"/>
    <x v="7"/>
    <n v="120.9"/>
    <s v="Food And Bevereges"/>
  </r>
  <r>
    <x v="0"/>
    <x v="5"/>
    <s v="December"/>
    <x v="71"/>
    <x v="8"/>
    <n v="109.9"/>
    <s v="Food And Bevereges"/>
  </r>
  <r>
    <x v="0"/>
    <x v="5"/>
    <s v="December"/>
    <x v="71"/>
    <x v="9"/>
    <n v="140.19999999999999"/>
    <s v="Food And Bevereges"/>
  </r>
  <r>
    <x v="0"/>
    <x v="5"/>
    <s v="December"/>
    <x v="71"/>
    <x v="10"/>
    <n v="137.80000000000001"/>
    <s v="Food And Bevereges"/>
  </r>
  <r>
    <x v="0"/>
    <x v="5"/>
    <s v="December"/>
    <x v="71"/>
    <x v="11"/>
    <n v="156"/>
    <s v="Food And Bevereges"/>
  </r>
  <r>
    <x v="0"/>
    <x v="5"/>
    <s v="December"/>
    <x v="71"/>
    <x v="12"/>
    <n v="162.4"/>
    <s v="Luxury"/>
  </r>
  <r>
    <x v="0"/>
    <x v="5"/>
    <s v="December"/>
    <x v="71"/>
    <x v="13"/>
    <n v="151.6"/>
    <s v="Clothing And Footware"/>
  </r>
  <r>
    <x v="0"/>
    <x v="5"/>
    <s v="December"/>
    <x v="71"/>
    <x v="14"/>
    <n v="145.9"/>
    <s v="Clothing And Footware"/>
  </r>
  <r>
    <x v="0"/>
    <x v="5"/>
    <s v="December"/>
    <x v="71"/>
    <x v="16"/>
    <n v="0"/>
    <s v="Essentials"/>
  </r>
  <r>
    <x v="0"/>
    <x v="5"/>
    <s v="December"/>
    <x v="71"/>
    <x v="17"/>
    <n v="149"/>
    <s v="Energy"/>
  </r>
  <r>
    <x v="0"/>
    <x v="5"/>
    <s v="December"/>
    <x v="71"/>
    <x v="19"/>
    <n v="149.5"/>
    <s v="Luxury"/>
  </r>
  <r>
    <x v="0"/>
    <x v="5"/>
    <s v="December"/>
    <x v="71"/>
    <x v="15"/>
    <n v="149.6"/>
    <s v="Health"/>
  </r>
  <r>
    <x v="0"/>
    <x v="5"/>
    <s v="December"/>
    <x v="71"/>
    <x v="20"/>
    <n v="128.9"/>
    <s v="Energy"/>
  </r>
  <r>
    <x v="0"/>
    <x v="5"/>
    <s v="December"/>
    <x v="71"/>
    <x v="21"/>
    <n v="143.30000000000001"/>
    <s v="Luxury"/>
  </r>
  <r>
    <x v="0"/>
    <x v="5"/>
    <s v="December"/>
    <x v="71"/>
    <x v="18"/>
    <n v="155.1"/>
    <s v="Essentials"/>
  </r>
  <r>
    <x v="0"/>
    <x v="5"/>
    <s v="December"/>
    <x v="71"/>
    <x v="22"/>
    <n v="133.19999999999999"/>
    <s v="Luxury"/>
  </r>
  <r>
    <x v="0"/>
    <x v="5"/>
    <s v="December"/>
    <x v="71"/>
    <x v="23"/>
    <n v="141.6"/>
    <s v="Luxury"/>
  </r>
  <r>
    <x v="0"/>
    <x v="5"/>
    <s v="December"/>
    <x v="71"/>
    <x v="24"/>
    <n v="141.9"/>
    <s v="General Index"/>
  </r>
  <r>
    <x v="0"/>
    <x v="6"/>
    <s v="January"/>
    <x v="72"/>
    <x v="0"/>
    <n v="136.6"/>
    <s v="Food And Bevereges"/>
  </r>
  <r>
    <x v="0"/>
    <x v="6"/>
    <s v="January"/>
    <x v="72"/>
    <x v="1"/>
    <n v="152.5"/>
    <s v="Food And Bevereges"/>
  </r>
  <r>
    <x v="0"/>
    <x v="6"/>
    <s v="January"/>
    <x v="72"/>
    <x v="2"/>
    <n v="138.19999999999999"/>
    <s v="Food And Bevereges"/>
  </r>
  <r>
    <x v="0"/>
    <x v="6"/>
    <s v="January"/>
    <x v="72"/>
    <x v="3"/>
    <n v="142.4"/>
    <s v="Food And Bevereges"/>
  </r>
  <r>
    <x v="0"/>
    <x v="6"/>
    <s v="January"/>
    <x v="72"/>
    <x v="4"/>
    <n v="123.9"/>
    <s v="Food And Bevereges"/>
  </r>
  <r>
    <x v="0"/>
    <x v="6"/>
    <s v="January"/>
    <x v="72"/>
    <x v="5"/>
    <n v="135.5"/>
    <s v="Food And Bevereges"/>
  </r>
  <r>
    <x v="0"/>
    <x v="6"/>
    <s v="January"/>
    <x v="72"/>
    <x v="6"/>
    <n v="131.69999999999999"/>
    <s v="Food And Bevereges"/>
  </r>
  <r>
    <x v="0"/>
    <x v="6"/>
    <s v="January"/>
    <x v="72"/>
    <x v="7"/>
    <n v="121.3"/>
    <s v="Food And Bevereges"/>
  </r>
  <r>
    <x v="0"/>
    <x v="6"/>
    <s v="January"/>
    <x v="72"/>
    <x v="8"/>
    <n v="108.4"/>
    <s v="Food And Bevereges"/>
  </r>
  <r>
    <x v="0"/>
    <x v="6"/>
    <s v="January"/>
    <x v="72"/>
    <x v="9"/>
    <n v="138.9"/>
    <s v="Food And Bevereges"/>
  </r>
  <r>
    <x v="0"/>
    <x v="6"/>
    <s v="January"/>
    <x v="72"/>
    <x v="10"/>
    <n v="137"/>
    <s v="Food And Bevereges"/>
  </r>
  <r>
    <x v="0"/>
    <x v="6"/>
    <s v="January"/>
    <x v="72"/>
    <x v="11"/>
    <n v="155.80000000000001"/>
    <s v="Food And Bevereges"/>
  </r>
  <r>
    <x v="0"/>
    <x v="6"/>
    <s v="January"/>
    <x v="72"/>
    <x v="12"/>
    <n v="162.69999999999999"/>
    <s v="Luxury"/>
  </r>
  <r>
    <x v="0"/>
    <x v="6"/>
    <s v="January"/>
    <x v="72"/>
    <x v="13"/>
    <n v="150.6"/>
    <s v="Clothing And Footware"/>
  </r>
  <r>
    <x v="0"/>
    <x v="6"/>
    <s v="January"/>
    <x v="72"/>
    <x v="14"/>
    <n v="145.1"/>
    <s v="Clothing And Footware"/>
  </r>
  <r>
    <x v="0"/>
    <x v="6"/>
    <s v="January"/>
    <x v="72"/>
    <x v="16"/>
    <n v="0"/>
    <s v="Essentials"/>
  </r>
  <r>
    <x v="0"/>
    <x v="6"/>
    <s v="January"/>
    <x v="72"/>
    <x v="17"/>
    <n v="146.19999999999999"/>
    <s v="Energy"/>
  </r>
  <r>
    <x v="0"/>
    <x v="6"/>
    <s v="January"/>
    <x v="72"/>
    <x v="19"/>
    <n v="150.1"/>
    <s v="Luxury"/>
  </r>
  <r>
    <x v="0"/>
    <x v="6"/>
    <s v="January"/>
    <x v="72"/>
    <x v="15"/>
    <n v="149.6"/>
    <s v="Health"/>
  </r>
  <r>
    <x v="0"/>
    <x v="6"/>
    <s v="January"/>
    <x v="72"/>
    <x v="20"/>
    <n v="128.6"/>
    <s v="Energy"/>
  </r>
  <r>
    <x v="0"/>
    <x v="6"/>
    <s v="January"/>
    <x v="72"/>
    <x v="21"/>
    <n v="142.9"/>
    <s v="Luxury"/>
  </r>
  <r>
    <x v="0"/>
    <x v="6"/>
    <s v="January"/>
    <x v="72"/>
    <x v="18"/>
    <n v="155.19999999999999"/>
    <s v="Essentials"/>
  </r>
  <r>
    <x v="0"/>
    <x v="6"/>
    <s v="January"/>
    <x v="72"/>
    <x v="22"/>
    <n v="133.5"/>
    <s v="Luxury"/>
  </r>
  <r>
    <x v="0"/>
    <x v="6"/>
    <s v="January"/>
    <x v="72"/>
    <x v="23"/>
    <n v="141.69999999999999"/>
    <s v="Luxury"/>
  </r>
  <r>
    <x v="0"/>
    <x v="6"/>
    <s v="January"/>
    <x v="72"/>
    <x v="24"/>
    <n v="141"/>
    <s v="General Index"/>
  </r>
  <r>
    <x v="0"/>
    <x v="6"/>
    <s v="February"/>
    <x v="73"/>
    <x v="0"/>
    <n v="136.80000000000001"/>
    <s v="Food And Bevereges"/>
  </r>
  <r>
    <x v="0"/>
    <x v="6"/>
    <s v="February"/>
    <x v="73"/>
    <x v="1"/>
    <n v="153"/>
    <s v="Food And Bevereges"/>
  </r>
  <r>
    <x v="0"/>
    <x v="6"/>
    <s v="February"/>
    <x v="73"/>
    <x v="2"/>
    <n v="139.1"/>
    <s v="Food And Bevereges"/>
  </r>
  <r>
    <x v="0"/>
    <x v="6"/>
    <s v="February"/>
    <x v="73"/>
    <x v="3"/>
    <n v="142.5"/>
    <s v="Food And Bevereges"/>
  </r>
  <r>
    <x v="0"/>
    <x v="6"/>
    <s v="February"/>
    <x v="73"/>
    <x v="4"/>
    <n v="124.1"/>
    <s v="Food And Bevereges"/>
  </r>
  <r>
    <x v="0"/>
    <x v="6"/>
    <s v="February"/>
    <x v="73"/>
    <x v="5"/>
    <n v="135.80000000000001"/>
    <s v="Food And Bevereges"/>
  </r>
  <r>
    <x v="0"/>
    <x v="6"/>
    <s v="February"/>
    <x v="73"/>
    <x v="6"/>
    <n v="128.69999999999999"/>
    <s v="Food And Bevereges"/>
  </r>
  <r>
    <x v="0"/>
    <x v="6"/>
    <s v="February"/>
    <x v="73"/>
    <x v="7"/>
    <n v="121.5"/>
    <s v="Food And Bevereges"/>
  </r>
  <r>
    <x v="0"/>
    <x v="6"/>
    <s v="February"/>
    <x v="73"/>
    <x v="8"/>
    <n v="108.3"/>
    <s v="Food And Bevereges"/>
  </r>
  <r>
    <x v="0"/>
    <x v="6"/>
    <s v="February"/>
    <x v="73"/>
    <x v="9"/>
    <n v="139.19999999999999"/>
    <s v="Food And Bevereges"/>
  </r>
  <r>
    <x v="0"/>
    <x v="6"/>
    <s v="February"/>
    <x v="73"/>
    <x v="10"/>
    <n v="137.4"/>
    <s v="Food And Bevereges"/>
  </r>
  <r>
    <x v="0"/>
    <x v="6"/>
    <s v="February"/>
    <x v="73"/>
    <x v="11"/>
    <n v="156.19999999999999"/>
    <s v="Food And Bevereges"/>
  </r>
  <r>
    <x v="0"/>
    <x v="6"/>
    <s v="February"/>
    <x v="73"/>
    <x v="12"/>
    <n v="162.80000000000001"/>
    <s v="Luxury"/>
  </r>
  <r>
    <x v="0"/>
    <x v="6"/>
    <s v="February"/>
    <x v="73"/>
    <x v="13"/>
    <n v="150.5"/>
    <s v="Clothing And Footware"/>
  </r>
  <r>
    <x v="0"/>
    <x v="6"/>
    <s v="February"/>
    <x v="73"/>
    <x v="14"/>
    <n v="146.1"/>
    <s v="Clothing And Footware"/>
  </r>
  <r>
    <x v="0"/>
    <x v="6"/>
    <s v="February"/>
    <x v="73"/>
    <x v="16"/>
    <n v="0"/>
    <s v="Essentials"/>
  </r>
  <r>
    <x v="0"/>
    <x v="6"/>
    <s v="February"/>
    <x v="73"/>
    <x v="17"/>
    <n v="145.30000000000001"/>
    <s v="Energy"/>
  </r>
  <r>
    <x v="0"/>
    <x v="6"/>
    <s v="February"/>
    <x v="73"/>
    <x v="19"/>
    <n v="150.1"/>
    <s v="Luxury"/>
  </r>
  <r>
    <x v="0"/>
    <x v="6"/>
    <s v="February"/>
    <x v="73"/>
    <x v="15"/>
    <n v="149.9"/>
    <s v="Health"/>
  </r>
  <r>
    <x v="0"/>
    <x v="6"/>
    <s v="February"/>
    <x v="73"/>
    <x v="20"/>
    <n v="129.19999999999999"/>
    <s v="Energy"/>
  </r>
  <r>
    <x v="0"/>
    <x v="6"/>
    <s v="February"/>
    <x v="73"/>
    <x v="21"/>
    <n v="143.4"/>
    <s v="Luxury"/>
  </r>
  <r>
    <x v="0"/>
    <x v="6"/>
    <s v="February"/>
    <x v="73"/>
    <x v="18"/>
    <n v="155.5"/>
    <s v="Essentials"/>
  </r>
  <r>
    <x v="0"/>
    <x v="6"/>
    <s v="February"/>
    <x v="73"/>
    <x v="22"/>
    <n v="134.9"/>
    <s v="Luxury"/>
  </r>
  <r>
    <x v="0"/>
    <x v="6"/>
    <s v="February"/>
    <x v="73"/>
    <x v="23"/>
    <n v="142.19999999999999"/>
    <s v="Luxury"/>
  </r>
  <r>
    <x v="0"/>
    <x v="6"/>
    <s v="February"/>
    <x v="73"/>
    <x v="24"/>
    <n v="141"/>
    <s v="General Index"/>
  </r>
  <r>
    <x v="0"/>
    <x v="6"/>
    <s v="March"/>
    <x v="74"/>
    <x v="0"/>
    <n v="136.9"/>
    <s v="Food And Bevereges"/>
  </r>
  <r>
    <x v="0"/>
    <x v="6"/>
    <s v="March"/>
    <x v="74"/>
    <x v="1"/>
    <n v="154.1"/>
    <s v="Food And Bevereges"/>
  </r>
  <r>
    <x v="0"/>
    <x v="6"/>
    <s v="March"/>
    <x v="74"/>
    <x v="2"/>
    <n v="138.69999999999999"/>
    <s v="Food And Bevereges"/>
  </r>
  <r>
    <x v="0"/>
    <x v="6"/>
    <s v="March"/>
    <x v="74"/>
    <x v="3"/>
    <n v="142.5"/>
    <s v="Food And Bevereges"/>
  </r>
  <r>
    <x v="0"/>
    <x v="6"/>
    <s v="March"/>
    <x v="74"/>
    <x v="4"/>
    <n v="124.1"/>
    <s v="Food And Bevereges"/>
  </r>
  <r>
    <x v="0"/>
    <x v="6"/>
    <s v="March"/>
    <x v="74"/>
    <x v="5"/>
    <n v="136.1"/>
    <s v="Food And Bevereges"/>
  </r>
  <r>
    <x v="0"/>
    <x v="6"/>
    <s v="March"/>
    <x v="74"/>
    <x v="6"/>
    <n v="128.19999999999999"/>
    <s v="Food And Bevereges"/>
  </r>
  <r>
    <x v="0"/>
    <x v="6"/>
    <s v="March"/>
    <x v="74"/>
    <x v="7"/>
    <n v="122.3"/>
    <s v="Food And Bevereges"/>
  </r>
  <r>
    <x v="0"/>
    <x v="6"/>
    <s v="March"/>
    <x v="74"/>
    <x v="8"/>
    <n v="108.3"/>
    <s v="Food And Bevereges"/>
  </r>
  <r>
    <x v="0"/>
    <x v="6"/>
    <s v="March"/>
    <x v="74"/>
    <x v="9"/>
    <n v="138.9"/>
    <s v="Food And Bevereges"/>
  </r>
  <r>
    <x v="0"/>
    <x v="6"/>
    <s v="March"/>
    <x v="74"/>
    <x v="10"/>
    <n v="137.4"/>
    <s v="Food And Bevereges"/>
  </r>
  <r>
    <x v="0"/>
    <x v="6"/>
    <s v="March"/>
    <x v="74"/>
    <x v="11"/>
    <n v="156.4"/>
    <s v="Food And Bevereges"/>
  </r>
  <r>
    <x v="0"/>
    <x v="6"/>
    <s v="March"/>
    <x v="74"/>
    <x v="12"/>
    <n v="162.9"/>
    <s v="Luxury"/>
  </r>
  <r>
    <x v="0"/>
    <x v="6"/>
    <s v="March"/>
    <x v="74"/>
    <x v="13"/>
    <n v="150.80000000000001"/>
    <s v="Clothing And Footware"/>
  </r>
  <r>
    <x v="0"/>
    <x v="6"/>
    <s v="March"/>
    <x v="74"/>
    <x v="14"/>
    <n v="146.1"/>
    <s v="Clothing And Footware"/>
  </r>
  <r>
    <x v="0"/>
    <x v="6"/>
    <s v="March"/>
    <x v="74"/>
    <x v="16"/>
    <n v="0"/>
    <s v="Essentials"/>
  </r>
  <r>
    <x v="0"/>
    <x v="6"/>
    <s v="March"/>
    <x v="74"/>
    <x v="17"/>
    <n v="146.4"/>
    <s v="Energy"/>
  </r>
  <r>
    <x v="0"/>
    <x v="6"/>
    <s v="March"/>
    <x v="74"/>
    <x v="19"/>
    <n v="150"/>
    <s v="Luxury"/>
  </r>
  <r>
    <x v="0"/>
    <x v="6"/>
    <s v="March"/>
    <x v="74"/>
    <x v="15"/>
    <n v="150.4"/>
    <s v="Health"/>
  </r>
  <r>
    <x v="0"/>
    <x v="6"/>
    <s v="March"/>
    <x v="74"/>
    <x v="20"/>
    <n v="129.9"/>
    <s v="Energy"/>
  </r>
  <r>
    <x v="0"/>
    <x v="6"/>
    <s v="March"/>
    <x v="74"/>
    <x v="21"/>
    <n v="143.80000000000001"/>
    <s v="Luxury"/>
  </r>
  <r>
    <x v="0"/>
    <x v="6"/>
    <s v="March"/>
    <x v="74"/>
    <x v="18"/>
    <n v="155.5"/>
    <s v="Essentials"/>
  </r>
  <r>
    <x v="0"/>
    <x v="6"/>
    <s v="March"/>
    <x v="74"/>
    <x v="22"/>
    <n v="134"/>
    <s v="Luxury"/>
  </r>
  <r>
    <x v="0"/>
    <x v="6"/>
    <s v="March"/>
    <x v="74"/>
    <x v="23"/>
    <n v="142.4"/>
    <s v="Luxury"/>
  </r>
  <r>
    <x v="0"/>
    <x v="6"/>
    <s v="March"/>
    <x v="74"/>
    <x v="24"/>
    <n v="141.19999999999999"/>
    <s v="General Index"/>
  </r>
  <r>
    <x v="0"/>
    <x v="6"/>
    <s v="May"/>
    <x v="75"/>
    <x v="0"/>
    <n v="137.4"/>
    <s v="Food And Bevereges"/>
  </r>
  <r>
    <x v="0"/>
    <x v="6"/>
    <s v="May"/>
    <x v="75"/>
    <x v="1"/>
    <n v="159.5"/>
    <s v="Food And Bevereges"/>
  </r>
  <r>
    <x v="0"/>
    <x v="6"/>
    <s v="May"/>
    <x v="75"/>
    <x v="2"/>
    <n v="134.5"/>
    <s v="Food And Bevereges"/>
  </r>
  <r>
    <x v="0"/>
    <x v="6"/>
    <s v="May"/>
    <x v="75"/>
    <x v="3"/>
    <n v="142.6"/>
    <s v="Food And Bevereges"/>
  </r>
  <r>
    <x v="0"/>
    <x v="6"/>
    <s v="May"/>
    <x v="75"/>
    <x v="4"/>
    <n v="124"/>
    <s v="Food And Bevereges"/>
  </r>
  <r>
    <x v="0"/>
    <x v="6"/>
    <s v="May"/>
    <x v="75"/>
    <x v="5"/>
    <n v="143.69999999999999"/>
    <s v="Food And Bevereges"/>
  </r>
  <r>
    <x v="0"/>
    <x v="6"/>
    <s v="May"/>
    <x v="75"/>
    <x v="6"/>
    <n v="133.4"/>
    <s v="Food And Bevereges"/>
  </r>
  <r>
    <x v="0"/>
    <x v="6"/>
    <s v="May"/>
    <x v="75"/>
    <x v="7"/>
    <n v="125.1"/>
    <s v="Food And Bevereges"/>
  </r>
  <r>
    <x v="0"/>
    <x v="6"/>
    <s v="May"/>
    <x v="75"/>
    <x v="8"/>
    <n v="109.3"/>
    <s v="Food And Bevereges"/>
  </r>
  <r>
    <x v="0"/>
    <x v="6"/>
    <s v="May"/>
    <x v="75"/>
    <x v="9"/>
    <n v="139.30000000000001"/>
    <s v="Food And Bevereges"/>
  </r>
  <r>
    <x v="0"/>
    <x v="6"/>
    <s v="May"/>
    <x v="75"/>
    <x v="10"/>
    <n v="137.69999999999999"/>
    <s v="Food And Bevereges"/>
  </r>
  <r>
    <x v="0"/>
    <x v="6"/>
    <s v="May"/>
    <x v="75"/>
    <x v="11"/>
    <n v="156.4"/>
    <s v="Food And Bevereges"/>
  </r>
  <r>
    <x v="0"/>
    <x v="6"/>
    <s v="May"/>
    <x v="75"/>
    <x v="12"/>
    <n v="163.30000000000001"/>
    <s v="Luxury"/>
  </r>
  <r>
    <x v="0"/>
    <x v="6"/>
    <s v="May"/>
    <x v="75"/>
    <x v="13"/>
    <n v="151.30000000000001"/>
    <s v="Clothing And Footware"/>
  </r>
  <r>
    <x v="0"/>
    <x v="6"/>
    <s v="May"/>
    <x v="75"/>
    <x v="14"/>
    <n v="146.6"/>
    <s v="Clothing And Footware"/>
  </r>
  <r>
    <x v="0"/>
    <x v="6"/>
    <s v="May"/>
    <x v="75"/>
    <x v="16"/>
    <n v="0"/>
    <s v="Essentials"/>
  </r>
  <r>
    <x v="0"/>
    <x v="6"/>
    <s v="May"/>
    <x v="75"/>
    <x v="17"/>
    <n v="146.9"/>
    <s v="Energy"/>
  </r>
  <r>
    <x v="0"/>
    <x v="6"/>
    <s v="May"/>
    <x v="75"/>
    <x v="19"/>
    <n v="149.5"/>
    <s v="Luxury"/>
  </r>
  <r>
    <x v="0"/>
    <x v="6"/>
    <s v="May"/>
    <x v="75"/>
    <x v="15"/>
    <n v="151.30000000000001"/>
    <s v="Health"/>
  </r>
  <r>
    <x v="0"/>
    <x v="6"/>
    <s v="May"/>
    <x v="75"/>
    <x v="20"/>
    <n v="130.19999999999999"/>
    <s v="Energy"/>
  </r>
  <r>
    <x v="0"/>
    <x v="6"/>
    <s v="May"/>
    <x v="75"/>
    <x v="21"/>
    <n v="145.9"/>
    <s v="Luxury"/>
  </r>
  <r>
    <x v="0"/>
    <x v="6"/>
    <s v="May"/>
    <x v="75"/>
    <x v="18"/>
    <n v="156.69999999999999"/>
    <s v="Essentials"/>
  </r>
  <r>
    <x v="0"/>
    <x v="6"/>
    <s v="May"/>
    <x v="75"/>
    <x v="22"/>
    <n v="133.9"/>
    <s v="Luxury"/>
  </r>
  <r>
    <x v="0"/>
    <x v="6"/>
    <s v="May"/>
    <x v="75"/>
    <x v="23"/>
    <n v="142.9"/>
    <s v="Luxury"/>
  </r>
  <r>
    <x v="0"/>
    <x v="6"/>
    <s v="May"/>
    <x v="75"/>
    <x v="24"/>
    <n v="142.4"/>
    <s v="General Index"/>
  </r>
  <r>
    <x v="0"/>
    <x v="6"/>
    <s v="June"/>
    <x v="76"/>
    <x v="0"/>
    <n v="137.80000000000001"/>
    <s v="Food And Bevereges"/>
  </r>
  <r>
    <x v="0"/>
    <x v="6"/>
    <s v="June"/>
    <x v="76"/>
    <x v="1"/>
    <n v="163.5"/>
    <s v="Food And Bevereges"/>
  </r>
  <r>
    <x v="0"/>
    <x v="6"/>
    <s v="June"/>
    <x v="76"/>
    <x v="2"/>
    <n v="136.19999999999999"/>
    <s v="Food And Bevereges"/>
  </r>
  <r>
    <x v="0"/>
    <x v="6"/>
    <s v="June"/>
    <x v="76"/>
    <x v="3"/>
    <n v="143.19999999999999"/>
    <s v="Food And Bevereges"/>
  </r>
  <r>
    <x v="0"/>
    <x v="6"/>
    <s v="June"/>
    <x v="76"/>
    <x v="4"/>
    <n v="124.3"/>
    <s v="Food And Bevereges"/>
  </r>
  <r>
    <x v="0"/>
    <x v="6"/>
    <s v="June"/>
    <x v="76"/>
    <x v="5"/>
    <n v="143.30000000000001"/>
    <s v="Food And Bevereges"/>
  </r>
  <r>
    <x v="0"/>
    <x v="6"/>
    <s v="June"/>
    <x v="76"/>
    <x v="6"/>
    <n v="140.6"/>
    <s v="Food And Bevereges"/>
  </r>
  <r>
    <x v="0"/>
    <x v="6"/>
    <s v="June"/>
    <x v="76"/>
    <x v="7"/>
    <n v="128.69999999999999"/>
    <s v="Food And Bevereges"/>
  </r>
  <r>
    <x v="0"/>
    <x v="6"/>
    <s v="June"/>
    <x v="76"/>
    <x v="8"/>
    <n v="110.6"/>
    <s v="Food And Bevereges"/>
  </r>
  <r>
    <x v="0"/>
    <x v="6"/>
    <s v="June"/>
    <x v="76"/>
    <x v="9"/>
    <n v="140.4"/>
    <s v="Food And Bevereges"/>
  </r>
  <r>
    <x v="0"/>
    <x v="6"/>
    <s v="June"/>
    <x v="76"/>
    <x v="10"/>
    <n v="138"/>
    <s v="Food And Bevereges"/>
  </r>
  <r>
    <x v="0"/>
    <x v="6"/>
    <s v="June"/>
    <x v="76"/>
    <x v="11"/>
    <n v="156.6"/>
    <s v="Food And Bevereges"/>
  </r>
  <r>
    <x v="0"/>
    <x v="6"/>
    <s v="June"/>
    <x v="76"/>
    <x v="12"/>
    <n v="164.2"/>
    <s v="Luxury"/>
  </r>
  <r>
    <x v="0"/>
    <x v="6"/>
    <s v="June"/>
    <x v="76"/>
    <x v="13"/>
    <n v="151.4"/>
    <s v="Clothing And Footware"/>
  </r>
  <r>
    <x v="0"/>
    <x v="6"/>
    <s v="June"/>
    <x v="76"/>
    <x v="14"/>
    <n v="146.5"/>
    <s v="Clothing And Footware"/>
  </r>
  <r>
    <x v="0"/>
    <x v="6"/>
    <s v="June"/>
    <x v="76"/>
    <x v="16"/>
    <n v="0"/>
    <s v="Essentials"/>
  </r>
  <r>
    <x v="0"/>
    <x v="6"/>
    <s v="June"/>
    <x v="76"/>
    <x v="17"/>
    <n v="147.80000000000001"/>
    <s v="Energy"/>
  </r>
  <r>
    <x v="0"/>
    <x v="6"/>
    <s v="June"/>
    <x v="76"/>
    <x v="19"/>
    <n v="149.6"/>
    <s v="Luxury"/>
  </r>
  <r>
    <x v="0"/>
    <x v="6"/>
    <s v="June"/>
    <x v="76"/>
    <x v="15"/>
    <n v="151.69999999999999"/>
    <s v="Health"/>
  </r>
  <r>
    <x v="0"/>
    <x v="6"/>
    <s v="June"/>
    <x v="76"/>
    <x v="20"/>
    <n v="130.19999999999999"/>
    <s v="Energy"/>
  </r>
  <r>
    <x v="0"/>
    <x v="6"/>
    <s v="June"/>
    <x v="76"/>
    <x v="21"/>
    <n v="146.4"/>
    <s v="Luxury"/>
  </r>
  <r>
    <x v="0"/>
    <x v="6"/>
    <s v="June"/>
    <x v="76"/>
    <x v="18"/>
    <n v="157.69999999999999"/>
    <s v="Essentials"/>
  </r>
  <r>
    <x v="0"/>
    <x v="6"/>
    <s v="June"/>
    <x v="76"/>
    <x v="22"/>
    <n v="134.80000000000001"/>
    <s v="Luxury"/>
  </r>
  <r>
    <x v="0"/>
    <x v="6"/>
    <s v="June"/>
    <x v="76"/>
    <x v="23"/>
    <n v="143.30000000000001"/>
    <s v="Luxury"/>
  </r>
  <r>
    <x v="0"/>
    <x v="6"/>
    <s v="June"/>
    <x v="76"/>
    <x v="24"/>
    <n v="143.6"/>
    <s v="General Index"/>
  </r>
  <r>
    <x v="0"/>
    <x v="6"/>
    <s v="July"/>
    <x v="77"/>
    <x v="0"/>
    <n v="138.4"/>
    <s v="Food And Bevereges"/>
  </r>
  <r>
    <x v="0"/>
    <x v="6"/>
    <s v="July"/>
    <x v="77"/>
    <x v="1"/>
    <n v="164"/>
    <s v="Food And Bevereges"/>
  </r>
  <r>
    <x v="0"/>
    <x v="6"/>
    <s v="July"/>
    <x v="77"/>
    <x v="2"/>
    <n v="138.4"/>
    <s v="Food And Bevereges"/>
  </r>
  <r>
    <x v="0"/>
    <x v="6"/>
    <s v="July"/>
    <x v="77"/>
    <x v="3"/>
    <n v="143.9"/>
    <s v="Food And Bevereges"/>
  </r>
  <r>
    <x v="0"/>
    <x v="6"/>
    <s v="July"/>
    <x v="77"/>
    <x v="4"/>
    <n v="124.4"/>
    <s v="Food And Bevereges"/>
  </r>
  <r>
    <x v="0"/>
    <x v="6"/>
    <s v="July"/>
    <x v="77"/>
    <x v="5"/>
    <n v="146.4"/>
    <s v="Food And Bevereges"/>
  </r>
  <r>
    <x v="0"/>
    <x v="6"/>
    <s v="July"/>
    <x v="77"/>
    <x v="6"/>
    <n v="150.1"/>
    <s v="Food And Bevereges"/>
  </r>
  <r>
    <x v="0"/>
    <x v="6"/>
    <s v="July"/>
    <x v="77"/>
    <x v="7"/>
    <n v="130.6"/>
    <s v="Food And Bevereges"/>
  </r>
  <r>
    <x v="0"/>
    <x v="6"/>
    <s v="July"/>
    <x v="77"/>
    <x v="8"/>
    <n v="110.8"/>
    <s v="Food And Bevereges"/>
  </r>
  <r>
    <x v="0"/>
    <x v="6"/>
    <s v="July"/>
    <x v="77"/>
    <x v="9"/>
    <n v="141.69999999999999"/>
    <s v="Food And Bevereges"/>
  </r>
  <r>
    <x v="0"/>
    <x v="6"/>
    <s v="July"/>
    <x v="77"/>
    <x v="10"/>
    <n v="138.5"/>
    <s v="Food And Bevereges"/>
  </r>
  <r>
    <x v="0"/>
    <x v="6"/>
    <s v="July"/>
    <x v="77"/>
    <x v="11"/>
    <n v="156.69999999999999"/>
    <s v="Food And Bevereges"/>
  </r>
  <r>
    <x v="0"/>
    <x v="6"/>
    <s v="July"/>
    <x v="77"/>
    <x v="12"/>
    <n v="164.5"/>
    <s v="Luxury"/>
  </r>
  <r>
    <x v="0"/>
    <x v="6"/>
    <s v="July"/>
    <x v="77"/>
    <x v="13"/>
    <n v="151.6"/>
    <s v="Clothing And Footware"/>
  </r>
  <r>
    <x v="0"/>
    <x v="6"/>
    <s v="July"/>
    <x v="77"/>
    <x v="14"/>
    <n v="146.6"/>
    <s v="Clothing And Footware"/>
  </r>
  <r>
    <x v="0"/>
    <x v="6"/>
    <s v="July"/>
    <x v="77"/>
    <x v="16"/>
    <n v="0"/>
    <s v="Essentials"/>
  </r>
  <r>
    <x v="0"/>
    <x v="6"/>
    <s v="July"/>
    <x v="77"/>
    <x v="17"/>
    <n v="146.80000000000001"/>
    <s v="Energy"/>
  </r>
  <r>
    <x v="0"/>
    <x v="6"/>
    <s v="July"/>
    <x v="77"/>
    <x v="19"/>
    <n v="150"/>
    <s v="Luxury"/>
  </r>
  <r>
    <x v="0"/>
    <x v="6"/>
    <s v="July"/>
    <x v="77"/>
    <x v="15"/>
    <n v="152.19999999999999"/>
    <s v="Health"/>
  </r>
  <r>
    <x v="0"/>
    <x v="6"/>
    <s v="July"/>
    <x v="77"/>
    <x v="20"/>
    <n v="131.19999999999999"/>
    <s v="Energy"/>
  </r>
  <r>
    <x v="0"/>
    <x v="6"/>
    <s v="July"/>
    <x v="77"/>
    <x v="21"/>
    <n v="147.5"/>
    <s v="Luxury"/>
  </r>
  <r>
    <x v="0"/>
    <x v="6"/>
    <s v="July"/>
    <x v="77"/>
    <x v="18"/>
    <n v="159.1"/>
    <s v="Essentials"/>
  </r>
  <r>
    <x v="0"/>
    <x v="6"/>
    <s v="July"/>
    <x v="77"/>
    <x v="22"/>
    <n v="136.1"/>
    <s v="Luxury"/>
  </r>
  <r>
    <x v="0"/>
    <x v="6"/>
    <s v="July"/>
    <x v="77"/>
    <x v="23"/>
    <n v="144.19999999999999"/>
    <s v="Luxury"/>
  </r>
  <r>
    <x v="0"/>
    <x v="6"/>
    <s v="July"/>
    <x v="77"/>
    <x v="24"/>
    <n v="144.9"/>
    <s v="General Index"/>
  </r>
  <r>
    <x v="0"/>
    <x v="6"/>
    <s v="August"/>
    <x v="78"/>
    <x v="0"/>
    <n v="139.19999999999999"/>
    <s v="Food And Bevereges"/>
  </r>
  <r>
    <x v="0"/>
    <x v="6"/>
    <s v="August"/>
    <x v="78"/>
    <x v="1"/>
    <n v="161.9"/>
    <s v="Food And Bevereges"/>
  </r>
  <r>
    <x v="0"/>
    <x v="6"/>
    <s v="August"/>
    <x v="78"/>
    <x v="2"/>
    <n v="137.1"/>
    <s v="Food And Bevereges"/>
  </r>
  <r>
    <x v="0"/>
    <x v="6"/>
    <s v="August"/>
    <x v="78"/>
    <x v="3"/>
    <n v="144.6"/>
    <s v="Food And Bevereges"/>
  </r>
  <r>
    <x v="0"/>
    <x v="6"/>
    <s v="August"/>
    <x v="78"/>
    <x v="4"/>
    <n v="124.7"/>
    <s v="Food And Bevereges"/>
  </r>
  <r>
    <x v="0"/>
    <x v="6"/>
    <s v="August"/>
    <x v="78"/>
    <x v="5"/>
    <n v="145.5"/>
    <s v="Food And Bevereges"/>
  </r>
  <r>
    <x v="0"/>
    <x v="6"/>
    <s v="August"/>
    <x v="78"/>
    <x v="6"/>
    <n v="156.19999999999999"/>
    <s v="Food And Bevereges"/>
  </r>
  <r>
    <x v="0"/>
    <x v="6"/>
    <s v="August"/>
    <x v="78"/>
    <x v="7"/>
    <n v="131.5"/>
    <s v="Food And Bevereges"/>
  </r>
  <r>
    <x v="0"/>
    <x v="6"/>
    <s v="August"/>
    <x v="78"/>
    <x v="8"/>
    <n v="111.7"/>
    <s v="Food And Bevereges"/>
  </r>
  <r>
    <x v="0"/>
    <x v="6"/>
    <s v="August"/>
    <x v="78"/>
    <x v="9"/>
    <n v="142.69999999999999"/>
    <s v="Food And Bevereges"/>
  </r>
  <r>
    <x v="0"/>
    <x v="6"/>
    <s v="August"/>
    <x v="78"/>
    <x v="10"/>
    <n v="138.5"/>
    <s v="Food And Bevereges"/>
  </r>
  <r>
    <x v="0"/>
    <x v="6"/>
    <s v="August"/>
    <x v="78"/>
    <x v="11"/>
    <n v="156.9"/>
    <s v="Food And Bevereges"/>
  </r>
  <r>
    <x v="0"/>
    <x v="6"/>
    <s v="August"/>
    <x v="78"/>
    <x v="12"/>
    <n v="165.1"/>
    <s v="Luxury"/>
  </r>
  <r>
    <x v="0"/>
    <x v="6"/>
    <s v="August"/>
    <x v="78"/>
    <x v="13"/>
    <n v="151.80000000000001"/>
    <s v="Clothing And Footware"/>
  </r>
  <r>
    <x v="0"/>
    <x v="6"/>
    <s v="August"/>
    <x v="78"/>
    <x v="14"/>
    <n v="146.6"/>
    <s v="Clothing And Footware"/>
  </r>
  <r>
    <x v="0"/>
    <x v="6"/>
    <s v="August"/>
    <x v="78"/>
    <x v="16"/>
    <n v="0"/>
    <s v="Essentials"/>
  </r>
  <r>
    <x v="0"/>
    <x v="6"/>
    <s v="August"/>
    <x v="78"/>
    <x v="17"/>
    <n v="146.4"/>
    <s v="Energy"/>
  </r>
  <r>
    <x v="0"/>
    <x v="6"/>
    <s v="August"/>
    <x v="78"/>
    <x v="19"/>
    <n v="150.19999999999999"/>
    <s v="Luxury"/>
  </r>
  <r>
    <x v="0"/>
    <x v="6"/>
    <s v="August"/>
    <x v="78"/>
    <x v="15"/>
    <n v="152.69999999999999"/>
    <s v="Health"/>
  </r>
  <r>
    <x v="0"/>
    <x v="6"/>
    <s v="August"/>
    <x v="78"/>
    <x v="20"/>
    <n v="131.4"/>
    <s v="Energy"/>
  </r>
  <r>
    <x v="0"/>
    <x v="6"/>
    <s v="August"/>
    <x v="78"/>
    <x v="21"/>
    <n v="148"/>
    <s v="Luxury"/>
  </r>
  <r>
    <x v="0"/>
    <x v="6"/>
    <s v="August"/>
    <x v="78"/>
    <x v="18"/>
    <n v="159.69999999999999"/>
    <s v="Essentials"/>
  </r>
  <r>
    <x v="0"/>
    <x v="6"/>
    <s v="August"/>
    <x v="78"/>
    <x v="22"/>
    <n v="138.80000000000001"/>
    <s v="Luxury"/>
  </r>
  <r>
    <x v="0"/>
    <x v="6"/>
    <s v="August"/>
    <x v="78"/>
    <x v="23"/>
    <n v="144.9"/>
    <s v="Luxury"/>
  </r>
  <r>
    <x v="0"/>
    <x v="6"/>
    <s v="August"/>
    <x v="78"/>
    <x v="24"/>
    <n v="145.69999999999999"/>
    <s v="General Index"/>
  </r>
  <r>
    <x v="0"/>
    <x v="6"/>
    <s v="September"/>
    <x v="79"/>
    <x v="0"/>
    <n v="140.1"/>
    <s v="Food And Bevereges"/>
  </r>
  <r>
    <x v="0"/>
    <x v="6"/>
    <s v="September"/>
    <x v="79"/>
    <x v="1"/>
    <n v="161.9"/>
    <s v="Food And Bevereges"/>
  </r>
  <r>
    <x v="0"/>
    <x v="6"/>
    <s v="September"/>
    <x v="79"/>
    <x v="2"/>
    <n v="138.30000000000001"/>
    <s v="Food And Bevereges"/>
  </r>
  <r>
    <x v="0"/>
    <x v="6"/>
    <s v="September"/>
    <x v="79"/>
    <x v="3"/>
    <n v="145.69999999999999"/>
    <s v="Food And Bevereges"/>
  </r>
  <r>
    <x v="0"/>
    <x v="6"/>
    <s v="September"/>
    <x v="79"/>
    <x v="4"/>
    <n v="125.1"/>
    <s v="Food And Bevereges"/>
  </r>
  <r>
    <x v="0"/>
    <x v="6"/>
    <s v="September"/>
    <x v="79"/>
    <x v="5"/>
    <n v="143.80000000000001"/>
    <s v="Food And Bevereges"/>
  </r>
  <r>
    <x v="0"/>
    <x v="6"/>
    <s v="September"/>
    <x v="79"/>
    <x v="6"/>
    <n v="163.4"/>
    <s v="Food And Bevereges"/>
  </r>
  <r>
    <x v="0"/>
    <x v="6"/>
    <s v="September"/>
    <x v="79"/>
    <x v="7"/>
    <n v="132.19999999999999"/>
    <s v="Food And Bevereges"/>
  </r>
  <r>
    <x v="0"/>
    <x v="6"/>
    <s v="September"/>
    <x v="79"/>
    <x v="8"/>
    <n v="112.8"/>
    <s v="Food And Bevereges"/>
  </r>
  <r>
    <x v="0"/>
    <x v="6"/>
    <s v="September"/>
    <x v="79"/>
    <x v="9"/>
    <n v="144.19999999999999"/>
    <s v="Food And Bevereges"/>
  </r>
  <r>
    <x v="0"/>
    <x v="6"/>
    <s v="September"/>
    <x v="79"/>
    <x v="10"/>
    <n v="138.5"/>
    <s v="Food And Bevereges"/>
  </r>
  <r>
    <x v="0"/>
    <x v="6"/>
    <s v="September"/>
    <x v="79"/>
    <x v="11"/>
    <n v="157.19999999999999"/>
    <s v="Food And Bevereges"/>
  </r>
  <r>
    <x v="0"/>
    <x v="6"/>
    <s v="September"/>
    <x v="79"/>
    <x v="12"/>
    <n v="165.7"/>
    <s v="Luxury"/>
  </r>
  <r>
    <x v="0"/>
    <x v="6"/>
    <s v="September"/>
    <x v="79"/>
    <x v="13"/>
    <n v="151.69999999999999"/>
    <s v="Clothing And Footware"/>
  </r>
  <r>
    <x v="0"/>
    <x v="6"/>
    <s v="September"/>
    <x v="79"/>
    <x v="14"/>
    <n v="146.6"/>
    <s v="Clothing And Footware"/>
  </r>
  <r>
    <x v="0"/>
    <x v="6"/>
    <s v="September"/>
    <x v="79"/>
    <x v="16"/>
    <n v="0"/>
    <s v="Essentials"/>
  </r>
  <r>
    <x v="0"/>
    <x v="6"/>
    <s v="September"/>
    <x v="79"/>
    <x v="17"/>
    <n v="146.9"/>
    <s v="Energy"/>
  </r>
  <r>
    <x v="0"/>
    <x v="6"/>
    <s v="September"/>
    <x v="79"/>
    <x v="19"/>
    <n v="150.30000000000001"/>
    <s v="Luxury"/>
  </r>
  <r>
    <x v="0"/>
    <x v="6"/>
    <s v="September"/>
    <x v="79"/>
    <x v="15"/>
    <n v="153.4"/>
    <s v="Health"/>
  </r>
  <r>
    <x v="0"/>
    <x v="6"/>
    <s v="September"/>
    <x v="79"/>
    <x v="20"/>
    <n v="131.6"/>
    <s v="Energy"/>
  </r>
  <r>
    <x v="0"/>
    <x v="6"/>
    <s v="September"/>
    <x v="79"/>
    <x v="21"/>
    <n v="148.30000000000001"/>
    <s v="Luxury"/>
  </r>
  <r>
    <x v="0"/>
    <x v="6"/>
    <s v="September"/>
    <x v="79"/>
    <x v="18"/>
    <n v="160.19999999999999"/>
    <s v="Essentials"/>
  </r>
  <r>
    <x v="0"/>
    <x v="6"/>
    <s v="September"/>
    <x v="79"/>
    <x v="22"/>
    <n v="140.19999999999999"/>
    <s v="Luxury"/>
  </r>
  <r>
    <x v="0"/>
    <x v="6"/>
    <s v="September"/>
    <x v="79"/>
    <x v="23"/>
    <n v="145.4"/>
    <s v="Luxury"/>
  </r>
  <r>
    <x v="0"/>
    <x v="6"/>
    <s v="September"/>
    <x v="79"/>
    <x v="24"/>
    <n v="146.69999999999999"/>
    <s v="General Index"/>
  </r>
  <r>
    <x v="0"/>
    <x v="6"/>
    <s v="October"/>
    <x v="80"/>
    <x v="0"/>
    <n v="141"/>
    <s v="Food And Bevereges"/>
  </r>
  <r>
    <x v="0"/>
    <x v="6"/>
    <s v="October"/>
    <x v="80"/>
    <x v="1"/>
    <n v="161.6"/>
    <s v="Food And Bevereges"/>
  </r>
  <r>
    <x v="0"/>
    <x v="6"/>
    <s v="October"/>
    <x v="80"/>
    <x v="2"/>
    <n v="141.19999999999999"/>
    <s v="Food And Bevereges"/>
  </r>
  <r>
    <x v="0"/>
    <x v="6"/>
    <s v="October"/>
    <x v="80"/>
    <x v="3"/>
    <n v="146.5"/>
    <s v="Food And Bevereges"/>
  </r>
  <r>
    <x v="0"/>
    <x v="6"/>
    <s v="October"/>
    <x v="80"/>
    <x v="4"/>
    <n v="125.6"/>
    <s v="Food And Bevereges"/>
  </r>
  <r>
    <x v="0"/>
    <x v="6"/>
    <s v="October"/>
    <x v="80"/>
    <x v="5"/>
    <n v="145.69999999999999"/>
    <s v="Food And Bevereges"/>
  </r>
  <r>
    <x v="0"/>
    <x v="6"/>
    <s v="October"/>
    <x v="80"/>
    <x v="6"/>
    <n v="178.8"/>
    <s v="Food And Bevereges"/>
  </r>
  <r>
    <x v="0"/>
    <x v="6"/>
    <s v="October"/>
    <x v="80"/>
    <x v="7"/>
    <n v="133.1"/>
    <s v="Food And Bevereges"/>
  </r>
  <r>
    <x v="0"/>
    <x v="6"/>
    <s v="October"/>
    <x v="80"/>
    <x v="8"/>
    <n v="113.6"/>
    <s v="Food And Bevereges"/>
  </r>
  <r>
    <x v="0"/>
    <x v="6"/>
    <s v="October"/>
    <x v="80"/>
    <x v="9"/>
    <n v="145.5"/>
    <s v="Food And Bevereges"/>
  </r>
  <r>
    <x v="0"/>
    <x v="6"/>
    <s v="October"/>
    <x v="80"/>
    <x v="10"/>
    <n v="138.6"/>
    <s v="Food And Bevereges"/>
  </r>
  <r>
    <x v="0"/>
    <x v="6"/>
    <s v="October"/>
    <x v="80"/>
    <x v="11"/>
    <n v="157.4"/>
    <s v="Food And Bevereges"/>
  </r>
  <r>
    <x v="0"/>
    <x v="6"/>
    <s v="October"/>
    <x v="80"/>
    <x v="12"/>
    <n v="166.3"/>
    <s v="Luxury"/>
  </r>
  <r>
    <x v="0"/>
    <x v="6"/>
    <s v="October"/>
    <x v="80"/>
    <x v="13"/>
    <n v="151.69999999999999"/>
    <s v="Clothing And Footware"/>
  </r>
  <r>
    <x v="0"/>
    <x v="6"/>
    <s v="October"/>
    <x v="80"/>
    <x v="14"/>
    <n v="146.69999999999999"/>
    <s v="Clothing And Footware"/>
  </r>
  <r>
    <x v="0"/>
    <x v="6"/>
    <s v="October"/>
    <x v="80"/>
    <x v="16"/>
    <n v="0"/>
    <s v="Essentials"/>
  </r>
  <r>
    <x v="0"/>
    <x v="6"/>
    <s v="October"/>
    <x v="80"/>
    <x v="17"/>
    <n v="147.69999999999999"/>
    <s v="Energy"/>
  </r>
  <r>
    <x v="0"/>
    <x v="6"/>
    <s v="October"/>
    <x v="80"/>
    <x v="19"/>
    <n v="150.6"/>
    <s v="Luxury"/>
  </r>
  <r>
    <x v="0"/>
    <x v="6"/>
    <s v="October"/>
    <x v="80"/>
    <x v="15"/>
    <n v="153.69999999999999"/>
    <s v="Health"/>
  </r>
  <r>
    <x v="0"/>
    <x v="6"/>
    <s v="October"/>
    <x v="80"/>
    <x v="20"/>
    <n v="131.69999999999999"/>
    <s v="Energy"/>
  </r>
  <r>
    <x v="0"/>
    <x v="6"/>
    <s v="October"/>
    <x v="80"/>
    <x v="21"/>
    <n v="148.69999999999999"/>
    <s v="Luxury"/>
  </r>
  <r>
    <x v="0"/>
    <x v="6"/>
    <s v="October"/>
    <x v="80"/>
    <x v="18"/>
    <n v="160.69999999999999"/>
    <s v="Essentials"/>
  </r>
  <r>
    <x v="0"/>
    <x v="6"/>
    <s v="October"/>
    <x v="80"/>
    <x v="22"/>
    <n v="140.30000000000001"/>
    <s v="Luxury"/>
  </r>
  <r>
    <x v="0"/>
    <x v="6"/>
    <s v="October"/>
    <x v="80"/>
    <x v="23"/>
    <n v="145.69999999999999"/>
    <s v="Luxury"/>
  </r>
  <r>
    <x v="0"/>
    <x v="6"/>
    <s v="October"/>
    <x v="80"/>
    <x v="24"/>
    <n v="148.30000000000001"/>
    <s v="General Index"/>
  </r>
  <r>
    <x v="0"/>
    <x v="6"/>
    <s v="November"/>
    <x v="81"/>
    <x v="0"/>
    <n v="141.80000000000001"/>
    <s v="Food And Bevereges"/>
  </r>
  <r>
    <x v="0"/>
    <x v="6"/>
    <s v="November"/>
    <x v="81"/>
    <x v="1"/>
    <n v="163.69999999999999"/>
    <s v="Food And Bevereges"/>
  </r>
  <r>
    <x v="0"/>
    <x v="6"/>
    <s v="November"/>
    <x v="81"/>
    <x v="2"/>
    <n v="143.80000000000001"/>
    <s v="Food And Bevereges"/>
  </r>
  <r>
    <x v="0"/>
    <x v="6"/>
    <s v="November"/>
    <x v="81"/>
    <x v="3"/>
    <n v="147.1"/>
    <s v="Food And Bevereges"/>
  </r>
  <r>
    <x v="0"/>
    <x v="6"/>
    <s v="November"/>
    <x v="81"/>
    <x v="4"/>
    <n v="126"/>
    <s v="Food And Bevereges"/>
  </r>
  <r>
    <x v="0"/>
    <x v="6"/>
    <s v="November"/>
    <x v="81"/>
    <x v="5"/>
    <n v="146.19999999999999"/>
    <s v="Food And Bevereges"/>
  </r>
  <r>
    <x v="0"/>
    <x v="6"/>
    <s v="November"/>
    <x v="81"/>
    <x v="6"/>
    <n v="191.4"/>
    <s v="Food And Bevereges"/>
  </r>
  <r>
    <x v="0"/>
    <x v="6"/>
    <s v="November"/>
    <x v="81"/>
    <x v="7"/>
    <n v="136.19999999999999"/>
    <s v="Food And Bevereges"/>
  </r>
  <r>
    <x v="0"/>
    <x v="6"/>
    <s v="November"/>
    <x v="81"/>
    <x v="8"/>
    <n v="113.8"/>
    <s v="Food And Bevereges"/>
  </r>
  <r>
    <x v="0"/>
    <x v="6"/>
    <s v="November"/>
    <x v="81"/>
    <x v="9"/>
    <n v="147.30000000000001"/>
    <s v="Food And Bevereges"/>
  </r>
  <r>
    <x v="0"/>
    <x v="6"/>
    <s v="November"/>
    <x v="81"/>
    <x v="10"/>
    <n v="138.69999999999999"/>
    <s v="Food And Bevereges"/>
  </r>
  <r>
    <x v="0"/>
    <x v="6"/>
    <s v="November"/>
    <x v="81"/>
    <x v="11"/>
    <n v="157.69999999999999"/>
    <s v="Food And Bevereges"/>
  </r>
  <r>
    <x v="0"/>
    <x v="6"/>
    <s v="November"/>
    <x v="81"/>
    <x v="12"/>
    <n v="167.2"/>
    <s v="Luxury"/>
  </r>
  <r>
    <x v="0"/>
    <x v="6"/>
    <s v="November"/>
    <x v="81"/>
    <x v="13"/>
    <n v="152.30000000000001"/>
    <s v="Clothing And Footware"/>
  </r>
  <r>
    <x v="0"/>
    <x v="6"/>
    <s v="November"/>
    <x v="81"/>
    <x v="14"/>
    <n v="147"/>
    <s v="Clothing And Footware"/>
  </r>
  <r>
    <x v="0"/>
    <x v="6"/>
    <s v="November"/>
    <x v="81"/>
    <x v="16"/>
    <n v="0"/>
    <s v="Essentials"/>
  </r>
  <r>
    <x v="0"/>
    <x v="6"/>
    <s v="November"/>
    <x v="81"/>
    <x v="17"/>
    <n v="148.4"/>
    <s v="Energy"/>
  </r>
  <r>
    <x v="0"/>
    <x v="6"/>
    <s v="November"/>
    <x v="81"/>
    <x v="19"/>
    <n v="150.9"/>
    <s v="Luxury"/>
  </r>
  <r>
    <x v="0"/>
    <x v="6"/>
    <s v="November"/>
    <x v="81"/>
    <x v="15"/>
    <n v="154.30000000000001"/>
    <s v="Health"/>
  </r>
  <r>
    <x v="0"/>
    <x v="6"/>
    <s v="November"/>
    <x v="81"/>
    <x v="20"/>
    <n v="132.1"/>
    <s v="Energy"/>
  </r>
  <r>
    <x v="0"/>
    <x v="6"/>
    <s v="November"/>
    <x v="81"/>
    <x v="21"/>
    <n v="149.1"/>
    <s v="Luxury"/>
  </r>
  <r>
    <x v="0"/>
    <x v="6"/>
    <s v="November"/>
    <x v="81"/>
    <x v="18"/>
    <n v="160.80000000000001"/>
    <s v="Essentials"/>
  </r>
  <r>
    <x v="0"/>
    <x v="6"/>
    <s v="November"/>
    <x v="81"/>
    <x v="22"/>
    <n v="140.6"/>
    <s v="Luxury"/>
  </r>
  <r>
    <x v="0"/>
    <x v="6"/>
    <s v="November"/>
    <x v="81"/>
    <x v="23"/>
    <n v="146.1"/>
    <s v="Luxury"/>
  </r>
  <r>
    <x v="0"/>
    <x v="6"/>
    <s v="November"/>
    <x v="81"/>
    <x v="24"/>
    <n v="149.9"/>
    <s v="General Index"/>
  </r>
  <r>
    <x v="0"/>
    <x v="6"/>
    <s v="December"/>
    <x v="82"/>
    <x v="0"/>
    <n v="142.80000000000001"/>
    <s v="Food And Bevereges"/>
  </r>
  <r>
    <x v="0"/>
    <x v="6"/>
    <s v="December"/>
    <x v="82"/>
    <x v="1"/>
    <n v="165.3"/>
    <s v="Food And Bevereges"/>
  </r>
  <r>
    <x v="0"/>
    <x v="6"/>
    <s v="December"/>
    <x v="82"/>
    <x v="2"/>
    <n v="149.5"/>
    <s v="Food And Bevereges"/>
  </r>
  <r>
    <x v="0"/>
    <x v="6"/>
    <s v="December"/>
    <x v="82"/>
    <x v="3"/>
    <n v="148.69999999999999"/>
    <s v="Food And Bevereges"/>
  </r>
  <r>
    <x v="0"/>
    <x v="6"/>
    <s v="December"/>
    <x v="82"/>
    <x v="4"/>
    <n v="127.5"/>
    <s v="Food And Bevereges"/>
  </r>
  <r>
    <x v="0"/>
    <x v="6"/>
    <s v="December"/>
    <x v="82"/>
    <x v="5"/>
    <n v="144.30000000000001"/>
    <s v="Food And Bevereges"/>
  </r>
  <r>
    <x v="0"/>
    <x v="6"/>
    <s v="December"/>
    <x v="82"/>
    <x v="6"/>
    <n v="209.5"/>
    <s v="Food And Bevereges"/>
  </r>
  <r>
    <x v="0"/>
    <x v="6"/>
    <s v="December"/>
    <x v="82"/>
    <x v="7"/>
    <n v="138.80000000000001"/>
    <s v="Food And Bevereges"/>
  </r>
  <r>
    <x v="0"/>
    <x v="6"/>
    <s v="December"/>
    <x v="82"/>
    <x v="8"/>
    <n v="113.6"/>
    <s v="Food And Bevereges"/>
  </r>
  <r>
    <x v="0"/>
    <x v="6"/>
    <s v="December"/>
    <x v="82"/>
    <x v="9"/>
    <n v="149.1"/>
    <s v="Food And Bevereges"/>
  </r>
  <r>
    <x v="0"/>
    <x v="6"/>
    <s v="December"/>
    <x v="82"/>
    <x v="10"/>
    <n v="139.30000000000001"/>
    <s v="Food And Bevereges"/>
  </r>
  <r>
    <x v="0"/>
    <x v="6"/>
    <s v="December"/>
    <x v="82"/>
    <x v="11"/>
    <n v="158.30000000000001"/>
    <s v="Food And Bevereges"/>
  </r>
  <r>
    <x v="0"/>
    <x v="6"/>
    <s v="December"/>
    <x v="82"/>
    <x v="12"/>
    <n v="167.8"/>
    <s v="Luxury"/>
  </r>
  <r>
    <x v="0"/>
    <x v="6"/>
    <s v="December"/>
    <x v="82"/>
    <x v="13"/>
    <n v="152.6"/>
    <s v="Clothing And Footware"/>
  </r>
  <r>
    <x v="0"/>
    <x v="6"/>
    <s v="December"/>
    <x v="82"/>
    <x v="14"/>
    <n v="147.30000000000001"/>
    <s v="Clothing And Footware"/>
  </r>
  <r>
    <x v="0"/>
    <x v="6"/>
    <s v="December"/>
    <x v="82"/>
    <x v="16"/>
    <n v="0"/>
    <s v="Essentials"/>
  </r>
  <r>
    <x v="0"/>
    <x v="6"/>
    <s v="December"/>
    <x v="82"/>
    <x v="17"/>
    <n v="149.9"/>
    <s v="Energy"/>
  </r>
  <r>
    <x v="0"/>
    <x v="6"/>
    <s v="December"/>
    <x v="82"/>
    <x v="19"/>
    <n v="151.19999999999999"/>
    <s v="Luxury"/>
  </r>
  <r>
    <x v="0"/>
    <x v="6"/>
    <s v="December"/>
    <x v="82"/>
    <x v="15"/>
    <n v="154.80000000000001"/>
    <s v="Health"/>
  </r>
  <r>
    <x v="0"/>
    <x v="6"/>
    <s v="December"/>
    <x v="82"/>
    <x v="20"/>
    <n v="135"/>
    <s v="Energy"/>
  </r>
  <r>
    <x v="0"/>
    <x v="6"/>
    <s v="December"/>
    <x v="82"/>
    <x v="21"/>
    <n v="149.5"/>
    <s v="Luxury"/>
  </r>
  <r>
    <x v="0"/>
    <x v="6"/>
    <s v="December"/>
    <x v="82"/>
    <x v="18"/>
    <n v="161.1"/>
    <s v="Essentials"/>
  </r>
  <r>
    <x v="0"/>
    <x v="6"/>
    <s v="December"/>
    <x v="82"/>
    <x v="22"/>
    <n v="140.6"/>
    <s v="Luxury"/>
  </r>
  <r>
    <x v="0"/>
    <x v="6"/>
    <s v="December"/>
    <x v="82"/>
    <x v="23"/>
    <n v="147.1"/>
    <s v="Luxury"/>
  </r>
  <r>
    <x v="0"/>
    <x v="6"/>
    <s v="December"/>
    <x v="82"/>
    <x v="24"/>
    <n v="152.30000000000001"/>
    <s v="General Index"/>
  </r>
  <r>
    <x v="0"/>
    <x v="7"/>
    <s v="January"/>
    <x v="83"/>
    <x v="0"/>
    <n v="143.69999999999999"/>
    <s v="Food And Bevereges"/>
  </r>
  <r>
    <x v="0"/>
    <x v="7"/>
    <s v="January"/>
    <x v="83"/>
    <x v="1"/>
    <n v="167.3"/>
    <s v="Food And Bevereges"/>
  </r>
  <r>
    <x v="0"/>
    <x v="7"/>
    <s v="January"/>
    <x v="83"/>
    <x v="2"/>
    <n v="153.5"/>
    <s v="Food And Bevereges"/>
  </r>
  <r>
    <x v="0"/>
    <x v="7"/>
    <s v="January"/>
    <x v="83"/>
    <x v="3"/>
    <n v="150.5"/>
    <s v="Food And Bevereges"/>
  </r>
  <r>
    <x v="0"/>
    <x v="7"/>
    <s v="January"/>
    <x v="83"/>
    <x v="4"/>
    <n v="132"/>
    <s v="Food And Bevereges"/>
  </r>
  <r>
    <x v="0"/>
    <x v="7"/>
    <s v="January"/>
    <x v="83"/>
    <x v="5"/>
    <n v="142.19999999999999"/>
    <s v="Food And Bevereges"/>
  </r>
  <r>
    <x v="0"/>
    <x v="7"/>
    <s v="January"/>
    <x v="83"/>
    <x v="6"/>
    <n v="191.5"/>
    <s v="Food And Bevereges"/>
  </r>
  <r>
    <x v="0"/>
    <x v="7"/>
    <s v="January"/>
    <x v="83"/>
    <x v="7"/>
    <n v="141.1"/>
    <s v="Food And Bevereges"/>
  </r>
  <r>
    <x v="0"/>
    <x v="7"/>
    <s v="January"/>
    <x v="83"/>
    <x v="8"/>
    <n v="113.8"/>
    <s v="Food And Bevereges"/>
  </r>
  <r>
    <x v="0"/>
    <x v="7"/>
    <s v="January"/>
    <x v="83"/>
    <x v="9"/>
    <n v="151.6"/>
    <s v="Food And Bevereges"/>
  </r>
  <r>
    <x v="0"/>
    <x v="7"/>
    <s v="January"/>
    <x v="83"/>
    <x v="10"/>
    <n v="139.69999999999999"/>
    <s v="Food And Bevereges"/>
  </r>
  <r>
    <x v="0"/>
    <x v="7"/>
    <s v="January"/>
    <x v="83"/>
    <x v="11"/>
    <n v="158.69999999999999"/>
    <s v="Food And Bevereges"/>
  </r>
  <r>
    <x v="0"/>
    <x v="7"/>
    <s v="January"/>
    <x v="83"/>
    <x v="12"/>
    <n v="168.6"/>
    <s v="Luxury"/>
  </r>
  <r>
    <x v="0"/>
    <x v="7"/>
    <s v="January"/>
    <x v="83"/>
    <x v="13"/>
    <n v="152.80000000000001"/>
    <s v="Clothing And Footware"/>
  </r>
  <r>
    <x v="0"/>
    <x v="7"/>
    <s v="January"/>
    <x v="83"/>
    <x v="14"/>
    <n v="147.4"/>
    <s v="Clothing And Footware"/>
  </r>
  <r>
    <x v="0"/>
    <x v="7"/>
    <s v="January"/>
    <x v="83"/>
    <x v="16"/>
    <n v="0"/>
    <s v="Essentials"/>
  </r>
  <r>
    <x v="0"/>
    <x v="7"/>
    <s v="January"/>
    <x v="83"/>
    <x v="17"/>
    <n v="150.4"/>
    <s v="Energy"/>
  </r>
  <r>
    <x v="0"/>
    <x v="7"/>
    <s v="January"/>
    <x v="83"/>
    <x v="19"/>
    <n v="151.69999999999999"/>
    <s v="Luxury"/>
  </r>
  <r>
    <x v="0"/>
    <x v="7"/>
    <s v="January"/>
    <x v="83"/>
    <x v="15"/>
    <n v="155.69999999999999"/>
    <s v="Health"/>
  </r>
  <r>
    <x v="0"/>
    <x v="7"/>
    <s v="January"/>
    <x v="83"/>
    <x v="20"/>
    <n v="136.30000000000001"/>
    <s v="Energy"/>
  </r>
  <r>
    <x v="0"/>
    <x v="7"/>
    <s v="January"/>
    <x v="83"/>
    <x v="21"/>
    <n v="150.1"/>
    <s v="Luxury"/>
  </r>
  <r>
    <x v="0"/>
    <x v="7"/>
    <s v="January"/>
    <x v="83"/>
    <x v="18"/>
    <n v="161.69999999999999"/>
    <s v="Essentials"/>
  </r>
  <r>
    <x v="0"/>
    <x v="7"/>
    <s v="January"/>
    <x v="83"/>
    <x v="22"/>
    <n v="142.5"/>
    <s v="Luxury"/>
  </r>
  <r>
    <x v="0"/>
    <x v="7"/>
    <s v="January"/>
    <x v="83"/>
    <x v="23"/>
    <n v="148.1"/>
    <s v="Luxury"/>
  </r>
  <r>
    <x v="0"/>
    <x v="7"/>
    <s v="January"/>
    <x v="83"/>
    <x v="24"/>
    <n v="151.9"/>
    <s v="General Index"/>
  </r>
  <r>
    <x v="0"/>
    <x v="7"/>
    <s v="February"/>
    <x v="84"/>
    <x v="0"/>
    <n v="144.19999999999999"/>
    <s v="Food And Bevereges"/>
  </r>
  <r>
    <x v="0"/>
    <x v="7"/>
    <s v="February"/>
    <x v="84"/>
    <x v="1"/>
    <n v="167.5"/>
    <s v="Food And Bevereges"/>
  </r>
  <r>
    <x v="0"/>
    <x v="7"/>
    <s v="February"/>
    <x v="84"/>
    <x v="2"/>
    <n v="150.9"/>
    <s v="Food And Bevereges"/>
  </r>
  <r>
    <x v="0"/>
    <x v="7"/>
    <s v="February"/>
    <x v="84"/>
    <x v="3"/>
    <n v="150.9"/>
    <s v="Food And Bevereges"/>
  </r>
  <r>
    <x v="0"/>
    <x v="7"/>
    <s v="February"/>
    <x v="84"/>
    <x v="4"/>
    <n v="133.69999999999999"/>
    <s v="Food And Bevereges"/>
  </r>
  <r>
    <x v="0"/>
    <x v="7"/>
    <s v="February"/>
    <x v="84"/>
    <x v="5"/>
    <n v="140.69999999999999"/>
    <s v="Food And Bevereges"/>
  </r>
  <r>
    <x v="0"/>
    <x v="7"/>
    <s v="February"/>
    <x v="84"/>
    <x v="6"/>
    <n v="165.1"/>
    <s v="Food And Bevereges"/>
  </r>
  <r>
    <x v="0"/>
    <x v="7"/>
    <s v="February"/>
    <x v="84"/>
    <x v="7"/>
    <n v="141.80000000000001"/>
    <s v="Food And Bevereges"/>
  </r>
  <r>
    <x v="0"/>
    <x v="7"/>
    <s v="February"/>
    <x v="84"/>
    <x v="8"/>
    <n v="113.1"/>
    <s v="Food And Bevereges"/>
  </r>
  <r>
    <x v="0"/>
    <x v="7"/>
    <s v="February"/>
    <x v="84"/>
    <x v="9"/>
    <n v="152.80000000000001"/>
    <s v="Food And Bevereges"/>
  </r>
  <r>
    <x v="0"/>
    <x v="7"/>
    <s v="February"/>
    <x v="84"/>
    <x v="10"/>
    <n v="140.1"/>
    <s v="Food And Bevereges"/>
  </r>
  <r>
    <x v="0"/>
    <x v="7"/>
    <s v="February"/>
    <x v="84"/>
    <x v="11"/>
    <n v="159.19999999999999"/>
    <s v="Food And Bevereges"/>
  </r>
  <r>
    <x v="0"/>
    <x v="7"/>
    <s v="February"/>
    <x v="84"/>
    <x v="12"/>
    <n v="169.4"/>
    <s v="Luxury"/>
  </r>
  <r>
    <x v="0"/>
    <x v="7"/>
    <s v="February"/>
    <x v="84"/>
    <x v="13"/>
    <n v="153"/>
    <s v="Clothing And Footware"/>
  </r>
  <r>
    <x v="0"/>
    <x v="7"/>
    <s v="February"/>
    <x v="84"/>
    <x v="14"/>
    <n v="147.5"/>
    <s v="Clothing And Footware"/>
  </r>
  <r>
    <x v="0"/>
    <x v="7"/>
    <s v="February"/>
    <x v="84"/>
    <x v="16"/>
    <n v="0"/>
    <s v="Essentials"/>
  </r>
  <r>
    <x v="0"/>
    <x v="7"/>
    <s v="February"/>
    <x v="84"/>
    <x v="17"/>
    <n v="152.30000000000001"/>
    <s v="Energy"/>
  </r>
  <r>
    <x v="0"/>
    <x v="7"/>
    <s v="February"/>
    <x v="84"/>
    <x v="19"/>
    <n v="151.80000000000001"/>
    <s v="Luxury"/>
  </r>
  <r>
    <x v="0"/>
    <x v="7"/>
    <s v="February"/>
    <x v="84"/>
    <x v="15"/>
    <n v="156.19999999999999"/>
    <s v="Health"/>
  </r>
  <r>
    <x v="0"/>
    <x v="7"/>
    <s v="February"/>
    <x v="84"/>
    <x v="20"/>
    <n v="136"/>
    <s v="Energy"/>
  </r>
  <r>
    <x v="0"/>
    <x v="7"/>
    <s v="February"/>
    <x v="84"/>
    <x v="21"/>
    <n v="150.4"/>
    <s v="Luxury"/>
  </r>
  <r>
    <x v="0"/>
    <x v="7"/>
    <s v="February"/>
    <x v="84"/>
    <x v="18"/>
    <n v="161.9"/>
    <s v="Essentials"/>
  </r>
  <r>
    <x v="0"/>
    <x v="7"/>
    <s v="February"/>
    <x v="84"/>
    <x v="22"/>
    <n v="143.4"/>
    <s v="Luxury"/>
  </r>
  <r>
    <x v="0"/>
    <x v="7"/>
    <s v="February"/>
    <x v="84"/>
    <x v="23"/>
    <n v="148.4"/>
    <s v="Luxury"/>
  </r>
  <r>
    <x v="0"/>
    <x v="7"/>
    <s v="February"/>
    <x v="84"/>
    <x v="24"/>
    <n v="150.4"/>
    <s v="General Index"/>
  </r>
  <r>
    <x v="0"/>
    <x v="7"/>
    <s v="March"/>
    <x v="85"/>
    <x v="0"/>
    <n v="144.4"/>
    <s v="Food And Bevereges"/>
  </r>
  <r>
    <x v="0"/>
    <x v="7"/>
    <s v="March"/>
    <x v="85"/>
    <x v="1"/>
    <n v="166.8"/>
    <s v="Food And Bevereges"/>
  </r>
  <r>
    <x v="0"/>
    <x v="7"/>
    <s v="March"/>
    <x v="85"/>
    <x v="2"/>
    <n v="147.6"/>
    <s v="Food And Bevereges"/>
  </r>
  <r>
    <x v="0"/>
    <x v="7"/>
    <s v="March"/>
    <x v="85"/>
    <x v="3"/>
    <n v="151.69999999999999"/>
    <s v="Food And Bevereges"/>
  </r>
  <r>
    <x v="0"/>
    <x v="7"/>
    <s v="March"/>
    <x v="85"/>
    <x v="4"/>
    <n v="133.30000000000001"/>
    <s v="Food And Bevereges"/>
  </r>
  <r>
    <x v="0"/>
    <x v="7"/>
    <s v="March"/>
    <x v="85"/>
    <x v="5"/>
    <n v="141.80000000000001"/>
    <s v="Food And Bevereges"/>
  </r>
  <r>
    <x v="0"/>
    <x v="7"/>
    <s v="March"/>
    <x v="85"/>
    <x v="6"/>
    <n v="152.30000000000001"/>
    <s v="Food And Bevereges"/>
  </r>
  <r>
    <x v="0"/>
    <x v="7"/>
    <s v="March"/>
    <x v="85"/>
    <x v="7"/>
    <n v="141.80000000000001"/>
    <s v="Food And Bevereges"/>
  </r>
  <r>
    <x v="0"/>
    <x v="7"/>
    <s v="March"/>
    <x v="85"/>
    <x v="8"/>
    <n v="112.6"/>
    <s v="Food And Bevereges"/>
  </r>
  <r>
    <x v="0"/>
    <x v="7"/>
    <s v="March"/>
    <x v="85"/>
    <x v="9"/>
    <n v="154"/>
    <s v="Food And Bevereges"/>
  </r>
  <r>
    <x v="0"/>
    <x v="7"/>
    <s v="March"/>
    <x v="85"/>
    <x v="10"/>
    <n v="140.1"/>
    <s v="Food And Bevereges"/>
  </r>
  <r>
    <x v="0"/>
    <x v="7"/>
    <s v="March"/>
    <x v="85"/>
    <x v="11"/>
    <n v="160"/>
    <s v="Food And Bevereges"/>
  </r>
  <r>
    <x v="0"/>
    <x v="7"/>
    <s v="March"/>
    <x v="85"/>
    <x v="12"/>
    <n v="170.5"/>
    <s v="Luxury"/>
  </r>
  <r>
    <x v="0"/>
    <x v="7"/>
    <s v="March"/>
    <x v="85"/>
    <x v="13"/>
    <n v="153.4"/>
    <s v="Clothing And Footware"/>
  </r>
  <r>
    <x v="0"/>
    <x v="7"/>
    <s v="March"/>
    <x v="85"/>
    <x v="14"/>
    <n v="147.6"/>
    <s v="Clothing And Footware"/>
  </r>
  <r>
    <x v="0"/>
    <x v="7"/>
    <s v="March"/>
    <x v="85"/>
    <x v="16"/>
    <n v="0"/>
    <s v="Essentials"/>
  </r>
  <r>
    <x v="0"/>
    <x v="7"/>
    <s v="March"/>
    <x v="85"/>
    <x v="17"/>
    <n v="153.4"/>
    <s v="Energy"/>
  </r>
  <r>
    <x v="0"/>
    <x v="7"/>
    <s v="March"/>
    <x v="85"/>
    <x v="19"/>
    <n v="151.5"/>
    <s v="Luxury"/>
  </r>
  <r>
    <x v="0"/>
    <x v="7"/>
    <s v="March"/>
    <x v="85"/>
    <x v="15"/>
    <n v="156.69999999999999"/>
    <s v="Health"/>
  </r>
  <r>
    <x v="0"/>
    <x v="7"/>
    <s v="March"/>
    <x v="85"/>
    <x v="20"/>
    <n v="135.80000000000001"/>
    <s v="Energy"/>
  </r>
  <r>
    <x v="0"/>
    <x v="7"/>
    <s v="March"/>
    <x v="85"/>
    <x v="21"/>
    <n v="151.19999999999999"/>
    <s v="Luxury"/>
  </r>
  <r>
    <x v="0"/>
    <x v="7"/>
    <s v="March"/>
    <x v="85"/>
    <x v="18"/>
    <n v="161.19999999999999"/>
    <s v="Essentials"/>
  </r>
  <r>
    <x v="0"/>
    <x v="7"/>
    <s v="March"/>
    <x v="85"/>
    <x v="22"/>
    <n v="145.1"/>
    <s v="Luxury"/>
  </r>
  <r>
    <x v="0"/>
    <x v="7"/>
    <s v="March"/>
    <x v="85"/>
    <x v="23"/>
    <n v="148.6"/>
    <s v="Luxury"/>
  </r>
  <r>
    <x v="0"/>
    <x v="7"/>
    <s v="March"/>
    <x v="85"/>
    <x v="24"/>
    <n v="149.80000000000001"/>
    <s v="General Index"/>
  </r>
  <r>
    <x v="0"/>
    <x v="7"/>
    <s v="April"/>
    <x v="86"/>
    <x v="0"/>
    <n v="147.19999999999999"/>
    <s v="Food And Bevereges"/>
  </r>
  <r>
    <x v="0"/>
    <x v="7"/>
    <s v="April"/>
    <x v="86"/>
    <x v="1"/>
    <n v="167.15"/>
    <s v="Food And Bevereges"/>
  </r>
  <r>
    <x v="0"/>
    <x v="7"/>
    <s v="April"/>
    <x v="86"/>
    <x v="2"/>
    <n v="146.9"/>
    <s v="Food And Bevereges"/>
  </r>
  <r>
    <x v="0"/>
    <x v="7"/>
    <s v="April"/>
    <x v="86"/>
    <x v="3"/>
    <n v="155.6"/>
    <s v="Food And Bevereges"/>
  </r>
  <r>
    <x v="0"/>
    <x v="7"/>
    <s v="April"/>
    <x v="86"/>
    <x v="4"/>
    <n v="137.1"/>
    <s v="Food And Bevereges"/>
  </r>
  <r>
    <x v="0"/>
    <x v="7"/>
    <s v="April"/>
    <x v="86"/>
    <x v="5"/>
    <n v="147.30000000000001"/>
    <s v="Food And Bevereges"/>
  </r>
  <r>
    <x v="0"/>
    <x v="7"/>
    <s v="April"/>
    <x v="86"/>
    <x v="6"/>
    <n v="162.69999999999999"/>
    <s v="Food And Bevereges"/>
  </r>
  <r>
    <x v="0"/>
    <x v="7"/>
    <s v="April"/>
    <x v="86"/>
    <x v="7"/>
    <n v="150.19999999999999"/>
    <s v="Food And Bevereges"/>
  </r>
  <r>
    <x v="0"/>
    <x v="7"/>
    <s v="April"/>
    <x v="86"/>
    <x v="8"/>
    <n v="119.8"/>
    <s v="Food And Bevereges"/>
  </r>
  <r>
    <x v="0"/>
    <x v="7"/>
    <s v="April"/>
    <x v="86"/>
    <x v="9"/>
    <n v="158.69999999999999"/>
    <s v="Food And Bevereges"/>
  </r>
  <r>
    <x v="0"/>
    <x v="7"/>
    <s v="April"/>
    <x v="86"/>
    <x v="10"/>
    <n v="139.19999999999999"/>
    <s v="Food And Bevereges"/>
  </r>
  <r>
    <x v="0"/>
    <x v="7"/>
    <s v="April"/>
    <x v="86"/>
    <x v="11"/>
    <n v="159.6"/>
    <s v="Food And Bevereges"/>
  </r>
  <r>
    <x v="0"/>
    <x v="7"/>
    <s v="April"/>
    <x v="86"/>
    <x v="12"/>
    <n v="169.95"/>
    <s v="Luxury"/>
  </r>
  <r>
    <x v="0"/>
    <x v="7"/>
    <s v="April"/>
    <x v="86"/>
    <x v="13"/>
    <n v="153.19999999999999"/>
    <s v="Clothing And Footware"/>
  </r>
  <r>
    <x v="0"/>
    <x v="7"/>
    <s v="April"/>
    <x v="86"/>
    <x v="14"/>
    <n v="147.55000000000001"/>
    <s v="Clothing And Footware"/>
  </r>
  <r>
    <x v="0"/>
    <x v="7"/>
    <s v="April"/>
    <x v="86"/>
    <x v="16"/>
    <n v="0"/>
    <s v="Essentials"/>
  </r>
  <r>
    <x v="0"/>
    <x v="7"/>
    <s v="April"/>
    <x v="86"/>
    <x v="17"/>
    <n v="148.4"/>
    <s v="Energy"/>
  </r>
  <r>
    <x v="0"/>
    <x v="7"/>
    <s v="April"/>
    <x v="86"/>
    <x v="19"/>
    <n v="151.65"/>
    <s v="Luxury"/>
  </r>
  <r>
    <x v="0"/>
    <x v="7"/>
    <s v="April"/>
    <x v="86"/>
    <x v="15"/>
    <n v="154.30000000000001"/>
    <s v="Health"/>
  </r>
  <r>
    <x v="0"/>
    <x v="7"/>
    <s v="April"/>
    <x v="86"/>
    <x v="20"/>
    <n v="135.9"/>
    <s v="Energy"/>
  </r>
  <r>
    <x v="0"/>
    <x v="7"/>
    <s v="April"/>
    <x v="86"/>
    <x v="21"/>
    <n v="150.80000000000001"/>
    <s v="Luxury"/>
  </r>
  <r>
    <x v="0"/>
    <x v="7"/>
    <s v="April"/>
    <x v="86"/>
    <x v="18"/>
    <n v="161.55000000000001"/>
    <s v="Essentials"/>
  </r>
  <r>
    <x v="0"/>
    <x v="7"/>
    <s v="April"/>
    <x v="86"/>
    <x v="22"/>
    <n v="144.25"/>
    <s v="Luxury"/>
  </r>
  <r>
    <x v="0"/>
    <x v="7"/>
    <s v="April"/>
    <x v="86"/>
    <x v="23"/>
    <n v="148.5"/>
    <s v="Luxury"/>
  </r>
  <r>
    <x v="0"/>
    <x v="7"/>
    <s v="April"/>
    <x v="86"/>
    <x v="24"/>
    <n v="150.10000000000002"/>
    <s v="General Index"/>
  </r>
  <r>
    <x v="0"/>
    <x v="7"/>
    <s v="May"/>
    <x v="87"/>
    <x v="0"/>
    <n v="145.80000000000001"/>
    <s v="Food And Bevereges"/>
  </r>
  <r>
    <x v="0"/>
    <x v="7"/>
    <s v="May"/>
    <x v="87"/>
    <x v="1"/>
    <n v="166.97500000000002"/>
    <s v="Food And Bevereges"/>
  </r>
  <r>
    <x v="0"/>
    <x v="7"/>
    <s v="May"/>
    <x v="87"/>
    <x v="2"/>
    <n v="147.25"/>
    <s v="Food And Bevereges"/>
  </r>
  <r>
    <x v="0"/>
    <x v="7"/>
    <s v="May"/>
    <x v="87"/>
    <x v="3"/>
    <n v="153.64999999999998"/>
    <s v="Food And Bevereges"/>
  </r>
  <r>
    <x v="0"/>
    <x v="7"/>
    <s v="May"/>
    <x v="87"/>
    <x v="4"/>
    <n v="135.19999999999999"/>
    <s v="Food And Bevereges"/>
  </r>
  <r>
    <x v="0"/>
    <x v="7"/>
    <s v="May"/>
    <x v="87"/>
    <x v="5"/>
    <n v="144.55000000000001"/>
    <s v="Food And Bevereges"/>
  </r>
  <r>
    <x v="0"/>
    <x v="7"/>
    <s v="May"/>
    <x v="87"/>
    <x v="6"/>
    <n v="157.5"/>
    <s v="Food And Bevereges"/>
  </r>
  <r>
    <x v="0"/>
    <x v="7"/>
    <s v="May"/>
    <x v="87"/>
    <x v="7"/>
    <n v="146"/>
    <s v="Food And Bevereges"/>
  </r>
  <r>
    <x v="0"/>
    <x v="7"/>
    <s v="May"/>
    <x v="87"/>
    <x v="8"/>
    <n v="116.19999999999999"/>
    <s v="Food And Bevereges"/>
  </r>
  <r>
    <x v="0"/>
    <x v="7"/>
    <s v="May"/>
    <x v="87"/>
    <x v="9"/>
    <n v="156.35"/>
    <s v="Food And Bevereges"/>
  </r>
  <r>
    <x v="0"/>
    <x v="7"/>
    <s v="May"/>
    <x v="87"/>
    <x v="10"/>
    <n v="139.64999999999998"/>
    <s v="Food And Bevereges"/>
  </r>
  <r>
    <x v="0"/>
    <x v="7"/>
    <s v="May"/>
    <x v="87"/>
    <x v="11"/>
    <n v="159.80000000000001"/>
    <s v="Food And Bevereges"/>
  </r>
  <r>
    <x v="0"/>
    <x v="7"/>
    <s v="May"/>
    <x v="87"/>
    <x v="12"/>
    <n v="170.22499999999999"/>
    <s v="Luxury"/>
  </r>
  <r>
    <x v="0"/>
    <x v="7"/>
    <s v="May"/>
    <x v="87"/>
    <x v="13"/>
    <n v="153.30000000000001"/>
    <s v="Clothing And Footware"/>
  </r>
  <r>
    <x v="0"/>
    <x v="7"/>
    <s v="May"/>
    <x v="87"/>
    <x v="14"/>
    <n v="147.57499999999999"/>
    <s v="Clothing And Footware"/>
  </r>
  <r>
    <x v="0"/>
    <x v="7"/>
    <s v="May"/>
    <x v="87"/>
    <x v="16"/>
    <n v="0"/>
    <s v="Essentials"/>
  </r>
  <r>
    <x v="0"/>
    <x v="7"/>
    <s v="May"/>
    <x v="87"/>
    <x v="17"/>
    <n v="150.9"/>
    <s v="Energy"/>
  </r>
  <r>
    <x v="0"/>
    <x v="7"/>
    <s v="May"/>
    <x v="87"/>
    <x v="19"/>
    <n v="151.57499999999999"/>
    <s v="Luxury"/>
  </r>
  <r>
    <x v="0"/>
    <x v="7"/>
    <s v="May"/>
    <x v="87"/>
    <x v="15"/>
    <n v="155.5"/>
    <s v="Health"/>
  </r>
  <r>
    <x v="0"/>
    <x v="7"/>
    <s v="May"/>
    <x v="87"/>
    <x v="20"/>
    <n v="135.85000000000002"/>
    <s v="Energy"/>
  </r>
  <r>
    <x v="0"/>
    <x v="7"/>
    <s v="May"/>
    <x v="87"/>
    <x v="21"/>
    <n v="151"/>
    <s v="Luxury"/>
  </r>
  <r>
    <x v="0"/>
    <x v="7"/>
    <s v="May"/>
    <x v="87"/>
    <x v="18"/>
    <n v="161.375"/>
    <s v="Essentials"/>
  </r>
  <r>
    <x v="0"/>
    <x v="7"/>
    <s v="May"/>
    <x v="87"/>
    <x v="22"/>
    <n v="144.67500000000001"/>
    <s v="Luxury"/>
  </r>
  <r>
    <x v="0"/>
    <x v="7"/>
    <s v="May"/>
    <x v="87"/>
    <x v="23"/>
    <n v="148.55000000000001"/>
    <s v="Luxury"/>
  </r>
  <r>
    <x v="0"/>
    <x v="7"/>
    <s v="May"/>
    <x v="87"/>
    <x v="24"/>
    <n v="149.95000000000002"/>
    <s v="General Index"/>
  </r>
  <r>
    <x v="0"/>
    <x v="7"/>
    <s v="June"/>
    <x v="88"/>
    <x v="0"/>
    <n v="148.19999999999999"/>
    <s v="Food And Bevereges"/>
  </r>
  <r>
    <x v="0"/>
    <x v="7"/>
    <s v="June"/>
    <x v="88"/>
    <x v="1"/>
    <n v="190.3"/>
    <s v="Food And Bevereges"/>
  </r>
  <r>
    <x v="0"/>
    <x v="7"/>
    <s v="June"/>
    <x v="88"/>
    <x v="2"/>
    <n v="149.4"/>
    <s v="Food And Bevereges"/>
  </r>
  <r>
    <x v="0"/>
    <x v="7"/>
    <s v="June"/>
    <x v="88"/>
    <x v="3"/>
    <n v="153.30000000000001"/>
    <s v="Food And Bevereges"/>
  </r>
  <r>
    <x v="0"/>
    <x v="7"/>
    <s v="June"/>
    <x v="88"/>
    <x v="4"/>
    <n v="138.19999999999999"/>
    <s v="Food And Bevereges"/>
  </r>
  <r>
    <x v="0"/>
    <x v="7"/>
    <s v="June"/>
    <x v="88"/>
    <x v="5"/>
    <n v="143.19999999999999"/>
    <s v="Food And Bevereges"/>
  </r>
  <r>
    <x v="0"/>
    <x v="7"/>
    <s v="June"/>
    <x v="88"/>
    <x v="6"/>
    <n v="148.9"/>
    <s v="Food And Bevereges"/>
  </r>
  <r>
    <x v="0"/>
    <x v="7"/>
    <s v="June"/>
    <x v="88"/>
    <x v="7"/>
    <n v="150.30000000000001"/>
    <s v="Food And Bevereges"/>
  </r>
  <r>
    <x v="0"/>
    <x v="7"/>
    <s v="June"/>
    <x v="88"/>
    <x v="8"/>
    <n v="113.2"/>
    <s v="Food And Bevereges"/>
  </r>
  <r>
    <x v="0"/>
    <x v="7"/>
    <s v="June"/>
    <x v="88"/>
    <x v="9"/>
    <n v="159.80000000000001"/>
    <s v="Food And Bevereges"/>
  </r>
  <r>
    <x v="0"/>
    <x v="7"/>
    <s v="June"/>
    <x v="88"/>
    <x v="10"/>
    <n v="142.1"/>
    <s v="Food And Bevereges"/>
  </r>
  <r>
    <x v="0"/>
    <x v="7"/>
    <s v="June"/>
    <x v="88"/>
    <x v="11"/>
    <n v="161.80000000000001"/>
    <s v="Food And Bevereges"/>
  </r>
  <r>
    <x v="0"/>
    <x v="7"/>
    <s v="June"/>
    <x v="88"/>
    <x v="12"/>
    <n v="182.4"/>
    <s v="Luxury"/>
  </r>
  <r>
    <x v="0"/>
    <x v="7"/>
    <s v="June"/>
    <x v="88"/>
    <x v="13"/>
    <n v="154.69999999999999"/>
    <s v="Clothing And Footware"/>
  </r>
  <r>
    <x v="0"/>
    <x v="7"/>
    <s v="June"/>
    <x v="88"/>
    <x v="14"/>
    <n v="150"/>
    <s v="Clothing And Footware"/>
  </r>
  <r>
    <x v="0"/>
    <x v="7"/>
    <s v="June"/>
    <x v="88"/>
    <x v="16"/>
    <n v="0"/>
    <s v="Essentials"/>
  </r>
  <r>
    <x v="0"/>
    <x v="7"/>
    <s v="June"/>
    <x v="88"/>
    <x v="17"/>
    <n v="144.9"/>
    <s v="Energy"/>
  </r>
  <r>
    <x v="0"/>
    <x v="7"/>
    <s v="June"/>
    <x v="88"/>
    <x v="19"/>
    <n v="151.69999999999999"/>
    <s v="Luxury"/>
  </r>
  <r>
    <x v="0"/>
    <x v="7"/>
    <s v="June"/>
    <x v="88"/>
    <x v="15"/>
    <n v="158.19999999999999"/>
    <s v="Health"/>
  </r>
  <r>
    <x v="0"/>
    <x v="7"/>
    <s v="June"/>
    <x v="88"/>
    <x v="20"/>
    <n v="141.4"/>
    <s v="Energy"/>
  </r>
  <r>
    <x v="0"/>
    <x v="7"/>
    <s v="June"/>
    <x v="88"/>
    <x v="21"/>
    <n v="153.19999999999999"/>
    <s v="Luxury"/>
  </r>
  <r>
    <x v="0"/>
    <x v="7"/>
    <s v="June"/>
    <x v="88"/>
    <x v="18"/>
    <n v="161.80000000000001"/>
    <s v="Essentials"/>
  </r>
  <r>
    <x v="0"/>
    <x v="7"/>
    <s v="June"/>
    <x v="88"/>
    <x v="22"/>
    <n v="151.19999999999999"/>
    <s v="Luxury"/>
  </r>
  <r>
    <x v="0"/>
    <x v="7"/>
    <s v="June"/>
    <x v="88"/>
    <x v="23"/>
    <n v="151.69999999999999"/>
    <s v="Luxury"/>
  </r>
  <r>
    <x v="0"/>
    <x v="7"/>
    <s v="June"/>
    <x v="88"/>
    <x v="24"/>
    <n v="152.69999999999999"/>
    <s v="General Index"/>
  </r>
  <r>
    <x v="0"/>
    <x v="7"/>
    <s v="July"/>
    <x v="89"/>
    <x v="0"/>
    <n v="148.19999999999999"/>
    <s v="Food And Bevereges"/>
  </r>
  <r>
    <x v="0"/>
    <x v="7"/>
    <s v="July"/>
    <x v="89"/>
    <x v="1"/>
    <n v="190.3"/>
    <s v="Food And Bevereges"/>
  </r>
  <r>
    <x v="0"/>
    <x v="7"/>
    <s v="July"/>
    <x v="89"/>
    <x v="2"/>
    <n v="149.4"/>
    <s v="Food And Bevereges"/>
  </r>
  <r>
    <x v="0"/>
    <x v="7"/>
    <s v="July"/>
    <x v="89"/>
    <x v="3"/>
    <n v="153.30000000000001"/>
    <s v="Food And Bevereges"/>
  </r>
  <r>
    <x v="0"/>
    <x v="7"/>
    <s v="July"/>
    <x v="89"/>
    <x v="4"/>
    <n v="138.19999999999999"/>
    <s v="Food And Bevereges"/>
  </r>
  <r>
    <x v="0"/>
    <x v="7"/>
    <s v="July"/>
    <x v="89"/>
    <x v="5"/>
    <n v="143.19999999999999"/>
    <s v="Food And Bevereges"/>
  </r>
  <r>
    <x v="0"/>
    <x v="7"/>
    <s v="July"/>
    <x v="89"/>
    <x v="6"/>
    <n v="148.9"/>
    <s v="Food And Bevereges"/>
  </r>
  <r>
    <x v="0"/>
    <x v="7"/>
    <s v="July"/>
    <x v="89"/>
    <x v="7"/>
    <n v="150.30000000000001"/>
    <s v="Food And Bevereges"/>
  </r>
  <r>
    <x v="0"/>
    <x v="7"/>
    <s v="July"/>
    <x v="89"/>
    <x v="8"/>
    <n v="113.2"/>
    <s v="Food And Bevereges"/>
  </r>
  <r>
    <x v="0"/>
    <x v="7"/>
    <s v="July"/>
    <x v="89"/>
    <x v="9"/>
    <n v="159.80000000000001"/>
    <s v="Food And Bevereges"/>
  </r>
  <r>
    <x v="0"/>
    <x v="7"/>
    <s v="July"/>
    <x v="89"/>
    <x v="10"/>
    <n v="142.1"/>
    <s v="Food And Bevereges"/>
  </r>
  <r>
    <x v="0"/>
    <x v="7"/>
    <s v="July"/>
    <x v="89"/>
    <x v="11"/>
    <n v="161.80000000000001"/>
    <s v="Food And Bevereges"/>
  </r>
  <r>
    <x v="0"/>
    <x v="7"/>
    <s v="July"/>
    <x v="89"/>
    <x v="12"/>
    <n v="182.4"/>
    <s v="Luxury"/>
  </r>
  <r>
    <x v="0"/>
    <x v="7"/>
    <s v="July"/>
    <x v="89"/>
    <x v="13"/>
    <n v="154.69999999999999"/>
    <s v="Clothing And Footware"/>
  </r>
  <r>
    <x v="0"/>
    <x v="7"/>
    <s v="July"/>
    <x v="89"/>
    <x v="14"/>
    <n v="150"/>
    <s v="Clothing And Footware"/>
  </r>
  <r>
    <x v="0"/>
    <x v="7"/>
    <s v="July"/>
    <x v="89"/>
    <x v="16"/>
    <n v="0"/>
    <s v="Essentials"/>
  </r>
  <r>
    <x v="0"/>
    <x v="7"/>
    <s v="July"/>
    <x v="89"/>
    <x v="17"/>
    <n v="144.9"/>
    <s v="Energy"/>
  </r>
  <r>
    <x v="0"/>
    <x v="7"/>
    <s v="July"/>
    <x v="89"/>
    <x v="19"/>
    <n v="151.69999999999999"/>
    <s v="Luxury"/>
  </r>
  <r>
    <x v="0"/>
    <x v="7"/>
    <s v="July"/>
    <x v="89"/>
    <x v="15"/>
    <n v="158.19999999999999"/>
    <s v="Health"/>
  </r>
  <r>
    <x v="0"/>
    <x v="7"/>
    <s v="July"/>
    <x v="89"/>
    <x v="20"/>
    <n v="141.4"/>
    <s v="Energy"/>
  </r>
  <r>
    <x v="0"/>
    <x v="7"/>
    <s v="July"/>
    <x v="89"/>
    <x v="21"/>
    <n v="153.19999999999999"/>
    <s v="Luxury"/>
  </r>
  <r>
    <x v="0"/>
    <x v="7"/>
    <s v="July"/>
    <x v="89"/>
    <x v="18"/>
    <n v="161.80000000000001"/>
    <s v="Essentials"/>
  </r>
  <r>
    <x v="0"/>
    <x v="7"/>
    <s v="July"/>
    <x v="89"/>
    <x v="22"/>
    <n v="151.19999999999999"/>
    <s v="Luxury"/>
  </r>
  <r>
    <x v="0"/>
    <x v="7"/>
    <s v="July"/>
    <x v="89"/>
    <x v="23"/>
    <n v="151.69999999999999"/>
    <s v="Luxury"/>
  </r>
  <r>
    <x v="0"/>
    <x v="7"/>
    <s v="July"/>
    <x v="89"/>
    <x v="24"/>
    <n v="152.69999999999999"/>
    <s v="General Index"/>
  </r>
  <r>
    <x v="0"/>
    <x v="7"/>
    <s v="August"/>
    <x v="90"/>
    <x v="0"/>
    <n v="147.6"/>
    <s v="Food And Bevereges"/>
  </r>
  <r>
    <x v="0"/>
    <x v="7"/>
    <s v="August"/>
    <x v="90"/>
    <x v="1"/>
    <n v="187.2"/>
    <s v="Food And Bevereges"/>
  </r>
  <r>
    <x v="0"/>
    <x v="7"/>
    <s v="August"/>
    <x v="90"/>
    <x v="2"/>
    <n v="148.4"/>
    <s v="Food And Bevereges"/>
  </r>
  <r>
    <x v="0"/>
    <x v="7"/>
    <s v="August"/>
    <x v="90"/>
    <x v="3"/>
    <n v="153.30000000000001"/>
    <s v="Food And Bevereges"/>
  </r>
  <r>
    <x v="0"/>
    <x v="7"/>
    <s v="August"/>
    <x v="90"/>
    <x v="4"/>
    <n v="139.80000000000001"/>
    <s v="Food And Bevereges"/>
  </r>
  <r>
    <x v="0"/>
    <x v="7"/>
    <s v="August"/>
    <x v="90"/>
    <x v="5"/>
    <n v="146.9"/>
    <s v="Food And Bevereges"/>
  </r>
  <r>
    <x v="0"/>
    <x v="7"/>
    <s v="August"/>
    <x v="90"/>
    <x v="6"/>
    <n v="171"/>
    <s v="Food And Bevereges"/>
  </r>
  <r>
    <x v="0"/>
    <x v="7"/>
    <s v="August"/>
    <x v="90"/>
    <x v="7"/>
    <n v="149.9"/>
    <s v="Food And Bevereges"/>
  </r>
  <r>
    <x v="0"/>
    <x v="7"/>
    <s v="August"/>
    <x v="90"/>
    <x v="8"/>
    <n v="114.2"/>
    <s v="Food And Bevereges"/>
  </r>
  <r>
    <x v="0"/>
    <x v="7"/>
    <s v="August"/>
    <x v="90"/>
    <x v="9"/>
    <n v="160"/>
    <s v="Food And Bevereges"/>
  </r>
  <r>
    <x v="0"/>
    <x v="7"/>
    <s v="August"/>
    <x v="90"/>
    <x v="10"/>
    <n v="143.5"/>
    <s v="Food And Bevereges"/>
  </r>
  <r>
    <x v="0"/>
    <x v="7"/>
    <s v="August"/>
    <x v="90"/>
    <x v="11"/>
    <n v="161.5"/>
    <s v="Food And Bevereges"/>
  </r>
  <r>
    <x v="0"/>
    <x v="7"/>
    <s v="August"/>
    <x v="90"/>
    <x v="12"/>
    <n v="180.9"/>
    <s v="Luxury"/>
  </r>
  <r>
    <x v="0"/>
    <x v="7"/>
    <s v="August"/>
    <x v="90"/>
    <x v="13"/>
    <n v="155.1"/>
    <s v="Clothing And Footware"/>
  </r>
  <r>
    <x v="0"/>
    <x v="7"/>
    <s v="August"/>
    <x v="90"/>
    <x v="14"/>
    <n v="149.30000000000001"/>
    <s v="Clothing And Footware"/>
  </r>
  <r>
    <x v="0"/>
    <x v="7"/>
    <s v="August"/>
    <x v="90"/>
    <x v="16"/>
    <n v="0"/>
    <s v="Essentials"/>
  </r>
  <r>
    <x v="0"/>
    <x v="7"/>
    <s v="August"/>
    <x v="90"/>
    <x v="17"/>
    <n v="145.80000000000001"/>
    <s v="Energy"/>
  </r>
  <r>
    <x v="0"/>
    <x v="7"/>
    <s v="August"/>
    <x v="90"/>
    <x v="19"/>
    <n v="151.9"/>
    <s v="Luxury"/>
  </r>
  <r>
    <x v="0"/>
    <x v="7"/>
    <s v="August"/>
    <x v="90"/>
    <x v="15"/>
    <n v="158.80000000000001"/>
    <s v="Health"/>
  </r>
  <r>
    <x v="0"/>
    <x v="7"/>
    <s v="August"/>
    <x v="90"/>
    <x v="20"/>
    <n v="143.6"/>
    <s v="Energy"/>
  </r>
  <r>
    <x v="0"/>
    <x v="7"/>
    <s v="August"/>
    <x v="90"/>
    <x v="21"/>
    <n v="152.19999999999999"/>
    <s v="Luxury"/>
  </r>
  <r>
    <x v="0"/>
    <x v="7"/>
    <s v="August"/>
    <x v="90"/>
    <x v="18"/>
    <n v="162.69999999999999"/>
    <s v="Essentials"/>
  </r>
  <r>
    <x v="0"/>
    <x v="7"/>
    <s v="August"/>
    <x v="90"/>
    <x v="22"/>
    <n v="153.6"/>
    <s v="Luxury"/>
  </r>
  <r>
    <x v="0"/>
    <x v="7"/>
    <s v="August"/>
    <x v="90"/>
    <x v="23"/>
    <n v="153"/>
    <s v="Luxury"/>
  </r>
  <r>
    <x v="0"/>
    <x v="7"/>
    <s v="August"/>
    <x v="90"/>
    <x v="24"/>
    <n v="154.69999999999999"/>
    <s v="General Index"/>
  </r>
  <r>
    <x v="0"/>
    <x v="7"/>
    <s v="September"/>
    <x v="91"/>
    <x v="0"/>
    <n v="146.9"/>
    <s v="Food And Bevereges"/>
  </r>
  <r>
    <x v="0"/>
    <x v="7"/>
    <s v="September"/>
    <x v="91"/>
    <x v="1"/>
    <n v="183.9"/>
    <s v="Food And Bevereges"/>
  </r>
  <r>
    <x v="0"/>
    <x v="7"/>
    <s v="September"/>
    <x v="91"/>
    <x v="2"/>
    <n v="149.5"/>
    <s v="Food And Bevereges"/>
  </r>
  <r>
    <x v="0"/>
    <x v="7"/>
    <s v="September"/>
    <x v="91"/>
    <x v="3"/>
    <n v="153.4"/>
    <s v="Food And Bevereges"/>
  </r>
  <r>
    <x v="0"/>
    <x v="7"/>
    <s v="September"/>
    <x v="91"/>
    <x v="4"/>
    <n v="140.4"/>
    <s v="Food And Bevereges"/>
  </r>
  <r>
    <x v="0"/>
    <x v="7"/>
    <s v="September"/>
    <x v="91"/>
    <x v="5"/>
    <n v="147"/>
    <s v="Food And Bevereges"/>
  </r>
  <r>
    <x v="0"/>
    <x v="7"/>
    <s v="September"/>
    <x v="91"/>
    <x v="6"/>
    <n v="178.8"/>
    <s v="Food And Bevereges"/>
  </r>
  <r>
    <x v="0"/>
    <x v="7"/>
    <s v="September"/>
    <x v="91"/>
    <x v="7"/>
    <n v="149.30000000000001"/>
    <s v="Food And Bevereges"/>
  </r>
  <r>
    <x v="0"/>
    <x v="7"/>
    <s v="September"/>
    <x v="91"/>
    <x v="8"/>
    <n v="115.1"/>
    <s v="Food And Bevereges"/>
  </r>
  <r>
    <x v="0"/>
    <x v="7"/>
    <s v="September"/>
    <x v="91"/>
    <x v="9"/>
    <n v="160"/>
    <s v="Food And Bevereges"/>
  </r>
  <r>
    <x v="0"/>
    <x v="7"/>
    <s v="September"/>
    <x v="91"/>
    <x v="10"/>
    <n v="145.4"/>
    <s v="Food And Bevereges"/>
  </r>
  <r>
    <x v="0"/>
    <x v="7"/>
    <s v="September"/>
    <x v="91"/>
    <x v="11"/>
    <n v="161.6"/>
    <s v="Food And Bevereges"/>
  </r>
  <r>
    <x v="0"/>
    <x v="7"/>
    <s v="September"/>
    <x v="91"/>
    <x v="12"/>
    <n v="182.9"/>
    <s v="Luxury"/>
  </r>
  <r>
    <x v="0"/>
    <x v="7"/>
    <s v="September"/>
    <x v="91"/>
    <x v="13"/>
    <n v="155.4"/>
    <s v="Clothing And Footware"/>
  </r>
  <r>
    <x v="0"/>
    <x v="7"/>
    <s v="September"/>
    <x v="91"/>
    <x v="14"/>
    <n v="149.9"/>
    <s v="Clothing And Footware"/>
  </r>
  <r>
    <x v="0"/>
    <x v="7"/>
    <s v="September"/>
    <x v="91"/>
    <x v="16"/>
    <n v="0"/>
    <s v="Essentials"/>
  </r>
  <r>
    <x v="0"/>
    <x v="7"/>
    <s v="September"/>
    <x v="91"/>
    <x v="17"/>
    <n v="146.4"/>
    <s v="Energy"/>
  </r>
  <r>
    <x v="0"/>
    <x v="7"/>
    <s v="September"/>
    <x v="91"/>
    <x v="19"/>
    <n v="151.6"/>
    <s v="Luxury"/>
  </r>
  <r>
    <x v="0"/>
    <x v="7"/>
    <s v="September"/>
    <x v="91"/>
    <x v="15"/>
    <n v="159.1"/>
    <s v="Health"/>
  </r>
  <r>
    <x v="0"/>
    <x v="7"/>
    <s v="September"/>
    <x v="91"/>
    <x v="20"/>
    <n v="144.6"/>
    <s v="Energy"/>
  </r>
  <r>
    <x v="0"/>
    <x v="7"/>
    <s v="September"/>
    <x v="91"/>
    <x v="21"/>
    <n v="152.80000000000001"/>
    <s v="Luxury"/>
  </r>
  <r>
    <x v="0"/>
    <x v="7"/>
    <s v="September"/>
    <x v="91"/>
    <x v="18"/>
    <n v="161.1"/>
    <s v="Essentials"/>
  </r>
  <r>
    <x v="0"/>
    <x v="7"/>
    <s v="September"/>
    <x v="91"/>
    <x v="22"/>
    <n v="157.4"/>
    <s v="Luxury"/>
  </r>
  <r>
    <x v="0"/>
    <x v="7"/>
    <s v="September"/>
    <x v="91"/>
    <x v="23"/>
    <n v="153.69999999999999"/>
    <s v="Luxury"/>
  </r>
  <r>
    <x v="0"/>
    <x v="7"/>
    <s v="September"/>
    <x v="91"/>
    <x v="24"/>
    <n v="155.4"/>
    <s v="General Index"/>
  </r>
  <r>
    <x v="0"/>
    <x v="7"/>
    <s v="October"/>
    <x v="92"/>
    <x v="0"/>
    <n v="146"/>
    <s v="Food And Bevereges"/>
  </r>
  <r>
    <x v="0"/>
    <x v="7"/>
    <s v="October"/>
    <x v="92"/>
    <x v="1"/>
    <n v="186.3"/>
    <s v="Food And Bevereges"/>
  </r>
  <r>
    <x v="0"/>
    <x v="7"/>
    <s v="October"/>
    <x v="92"/>
    <x v="2"/>
    <n v="159.19999999999999"/>
    <s v="Food And Bevereges"/>
  </r>
  <r>
    <x v="0"/>
    <x v="7"/>
    <s v="October"/>
    <x v="92"/>
    <x v="3"/>
    <n v="153.6"/>
    <s v="Food And Bevereges"/>
  </r>
  <r>
    <x v="0"/>
    <x v="7"/>
    <s v="October"/>
    <x v="92"/>
    <x v="4"/>
    <n v="142.6"/>
    <s v="Food And Bevereges"/>
  </r>
  <r>
    <x v="0"/>
    <x v="7"/>
    <s v="October"/>
    <x v="92"/>
    <x v="5"/>
    <n v="147.19999999999999"/>
    <s v="Food And Bevereges"/>
  </r>
  <r>
    <x v="0"/>
    <x v="7"/>
    <s v="October"/>
    <x v="92"/>
    <x v="6"/>
    <n v="200.6"/>
    <s v="Food And Bevereges"/>
  </r>
  <r>
    <x v="0"/>
    <x v="7"/>
    <s v="October"/>
    <x v="92"/>
    <x v="7"/>
    <n v="150.30000000000001"/>
    <s v="Food And Bevereges"/>
  </r>
  <r>
    <x v="0"/>
    <x v="7"/>
    <s v="October"/>
    <x v="92"/>
    <x v="8"/>
    <n v="115.3"/>
    <s v="Food And Bevereges"/>
  </r>
  <r>
    <x v="0"/>
    <x v="7"/>
    <s v="October"/>
    <x v="92"/>
    <x v="9"/>
    <n v="160.9"/>
    <s v="Food And Bevereges"/>
  </r>
  <r>
    <x v="0"/>
    <x v="7"/>
    <s v="October"/>
    <x v="92"/>
    <x v="10"/>
    <n v="147.4"/>
    <s v="Food And Bevereges"/>
  </r>
  <r>
    <x v="0"/>
    <x v="7"/>
    <s v="October"/>
    <x v="92"/>
    <x v="11"/>
    <n v="161.9"/>
    <s v="Food And Bevereges"/>
  </r>
  <r>
    <x v="0"/>
    <x v="7"/>
    <s v="October"/>
    <x v="92"/>
    <x v="12"/>
    <n v="182.7"/>
    <s v="Luxury"/>
  </r>
  <r>
    <x v="0"/>
    <x v="7"/>
    <s v="October"/>
    <x v="92"/>
    <x v="13"/>
    <n v="155.69999999999999"/>
    <s v="Clothing And Footware"/>
  </r>
  <r>
    <x v="0"/>
    <x v="7"/>
    <s v="October"/>
    <x v="92"/>
    <x v="14"/>
    <n v="150.6"/>
    <s v="Clothing And Footware"/>
  </r>
  <r>
    <x v="0"/>
    <x v="7"/>
    <s v="October"/>
    <x v="92"/>
    <x v="16"/>
    <n v="0"/>
    <s v="Essentials"/>
  </r>
  <r>
    <x v="0"/>
    <x v="7"/>
    <s v="October"/>
    <x v="92"/>
    <x v="17"/>
    <n v="146.80000000000001"/>
    <s v="Energy"/>
  </r>
  <r>
    <x v="0"/>
    <x v="7"/>
    <s v="October"/>
    <x v="92"/>
    <x v="19"/>
    <n v="152"/>
    <s v="Luxury"/>
  </r>
  <r>
    <x v="0"/>
    <x v="7"/>
    <s v="October"/>
    <x v="92"/>
    <x v="15"/>
    <n v="159.5"/>
    <s v="Health"/>
  </r>
  <r>
    <x v="0"/>
    <x v="7"/>
    <s v="October"/>
    <x v="92"/>
    <x v="20"/>
    <n v="146.4"/>
    <s v="Energy"/>
  </r>
  <r>
    <x v="0"/>
    <x v="7"/>
    <s v="October"/>
    <x v="92"/>
    <x v="21"/>
    <n v="152.4"/>
    <s v="Luxury"/>
  </r>
  <r>
    <x v="0"/>
    <x v="7"/>
    <s v="October"/>
    <x v="92"/>
    <x v="18"/>
    <n v="162.5"/>
    <s v="Essentials"/>
  </r>
  <r>
    <x v="0"/>
    <x v="7"/>
    <s v="October"/>
    <x v="92"/>
    <x v="22"/>
    <n v="156.19999999999999"/>
    <s v="Luxury"/>
  </r>
  <r>
    <x v="0"/>
    <x v="7"/>
    <s v="October"/>
    <x v="92"/>
    <x v="23"/>
    <n v="154.30000000000001"/>
    <s v="Luxury"/>
  </r>
  <r>
    <x v="0"/>
    <x v="7"/>
    <s v="October"/>
    <x v="92"/>
    <x v="24"/>
    <n v="157.5"/>
    <s v="General Index"/>
  </r>
  <r>
    <x v="0"/>
    <x v="7"/>
    <s v="November"/>
    <x v="93"/>
    <x v="0"/>
    <n v="145.4"/>
    <s v="Food And Bevereges"/>
  </r>
  <r>
    <x v="0"/>
    <x v="7"/>
    <s v="November"/>
    <x v="93"/>
    <x v="1"/>
    <n v="188.6"/>
    <s v="Food And Bevereges"/>
  </r>
  <r>
    <x v="0"/>
    <x v="7"/>
    <s v="November"/>
    <x v="93"/>
    <x v="2"/>
    <n v="171.6"/>
    <s v="Food And Bevereges"/>
  </r>
  <r>
    <x v="0"/>
    <x v="7"/>
    <s v="November"/>
    <x v="93"/>
    <x v="3"/>
    <n v="153.80000000000001"/>
    <s v="Food And Bevereges"/>
  </r>
  <r>
    <x v="0"/>
    <x v="7"/>
    <s v="November"/>
    <x v="93"/>
    <x v="4"/>
    <n v="145.4"/>
    <s v="Food And Bevereges"/>
  </r>
  <r>
    <x v="0"/>
    <x v="7"/>
    <s v="November"/>
    <x v="93"/>
    <x v="5"/>
    <n v="146.5"/>
    <s v="Food And Bevereges"/>
  </r>
  <r>
    <x v="0"/>
    <x v="7"/>
    <s v="November"/>
    <x v="93"/>
    <x v="6"/>
    <n v="222.2"/>
    <s v="Food And Bevereges"/>
  </r>
  <r>
    <x v="0"/>
    <x v="7"/>
    <s v="November"/>
    <x v="93"/>
    <x v="7"/>
    <n v="155.9"/>
    <s v="Food And Bevereges"/>
  </r>
  <r>
    <x v="0"/>
    <x v="7"/>
    <s v="November"/>
    <x v="93"/>
    <x v="8"/>
    <n v="114.9"/>
    <s v="Food And Bevereges"/>
  </r>
  <r>
    <x v="0"/>
    <x v="7"/>
    <s v="November"/>
    <x v="93"/>
    <x v="9"/>
    <n v="162"/>
    <s v="Food And Bevereges"/>
  </r>
  <r>
    <x v="0"/>
    <x v="7"/>
    <s v="November"/>
    <x v="93"/>
    <x v="10"/>
    <n v="150"/>
    <s v="Food And Bevereges"/>
  </r>
  <r>
    <x v="0"/>
    <x v="7"/>
    <s v="November"/>
    <x v="93"/>
    <x v="11"/>
    <n v="162.69999999999999"/>
    <s v="Food And Bevereges"/>
  </r>
  <r>
    <x v="0"/>
    <x v="7"/>
    <s v="November"/>
    <x v="93"/>
    <x v="12"/>
    <n v="183.4"/>
    <s v="Luxury"/>
  </r>
  <r>
    <x v="0"/>
    <x v="7"/>
    <s v="November"/>
    <x v="93"/>
    <x v="13"/>
    <n v="156.30000000000001"/>
    <s v="Clothing And Footware"/>
  </r>
  <r>
    <x v="0"/>
    <x v="7"/>
    <s v="November"/>
    <x v="93"/>
    <x v="14"/>
    <n v="151"/>
    <s v="Clothing And Footware"/>
  </r>
  <r>
    <x v="0"/>
    <x v="7"/>
    <s v="November"/>
    <x v="93"/>
    <x v="16"/>
    <n v="0"/>
    <s v="Essentials"/>
  </r>
  <r>
    <x v="0"/>
    <x v="7"/>
    <s v="November"/>
    <x v="93"/>
    <x v="17"/>
    <n v="147.5"/>
    <s v="Energy"/>
  </r>
  <r>
    <x v="0"/>
    <x v="7"/>
    <s v="November"/>
    <x v="93"/>
    <x v="19"/>
    <n v="152.80000000000001"/>
    <s v="Luxury"/>
  </r>
  <r>
    <x v="0"/>
    <x v="7"/>
    <s v="November"/>
    <x v="93"/>
    <x v="15"/>
    <n v="160.4"/>
    <s v="Health"/>
  </r>
  <r>
    <x v="0"/>
    <x v="7"/>
    <s v="November"/>
    <x v="93"/>
    <x v="20"/>
    <n v="146.1"/>
    <s v="Energy"/>
  </r>
  <r>
    <x v="0"/>
    <x v="7"/>
    <s v="November"/>
    <x v="93"/>
    <x v="21"/>
    <n v="153.6"/>
    <s v="Luxury"/>
  </r>
  <r>
    <x v="0"/>
    <x v="7"/>
    <s v="November"/>
    <x v="93"/>
    <x v="18"/>
    <n v="161.6"/>
    <s v="Essentials"/>
  </r>
  <r>
    <x v="0"/>
    <x v="7"/>
    <s v="November"/>
    <x v="93"/>
    <x v="22"/>
    <n v="156.19999999999999"/>
    <s v="Luxury"/>
  </r>
  <r>
    <x v="0"/>
    <x v="7"/>
    <s v="November"/>
    <x v="93"/>
    <x v="23"/>
    <n v="154.5"/>
    <s v="Luxury"/>
  </r>
  <r>
    <x v="0"/>
    <x v="7"/>
    <s v="November"/>
    <x v="93"/>
    <x v="24"/>
    <n v="159.80000000000001"/>
    <s v="General Index"/>
  </r>
  <r>
    <x v="0"/>
    <x v="7"/>
    <s v="December"/>
    <x v="94"/>
    <x v="0"/>
    <n v="144.6"/>
    <s v="Food And Bevereges"/>
  </r>
  <r>
    <x v="0"/>
    <x v="7"/>
    <s v="December"/>
    <x v="94"/>
    <x v="1"/>
    <n v="188.5"/>
    <s v="Food And Bevereges"/>
  </r>
  <r>
    <x v="0"/>
    <x v="7"/>
    <s v="December"/>
    <x v="94"/>
    <x v="2"/>
    <n v="173.4"/>
    <s v="Food And Bevereges"/>
  </r>
  <r>
    <x v="0"/>
    <x v="7"/>
    <s v="December"/>
    <x v="94"/>
    <x v="3"/>
    <n v="154"/>
    <s v="Food And Bevereges"/>
  </r>
  <r>
    <x v="0"/>
    <x v="7"/>
    <s v="December"/>
    <x v="94"/>
    <x v="4"/>
    <n v="150"/>
    <s v="Food And Bevereges"/>
  </r>
  <r>
    <x v="0"/>
    <x v="7"/>
    <s v="December"/>
    <x v="94"/>
    <x v="5"/>
    <n v="145.9"/>
    <s v="Food And Bevereges"/>
  </r>
  <r>
    <x v="0"/>
    <x v="7"/>
    <s v="December"/>
    <x v="94"/>
    <x v="6"/>
    <n v="225.2"/>
    <s v="Food And Bevereges"/>
  </r>
  <r>
    <x v="0"/>
    <x v="7"/>
    <s v="December"/>
    <x v="94"/>
    <x v="7"/>
    <n v="159.5"/>
    <s v="Food And Bevereges"/>
  </r>
  <r>
    <x v="0"/>
    <x v="7"/>
    <s v="December"/>
    <x v="94"/>
    <x v="8"/>
    <n v="114.4"/>
    <s v="Food And Bevereges"/>
  </r>
  <r>
    <x v="0"/>
    <x v="7"/>
    <s v="December"/>
    <x v="94"/>
    <x v="9"/>
    <n v="163.5"/>
    <s v="Food And Bevereges"/>
  </r>
  <r>
    <x v="0"/>
    <x v="7"/>
    <s v="December"/>
    <x v="94"/>
    <x v="10"/>
    <n v="153.4"/>
    <s v="Food And Bevereges"/>
  </r>
  <r>
    <x v="0"/>
    <x v="7"/>
    <s v="December"/>
    <x v="94"/>
    <x v="11"/>
    <n v="163.6"/>
    <s v="Food And Bevereges"/>
  </r>
  <r>
    <x v="0"/>
    <x v="7"/>
    <s v="December"/>
    <x v="94"/>
    <x v="12"/>
    <n v="183.6"/>
    <s v="Luxury"/>
  </r>
  <r>
    <x v="0"/>
    <x v="7"/>
    <s v="December"/>
    <x v="94"/>
    <x v="13"/>
    <n v="157"/>
    <s v="Clothing And Footware"/>
  </r>
  <r>
    <x v="0"/>
    <x v="7"/>
    <s v="December"/>
    <x v="94"/>
    <x v="14"/>
    <n v="151.6"/>
    <s v="Clothing And Footware"/>
  </r>
  <r>
    <x v="0"/>
    <x v="7"/>
    <s v="December"/>
    <x v="94"/>
    <x v="16"/>
    <n v="0"/>
    <s v="Essentials"/>
  </r>
  <r>
    <x v="0"/>
    <x v="7"/>
    <s v="December"/>
    <x v="94"/>
    <x v="17"/>
    <n v="148.69999999999999"/>
    <s v="Energy"/>
  </r>
  <r>
    <x v="0"/>
    <x v="7"/>
    <s v="December"/>
    <x v="94"/>
    <x v="19"/>
    <n v="153.4"/>
    <s v="Luxury"/>
  </r>
  <r>
    <x v="0"/>
    <x v="7"/>
    <s v="December"/>
    <x v="94"/>
    <x v="15"/>
    <n v="161.6"/>
    <s v="Health"/>
  </r>
  <r>
    <x v="0"/>
    <x v="7"/>
    <s v="December"/>
    <x v="94"/>
    <x v="20"/>
    <n v="146.4"/>
    <s v="Energy"/>
  </r>
  <r>
    <x v="0"/>
    <x v="7"/>
    <s v="December"/>
    <x v="94"/>
    <x v="21"/>
    <n v="153.9"/>
    <s v="Luxury"/>
  </r>
  <r>
    <x v="0"/>
    <x v="7"/>
    <s v="December"/>
    <x v="94"/>
    <x v="18"/>
    <n v="162.9"/>
    <s v="Essentials"/>
  </r>
  <r>
    <x v="0"/>
    <x v="7"/>
    <s v="December"/>
    <x v="94"/>
    <x v="22"/>
    <n v="156.6"/>
    <s v="Luxury"/>
  </r>
  <r>
    <x v="0"/>
    <x v="7"/>
    <s v="December"/>
    <x v="94"/>
    <x v="23"/>
    <n v="155.19999999999999"/>
    <s v="Luxury"/>
  </r>
  <r>
    <x v="0"/>
    <x v="7"/>
    <s v="December"/>
    <x v="94"/>
    <x v="24"/>
    <n v="160.69999999999999"/>
    <s v="General Index"/>
  </r>
  <r>
    <x v="0"/>
    <x v="8"/>
    <s v="January"/>
    <x v="95"/>
    <x v="0"/>
    <n v="143.4"/>
    <s v="Food And Bevereges"/>
  </r>
  <r>
    <x v="0"/>
    <x v="8"/>
    <s v="January"/>
    <x v="95"/>
    <x v="1"/>
    <n v="187.5"/>
    <s v="Food And Bevereges"/>
  </r>
  <r>
    <x v="0"/>
    <x v="8"/>
    <s v="January"/>
    <x v="95"/>
    <x v="2"/>
    <n v="173.4"/>
    <s v="Food And Bevereges"/>
  </r>
  <r>
    <x v="0"/>
    <x v="8"/>
    <s v="January"/>
    <x v="95"/>
    <x v="3"/>
    <n v="154"/>
    <s v="Food And Bevereges"/>
  </r>
  <r>
    <x v="0"/>
    <x v="8"/>
    <s v="January"/>
    <x v="95"/>
    <x v="4"/>
    <n v="154.80000000000001"/>
    <s v="Food And Bevereges"/>
  </r>
  <r>
    <x v="0"/>
    <x v="8"/>
    <s v="January"/>
    <x v="95"/>
    <x v="5"/>
    <n v="147"/>
    <s v="Food And Bevereges"/>
  </r>
  <r>
    <x v="0"/>
    <x v="8"/>
    <s v="January"/>
    <x v="95"/>
    <x v="6"/>
    <n v="187.8"/>
    <s v="Food And Bevereges"/>
  </r>
  <r>
    <x v="0"/>
    <x v="8"/>
    <s v="January"/>
    <x v="95"/>
    <x v="7"/>
    <n v="159.5"/>
    <s v="Food And Bevereges"/>
  </r>
  <r>
    <x v="0"/>
    <x v="8"/>
    <s v="January"/>
    <x v="95"/>
    <x v="8"/>
    <n v="113.8"/>
    <s v="Food And Bevereges"/>
  </r>
  <r>
    <x v="0"/>
    <x v="8"/>
    <s v="January"/>
    <x v="95"/>
    <x v="9"/>
    <n v="164.5"/>
    <s v="Food And Bevereges"/>
  </r>
  <r>
    <x v="0"/>
    <x v="8"/>
    <s v="January"/>
    <x v="95"/>
    <x v="10"/>
    <n v="156.1"/>
    <s v="Food And Bevereges"/>
  </r>
  <r>
    <x v="0"/>
    <x v="8"/>
    <s v="January"/>
    <x v="95"/>
    <x v="11"/>
    <n v="164.3"/>
    <s v="Food And Bevereges"/>
  </r>
  <r>
    <x v="0"/>
    <x v="8"/>
    <s v="January"/>
    <x v="95"/>
    <x v="12"/>
    <n v="184.6"/>
    <s v="Luxury"/>
  </r>
  <r>
    <x v="0"/>
    <x v="8"/>
    <s v="January"/>
    <x v="95"/>
    <x v="13"/>
    <n v="157.5"/>
    <s v="Clothing And Footware"/>
  </r>
  <r>
    <x v="0"/>
    <x v="8"/>
    <s v="January"/>
    <x v="95"/>
    <x v="14"/>
    <n v="152.4"/>
    <s v="Clothing And Footware"/>
  </r>
  <r>
    <x v="0"/>
    <x v="8"/>
    <s v="January"/>
    <x v="95"/>
    <x v="16"/>
    <n v="0"/>
    <s v="Essentials"/>
  </r>
  <r>
    <x v="0"/>
    <x v="8"/>
    <s v="January"/>
    <x v="95"/>
    <x v="17"/>
    <n v="150.9"/>
    <s v="Energy"/>
  </r>
  <r>
    <x v="0"/>
    <x v="8"/>
    <s v="January"/>
    <x v="95"/>
    <x v="19"/>
    <n v="153.9"/>
    <s v="Luxury"/>
  </r>
  <r>
    <x v="0"/>
    <x v="8"/>
    <s v="January"/>
    <x v="95"/>
    <x v="15"/>
    <n v="162.5"/>
    <s v="Health"/>
  </r>
  <r>
    <x v="0"/>
    <x v="8"/>
    <s v="January"/>
    <x v="95"/>
    <x v="20"/>
    <n v="147.5"/>
    <s v="Energy"/>
  </r>
  <r>
    <x v="0"/>
    <x v="8"/>
    <s v="January"/>
    <x v="95"/>
    <x v="21"/>
    <n v="155.1"/>
    <s v="Luxury"/>
  </r>
  <r>
    <x v="0"/>
    <x v="8"/>
    <s v="January"/>
    <x v="95"/>
    <x v="18"/>
    <n v="163.5"/>
    <s v="Essentials"/>
  </r>
  <r>
    <x v="0"/>
    <x v="8"/>
    <s v="January"/>
    <x v="95"/>
    <x v="22"/>
    <n v="156.19999999999999"/>
    <s v="Luxury"/>
  </r>
  <r>
    <x v="0"/>
    <x v="8"/>
    <s v="January"/>
    <x v="95"/>
    <x v="23"/>
    <n v="155.9"/>
    <s v="Luxury"/>
  </r>
  <r>
    <x v="0"/>
    <x v="8"/>
    <s v="January"/>
    <x v="95"/>
    <x v="24"/>
    <n v="158.5"/>
    <s v="General Index"/>
  </r>
  <r>
    <x v="0"/>
    <x v="8"/>
    <s v="February"/>
    <x v="96"/>
    <x v="0"/>
    <n v="142.80000000000001"/>
    <s v="Food And Bevereges"/>
  </r>
  <r>
    <x v="0"/>
    <x v="8"/>
    <s v="February"/>
    <x v="96"/>
    <x v="1"/>
    <n v="184"/>
    <s v="Food And Bevereges"/>
  </r>
  <r>
    <x v="0"/>
    <x v="8"/>
    <s v="February"/>
    <x v="96"/>
    <x v="2"/>
    <n v="168"/>
    <s v="Food And Bevereges"/>
  </r>
  <r>
    <x v="0"/>
    <x v="8"/>
    <s v="February"/>
    <x v="96"/>
    <x v="3"/>
    <n v="154.4"/>
    <s v="Food And Bevereges"/>
  </r>
  <r>
    <x v="0"/>
    <x v="8"/>
    <s v="February"/>
    <x v="96"/>
    <x v="4"/>
    <n v="163"/>
    <s v="Food And Bevereges"/>
  </r>
  <r>
    <x v="0"/>
    <x v="8"/>
    <s v="February"/>
    <x v="96"/>
    <x v="5"/>
    <n v="147.80000000000001"/>
    <s v="Food And Bevereges"/>
  </r>
  <r>
    <x v="0"/>
    <x v="8"/>
    <s v="February"/>
    <x v="96"/>
    <x v="6"/>
    <n v="149.69999999999999"/>
    <s v="Food And Bevereges"/>
  </r>
  <r>
    <x v="0"/>
    <x v="8"/>
    <s v="February"/>
    <x v="96"/>
    <x v="7"/>
    <n v="158.30000000000001"/>
    <s v="Food And Bevereges"/>
  </r>
  <r>
    <x v="0"/>
    <x v="8"/>
    <s v="February"/>
    <x v="96"/>
    <x v="8"/>
    <n v="111.8"/>
    <s v="Food And Bevereges"/>
  </r>
  <r>
    <x v="0"/>
    <x v="8"/>
    <s v="February"/>
    <x v="96"/>
    <x v="9"/>
    <n v="165"/>
    <s v="Food And Bevereges"/>
  </r>
  <r>
    <x v="0"/>
    <x v="8"/>
    <s v="February"/>
    <x v="96"/>
    <x v="10"/>
    <n v="160"/>
    <s v="Food And Bevereges"/>
  </r>
  <r>
    <x v="0"/>
    <x v="8"/>
    <s v="February"/>
    <x v="96"/>
    <x v="11"/>
    <n v="165.8"/>
    <s v="Food And Bevereges"/>
  </r>
  <r>
    <x v="0"/>
    <x v="8"/>
    <s v="February"/>
    <x v="96"/>
    <x v="12"/>
    <n v="186.5"/>
    <s v="Luxury"/>
  </r>
  <r>
    <x v="0"/>
    <x v="8"/>
    <s v="February"/>
    <x v="96"/>
    <x v="13"/>
    <n v="159.1"/>
    <s v="Clothing And Footware"/>
  </r>
  <r>
    <x v="0"/>
    <x v="8"/>
    <s v="February"/>
    <x v="96"/>
    <x v="14"/>
    <n v="153.9"/>
    <s v="Clothing And Footware"/>
  </r>
  <r>
    <x v="0"/>
    <x v="8"/>
    <s v="February"/>
    <x v="96"/>
    <x v="16"/>
    <n v="0"/>
    <s v="Essentials"/>
  </r>
  <r>
    <x v="0"/>
    <x v="8"/>
    <s v="February"/>
    <x v="96"/>
    <x v="17"/>
    <n v="154.4"/>
    <s v="Energy"/>
  </r>
  <r>
    <x v="0"/>
    <x v="8"/>
    <s v="February"/>
    <x v="96"/>
    <x v="19"/>
    <n v="154.80000000000001"/>
    <s v="Luxury"/>
  </r>
  <r>
    <x v="0"/>
    <x v="8"/>
    <s v="February"/>
    <x v="96"/>
    <x v="15"/>
    <n v="164.3"/>
    <s v="Health"/>
  </r>
  <r>
    <x v="0"/>
    <x v="8"/>
    <s v="February"/>
    <x v="96"/>
    <x v="20"/>
    <n v="150.19999999999999"/>
    <s v="Energy"/>
  </r>
  <r>
    <x v="0"/>
    <x v="8"/>
    <s v="February"/>
    <x v="96"/>
    <x v="21"/>
    <n v="157"/>
    <s v="Luxury"/>
  </r>
  <r>
    <x v="0"/>
    <x v="8"/>
    <s v="February"/>
    <x v="96"/>
    <x v="18"/>
    <n v="163.6"/>
    <s v="Essentials"/>
  </r>
  <r>
    <x v="0"/>
    <x v="8"/>
    <s v="February"/>
    <x v="96"/>
    <x v="22"/>
    <n v="155.19999999999999"/>
    <s v="Luxury"/>
  </r>
  <r>
    <x v="0"/>
    <x v="8"/>
    <s v="February"/>
    <x v="96"/>
    <x v="23"/>
    <n v="157.19999999999999"/>
    <s v="Luxury"/>
  </r>
  <r>
    <x v="0"/>
    <x v="8"/>
    <s v="February"/>
    <x v="96"/>
    <x v="24"/>
    <n v="156.69999999999999"/>
    <s v="General Index"/>
  </r>
  <r>
    <x v="0"/>
    <x v="8"/>
    <s v="March"/>
    <x v="97"/>
    <x v="0"/>
    <n v="142.5"/>
    <s v="Food And Bevereges"/>
  </r>
  <r>
    <x v="0"/>
    <x v="8"/>
    <s v="March"/>
    <x v="97"/>
    <x v="1"/>
    <n v="189.4"/>
    <s v="Food And Bevereges"/>
  </r>
  <r>
    <x v="0"/>
    <x v="8"/>
    <s v="March"/>
    <x v="97"/>
    <x v="2"/>
    <n v="163.19999999999999"/>
    <s v="Food And Bevereges"/>
  </r>
  <r>
    <x v="0"/>
    <x v="8"/>
    <s v="March"/>
    <x v="97"/>
    <x v="3"/>
    <n v="154.5"/>
    <s v="Food And Bevereges"/>
  </r>
  <r>
    <x v="0"/>
    <x v="8"/>
    <s v="March"/>
    <x v="97"/>
    <x v="4"/>
    <n v="168.2"/>
    <s v="Food And Bevereges"/>
  </r>
  <r>
    <x v="0"/>
    <x v="8"/>
    <s v="March"/>
    <x v="97"/>
    <x v="5"/>
    <n v="150.5"/>
    <s v="Food And Bevereges"/>
  </r>
  <r>
    <x v="0"/>
    <x v="8"/>
    <s v="March"/>
    <x v="97"/>
    <x v="6"/>
    <n v="141"/>
    <s v="Food And Bevereges"/>
  </r>
  <r>
    <x v="0"/>
    <x v="8"/>
    <s v="March"/>
    <x v="97"/>
    <x v="7"/>
    <n v="159.19999999999999"/>
    <s v="Food And Bevereges"/>
  </r>
  <r>
    <x v="0"/>
    <x v="8"/>
    <s v="March"/>
    <x v="97"/>
    <x v="8"/>
    <n v="111.7"/>
    <s v="Food And Bevereges"/>
  </r>
  <r>
    <x v="0"/>
    <x v="8"/>
    <s v="March"/>
    <x v="97"/>
    <x v="9"/>
    <n v="164"/>
    <s v="Food And Bevereges"/>
  </r>
  <r>
    <x v="0"/>
    <x v="8"/>
    <s v="March"/>
    <x v="97"/>
    <x v="10"/>
    <n v="160.6"/>
    <s v="Food And Bevereges"/>
  </r>
  <r>
    <x v="0"/>
    <x v="8"/>
    <s v="March"/>
    <x v="97"/>
    <x v="11"/>
    <n v="166.4"/>
    <s v="Food And Bevereges"/>
  </r>
  <r>
    <x v="0"/>
    <x v="8"/>
    <s v="March"/>
    <x v="97"/>
    <x v="12"/>
    <n v="186.1"/>
    <s v="Luxury"/>
  </r>
  <r>
    <x v="0"/>
    <x v="8"/>
    <s v="March"/>
    <x v="97"/>
    <x v="13"/>
    <n v="159.6"/>
    <s v="Clothing And Footware"/>
  </r>
  <r>
    <x v="0"/>
    <x v="8"/>
    <s v="March"/>
    <x v="97"/>
    <x v="14"/>
    <n v="154.4"/>
    <s v="Clothing And Footware"/>
  </r>
  <r>
    <x v="0"/>
    <x v="8"/>
    <s v="March"/>
    <x v="97"/>
    <x v="16"/>
    <n v="0"/>
    <s v="Essentials"/>
  </r>
  <r>
    <x v="0"/>
    <x v="8"/>
    <s v="March"/>
    <x v="97"/>
    <x v="17"/>
    <n v="156"/>
    <s v="Energy"/>
  </r>
  <r>
    <x v="0"/>
    <x v="8"/>
    <s v="March"/>
    <x v="97"/>
    <x v="19"/>
    <n v="154.80000000000001"/>
    <s v="Luxury"/>
  </r>
  <r>
    <x v="0"/>
    <x v="8"/>
    <s v="March"/>
    <x v="97"/>
    <x v="15"/>
    <n v="164.6"/>
    <s v="Health"/>
  </r>
  <r>
    <x v="0"/>
    <x v="8"/>
    <s v="March"/>
    <x v="97"/>
    <x v="20"/>
    <n v="151.30000000000001"/>
    <s v="Energy"/>
  </r>
  <r>
    <x v="0"/>
    <x v="8"/>
    <s v="March"/>
    <x v="97"/>
    <x v="21"/>
    <n v="157.80000000000001"/>
    <s v="Luxury"/>
  </r>
  <r>
    <x v="0"/>
    <x v="8"/>
    <s v="March"/>
    <x v="97"/>
    <x v="18"/>
    <n v="163.80000000000001"/>
    <s v="Essentials"/>
  </r>
  <r>
    <x v="0"/>
    <x v="8"/>
    <s v="March"/>
    <x v="97"/>
    <x v="22"/>
    <n v="153.1"/>
    <s v="Luxury"/>
  </r>
  <r>
    <x v="0"/>
    <x v="8"/>
    <s v="March"/>
    <x v="97"/>
    <x v="23"/>
    <n v="157.30000000000001"/>
    <s v="Luxury"/>
  </r>
  <r>
    <x v="0"/>
    <x v="8"/>
    <s v="March"/>
    <x v="97"/>
    <x v="24"/>
    <n v="156.69999999999999"/>
    <s v="General Index"/>
  </r>
  <r>
    <x v="0"/>
    <x v="8"/>
    <s v="April"/>
    <x v="98"/>
    <x v="0"/>
    <n v="142.69999999999999"/>
    <s v="Food And Bevereges"/>
  </r>
  <r>
    <x v="0"/>
    <x v="8"/>
    <s v="April"/>
    <x v="98"/>
    <x v="1"/>
    <n v="195.5"/>
    <s v="Food And Bevereges"/>
  </r>
  <r>
    <x v="0"/>
    <x v="8"/>
    <s v="April"/>
    <x v="98"/>
    <x v="2"/>
    <n v="163.4"/>
    <s v="Food And Bevereges"/>
  </r>
  <r>
    <x v="0"/>
    <x v="8"/>
    <s v="April"/>
    <x v="98"/>
    <x v="3"/>
    <n v="155"/>
    <s v="Food And Bevereges"/>
  </r>
  <r>
    <x v="0"/>
    <x v="8"/>
    <s v="April"/>
    <x v="98"/>
    <x v="4"/>
    <n v="175.2"/>
    <s v="Food And Bevereges"/>
  </r>
  <r>
    <x v="0"/>
    <x v="8"/>
    <s v="April"/>
    <x v="98"/>
    <x v="5"/>
    <n v="160.6"/>
    <s v="Food And Bevereges"/>
  </r>
  <r>
    <x v="0"/>
    <x v="8"/>
    <s v="April"/>
    <x v="98"/>
    <x v="6"/>
    <n v="135.1"/>
    <s v="Food And Bevereges"/>
  </r>
  <r>
    <x v="0"/>
    <x v="8"/>
    <s v="April"/>
    <x v="98"/>
    <x v="7"/>
    <n v="161.1"/>
    <s v="Food And Bevereges"/>
  </r>
  <r>
    <x v="0"/>
    <x v="8"/>
    <s v="April"/>
    <x v="98"/>
    <x v="8"/>
    <n v="112.2"/>
    <s v="Food And Bevereges"/>
  </r>
  <r>
    <x v="0"/>
    <x v="8"/>
    <s v="April"/>
    <x v="98"/>
    <x v="9"/>
    <n v="164.4"/>
    <s v="Food And Bevereges"/>
  </r>
  <r>
    <x v="0"/>
    <x v="8"/>
    <s v="April"/>
    <x v="98"/>
    <x v="10"/>
    <n v="161.9"/>
    <s v="Food And Bevereges"/>
  </r>
  <r>
    <x v="0"/>
    <x v="8"/>
    <s v="April"/>
    <x v="98"/>
    <x v="11"/>
    <n v="166.8"/>
    <s v="Food And Bevereges"/>
  </r>
  <r>
    <x v="0"/>
    <x v="8"/>
    <s v="April"/>
    <x v="98"/>
    <x v="12"/>
    <n v="186.8"/>
    <s v="Luxury"/>
  </r>
  <r>
    <x v="0"/>
    <x v="8"/>
    <s v="April"/>
    <x v="98"/>
    <x v="13"/>
    <n v="160.69999999999999"/>
    <s v="Clothing And Footware"/>
  </r>
  <r>
    <x v="0"/>
    <x v="8"/>
    <s v="April"/>
    <x v="98"/>
    <x v="14"/>
    <n v="155.1"/>
    <s v="Clothing And Footware"/>
  </r>
  <r>
    <x v="0"/>
    <x v="8"/>
    <s v="April"/>
    <x v="98"/>
    <x v="16"/>
    <n v="0"/>
    <s v="Essentials"/>
  </r>
  <r>
    <x v="0"/>
    <x v="8"/>
    <s v="April"/>
    <x v="98"/>
    <x v="17"/>
    <n v="156"/>
    <s v="Energy"/>
  </r>
  <r>
    <x v="0"/>
    <x v="8"/>
    <s v="April"/>
    <x v="98"/>
    <x v="19"/>
    <n v="155.5"/>
    <s v="Luxury"/>
  </r>
  <r>
    <x v="0"/>
    <x v="8"/>
    <s v="April"/>
    <x v="98"/>
    <x v="15"/>
    <n v="165.3"/>
    <s v="Health"/>
  </r>
  <r>
    <x v="0"/>
    <x v="8"/>
    <s v="April"/>
    <x v="98"/>
    <x v="20"/>
    <n v="151.69999999999999"/>
    <s v="Energy"/>
  </r>
  <r>
    <x v="0"/>
    <x v="8"/>
    <s v="April"/>
    <x v="98"/>
    <x v="21"/>
    <n v="158.6"/>
    <s v="Luxury"/>
  </r>
  <r>
    <x v="0"/>
    <x v="8"/>
    <s v="April"/>
    <x v="98"/>
    <x v="18"/>
    <n v="164.1"/>
    <s v="Essentials"/>
  </r>
  <r>
    <x v="0"/>
    <x v="8"/>
    <s v="April"/>
    <x v="98"/>
    <x v="22"/>
    <n v="154.6"/>
    <s v="Luxury"/>
  </r>
  <r>
    <x v="0"/>
    <x v="8"/>
    <s v="April"/>
    <x v="98"/>
    <x v="23"/>
    <n v="158"/>
    <s v="Luxury"/>
  </r>
  <r>
    <x v="0"/>
    <x v="8"/>
    <s v="April"/>
    <x v="98"/>
    <x v="24"/>
    <n v="157.6"/>
    <s v="General Index"/>
  </r>
  <r>
    <x v="0"/>
    <x v="8"/>
    <s v="May"/>
    <x v="99"/>
    <x v="0"/>
    <n v="145.1"/>
    <s v="Food And Bevereges"/>
  </r>
  <r>
    <x v="0"/>
    <x v="8"/>
    <s v="May"/>
    <x v="99"/>
    <x v="1"/>
    <n v="198.5"/>
    <s v="Food And Bevereges"/>
  </r>
  <r>
    <x v="0"/>
    <x v="8"/>
    <s v="May"/>
    <x v="99"/>
    <x v="2"/>
    <n v="168.6"/>
    <s v="Food And Bevereges"/>
  </r>
  <r>
    <x v="0"/>
    <x v="8"/>
    <s v="May"/>
    <x v="99"/>
    <x v="3"/>
    <n v="155.80000000000001"/>
    <s v="Food And Bevereges"/>
  </r>
  <r>
    <x v="0"/>
    <x v="8"/>
    <s v="May"/>
    <x v="99"/>
    <x v="4"/>
    <n v="184.4"/>
    <s v="Food And Bevereges"/>
  </r>
  <r>
    <x v="0"/>
    <x v="8"/>
    <s v="May"/>
    <x v="99"/>
    <x v="5"/>
    <n v="162.30000000000001"/>
    <s v="Food And Bevereges"/>
  </r>
  <r>
    <x v="0"/>
    <x v="8"/>
    <s v="May"/>
    <x v="99"/>
    <x v="6"/>
    <n v="138.4"/>
    <s v="Food And Bevereges"/>
  </r>
  <r>
    <x v="0"/>
    <x v="8"/>
    <s v="May"/>
    <x v="99"/>
    <x v="7"/>
    <n v="165.1"/>
    <s v="Food And Bevereges"/>
  </r>
  <r>
    <x v="0"/>
    <x v="8"/>
    <s v="May"/>
    <x v="99"/>
    <x v="8"/>
    <n v="114.3"/>
    <s v="Food And Bevereges"/>
  </r>
  <r>
    <x v="0"/>
    <x v="8"/>
    <s v="May"/>
    <x v="99"/>
    <x v="9"/>
    <n v="169.7"/>
    <s v="Food And Bevereges"/>
  </r>
  <r>
    <x v="0"/>
    <x v="8"/>
    <s v="May"/>
    <x v="99"/>
    <x v="10"/>
    <n v="164.6"/>
    <s v="Food And Bevereges"/>
  </r>
  <r>
    <x v="0"/>
    <x v="8"/>
    <s v="May"/>
    <x v="99"/>
    <x v="11"/>
    <n v="169.8"/>
    <s v="Food And Bevereges"/>
  </r>
  <r>
    <x v="0"/>
    <x v="8"/>
    <s v="May"/>
    <x v="99"/>
    <x v="12"/>
    <n v="189.6"/>
    <s v="Luxury"/>
  </r>
  <r>
    <x v="0"/>
    <x v="8"/>
    <s v="May"/>
    <x v="99"/>
    <x v="13"/>
    <n v="165.3"/>
    <s v="Clothing And Footware"/>
  </r>
  <r>
    <x v="0"/>
    <x v="8"/>
    <s v="May"/>
    <x v="99"/>
    <x v="14"/>
    <n v="160.6"/>
    <s v="Clothing And Footware"/>
  </r>
  <r>
    <x v="0"/>
    <x v="8"/>
    <s v="May"/>
    <x v="99"/>
    <x v="16"/>
    <n v="0"/>
    <s v="Essentials"/>
  </r>
  <r>
    <x v="0"/>
    <x v="8"/>
    <s v="May"/>
    <x v="99"/>
    <x v="17"/>
    <n v="161.69999999999999"/>
    <s v="Energy"/>
  </r>
  <r>
    <x v="0"/>
    <x v="8"/>
    <s v="May"/>
    <x v="99"/>
    <x v="19"/>
    <n v="158.80000000000001"/>
    <s v="Luxury"/>
  </r>
  <r>
    <x v="0"/>
    <x v="8"/>
    <s v="May"/>
    <x v="99"/>
    <x v="15"/>
    <n v="169.1"/>
    <s v="Health"/>
  </r>
  <r>
    <x v="0"/>
    <x v="8"/>
    <s v="May"/>
    <x v="99"/>
    <x v="20"/>
    <n v="153.19999999999999"/>
    <s v="Energy"/>
  </r>
  <r>
    <x v="0"/>
    <x v="8"/>
    <s v="May"/>
    <x v="99"/>
    <x v="21"/>
    <n v="160"/>
    <s v="Luxury"/>
  </r>
  <r>
    <x v="0"/>
    <x v="8"/>
    <s v="May"/>
    <x v="99"/>
    <x v="18"/>
    <n v="167.6"/>
    <s v="Essentials"/>
  </r>
  <r>
    <x v="0"/>
    <x v="8"/>
    <s v="May"/>
    <x v="99"/>
    <x v="22"/>
    <n v="159.30000000000001"/>
    <s v="Luxury"/>
  </r>
  <r>
    <x v="0"/>
    <x v="8"/>
    <s v="May"/>
    <x v="99"/>
    <x v="23"/>
    <n v="161.1"/>
    <s v="Luxury"/>
  </r>
  <r>
    <x v="0"/>
    <x v="8"/>
    <s v="May"/>
    <x v="99"/>
    <x v="24"/>
    <n v="161.1"/>
    <s v="General Index"/>
  </r>
  <r>
    <x v="0"/>
    <x v="8"/>
    <s v="June"/>
    <x v="100"/>
    <x v="0"/>
    <n v="145.6"/>
    <s v="Food And Bevereges"/>
  </r>
  <r>
    <x v="0"/>
    <x v="8"/>
    <s v="June"/>
    <x v="100"/>
    <x v="1"/>
    <n v="200.1"/>
    <s v="Food And Bevereges"/>
  </r>
  <r>
    <x v="0"/>
    <x v="8"/>
    <s v="June"/>
    <x v="100"/>
    <x v="2"/>
    <n v="179.3"/>
    <s v="Food And Bevereges"/>
  </r>
  <r>
    <x v="0"/>
    <x v="8"/>
    <s v="June"/>
    <x v="100"/>
    <x v="3"/>
    <n v="156.1"/>
    <s v="Food And Bevereges"/>
  </r>
  <r>
    <x v="0"/>
    <x v="8"/>
    <s v="June"/>
    <x v="100"/>
    <x v="4"/>
    <n v="190.4"/>
    <s v="Food And Bevereges"/>
  </r>
  <r>
    <x v="0"/>
    <x v="8"/>
    <s v="June"/>
    <x v="100"/>
    <x v="5"/>
    <n v="158.6"/>
    <s v="Food And Bevereges"/>
  </r>
  <r>
    <x v="0"/>
    <x v="8"/>
    <s v="June"/>
    <x v="100"/>
    <x v="6"/>
    <n v="144.69999999999999"/>
    <s v="Food And Bevereges"/>
  </r>
  <r>
    <x v="0"/>
    <x v="8"/>
    <s v="June"/>
    <x v="100"/>
    <x v="7"/>
    <n v="165.5"/>
    <s v="Food And Bevereges"/>
  </r>
  <r>
    <x v="0"/>
    <x v="8"/>
    <s v="June"/>
    <x v="100"/>
    <x v="8"/>
    <n v="114.6"/>
    <s v="Food And Bevereges"/>
  </r>
  <r>
    <x v="0"/>
    <x v="8"/>
    <s v="June"/>
    <x v="100"/>
    <x v="9"/>
    <n v="170"/>
    <s v="Food And Bevereges"/>
  </r>
  <r>
    <x v="0"/>
    <x v="8"/>
    <s v="June"/>
    <x v="100"/>
    <x v="10"/>
    <n v="165.5"/>
    <s v="Food And Bevereges"/>
  </r>
  <r>
    <x v="0"/>
    <x v="8"/>
    <s v="June"/>
    <x v="100"/>
    <x v="11"/>
    <n v="171.7"/>
    <s v="Food And Bevereges"/>
  </r>
  <r>
    <x v="0"/>
    <x v="8"/>
    <s v="June"/>
    <x v="100"/>
    <x v="12"/>
    <n v="189.1"/>
    <s v="Luxury"/>
  </r>
  <r>
    <x v="0"/>
    <x v="8"/>
    <s v="June"/>
    <x v="100"/>
    <x v="13"/>
    <n v="165.3"/>
    <s v="Clothing And Footware"/>
  </r>
  <r>
    <x v="0"/>
    <x v="8"/>
    <s v="June"/>
    <x v="100"/>
    <x v="14"/>
    <n v="159.9"/>
    <s v="Clothing And Footware"/>
  </r>
  <r>
    <x v="0"/>
    <x v="8"/>
    <s v="June"/>
    <x v="100"/>
    <x v="16"/>
    <n v="0"/>
    <s v="Essentials"/>
  </r>
  <r>
    <x v="0"/>
    <x v="8"/>
    <s v="June"/>
    <x v="100"/>
    <x v="17"/>
    <n v="162.1"/>
    <s v="Energy"/>
  </r>
  <r>
    <x v="0"/>
    <x v="8"/>
    <s v="June"/>
    <x v="100"/>
    <x v="19"/>
    <n v="159.19999999999999"/>
    <s v="Luxury"/>
  </r>
  <r>
    <x v="0"/>
    <x v="8"/>
    <s v="June"/>
    <x v="100"/>
    <x v="15"/>
    <n v="169.7"/>
    <s v="Health"/>
  </r>
  <r>
    <x v="0"/>
    <x v="8"/>
    <s v="June"/>
    <x v="100"/>
    <x v="20"/>
    <n v="154.19999999999999"/>
    <s v="Energy"/>
  </r>
  <r>
    <x v="0"/>
    <x v="8"/>
    <s v="June"/>
    <x v="100"/>
    <x v="21"/>
    <n v="160.4"/>
    <s v="Luxury"/>
  </r>
  <r>
    <x v="0"/>
    <x v="8"/>
    <s v="June"/>
    <x v="100"/>
    <x v="18"/>
    <n v="166.8"/>
    <s v="Essentials"/>
  </r>
  <r>
    <x v="0"/>
    <x v="8"/>
    <s v="June"/>
    <x v="100"/>
    <x v="22"/>
    <n v="159.4"/>
    <s v="Luxury"/>
  </r>
  <r>
    <x v="0"/>
    <x v="8"/>
    <s v="June"/>
    <x v="100"/>
    <x v="23"/>
    <n v="161.5"/>
    <s v="Luxury"/>
  </r>
  <r>
    <x v="0"/>
    <x v="8"/>
    <s v="June"/>
    <x v="100"/>
    <x v="24"/>
    <n v="162.1"/>
    <s v="General Index"/>
  </r>
  <r>
    <x v="0"/>
    <x v="8"/>
    <s v="July"/>
    <x v="101"/>
    <x v="0"/>
    <n v="145.1"/>
    <s v="Food And Bevereges"/>
  </r>
  <r>
    <x v="0"/>
    <x v="8"/>
    <s v="July"/>
    <x v="101"/>
    <x v="1"/>
    <n v="204.5"/>
    <s v="Food And Bevereges"/>
  </r>
  <r>
    <x v="0"/>
    <x v="8"/>
    <s v="July"/>
    <x v="101"/>
    <x v="2"/>
    <n v="180.4"/>
    <s v="Food And Bevereges"/>
  </r>
  <r>
    <x v="0"/>
    <x v="8"/>
    <s v="July"/>
    <x v="101"/>
    <x v="3"/>
    <n v="157.1"/>
    <s v="Food And Bevereges"/>
  </r>
  <r>
    <x v="0"/>
    <x v="8"/>
    <s v="July"/>
    <x v="101"/>
    <x v="4"/>
    <n v="188.7"/>
    <s v="Food And Bevereges"/>
  </r>
  <r>
    <x v="0"/>
    <x v="8"/>
    <s v="July"/>
    <x v="101"/>
    <x v="5"/>
    <n v="157.69999999999999"/>
    <s v="Food And Bevereges"/>
  </r>
  <r>
    <x v="0"/>
    <x v="8"/>
    <s v="July"/>
    <x v="101"/>
    <x v="6"/>
    <n v="152.80000000000001"/>
    <s v="Food And Bevereges"/>
  </r>
  <r>
    <x v="0"/>
    <x v="8"/>
    <s v="July"/>
    <x v="101"/>
    <x v="7"/>
    <n v="163.6"/>
    <s v="Food And Bevereges"/>
  </r>
  <r>
    <x v="0"/>
    <x v="8"/>
    <s v="July"/>
    <x v="101"/>
    <x v="8"/>
    <n v="113.9"/>
    <s v="Food And Bevereges"/>
  </r>
  <r>
    <x v="0"/>
    <x v="8"/>
    <s v="July"/>
    <x v="101"/>
    <x v="9"/>
    <n v="169.7"/>
    <s v="Food And Bevereges"/>
  </r>
  <r>
    <x v="0"/>
    <x v="8"/>
    <s v="July"/>
    <x v="101"/>
    <x v="10"/>
    <n v="166.2"/>
    <s v="Food And Bevereges"/>
  </r>
  <r>
    <x v="0"/>
    <x v="8"/>
    <s v="July"/>
    <x v="101"/>
    <x v="11"/>
    <n v="171"/>
    <s v="Food And Bevereges"/>
  </r>
  <r>
    <x v="0"/>
    <x v="8"/>
    <s v="July"/>
    <x v="101"/>
    <x v="12"/>
    <n v="189.7"/>
    <s v="Luxury"/>
  </r>
  <r>
    <x v="0"/>
    <x v="8"/>
    <s v="July"/>
    <x v="101"/>
    <x v="13"/>
    <n v="166"/>
    <s v="Clothing And Footware"/>
  </r>
  <r>
    <x v="0"/>
    <x v="8"/>
    <s v="July"/>
    <x v="101"/>
    <x v="14"/>
    <n v="161.1"/>
    <s v="Clothing And Footware"/>
  </r>
  <r>
    <x v="0"/>
    <x v="8"/>
    <s v="July"/>
    <x v="101"/>
    <x v="16"/>
    <n v="0"/>
    <s v="Essentials"/>
  </r>
  <r>
    <x v="0"/>
    <x v="8"/>
    <s v="July"/>
    <x v="101"/>
    <x v="17"/>
    <n v="162.5"/>
    <s v="Energy"/>
  </r>
  <r>
    <x v="0"/>
    <x v="8"/>
    <s v="July"/>
    <x v="101"/>
    <x v="19"/>
    <n v="160.30000000000001"/>
    <s v="Luxury"/>
  </r>
  <r>
    <x v="0"/>
    <x v="8"/>
    <s v="July"/>
    <x v="101"/>
    <x v="15"/>
    <n v="170.4"/>
    <s v="Health"/>
  </r>
  <r>
    <x v="0"/>
    <x v="8"/>
    <s v="July"/>
    <x v="101"/>
    <x v="20"/>
    <n v="157.1"/>
    <s v="Energy"/>
  </r>
  <r>
    <x v="0"/>
    <x v="8"/>
    <s v="July"/>
    <x v="101"/>
    <x v="21"/>
    <n v="160.69999999999999"/>
    <s v="Luxury"/>
  </r>
  <r>
    <x v="0"/>
    <x v="8"/>
    <s v="July"/>
    <x v="101"/>
    <x v="18"/>
    <n v="167.2"/>
    <s v="Essentials"/>
  </r>
  <r>
    <x v="0"/>
    <x v="8"/>
    <s v="July"/>
    <x v="101"/>
    <x v="22"/>
    <n v="160.4"/>
    <s v="Luxury"/>
  </r>
  <r>
    <x v="0"/>
    <x v="8"/>
    <s v="July"/>
    <x v="101"/>
    <x v="23"/>
    <n v="162.80000000000001"/>
    <s v="Luxury"/>
  </r>
  <r>
    <x v="0"/>
    <x v="8"/>
    <s v="July"/>
    <x v="101"/>
    <x v="24"/>
    <n v="163.19999999999999"/>
    <s v="General Index"/>
  </r>
  <r>
    <x v="0"/>
    <x v="8"/>
    <s v="August"/>
    <x v="102"/>
    <x v="0"/>
    <n v="144.9"/>
    <s v="Food And Bevereges"/>
  </r>
  <r>
    <x v="0"/>
    <x v="8"/>
    <s v="August"/>
    <x v="102"/>
    <x v="1"/>
    <n v="202.3"/>
    <s v="Food And Bevereges"/>
  </r>
  <r>
    <x v="0"/>
    <x v="8"/>
    <s v="August"/>
    <x v="102"/>
    <x v="2"/>
    <n v="176.5"/>
    <s v="Food And Bevereges"/>
  </r>
  <r>
    <x v="0"/>
    <x v="8"/>
    <s v="August"/>
    <x v="102"/>
    <x v="3"/>
    <n v="157.5"/>
    <s v="Food And Bevereges"/>
  </r>
  <r>
    <x v="0"/>
    <x v="8"/>
    <s v="August"/>
    <x v="102"/>
    <x v="4"/>
    <n v="190.9"/>
    <s v="Food And Bevereges"/>
  </r>
  <r>
    <x v="0"/>
    <x v="8"/>
    <s v="August"/>
    <x v="102"/>
    <x v="5"/>
    <n v="155.69999999999999"/>
    <s v="Food And Bevereges"/>
  </r>
  <r>
    <x v="0"/>
    <x v="8"/>
    <s v="August"/>
    <x v="102"/>
    <x v="6"/>
    <n v="153.9"/>
    <s v="Food And Bevereges"/>
  </r>
  <r>
    <x v="0"/>
    <x v="8"/>
    <s v="August"/>
    <x v="102"/>
    <x v="7"/>
    <n v="162.80000000000001"/>
    <s v="Food And Bevereges"/>
  </r>
  <r>
    <x v="0"/>
    <x v="8"/>
    <s v="August"/>
    <x v="102"/>
    <x v="8"/>
    <n v="115.2"/>
    <s v="Food And Bevereges"/>
  </r>
  <r>
    <x v="0"/>
    <x v="8"/>
    <s v="August"/>
    <x v="102"/>
    <x v="9"/>
    <n v="169.8"/>
    <s v="Food And Bevereges"/>
  </r>
  <r>
    <x v="0"/>
    <x v="8"/>
    <s v="August"/>
    <x v="102"/>
    <x v="10"/>
    <n v="167.6"/>
    <s v="Food And Bevereges"/>
  </r>
  <r>
    <x v="0"/>
    <x v="8"/>
    <s v="August"/>
    <x v="102"/>
    <x v="11"/>
    <n v="171.9"/>
    <s v="Food And Bevereges"/>
  </r>
  <r>
    <x v="0"/>
    <x v="8"/>
    <s v="August"/>
    <x v="102"/>
    <x v="12"/>
    <n v="190.2"/>
    <s v="Luxury"/>
  </r>
  <r>
    <x v="0"/>
    <x v="8"/>
    <s v="August"/>
    <x v="102"/>
    <x v="13"/>
    <n v="167"/>
    <s v="Clothing And Footware"/>
  </r>
  <r>
    <x v="0"/>
    <x v="8"/>
    <s v="August"/>
    <x v="102"/>
    <x v="14"/>
    <n v="162.6"/>
    <s v="Clothing And Footware"/>
  </r>
  <r>
    <x v="0"/>
    <x v="8"/>
    <s v="August"/>
    <x v="102"/>
    <x v="16"/>
    <n v="0"/>
    <s v="Essentials"/>
  </r>
  <r>
    <x v="0"/>
    <x v="8"/>
    <s v="August"/>
    <x v="102"/>
    <x v="17"/>
    <n v="163.1"/>
    <s v="Energy"/>
  </r>
  <r>
    <x v="0"/>
    <x v="8"/>
    <s v="August"/>
    <x v="102"/>
    <x v="19"/>
    <n v="160.9"/>
    <s v="Luxury"/>
  </r>
  <r>
    <x v="0"/>
    <x v="8"/>
    <s v="August"/>
    <x v="102"/>
    <x v="15"/>
    <n v="171.1"/>
    <s v="Health"/>
  </r>
  <r>
    <x v="0"/>
    <x v="8"/>
    <s v="August"/>
    <x v="102"/>
    <x v="20"/>
    <n v="157.69999999999999"/>
    <s v="Energy"/>
  </r>
  <r>
    <x v="0"/>
    <x v="8"/>
    <s v="August"/>
    <x v="102"/>
    <x v="21"/>
    <n v="161.1"/>
    <s v="Luxury"/>
  </r>
  <r>
    <x v="0"/>
    <x v="8"/>
    <s v="August"/>
    <x v="102"/>
    <x v="18"/>
    <n v="167.5"/>
    <s v="Essentials"/>
  </r>
  <r>
    <x v="0"/>
    <x v="8"/>
    <s v="August"/>
    <x v="102"/>
    <x v="22"/>
    <n v="160.30000000000001"/>
    <s v="Luxury"/>
  </r>
  <r>
    <x v="0"/>
    <x v="8"/>
    <s v="August"/>
    <x v="102"/>
    <x v="23"/>
    <n v="163.30000000000001"/>
    <s v="Luxury"/>
  </r>
  <r>
    <x v="0"/>
    <x v="8"/>
    <s v="August"/>
    <x v="102"/>
    <x v="24"/>
    <n v="163.6"/>
    <s v="General Index"/>
  </r>
  <r>
    <x v="0"/>
    <x v="8"/>
    <s v="September"/>
    <x v="103"/>
    <x v="0"/>
    <n v="145.4"/>
    <s v="Food And Bevereges"/>
  </r>
  <r>
    <x v="0"/>
    <x v="8"/>
    <s v="September"/>
    <x v="103"/>
    <x v="1"/>
    <n v="202.1"/>
    <s v="Food And Bevereges"/>
  </r>
  <r>
    <x v="0"/>
    <x v="8"/>
    <s v="September"/>
    <x v="103"/>
    <x v="2"/>
    <n v="172"/>
    <s v="Food And Bevereges"/>
  </r>
  <r>
    <x v="0"/>
    <x v="8"/>
    <s v="September"/>
    <x v="103"/>
    <x v="3"/>
    <n v="158"/>
    <s v="Food And Bevereges"/>
  </r>
  <r>
    <x v="0"/>
    <x v="8"/>
    <s v="September"/>
    <x v="103"/>
    <x v="4"/>
    <n v="195.5"/>
    <s v="Food And Bevereges"/>
  </r>
  <r>
    <x v="0"/>
    <x v="8"/>
    <s v="September"/>
    <x v="103"/>
    <x v="5"/>
    <n v="152.69999999999999"/>
    <s v="Food And Bevereges"/>
  </r>
  <r>
    <x v="0"/>
    <x v="8"/>
    <s v="September"/>
    <x v="103"/>
    <x v="6"/>
    <n v="151.4"/>
    <s v="Food And Bevereges"/>
  </r>
  <r>
    <x v="0"/>
    <x v="8"/>
    <s v="September"/>
    <x v="103"/>
    <x v="7"/>
    <n v="163.9"/>
    <s v="Food And Bevereges"/>
  </r>
  <r>
    <x v="0"/>
    <x v="8"/>
    <s v="September"/>
    <x v="103"/>
    <x v="8"/>
    <n v="119.3"/>
    <s v="Food And Bevereges"/>
  </r>
  <r>
    <x v="0"/>
    <x v="8"/>
    <s v="September"/>
    <x v="103"/>
    <x v="9"/>
    <n v="170.1"/>
    <s v="Food And Bevereges"/>
  </r>
  <r>
    <x v="0"/>
    <x v="8"/>
    <s v="September"/>
    <x v="103"/>
    <x v="10"/>
    <n v="168.3"/>
    <s v="Food And Bevereges"/>
  </r>
  <r>
    <x v="0"/>
    <x v="8"/>
    <s v="September"/>
    <x v="103"/>
    <x v="11"/>
    <n v="172.8"/>
    <s v="Food And Bevereges"/>
  </r>
  <r>
    <x v="0"/>
    <x v="8"/>
    <s v="September"/>
    <x v="103"/>
    <x v="12"/>
    <n v="190.5"/>
    <s v="Luxury"/>
  </r>
  <r>
    <x v="0"/>
    <x v="8"/>
    <s v="September"/>
    <x v="103"/>
    <x v="13"/>
    <n v="167.7"/>
    <s v="Clothing And Footware"/>
  </r>
  <r>
    <x v="0"/>
    <x v="8"/>
    <s v="September"/>
    <x v="103"/>
    <x v="14"/>
    <n v="163.6"/>
    <s v="Clothing And Footware"/>
  </r>
  <r>
    <x v="0"/>
    <x v="8"/>
    <s v="September"/>
    <x v="103"/>
    <x v="16"/>
    <n v="0"/>
    <s v="Essentials"/>
  </r>
  <r>
    <x v="0"/>
    <x v="8"/>
    <s v="September"/>
    <x v="103"/>
    <x v="17"/>
    <n v="163.69999999999999"/>
    <s v="Energy"/>
  </r>
  <r>
    <x v="0"/>
    <x v="8"/>
    <s v="September"/>
    <x v="103"/>
    <x v="19"/>
    <n v="161.30000000000001"/>
    <s v="Luxury"/>
  </r>
  <r>
    <x v="0"/>
    <x v="8"/>
    <s v="September"/>
    <x v="103"/>
    <x v="15"/>
    <n v="171.9"/>
    <s v="Health"/>
  </r>
  <r>
    <x v="0"/>
    <x v="8"/>
    <s v="September"/>
    <x v="103"/>
    <x v="20"/>
    <n v="157.80000000000001"/>
    <s v="Energy"/>
  </r>
  <r>
    <x v="0"/>
    <x v="8"/>
    <s v="September"/>
    <x v="103"/>
    <x v="21"/>
    <n v="162.69999999999999"/>
    <s v="Luxury"/>
  </r>
  <r>
    <x v="0"/>
    <x v="8"/>
    <s v="September"/>
    <x v="103"/>
    <x v="18"/>
    <n v="168.5"/>
    <s v="Essentials"/>
  </r>
  <r>
    <x v="0"/>
    <x v="8"/>
    <s v="September"/>
    <x v="103"/>
    <x v="22"/>
    <n v="160.19999999999999"/>
    <s v="Luxury"/>
  </r>
  <r>
    <x v="0"/>
    <x v="8"/>
    <s v="September"/>
    <x v="103"/>
    <x v="23"/>
    <n v="163.80000000000001"/>
    <s v="Luxury"/>
  </r>
  <r>
    <x v="0"/>
    <x v="8"/>
    <s v="September"/>
    <x v="103"/>
    <x v="24"/>
    <n v="164"/>
    <s v="General Index"/>
  </r>
  <r>
    <x v="0"/>
    <x v="8"/>
    <s v="October"/>
    <x v="104"/>
    <x v="0"/>
    <n v="146.1"/>
    <s v="Food And Bevereges"/>
  </r>
  <r>
    <x v="0"/>
    <x v="8"/>
    <s v="October"/>
    <x v="104"/>
    <x v="1"/>
    <n v="202.5"/>
    <s v="Food And Bevereges"/>
  </r>
  <r>
    <x v="0"/>
    <x v="8"/>
    <s v="October"/>
    <x v="104"/>
    <x v="2"/>
    <n v="170.1"/>
    <s v="Food And Bevereges"/>
  </r>
  <r>
    <x v="0"/>
    <x v="8"/>
    <s v="October"/>
    <x v="104"/>
    <x v="3"/>
    <n v="158.4"/>
    <s v="Food And Bevereges"/>
  </r>
  <r>
    <x v="0"/>
    <x v="8"/>
    <s v="October"/>
    <x v="104"/>
    <x v="4"/>
    <n v="198.8"/>
    <s v="Food And Bevereges"/>
  </r>
  <r>
    <x v="0"/>
    <x v="8"/>
    <s v="October"/>
    <x v="104"/>
    <x v="5"/>
    <n v="152.6"/>
    <s v="Food And Bevereges"/>
  </r>
  <r>
    <x v="0"/>
    <x v="8"/>
    <s v="October"/>
    <x v="104"/>
    <x v="6"/>
    <n v="170.4"/>
    <s v="Food And Bevereges"/>
  </r>
  <r>
    <x v="0"/>
    <x v="8"/>
    <s v="October"/>
    <x v="104"/>
    <x v="7"/>
    <n v="165.2"/>
    <s v="Food And Bevereges"/>
  </r>
  <r>
    <x v="0"/>
    <x v="8"/>
    <s v="October"/>
    <x v="104"/>
    <x v="8"/>
    <n v="121.6"/>
    <s v="Food And Bevereges"/>
  </r>
  <r>
    <x v="0"/>
    <x v="8"/>
    <s v="October"/>
    <x v="104"/>
    <x v="9"/>
    <n v="170.6"/>
    <s v="Food And Bevereges"/>
  </r>
  <r>
    <x v="0"/>
    <x v="8"/>
    <s v="October"/>
    <x v="104"/>
    <x v="10"/>
    <n v="168.8"/>
    <s v="Food And Bevereges"/>
  </r>
  <r>
    <x v="0"/>
    <x v="8"/>
    <s v="October"/>
    <x v="104"/>
    <x v="11"/>
    <n v="173.6"/>
    <s v="Food And Bevereges"/>
  </r>
  <r>
    <x v="0"/>
    <x v="8"/>
    <s v="October"/>
    <x v="104"/>
    <x v="12"/>
    <n v="191.2"/>
    <s v="Luxury"/>
  </r>
  <r>
    <x v="0"/>
    <x v="8"/>
    <s v="October"/>
    <x v="104"/>
    <x v="13"/>
    <n v="168.9"/>
    <s v="Clothing And Footware"/>
  </r>
  <r>
    <x v="0"/>
    <x v="8"/>
    <s v="October"/>
    <x v="104"/>
    <x v="14"/>
    <n v="164.8"/>
    <s v="Clothing And Footware"/>
  </r>
  <r>
    <x v="0"/>
    <x v="8"/>
    <s v="October"/>
    <x v="104"/>
    <x v="16"/>
    <n v="0"/>
    <s v="Essentials"/>
  </r>
  <r>
    <x v="0"/>
    <x v="8"/>
    <s v="October"/>
    <x v="104"/>
    <x v="17"/>
    <n v="165.5"/>
    <s v="Energy"/>
  </r>
  <r>
    <x v="0"/>
    <x v="8"/>
    <s v="October"/>
    <x v="104"/>
    <x v="19"/>
    <n v="162"/>
    <s v="Luxury"/>
  </r>
  <r>
    <x v="0"/>
    <x v="8"/>
    <s v="October"/>
    <x v="104"/>
    <x v="15"/>
    <n v="172.5"/>
    <s v="Health"/>
  </r>
  <r>
    <x v="0"/>
    <x v="8"/>
    <s v="October"/>
    <x v="104"/>
    <x v="20"/>
    <n v="159.5"/>
    <s v="Energy"/>
  </r>
  <r>
    <x v="0"/>
    <x v="8"/>
    <s v="October"/>
    <x v="104"/>
    <x v="21"/>
    <n v="163.19999999999999"/>
    <s v="Luxury"/>
  </r>
  <r>
    <x v="0"/>
    <x v="8"/>
    <s v="October"/>
    <x v="104"/>
    <x v="18"/>
    <n v="169"/>
    <s v="Essentials"/>
  </r>
  <r>
    <x v="0"/>
    <x v="8"/>
    <s v="October"/>
    <x v="104"/>
    <x v="22"/>
    <n v="161.1"/>
    <s v="Luxury"/>
  </r>
  <r>
    <x v="0"/>
    <x v="8"/>
    <s v="October"/>
    <x v="104"/>
    <x v="23"/>
    <n v="164.7"/>
    <s v="Luxury"/>
  </r>
  <r>
    <x v="0"/>
    <x v="8"/>
    <s v="October"/>
    <x v="104"/>
    <x v="24"/>
    <n v="166.3"/>
    <s v="General Index"/>
  </r>
  <r>
    <x v="0"/>
    <x v="8"/>
    <s v="November"/>
    <x v="105"/>
    <x v="0"/>
    <n v="146.9"/>
    <s v="Food And Bevereges"/>
  </r>
  <r>
    <x v="0"/>
    <x v="8"/>
    <s v="November"/>
    <x v="105"/>
    <x v="1"/>
    <n v="199.8"/>
    <s v="Food And Bevereges"/>
  </r>
  <r>
    <x v="0"/>
    <x v="8"/>
    <s v="November"/>
    <x v="105"/>
    <x v="2"/>
    <n v="171.5"/>
    <s v="Food And Bevereges"/>
  </r>
  <r>
    <x v="0"/>
    <x v="8"/>
    <s v="November"/>
    <x v="105"/>
    <x v="3"/>
    <n v="159.1"/>
    <s v="Food And Bevereges"/>
  </r>
  <r>
    <x v="0"/>
    <x v="8"/>
    <s v="November"/>
    <x v="105"/>
    <x v="4"/>
    <n v="198.4"/>
    <s v="Food And Bevereges"/>
  </r>
  <r>
    <x v="0"/>
    <x v="8"/>
    <s v="November"/>
    <x v="105"/>
    <x v="5"/>
    <n v="153.19999999999999"/>
    <s v="Food And Bevereges"/>
  </r>
  <r>
    <x v="0"/>
    <x v="8"/>
    <s v="November"/>
    <x v="105"/>
    <x v="6"/>
    <n v="183.9"/>
    <s v="Food And Bevereges"/>
  </r>
  <r>
    <x v="0"/>
    <x v="8"/>
    <s v="November"/>
    <x v="105"/>
    <x v="7"/>
    <n v="165.4"/>
    <s v="Food And Bevereges"/>
  </r>
  <r>
    <x v="0"/>
    <x v="8"/>
    <s v="November"/>
    <x v="105"/>
    <x v="8"/>
    <n v="122.1"/>
    <s v="Food And Bevereges"/>
  </r>
  <r>
    <x v="0"/>
    <x v="8"/>
    <s v="November"/>
    <x v="105"/>
    <x v="9"/>
    <n v="170.8"/>
    <s v="Food And Bevereges"/>
  </r>
  <r>
    <x v="0"/>
    <x v="8"/>
    <s v="November"/>
    <x v="105"/>
    <x v="10"/>
    <n v="169.1"/>
    <s v="Food And Bevereges"/>
  </r>
  <r>
    <x v="0"/>
    <x v="8"/>
    <s v="November"/>
    <x v="105"/>
    <x v="11"/>
    <n v="174.3"/>
    <s v="Food And Bevereges"/>
  </r>
  <r>
    <x v="0"/>
    <x v="8"/>
    <s v="November"/>
    <x v="105"/>
    <x v="12"/>
    <n v="191.4"/>
    <s v="Luxury"/>
  </r>
  <r>
    <x v="0"/>
    <x v="8"/>
    <s v="November"/>
    <x v="105"/>
    <x v="13"/>
    <n v="170.4"/>
    <s v="Clothing And Footware"/>
  </r>
  <r>
    <x v="0"/>
    <x v="8"/>
    <s v="November"/>
    <x v="105"/>
    <x v="14"/>
    <n v="166"/>
    <s v="Clothing And Footware"/>
  </r>
  <r>
    <x v="0"/>
    <x v="8"/>
    <s v="November"/>
    <x v="105"/>
    <x v="16"/>
    <n v="0"/>
    <s v="Essentials"/>
  </r>
  <r>
    <x v="0"/>
    <x v="8"/>
    <s v="November"/>
    <x v="105"/>
    <x v="17"/>
    <n v="165.3"/>
    <s v="Energy"/>
  </r>
  <r>
    <x v="0"/>
    <x v="8"/>
    <s v="November"/>
    <x v="105"/>
    <x v="19"/>
    <n v="162.9"/>
    <s v="Luxury"/>
  </r>
  <r>
    <x v="0"/>
    <x v="8"/>
    <s v="November"/>
    <x v="105"/>
    <x v="15"/>
    <n v="173.4"/>
    <s v="Health"/>
  </r>
  <r>
    <x v="0"/>
    <x v="8"/>
    <s v="November"/>
    <x v="105"/>
    <x v="20"/>
    <n v="158.9"/>
    <s v="Energy"/>
  </r>
  <r>
    <x v="0"/>
    <x v="8"/>
    <s v="November"/>
    <x v="105"/>
    <x v="21"/>
    <n v="163.80000000000001"/>
    <s v="Luxury"/>
  </r>
  <r>
    <x v="0"/>
    <x v="8"/>
    <s v="November"/>
    <x v="105"/>
    <x v="18"/>
    <n v="169.3"/>
    <s v="Essentials"/>
  </r>
  <r>
    <x v="0"/>
    <x v="8"/>
    <s v="November"/>
    <x v="105"/>
    <x v="22"/>
    <n v="162.4"/>
    <s v="Luxury"/>
  </r>
  <r>
    <x v="0"/>
    <x v="8"/>
    <s v="November"/>
    <x v="105"/>
    <x v="23"/>
    <n v="165.2"/>
    <s v="Luxury"/>
  </r>
  <r>
    <x v="0"/>
    <x v="8"/>
    <s v="November"/>
    <x v="105"/>
    <x v="24"/>
    <n v="167.6"/>
    <s v="General Index"/>
  </r>
  <r>
    <x v="0"/>
    <x v="8"/>
    <s v="December"/>
    <x v="106"/>
    <x v="0"/>
    <n v="147.4"/>
    <s v="Food And Bevereges"/>
  </r>
  <r>
    <x v="0"/>
    <x v="8"/>
    <s v="December"/>
    <x v="106"/>
    <x v="1"/>
    <n v="197"/>
    <s v="Food And Bevereges"/>
  </r>
  <r>
    <x v="0"/>
    <x v="8"/>
    <s v="December"/>
    <x v="106"/>
    <x v="2"/>
    <n v="176.5"/>
    <s v="Food And Bevereges"/>
  </r>
  <r>
    <x v="0"/>
    <x v="8"/>
    <s v="December"/>
    <x v="106"/>
    <x v="3"/>
    <n v="159.80000000000001"/>
    <s v="Food And Bevereges"/>
  </r>
  <r>
    <x v="0"/>
    <x v="8"/>
    <s v="December"/>
    <x v="106"/>
    <x v="4"/>
    <n v="195.8"/>
    <s v="Food And Bevereges"/>
  </r>
  <r>
    <x v="0"/>
    <x v="8"/>
    <s v="December"/>
    <x v="106"/>
    <x v="5"/>
    <n v="152"/>
    <s v="Food And Bevereges"/>
  </r>
  <r>
    <x v="0"/>
    <x v="8"/>
    <s v="December"/>
    <x v="106"/>
    <x v="6"/>
    <n v="172.3"/>
    <s v="Food And Bevereges"/>
  </r>
  <r>
    <x v="0"/>
    <x v="8"/>
    <s v="December"/>
    <x v="106"/>
    <x v="7"/>
    <n v="164.5"/>
    <s v="Food And Bevereges"/>
  </r>
  <r>
    <x v="0"/>
    <x v="8"/>
    <s v="December"/>
    <x v="106"/>
    <x v="8"/>
    <n v="120.6"/>
    <s v="Food And Bevereges"/>
  </r>
  <r>
    <x v="0"/>
    <x v="8"/>
    <s v="December"/>
    <x v="106"/>
    <x v="9"/>
    <n v="171.7"/>
    <s v="Food And Bevereges"/>
  </r>
  <r>
    <x v="0"/>
    <x v="8"/>
    <s v="December"/>
    <x v="106"/>
    <x v="10"/>
    <n v="169.7"/>
    <s v="Food And Bevereges"/>
  </r>
  <r>
    <x v="0"/>
    <x v="8"/>
    <s v="December"/>
    <x v="106"/>
    <x v="11"/>
    <n v="175.1"/>
    <s v="Food And Bevereges"/>
  </r>
  <r>
    <x v="0"/>
    <x v="8"/>
    <s v="December"/>
    <x v="106"/>
    <x v="12"/>
    <n v="190.8"/>
    <s v="Luxury"/>
  </r>
  <r>
    <x v="0"/>
    <x v="8"/>
    <s v="December"/>
    <x v="106"/>
    <x v="13"/>
    <n v="171.8"/>
    <s v="Clothing And Footware"/>
  </r>
  <r>
    <x v="0"/>
    <x v="8"/>
    <s v="December"/>
    <x v="106"/>
    <x v="14"/>
    <n v="167.3"/>
    <s v="Clothing And Footware"/>
  </r>
  <r>
    <x v="0"/>
    <x v="8"/>
    <s v="December"/>
    <x v="106"/>
    <x v="16"/>
    <n v="0"/>
    <s v="Essentials"/>
  </r>
  <r>
    <x v="0"/>
    <x v="8"/>
    <s v="December"/>
    <x v="106"/>
    <x v="17"/>
    <n v="165.6"/>
    <s v="Energy"/>
  </r>
  <r>
    <x v="0"/>
    <x v="8"/>
    <s v="December"/>
    <x v="106"/>
    <x v="19"/>
    <n v="163.9"/>
    <s v="Luxury"/>
  </r>
  <r>
    <x v="0"/>
    <x v="8"/>
    <s v="December"/>
    <x v="106"/>
    <x v="15"/>
    <n v="174"/>
    <s v="Health"/>
  </r>
  <r>
    <x v="0"/>
    <x v="8"/>
    <s v="December"/>
    <x v="106"/>
    <x v="20"/>
    <n v="160.1"/>
    <s v="Energy"/>
  </r>
  <r>
    <x v="0"/>
    <x v="8"/>
    <s v="December"/>
    <x v="106"/>
    <x v="21"/>
    <n v="164.5"/>
    <s v="Luxury"/>
  </r>
  <r>
    <x v="0"/>
    <x v="8"/>
    <s v="December"/>
    <x v="106"/>
    <x v="18"/>
    <n v="169.7"/>
    <s v="Essentials"/>
  </r>
  <r>
    <x v="0"/>
    <x v="8"/>
    <s v="December"/>
    <x v="106"/>
    <x v="22"/>
    <n v="162.80000000000001"/>
    <s v="Luxury"/>
  </r>
  <r>
    <x v="0"/>
    <x v="8"/>
    <s v="December"/>
    <x v="106"/>
    <x v="23"/>
    <n v="166"/>
    <s v="Luxury"/>
  </r>
  <r>
    <x v="0"/>
    <x v="8"/>
    <s v="December"/>
    <x v="106"/>
    <x v="24"/>
    <n v="167"/>
    <s v="General Index"/>
  </r>
  <r>
    <x v="0"/>
    <x v="9"/>
    <s v="January"/>
    <x v="107"/>
    <x v="0"/>
    <n v="148.30000000000001"/>
    <s v="Food And Bevereges"/>
  </r>
  <r>
    <x v="0"/>
    <x v="9"/>
    <s v="January"/>
    <x v="107"/>
    <x v="1"/>
    <n v="196.9"/>
    <s v="Food And Bevereges"/>
  </r>
  <r>
    <x v="0"/>
    <x v="9"/>
    <s v="January"/>
    <x v="107"/>
    <x v="2"/>
    <n v="178"/>
    <s v="Food And Bevereges"/>
  </r>
  <r>
    <x v="0"/>
    <x v="9"/>
    <s v="January"/>
    <x v="107"/>
    <x v="3"/>
    <n v="160.5"/>
    <s v="Food And Bevereges"/>
  </r>
  <r>
    <x v="0"/>
    <x v="9"/>
    <s v="January"/>
    <x v="107"/>
    <x v="4"/>
    <n v="192.6"/>
    <s v="Food And Bevereges"/>
  </r>
  <r>
    <x v="0"/>
    <x v="9"/>
    <s v="January"/>
    <x v="107"/>
    <x v="5"/>
    <n v="151.19999999999999"/>
    <s v="Food And Bevereges"/>
  </r>
  <r>
    <x v="0"/>
    <x v="9"/>
    <s v="January"/>
    <x v="107"/>
    <x v="6"/>
    <n v="159.19999999999999"/>
    <s v="Food And Bevereges"/>
  </r>
  <r>
    <x v="0"/>
    <x v="9"/>
    <s v="January"/>
    <x v="107"/>
    <x v="7"/>
    <n v="164"/>
    <s v="Food And Bevereges"/>
  </r>
  <r>
    <x v="0"/>
    <x v="9"/>
    <s v="January"/>
    <x v="107"/>
    <x v="8"/>
    <n v="119.3"/>
    <s v="Food And Bevereges"/>
  </r>
  <r>
    <x v="0"/>
    <x v="9"/>
    <s v="January"/>
    <x v="107"/>
    <x v="9"/>
    <n v="173.3"/>
    <s v="Food And Bevereges"/>
  </r>
  <r>
    <x v="0"/>
    <x v="9"/>
    <s v="January"/>
    <x v="107"/>
    <x v="10"/>
    <n v="169.8"/>
    <s v="Food And Bevereges"/>
  </r>
  <r>
    <x v="0"/>
    <x v="9"/>
    <s v="January"/>
    <x v="107"/>
    <x v="11"/>
    <n v="175.8"/>
    <s v="Food And Bevereges"/>
  </r>
  <r>
    <x v="0"/>
    <x v="9"/>
    <s v="January"/>
    <x v="107"/>
    <x v="12"/>
    <n v="190.7"/>
    <s v="Luxury"/>
  </r>
  <r>
    <x v="0"/>
    <x v="9"/>
    <s v="January"/>
    <x v="107"/>
    <x v="13"/>
    <n v="173.2"/>
    <s v="Clothing And Footware"/>
  </r>
  <r>
    <x v="0"/>
    <x v="9"/>
    <s v="January"/>
    <x v="107"/>
    <x v="14"/>
    <n v="169.3"/>
    <s v="Clothing And Footware"/>
  </r>
  <r>
    <x v="0"/>
    <x v="9"/>
    <s v="January"/>
    <x v="107"/>
    <x v="16"/>
    <n v="0"/>
    <s v="Essentials"/>
  </r>
  <r>
    <x v="0"/>
    <x v="9"/>
    <s v="January"/>
    <x v="107"/>
    <x v="17"/>
    <n v="165.8"/>
    <s v="Energy"/>
  </r>
  <r>
    <x v="0"/>
    <x v="9"/>
    <s v="January"/>
    <x v="107"/>
    <x v="19"/>
    <n v="164.9"/>
    <s v="Luxury"/>
  </r>
  <r>
    <x v="0"/>
    <x v="9"/>
    <s v="January"/>
    <x v="107"/>
    <x v="15"/>
    <n v="174.7"/>
    <s v="Health"/>
  </r>
  <r>
    <x v="0"/>
    <x v="9"/>
    <s v="January"/>
    <x v="107"/>
    <x v="20"/>
    <n v="160.80000000000001"/>
    <s v="Energy"/>
  </r>
  <r>
    <x v="0"/>
    <x v="9"/>
    <s v="January"/>
    <x v="107"/>
    <x v="21"/>
    <n v="164.9"/>
    <s v="Luxury"/>
  </r>
  <r>
    <x v="0"/>
    <x v="9"/>
    <s v="January"/>
    <x v="107"/>
    <x v="18"/>
    <n v="169.9"/>
    <s v="Essentials"/>
  </r>
  <r>
    <x v="0"/>
    <x v="9"/>
    <s v="January"/>
    <x v="107"/>
    <x v="22"/>
    <n v="163.19999999999999"/>
    <s v="Luxury"/>
  </r>
  <r>
    <x v="0"/>
    <x v="9"/>
    <s v="January"/>
    <x v="107"/>
    <x v="23"/>
    <n v="166.6"/>
    <s v="Luxury"/>
  </r>
  <r>
    <x v="0"/>
    <x v="9"/>
    <s v="January"/>
    <x v="107"/>
    <x v="24"/>
    <n v="166.4"/>
    <s v="General Index"/>
  </r>
  <r>
    <x v="0"/>
    <x v="9"/>
    <s v="February"/>
    <x v="108"/>
    <x v="0"/>
    <n v="148.80000000000001"/>
    <s v="Food And Bevereges"/>
  </r>
  <r>
    <x v="0"/>
    <x v="9"/>
    <s v="February"/>
    <x v="108"/>
    <x v="1"/>
    <n v="198.1"/>
    <s v="Food And Bevereges"/>
  </r>
  <r>
    <x v="0"/>
    <x v="9"/>
    <s v="February"/>
    <x v="108"/>
    <x v="2"/>
    <n v="175.5"/>
    <s v="Food And Bevereges"/>
  </r>
  <r>
    <x v="0"/>
    <x v="9"/>
    <s v="February"/>
    <x v="108"/>
    <x v="3"/>
    <n v="160.69999999999999"/>
    <s v="Food And Bevereges"/>
  </r>
  <r>
    <x v="0"/>
    <x v="9"/>
    <s v="February"/>
    <x v="108"/>
    <x v="4"/>
    <n v="192.6"/>
    <s v="Food And Bevereges"/>
  </r>
  <r>
    <x v="0"/>
    <x v="9"/>
    <s v="February"/>
    <x v="108"/>
    <x v="5"/>
    <n v="151.4"/>
    <s v="Food And Bevereges"/>
  </r>
  <r>
    <x v="0"/>
    <x v="9"/>
    <s v="February"/>
    <x v="108"/>
    <x v="6"/>
    <n v="155.19999999999999"/>
    <s v="Food And Bevereges"/>
  </r>
  <r>
    <x v="0"/>
    <x v="9"/>
    <s v="February"/>
    <x v="108"/>
    <x v="7"/>
    <n v="163.9"/>
    <s v="Food And Bevereges"/>
  </r>
  <r>
    <x v="0"/>
    <x v="9"/>
    <s v="February"/>
    <x v="108"/>
    <x v="8"/>
    <n v="118.1"/>
    <s v="Food And Bevereges"/>
  </r>
  <r>
    <x v="0"/>
    <x v="9"/>
    <s v="February"/>
    <x v="108"/>
    <x v="9"/>
    <n v="175.4"/>
    <s v="Food And Bevereges"/>
  </r>
  <r>
    <x v="0"/>
    <x v="9"/>
    <s v="February"/>
    <x v="108"/>
    <x v="10"/>
    <n v="170.5"/>
    <s v="Food And Bevereges"/>
  </r>
  <r>
    <x v="0"/>
    <x v="9"/>
    <s v="February"/>
    <x v="108"/>
    <x v="11"/>
    <n v="176.3"/>
    <s v="Food And Bevereges"/>
  </r>
  <r>
    <x v="0"/>
    <x v="9"/>
    <s v="February"/>
    <x v="108"/>
    <x v="12"/>
    <n v="191.5"/>
    <s v="Luxury"/>
  </r>
  <r>
    <x v="0"/>
    <x v="9"/>
    <s v="February"/>
    <x v="108"/>
    <x v="13"/>
    <n v="174.1"/>
    <s v="Clothing And Footware"/>
  </r>
  <r>
    <x v="0"/>
    <x v="9"/>
    <s v="February"/>
    <x v="108"/>
    <x v="14"/>
    <n v="171"/>
    <s v="Clothing And Footware"/>
  </r>
  <r>
    <x v="0"/>
    <x v="9"/>
    <s v="February"/>
    <x v="108"/>
    <x v="16"/>
    <n v="0"/>
    <s v="Essentials"/>
  </r>
  <r>
    <x v="0"/>
    <x v="9"/>
    <s v="February"/>
    <x v="108"/>
    <x v="17"/>
    <n v="167.4"/>
    <s v="Energy"/>
  </r>
  <r>
    <x v="0"/>
    <x v="9"/>
    <s v="February"/>
    <x v="108"/>
    <x v="19"/>
    <n v="165.7"/>
    <s v="Luxury"/>
  </r>
  <r>
    <x v="0"/>
    <x v="9"/>
    <s v="February"/>
    <x v="108"/>
    <x v="15"/>
    <n v="175.3"/>
    <s v="Health"/>
  </r>
  <r>
    <x v="0"/>
    <x v="9"/>
    <s v="February"/>
    <x v="108"/>
    <x v="20"/>
    <n v="161.19999999999999"/>
    <s v="Energy"/>
  </r>
  <r>
    <x v="0"/>
    <x v="9"/>
    <s v="February"/>
    <x v="108"/>
    <x v="21"/>
    <n v="165.5"/>
    <s v="Luxury"/>
  </r>
  <r>
    <x v="0"/>
    <x v="9"/>
    <s v="February"/>
    <x v="108"/>
    <x v="18"/>
    <n v="170.3"/>
    <s v="Essentials"/>
  </r>
  <r>
    <x v="0"/>
    <x v="9"/>
    <s v="February"/>
    <x v="108"/>
    <x v="22"/>
    <n v="164.5"/>
    <s v="Luxury"/>
  </r>
  <r>
    <x v="0"/>
    <x v="9"/>
    <s v="February"/>
    <x v="108"/>
    <x v="23"/>
    <n v="167.3"/>
    <s v="Luxury"/>
  </r>
  <r>
    <x v="0"/>
    <x v="9"/>
    <s v="February"/>
    <x v="108"/>
    <x v="24"/>
    <n v="166.7"/>
    <s v="General Index"/>
  </r>
  <r>
    <x v="0"/>
    <x v="9"/>
    <s v="March"/>
    <x v="109"/>
    <x v="0"/>
    <n v="150.19999999999999"/>
    <s v="Food And Bevereges"/>
  </r>
  <r>
    <x v="0"/>
    <x v="9"/>
    <s v="March"/>
    <x v="109"/>
    <x v="1"/>
    <n v="208"/>
    <s v="Food And Bevereges"/>
  </r>
  <r>
    <x v="0"/>
    <x v="9"/>
    <s v="March"/>
    <x v="109"/>
    <x v="2"/>
    <n v="167.9"/>
    <s v="Food And Bevereges"/>
  </r>
  <r>
    <x v="0"/>
    <x v="9"/>
    <s v="March"/>
    <x v="109"/>
    <x v="3"/>
    <n v="162"/>
    <s v="Food And Bevereges"/>
  </r>
  <r>
    <x v="0"/>
    <x v="9"/>
    <s v="March"/>
    <x v="109"/>
    <x v="4"/>
    <n v="203.1"/>
    <s v="Food And Bevereges"/>
  </r>
  <r>
    <x v="0"/>
    <x v="9"/>
    <s v="March"/>
    <x v="109"/>
    <x v="5"/>
    <n v="155.9"/>
    <s v="Food And Bevereges"/>
  </r>
  <r>
    <x v="0"/>
    <x v="9"/>
    <s v="March"/>
    <x v="109"/>
    <x v="6"/>
    <n v="155.80000000000001"/>
    <s v="Food And Bevereges"/>
  </r>
  <r>
    <x v="0"/>
    <x v="9"/>
    <s v="March"/>
    <x v="109"/>
    <x v="7"/>
    <n v="164.2"/>
    <s v="Food And Bevereges"/>
  </r>
  <r>
    <x v="0"/>
    <x v="9"/>
    <s v="March"/>
    <x v="109"/>
    <x v="8"/>
    <n v="118.1"/>
    <s v="Food And Bevereges"/>
  </r>
  <r>
    <x v="0"/>
    <x v="9"/>
    <s v="March"/>
    <x v="109"/>
    <x v="9"/>
    <n v="178.7"/>
    <s v="Food And Bevereges"/>
  </r>
  <r>
    <x v="0"/>
    <x v="9"/>
    <s v="March"/>
    <x v="109"/>
    <x v="10"/>
    <n v="171.2"/>
    <s v="Food And Bevereges"/>
  </r>
  <r>
    <x v="0"/>
    <x v="9"/>
    <s v="March"/>
    <x v="109"/>
    <x v="11"/>
    <n v="177.4"/>
    <s v="Food And Bevereges"/>
  </r>
  <r>
    <x v="0"/>
    <x v="9"/>
    <s v="March"/>
    <x v="109"/>
    <x v="12"/>
    <n v="192.3"/>
    <s v="Luxury"/>
  </r>
  <r>
    <x v="0"/>
    <x v="9"/>
    <s v="March"/>
    <x v="109"/>
    <x v="13"/>
    <n v="175.4"/>
    <s v="Clothing And Footware"/>
  </r>
  <r>
    <x v="0"/>
    <x v="9"/>
    <s v="March"/>
    <x v="109"/>
    <x v="14"/>
    <n v="173.2"/>
    <s v="Clothing And Footware"/>
  </r>
  <r>
    <x v="0"/>
    <x v="9"/>
    <s v="March"/>
    <x v="109"/>
    <x v="16"/>
    <n v="0"/>
    <s v="Essentials"/>
  </r>
  <r>
    <x v="0"/>
    <x v="9"/>
    <s v="March"/>
    <x v="109"/>
    <x v="17"/>
    <n v="168.9"/>
    <s v="Energy"/>
  </r>
  <r>
    <x v="0"/>
    <x v="9"/>
    <s v="March"/>
    <x v="109"/>
    <x v="19"/>
    <n v="166.5"/>
    <s v="Luxury"/>
  </r>
  <r>
    <x v="0"/>
    <x v="9"/>
    <s v="March"/>
    <x v="109"/>
    <x v="15"/>
    <n v="176"/>
    <s v="Health"/>
  </r>
  <r>
    <x v="0"/>
    <x v="9"/>
    <s v="March"/>
    <x v="109"/>
    <x v="20"/>
    <n v="162"/>
    <s v="Energy"/>
  </r>
  <r>
    <x v="0"/>
    <x v="9"/>
    <s v="March"/>
    <x v="109"/>
    <x v="21"/>
    <n v="166.6"/>
    <s v="Luxury"/>
  </r>
  <r>
    <x v="0"/>
    <x v="9"/>
    <s v="March"/>
    <x v="109"/>
    <x v="18"/>
    <n v="170.6"/>
    <s v="Essentials"/>
  </r>
  <r>
    <x v="0"/>
    <x v="9"/>
    <s v="March"/>
    <x v="109"/>
    <x v="22"/>
    <n v="167.4"/>
    <s v="Luxury"/>
  </r>
  <r>
    <x v="0"/>
    <x v="9"/>
    <s v="March"/>
    <x v="109"/>
    <x v="23"/>
    <n v="168.3"/>
    <s v="Luxury"/>
  </r>
  <r>
    <x v="0"/>
    <x v="9"/>
    <s v="March"/>
    <x v="109"/>
    <x v="24"/>
    <n v="168.7"/>
    <s v="General Index"/>
  </r>
  <r>
    <x v="0"/>
    <x v="9"/>
    <s v="April"/>
    <x v="110"/>
    <x v="0"/>
    <n v="151.80000000000001"/>
    <s v="Food And Bevereges"/>
  </r>
  <r>
    <x v="0"/>
    <x v="9"/>
    <s v="April"/>
    <x v="110"/>
    <x v="1"/>
    <n v="209.7"/>
    <s v="Food And Bevereges"/>
  </r>
  <r>
    <x v="0"/>
    <x v="9"/>
    <s v="April"/>
    <x v="110"/>
    <x v="2"/>
    <n v="164.5"/>
    <s v="Food And Bevereges"/>
  </r>
  <r>
    <x v="0"/>
    <x v="9"/>
    <s v="April"/>
    <x v="110"/>
    <x v="3"/>
    <n v="163.80000000000001"/>
    <s v="Food And Bevereges"/>
  </r>
  <r>
    <x v="0"/>
    <x v="9"/>
    <s v="April"/>
    <x v="110"/>
    <x v="4"/>
    <n v="207.4"/>
    <s v="Food And Bevereges"/>
  </r>
  <r>
    <x v="0"/>
    <x v="9"/>
    <s v="April"/>
    <x v="110"/>
    <x v="5"/>
    <n v="169.7"/>
    <s v="Food And Bevereges"/>
  </r>
  <r>
    <x v="0"/>
    <x v="9"/>
    <s v="April"/>
    <x v="110"/>
    <x v="6"/>
    <n v="153.6"/>
    <s v="Food And Bevereges"/>
  </r>
  <r>
    <x v="0"/>
    <x v="9"/>
    <s v="April"/>
    <x v="110"/>
    <x v="7"/>
    <n v="165.1"/>
    <s v="Food And Bevereges"/>
  </r>
  <r>
    <x v="0"/>
    <x v="9"/>
    <s v="April"/>
    <x v="110"/>
    <x v="8"/>
    <n v="118.2"/>
    <s v="Food And Bevereges"/>
  </r>
  <r>
    <x v="0"/>
    <x v="9"/>
    <s v="April"/>
    <x v="110"/>
    <x v="9"/>
    <n v="182.9"/>
    <s v="Food And Bevereges"/>
  </r>
  <r>
    <x v="0"/>
    <x v="9"/>
    <s v="April"/>
    <x v="110"/>
    <x v="10"/>
    <n v="172.4"/>
    <s v="Food And Bevereges"/>
  </r>
  <r>
    <x v="0"/>
    <x v="9"/>
    <s v="April"/>
    <x v="110"/>
    <x v="11"/>
    <n v="178.9"/>
    <s v="Food And Bevereges"/>
  </r>
  <r>
    <x v="0"/>
    <x v="9"/>
    <s v="April"/>
    <x v="110"/>
    <x v="12"/>
    <n v="192.8"/>
    <s v="Luxury"/>
  </r>
  <r>
    <x v="0"/>
    <x v="9"/>
    <s v="April"/>
    <x v="110"/>
    <x v="13"/>
    <n v="177.5"/>
    <s v="Clothing And Footware"/>
  </r>
  <r>
    <x v="0"/>
    <x v="9"/>
    <s v="April"/>
    <x v="110"/>
    <x v="14"/>
    <n v="175.1"/>
    <s v="Clothing And Footware"/>
  </r>
  <r>
    <x v="0"/>
    <x v="9"/>
    <s v="April"/>
    <x v="110"/>
    <x v="16"/>
    <n v="0"/>
    <s v="Essentials"/>
  </r>
  <r>
    <x v="0"/>
    <x v="9"/>
    <s v="April"/>
    <x v="110"/>
    <x v="17"/>
    <n v="173.3"/>
    <s v="Energy"/>
  </r>
  <r>
    <x v="0"/>
    <x v="9"/>
    <s v="April"/>
    <x v="110"/>
    <x v="19"/>
    <n v="167.7"/>
    <s v="Luxury"/>
  </r>
  <r>
    <x v="0"/>
    <x v="9"/>
    <s v="April"/>
    <x v="110"/>
    <x v="15"/>
    <n v="177"/>
    <s v="Health"/>
  </r>
  <r>
    <x v="0"/>
    <x v="9"/>
    <s v="April"/>
    <x v="110"/>
    <x v="20"/>
    <n v="166.2"/>
    <s v="Energy"/>
  </r>
  <r>
    <x v="0"/>
    <x v="9"/>
    <s v="April"/>
    <x v="110"/>
    <x v="21"/>
    <n v="167.2"/>
    <s v="Luxury"/>
  </r>
  <r>
    <x v="0"/>
    <x v="9"/>
    <s v="April"/>
    <x v="110"/>
    <x v="18"/>
    <n v="170.9"/>
    <s v="Essentials"/>
  </r>
  <r>
    <x v="0"/>
    <x v="9"/>
    <s v="April"/>
    <x v="110"/>
    <x v="22"/>
    <n v="169"/>
    <s v="Luxury"/>
  </r>
  <r>
    <x v="0"/>
    <x v="9"/>
    <s v="April"/>
    <x v="110"/>
    <x v="23"/>
    <n v="170.2"/>
    <s v="Luxury"/>
  </r>
  <r>
    <x v="0"/>
    <x v="9"/>
    <s v="April"/>
    <x v="110"/>
    <x v="24"/>
    <n v="170.8"/>
    <s v="General Index"/>
  </r>
  <r>
    <x v="0"/>
    <x v="9"/>
    <s v="May"/>
    <x v="111"/>
    <x v="0"/>
    <n v="152.9"/>
    <s v="Food And Bevereges"/>
  </r>
  <r>
    <x v="0"/>
    <x v="9"/>
    <s v="May"/>
    <x v="111"/>
    <x v="1"/>
    <n v="214.7"/>
    <s v="Food And Bevereges"/>
  </r>
  <r>
    <x v="0"/>
    <x v="9"/>
    <s v="May"/>
    <x v="111"/>
    <x v="2"/>
    <n v="161.4"/>
    <s v="Food And Bevereges"/>
  </r>
  <r>
    <x v="0"/>
    <x v="9"/>
    <s v="May"/>
    <x v="111"/>
    <x v="3"/>
    <n v="164.6"/>
    <s v="Food And Bevereges"/>
  </r>
  <r>
    <x v="0"/>
    <x v="9"/>
    <s v="May"/>
    <x v="111"/>
    <x v="4"/>
    <n v="209.9"/>
    <s v="Food And Bevereges"/>
  </r>
  <r>
    <x v="0"/>
    <x v="9"/>
    <s v="May"/>
    <x v="111"/>
    <x v="5"/>
    <n v="168"/>
    <s v="Food And Bevereges"/>
  </r>
  <r>
    <x v="0"/>
    <x v="9"/>
    <s v="May"/>
    <x v="111"/>
    <x v="6"/>
    <n v="160.4"/>
    <s v="Food And Bevereges"/>
  </r>
  <r>
    <x v="0"/>
    <x v="9"/>
    <s v="May"/>
    <x v="111"/>
    <x v="7"/>
    <n v="165"/>
    <s v="Food And Bevereges"/>
  </r>
  <r>
    <x v="0"/>
    <x v="9"/>
    <s v="May"/>
    <x v="111"/>
    <x v="8"/>
    <n v="118.9"/>
    <s v="Food And Bevereges"/>
  </r>
  <r>
    <x v="0"/>
    <x v="9"/>
    <s v="May"/>
    <x v="111"/>
    <x v="9"/>
    <n v="186.6"/>
    <s v="Food And Bevereges"/>
  </r>
  <r>
    <x v="0"/>
    <x v="9"/>
    <s v="May"/>
    <x v="111"/>
    <x v="10"/>
    <n v="173.2"/>
    <s v="Food And Bevereges"/>
  </r>
  <r>
    <x v="0"/>
    <x v="9"/>
    <s v="May"/>
    <x v="111"/>
    <x v="11"/>
    <n v="180.4"/>
    <s v="Food And Bevereges"/>
  </r>
  <r>
    <x v="0"/>
    <x v="9"/>
    <s v="May"/>
    <x v="111"/>
    <x v="12"/>
    <n v="192.9"/>
    <s v="Luxury"/>
  </r>
  <r>
    <x v="0"/>
    <x v="9"/>
    <s v="May"/>
    <x v="111"/>
    <x v="13"/>
    <n v="179.3"/>
    <s v="Clothing And Footware"/>
  </r>
  <r>
    <x v="0"/>
    <x v="9"/>
    <s v="May"/>
    <x v="111"/>
    <x v="14"/>
    <n v="177.2"/>
    <s v="Clothing And Footware"/>
  </r>
  <r>
    <x v="0"/>
    <x v="9"/>
    <s v="May"/>
    <x v="111"/>
    <x v="16"/>
    <n v="0"/>
    <s v="Essentials"/>
  </r>
  <r>
    <x v="0"/>
    <x v="9"/>
    <s v="May"/>
    <x v="111"/>
    <x v="17"/>
    <n v="175.3"/>
    <s v="Energy"/>
  </r>
  <r>
    <x v="0"/>
    <x v="9"/>
    <s v="May"/>
    <x v="111"/>
    <x v="19"/>
    <n v="168.9"/>
    <s v="Luxury"/>
  </r>
  <r>
    <x v="0"/>
    <x v="9"/>
    <s v="May"/>
    <x v="111"/>
    <x v="15"/>
    <n v="177.7"/>
    <s v="Health"/>
  </r>
  <r>
    <x v="0"/>
    <x v="9"/>
    <s v="May"/>
    <x v="111"/>
    <x v="20"/>
    <n v="167.1"/>
    <s v="Energy"/>
  </r>
  <r>
    <x v="0"/>
    <x v="9"/>
    <s v="May"/>
    <x v="111"/>
    <x v="21"/>
    <n v="167.6"/>
    <s v="Luxury"/>
  </r>
  <r>
    <x v="0"/>
    <x v="9"/>
    <s v="May"/>
    <x v="111"/>
    <x v="18"/>
    <n v="171.8"/>
    <s v="Essentials"/>
  </r>
  <r>
    <x v="0"/>
    <x v="9"/>
    <s v="May"/>
    <x v="111"/>
    <x v="22"/>
    <n v="168.5"/>
    <s v="Luxury"/>
  </r>
  <r>
    <x v="0"/>
    <x v="9"/>
    <s v="May"/>
    <x v="111"/>
    <x v="23"/>
    <n v="170.9"/>
    <s v="Luxury"/>
  </r>
  <r>
    <x v="0"/>
    <x v="9"/>
    <s v="May"/>
    <x v="111"/>
    <x v="24"/>
    <n v="172.5"/>
    <s v="General Index"/>
  </r>
  <r>
    <x v="0"/>
    <x v="9"/>
    <s v="June"/>
    <x v="112"/>
    <x v="0"/>
    <n v="153.80000000000001"/>
    <s v="Food And Bevereges"/>
  </r>
  <r>
    <x v="0"/>
    <x v="9"/>
    <s v="June"/>
    <x v="112"/>
    <x v="1"/>
    <n v="217.2"/>
    <s v="Food And Bevereges"/>
  </r>
  <r>
    <x v="0"/>
    <x v="9"/>
    <s v="June"/>
    <x v="112"/>
    <x v="2"/>
    <n v="169.6"/>
    <s v="Food And Bevereges"/>
  </r>
  <r>
    <x v="0"/>
    <x v="9"/>
    <s v="June"/>
    <x v="112"/>
    <x v="3"/>
    <n v="165.4"/>
    <s v="Food And Bevereges"/>
  </r>
  <r>
    <x v="0"/>
    <x v="9"/>
    <s v="June"/>
    <x v="112"/>
    <x v="4"/>
    <n v="208.1"/>
    <s v="Food And Bevereges"/>
  </r>
  <r>
    <x v="0"/>
    <x v="9"/>
    <s v="June"/>
    <x v="112"/>
    <x v="5"/>
    <n v="165.8"/>
    <s v="Food And Bevereges"/>
  </r>
  <r>
    <x v="0"/>
    <x v="9"/>
    <s v="June"/>
    <x v="112"/>
    <x v="6"/>
    <n v="167.3"/>
    <s v="Food And Bevereges"/>
  </r>
  <r>
    <x v="0"/>
    <x v="9"/>
    <s v="June"/>
    <x v="112"/>
    <x v="7"/>
    <n v="164.6"/>
    <s v="Food And Bevereges"/>
  </r>
  <r>
    <x v="0"/>
    <x v="9"/>
    <s v="June"/>
    <x v="112"/>
    <x v="8"/>
    <n v="119.1"/>
    <s v="Food And Bevereges"/>
  </r>
  <r>
    <x v="0"/>
    <x v="9"/>
    <s v="June"/>
    <x v="112"/>
    <x v="9"/>
    <n v="188.9"/>
    <s v="Food And Bevereges"/>
  </r>
  <r>
    <x v="0"/>
    <x v="9"/>
    <s v="June"/>
    <x v="112"/>
    <x v="10"/>
    <n v="174.2"/>
    <s v="Food And Bevereges"/>
  </r>
  <r>
    <x v="0"/>
    <x v="9"/>
    <s v="June"/>
    <x v="112"/>
    <x v="11"/>
    <n v="181.9"/>
    <s v="Food And Bevereges"/>
  </r>
  <r>
    <x v="0"/>
    <x v="9"/>
    <s v="June"/>
    <x v="112"/>
    <x v="12"/>
    <n v="192.9"/>
    <s v="Luxury"/>
  </r>
  <r>
    <x v="0"/>
    <x v="9"/>
    <s v="June"/>
    <x v="112"/>
    <x v="13"/>
    <n v="180.7"/>
    <s v="Clothing And Footware"/>
  </r>
  <r>
    <x v="0"/>
    <x v="9"/>
    <s v="June"/>
    <x v="112"/>
    <x v="14"/>
    <n v="178.7"/>
    <s v="Clothing And Footware"/>
  </r>
  <r>
    <x v="0"/>
    <x v="9"/>
    <s v="June"/>
    <x v="112"/>
    <x v="16"/>
    <n v="0"/>
    <s v="Essentials"/>
  </r>
  <r>
    <x v="0"/>
    <x v="9"/>
    <s v="June"/>
    <x v="112"/>
    <x v="17"/>
    <n v="176.7"/>
    <s v="Energy"/>
  </r>
  <r>
    <x v="0"/>
    <x v="9"/>
    <s v="June"/>
    <x v="112"/>
    <x v="19"/>
    <n v="170.3"/>
    <s v="Luxury"/>
  </r>
  <r>
    <x v="0"/>
    <x v="9"/>
    <s v="June"/>
    <x v="112"/>
    <x v="15"/>
    <n v="178.2"/>
    <s v="Health"/>
  </r>
  <r>
    <x v="0"/>
    <x v="9"/>
    <s v="June"/>
    <x v="112"/>
    <x v="20"/>
    <n v="165.5"/>
    <s v="Energy"/>
  </r>
  <r>
    <x v="0"/>
    <x v="9"/>
    <s v="June"/>
    <x v="112"/>
    <x v="21"/>
    <n v="168"/>
    <s v="Luxury"/>
  </r>
  <r>
    <x v="0"/>
    <x v="9"/>
    <s v="June"/>
    <x v="112"/>
    <x v="18"/>
    <n v="172.6"/>
    <s v="Essentials"/>
  </r>
  <r>
    <x v="0"/>
    <x v="9"/>
    <s v="June"/>
    <x v="112"/>
    <x v="22"/>
    <n v="169.5"/>
    <s v="Luxury"/>
  </r>
  <r>
    <x v="0"/>
    <x v="9"/>
    <s v="June"/>
    <x v="112"/>
    <x v="23"/>
    <n v="171"/>
    <s v="Luxury"/>
  </r>
  <r>
    <x v="0"/>
    <x v="9"/>
    <s v="June"/>
    <x v="112"/>
    <x v="24"/>
    <n v="173.6"/>
    <s v="General Index"/>
  </r>
  <r>
    <x v="0"/>
    <x v="9"/>
    <s v="July"/>
    <x v="113"/>
    <x v="0"/>
    <n v="155.19999999999999"/>
    <s v="Food And Bevereges"/>
  </r>
  <r>
    <x v="0"/>
    <x v="9"/>
    <s v="July"/>
    <x v="113"/>
    <x v="1"/>
    <n v="210.8"/>
    <s v="Food And Bevereges"/>
  </r>
  <r>
    <x v="0"/>
    <x v="9"/>
    <s v="July"/>
    <x v="113"/>
    <x v="2"/>
    <n v="174.3"/>
    <s v="Food And Bevereges"/>
  </r>
  <r>
    <x v="0"/>
    <x v="9"/>
    <s v="July"/>
    <x v="113"/>
    <x v="3"/>
    <n v="166.3"/>
    <s v="Food And Bevereges"/>
  </r>
  <r>
    <x v="0"/>
    <x v="9"/>
    <s v="July"/>
    <x v="113"/>
    <x v="4"/>
    <n v="202.2"/>
    <s v="Food And Bevereges"/>
  </r>
  <r>
    <x v="0"/>
    <x v="9"/>
    <s v="July"/>
    <x v="113"/>
    <x v="5"/>
    <n v="169.6"/>
    <s v="Food And Bevereges"/>
  </r>
  <r>
    <x v="0"/>
    <x v="9"/>
    <s v="July"/>
    <x v="113"/>
    <x v="6"/>
    <n v="168.6"/>
    <s v="Food And Bevereges"/>
  </r>
  <r>
    <x v="0"/>
    <x v="9"/>
    <s v="July"/>
    <x v="113"/>
    <x v="7"/>
    <n v="164.4"/>
    <s v="Food And Bevereges"/>
  </r>
  <r>
    <x v="0"/>
    <x v="9"/>
    <s v="July"/>
    <x v="113"/>
    <x v="8"/>
    <n v="119.2"/>
    <s v="Food And Bevereges"/>
  </r>
  <r>
    <x v="0"/>
    <x v="9"/>
    <s v="July"/>
    <x v="113"/>
    <x v="9"/>
    <n v="191.8"/>
    <s v="Food And Bevereges"/>
  </r>
  <r>
    <x v="0"/>
    <x v="9"/>
    <s v="July"/>
    <x v="113"/>
    <x v="10"/>
    <n v="174.5"/>
    <s v="Food And Bevereges"/>
  </r>
  <r>
    <x v="0"/>
    <x v="9"/>
    <s v="July"/>
    <x v="113"/>
    <x v="11"/>
    <n v="183.1"/>
    <s v="Food And Bevereges"/>
  </r>
  <r>
    <x v="0"/>
    <x v="9"/>
    <s v="July"/>
    <x v="113"/>
    <x v="12"/>
    <n v="193.2"/>
    <s v="Luxury"/>
  </r>
  <r>
    <x v="0"/>
    <x v="9"/>
    <s v="July"/>
    <x v="113"/>
    <x v="13"/>
    <n v="182"/>
    <s v="Clothing And Footware"/>
  </r>
  <r>
    <x v="0"/>
    <x v="9"/>
    <s v="July"/>
    <x v="113"/>
    <x v="14"/>
    <n v="180.3"/>
    <s v="Clothing And Footware"/>
  </r>
  <r>
    <x v="0"/>
    <x v="9"/>
    <s v="July"/>
    <x v="113"/>
    <x v="16"/>
    <n v="0"/>
    <s v="Essentials"/>
  </r>
  <r>
    <x v="0"/>
    <x v="9"/>
    <s v="July"/>
    <x v="113"/>
    <x v="17"/>
    <n v="179.6"/>
    <s v="Energy"/>
  </r>
  <r>
    <x v="0"/>
    <x v="9"/>
    <s v="July"/>
    <x v="113"/>
    <x v="19"/>
    <n v="171.3"/>
    <s v="Luxury"/>
  </r>
  <r>
    <x v="0"/>
    <x v="9"/>
    <s v="July"/>
    <x v="113"/>
    <x v="15"/>
    <n v="178.8"/>
    <s v="Health"/>
  </r>
  <r>
    <x v="0"/>
    <x v="9"/>
    <s v="July"/>
    <x v="113"/>
    <x v="20"/>
    <n v="166.3"/>
    <s v="Energy"/>
  </r>
  <r>
    <x v="0"/>
    <x v="9"/>
    <s v="July"/>
    <x v="113"/>
    <x v="21"/>
    <n v="168.6"/>
    <s v="Luxury"/>
  </r>
  <r>
    <x v="0"/>
    <x v="9"/>
    <s v="July"/>
    <x v="113"/>
    <x v="18"/>
    <n v="174.7"/>
    <s v="Essentials"/>
  </r>
  <r>
    <x v="0"/>
    <x v="9"/>
    <s v="July"/>
    <x v="113"/>
    <x v="22"/>
    <n v="169.7"/>
    <s v="Luxury"/>
  </r>
  <r>
    <x v="0"/>
    <x v="9"/>
    <s v="July"/>
    <x v="113"/>
    <x v="23"/>
    <n v="171.8"/>
    <s v="Luxury"/>
  </r>
  <r>
    <x v="0"/>
    <x v="9"/>
    <s v="July"/>
    <x v="113"/>
    <x v="24"/>
    <n v="174.3"/>
    <s v="General Index"/>
  </r>
  <r>
    <x v="0"/>
    <x v="9"/>
    <s v="August"/>
    <x v="114"/>
    <x v="0"/>
    <n v="159.5"/>
    <s v="Food And Bevereges"/>
  </r>
  <r>
    <x v="0"/>
    <x v="9"/>
    <s v="August"/>
    <x v="114"/>
    <x v="1"/>
    <n v="204.1"/>
    <s v="Food And Bevereges"/>
  </r>
  <r>
    <x v="0"/>
    <x v="9"/>
    <s v="August"/>
    <x v="114"/>
    <x v="2"/>
    <n v="168.3"/>
    <s v="Food And Bevereges"/>
  </r>
  <r>
    <x v="0"/>
    <x v="9"/>
    <s v="August"/>
    <x v="114"/>
    <x v="3"/>
    <n v="167.9"/>
    <s v="Food And Bevereges"/>
  </r>
  <r>
    <x v="0"/>
    <x v="9"/>
    <s v="August"/>
    <x v="114"/>
    <x v="4"/>
    <n v="198.1"/>
    <s v="Food And Bevereges"/>
  </r>
  <r>
    <x v="0"/>
    <x v="9"/>
    <s v="August"/>
    <x v="114"/>
    <x v="5"/>
    <n v="169.2"/>
    <s v="Food And Bevereges"/>
  </r>
  <r>
    <x v="0"/>
    <x v="9"/>
    <s v="August"/>
    <x v="114"/>
    <x v="6"/>
    <n v="173.1"/>
    <s v="Food And Bevereges"/>
  </r>
  <r>
    <x v="0"/>
    <x v="9"/>
    <s v="August"/>
    <x v="114"/>
    <x v="7"/>
    <n v="167.1"/>
    <s v="Food And Bevereges"/>
  </r>
  <r>
    <x v="0"/>
    <x v="9"/>
    <s v="August"/>
    <x v="114"/>
    <x v="8"/>
    <n v="120.2"/>
    <s v="Food And Bevereges"/>
  </r>
  <r>
    <x v="0"/>
    <x v="9"/>
    <s v="August"/>
    <x v="114"/>
    <x v="9"/>
    <n v="195.6"/>
    <s v="Food And Bevereges"/>
  </r>
  <r>
    <x v="0"/>
    <x v="9"/>
    <s v="August"/>
    <x v="114"/>
    <x v="10"/>
    <n v="174.8"/>
    <s v="Food And Bevereges"/>
  </r>
  <r>
    <x v="0"/>
    <x v="9"/>
    <s v="August"/>
    <x v="114"/>
    <x v="11"/>
    <n v="184"/>
    <s v="Food And Bevereges"/>
  </r>
  <r>
    <x v="0"/>
    <x v="9"/>
    <s v="August"/>
    <x v="114"/>
    <x v="12"/>
    <n v="193.7"/>
    <s v="Luxury"/>
  </r>
  <r>
    <x v="0"/>
    <x v="9"/>
    <s v="August"/>
    <x v="114"/>
    <x v="13"/>
    <n v="183.2"/>
    <s v="Clothing And Footware"/>
  </r>
  <r>
    <x v="0"/>
    <x v="9"/>
    <s v="August"/>
    <x v="114"/>
    <x v="14"/>
    <n v="181.7"/>
    <s v="Clothing And Footware"/>
  </r>
  <r>
    <x v="0"/>
    <x v="9"/>
    <s v="August"/>
    <x v="114"/>
    <x v="16"/>
    <n v="0"/>
    <s v="Essentials"/>
  </r>
  <r>
    <x v="0"/>
    <x v="9"/>
    <s v="August"/>
    <x v="114"/>
    <x v="17"/>
    <n v="179.1"/>
    <s v="Energy"/>
  </r>
  <r>
    <x v="0"/>
    <x v="9"/>
    <s v="August"/>
    <x v="114"/>
    <x v="19"/>
    <n v="172.3"/>
    <s v="Luxury"/>
  </r>
  <r>
    <x v="0"/>
    <x v="9"/>
    <s v="August"/>
    <x v="114"/>
    <x v="15"/>
    <n v="179.4"/>
    <s v="Health"/>
  </r>
  <r>
    <x v="0"/>
    <x v="9"/>
    <s v="August"/>
    <x v="114"/>
    <x v="20"/>
    <n v="166.6"/>
    <s v="Energy"/>
  </r>
  <r>
    <x v="0"/>
    <x v="9"/>
    <s v="August"/>
    <x v="114"/>
    <x v="21"/>
    <n v="169.3"/>
    <s v="Luxury"/>
  </r>
  <r>
    <x v="0"/>
    <x v="9"/>
    <s v="August"/>
    <x v="114"/>
    <x v="18"/>
    <n v="175.7"/>
    <s v="Essentials"/>
  </r>
  <r>
    <x v="0"/>
    <x v="9"/>
    <s v="August"/>
    <x v="114"/>
    <x v="22"/>
    <n v="171.1"/>
    <s v="Luxury"/>
  </r>
  <r>
    <x v="0"/>
    <x v="9"/>
    <s v="August"/>
    <x v="114"/>
    <x v="23"/>
    <n v="172.6"/>
    <s v="Luxury"/>
  </r>
  <r>
    <x v="0"/>
    <x v="9"/>
    <s v="August"/>
    <x v="114"/>
    <x v="24"/>
    <n v="175.3"/>
    <s v="General Index"/>
  </r>
  <r>
    <x v="0"/>
    <x v="9"/>
    <s v="September"/>
    <x v="115"/>
    <x v="0"/>
    <n v="162.9"/>
    <s v="Food And Bevereges"/>
  </r>
  <r>
    <x v="0"/>
    <x v="9"/>
    <s v="September"/>
    <x v="115"/>
    <x v="1"/>
    <n v="206.7"/>
    <s v="Food And Bevereges"/>
  </r>
  <r>
    <x v="0"/>
    <x v="9"/>
    <s v="September"/>
    <x v="115"/>
    <x v="2"/>
    <n v="169"/>
    <s v="Food And Bevereges"/>
  </r>
  <r>
    <x v="0"/>
    <x v="9"/>
    <s v="September"/>
    <x v="115"/>
    <x v="3"/>
    <n v="169.5"/>
    <s v="Food And Bevereges"/>
  </r>
  <r>
    <x v="0"/>
    <x v="9"/>
    <s v="September"/>
    <x v="115"/>
    <x v="4"/>
    <n v="194.1"/>
    <s v="Food And Bevereges"/>
  </r>
  <r>
    <x v="0"/>
    <x v="9"/>
    <s v="September"/>
    <x v="115"/>
    <x v="5"/>
    <n v="164.1"/>
    <s v="Food And Bevereges"/>
  </r>
  <r>
    <x v="0"/>
    <x v="9"/>
    <s v="September"/>
    <x v="115"/>
    <x v="6"/>
    <n v="176.9"/>
    <s v="Food And Bevereges"/>
  </r>
  <r>
    <x v="0"/>
    <x v="9"/>
    <s v="September"/>
    <x v="115"/>
    <x v="7"/>
    <n v="169"/>
    <s v="Food And Bevereges"/>
  </r>
  <r>
    <x v="0"/>
    <x v="9"/>
    <s v="September"/>
    <x v="115"/>
    <x v="8"/>
    <n v="120.8"/>
    <s v="Food And Bevereges"/>
  </r>
  <r>
    <x v="0"/>
    <x v="9"/>
    <s v="September"/>
    <x v="115"/>
    <x v="9"/>
    <n v="199.1"/>
    <s v="Food And Bevereges"/>
  </r>
  <r>
    <x v="0"/>
    <x v="9"/>
    <s v="September"/>
    <x v="115"/>
    <x v="10"/>
    <n v="175.4"/>
    <s v="Food And Bevereges"/>
  </r>
  <r>
    <x v="0"/>
    <x v="9"/>
    <s v="September"/>
    <x v="115"/>
    <x v="11"/>
    <n v="184.8"/>
    <s v="Food And Bevereges"/>
  </r>
  <r>
    <x v="0"/>
    <x v="9"/>
    <s v="September"/>
    <x v="115"/>
    <x v="12"/>
    <n v="194.5"/>
    <s v="Luxury"/>
  </r>
  <r>
    <x v="0"/>
    <x v="9"/>
    <s v="September"/>
    <x v="115"/>
    <x v="13"/>
    <n v="184.7"/>
    <s v="Clothing And Footware"/>
  </r>
  <r>
    <x v="0"/>
    <x v="9"/>
    <s v="September"/>
    <x v="115"/>
    <x v="14"/>
    <n v="183.3"/>
    <s v="Clothing And Footware"/>
  </r>
  <r>
    <x v="0"/>
    <x v="9"/>
    <s v="September"/>
    <x v="115"/>
    <x v="16"/>
    <n v="0"/>
    <s v="Essentials"/>
  </r>
  <r>
    <x v="0"/>
    <x v="9"/>
    <s v="September"/>
    <x v="115"/>
    <x v="17"/>
    <n v="179.7"/>
    <s v="Energy"/>
  </r>
  <r>
    <x v="0"/>
    <x v="9"/>
    <s v="September"/>
    <x v="115"/>
    <x v="19"/>
    <n v="173.6"/>
    <s v="Luxury"/>
  </r>
  <r>
    <x v="0"/>
    <x v="9"/>
    <s v="September"/>
    <x v="115"/>
    <x v="15"/>
    <n v="180.2"/>
    <s v="Health"/>
  </r>
  <r>
    <x v="0"/>
    <x v="9"/>
    <s v="September"/>
    <x v="115"/>
    <x v="20"/>
    <n v="166.9"/>
    <s v="Energy"/>
  </r>
  <r>
    <x v="0"/>
    <x v="9"/>
    <s v="September"/>
    <x v="115"/>
    <x v="21"/>
    <n v="170"/>
    <s v="Luxury"/>
  </r>
  <r>
    <x v="0"/>
    <x v="9"/>
    <s v="September"/>
    <x v="115"/>
    <x v="18"/>
    <n v="176.2"/>
    <s v="Essentials"/>
  </r>
  <r>
    <x v="0"/>
    <x v="9"/>
    <s v="September"/>
    <x v="115"/>
    <x v="22"/>
    <n v="170.8"/>
    <s v="Luxury"/>
  </r>
  <r>
    <x v="0"/>
    <x v="9"/>
    <s v="September"/>
    <x v="115"/>
    <x v="23"/>
    <n v="173.1"/>
    <s v="Luxury"/>
  </r>
  <r>
    <x v="0"/>
    <x v="9"/>
    <s v="September"/>
    <x v="115"/>
    <x v="24"/>
    <n v="176.4"/>
    <s v="General Index"/>
  </r>
  <r>
    <x v="0"/>
    <x v="9"/>
    <s v="October"/>
    <x v="116"/>
    <x v="0"/>
    <n v="164.7"/>
    <s v="Food And Bevereges"/>
  </r>
  <r>
    <x v="0"/>
    <x v="9"/>
    <s v="October"/>
    <x v="116"/>
    <x v="1"/>
    <n v="208.8"/>
    <s v="Food And Bevereges"/>
  </r>
  <r>
    <x v="0"/>
    <x v="9"/>
    <s v="October"/>
    <x v="116"/>
    <x v="2"/>
    <n v="170.3"/>
    <s v="Food And Bevereges"/>
  </r>
  <r>
    <x v="0"/>
    <x v="9"/>
    <s v="October"/>
    <x v="116"/>
    <x v="3"/>
    <n v="170.9"/>
    <s v="Food And Bevereges"/>
  </r>
  <r>
    <x v="0"/>
    <x v="9"/>
    <s v="October"/>
    <x v="116"/>
    <x v="4"/>
    <n v="191.6"/>
    <s v="Food And Bevereges"/>
  </r>
  <r>
    <x v="0"/>
    <x v="9"/>
    <s v="October"/>
    <x v="116"/>
    <x v="5"/>
    <n v="162.19999999999999"/>
    <s v="Food And Bevereges"/>
  </r>
  <r>
    <x v="0"/>
    <x v="9"/>
    <s v="October"/>
    <x v="116"/>
    <x v="6"/>
    <n v="184.8"/>
    <s v="Food And Bevereges"/>
  </r>
  <r>
    <x v="0"/>
    <x v="9"/>
    <s v="October"/>
    <x v="116"/>
    <x v="7"/>
    <n v="169.7"/>
    <s v="Food And Bevereges"/>
  </r>
  <r>
    <x v="0"/>
    <x v="9"/>
    <s v="October"/>
    <x v="116"/>
    <x v="8"/>
    <n v="121.1"/>
    <s v="Food And Bevereges"/>
  </r>
  <r>
    <x v="0"/>
    <x v="9"/>
    <s v="October"/>
    <x v="116"/>
    <x v="9"/>
    <n v="201.6"/>
    <s v="Food And Bevereges"/>
  </r>
  <r>
    <x v="0"/>
    <x v="9"/>
    <s v="October"/>
    <x v="116"/>
    <x v="10"/>
    <n v="175.8"/>
    <s v="Food And Bevereges"/>
  </r>
  <r>
    <x v="0"/>
    <x v="9"/>
    <s v="October"/>
    <x v="116"/>
    <x v="11"/>
    <n v="185.6"/>
    <s v="Food And Bevereges"/>
  </r>
  <r>
    <x v="0"/>
    <x v="9"/>
    <s v="October"/>
    <x v="116"/>
    <x v="12"/>
    <n v="194.9"/>
    <s v="Luxury"/>
  </r>
  <r>
    <x v="0"/>
    <x v="9"/>
    <s v="October"/>
    <x v="116"/>
    <x v="13"/>
    <n v="186.1"/>
    <s v="Clothing And Footware"/>
  </r>
  <r>
    <x v="0"/>
    <x v="9"/>
    <s v="October"/>
    <x v="116"/>
    <x v="14"/>
    <n v="184.4"/>
    <s v="Clothing And Footware"/>
  </r>
  <r>
    <x v="0"/>
    <x v="9"/>
    <s v="October"/>
    <x v="116"/>
    <x v="16"/>
    <n v="0"/>
    <s v="Essentials"/>
  </r>
  <r>
    <x v="0"/>
    <x v="9"/>
    <s v="October"/>
    <x v="116"/>
    <x v="17"/>
    <n v="180.8"/>
    <s v="Energy"/>
  </r>
  <r>
    <x v="0"/>
    <x v="9"/>
    <s v="October"/>
    <x v="116"/>
    <x v="19"/>
    <n v="174.4"/>
    <s v="Luxury"/>
  </r>
  <r>
    <x v="0"/>
    <x v="9"/>
    <s v="October"/>
    <x v="116"/>
    <x v="15"/>
    <n v="181.2"/>
    <s v="Health"/>
  </r>
  <r>
    <x v="0"/>
    <x v="9"/>
    <s v="October"/>
    <x v="116"/>
    <x v="20"/>
    <n v="167.4"/>
    <s v="Energy"/>
  </r>
  <r>
    <x v="0"/>
    <x v="9"/>
    <s v="October"/>
    <x v="116"/>
    <x v="21"/>
    <n v="170.6"/>
    <s v="Luxury"/>
  </r>
  <r>
    <x v="0"/>
    <x v="9"/>
    <s v="October"/>
    <x v="116"/>
    <x v="18"/>
    <n v="176.5"/>
    <s v="Essentials"/>
  </r>
  <r>
    <x v="0"/>
    <x v="9"/>
    <s v="October"/>
    <x v="116"/>
    <x v="22"/>
    <n v="172"/>
    <s v="Luxury"/>
  </r>
  <r>
    <x v="0"/>
    <x v="9"/>
    <s v="October"/>
    <x v="116"/>
    <x v="23"/>
    <n v="173.9"/>
    <s v="Luxury"/>
  </r>
  <r>
    <x v="0"/>
    <x v="9"/>
    <s v="October"/>
    <x v="116"/>
    <x v="24"/>
    <n v="177.9"/>
    <s v="General Index"/>
  </r>
  <r>
    <x v="0"/>
    <x v="9"/>
    <s v="November"/>
    <x v="117"/>
    <x v="0"/>
    <n v="166.9"/>
    <s v="Food And Bevereges"/>
  </r>
  <r>
    <x v="0"/>
    <x v="9"/>
    <s v="November"/>
    <x v="117"/>
    <x v="1"/>
    <n v="207.2"/>
    <s v="Food And Bevereges"/>
  </r>
  <r>
    <x v="0"/>
    <x v="9"/>
    <s v="November"/>
    <x v="117"/>
    <x v="2"/>
    <n v="180.2"/>
    <s v="Food And Bevereges"/>
  </r>
  <r>
    <x v="0"/>
    <x v="9"/>
    <s v="November"/>
    <x v="117"/>
    <x v="3"/>
    <n v="172.3"/>
    <s v="Food And Bevereges"/>
  </r>
  <r>
    <x v="0"/>
    <x v="9"/>
    <s v="November"/>
    <x v="117"/>
    <x v="4"/>
    <n v="194"/>
    <s v="Food And Bevereges"/>
  </r>
  <r>
    <x v="0"/>
    <x v="9"/>
    <s v="November"/>
    <x v="117"/>
    <x v="5"/>
    <n v="159.1"/>
    <s v="Food And Bevereges"/>
  </r>
  <r>
    <x v="0"/>
    <x v="9"/>
    <s v="November"/>
    <x v="117"/>
    <x v="6"/>
    <n v="171.6"/>
    <s v="Food And Bevereges"/>
  </r>
  <r>
    <x v="0"/>
    <x v="9"/>
    <s v="November"/>
    <x v="117"/>
    <x v="7"/>
    <n v="170.2"/>
    <s v="Food And Bevereges"/>
  </r>
  <r>
    <x v="0"/>
    <x v="9"/>
    <s v="November"/>
    <x v="117"/>
    <x v="8"/>
    <n v="121.5"/>
    <s v="Food And Bevereges"/>
  </r>
  <r>
    <x v="0"/>
    <x v="9"/>
    <s v="November"/>
    <x v="117"/>
    <x v="9"/>
    <n v="204.8"/>
    <s v="Food And Bevereges"/>
  </r>
  <r>
    <x v="0"/>
    <x v="9"/>
    <s v="November"/>
    <x v="117"/>
    <x v="10"/>
    <n v="176.4"/>
    <s v="Food And Bevereges"/>
  </r>
  <r>
    <x v="0"/>
    <x v="9"/>
    <s v="November"/>
    <x v="117"/>
    <x v="11"/>
    <n v="186.9"/>
    <s v="Food And Bevereges"/>
  </r>
  <r>
    <x v="0"/>
    <x v="9"/>
    <s v="November"/>
    <x v="117"/>
    <x v="12"/>
    <n v="195.5"/>
    <s v="Luxury"/>
  </r>
  <r>
    <x v="0"/>
    <x v="9"/>
    <s v="November"/>
    <x v="117"/>
    <x v="13"/>
    <n v="187.2"/>
    <s v="Clothing And Footware"/>
  </r>
  <r>
    <x v="0"/>
    <x v="9"/>
    <s v="November"/>
    <x v="117"/>
    <x v="14"/>
    <n v="185.2"/>
    <s v="Clothing And Footware"/>
  </r>
  <r>
    <x v="0"/>
    <x v="9"/>
    <s v="November"/>
    <x v="117"/>
    <x v="16"/>
    <n v="0"/>
    <s v="Essentials"/>
  </r>
  <r>
    <x v="0"/>
    <x v="9"/>
    <s v="November"/>
    <x v="117"/>
    <x v="17"/>
    <n v="181.9"/>
    <s v="Energy"/>
  </r>
  <r>
    <x v="0"/>
    <x v="9"/>
    <s v="November"/>
    <x v="117"/>
    <x v="19"/>
    <n v="175.5"/>
    <s v="Luxury"/>
  </r>
  <r>
    <x v="0"/>
    <x v="9"/>
    <s v="November"/>
    <x v="117"/>
    <x v="15"/>
    <n v="182.3"/>
    <s v="Health"/>
  </r>
  <r>
    <x v="0"/>
    <x v="9"/>
    <s v="November"/>
    <x v="117"/>
    <x v="20"/>
    <n v="167.5"/>
    <s v="Energy"/>
  </r>
  <r>
    <x v="0"/>
    <x v="9"/>
    <s v="November"/>
    <x v="117"/>
    <x v="21"/>
    <n v="170.8"/>
    <s v="Luxury"/>
  </r>
  <r>
    <x v="0"/>
    <x v="9"/>
    <s v="November"/>
    <x v="117"/>
    <x v="18"/>
    <n v="176.9"/>
    <s v="Essentials"/>
  </r>
  <r>
    <x v="0"/>
    <x v="9"/>
    <s v="November"/>
    <x v="117"/>
    <x v="22"/>
    <n v="173.4"/>
    <s v="Luxury"/>
  </r>
  <r>
    <x v="0"/>
    <x v="9"/>
    <s v="November"/>
    <x v="117"/>
    <x v="23"/>
    <n v="174.6"/>
    <s v="Luxury"/>
  </r>
  <r>
    <x v="0"/>
    <x v="9"/>
    <s v="November"/>
    <x v="117"/>
    <x v="24"/>
    <n v="177.8"/>
    <s v="General Index"/>
  </r>
  <r>
    <x v="0"/>
    <x v="9"/>
    <s v="December"/>
    <x v="118"/>
    <x v="0"/>
    <n v="168.8"/>
    <s v="Food And Bevereges"/>
  </r>
  <r>
    <x v="0"/>
    <x v="9"/>
    <s v="December"/>
    <x v="118"/>
    <x v="1"/>
    <n v="206.9"/>
    <s v="Food And Bevereges"/>
  </r>
  <r>
    <x v="0"/>
    <x v="9"/>
    <s v="December"/>
    <x v="118"/>
    <x v="2"/>
    <n v="189.1"/>
    <s v="Food And Bevereges"/>
  </r>
  <r>
    <x v="0"/>
    <x v="9"/>
    <s v="December"/>
    <x v="118"/>
    <x v="3"/>
    <n v="173.4"/>
    <s v="Food And Bevereges"/>
  </r>
  <r>
    <x v="0"/>
    <x v="9"/>
    <s v="December"/>
    <x v="118"/>
    <x v="4"/>
    <n v="193.9"/>
    <s v="Food And Bevereges"/>
  </r>
  <r>
    <x v="0"/>
    <x v="9"/>
    <s v="December"/>
    <x v="118"/>
    <x v="5"/>
    <n v="156.69999999999999"/>
    <s v="Food And Bevereges"/>
  </r>
  <r>
    <x v="0"/>
    <x v="9"/>
    <s v="December"/>
    <x v="118"/>
    <x v="6"/>
    <n v="150.19999999999999"/>
    <s v="Food And Bevereges"/>
  </r>
  <r>
    <x v="0"/>
    <x v="9"/>
    <s v="December"/>
    <x v="118"/>
    <x v="7"/>
    <n v="170.5"/>
    <s v="Food And Bevereges"/>
  </r>
  <r>
    <x v="0"/>
    <x v="9"/>
    <s v="December"/>
    <x v="118"/>
    <x v="8"/>
    <n v="121.2"/>
    <s v="Food And Bevereges"/>
  </r>
  <r>
    <x v="0"/>
    <x v="9"/>
    <s v="December"/>
    <x v="118"/>
    <x v="9"/>
    <n v="207.5"/>
    <s v="Food And Bevereges"/>
  </r>
  <r>
    <x v="0"/>
    <x v="9"/>
    <s v="December"/>
    <x v="118"/>
    <x v="10"/>
    <n v="176.8"/>
    <s v="Food And Bevereges"/>
  </r>
  <r>
    <x v="0"/>
    <x v="9"/>
    <s v="December"/>
    <x v="118"/>
    <x v="11"/>
    <n v="187.7"/>
    <s v="Food And Bevereges"/>
  </r>
  <r>
    <x v="0"/>
    <x v="9"/>
    <s v="December"/>
    <x v="118"/>
    <x v="12"/>
    <n v="195.9"/>
    <s v="Luxury"/>
  </r>
  <r>
    <x v="0"/>
    <x v="9"/>
    <s v="December"/>
    <x v="118"/>
    <x v="13"/>
    <n v="188.1"/>
    <s v="Clothing And Footware"/>
  </r>
  <r>
    <x v="0"/>
    <x v="9"/>
    <s v="December"/>
    <x v="118"/>
    <x v="14"/>
    <n v="185.9"/>
    <s v="Clothing And Footware"/>
  </r>
  <r>
    <x v="0"/>
    <x v="9"/>
    <s v="December"/>
    <x v="118"/>
    <x v="16"/>
    <n v="0"/>
    <s v="Essentials"/>
  </r>
  <r>
    <x v="0"/>
    <x v="9"/>
    <s v="December"/>
    <x v="118"/>
    <x v="17"/>
    <n v="182.8"/>
    <s v="Energy"/>
  </r>
  <r>
    <x v="0"/>
    <x v="9"/>
    <s v="December"/>
    <x v="118"/>
    <x v="19"/>
    <n v="176.4"/>
    <s v="Luxury"/>
  </r>
  <r>
    <x v="0"/>
    <x v="9"/>
    <s v="December"/>
    <x v="118"/>
    <x v="15"/>
    <n v="183.5"/>
    <s v="Health"/>
  </r>
  <r>
    <x v="0"/>
    <x v="9"/>
    <s v="December"/>
    <x v="118"/>
    <x v="20"/>
    <n v="167.8"/>
    <s v="Energy"/>
  </r>
  <r>
    <x v="0"/>
    <x v="9"/>
    <s v="December"/>
    <x v="118"/>
    <x v="21"/>
    <n v="171.2"/>
    <s v="Luxury"/>
  </r>
  <r>
    <x v="0"/>
    <x v="9"/>
    <s v="December"/>
    <x v="118"/>
    <x v="18"/>
    <n v="177.3"/>
    <s v="Essentials"/>
  </r>
  <r>
    <x v="0"/>
    <x v="9"/>
    <s v="December"/>
    <x v="118"/>
    <x v="22"/>
    <n v="175.7"/>
    <s v="Luxury"/>
  </r>
  <r>
    <x v="0"/>
    <x v="9"/>
    <s v="December"/>
    <x v="118"/>
    <x v="23"/>
    <n v="175.5"/>
    <s v="Luxury"/>
  </r>
  <r>
    <x v="0"/>
    <x v="9"/>
    <s v="December"/>
    <x v="118"/>
    <x v="24"/>
    <n v="177.1"/>
    <s v="General Index"/>
  </r>
  <r>
    <x v="0"/>
    <x v="10"/>
    <s v="January"/>
    <x v="119"/>
    <x v="0"/>
    <n v="174"/>
    <s v="Food And Bevereges"/>
  </r>
  <r>
    <x v="0"/>
    <x v="10"/>
    <s v="January"/>
    <x v="119"/>
    <x v="1"/>
    <n v="208.3"/>
    <s v="Food And Bevereges"/>
  </r>
  <r>
    <x v="0"/>
    <x v="10"/>
    <s v="January"/>
    <x v="119"/>
    <x v="2"/>
    <n v="192.9"/>
    <s v="Food And Bevereges"/>
  </r>
  <r>
    <x v="0"/>
    <x v="10"/>
    <s v="January"/>
    <x v="119"/>
    <x v="3"/>
    <n v="174.3"/>
    <s v="Food And Bevereges"/>
  </r>
  <r>
    <x v="0"/>
    <x v="10"/>
    <s v="January"/>
    <x v="119"/>
    <x v="4"/>
    <n v="192.6"/>
    <s v="Food And Bevereges"/>
  </r>
  <r>
    <x v="0"/>
    <x v="10"/>
    <s v="January"/>
    <x v="119"/>
    <x v="5"/>
    <n v="156.30000000000001"/>
    <s v="Food And Bevereges"/>
  </r>
  <r>
    <x v="0"/>
    <x v="10"/>
    <s v="January"/>
    <x v="119"/>
    <x v="6"/>
    <n v="142.9"/>
    <s v="Food And Bevereges"/>
  </r>
  <r>
    <x v="0"/>
    <x v="10"/>
    <s v="January"/>
    <x v="119"/>
    <x v="7"/>
    <n v="170.7"/>
    <s v="Food And Bevereges"/>
  </r>
  <r>
    <x v="0"/>
    <x v="10"/>
    <s v="January"/>
    <x v="119"/>
    <x v="8"/>
    <n v="120.3"/>
    <s v="Food And Bevereges"/>
  </r>
  <r>
    <x v="0"/>
    <x v="10"/>
    <s v="January"/>
    <x v="119"/>
    <x v="9"/>
    <n v="210.5"/>
    <s v="Food And Bevereges"/>
  </r>
  <r>
    <x v="0"/>
    <x v="10"/>
    <s v="January"/>
    <x v="119"/>
    <x v="10"/>
    <n v="176.9"/>
    <s v="Food And Bevereges"/>
  </r>
  <r>
    <x v="0"/>
    <x v="10"/>
    <s v="January"/>
    <x v="119"/>
    <x v="11"/>
    <n v="188.5"/>
    <s v="Food And Bevereges"/>
  </r>
  <r>
    <x v="0"/>
    <x v="10"/>
    <s v="January"/>
    <x v="119"/>
    <x v="12"/>
    <n v="196.9"/>
    <s v="Luxury"/>
  </r>
  <r>
    <x v="0"/>
    <x v="10"/>
    <s v="January"/>
    <x v="119"/>
    <x v="13"/>
    <n v="189"/>
    <s v="Clothing And Footware"/>
  </r>
  <r>
    <x v="0"/>
    <x v="10"/>
    <s v="January"/>
    <x v="119"/>
    <x v="14"/>
    <n v="186.3"/>
    <s v="Clothing And Footware"/>
  </r>
  <r>
    <x v="0"/>
    <x v="10"/>
    <s v="January"/>
    <x v="119"/>
    <x v="16"/>
    <n v="0"/>
    <s v="Essentials"/>
  </r>
  <r>
    <x v="0"/>
    <x v="10"/>
    <s v="January"/>
    <x v="119"/>
    <x v="17"/>
    <n v="183.2"/>
    <s v="Energy"/>
  </r>
  <r>
    <x v="0"/>
    <x v="10"/>
    <s v="January"/>
    <x v="119"/>
    <x v="19"/>
    <n v="177.2"/>
    <s v="Luxury"/>
  </r>
  <r>
    <x v="0"/>
    <x v="10"/>
    <s v="January"/>
    <x v="119"/>
    <x v="15"/>
    <n v="184.7"/>
    <s v="Health"/>
  </r>
  <r>
    <x v="0"/>
    <x v="10"/>
    <s v="January"/>
    <x v="119"/>
    <x v="20"/>
    <n v="168.2"/>
    <s v="Energy"/>
  </r>
  <r>
    <x v="0"/>
    <x v="10"/>
    <s v="January"/>
    <x v="119"/>
    <x v="21"/>
    <n v="171.8"/>
    <s v="Luxury"/>
  </r>
  <r>
    <x v="0"/>
    <x v="10"/>
    <s v="January"/>
    <x v="119"/>
    <x v="18"/>
    <n v="177.8"/>
    <s v="Essentials"/>
  </r>
  <r>
    <x v="0"/>
    <x v="10"/>
    <s v="January"/>
    <x v="119"/>
    <x v="22"/>
    <n v="178.4"/>
    <s v="Luxury"/>
  </r>
  <r>
    <x v="0"/>
    <x v="10"/>
    <s v="January"/>
    <x v="119"/>
    <x v="23"/>
    <n v="176.5"/>
    <s v="Luxury"/>
  </r>
  <r>
    <x v="0"/>
    <x v="10"/>
    <s v="January"/>
    <x v="119"/>
    <x v="24"/>
    <n v="177.8"/>
    <s v="General Index"/>
  </r>
  <r>
    <x v="0"/>
    <x v="10"/>
    <s v="February"/>
    <x v="120"/>
    <x v="0"/>
    <n v="174.2"/>
    <s v="Food And Bevereges"/>
  </r>
  <r>
    <x v="0"/>
    <x v="10"/>
    <s v="February"/>
    <x v="120"/>
    <x v="1"/>
    <n v="205.2"/>
    <s v="Food And Bevereges"/>
  </r>
  <r>
    <x v="0"/>
    <x v="10"/>
    <s v="February"/>
    <x v="120"/>
    <x v="2"/>
    <n v="173.9"/>
    <s v="Food And Bevereges"/>
  </r>
  <r>
    <x v="0"/>
    <x v="10"/>
    <s v="February"/>
    <x v="120"/>
    <x v="3"/>
    <n v="177"/>
    <s v="Food And Bevereges"/>
  </r>
  <r>
    <x v="0"/>
    <x v="10"/>
    <s v="February"/>
    <x v="120"/>
    <x v="4"/>
    <n v="183.4"/>
    <s v="Food And Bevereges"/>
  </r>
  <r>
    <x v="0"/>
    <x v="10"/>
    <s v="February"/>
    <x v="120"/>
    <x v="5"/>
    <n v="167.2"/>
    <s v="Food And Bevereges"/>
  </r>
  <r>
    <x v="0"/>
    <x v="10"/>
    <s v="February"/>
    <x v="120"/>
    <x v="6"/>
    <n v="140.9"/>
    <s v="Food And Bevereges"/>
  </r>
  <r>
    <x v="0"/>
    <x v="10"/>
    <s v="February"/>
    <x v="120"/>
    <x v="7"/>
    <n v="170.4"/>
    <s v="Food And Bevereges"/>
  </r>
  <r>
    <x v="0"/>
    <x v="10"/>
    <s v="February"/>
    <x v="120"/>
    <x v="8"/>
    <n v="119.1"/>
    <s v="Food And Bevereges"/>
  </r>
  <r>
    <x v="0"/>
    <x v="10"/>
    <s v="February"/>
    <x v="120"/>
    <x v="9"/>
    <n v="212.1"/>
    <s v="Food And Bevereges"/>
  </r>
  <r>
    <x v="0"/>
    <x v="10"/>
    <s v="February"/>
    <x v="120"/>
    <x v="10"/>
    <n v="177.6"/>
    <s v="Food And Bevereges"/>
  </r>
  <r>
    <x v="0"/>
    <x v="10"/>
    <s v="February"/>
    <x v="120"/>
    <x v="11"/>
    <n v="189.9"/>
    <s v="Food And Bevereges"/>
  </r>
  <r>
    <x v="0"/>
    <x v="10"/>
    <s v="February"/>
    <x v="120"/>
    <x v="12"/>
    <n v="198.3"/>
    <s v="Luxury"/>
  </r>
  <r>
    <x v="0"/>
    <x v="10"/>
    <s v="February"/>
    <x v="120"/>
    <x v="13"/>
    <n v="190"/>
    <s v="Clothing And Footware"/>
  </r>
  <r>
    <x v="0"/>
    <x v="10"/>
    <s v="February"/>
    <x v="120"/>
    <x v="14"/>
    <n v="187"/>
    <s v="Clothing And Footware"/>
  </r>
  <r>
    <x v="0"/>
    <x v="10"/>
    <s v="February"/>
    <x v="120"/>
    <x v="16"/>
    <n v="0"/>
    <s v="Essentials"/>
  </r>
  <r>
    <x v="0"/>
    <x v="10"/>
    <s v="February"/>
    <x v="120"/>
    <x v="17"/>
    <n v="181.6"/>
    <s v="Energy"/>
  </r>
  <r>
    <x v="0"/>
    <x v="10"/>
    <s v="February"/>
    <x v="120"/>
    <x v="19"/>
    <n v="178.6"/>
    <s v="Luxury"/>
  </r>
  <r>
    <x v="0"/>
    <x v="10"/>
    <s v="February"/>
    <x v="120"/>
    <x v="15"/>
    <n v="186.6"/>
    <s v="Health"/>
  </r>
  <r>
    <x v="0"/>
    <x v="10"/>
    <s v="February"/>
    <x v="120"/>
    <x v="20"/>
    <n v="169"/>
    <s v="Energy"/>
  </r>
  <r>
    <x v="0"/>
    <x v="10"/>
    <s v="February"/>
    <x v="120"/>
    <x v="21"/>
    <n v="172.8"/>
    <s v="Luxury"/>
  </r>
  <r>
    <x v="0"/>
    <x v="10"/>
    <s v="February"/>
    <x v="120"/>
    <x v="18"/>
    <n v="178.5"/>
    <s v="Essentials"/>
  </r>
  <r>
    <x v="0"/>
    <x v="10"/>
    <s v="February"/>
    <x v="120"/>
    <x v="22"/>
    <n v="180.7"/>
    <s v="Luxury"/>
  </r>
  <r>
    <x v="0"/>
    <x v="10"/>
    <s v="February"/>
    <x v="120"/>
    <x v="23"/>
    <n v="177.9"/>
    <s v="Luxury"/>
  </r>
  <r>
    <x v="0"/>
    <x v="10"/>
    <s v="February"/>
    <x v="120"/>
    <x v="24"/>
    <n v="178"/>
    <s v="General Index"/>
  </r>
  <r>
    <x v="0"/>
    <x v="10"/>
    <s v="March"/>
    <x v="121"/>
    <x v="0"/>
    <n v="174.3"/>
    <s v="Food And Bevereges"/>
  </r>
  <r>
    <x v="0"/>
    <x v="10"/>
    <s v="March"/>
    <x v="121"/>
    <x v="1"/>
    <n v="205.2"/>
    <s v="Food And Bevereges"/>
  </r>
  <r>
    <x v="0"/>
    <x v="10"/>
    <s v="March"/>
    <x v="121"/>
    <x v="2"/>
    <n v="173.9"/>
    <s v="Food And Bevereges"/>
  </r>
  <r>
    <x v="0"/>
    <x v="10"/>
    <s v="March"/>
    <x v="121"/>
    <x v="3"/>
    <n v="177"/>
    <s v="Food And Bevereges"/>
  </r>
  <r>
    <x v="0"/>
    <x v="10"/>
    <s v="March"/>
    <x v="121"/>
    <x v="4"/>
    <n v="183.3"/>
    <s v="Food And Bevereges"/>
  </r>
  <r>
    <x v="0"/>
    <x v="10"/>
    <s v="March"/>
    <x v="121"/>
    <x v="5"/>
    <n v="167.2"/>
    <s v="Food And Bevereges"/>
  </r>
  <r>
    <x v="0"/>
    <x v="10"/>
    <s v="March"/>
    <x v="121"/>
    <x v="6"/>
    <n v="140.9"/>
    <s v="Food And Bevereges"/>
  </r>
  <r>
    <x v="0"/>
    <x v="10"/>
    <s v="March"/>
    <x v="121"/>
    <x v="7"/>
    <n v="170.5"/>
    <s v="Food And Bevereges"/>
  </r>
  <r>
    <x v="0"/>
    <x v="10"/>
    <s v="March"/>
    <x v="121"/>
    <x v="8"/>
    <n v="119.1"/>
    <s v="Food And Bevereges"/>
  </r>
  <r>
    <x v="0"/>
    <x v="10"/>
    <s v="March"/>
    <x v="121"/>
    <x v="9"/>
    <n v="212.1"/>
    <s v="Food And Bevereges"/>
  </r>
  <r>
    <x v="0"/>
    <x v="10"/>
    <s v="March"/>
    <x v="121"/>
    <x v="10"/>
    <n v="177.6"/>
    <s v="Food And Bevereges"/>
  </r>
  <r>
    <x v="0"/>
    <x v="10"/>
    <s v="March"/>
    <x v="121"/>
    <x v="11"/>
    <n v="189.9"/>
    <s v="Food And Bevereges"/>
  </r>
  <r>
    <x v="0"/>
    <x v="10"/>
    <s v="March"/>
    <x v="121"/>
    <x v="12"/>
    <n v="198.4"/>
    <s v="Luxury"/>
  </r>
  <r>
    <x v="0"/>
    <x v="10"/>
    <s v="March"/>
    <x v="121"/>
    <x v="13"/>
    <n v="190"/>
    <s v="Clothing And Footware"/>
  </r>
  <r>
    <x v="0"/>
    <x v="10"/>
    <s v="March"/>
    <x v="121"/>
    <x v="14"/>
    <n v="187"/>
    <s v="Clothing And Footware"/>
  </r>
  <r>
    <x v="0"/>
    <x v="10"/>
    <s v="March"/>
    <x v="121"/>
    <x v="16"/>
    <n v="0"/>
    <s v="Essentials"/>
  </r>
  <r>
    <x v="0"/>
    <x v="10"/>
    <s v="March"/>
    <x v="121"/>
    <x v="17"/>
    <n v="181.4"/>
    <s v="Energy"/>
  </r>
  <r>
    <x v="0"/>
    <x v="10"/>
    <s v="March"/>
    <x v="121"/>
    <x v="19"/>
    <n v="178.6"/>
    <s v="Luxury"/>
  </r>
  <r>
    <x v="0"/>
    <x v="10"/>
    <s v="March"/>
    <x v="121"/>
    <x v="15"/>
    <n v="186.6"/>
    <s v="Health"/>
  </r>
  <r>
    <x v="0"/>
    <x v="10"/>
    <s v="March"/>
    <x v="121"/>
    <x v="20"/>
    <n v="169"/>
    <s v="Energy"/>
  </r>
  <r>
    <x v="0"/>
    <x v="10"/>
    <s v="March"/>
    <x v="121"/>
    <x v="21"/>
    <n v="172.8"/>
    <s v="Luxury"/>
  </r>
  <r>
    <x v="0"/>
    <x v="10"/>
    <s v="March"/>
    <x v="121"/>
    <x v="18"/>
    <n v="178.5"/>
    <s v="Essentials"/>
  </r>
  <r>
    <x v="0"/>
    <x v="10"/>
    <s v="March"/>
    <x v="121"/>
    <x v="22"/>
    <n v="180.7"/>
    <s v="Luxury"/>
  </r>
  <r>
    <x v="0"/>
    <x v="10"/>
    <s v="March"/>
    <x v="121"/>
    <x v="23"/>
    <n v="177.9"/>
    <s v="Luxury"/>
  </r>
  <r>
    <x v="0"/>
    <x v="10"/>
    <s v="March"/>
    <x v="121"/>
    <x v="24"/>
    <n v="178"/>
    <s v="General Index"/>
  </r>
  <r>
    <x v="0"/>
    <x v="10"/>
    <s v="April"/>
    <x v="122"/>
    <x v="0"/>
    <n v="173.3"/>
    <s v="Food And Bevereges"/>
  </r>
  <r>
    <x v="0"/>
    <x v="10"/>
    <s v="April"/>
    <x v="122"/>
    <x v="1"/>
    <n v="206.9"/>
    <s v="Food And Bevereges"/>
  </r>
  <r>
    <x v="0"/>
    <x v="10"/>
    <s v="April"/>
    <x v="122"/>
    <x v="2"/>
    <n v="167.9"/>
    <s v="Food And Bevereges"/>
  </r>
  <r>
    <x v="0"/>
    <x v="10"/>
    <s v="April"/>
    <x v="122"/>
    <x v="3"/>
    <n v="178.2"/>
    <s v="Food And Bevereges"/>
  </r>
  <r>
    <x v="0"/>
    <x v="10"/>
    <s v="April"/>
    <x v="122"/>
    <x v="4"/>
    <n v="178.5"/>
    <s v="Food And Bevereges"/>
  </r>
  <r>
    <x v="0"/>
    <x v="10"/>
    <s v="April"/>
    <x v="122"/>
    <x v="5"/>
    <n v="173.7"/>
    <s v="Food And Bevereges"/>
  </r>
  <r>
    <x v="0"/>
    <x v="10"/>
    <s v="April"/>
    <x v="122"/>
    <x v="6"/>
    <n v="142.80000000000001"/>
    <s v="Food And Bevereges"/>
  </r>
  <r>
    <x v="0"/>
    <x v="10"/>
    <s v="April"/>
    <x v="122"/>
    <x v="7"/>
    <n v="172.8"/>
    <s v="Food And Bevereges"/>
  </r>
  <r>
    <x v="0"/>
    <x v="10"/>
    <s v="April"/>
    <x v="122"/>
    <x v="8"/>
    <n v="120.4"/>
    <s v="Food And Bevereges"/>
  </r>
  <r>
    <x v="0"/>
    <x v="10"/>
    <s v="April"/>
    <x v="122"/>
    <x v="9"/>
    <n v="215.5"/>
    <s v="Food And Bevereges"/>
  </r>
  <r>
    <x v="0"/>
    <x v="10"/>
    <s v="April"/>
    <x v="122"/>
    <x v="10"/>
    <n v="178.2"/>
    <s v="Food And Bevereges"/>
  </r>
  <r>
    <x v="0"/>
    <x v="10"/>
    <s v="April"/>
    <x v="122"/>
    <x v="11"/>
    <n v="190.5"/>
    <s v="Food And Bevereges"/>
  </r>
  <r>
    <x v="0"/>
    <x v="10"/>
    <s v="April"/>
    <x v="122"/>
    <x v="12"/>
    <n v="199.5"/>
    <s v="Luxury"/>
  </r>
  <r>
    <x v="0"/>
    <x v="10"/>
    <s v="April"/>
    <x v="122"/>
    <x v="13"/>
    <n v="190.7"/>
    <s v="Clothing And Footware"/>
  </r>
  <r>
    <x v="0"/>
    <x v="10"/>
    <s v="April"/>
    <x v="122"/>
    <x v="14"/>
    <n v="187.3"/>
    <s v="Clothing And Footware"/>
  </r>
  <r>
    <x v="0"/>
    <x v="10"/>
    <s v="April"/>
    <x v="122"/>
    <x v="16"/>
    <n v="0"/>
    <s v="Essentials"/>
  </r>
  <r>
    <x v="0"/>
    <x v="10"/>
    <s v="April"/>
    <x v="122"/>
    <x v="17"/>
    <n v="181.5"/>
    <s v="Energy"/>
  </r>
  <r>
    <x v="0"/>
    <x v="10"/>
    <s v="April"/>
    <x v="122"/>
    <x v="19"/>
    <n v="179.1"/>
    <s v="Luxury"/>
  </r>
  <r>
    <x v="0"/>
    <x v="10"/>
    <s v="April"/>
    <x v="122"/>
    <x v="15"/>
    <n v="187.2"/>
    <s v="Health"/>
  </r>
  <r>
    <x v="0"/>
    <x v="10"/>
    <s v="April"/>
    <x v="122"/>
    <x v="20"/>
    <n v="169.4"/>
    <s v="Energy"/>
  </r>
  <r>
    <x v="0"/>
    <x v="10"/>
    <s v="April"/>
    <x v="122"/>
    <x v="21"/>
    <n v="173.2"/>
    <s v="Luxury"/>
  </r>
  <r>
    <x v="0"/>
    <x v="10"/>
    <s v="April"/>
    <x v="122"/>
    <x v="18"/>
    <n v="179.4"/>
    <s v="Essentials"/>
  </r>
  <r>
    <x v="0"/>
    <x v="10"/>
    <s v="April"/>
    <x v="122"/>
    <x v="22"/>
    <n v="183.8"/>
    <s v="Luxury"/>
  </r>
  <r>
    <x v="0"/>
    <x v="10"/>
    <s v="April"/>
    <x v="122"/>
    <x v="23"/>
    <n v="178.9"/>
    <s v="Luxury"/>
  </r>
  <r>
    <x v="0"/>
    <x v="10"/>
    <s v="April"/>
    <x v="122"/>
    <x v="24"/>
    <n v="178.8"/>
    <s v="General Index"/>
  </r>
  <r>
    <x v="0"/>
    <x v="10"/>
    <s v="May"/>
    <x v="123"/>
    <x v="0"/>
    <n v="173.2"/>
    <s v="Food And Bevereges"/>
  </r>
  <r>
    <x v="0"/>
    <x v="10"/>
    <s v="May"/>
    <x v="123"/>
    <x v="1"/>
    <n v="211.5"/>
    <s v="Food And Bevereges"/>
  </r>
  <r>
    <x v="0"/>
    <x v="10"/>
    <s v="May"/>
    <x v="123"/>
    <x v="2"/>
    <n v="171"/>
    <s v="Food And Bevereges"/>
  </r>
  <r>
    <x v="0"/>
    <x v="10"/>
    <s v="May"/>
    <x v="123"/>
    <x v="3"/>
    <n v="179.6"/>
    <s v="Food And Bevereges"/>
  </r>
  <r>
    <x v="0"/>
    <x v="10"/>
    <s v="May"/>
    <x v="123"/>
    <x v="4"/>
    <n v="173.3"/>
    <s v="Food And Bevereges"/>
  </r>
  <r>
    <x v="0"/>
    <x v="10"/>
    <s v="May"/>
    <x v="123"/>
    <x v="5"/>
    <n v="169"/>
    <s v="Food And Bevereges"/>
  </r>
  <r>
    <x v="0"/>
    <x v="10"/>
    <s v="May"/>
    <x v="123"/>
    <x v="6"/>
    <n v="148.69999999999999"/>
    <s v="Food And Bevereges"/>
  </r>
  <r>
    <x v="0"/>
    <x v="10"/>
    <s v="May"/>
    <x v="123"/>
    <x v="7"/>
    <n v="174.9"/>
    <s v="Food And Bevereges"/>
  </r>
  <r>
    <x v="0"/>
    <x v="10"/>
    <s v="May"/>
    <x v="123"/>
    <x v="8"/>
    <n v="121.9"/>
    <s v="Food And Bevereges"/>
  </r>
  <r>
    <x v="0"/>
    <x v="10"/>
    <s v="May"/>
    <x v="123"/>
    <x v="9"/>
    <n v="221"/>
    <s v="Food And Bevereges"/>
  </r>
  <r>
    <x v="0"/>
    <x v="10"/>
    <s v="May"/>
    <x v="123"/>
    <x v="10"/>
    <n v="178.7"/>
    <s v="Food And Bevereges"/>
  </r>
  <r>
    <x v="0"/>
    <x v="10"/>
    <s v="May"/>
    <x v="123"/>
    <x v="11"/>
    <n v="191.1"/>
    <s v="Food And Bevereges"/>
  </r>
  <r>
    <x v="0"/>
    <x v="10"/>
    <s v="May"/>
    <x v="123"/>
    <x v="12"/>
    <n v="199.9"/>
    <s v="Luxury"/>
  </r>
  <r>
    <x v="0"/>
    <x v="10"/>
    <s v="May"/>
    <x v="123"/>
    <x v="13"/>
    <n v="191.2"/>
    <s v="Clothing And Footware"/>
  </r>
  <r>
    <x v="0"/>
    <x v="10"/>
    <s v="May"/>
    <x v="123"/>
    <x v="14"/>
    <n v="187.9"/>
    <s v="Clothing And Footware"/>
  </r>
  <r>
    <x v="0"/>
    <x v="10"/>
    <s v="May"/>
    <x v="123"/>
    <x v="16"/>
    <n v="0"/>
    <s v="Essentials"/>
  </r>
  <r>
    <x v="0"/>
    <x v="10"/>
    <s v="May"/>
    <x v="123"/>
    <x v="17"/>
    <n v="182.5"/>
    <s v="Energy"/>
  </r>
  <r>
    <x v="0"/>
    <x v="10"/>
    <s v="May"/>
    <x v="123"/>
    <x v="19"/>
    <n v="179.8"/>
    <s v="Luxury"/>
  </r>
  <r>
    <x v="0"/>
    <x v="10"/>
    <s v="May"/>
    <x v="123"/>
    <x v="15"/>
    <n v="187.8"/>
    <s v="Health"/>
  </r>
  <r>
    <x v="0"/>
    <x v="10"/>
    <s v="May"/>
    <x v="123"/>
    <x v="20"/>
    <n v="169.7"/>
    <s v="Energy"/>
  </r>
  <r>
    <x v="0"/>
    <x v="10"/>
    <s v="May"/>
    <x v="123"/>
    <x v="21"/>
    <n v="173.8"/>
    <s v="Luxury"/>
  </r>
  <r>
    <x v="0"/>
    <x v="10"/>
    <s v="May"/>
    <x v="123"/>
    <x v="18"/>
    <n v="180.3"/>
    <s v="Essentials"/>
  </r>
  <r>
    <x v="0"/>
    <x v="10"/>
    <s v="May"/>
    <x v="123"/>
    <x v="22"/>
    <n v="184.9"/>
    <s v="Luxury"/>
  </r>
  <r>
    <x v="0"/>
    <x v="10"/>
    <s v="May"/>
    <x v="123"/>
    <x v="23"/>
    <n v="179.5"/>
    <s v="Luxury"/>
  </r>
  <r>
    <x v="0"/>
    <x v="10"/>
    <s v="May"/>
    <x v="123"/>
    <x v="24"/>
    <n v="179.8"/>
    <s v="General Index"/>
  </r>
  <r>
    <x v="1"/>
    <x v="0"/>
    <s v="January"/>
    <x v="0"/>
    <x v="0"/>
    <n v="108.4"/>
    <s v="Food And Bevereges"/>
  </r>
  <r>
    <x v="1"/>
    <x v="0"/>
    <s v="January"/>
    <x v="0"/>
    <x v="1"/>
    <n v="107.3"/>
    <s v="Food And Bevereges"/>
  </r>
  <r>
    <x v="1"/>
    <x v="0"/>
    <s v="January"/>
    <x v="0"/>
    <x v="2"/>
    <n v="110"/>
    <s v="Food And Bevereges"/>
  </r>
  <r>
    <x v="1"/>
    <x v="0"/>
    <s v="January"/>
    <x v="0"/>
    <x v="3"/>
    <n v="104.4"/>
    <s v="Food And Bevereges"/>
  </r>
  <r>
    <x v="1"/>
    <x v="0"/>
    <s v="January"/>
    <x v="0"/>
    <x v="4"/>
    <n v="105.1"/>
    <s v="Food And Bevereges"/>
  </r>
  <r>
    <x v="1"/>
    <x v="0"/>
    <s v="January"/>
    <x v="0"/>
    <x v="5"/>
    <n v="103.2"/>
    <s v="Food And Bevereges"/>
  </r>
  <r>
    <x v="1"/>
    <x v="0"/>
    <s v="January"/>
    <x v="0"/>
    <x v="6"/>
    <n v="102.2"/>
    <s v="Food And Bevereges"/>
  </r>
  <r>
    <x v="1"/>
    <x v="0"/>
    <s v="January"/>
    <x v="0"/>
    <x v="7"/>
    <n v="106"/>
    <s v="Food And Bevereges"/>
  </r>
  <r>
    <x v="1"/>
    <x v="0"/>
    <s v="January"/>
    <x v="0"/>
    <x v="8"/>
    <n v="106.2"/>
    <s v="Food And Bevereges"/>
  </r>
  <r>
    <x v="1"/>
    <x v="0"/>
    <s v="January"/>
    <x v="0"/>
    <x v="9"/>
    <n v="102.7"/>
    <s v="Food And Bevereges"/>
  </r>
  <r>
    <x v="1"/>
    <x v="0"/>
    <s v="January"/>
    <x v="0"/>
    <x v="10"/>
    <n v="104.9"/>
    <s v="Food And Bevereges"/>
  </r>
  <r>
    <x v="1"/>
    <x v="0"/>
    <s v="January"/>
    <x v="0"/>
    <x v="11"/>
    <n v="107.3"/>
    <s v="Food And Bevereges"/>
  </r>
  <r>
    <x v="1"/>
    <x v="0"/>
    <s v="January"/>
    <x v="0"/>
    <x v="12"/>
    <n v="105.1"/>
    <s v="Luxury"/>
  </r>
  <r>
    <x v="1"/>
    <x v="0"/>
    <s v="January"/>
    <x v="0"/>
    <x v="13"/>
    <n v="106.3"/>
    <s v="Clothing And Footware"/>
  </r>
  <r>
    <x v="1"/>
    <x v="0"/>
    <s v="January"/>
    <x v="0"/>
    <x v="14"/>
    <n v="105.5"/>
    <s v="Clothing And Footware"/>
  </r>
  <r>
    <x v="1"/>
    <x v="0"/>
    <s v="January"/>
    <x v="0"/>
    <x v="16"/>
    <n v="100.3"/>
    <s v="Essentials"/>
  </r>
  <r>
    <x v="1"/>
    <x v="0"/>
    <s v="January"/>
    <x v="0"/>
    <x v="17"/>
    <n v="105.5"/>
    <s v="Energy"/>
  </r>
  <r>
    <x v="1"/>
    <x v="0"/>
    <s v="January"/>
    <x v="0"/>
    <x v="19"/>
    <n v="104.8"/>
    <s v="Luxury"/>
  </r>
  <r>
    <x v="1"/>
    <x v="0"/>
    <s v="January"/>
    <x v="0"/>
    <x v="15"/>
    <n v="104"/>
    <s v="Health"/>
  </r>
  <r>
    <x v="1"/>
    <x v="0"/>
    <s v="January"/>
    <x v="0"/>
    <x v="20"/>
    <n v="103.2"/>
    <s v="Energy"/>
  </r>
  <r>
    <x v="1"/>
    <x v="0"/>
    <s v="January"/>
    <x v="0"/>
    <x v="21"/>
    <n v="103.1"/>
    <s v="Luxury"/>
  </r>
  <r>
    <x v="1"/>
    <x v="0"/>
    <s v="January"/>
    <x v="0"/>
    <x v="18"/>
    <n v="103.6"/>
    <s v="Essentials"/>
  </r>
  <r>
    <x v="1"/>
    <x v="0"/>
    <s v="January"/>
    <x v="0"/>
    <x v="22"/>
    <n v="104.5"/>
    <s v="Luxury"/>
  </r>
  <r>
    <x v="1"/>
    <x v="0"/>
    <s v="January"/>
    <x v="0"/>
    <x v="23"/>
    <n v="103.9"/>
    <s v="Luxury"/>
  </r>
  <r>
    <x v="1"/>
    <x v="0"/>
    <s v="January"/>
    <x v="0"/>
    <x v="24"/>
    <n v="104.6"/>
    <s v="General Index"/>
  </r>
  <r>
    <x v="1"/>
    <x v="0"/>
    <s v="February"/>
    <x v="1"/>
    <x v="0"/>
    <n v="110.4"/>
    <s v="Food And Bevereges"/>
  </r>
  <r>
    <x v="1"/>
    <x v="0"/>
    <s v="February"/>
    <x v="1"/>
    <x v="1"/>
    <n v="110.2"/>
    <s v="Food And Bevereges"/>
  </r>
  <r>
    <x v="1"/>
    <x v="0"/>
    <s v="February"/>
    <x v="1"/>
    <x v="2"/>
    <n v="112.8"/>
    <s v="Food And Bevereges"/>
  </r>
  <r>
    <x v="1"/>
    <x v="0"/>
    <s v="February"/>
    <x v="1"/>
    <x v="3"/>
    <n v="104.9"/>
    <s v="Food And Bevereges"/>
  </r>
  <r>
    <x v="1"/>
    <x v="0"/>
    <s v="February"/>
    <x v="1"/>
    <x v="4"/>
    <n v="105.5"/>
    <s v="Food And Bevereges"/>
  </r>
  <r>
    <x v="1"/>
    <x v="0"/>
    <s v="February"/>
    <x v="1"/>
    <x v="5"/>
    <n v="103.6"/>
    <s v="Food And Bevereges"/>
  </r>
  <r>
    <x v="1"/>
    <x v="0"/>
    <s v="February"/>
    <x v="1"/>
    <x v="6"/>
    <n v="103.2"/>
    <s v="Food And Bevereges"/>
  </r>
  <r>
    <x v="1"/>
    <x v="0"/>
    <s v="February"/>
    <x v="1"/>
    <x v="7"/>
    <n v="105.3"/>
    <s v="Food And Bevereges"/>
  </r>
  <r>
    <x v="1"/>
    <x v="0"/>
    <s v="February"/>
    <x v="1"/>
    <x v="8"/>
    <n v="105.1"/>
    <s v="Food And Bevereges"/>
  </r>
  <r>
    <x v="1"/>
    <x v="0"/>
    <s v="February"/>
    <x v="1"/>
    <x v="9"/>
    <n v="102.8"/>
    <s v="Food And Bevereges"/>
  </r>
  <r>
    <x v="1"/>
    <x v="0"/>
    <s v="February"/>
    <x v="1"/>
    <x v="10"/>
    <n v="105.5"/>
    <s v="Food And Bevereges"/>
  </r>
  <r>
    <x v="1"/>
    <x v="0"/>
    <s v="February"/>
    <x v="1"/>
    <x v="11"/>
    <n v="108.3"/>
    <s v="Food And Bevereges"/>
  </r>
  <r>
    <x v="1"/>
    <x v="0"/>
    <s v="February"/>
    <x v="1"/>
    <x v="12"/>
    <n v="105.7"/>
    <s v="Luxury"/>
  </r>
  <r>
    <x v="1"/>
    <x v="0"/>
    <s v="February"/>
    <x v="1"/>
    <x v="13"/>
    <n v="106.9"/>
    <s v="Clothing And Footware"/>
  </r>
  <r>
    <x v="1"/>
    <x v="0"/>
    <s v="February"/>
    <x v="1"/>
    <x v="14"/>
    <n v="106"/>
    <s v="Clothing And Footware"/>
  </r>
  <r>
    <x v="1"/>
    <x v="0"/>
    <s v="February"/>
    <x v="1"/>
    <x v="16"/>
    <n v="100.4"/>
    <s v="Essentials"/>
  </r>
  <r>
    <x v="1"/>
    <x v="0"/>
    <s v="February"/>
    <x v="1"/>
    <x v="17"/>
    <n v="106"/>
    <s v="Energy"/>
  </r>
  <r>
    <x v="1"/>
    <x v="0"/>
    <s v="February"/>
    <x v="1"/>
    <x v="19"/>
    <n v="105.2"/>
    <s v="Luxury"/>
  </r>
  <r>
    <x v="1"/>
    <x v="0"/>
    <s v="February"/>
    <x v="1"/>
    <x v="15"/>
    <n v="104.5"/>
    <s v="Health"/>
  </r>
  <r>
    <x v="1"/>
    <x v="0"/>
    <s v="February"/>
    <x v="1"/>
    <x v="20"/>
    <n v="104.2"/>
    <s v="Energy"/>
  </r>
  <r>
    <x v="1"/>
    <x v="0"/>
    <s v="February"/>
    <x v="1"/>
    <x v="21"/>
    <n v="103.6"/>
    <s v="Luxury"/>
  </r>
  <r>
    <x v="1"/>
    <x v="0"/>
    <s v="February"/>
    <x v="1"/>
    <x v="18"/>
    <n v="103.9"/>
    <s v="Essentials"/>
  </r>
  <r>
    <x v="1"/>
    <x v="0"/>
    <s v="February"/>
    <x v="1"/>
    <x v="22"/>
    <n v="104.5"/>
    <s v="Luxury"/>
  </r>
  <r>
    <x v="1"/>
    <x v="0"/>
    <s v="February"/>
    <x v="1"/>
    <x v="23"/>
    <n v="104.4"/>
    <s v="Luxury"/>
  </r>
  <r>
    <x v="1"/>
    <x v="0"/>
    <s v="February"/>
    <x v="1"/>
    <x v="24"/>
    <n v="105.3"/>
    <s v="General Index"/>
  </r>
  <r>
    <x v="1"/>
    <x v="0"/>
    <s v="March"/>
    <x v="2"/>
    <x v="0"/>
    <n v="111.4"/>
    <s v="Food And Bevereges"/>
  </r>
  <r>
    <x v="1"/>
    <x v="0"/>
    <s v="March"/>
    <x v="2"/>
    <x v="1"/>
    <n v="109.7"/>
    <s v="Food And Bevereges"/>
  </r>
  <r>
    <x v="1"/>
    <x v="0"/>
    <s v="March"/>
    <x v="2"/>
    <x v="2"/>
    <n v="111.2"/>
    <s v="Food And Bevereges"/>
  </r>
  <r>
    <x v="1"/>
    <x v="0"/>
    <s v="March"/>
    <x v="2"/>
    <x v="3"/>
    <n v="105.1"/>
    <s v="Food And Bevereges"/>
  </r>
  <r>
    <x v="1"/>
    <x v="0"/>
    <s v="March"/>
    <x v="2"/>
    <x v="4"/>
    <n v="104.9"/>
    <s v="Food And Bevereges"/>
  </r>
  <r>
    <x v="1"/>
    <x v="0"/>
    <s v="March"/>
    <x v="2"/>
    <x v="5"/>
    <n v="105.3"/>
    <s v="Food And Bevereges"/>
  </r>
  <r>
    <x v="1"/>
    <x v="0"/>
    <s v="March"/>
    <x v="2"/>
    <x v="6"/>
    <n v="102.2"/>
    <s v="Food And Bevereges"/>
  </r>
  <r>
    <x v="1"/>
    <x v="0"/>
    <s v="March"/>
    <x v="2"/>
    <x v="7"/>
    <n v="105"/>
    <s v="Food And Bevereges"/>
  </r>
  <r>
    <x v="1"/>
    <x v="0"/>
    <s v="March"/>
    <x v="2"/>
    <x v="8"/>
    <n v="104.2"/>
    <s v="Food And Bevereges"/>
  </r>
  <r>
    <x v="1"/>
    <x v="0"/>
    <s v="March"/>
    <x v="2"/>
    <x v="9"/>
    <n v="103"/>
    <s v="Food And Bevereges"/>
  </r>
  <r>
    <x v="1"/>
    <x v="0"/>
    <s v="March"/>
    <x v="2"/>
    <x v="10"/>
    <n v="106.2"/>
    <s v="Food And Bevereges"/>
  </r>
  <r>
    <x v="1"/>
    <x v="0"/>
    <s v="March"/>
    <x v="2"/>
    <x v="11"/>
    <n v="108.9"/>
    <s v="Food And Bevereges"/>
  </r>
  <r>
    <x v="1"/>
    <x v="0"/>
    <s v="March"/>
    <x v="2"/>
    <x v="12"/>
    <n v="106.6"/>
    <s v="Luxury"/>
  </r>
  <r>
    <x v="1"/>
    <x v="0"/>
    <s v="March"/>
    <x v="2"/>
    <x v="13"/>
    <n v="107.4"/>
    <s v="Clothing And Footware"/>
  </r>
  <r>
    <x v="1"/>
    <x v="0"/>
    <s v="March"/>
    <x v="2"/>
    <x v="14"/>
    <n v="106.5"/>
    <s v="Clothing And Footware"/>
  </r>
  <r>
    <x v="1"/>
    <x v="0"/>
    <s v="March"/>
    <x v="2"/>
    <x v="16"/>
    <n v="100.4"/>
    <s v="Essentials"/>
  </r>
  <r>
    <x v="1"/>
    <x v="0"/>
    <s v="March"/>
    <x v="2"/>
    <x v="17"/>
    <n v="106.1"/>
    <s v="Energy"/>
  </r>
  <r>
    <x v="1"/>
    <x v="0"/>
    <s v="March"/>
    <x v="2"/>
    <x v="19"/>
    <n v="105.6"/>
    <s v="Luxury"/>
  </r>
  <r>
    <x v="1"/>
    <x v="0"/>
    <s v="March"/>
    <x v="2"/>
    <x v="15"/>
    <n v="104.9"/>
    <s v="Health"/>
  </r>
  <r>
    <x v="1"/>
    <x v="0"/>
    <s v="March"/>
    <x v="2"/>
    <x v="20"/>
    <n v="105.1"/>
    <s v="Energy"/>
  </r>
  <r>
    <x v="1"/>
    <x v="0"/>
    <s v="March"/>
    <x v="2"/>
    <x v="21"/>
    <n v="103.7"/>
    <s v="Luxury"/>
  </r>
  <r>
    <x v="1"/>
    <x v="0"/>
    <s v="March"/>
    <x v="2"/>
    <x v="18"/>
    <n v="104"/>
    <s v="Essentials"/>
  </r>
  <r>
    <x v="1"/>
    <x v="0"/>
    <s v="March"/>
    <x v="2"/>
    <x v="22"/>
    <n v="104.3"/>
    <s v="Luxury"/>
  </r>
  <r>
    <x v="1"/>
    <x v="0"/>
    <s v="March"/>
    <x v="2"/>
    <x v="23"/>
    <n v="104.7"/>
    <s v="Luxury"/>
  </r>
  <r>
    <x v="1"/>
    <x v="0"/>
    <s v="March"/>
    <x v="2"/>
    <x v="24"/>
    <n v="105.5"/>
    <s v="General Index"/>
  </r>
  <r>
    <x v="1"/>
    <x v="0"/>
    <s v="April"/>
    <x v="3"/>
    <x v="0"/>
    <n v="111.6"/>
    <s v="Food And Bevereges"/>
  </r>
  <r>
    <x v="1"/>
    <x v="0"/>
    <s v="April"/>
    <x v="3"/>
    <x v="1"/>
    <n v="110.9"/>
    <s v="Food And Bevereges"/>
  </r>
  <r>
    <x v="1"/>
    <x v="0"/>
    <s v="April"/>
    <x v="3"/>
    <x v="2"/>
    <n v="106.6"/>
    <s v="Food And Bevereges"/>
  </r>
  <r>
    <x v="1"/>
    <x v="0"/>
    <s v="April"/>
    <x v="3"/>
    <x v="3"/>
    <n v="105.7"/>
    <s v="Food And Bevereges"/>
  </r>
  <r>
    <x v="1"/>
    <x v="0"/>
    <s v="April"/>
    <x v="3"/>
    <x v="4"/>
    <n v="104.4"/>
    <s v="Food And Bevereges"/>
  </r>
  <r>
    <x v="1"/>
    <x v="0"/>
    <s v="April"/>
    <x v="3"/>
    <x v="5"/>
    <n v="108.9"/>
    <s v="Food And Bevereges"/>
  </r>
  <r>
    <x v="1"/>
    <x v="0"/>
    <s v="April"/>
    <x v="3"/>
    <x v="6"/>
    <n v="105.5"/>
    <s v="Food And Bevereges"/>
  </r>
  <r>
    <x v="1"/>
    <x v="0"/>
    <s v="April"/>
    <x v="3"/>
    <x v="7"/>
    <n v="105.3"/>
    <s v="Food And Bevereges"/>
  </r>
  <r>
    <x v="1"/>
    <x v="0"/>
    <s v="April"/>
    <x v="3"/>
    <x v="8"/>
    <n v="103.5"/>
    <s v="Food And Bevereges"/>
  </r>
  <r>
    <x v="1"/>
    <x v="0"/>
    <s v="April"/>
    <x v="3"/>
    <x v="9"/>
    <n v="103.3"/>
    <s v="Food And Bevereges"/>
  </r>
  <r>
    <x v="1"/>
    <x v="0"/>
    <s v="April"/>
    <x v="3"/>
    <x v="10"/>
    <n v="107.2"/>
    <s v="Food And Bevereges"/>
  </r>
  <r>
    <x v="1"/>
    <x v="0"/>
    <s v="April"/>
    <x v="3"/>
    <x v="11"/>
    <n v="109.6"/>
    <s v="Food And Bevereges"/>
  </r>
  <r>
    <x v="1"/>
    <x v="0"/>
    <s v="April"/>
    <x v="3"/>
    <x v="12"/>
    <n v="107.5"/>
    <s v="Luxury"/>
  </r>
  <r>
    <x v="1"/>
    <x v="0"/>
    <s v="April"/>
    <x v="3"/>
    <x v="13"/>
    <n v="108"/>
    <s v="Clothing And Footware"/>
  </r>
  <r>
    <x v="1"/>
    <x v="0"/>
    <s v="April"/>
    <x v="3"/>
    <x v="14"/>
    <n v="107"/>
    <s v="Clothing And Footware"/>
  </r>
  <r>
    <x v="1"/>
    <x v="0"/>
    <s v="April"/>
    <x v="3"/>
    <x v="16"/>
    <n v="100.5"/>
    <s v="Essentials"/>
  </r>
  <r>
    <x v="1"/>
    <x v="0"/>
    <s v="April"/>
    <x v="3"/>
    <x v="17"/>
    <n v="106.5"/>
    <s v="Energy"/>
  </r>
  <r>
    <x v="1"/>
    <x v="0"/>
    <s v="April"/>
    <x v="3"/>
    <x v="19"/>
    <n v="106.3"/>
    <s v="Luxury"/>
  </r>
  <r>
    <x v="1"/>
    <x v="0"/>
    <s v="April"/>
    <x v="3"/>
    <x v="15"/>
    <n v="105.3"/>
    <s v="Health"/>
  </r>
  <r>
    <x v="1"/>
    <x v="0"/>
    <s v="April"/>
    <x v="3"/>
    <x v="20"/>
    <n v="104.7"/>
    <s v="Energy"/>
  </r>
  <r>
    <x v="1"/>
    <x v="0"/>
    <s v="April"/>
    <x v="3"/>
    <x v="21"/>
    <n v="104.2"/>
    <s v="Luxury"/>
  </r>
  <r>
    <x v="1"/>
    <x v="0"/>
    <s v="April"/>
    <x v="3"/>
    <x v="18"/>
    <n v="105"/>
    <s v="Essentials"/>
  </r>
  <r>
    <x v="1"/>
    <x v="0"/>
    <s v="April"/>
    <x v="3"/>
    <x v="22"/>
    <n v="102.9"/>
    <s v="Luxury"/>
  </r>
  <r>
    <x v="1"/>
    <x v="0"/>
    <s v="April"/>
    <x v="3"/>
    <x v="23"/>
    <n v="104.8"/>
    <s v="Luxury"/>
  </r>
  <r>
    <x v="1"/>
    <x v="0"/>
    <s v="April"/>
    <x v="3"/>
    <x v="24"/>
    <n v="106.1"/>
    <s v="General Index"/>
  </r>
  <r>
    <x v="1"/>
    <x v="0"/>
    <s v="May"/>
    <x v="4"/>
    <x v="0"/>
    <n v="112.3"/>
    <s v="Food And Bevereges"/>
  </r>
  <r>
    <x v="1"/>
    <x v="0"/>
    <s v="May"/>
    <x v="4"/>
    <x v="1"/>
    <n v="111.3"/>
    <s v="Food And Bevereges"/>
  </r>
  <r>
    <x v="1"/>
    <x v="0"/>
    <s v="May"/>
    <x v="4"/>
    <x v="2"/>
    <n v="104.7"/>
    <s v="Food And Bevereges"/>
  </r>
  <r>
    <x v="1"/>
    <x v="0"/>
    <s v="May"/>
    <x v="4"/>
    <x v="3"/>
    <n v="106.8"/>
    <s v="Food And Bevereges"/>
  </r>
  <r>
    <x v="1"/>
    <x v="0"/>
    <s v="May"/>
    <x v="4"/>
    <x v="4"/>
    <n v="103.9"/>
    <s v="Food And Bevereges"/>
  </r>
  <r>
    <x v="1"/>
    <x v="0"/>
    <s v="May"/>
    <x v="4"/>
    <x v="5"/>
    <n v="109.3"/>
    <s v="Food And Bevereges"/>
  </r>
  <r>
    <x v="1"/>
    <x v="0"/>
    <s v="May"/>
    <x v="4"/>
    <x v="6"/>
    <n v="112.9"/>
    <s v="Food And Bevereges"/>
  </r>
  <r>
    <x v="1"/>
    <x v="0"/>
    <s v="May"/>
    <x v="4"/>
    <x v="7"/>
    <n v="105.8"/>
    <s v="Food And Bevereges"/>
  </r>
  <r>
    <x v="1"/>
    <x v="0"/>
    <s v="May"/>
    <x v="4"/>
    <x v="8"/>
    <n v="103.1"/>
    <s v="Food And Bevereges"/>
  </r>
  <r>
    <x v="1"/>
    <x v="0"/>
    <s v="May"/>
    <x v="4"/>
    <x v="9"/>
    <n v="104.3"/>
    <s v="Food And Bevereges"/>
  </r>
  <r>
    <x v="1"/>
    <x v="0"/>
    <s v="May"/>
    <x v="4"/>
    <x v="10"/>
    <n v="108.1"/>
    <s v="Food And Bevereges"/>
  </r>
  <r>
    <x v="1"/>
    <x v="0"/>
    <s v="May"/>
    <x v="4"/>
    <x v="11"/>
    <n v="110.5"/>
    <s v="Food And Bevereges"/>
  </r>
  <r>
    <x v="1"/>
    <x v="0"/>
    <s v="May"/>
    <x v="4"/>
    <x v="12"/>
    <n v="108.6"/>
    <s v="Luxury"/>
  </r>
  <r>
    <x v="1"/>
    <x v="0"/>
    <s v="May"/>
    <x v="4"/>
    <x v="13"/>
    <n v="108.7"/>
    <s v="Clothing And Footware"/>
  </r>
  <r>
    <x v="1"/>
    <x v="0"/>
    <s v="May"/>
    <x v="4"/>
    <x v="14"/>
    <n v="107.4"/>
    <s v="Clothing And Footware"/>
  </r>
  <r>
    <x v="1"/>
    <x v="0"/>
    <s v="May"/>
    <x v="4"/>
    <x v="16"/>
    <n v="100.5"/>
    <s v="Essentials"/>
  </r>
  <r>
    <x v="1"/>
    <x v="0"/>
    <s v="May"/>
    <x v="4"/>
    <x v="17"/>
    <n v="107.4"/>
    <s v="Energy"/>
  </r>
  <r>
    <x v="1"/>
    <x v="0"/>
    <s v="May"/>
    <x v="4"/>
    <x v="19"/>
    <n v="106.9"/>
    <s v="Luxury"/>
  </r>
  <r>
    <x v="1"/>
    <x v="0"/>
    <s v="May"/>
    <x v="4"/>
    <x v="15"/>
    <n v="105.9"/>
    <s v="Health"/>
  </r>
  <r>
    <x v="1"/>
    <x v="0"/>
    <s v="May"/>
    <x v="4"/>
    <x v="20"/>
    <n v="104"/>
    <s v="Energy"/>
  </r>
  <r>
    <x v="1"/>
    <x v="0"/>
    <s v="May"/>
    <x v="4"/>
    <x v="21"/>
    <n v="104.8"/>
    <s v="Luxury"/>
  </r>
  <r>
    <x v="1"/>
    <x v="0"/>
    <s v="May"/>
    <x v="4"/>
    <x v="18"/>
    <n v="105.6"/>
    <s v="Essentials"/>
  </r>
  <r>
    <x v="1"/>
    <x v="0"/>
    <s v="May"/>
    <x v="4"/>
    <x v="22"/>
    <n v="102.3"/>
    <s v="Luxury"/>
  </r>
  <r>
    <x v="1"/>
    <x v="0"/>
    <s v="May"/>
    <x v="4"/>
    <x v="23"/>
    <n v="104.8"/>
    <s v="Luxury"/>
  </r>
  <r>
    <x v="1"/>
    <x v="0"/>
    <s v="May"/>
    <x v="4"/>
    <x v="24"/>
    <n v="106.9"/>
    <s v="General Index"/>
  </r>
  <r>
    <x v="1"/>
    <x v="0"/>
    <s v="June"/>
    <x v="5"/>
    <x v="0"/>
    <n v="113.8"/>
    <s v="Food And Bevereges"/>
  </r>
  <r>
    <x v="1"/>
    <x v="0"/>
    <s v="June"/>
    <x v="5"/>
    <x v="1"/>
    <n v="114.9"/>
    <s v="Food And Bevereges"/>
  </r>
  <r>
    <x v="1"/>
    <x v="0"/>
    <s v="June"/>
    <x v="5"/>
    <x v="2"/>
    <n v="109.8"/>
    <s v="Food And Bevereges"/>
  </r>
  <r>
    <x v="1"/>
    <x v="0"/>
    <s v="June"/>
    <x v="5"/>
    <x v="3"/>
    <n v="107.9"/>
    <s v="Food And Bevereges"/>
  </r>
  <r>
    <x v="1"/>
    <x v="0"/>
    <s v="June"/>
    <x v="5"/>
    <x v="4"/>
    <n v="104.2"/>
    <s v="Food And Bevereges"/>
  </r>
  <r>
    <x v="1"/>
    <x v="0"/>
    <s v="June"/>
    <x v="5"/>
    <x v="5"/>
    <n v="110.7"/>
    <s v="Food And Bevereges"/>
  </r>
  <r>
    <x v="1"/>
    <x v="0"/>
    <s v="June"/>
    <x v="5"/>
    <x v="6"/>
    <n v="126.7"/>
    <s v="Food And Bevereges"/>
  </r>
  <r>
    <x v="1"/>
    <x v="0"/>
    <s v="June"/>
    <x v="5"/>
    <x v="7"/>
    <n v="106.3"/>
    <s v="Food And Bevereges"/>
  </r>
  <r>
    <x v="1"/>
    <x v="0"/>
    <s v="June"/>
    <x v="5"/>
    <x v="8"/>
    <n v="103.2"/>
    <s v="Food And Bevereges"/>
  </r>
  <r>
    <x v="1"/>
    <x v="0"/>
    <s v="June"/>
    <x v="5"/>
    <x v="9"/>
    <n v="105.7"/>
    <s v="Food And Bevereges"/>
  </r>
  <r>
    <x v="1"/>
    <x v="0"/>
    <s v="June"/>
    <x v="5"/>
    <x v="10"/>
    <n v="109"/>
    <s v="Food And Bevereges"/>
  </r>
  <r>
    <x v="1"/>
    <x v="0"/>
    <s v="June"/>
    <x v="5"/>
    <x v="11"/>
    <n v="111.6"/>
    <s v="Food And Bevereges"/>
  </r>
  <r>
    <x v="1"/>
    <x v="0"/>
    <s v="June"/>
    <x v="5"/>
    <x v="12"/>
    <n v="109.5"/>
    <s v="Luxury"/>
  </r>
  <r>
    <x v="1"/>
    <x v="0"/>
    <s v="June"/>
    <x v="5"/>
    <x v="13"/>
    <n v="109.5"/>
    <s v="Clothing And Footware"/>
  </r>
  <r>
    <x v="1"/>
    <x v="0"/>
    <s v="June"/>
    <x v="5"/>
    <x v="14"/>
    <n v="108.1"/>
    <s v="Clothing And Footware"/>
  </r>
  <r>
    <x v="1"/>
    <x v="0"/>
    <s v="June"/>
    <x v="5"/>
    <x v="16"/>
    <n v="106.6"/>
    <s v="Essentials"/>
  </r>
  <r>
    <x v="1"/>
    <x v="0"/>
    <s v="June"/>
    <x v="5"/>
    <x v="17"/>
    <n v="108.3"/>
    <s v="Energy"/>
  </r>
  <r>
    <x v="1"/>
    <x v="0"/>
    <s v="June"/>
    <x v="5"/>
    <x v="19"/>
    <n v="107.6"/>
    <s v="Luxury"/>
  </r>
  <r>
    <x v="1"/>
    <x v="0"/>
    <s v="June"/>
    <x v="5"/>
    <x v="15"/>
    <n v="106.4"/>
    <s v="Health"/>
  </r>
  <r>
    <x v="1"/>
    <x v="0"/>
    <s v="June"/>
    <x v="5"/>
    <x v="20"/>
    <n v="105.1"/>
    <s v="Energy"/>
  </r>
  <r>
    <x v="1"/>
    <x v="0"/>
    <s v="June"/>
    <x v="5"/>
    <x v="21"/>
    <n v="105.4"/>
    <s v="Luxury"/>
  </r>
  <r>
    <x v="1"/>
    <x v="0"/>
    <s v="June"/>
    <x v="5"/>
    <x v="18"/>
    <n v="107.4"/>
    <s v="Essentials"/>
  </r>
  <r>
    <x v="1"/>
    <x v="0"/>
    <s v="June"/>
    <x v="5"/>
    <x v="22"/>
    <n v="102.8"/>
    <s v="Luxury"/>
  </r>
  <r>
    <x v="1"/>
    <x v="0"/>
    <s v="June"/>
    <x v="5"/>
    <x v="23"/>
    <n v="105.8"/>
    <s v="Luxury"/>
  </r>
  <r>
    <x v="1"/>
    <x v="0"/>
    <s v="June"/>
    <x v="5"/>
    <x v="24"/>
    <n v="109.3"/>
    <s v="General Index"/>
  </r>
  <r>
    <x v="1"/>
    <x v="0"/>
    <s v="July"/>
    <x v="6"/>
    <x v="0"/>
    <n v="114.8"/>
    <s v="Food And Bevereges"/>
  </r>
  <r>
    <x v="1"/>
    <x v="0"/>
    <s v="July"/>
    <x v="6"/>
    <x v="1"/>
    <n v="116.4"/>
    <s v="Food And Bevereges"/>
  </r>
  <r>
    <x v="1"/>
    <x v="0"/>
    <s v="July"/>
    <x v="6"/>
    <x v="2"/>
    <n v="111.9"/>
    <s v="Food And Bevereges"/>
  </r>
  <r>
    <x v="1"/>
    <x v="0"/>
    <s v="July"/>
    <x v="6"/>
    <x v="3"/>
    <n v="108.9"/>
    <s v="Food And Bevereges"/>
  </r>
  <r>
    <x v="1"/>
    <x v="0"/>
    <s v="July"/>
    <x v="6"/>
    <x v="4"/>
    <n v="104.3"/>
    <s v="Food And Bevereges"/>
  </r>
  <r>
    <x v="1"/>
    <x v="0"/>
    <s v="July"/>
    <x v="6"/>
    <x v="5"/>
    <n v="111.7"/>
    <s v="Food And Bevereges"/>
  </r>
  <r>
    <x v="1"/>
    <x v="0"/>
    <s v="July"/>
    <x v="6"/>
    <x v="6"/>
    <n v="140"/>
    <s v="Food And Bevereges"/>
  </r>
  <r>
    <x v="1"/>
    <x v="0"/>
    <s v="July"/>
    <x v="6"/>
    <x v="7"/>
    <n v="106.4"/>
    <s v="Food And Bevereges"/>
  </r>
  <r>
    <x v="1"/>
    <x v="0"/>
    <s v="July"/>
    <x v="6"/>
    <x v="8"/>
    <n v="103.3"/>
    <s v="Food And Bevereges"/>
  </r>
  <r>
    <x v="1"/>
    <x v="0"/>
    <s v="July"/>
    <x v="6"/>
    <x v="9"/>
    <n v="106.8"/>
    <s v="Food And Bevereges"/>
  </r>
  <r>
    <x v="1"/>
    <x v="0"/>
    <s v="July"/>
    <x v="6"/>
    <x v="10"/>
    <n v="109.6"/>
    <s v="Food And Bevereges"/>
  </r>
  <r>
    <x v="1"/>
    <x v="0"/>
    <s v="July"/>
    <x v="6"/>
    <x v="11"/>
    <n v="112.6"/>
    <s v="Food And Bevereges"/>
  </r>
  <r>
    <x v="1"/>
    <x v="0"/>
    <s v="July"/>
    <x v="6"/>
    <x v="12"/>
    <n v="110.3"/>
    <s v="Luxury"/>
  </r>
  <r>
    <x v="1"/>
    <x v="0"/>
    <s v="July"/>
    <x v="6"/>
    <x v="13"/>
    <n v="110.2"/>
    <s v="Clothing And Footware"/>
  </r>
  <r>
    <x v="1"/>
    <x v="0"/>
    <s v="July"/>
    <x v="6"/>
    <x v="14"/>
    <n v="108.8"/>
    <s v="Clothing And Footware"/>
  </r>
  <r>
    <x v="1"/>
    <x v="0"/>
    <s v="July"/>
    <x v="6"/>
    <x v="16"/>
    <n v="107.7"/>
    <s v="Essentials"/>
  </r>
  <r>
    <x v="1"/>
    <x v="0"/>
    <s v="July"/>
    <x v="6"/>
    <x v="17"/>
    <n v="109.2"/>
    <s v="Energy"/>
  </r>
  <r>
    <x v="1"/>
    <x v="0"/>
    <s v="July"/>
    <x v="6"/>
    <x v="19"/>
    <n v="108.2"/>
    <s v="Luxury"/>
  </r>
  <r>
    <x v="1"/>
    <x v="0"/>
    <s v="July"/>
    <x v="6"/>
    <x v="15"/>
    <n v="107"/>
    <s v="Health"/>
  </r>
  <r>
    <x v="1"/>
    <x v="0"/>
    <s v="July"/>
    <x v="6"/>
    <x v="20"/>
    <n v="107.1"/>
    <s v="Energy"/>
  </r>
  <r>
    <x v="1"/>
    <x v="0"/>
    <s v="July"/>
    <x v="6"/>
    <x v="21"/>
    <n v="106.1"/>
    <s v="Luxury"/>
  </r>
  <r>
    <x v="1"/>
    <x v="0"/>
    <s v="July"/>
    <x v="6"/>
    <x v="18"/>
    <n v="109.1"/>
    <s v="Essentials"/>
  </r>
  <r>
    <x v="1"/>
    <x v="0"/>
    <s v="July"/>
    <x v="6"/>
    <x v="22"/>
    <n v="102.8"/>
    <s v="Luxury"/>
  </r>
  <r>
    <x v="1"/>
    <x v="0"/>
    <s v="July"/>
    <x v="6"/>
    <x v="23"/>
    <n v="106.9"/>
    <s v="Luxury"/>
  </r>
  <r>
    <x v="1"/>
    <x v="0"/>
    <s v="July"/>
    <x v="6"/>
    <x v="24"/>
    <n v="111"/>
    <s v="General Index"/>
  </r>
  <r>
    <x v="1"/>
    <x v="0"/>
    <s v="August"/>
    <x v="7"/>
    <x v="0"/>
    <n v="115.6"/>
    <s v="Food And Bevereges"/>
  </r>
  <r>
    <x v="1"/>
    <x v="0"/>
    <s v="August"/>
    <x v="7"/>
    <x v="1"/>
    <n v="117.2"/>
    <s v="Food And Bevereges"/>
  </r>
  <r>
    <x v="1"/>
    <x v="0"/>
    <s v="August"/>
    <x v="7"/>
    <x v="2"/>
    <n v="111.7"/>
    <s v="Food And Bevereges"/>
  </r>
  <r>
    <x v="1"/>
    <x v="0"/>
    <s v="August"/>
    <x v="7"/>
    <x v="3"/>
    <n v="109.6"/>
    <s v="Food And Bevereges"/>
  </r>
  <r>
    <x v="1"/>
    <x v="0"/>
    <s v="August"/>
    <x v="7"/>
    <x v="4"/>
    <n v="104.5"/>
    <s v="Food And Bevereges"/>
  </r>
  <r>
    <x v="1"/>
    <x v="0"/>
    <s v="August"/>
    <x v="7"/>
    <x v="5"/>
    <n v="109.8"/>
    <s v="Food And Bevereges"/>
  </r>
  <r>
    <x v="1"/>
    <x v="0"/>
    <s v="August"/>
    <x v="7"/>
    <x v="6"/>
    <n v="151.80000000000001"/>
    <s v="Food And Bevereges"/>
  </r>
  <r>
    <x v="1"/>
    <x v="0"/>
    <s v="August"/>
    <x v="7"/>
    <x v="7"/>
    <n v="106.5"/>
    <s v="Food And Bevereges"/>
  </r>
  <r>
    <x v="1"/>
    <x v="0"/>
    <s v="August"/>
    <x v="7"/>
    <x v="8"/>
    <n v="103.1"/>
    <s v="Food And Bevereges"/>
  </r>
  <r>
    <x v="1"/>
    <x v="0"/>
    <s v="August"/>
    <x v="7"/>
    <x v="9"/>
    <n v="107.4"/>
    <s v="Food And Bevereges"/>
  </r>
  <r>
    <x v="1"/>
    <x v="0"/>
    <s v="August"/>
    <x v="7"/>
    <x v="10"/>
    <n v="110.2"/>
    <s v="Food And Bevereges"/>
  </r>
  <r>
    <x v="1"/>
    <x v="0"/>
    <s v="August"/>
    <x v="7"/>
    <x v="11"/>
    <n v="113.4"/>
    <s v="Food And Bevereges"/>
  </r>
  <r>
    <x v="1"/>
    <x v="0"/>
    <s v="August"/>
    <x v="7"/>
    <x v="12"/>
    <n v="111.2"/>
    <s v="Luxury"/>
  </r>
  <r>
    <x v="1"/>
    <x v="0"/>
    <s v="August"/>
    <x v="7"/>
    <x v="13"/>
    <n v="111"/>
    <s v="Clothing And Footware"/>
  </r>
  <r>
    <x v="1"/>
    <x v="0"/>
    <s v="August"/>
    <x v="7"/>
    <x v="14"/>
    <n v="109.4"/>
    <s v="Clothing And Footware"/>
  </r>
  <r>
    <x v="1"/>
    <x v="0"/>
    <s v="August"/>
    <x v="7"/>
    <x v="16"/>
    <n v="108.9"/>
    <s v="Essentials"/>
  </r>
  <r>
    <x v="1"/>
    <x v="0"/>
    <s v="August"/>
    <x v="7"/>
    <x v="17"/>
    <n v="109.7"/>
    <s v="Energy"/>
  </r>
  <r>
    <x v="1"/>
    <x v="0"/>
    <s v="August"/>
    <x v="7"/>
    <x v="19"/>
    <n v="108.7"/>
    <s v="Luxury"/>
  </r>
  <r>
    <x v="1"/>
    <x v="0"/>
    <s v="August"/>
    <x v="7"/>
    <x v="15"/>
    <n v="107.5"/>
    <s v="Health"/>
  </r>
  <r>
    <x v="1"/>
    <x v="0"/>
    <s v="August"/>
    <x v="7"/>
    <x v="20"/>
    <n v="108"/>
    <s v="Energy"/>
  </r>
  <r>
    <x v="1"/>
    <x v="0"/>
    <s v="August"/>
    <x v="7"/>
    <x v="21"/>
    <n v="106.6"/>
    <s v="Luxury"/>
  </r>
  <r>
    <x v="1"/>
    <x v="0"/>
    <s v="August"/>
    <x v="7"/>
    <x v="18"/>
    <n v="109.9"/>
    <s v="Essentials"/>
  </r>
  <r>
    <x v="1"/>
    <x v="0"/>
    <s v="August"/>
    <x v="7"/>
    <x v="22"/>
    <n v="105.4"/>
    <s v="Luxury"/>
  </r>
  <r>
    <x v="1"/>
    <x v="0"/>
    <s v="August"/>
    <x v="7"/>
    <x v="23"/>
    <n v="107.9"/>
    <s v="Luxury"/>
  </r>
  <r>
    <x v="1"/>
    <x v="0"/>
    <s v="August"/>
    <x v="7"/>
    <x v="24"/>
    <n v="112.4"/>
    <s v="General Index"/>
  </r>
  <r>
    <x v="1"/>
    <x v="0"/>
    <s v="September"/>
    <x v="8"/>
    <x v="0"/>
    <n v="116.4"/>
    <s v="Food And Bevereges"/>
  </r>
  <r>
    <x v="1"/>
    <x v="0"/>
    <s v="September"/>
    <x v="8"/>
    <x v="1"/>
    <n v="116.9"/>
    <s v="Food And Bevereges"/>
  </r>
  <r>
    <x v="1"/>
    <x v="0"/>
    <s v="September"/>
    <x v="8"/>
    <x v="2"/>
    <n v="112.3"/>
    <s v="Food And Bevereges"/>
  </r>
  <r>
    <x v="1"/>
    <x v="0"/>
    <s v="September"/>
    <x v="8"/>
    <x v="3"/>
    <n v="110.5"/>
    <s v="Food And Bevereges"/>
  </r>
  <r>
    <x v="1"/>
    <x v="0"/>
    <s v="September"/>
    <x v="8"/>
    <x v="4"/>
    <n v="105.3"/>
    <s v="Food And Bevereges"/>
  </r>
  <r>
    <x v="1"/>
    <x v="0"/>
    <s v="September"/>
    <x v="8"/>
    <x v="5"/>
    <n v="107.3"/>
    <s v="Food And Bevereges"/>
  </r>
  <r>
    <x v="1"/>
    <x v="0"/>
    <s v="September"/>
    <x v="8"/>
    <x v="6"/>
    <n v="160.9"/>
    <s v="Food And Bevereges"/>
  </r>
  <r>
    <x v="1"/>
    <x v="0"/>
    <s v="September"/>
    <x v="8"/>
    <x v="7"/>
    <n v="107.1"/>
    <s v="Food And Bevereges"/>
  </r>
  <r>
    <x v="1"/>
    <x v="0"/>
    <s v="September"/>
    <x v="8"/>
    <x v="8"/>
    <n v="103.1"/>
    <s v="Food And Bevereges"/>
  </r>
  <r>
    <x v="1"/>
    <x v="0"/>
    <s v="September"/>
    <x v="8"/>
    <x v="9"/>
    <n v="108.3"/>
    <s v="Food And Bevereges"/>
  </r>
  <r>
    <x v="1"/>
    <x v="0"/>
    <s v="September"/>
    <x v="8"/>
    <x v="10"/>
    <n v="110.7"/>
    <s v="Food And Bevereges"/>
  </r>
  <r>
    <x v="1"/>
    <x v="0"/>
    <s v="September"/>
    <x v="8"/>
    <x v="11"/>
    <n v="114.6"/>
    <s v="Food And Bevereges"/>
  </r>
  <r>
    <x v="1"/>
    <x v="0"/>
    <s v="September"/>
    <x v="8"/>
    <x v="12"/>
    <n v="112"/>
    <s v="Luxury"/>
  </r>
  <r>
    <x v="1"/>
    <x v="0"/>
    <s v="September"/>
    <x v="8"/>
    <x v="13"/>
    <n v="112.2"/>
    <s v="Clothing And Footware"/>
  </r>
  <r>
    <x v="1"/>
    <x v="0"/>
    <s v="September"/>
    <x v="8"/>
    <x v="14"/>
    <n v="110.4"/>
    <s v="Clothing And Footware"/>
  </r>
  <r>
    <x v="1"/>
    <x v="0"/>
    <s v="September"/>
    <x v="8"/>
    <x v="16"/>
    <n v="109.7"/>
    <s v="Essentials"/>
  </r>
  <r>
    <x v="1"/>
    <x v="0"/>
    <s v="September"/>
    <x v="8"/>
    <x v="17"/>
    <n v="110.5"/>
    <s v="Energy"/>
  </r>
  <r>
    <x v="1"/>
    <x v="0"/>
    <s v="September"/>
    <x v="8"/>
    <x v="19"/>
    <n v="109.6"/>
    <s v="Luxury"/>
  </r>
  <r>
    <x v="1"/>
    <x v="0"/>
    <s v="September"/>
    <x v="8"/>
    <x v="15"/>
    <n v="108.1"/>
    <s v="Health"/>
  </r>
  <r>
    <x v="1"/>
    <x v="0"/>
    <s v="September"/>
    <x v="8"/>
    <x v="20"/>
    <n v="109.9"/>
    <s v="Energy"/>
  </r>
  <r>
    <x v="1"/>
    <x v="0"/>
    <s v="September"/>
    <x v="8"/>
    <x v="21"/>
    <n v="107.5"/>
    <s v="Luxury"/>
  </r>
  <r>
    <x v="1"/>
    <x v="0"/>
    <s v="September"/>
    <x v="8"/>
    <x v="18"/>
    <n v="110.6"/>
    <s v="Essentials"/>
  </r>
  <r>
    <x v="1"/>
    <x v="0"/>
    <s v="September"/>
    <x v="8"/>
    <x v="22"/>
    <n v="106.8"/>
    <s v="Luxury"/>
  </r>
  <r>
    <x v="1"/>
    <x v="0"/>
    <s v="September"/>
    <x v="8"/>
    <x v="23"/>
    <n v="109"/>
    <s v="Luxury"/>
  </r>
  <r>
    <x v="1"/>
    <x v="0"/>
    <s v="September"/>
    <x v="8"/>
    <x v="24"/>
    <n v="113.7"/>
    <s v="General Index"/>
  </r>
  <r>
    <x v="1"/>
    <x v="0"/>
    <s v="October"/>
    <x v="9"/>
    <x v="0"/>
    <n v="117.1"/>
    <s v="Food And Bevereges"/>
  </r>
  <r>
    <x v="1"/>
    <x v="0"/>
    <s v="October"/>
    <x v="9"/>
    <x v="1"/>
    <n v="116.3"/>
    <s v="Food And Bevereges"/>
  </r>
  <r>
    <x v="1"/>
    <x v="0"/>
    <s v="October"/>
    <x v="9"/>
    <x v="2"/>
    <n v="113.3"/>
    <s v="Food And Bevereges"/>
  </r>
  <r>
    <x v="1"/>
    <x v="0"/>
    <s v="October"/>
    <x v="9"/>
    <x v="3"/>
    <n v="111.2"/>
    <s v="Food And Bevereges"/>
  </r>
  <r>
    <x v="1"/>
    <x v="0"/>
    <s v="October"/>
    <x v="9"/>
    <x v="4"/>
    <n v="105.7"/>
    <s v="Food And Bevereges"/>
  </r>
  <r>
    <x v="1"/>
    <x v="0"/>
    <s v="October"/>
    <x v="9"/>
    <x v="5"/>
    <n v="109.9"/>
    <s v="Food And Bevereges"/>
  </r>
  <r>
    <x v="1"/>
    <x v="0"/>
    <s v="October"/>
    <x v="9"/>
    <x v="6"/>
    <n v="171.2"/>
    <s v="Food And Bevereges"/>
  </r>
  <r>
    <x v="1"/>
    <x v="0"/>
    <s v="October"/>
    <x v="9"/>
    <x v="7"/>
    <n v="107.3"/>
    <s v="Food And Bevereges"/>
  </r>
  <r>
    <x v="1"/>
    <x v="0"/>
    <s v="October"/>
    <x v="9"/>
    <x v="8"/>
    <n v="102.7"/>
    <s v="Food And Bevereges"/>
  </r>
  <r>
    <x v="1"/>
    <x v="0"/>
    <s v="October"/>
    <x v="9"/>
    <x v="9"/>
    <n v="108.7"/>
    <s v="Food And Bevereges"/>
  </r>
  <r>
    <x v="1"/>
    <x v="0"/>
    <s v="October"/>
    <x v="9"/>
    <x v="10"/>
    <n v="111.2"/>
    <s v="Food And Bevereges"/>
  </r>
  <r>
    <x v="1"/>
    <x v="0"/>
    <s v="October"/>
    <x v="9"/>
    <x v="11"/>
    <n v="115.4"/>
    <s v="Food And Bevereges"/>
  </r>
  <r>
    <x v="1"/>
    <x v="0"/>
    <s v="October"/>
    <x v="9"/>
    <x v="12"/>
    <n v="112.5"/>
    <s v="Luxury"/>
  </r>
  <r>
    <x v="1"/>
    <x v="0"/>
    <s v="October"/>
    <x v="9"/>
    <x v="13"/>
    <n v="113.2"/>
    <s v="Clothing And Footware"/>
  </r>
  <r>
    <x v="1"/>
    <x v="0"/>
    <s v="October"/>
    <x v="9"/>
    <x v="14"/>
    <n v="111.2"/>
    <s v="Clothing And Footware"/>
  </r>
  <r>
    <x v="1"/>
    <x v="0"/>
    <s v="October"/>
    <x v="9"/>
    <x v="16"/>
    <n v="110.5"/>
    <s v="Essentials"/>
  </r>
  <r>
    <x v="1"/>
    <x v="0"/>
    <s v="October"/>
    <x v="9"/>
    <x v="17"/>
    <n v="110.9"/>
    <s v="Energy"/>
  </r>
  <r>
    <x v="1"/>
    <x v="0"/>
    <s v="October"/>
    <x v="9"/>
    <x v="19"/>
    <n v="110.3"/>
    <s v="Luxury"/>
  </r>
  <r>
    <x v="1"/>
    <x v="0"/>
    <s v="October"/>
    <x v="9"/>
    <x v="15"/>
    <n v="108.6"/>
    <s v="Health"/>
  </r>
  <r>
    <x v="1"/>
    <x v="0"/>
    <s v="October"/>
    <x v="9"/>
    <x v="20"/>
    <n v="109.5"/>
    <s v="Energy"/>
  </r>
  <r>
    <x v="1"/>
    <x v="0"/>
    <s v="October"/>
    <x v="9"/>
    <x v="21"/>
    <n v="108.1"/>
    <s v="Luxury"/>
  </r>
  <r>
    <x v="1"/>
    <x v="0"/>
    <s v="October"/>
    <x v="9"/>
    <x v="18"/>
    <n v="110.8"/>
    <s v="Essentials"/>
  </r>
  <r>
    <x v="1"/>
    <x v="0"/>
    <s v="October"/>
    <x v="9"/>
    <x v="22"/>
    <n v="107.4"/>
    <s v="Luxury"/>
  </r>
  <r>
    <x v="1"/>
    <x v="0"/>
    <s v="October"/>
    <x v="9"/>
    <x v="23"/>
    <n v="109.2"/>
    <s v="Luxury"/>
  </r>
  <r>
    <x v="1"/>
    <x v="0"/>
    <s v="October"/>
    <x v="9"/>
    <x v="24"/>
    <n v="114.8"/>
    <s v="General Index"/>
  </r>
  <r>
    <x v="1"/>
    <x v="0"/>
    <s v="November"/>
    <x v="10"/>
    <x v="0"/>
    <n v="118.1"/>
    <s v="Food And Bevereges"/>
  </r>
  <r>
    <x v="1"/>
    <x v="0"/>
    <s v="November"/>
    <x v="10"/>
    <x v="1"/>
    <n v="115.4"/>
    <s v="Food And Bevereges"/>
  </r>
  <r>
    <x v="1"/>
    <x v="0"/>
    <s v="November"/>
    <x v="10"/>
    <x v="2"/>
    <n v="118.7"/>
    <s v="Food And Bevereges"/>
  </r>
  <r>
    <x v="1"/>
    <x v="0"/>
    <s v="November"/>
    <x v="10"/>
    <x v="3"/>
    <n v="112.5"/>
    <s v="Food And Bevereges"/>
  </r>
  <r>
    <x v="1"/>
    <x v="0"/>
    <s v="November"/>
    <x v="10"/>
    <x v="4"/>
    <n v="106.8"/>
    <s v="Food And Bevereges"/>
  </r>
  <r>
    <x v="1"/>
    <x v="0"/>
    <s v="November"/>
    <x v="10"/>
    <x v="5"/>
    <n v="113.5"/>
    <s v="Food And Bevereges"/>
  </r>
  <r>
    <x v="1"/>
    <x v="0"/>
    <s v="November"/>
    <x v="10"/>
    <x v="6"/>
    <n v="183.1"/>
    <s v="Food And Bevereges"/>
  </r>
  <r>
    <x v="1"/>
    <x v="0"/>
    <s v="November"/>
    <x v="10"/>
    <x v="7"/>
    <n v="108.2"/>
    <s v="Food And Bevereges"/>
  </r>
  <r>
    <x v="1"/>
    <x v="0"/>
    <s v="November"/>
    <x v="10"/>
    <x v="8"/>
    <n v="102.2"/>
    <s v="Food And Bevereges"/>
  </r>
  <r>
    <x v="1"/>
    <x v="0"/>
    <s v="November"/>
    <x v="10"/>
    <x v="9"/>
    <n v="109.4"/>
    <s v="Food And Bevereges"/>
  </r>
  <r>
    <x v="1"/>
    <x v="0"/>
    <s v="November"/>
    <x v="10"/>
    <x v="10"/>
    <n v="111.8"/>
    <s v="Food And Bevereges"/>
  </r>
  <r>
    <x v="1"/>
    <x v="0"/>
    <s v="November"/>
    <x v="10"/>
    <x v="11"/>
    <n v="116.5"/>
    <s v="Food And Bevereges"/>
  </r>
  <r>
    <x v="1"/>
    <x v="0"/>
    <s v="November"/>
    <x v="10"/>
    <x v="12"/>
    <n v="113.1"/>
    <s v="Luxury"/>
  </r>
  <r>
    <x v="1"/>
    <x v="0"/>
    <s v="November"/>
    <x v="10"/>
    <x v="13"/>
    <n v="114.2"/>
    <s v="Clothing And Footware"/>
  </r>
  <r>
    <x v="1"/>
    <x v="0"/>
    <s v="November"/>
    <x v="10"/>
    <x v="14"/>
    <n v="111.9"/>
    <s v="Clothing And Footware"/>
  </r>
  <r>
    <x v="1"/>
    <x v="0"/>
    <s v="November"/>
    <x v="10"/>
    <x v="16"/>
    <n v="111.1"/>
    <s v="Essentials"/>
  </r>
  <r>
    <x v="1"/>
    <x v="0"/>
    <s v="November"/>
    <x v="10"/>
    <x v="17"/>
    <n v="111.6"/>
    <s v="Energy"/>
  </r>
  <r>
    <x v="1"/>
    <x v="0"/>
    <s v="November"/>
    <x v="10"/>
    <x v="19"/>
    <n v="111.1"/>
    <s v="Luxury"/>
  </r>
  <r>
    <x v="1"/>
    <x v="0"/>
    <s v="November"/>
    <x v="10"/>
    <x v="15"/>
    <n v="109.3"/>
    <s v="Health"/>
  </r>
  <r>
    <x v="1"/>
    <x v="0"/>
    <s v="November"/>
    <x v="10"/>
    <x v="20"/>
    <n v="109.5"/>
    <s v="Energy"/>
  </r>
  <r>
    <x v="1"/>
    <x v="0"/>
    <s v="November"/>
    <x v="10"/>
    <x v="21"/>
    <n v="108.6"/>
    <s v="Luxury"/>
  </r>
  <r>
    <x v="1"/>
    <x v="0"/>
    <s v="November"/>
    <x v="10"/>
    <x v="18"/>
    <n v="111.2"/>
    <s v="Essentials"/>
  </r>
  <r>
    <x v="1"/>
    <x v="0"/>
    <s v="November"/>
    <x v="10"/>
    <x v="22"/>
    <n v="108.1"/>
    <s v="Luxury"/>
  </r>
  <r>
    <x v="1"/>
    <x v="0"/>
    <s v="November"/>
    <x v="10"/>
    <x v="23"/>
    <n v="109.7"/>
    <s v="Luxury"/>
  </r>
  <r>
    <x v="1"/>
    <x v="0"/>
    <s v="November"/>
    <x v="10"/>
    <x v="24"/>
    <n v="116.3"/>
    <s v="General Index"/>
  </r>
  <r>
    <x v="1"/>
    <x v="0"/>
    <s v="December"/>
    <x v="11"/>
    <x v="0"/>
    <n v="119.1"/>
    <s v="Food And Bevereges"/>
  </r>
  <r>
    <x v="1"/>
    <x v="0"/>
    <s v="December"/>
    <x v="11"/>
    <x v="1"/>
    <n v="116.7"/>
    <s v="Food And Bevereges"/>
  </r>
  <r>
    <x v="1"/>
    <x v="0"/>
    <s v="December"/>
    <x v="11"/>
    <x v="2"/>
    <n v="123.5"/>
    <s v="Food And Bevereges"/>
  </r>
  <r>
    <x v="1"/>
    <x v="0"/>
    <s v="December"/>
    <x v="11"/>
    <x v="3"/>
    <n v="113.4"/>
    <s v="Food And Bevereges"/>
  </r>
  <r>
    <x v="1"/>
    <x v="0"/>
    <s v="December"/>
    <x v="11"/>
    <x v="4"/>
    <n v="107.3"/>
    <s v="Food And Bevereges"/>
  </r>
  <r>
    <x v="1"/>
    <x v="0"/>
    <s v="December"/>
    <x v="11"/>
    <x v="5"/>
    <n v="113.3"/>
    <s v="Food And Bevereges"/>
  </r>
  <r>
    <x v="1"/>
    <x v="0"/>
    <s v="December"/>
    <x v="11"/>
    <x v="6"/>
    <n v="145.4"/>
    <s v="Food And Bevereges"/>
  </r>
  <r>
    <x v="1"/>
    <x v="0"/>
    <s v="December"/>
    <x v="11"/>
    <x v="7"/>
    <n v="108.7"/>
    <s v="Food And Bevereges"/>
  </r>
  <r>
    <x v="1"/>
    <x v="0"/>
    <s v="December"/>
    <x v="11"/>
    <x v="8"/>
    <n v="101.5"/>
    <s v="Food And Bevereges"/>
  </r>
  <r>
    <x v="1"/>
    <x v="0"/>
    <s v="December"/>
    <x v="11"/>
    <x v="9"/>
    <n v="110.5"/>
    <s v="Food And Bevereges"/>
  </r>
  <r>
    <x v="1"/>
    <x v="0"/>
    <s v="December"/>
    <x v="11"/>
    <x v="10"/>
    <n v="112.1"/>
    <s v="Food And Bevereges"/>
  </r>
  <r>
    <x v="1"/>
    <x v="0"/>
    <s v="December"/>
    <x v="11"/>
    <x v="11"/>
    <n v="117.4"/>
    <s v="Food And Bevereges"/>
  </r>
  <r>
    <x v="1"/>
    <x v="0"/>
    <s v="December"/>
    <x v="11"/>
    <x v="12"/>
    <n v="114"/>
    <s v="Luxury"/>
  </r>
  <r>
    <x v="1"/>
    <x v="0"/>
    <s v="December"/>
    <x v="11"/>
    <x v="13"/>
    <n v="115.2"/>
    <s v="Clothing And Footware"/>
  </r>
  <r>
    <x v="1"/>
    <x v="0"/>
    <s v="December"/>
    <x v="11"/>
    <x v="14"/>
    <n v="112.7"/>
    <s v="Clothing And Footware"/>
  </r>
  <r>
    <x v="1"/>
    <x v="0"/>
    <s v="December"/>
    <x v="11"/>
    <x v="16"/>
    <n v="110.7"/>
    <s v="Essentials"/>
  </r>
  <r>
    <x v="1"/>
    <x v="0"/>
    <s v="December"/>
    <x v="11"/>
    <x v="17"/>
    <n v="111.9"/>
    <s v="Energy"/>
  </r>
  <r>
    <x v="1"/>
    <x v="0"/>
    <s v="December"/>
    <x v="11"/>
    <x v="19"/>
    <n v="111.7"/>
    <s v="Luxury"/>
  </r>
  <r>
    <x v="1"/>
    <x v="0"/>
    <s v="December"/>
    <x v="11"/>
    <x v="15"/>
    <n v="109.7"/>
    <s v="Health"/>
  </r>
  <r>
    <x v="1"/>
    <x v="0"/>
    <s v="December"/>
    <x v="11"/>
    <x v="20"/>
    <n v="109.8"/>
    <s v="Energy"/>
  </r>
  <r>
    <x v="1"/>
    <x v="0"/>
    <s v="December"/>
    <x v="11"/>
    <x v="21"/>
    <n v="109"/>
    <s v="Luxury"/>
  </r>
  <r>
    <x v="1"/>
    <x v="0"/>
    <s v="December"/>
    <x v="11"/>
    <x v="18"/>
    <n v="111.5"/>
    <s v="Essentials"/>
  </r>
  <r>
    <x v="1"/>
    <x v="0"/>
    <s v="December"/>
    <x v="11"/>
    <x v="22"/>
    <n v="107.9"/>
    <s v="Luxury"/>
  </r>
  <r>
    <x v="1"/>
    <x v="0"/>
    <s v="December"/>
    <x v="11"/>
    <x v="23"/>
    <n v="110"/>
    <s v="Luxury"/>
  </r>
  <r>
    <x v="1"/>
    <x v="0"/>
    <s v="December"/>
    <x v="11"/>
    <x v="24"/>
    <n v="114.5"/>
    <s v="General Index"/>
  </r>
  <r>
    <x v="1"/>
    <x v="1"/>
    <s v="January"/>
    <x v="12"/>
    <x v="0"/>
    <n v="119.6"/>
    <s v="Food And Bevereges"/>
  </r>
  <r>
    <x v="1"/>
    <x v="1"/>
    <s v="January"/>
    <x v="12"/>
    <x v="1"/>
    <n v="118.8"/>
    <s v="Food And Bevereges"/>
  </r>
  <r>
    <x v="1"/>
    <x v="1"/>
    <s v="January"/>
    <x v="12"/>
    <x v="2"/>
    <n v="124.1"/>
    <s v="Food And Bevereges"/>
  </r>
  <r>
    <x v="1"/>
    <x v="1"/>
    <s v="January"/>
    <x v="12"/>
    <x v="3"/>
    <n v="114.1"/>
    <s v="Food And Bevereges"/>
  </r>
  <r>
    <x v="1"/>
    <x v="1"/>
    <s v="January"/>
    <x v="12"/>
    <x v="4"/>
    <n v="106.8"/>
    <s v="Food And Bevereges"/>
  </r>
  <r>
    <x v="1"/>
    <x v="1"/>
    <s v="January"/>
    <x v="12"/>
    <x v="5"/>
    <n v="113.9"/>
    <s v="Food And Bevereges"/>
  </r>
  <r>
    <x v="1"/>
    <x v="1"/>
    <s v="January"/>
    <x v="12"/>
    <x v="6"/>
    <n v="122.2"/>
    <s v="Food And Bevereges"/>
  </r>
  <r>
    <x v="1"/>
    <x v="1"/>
    <s v="January"/>
    <x v="12"/>
    <x v="7"/>
    <n v="108.9"/>
    <s v="Food And Bevereges"/>
  </r>
  <r>
    <x v="1"/>
    <x v="1"/>
    <s v="January"/>
    <x v="12"/>
    <x v="8"/>
    <n v="100.2"/>
    <s v="Food And Bevereges"/>
  </r>
  <r>
    <x v="1"/>
    <x v="1"/>
    <s v="January"/>
    <x v="12"/>
    <x v="9"/>
    <n v="111"/>
    <s v="Food And Bevereges"/>
  </r>
  <r>
    <x v="1"/>
    <x v="1"/>
    <s v="January"/>
    <x v="12"/>
    <x v="10"/>
    <n v="112.3"/>
    <s v="Food And Bevereges"/>
  </r>
  <r>
    <x v="1"/>
    <x v="1"/>
    <s v="January"/>
    <x v="12"/>
    <x v="11"/>
    <n v="118.1"/>
    <s v="Food And Bevereges"/>
  </r>
  <r>
    <x v="1"/>
    <x v="1"/>
    <s v="January"/>
    <x v="12"/>
    <x v="12"/>
    <n v="114.5"/>
    <s v="Luxury"/>
  </r>
  <r>
    <x v="1"/>
    <x v="1"/>
    <s v="January"/>
    <x v="12"/>
    <x v="13"/>
    <n v="115.8"/>
    <s v="Clothing And Footware"/>
  </r>
  <r>
    <x v="1"/>
    <x v="1"/>
    <s v="January"/>
    <x v="12"/>
    <x v="14"/>
    <n v="113.2"/>
    <s v="Clothing And Footware"/>
  </r>
  <r>
    <x v="1"/>
    <x v="1"/>
    <s v="January"/>
    <x v="12"/>
    <x v="16"/>
    <n v="111.6"/>
    <s v="Essentials"/>
  </r>
  <r>
    <x v="1"/>
    <x v="1"/>
    <s v="January"/>
    <x v="12"/>
    <x v="17"/>
    <n v="112.2"/>
    <s v="Energy"/>
  </r>
  <r>
    <x v="1"/>
    <x v="1"/>
    <s v="January"/>
    <x v="12"/>
    <x v="19"/>
    <n v="112.3"/>
    <s v="Luxury"/>
  </r>
  <r>
    <x v="1"/>
    <x v="1"/>
    <s v="January"/>
    <x v="12"/>
    <x v="15"/>
    <n v="110.3"/>
    <s v="Health"/>
  </r>
  <r>
    <x v="1"/>
    <x v="1"/>
    <s v="January"/>
    <x v="12"/>
    <x v="20"/>
    <n v="110.7"/>
    <s v="Energy"/>
  </r>
  <r>
    <x v="1"/>
    <x v="1"/>
    <s v="January"/>
    <x v="12"/>
    <x v="21"/>
    <n v="109.7"/>
    <s v="Luxury"/>
  </r>
  <r>
    <x v="1"/>
    <x v="1"/>
    <s v="January"/>
    <x v="12"/>
    <x v="18"/>
    <n v="111.6"/>
    <s v="Essentials"/>
  </r>
  <r>
    <x v="1"/>
    <x v="1"/>
    <s v="January"/>
    <x v="12"/>
    <x v="22"/>
    <n v="108.2"/>
    <s v="Luxury"/>
  </r>
  <r>
    <x v="1"/>
    <x v="1"/>
    <s v="January"/>
    <x v="12"/>
    <x v="23"/>
    <n v="110.6"/>
    <s v="Luxury"/>
  </r>
  <r>
    <x v="1"/>
    <x v="1"/>
    <s v="January"/>
    <x v="12"/>
    <x v="24"/>
    <n v="113.6"/>
    <s v="General Index"/>
  </r>
  <r>
    <x v="1"/>
    <x v="1"/>
    <s v="February"/>
    <x v="13"/>
    <x v="0"/>
    <n v="120.2"/>
    <s v="Food And Bevereges"/>
  </r>
  <r>
    <x v="1"/>
    <x v="1"/>
    <s v="February"/>
    <x v="13"/>
    <x v="1"/>
    <n v="119.2"/>
    <s v="Food And Bevereges"/>
  </r>
  <r>
    <x v="1"/>
    <x v="1"/>
    <s v="February"/>
    <x v="13"/>
    <x v="2"/>
    <n v="122.5"/>
    <s v="Food And Bevereges"/>
  </r>
  <r>
    <x v="1"/>
    <x v="1"/>
    <s v="February"/>
    <x v="13"/>
    <x v="3"/>
    <n v="115.1"/>
    <s v="Food And Bevereges"/>
  </r>
  <r>
    <x v="1"/>
    <x v="1"/>
    <s v="February"/>
    <x v="13"/>
    <x v="4"/>
    <n v="106.6"/>
    <s v="Food And Bevereges"/>
  </r>
  <r>
    <x v="1"/>
    <x v="1"/>
    <s v="February"/>
    <x v="13"/>
    <x v="5"/>
    <n v="115.4"/>
    <s v="Food And Bevereges"/>
  </r>
  <r>
    <x v="1"/>
    <x v="1"/>
    <s v="February"/>
    <x v="13"/>
    <x v="6"/>
    <n v="114.5"/>
    <s v="Food And Bevereges"/>
  </r>
  <r>
    <x v="1"/>
    <x v="1"/>
    <s v="February"/>
    <x v="13"/>
    <x v="7"/>
    <n v="109.3"/>
    <s v="Food And Bevereges"/>
  </r>
  <r>
    <x v="1"/>
    <x v="1"/>
    <s v="February"/>
    <x v="13"/>
    <x v="8"/>
    <n v="99.2"/>
    <s v="Food And Bevereges"/>
  </r>
  <r>
    <x v="1"/>
    <x v="1"/>
    <s v="February"/>
    <x v="13"/>
    <x v="9"/>
    <n v="111.4"/>
    <s v="Food And Bevereges"/>
  </r>
  <r>
    <x v="1"/>
    <x v="1"/>
    <s v="February"/>
    <x v="13"/>
    <x v="10"/>
    <n v="112.6"/>
    <s v="Food And Bevereges"/>
  </r>
  <r>
    <x v="1"/>
    <x v="1"/>
    <s v="February"/>
    <x v="13"/>
    <x v="11"/>
    <n v="118.8"/>
    <s v="Food And Bevereges"/>
  </r>
  <r>
    <x v="1"/>
    <x v="1"/>
    <s v="February"/>
    <x v="13"/>
    <x v="12"/>
    <n v="114.7"/>
    <s v="Luxury"/>
  </r>
  <r>
    <x v="1"/>
    <x v="1"/>
    <s v="February"/>
    <x v="13"/>
    <x v="13"/>
    <n v="116.4"/>
    <s v="Clothing And Footware"/>
  </r>
  <r>
    <x v="1"/>
    <x v="1"/>
    <s v="February"/>
    <x v="13"/>
    <x v="14"/>
    <n v="113.3"/>
    <s v="Clothing And Footware"/>
  </r>
  <r>
    <x v="1"/>
    <x v="1"/>
    <s v="February"/>
    <x v="13"/>
    <x v="16"/>
    <n v="112.5"/>
    <s v="Essentials"/>
  </r>
  <r>
    <x v="1"/>
    <x v="1"/>
    <s v="February"/>
    <x v="13"/>
    <x v="17"/>
    <n v="112.4"/>
    <s v="Energy"/>
  </r>
  <r>
    <x v="1"/>
    <x v="1"/>
    <s v="February"/>
    <x v="13"/>
    <x v="19"/>
    <n v="112.8"/>
    <s v="Luxury"/>
  </r>
  <r>
    <x v="1"/>
    <x v="1"/>
    <s v="February"/>
    <x v="13"/>
    <x v="15"/>
    <n v="110.7"/>
    <s v="Health"/>
  </r>
  <r>
    <x v="1"/>
    <x v="1"/>
    <s v="February"/>
    <x v="13"/>
    <x v="20"/>
    <n v="111.1"/>
    <s v="Energy"/>
  </r>
  <r>
    <x v="1"/>
    <x v="1"/>
    <s v="February"/>
    <x v="13"/>
    <x v="21"/>
    <n v="110.1"/>
    <s v="Luxury"/>
  </r>
  <r>
    <x v="1"/>
    <x v="1"/>
    <s v="February"/>
    <x v="13"/>
    <x v="18"/>
    <n v="111.8"/>
    <s v="Essentials"/>
  </r>
  <r>
    <x v="1"/>
    <x v="1"/>
    <s v="February"/>
    <x v="13"/>
    <x v="22"/>
    <n v="108.7"/>
    <s v="Luxury"/>
  </r>
  <r>
    <x v="1"/>
    <x v="1"/>
    <s v="February"/>
    <x v="13"/>
    <x v="23"/>
    <n v="110.9"/>
    <s v="Luxury"/>
  </r>
  <r>
    <x v="1"/>
    <x v="1"/>
    <s v="February"/>
    <x v="13"/>
    <x v="24"/>
    <n v="113.6"/>
    <s v="General Index"/>
  </r>
  <r>
    <x v="1"/>
    <x v="1"/>
    <s v="March"/>
    <x v="14"/>
    <x v="0"/>
    <n v="120.7"/>
    <s v="Food And Bevereges"/>
  </r>
  <r>
    <x v="1"/>
    <x v="1"/>
    <s v="March"/>
    <x v="14"/>
    <x v="1"/>
    <n v="119.3"/>
    <s v="Food And Bevereges"/>
  </r>
  <r>
    <x v="1"/>
    <x v="1"/>
    <s v="March"/>
    <x v="14"/>
    <x v="2"/>
    <n v="121"/>
    <s v="Food And Bevereges"/>
  </r>
  <r>
    <x v="1"/>
    <x v="1"/>
    <s v="March"/>
    <x v="14"/>
    <x v="3"/>
    <n v="116.1"/>
    <s v="Food And Bevereges"/>
  </r>
  <r>
    <x v="1"/>
    <x v="1"/>
    <s v="March"/>
    <x v="14"/>
    <x v="4"/>
    <n v="106.9"/>
    <s v="Food And Bevereges"/>
  </r>
  <r>
    <x v="1"/>
    <x v="1"/>
    <s v="March"/>
    <x v="14"/>
    <x v="5"/>
    <n v="118.7"/>
    <s v="Food And Bevereges"/>
  </r>
  <r>
    <x v="1"/>
    <x v="1"/>
    <s v="March"/>
    <x v="14"/>
    <x v="6"/>
    <n v="116.3"/>
    <s v="Food And Bevereges"/>
  </r>
  <r>
    <x v="1"/>
    <x v="1"/>
    <s v="March"/>
    <x v="14"/>
    <x v="7"/>
    <n v="109.8"/>
    <s v="Food And Bevereges"/>
  </r>
  <r>
    <x v="1"/>
    <x v="1"/>
    <s v="March"/>
    <x v="14"/>
    <x v="8"/>
    <n v="99.6"/>
    <s v="Food And Bevereges"/>
  </r>
  <r>
    <x v="1"/>
    <x v="1"/>
    <s v="March"/>
    <x v="14"/>
    <x v="9"/>
    <n v="111.8"/>
    <s v="Food And Bevereges"/>
  </r>
  <r>
    <x v="1"/>
    <x v="1"/>
    <s v="March"/>
    <x v="14"/>
    <x v="10"/>
    <n v="112.7"/>
    <s v="Food And Bevereges"/>
  </r>
  <r>
    <x v="1"/>
    <x v="1"/>
    <s v="March"/>
    <x v="14"/>
    <x v="11"/>
    <n v="119.3"/>
    <s v="Food And Bevereges"/>
  </r>
  <r>
    <x v="1"/>
    <x v="1"/>
    <s v="March"/>
    <x v="14"/>
    <x v="12"/>
    <n v="115.2"/>
    <s v="Luxury"/>
  </r>
  <r>
    <x v="1"/>
    <x v="1"/>
    <s v="March"/>
    <x v="14"/>
    <x v="13"/>
    <n v="116.8"/>
    <s v="Clothing And Footware"/>
  </r>
  <r>
    <x v="1"/>
    <x v="1"/>
    <s v="March"/>
    <x v="14"/>
    <x v="14"/>
    <n v="113.7"/>
    <s v="Clothing And Footware"/>
  </r>
  <r>
    <x v="1"/>
    <x v="1"/>
    <s v="March"/>
    <x v="14"/>
    <x v="16"/>
    <n v="113.2"/>
    <s v="Essentials"/>
  </r>
  <r>
    <x v="1"/>
    <x v="1"/>
    <s v="March"/>
    <x v="14"/>
    <x v="17"/>
    <n v="112.5"/>
    <s v="Energy"/>
  </r>
  <r>
    <x v="1"/>
    <x v="1"/>
    <s v="March"/>
    <x v="14"/>
    <x v="19"/>
    <n v="113.2"/>
    <s v="Luxury"/>
  </r>
  <r>
    <x v="1"/>
    <x v="1"/>
    <s v="March"/>
    <x v="14"/>
    <x v="15"/>
    <n v="111.2"/>
    <s v="Health"/>
  </r>
  <r>
    <x v="1"/>
    <x v="1"/>
    <s v="March"/>
    <x v="14"/>
    <x v="20"/>
    <n v="111.4"/>
    <s v="Energy"/>
  </r>
  <r>
    <x v="1"/>
    <x v="1"/>
    <s v="March"/>
    <x v="14"/>
    <x v="21"/>
    <n v="110.6"/>
    <s v="Luxury"/>
  </r>
  <r>
    <x v="1"/>
    <x v="1"/>
    <s v="March"/>
    <x v="14"/>
    <x v="18"/>
    <n v="112"/>
    <s v="Essentials"/>
  </r>
  <r>
    <x v="1"/>
    <x v="1"/>
    <s v="March"/>
    <x v="14"/>
    <x v="22"/>
    <n v="109"/>
    <s v="Luxury"/>
  </r>
  <r>
    <x v="1"/>
    <x v="1"/>
    <s v="March"/>
    <x v="14"/>
    <x v="23"/>
    <n v="111.3"/>
    <s v="Luxury"/>
  </r>
  <r>
    <x v="1"/>
    <x v="1"/>
    <s v="March"/>
    <x v="14"/>
    <x v="24"/>
    <n v="114.2"/>
    <s v="General Index"/>
  </r>
  <r>
    <x v="1"/>
    <x v="1"/>
    <s v="April"/>
    <x v="15"/>
    <x v="0"/>
    <n v="120.9"/>
    <s v="Food And Bevereges"/>
  </r>
  <r>
    <x v="1"/>
    <x v="1"/>
    <s v="April"/>
    <x v="15"/>
    <x v="1"/>
    <n v="119.9"/>
    <s v="Food And Bevereges"/>
  </r>
  <r>
    <x v="1"/>
    <x v="1"/>
    <s v="April"/>
    <x v="15"/>
    <x v="2"/>
    <n v="116.2"/>
    <s v="Food And Bevereges"/>
  </r>
  <r>
    <x v="1"/>
    <x v="1"/>
    <s v="April"/>
    <x v="15"/>
    <x v="3"/>
    <n v="117"/>
    <s v="Food And Bevereges"/>
  </r>
  <r>
    <x v="1"/>
    <x v="1"/>
    <s v="April"/>
    <x v="15"/>
    <x v="4"/>
    <n v="107.3"/>
    <s v="Food And Bevereges"/>
  </r>
  <r>
    <x v="1"/>
    <x v="1"/>
    <s v="April"/>
    <x v="15"/>
    <x v="5"/>
    <n v="126.1"/>
    <s v="Food And Bevereges"/>
  </r>
  <r>
    <x v="1"/>
    <x v="1"/>
    <s v="April"/>
    <x v="15"/>
    <x v="6"/>
    <n v="120.7"/>
    <s v="Food And Bevereges"/>
  </r>
  <r>
    <x v="1"/>
    <x v="1"/>
    <s v="April"/>
    <x v="15"/>
    <x v="7"/>
    <n v="111"/>
    <s v="Food And Bevereges"/>
  </r>
  <r>
    <x v="1"/>
    <x v="1"/>
    <s v="April"/>
    <x v="15"/>
    <x v="8"/>
    <n v="101.8"/>
    <s v="Food And Bevereges"/>
  </r>
  <r>
    <x v="1"/>
    <x v="1"/>
    <s v="April"/>
    <x v="15"/>
    <x v="9"/>
    <n v="112.6"/>
    <s v="Food And Bevereges"/>
  </r>
  <r>
    <x v="1"/>
    <x v="1"/>
    <s v="April"/>
    <x v="15"/>
    <x v="10"/>
    <n v="113.2"/>
    <s v="Food And Bevereges"/>
  </r>
  <r>
    <x v="1"/>
    <x v="1"/>
    <s v="April"/>
    <x v="15"/>
    <x v="11"/>
    <n v="119.8"/>
    <s v="Food And Bevereges"/>
  </r>
  <r>
    <x v="1"/>
    <x v="1"/>
    <s v="April"/>
    <x v="15"/>
    <x v="12"/>
    <n v="116"/>
    <s v="Luxury"/>
  </r>
  <r>
    <x v="1"/>
    <x v="1"/>
    <s v="April"/>
    <x v="15"/>
    <x v="13"/>
    <n v="117.4"/>
    <s v="Clothing And Footware"/>
  </r>
  <r>
    <x v="1"/>
    <x v="1"/>
    <s v="April"/>
    <x v="15"/>
    <x v="14"/>
    <n v="114.6"/>
    <s v="Clothing And Footware"/>
  </r>
  <r>
    <x v="1"/>
    <x v="1"/>
    <s v="April"/>
    <x v="15"/>
    <x v="16"/>
    <n v="113.9"/>
    <s v="Essentials"/>
  </r>
  <r>
    <x v="1"/>
    <x v="1"/>
    <s v="April"/>
    <x v="15"/>
    <x v="17"/>
    <n v="112.5"/>
    <s v="Energy"/>
  </r>
  <r>
    <x v="1"/>
    <x v="1"/>
    <s v="April"/>
    <x v="15"/>
    <x v="19"/>
    <n v="113.6"/>
    <s v="Luxury"/>
  </r>
  <r>
    <x v="1"/>
    <x v="1"/>
    <s v="April"/>
    <x v="15"/>
    <x v="15"/>
    <n v="111.5"/>
    <s v="Health"/>
  </r>
  <r>
    <x v="1"/>
    <x v="1"/>
    <s v="April"/>
    <x v="15"/>
    <x v="20"/>
    <n v="111.2"/>
    <s v="Energy"/>
  </r>
  <r>
    <x v="1"/>
    <x v="1"/>
    <s v="April"/>
    <x v="15"/>
    <x v="21"/>
    <n v="110.9"/>
    <s v="Luxury"/>
  </r>
  <r>
    <x v="1"/>
    <x v="1"/>
    <s v="April"/>
    <x v="15"/>
    <x v="18"/>
    <n v="112.7"/>
    <s v="Essentials"/>
  </r>
  <r>
    <x v="1"/>
    <x v="1"/>
    <s v="April"/>
    <x v="15"/>
    <x v="22"/>
    <n v="109"/>
    <s v="Luxury"/>
  </r>
  <r>
    <x v="1"/>
    <x v="1"/>
    <s v="April"/>
    <x v="15"/>
    <x v="23"/>
    <n v="111.5"/>
    <s v="Luxury"/>
  </r>
  <r>
    <x v="1"/>
    <x v="1"/>
    <s v="April"/>
    <x v="15"/>
    <x v="24"/>
    <n v="115.1"/>
    <s v="General Index"/>
  </r>
  <r>
    <x v="1"/>
    <x v="1"/>
    <s v="May"/>
    <x v="16"/>
    <x v="0"/>
    <n v="121.1"/>
    <s v="Food And Bevereges"/>
  </r>
  <r>
    <x v="1"/>
    <x v="1"/>
    <s v="May"/>
    <x v="16"/>
    <x v="1"/>
    <n v="121.6"/>
    <s v="Food And Bevereges"/>
  </r>
  <r>
    <x v="1"/>
    <x v="1"/>
    <s v="May"/>
    <x v="16"/>
    <x v="2"/>
    <n v="115.9"/>
    <s v="Food And Bevereges"/>
  </r>
  <r>
    <x v="1"/>
    <x v="1"/>
    <s v="May"/>
    <x v="16"/>
    <x v="3"/>
    <n v="118.4"/>
    <s v="Food And Bevereges"/>
  </r>
  <r>
    <x v="1"/>
    <x v="1"/>
    <s v="May"/>
    <x v="16"/>
    <x v="4"/>
    <n v="107.7"/>
    <s v="Food And Bevereges"/>
  </r>
  <r>
    <x v="1"/>
    <x v="1"/>
    <s v="May"/>
    <x v="16"/>
    <x v="5"/>
    <n v="127.7"/>
    <s v="Food And Bevereges"/>
  </r>
  <r>
    <x v="1"/>
    <x v="1"/>
    <s v="May"/>
    <x v="16"/>
    <x v="6"/>
    <n v="125"/>
    <s v="Food And Bevereges"/>
  </r>
  <r>
    <x v="1"/>
    <x v="1"/>
    <s v="May"/>
    <x v="16"/>
    <x v="7"/>
    <n v="111.9"/>
    <s v="Food And Bevereges"/>
  </r>
  <r>
    <x v="1"/>
    <x v="1"/>
    <s v="May"/>
    <x v="16"/>
    <x v="8"/>
    <n v="102.8"/>
    <s v="Food And Bevereges"/>
  </r>
  <r>
    <x v="1"/>
    <x v="1"/>
    <s v="May"/>
    <x v="16"/>
    <x v="9"/>
    <n v="113.4"/>
    <s v="Food And Bevereges"/>
  </r>
  <r>
    <x v="1"/>
    <x v="1"/>
    <s v="May"/>
    <x v="16"/>
    <x v="10"/>
    <n v="113.7"/>
    <s v="Food And Bevereges"/>
  </r>
  <r>
    <x v="1"/>
    <x v="1"/>
    <s v="May"/>
    <x v="16"/>
    <x v="11"/>
    <n v="120.4"/>
    <s v="Food And Bevereges"/>
  </r>
  <r>
    <x v="1"/>
    <x v="1"/>
    <s v="May"/>
    <x v="16"/>
    <x v="12"/>
    <n v="116.8"/>
    <s v="Luxury"/>
  </r>
  <r>
    <x v="1"/>
    <x v="1"/>
    <s v="May"/>
    <x v="16"/>
    <x v="13"/>
    <n v="118"/>
    <s v="Clothing And Footware"/>
  </r>
  <r>
    <x v="1"/>
    <x v="1"/>
    <s v="May"/>
    <x v="16"/>
    <x v="14"/>
    <n v="115.2"/>
    <s v="Clothing And Footware"/>
  </r>
  <r>
    <x v="1"/>
    <x v="1"/>
    <s v="May"/>
    <x v="16"/>
    <x v="16"/>
    <n v="114.3"/>
    <s v="Essentials"/>
  </r>
  <r>
    <x v="1"/>
    <x v="1"/>
    <s v="May"/>
    <x v="16"/>
    <x v="17"/>
    <n v="112.5"/>
    <s v="Energy"/>
  </r>
  <r>
    <x v="1"/>
    <x v="1"/>
    <s v="May"/>
    <x v="16"/>
    <x v="19"/>
    <n v="114.1"/>
    <s v="Luxury"/>
  </r>
  <r>
    <x v="1"/>
    <x v="1"/>
    <s v="May"/>
    <x v="16"/>
    <x v="15"/>
    <n v="111.8"/>
    <s v="Health"/>
  </r>
  <r>
    <x v="1"/>
    <x v="1"/>
    <s v="May"/>
    <x v="16"/>
    <x v="20"/>
    <n v="111.3"/>
    <s v="Energy"/>
  </r>
  <r>
    <x v="1"/>
    <x v="1"/>
    <s v="May"/>
    <x v="16"/>
    <x v="21"/>
    <n v="111.2"/>
    <s v="Luxury"/>
  </r>
  <r>
    <x v="1"/>
    <x v="1"/>
    <s v="May"/>
    <x v="16"/>
    <x v="18"/>
    <n v="113"/>
    <s v="Essentials"/>
  </r>
  <r>
    <x v="1"/>
    <x v="1"/>
    <s v="May"/>
    <x v="16"/>
    <x v="22"/>
    <n v="109.1"/>
    <s v="Luxury"/>
  </r>
  <r>
    <x v="1"/>
    <x v="1"/>
    <s v="May"/>
    <x v="16"/>
    <x v="23"/>
    <n v="111.8"/>
    <s v="Luxury"/>
  </r>
  <r>
    <x v="1"/>
    <x v="1"/>
    <s v="May"/>
    <x v="16"/>
    <x v="24"/>
    <n v="115.8"/>
    <s v="General Index"/>
  </r>
  <r>
    <x v="1"/>
    <x v="1"/>
    <s v="June"/>
    <x v="17"/>
    <x v="0"/>
    <n v="121.5"/>
    <s v="Food And Bevereges"/>
  </r>
  <r>
    <x v="1"/>
    <x v="1"/>
    <s v="June"/>
    <x v="17"/>
    <x v="1"/>
    <n v="123.1"/>
    <s v="Food And Bevereges"/>
  </r>
  <r>
    <x v="1"/>
    <x v="1"/>
    <s v="June"/>
    <x v="17"/>
    <x v="2"/>
    <n v="115.8"/>
    <s v="Food And Bevereges"/>
  </r>
  <r>
    <x v="1"/>
    <x v="1"/>
    <s v="June"/>
    <x v="17"/>
    <x v="3"/>
    <n v="119.7"/>
    <s v="Food And Bevereges"/>
  </r>
  <r>
    <x v="1"/>
    <x v="1"/>
    <s v="June"/>
    <x v="17"/>
    <x v="4"/>
    <n v="107.8"/>
    <s v="Food And Bevereges"/>
  </r>
  <r>
    <x v="1"/>
    <x v="1"/>
    <s v="June"/>
    <x v="17"/>
    <x v="5"/>
    <n v="128.30000000000001"/>
    <s v="Food And Bevereges"/>
  </r>
  <r>
    <x v="1"/>
    <x v="1"/>
    <s v="June"/>
    <x v="17"/>
    <x v="6"/>
    <n v="132.1"/>
    <s v="Food And Bevereges"/>
  </r>
  <r>
    <x v="1"/>
    <x v="1"/>
    <s v="June"/>
    <x v="17"/>
    <x v="7"/>
    <n v="112.4"/>
    <s v="Food And Bevereges"/>
  </r>
  <r>
    <x v="1"/>
    <x v="1"/>
    <s v="June"/>
    <x v="17"/>
    <x v="8"/>
    <n v="102.9"/>
    <s v="Food And Bevereges"/>
  </r>
  <r>
    <x v="1"/>
    <x v="1"/>
    <s v="June"/>
    <x v="17"/>
    <x v="9"/>
    <n v="114.3"/>
    <s v="Food And Bevereges"/>
  </r>
  <r>
    <x v="1"/>
    <x v="1"/>
    <s v="June"/>
    <x v="17"/>
    <x v="10"/>
    <n v="114.2"/>
    <s v="Food And Bevereges"/>
  </r>
  <r>
    <x v="1"/>
    <x v="1"/>
    <s v="June"/>
    <x v="17"/>
    <x v="11"/>
    <n v="121.2"/>
    <s v="Food And Bevereges"/>
  </r>
  <r>
    <x v="1"/>
    <x v="1"/>
    <s v="June"/>
    <x v="17"/>
    <x v="12"/>
    <n v="117.8"/>
    <s v="Luxury"/>
  </r>
  <r>
    <x v="1"/>
    <x v="1"/>
    <s v="June"/>
    <x v="17"/>
    <x v="13"/>
    <n v="118.8"/>
    <s v="Clothing And Footware"/>
  </r>
  <r>
    <x v="1"/>
    <x v="1"/>
    <s v="June"/>
    <x v="17"/>
    <x v="14"/>
    <n v="115.6"/>
    <s v="Clothing And Footware"/>
  </r>
  <r>
    <x v="1"/>
    <x v="1"/>
    <s v="June"/>
    <x v="17"/>
    <x v="16"/>
    <n v="113.9"/>
    <s v="Essentials"/>
  </r>
  <r>
    <x v="1"/>
    <x v="1"/>
    <s v="June"/>
    <x v="17"/>
    <x v="17"/>
    <n v="113.2"/>
    <s v="Energy"/>
  </r>
  <r>
    <x v="1"/>
    <x v="1"/>
    <s v="June"/>
    <x v="17"/>
    <x v="19"/>
    <n v="114.6"/>
    <s v="Luxury"/>
  </r>
  <r>
    <x v="1"/>
    <x v="1"/>
    <s v="June"/>
    <x v="17"/>
    <x v="15"/>
    <n v="112.3"/>
    <s v="Health"/>
  </r>
  <r>
    <x v="1"/>
    <x v="1"/>
    <s v="June"/>
    <x v="17"/>
    <x v="20"/>
    <n v="111.8"/>
    <s v="Energy"/>
  </r>
  <r>
    <x v="1"/>
    <x v="1"/>
    <s v="June"/>
    <x v="17"/>
    <x v="21"/>
    <n v="111.6"/>
    <s v="Luxury"/>
  </r>
  <r>
    <x v="1"/>
    <x v="1"/>
    <s v="June"/>
    <x v="17"/>
    <x v="18"/>
    <n v="114.8"/>
    <s v="Essentials"/>
  </r>
  <r>
    <x v="1"/>
    <x v="1"/>
    <s v="June"/>
    <x v="17"/>
    <x v="22"/>
    <n v="108.3"/>
    <s v="Luxury"/>
  </r>
  <r>
    <x v="1"/>
    <x v="1"/>
    <s v="June"/>
    <x v="17"/>
    <x v="23"/>
    <n v="112.3"/>
    <s v="Luxury"/>
  </r>
  <r>
    <x v="1"/>
    <x v="1"/>
    <s v="June"/>
    <x v="17"/>
    <x v="24"/>
    <n v="116.7"/>
    <s v="General Index"/>
  </r>
  <r>
    <x v="1"/>
    <x v="1"/>
    <s v="July"/>
    <x v="18"/>
    <x v="0"/>
    <n v="122.4"/>
    <s v="Food And Bevereges"/>
  </r>
  <r>
    <x v="1"/>
    <x v="1"/>
    <s v="July"/>
    <x v="18"/>
    <x v="1"/>
    <n v="123.9"/>
    <s v="Food And Bevereges"/>
  </r>
  <r>
    <x v="1"/>
    <x v="1"/>
    <s v="July"/>
    <x v="18"/>
    <x v="2"/>
    <n v="117.8"/>
    <s v="Food And Bevereges"/>
  </r>
  <r>
    <x v="1"/>
    <x v="1"/>
    <s v="July"/>
    <x v="18"/>
    <x v="3"/>
    <n v="121"/>
    <s v="Food And Bevereges"/>
  </r>
  <r>
    <x v="1"/>
    <x v="1"/>
    <s v="July"/>
    <x v="18"/>
    <x v="4"/>
    <n v="107.9"/>
    <s v="Food And Bevereges"/>
  </r>
  <r>
    <x v="1"/>
    <x v="1"/>
    <s v="July"/>
    <x v="18"/>
    <x v="5"/>
    <n v="131.19999999999999"/>
    <s v="Food And Bevereges"/>
  </r>
  <r>
    <x v="1"/>
    <x v="1"/>
    <s v="July"/>
    <x v="18"/>
    <x v="6"/>
    <n v="157.69999999999999"/>
    <s v="Food And Bevereges"/>
  </r>
  <r>
    <x v="1"/>
    <x v="1"/>
    <s v="July"/>
    <x v="18"/>
    <x v="7"/>
    <n v="113.2"/>
    <s v="Food And Bevereges"/>
  </r>
  <r>
    <x v="1"/>
    <x v="1"/>
    <s v="July"/>
    <x v="18"/>
    <x v="8"/>
    <n v="104.1"/>
    <s v="Food And Bevereges"/>
  </r>
  <r>
    <x v="1"/>
    <x v="1"/>
    <s v="July"/>
    <x v="18"/>
    <x v="9"/>
    <n v="115.5"/>
    <s v="Food And Bevereges"/>
  </r>
  <r>
    <x v="1"/>
    <x v="1"/>
    <s v="July"/>
    <x v="18"/>
    <x v="10"/>
    <n v="114.8"/>
    <s v="Food And Bevereges"/>
  </r>
  <r>
    <x v="1"/>
    <x v="1"/>
    <s v="July"/>
    <x v="18"/>
    <x v="11"/>
    <n v="122.1"/>
    <s v="Food And Bevereges"/>
  </r>
  <r>
    <x v="1"/>
    <x v="1"/>
    <s v="July"/>
    <x v="18"/>
    <x v="12"/>
    <n v="118.8"/>
    <s v="Luxury"/>
  </r>
  <r>
    <x v="1"/>
    <x v="1"/>
    <s v="July"/>
    <x v="18"/>
    <x v="13"/>
    <n v="119.6"/>
    <s v="Clothing And Footware"/>
  </r>
  <r>
    <x v="1"/>
    <x v="1"/>
    <s v="July"/>
    <x v="18"/>
    <x v="14"/>
    <n v="116.3"/>
    <s v="Clothing And Footware"/>
  </r>
  <r>
    <x v="1"/>
    <x v="1"/>
    <s v="July"/>
    <x v="18"/>
    <x v="16"/>
    <n v="114.8"/>
    <s v="Essentials"/>
  </r>
  <r>
    <x v="1"/>
    <x v="1"/>
    <s v="July"/>
    <x v="18"/>
    <x v="17"/>
    <n v="113.9"/>
    <s v="Energy"/>
  </r>
  <r>
    <x v="1"/>
    <x v="1"/>
    <s v="July"/>
    <x v="18"/>
    <x v="19"/>
    <n v="115.2"/>
    <s v="Luxury"/>
  </r>
  <r>
    <x v="1"/>
    <x v="1"/>
    <s v="July"/>
    <x v="18"/>
    <x v="15"/>
    <n v="112.7"/>
    <s v="Health"/>
  </r>
  <r>
    <x v="1"/>
    <x v="1"/>
    <s v="July"/>
    <x v="18"/>
    <x v="20"/>
    <n v="113.1"/>
    <s v="Energy"/>
  </r>
  <r>
    <x v="1"/>
    <x v="1"/>
    <s v="July"/>
    <x v="18"/>
    <x v="21"/>
    <n v="112.1"/>
    <s v="Luxury"/>
  </r>
  <r>
    <x v="1"/>
    <x v="1"/>
    <s v="July"/>
    <x v="18"/>
    <x v="18"/>
    <n v="116.8"/>
    <s v="Essentials"/>
  </r>
  <r>
    <x v="1"/>
    <x v="1"/>
    <s v="July"/>
    <x v="18"/>
    <x v="22"/>
    <n v="109.2"/>
    <s v="Luxury"/>
  </r>
  <r>
    <x v="1"/>
    <x v="1"/>
    <s v="July"/>
    <x v="18"/>
    <x v="23"/>
    <n v="113.3"/>
    <s v="Luxury"/>
  </r>
  <r>
    <x v="1"/>
    <x v="1"/>
    <s v="July"/>
    <x v="18"/>
    <x v="24"/>
    <n v="119.2"/>
    <s v="General Index"/>
  </r>
  <r>
    <x v="1"/>
    <x v="1"/>
    <s v="August"/>
    <x v="19"/>
    <x v="0"/>
    <n v="122.7"/>
    <s v="Food And Bevereges"/>
  </r>
  <r>
    <x v="1"/>
    <x v="1"/>
    <s v="August"/>
    <x v="19"/>
    <x v="1"/>
    <n v="124.4"/>
    <s v="Food And Bevereges"/>
  </r>
  <r>
    <x v="1"/>
    <x v="1"/>
    <s v="August"/>
    <x v="19"/>
    <x v="2"/>
    <n v="117.3"/>
    <s v="Food And Bevereges"/>
  </r>
  <r>
    <x v="1"/>
    <x v="1"/>
    <s v="August"/>
    <x v="19"/>
    <x v="3"/>
    <n v="122"/>
    <s v="Food And Bevereges"/>
  </r>
  <r>
    <x v="1"/>
    <x v="1"/>
    <s v="August"/>
    <x v="19"/>
    <x v="4"/>
    <n v="108"/>
    <s v="Food And Bevereges"/>
  </r>
  <r>
    <x v="1"/>
    <x v="1"/>
    <s v="August"/>
    <x v="19"/>
    <x v="5"/>
    <n v="131.1"/>
    <s v="Food And Bevereges"/>
  </r>
  <r>
    <x v="1"/>
    <x v="1"/>
    <s v="August"/>
    <x v="19"/>
    <x v="6"/>
    <n v="168.2"/>
    <s v="Food And Bevereges"/>
  </r>
  <r>
    <x v="1"/>
    <x v="1"/>
    <s v="August"/>
    <x v="19"/>
    <x v="7"/>
    <n v="114.5"/>
    <s v="Food And Bevereges"/>
  </r>
  <r>
    <x v="1"/>
    <x v="1"/>
    <s v="August"/>
    <x v="19"/>
    <x v="8"/>
    <n v="104.3"/>
    <s v="Food And Bevereges"/>
  </r>
  <r>
    <x v="1"/>
    <x v="1"/>
    <s v="August"/>
    <x v="19"/>
    <x v="9"/>
    <n v="117.1"/>
    <s v="Food And Bevereges"/>
  </r>
  <r>
    <x v="1"/>
    <x v="1"/>
    <s v="August"/>
    <x v="19"/>
    <x v="10"/>
    <n v="115.2"/>
    <s v="Food And Bevereges"/>
  </r>
  <r>
    <x v="1"/>
    <x v="1"/>
    <s v="August"/>
    <x v="19"/>
    <x v="11"/>
    <n v="123.1"/>
    <s v="Food And Bevereges"/>
  </r>
  <r>
    <x v="1"/>
    <x v="1"/>
    <s v="August"/>
    <x v="19"/>
    <x v="12"/>
    <n v="119.9"/>
    <s v="Luxury"/>
  </r>
  <r>
    <x v="1"/>
    <x v="1"/>
    <s v="August"/>
    <x v="19"/>
    <x v="13"/>
    <n v="120"/>
    <s v="Clothing And Footware"/>
  </r>
  <r>
    <x v="1"/>
    <x v="1"/>
    <s v="August"/>
    <x v="19"/>
    <x v="14"/>
    <n v="116.8"/>
    <s v="Clothing And Footware"/>
  </r>
  <r>
    <x v="1"/>
    <x v="1"/>
    <s v="August"/>
    <x v="19"/>
    <x v="16"/>
    <n v="115.5"/>
    <s v="Essentials"/>
  </r>
  <r>
    <x v="1"/>
    <x v="1"/>
    <s v="August"/>
    <x v="19"/>
    <x v="17"/>
    <n v="114"/>
    <s v="Energy"/>
  </r>
  <r>
    <x v="1"/>
    <x v="1"/>
    <s v="August"/>
    <x v="19"/>
    <x v="19"/>
    <n v="115.6"/>
    <s v="Luxury"/>
  </r>
  <r>
    <x v="1"/>
    <x v="1"/>
    <s v="August"/>
    <x v="19"/>
    <x v="15"/>
    <n v="113.3"/>
    <s v="Health"/>
  </r>
  <r>
    <x v="1"/>
    <x v="1"/>
    <s v="August"/>
    <x v="19"/>
    <x v="20"/>
    <n v="112.8"/>
    <s v="Energy"/>
  </r>
  <r>
    <x v="1"/>
    <x v="1"/>
    <s v="August"/>
    <x v="19"/>
    <x v="21"/>
    <n v="112.6"/>
    <s v="Luxury"/>
  </r>
  <r>
    <x v="1"/>
    <x v="1"/>
    <s v="August"/>
    <x v="19"/>
    <x v="18"/>
    <n v="118"/>
    <s v="Essentials"/>
  </r>
  <r>
    <x v="1"/>
    <x v="1"/>
    <s v="August"/>
    <x v="19"/>
    <x v="22"/>
    <n v="109.9"/>
    <s v="Luxury"/>
  </r>
  <r>
    <x v="1"/>
    <x v="1"/>
    <s v="August"/>
    <x v="19"/>
    <x v="23"/>
    <n v="113.7"/>
    <s v="Luxury"/>
  </r>
  <r>
    <x v="1"/>
    <x v="1"/>
    <s v="August"/>
    <x v="19"/>
    <x v="24"/>
    <n v="120.3"/>
    <s v="General Index"/>
  </r>
  <r>
    <x v="1"/>
    <x v="1"/>
    <s v="September"/>
    <x v="20"/>
    <x v="0"/>
    <n v="122.9"/>
    <s v="Food And Bevereges"/>
  </r>
  <r>
    <x v="1"/>
    <x v="1"/>
    <s v="September"/>
    <x v="20"/>
    <x v="1"/>
    <n v="123.5"/>
    <s v="Food And Bevereges"/>
  </r>
  <r>
    <x v="1"/>
    <x v="1"/>
    <s v="September"/>
    <x v="20"/>
    <x v="2"/>
    <n v="117.3"/>
    <s v="Food And Bevereges"/>
  </r>
  <r>
    <x v="1"/>
    <x v="1"/>
    <s v="September"/>
    <x v="20"/>
    <x v="3"/>
    <n v="122.7"/>
    <s v="Food And Bevereges"/>
  </r>
  <r>
    <x v="1"/>
    <x v="1"/>
    <s v="September"/>
    <x v="20"/>
    <x v="4"/>
    <n v="107.9"/>
    <s v="Food And Bevereges"/>
  </r>
  <r>
    <x v="1"/>
    <x v="1"/>
    <s v="September"/>
    <x v="20"/>
    <x v="5"/>
    <n v="127.3"/>
    <s v="Food And Bevereges"/>
  </r>
  <r>
    <x v="1"/>
    <x v="1"/>
    <s v="September"/>
    <x v="20"/>
    <x v="6"/>
    <n v="162.1"/>
    <s v="Food And Bevereges"/>
  </r>
  <r>
    <x v="1"/>
    <x v="1"/>
    <s v="September"/>
    <x v="20"/>
    <x v="7"/>
    <n v="115.6"/>
    <s v="Food And Bevereges"/>
  </r>
  <r>
    <x v="1"/>
    <x v="1"/>
    <s v="September"/>
    <x v="20"/>
    <x v="8"/>
    <n v="103.8"/>
    <s v="Food And Bevereges"/>
  </r>
  <r>
    <x v="1"/>
    <x v="1"/>
    <s v="September"/>
    <x v="20"/>
    <x v="9"/>
    <n v="117.6"/>
    <s v="Food And Bevereges"/>
  </r>
  <r>
    <x v="1"/>
    <x v="1"/>
    <s v="September"/>
    <x v="20"/>
    <x v="10"/>
    <n v="115.8"/>
    <s v="Food And Bevereges"/>
  </r>
  <r>
    <x v="1"/>
    <x v="1"/>
    <s v="September"/>
    <x v="20"/>
    <x v="11"/>
    <n v="123.8"/>
    <s v="Food And Bevereges"/>
  </r>
  <r>
    <x v="1"/>
    <x v="1"/>
    <s v="September"/>
    <x v="20"/>
    <x v="12"/>
    <n v="120.8"/>
    <s v="Luxury"/>
  </r>
  <r>
    <x v="1"/>
    <x v="1"/>
    <s v="September"/>
    <x v="20"/>
    <x v="13"/>
    <n v="120.7"/>
    <s v="Clothing And Footware"/>
  </r>
  <r>
    <x v="1"/>
    <x v="1"/>
    <s v="September"/>
    <x v="20"/>
    <x v="14"/>
    <n v="117.2"/>
    <s v="Clothing And Footware"/>
  </r>
  <r>
    <x v="1"/>
    <x v="1"/>
    <s v="September"/>
    <x v="20"/>
    <x v="16"/>
    <n v="116.1"/>
    <s v="Essentials"/>
  </r>
  <r>
    <x v="1"/>
    <x v="1"/>
    <s v="September"/>
    <x v="20"/>
    <x v="17"/>
    <n v="114.3"/>
    <s v="Energy"/>
  </r>
  <r>
    <x v="1"/>
    <x v="1"/>
    <s v="September"/>
    <x v="20"/>
    <x v="19"/>
    <n v="116.1"/>
    <s v="Luxury"/>
  </r>
  <r>
    <x v="1"/>
    <x v="1"/>
    <s v="September"/>
    <x v="20"/>
    <x v="15"/>
    <n v="113.7"/>
    <s v="Health"/>
  </r>
  <r>
    <x v="1"/>
    <x v="1"/>
    <s v="September"/>
    <x v="20"/>
    <x v="20"/>
    <n v="112"/>
    <s v="Energy"/>
  </r>
  <r>
    <x v="1"/>
    <x v="1"/>
    <s v="September"/>
    <x v="20"/>
    <x v="21"/>
    <n v="113.1"/>
    <s v="Luxury"/>
  </r>
  <r>
    <x v="1"/>
    <x v="1"/>
    <s v="September"/>
    <x v="20"/>
    <x v="18"/>
    <n v="118.6"/>
    <s v="Essentials"/>
  </r>
  <r>
    <x v="1"/>
    <x v="1"/>
    <s v="September"/>
    <x v="20"/>
    <x v="22"/>
    <n v="109.5"/>
    <s v="Luxury"/>
  </r>
  <r>
    <x v="1"/>
    <x v="1"/>
    <s v="September"/>
    <x v="20"/>
    <x v="23"/>
    <n v="113.7"/>
    <s v="Luxury"/>
  </r>
  <r>
    <x v="1"/>
    <x v="1"/>
    <s v="September"/>
    <x v="20"/>
    <x v="24"/>
    <n v="120.1"/>
    <s v="General Index"/>
  </r>
  <r>
    <x v="1"/>
    <x v="1"/>
    <s v="October"/>
    <x v="21"/>
    <x v="0"/>
    <n v="123.2"/>
    <s v="Food And Bevereges"/>
  </r>
  <r>
    <x v="1"/>
    <x v="1"/>
    <s v="October"/>
    <x v="21"/>
    <x v="1"/>
    <n v="123.8"/>
    <s v="Food And Bevereges"/>
  </r>
  <r>
    <x v="1"/>
    <x v="1"/>
    <s v="October"/>
    <x v="21"/>
    <x v="2"/>
    <n v="118.1"/>
    <s v="Food And Bevereges"/>
  </r>
  <r>
    <x v="1"/>
    <x v="1"/>
    <s v="October"/>
    <x v="21"/>
    <x v="3"/>
    <n v="123.2"/>
    <s v="Food And Bevereges"/>
  </r>
  <r>
    <x v="1"/>
    <x v="1"/>
    <s v="October"/>
    <x v="21"/>
    <x v="4"/>
    <n v="107.9"/>
    <s v="Food And Bevereges"/>
  </r>
  <r>
    <x v="1"/>
    <x v="1"/>
    <s v="October"/>
    <x v="21"/>
    <x v="5"/>
    <n v="126.4"/>
    <s v="Food And Bevereges"/>
  </r>
  <r>
    <x v="1"/>
    <x v="1"/>
    <s v="October"/>
    <x v="21"/>
    <x v="6"/>
    <n v="156.80000000000001"/>
    <s v="Food And Bevereges"/>
  </r>
  <r>
    <x v="1"/>
    <x v="1"/>
    <s v="October"/>
    <x v="21"/>
    <x v="7"/>
    <n v="116.1"/>
    <s v="Food And Bevereges"/>
  </r>
  <r>
    <x v="1"/>
    <x v="1"/>
    <s v="October"/>
    <x v="21"/>
    <x v="8"/>
    <n v="103.1"/>
    <s v="Food And Bevereges"/>
  </r>
  <r>
    <x v="1"/>
    <x v="1"/>
    <s v="October"/>
    <x v="21"/>
    <x v="9"/>
    <n v="118.1"/>
    <s v="Food And Bevereges"/>
  </r>
  <r>
    <x v="1"/>
    <x v="1"/>
    <s v="October"/>
    <x v="21"/>
    <x v="10"/>
    <n v="116.1"/>
    <s v="Food And Bevereges"/>
  </r>
  <r>
    <x v="1"/>
    <x v="1"/>
    <s v="October"/>
    <x v="21"/>
    <x v="11"/>
    <n v="124.5"/>
    <s v="Food And Bevereges"/>
  </r>
  <r>
    <x v="1"/>
    <x v="1"/>
    <s v="October"/>
    <x v="21"/>
    <x v="12"/>
    <n v="121.1"/>
    <s v="Luxury"/>
  </r>
  <r>
    <x v="1"/>
    <x v="1"/>
    <s v="October"/>
    <x v="21"/>
    <x v="13"/>
    <n v="121.5"/>
    <s v="Clothing And Footware"/>
  </r>
  <r>
    <x v="1"/>
    <x v="1"/>
    <s v="October"/>
    <x v="21"/>
    <x v="14"/>
    <n v="118.1"/>
    <s v="Clothing And Footware"/>
  </r>
  <r>
    <x v="1"/>
    <x v="1"/>
    <s v="October"/>
    <x v="21"/>
    <x v="16"/>
    <n v="116.7"/>
    <s v="Essentials"/>
  </r>
  <r>
    <x v="1"/>
    <x v="1"/>
    <s v="October"/>
    <x v="21"/>
    <x v="17"/>
    <n v="114.7"/>
    <s v="Energy"/>
  </r>
  <r>
    <x v="1"/>
    <x v="1"/>
    <s v="October"/>
    <x v="21"/>
    <x v="19"/>
    <n v="116.7"/>
    <s v="Luxury"/>
  </r>
  <r>
    <x v="1"/>
    <x v="1"/>
    <s v="October"/>
    <x v="21"/>
    <x v="15"/>
    <n v="114.3"/>
    <s v="Health"/>
  </r>
  <r>
    <x v="1"/>
    <x v="1"/>
    <s v="October"/>
    <x v="21"/>
    <x v="20"/>
    <n v="111.8"/>
    <s v="Energy"/>
  </r>
  <r>
    <x v="1"/>
    <x v="1"/>
    <s v="October"/>
    <x v="21"/>
    <x v="21"/>
    <n v="113.3"/>
    <s v="Luxury"/>
  </r>
  <r>
    <x v="1"/>
    <x v="1"/>
    <s v="October"/>
    <x v="21"/>
    <x v="18"/>
    <n v="118.8"/>
    <s v="Essentials"/>
  </r>
  <r>
    <x v="1"/>
    <x v="1"/>
    <s v="October"/>
    <x v="21"/>
    <x v="22"/>
    <n v="109.6"/>
    <s v="Luxury"/>
  </r>
  <r>
    <x v="1"/>
    <x v="1"/>
    <s v="October"/>
    <x v="21"/>
    <x v="23"/>
    <n v="113.9"/>
    <s v="Luxury"/>
  </r>
  <r>
    <x v="1"/>
    <x v="1"/>
    <s v="October"/>
    <x v="21"/>
    <x v="24"/>
    <n v="120.1"/>
    <s v="General Index"/>
  </r>
  <r>
    <x v="1"/>
    <x v="1"/>
    <s v="November"/>
    <x v="22"/>
    <x v="0"/>
    <n v="123.3"/>
    <s v="Food And Bevereges"/>
  </r>
  <r>
    <x v="1"/>
    <x v="1"/>
    <s v="November"/>
    <x v="22"/>
    <x v="1"/>
    <n v="123.7"/>
    <s v="Food And Bevereges"/>
  </r>
  <r>
    <x v="1"/>
    <x v="1"/>
    <s v="November"/>
    <x v="22"/>
    <x v="2"/>
    <n v="121"/>
    <s v="Food And Bevereges"/>
  </r>
  <r>
    <x v="1"/>
    <x v="1"/>
    <s v="November"/>
    <x v="22"/>
    <x v="3"/>
    <n v="124.2"/>
    <s v="Food And Bevereges"/>
  </r>
  <r>
    <x v="1"/>
    <x v="1"/>
    <s v="November"/>
    <x v="22"/>
    <x v="4"/>
    <n v="107.8"/>
    <s v="Food And Bevereges"/>
  </r>
  <r>
    <x v="1"/>
    <x v="1"/>
    <s v="November"/>
    <x v="22"/>
    <x v="5"/>
    <n v="125.7"/>
    <s v="Food And Bevereges"/>
  </r>
  <r>
    <x v="1"/>
    <x v="1"/>
    <s v="November"/>
    <x v="22"/>
    <x v="6"/>
    <n v="152.4"/>
    <s v="Food And Bevereges"/>
  </r>
  <r>
    <x v="1"/>
    <x v="1"/>
    <s v="November"/>
    <x v="22"/>
    <x v="7"/>
    <n v="117.2"/>
    <s v="Food And Bevereges"/>
  </r>
  <r>
    <x v="1"/>
    <x v="1"/>
    <s v="November"/>
    <x v="22"/>
    <x v="8"/>
    <n v="102.1"/>
    <s v="Food And Bevereges"/>
  </r>
  <r>
    <x v="1"/>
    <x v="1"/>
    <s v="November"/>
    <x v="22"/>
    <x v="9"/>
    <n v="118.7"/>
    <s v="Food And Bevereges"/>
  </r>
  <r>
    <x v="1"/>
    <x v="1"/>
    <s v="November"/>
    <x v="22"/>
    <x v="10"/>
    <n v="116.4"/>
    <s v="Food And Bevereges"/>
  </r>
  <r>
    <x v="1"/>
    <x v="1"/>
    <s v="November"/>
    <x v="22"/>
    <x v="11"/>
    <n v="125.6"/>
    <s v="Food And Bevereges"/>
  </r>
  <r>
    <x v="1"/>
    <x v="1"/>
    <s v="November"/>
    <x v="22"/>
    <x v="12"/>
    <n v="122.1"/>
    <s v="Luxury"/>
  </r>
  <r>
    <x v="1"/>
    <x v="1"/>
    <s v="November"/>
    <x v="22"/>
    <x v="13"/>
    <n v="122.1"/>
    <s v="Clothing And Footware"/>
  </r>
  <r>
    <x v="1"/>
    <x v="1"/>
    <s v="November"/>
    <x v="22"/>
    <x v="14"/>
    <n v="118.4"/>
    <s v="Clothing And Footware"/>
  </r>
  <r>
    <x v="1"/>
    <x v="1"/>
    <s v="November"/>
    <x v="22"/>
    <x v="16"/>
    <n v="117.1"/>
    <s v="Essentials"/>
  </r>
  <r>
    <x v="1"/>
    <x v="1"/>
    <s v="November"/>
    <x v="22"/>
    <x v="17"/>
    <n v="115.5"/>
    <s v="Energy"/>
  </r>
  <r>
    <x v="1"/>
    <x v="1"/>
    <s v="November"/>
    <x v="22"/>
    <x v="19"/>
    <n v="117.3"/>
    <s v="Luxury"/>
  </r>
  <r>
    <x v="1"/>
    <x v="1"/>
    <s v="November"/>
    <x v="22"/>
    <x v="15"/>
    <n v="114.8"/>
    <s v="Health"/>
  </r>
  <r>
    <x v="1"/>
    <x v="1"/>
    <s v="November"/>
    <x v="22"/>
    <x v="20"/>
    <n v="110.8"/>
    <s v="Energy"/>
  </r>
  <r>
    <x v="1"/>
    <x v="1"/>
    <s v="November"/>
    <x v="22"/>
    <x v="21"/>
    <n v="113.7"/>
    <s v="Luxury"/>
  </r>
  <r>
    <x v="1"/>
    <x v="1"/>
    <s v="November"/>
    <x v="22"/>
    <x v="18"/>
    <n v="119"/>
    <s v="Essentials"/>
  </r>
  <r>
    <x v="1"/>
    <x v="1"/>
    <s v="November"/>
    <x v="22"/>
    <x v="22"/>
    <n v="109.1"/>
    <s v="Luxury"/>
  </r>
  <r>
    <x v="1"/>
    <x v="1"/>
    <s v="November"/>
    <x v="22"/>
    <x v="23"/>
    <n v="113.8"/>
    <s v="Luxury"/>
  </r>
  <r>
    <x v="1"/>
    <x v="1"/>
    <s v="November"/>
    <x v="22"/>
    <x v="24"/>
    <n v="120.1"/>
    <s v="General Index"/>
  </r>
  <r>
    <x v="1"/>
    <x v="1"/>
    <s v="December"/>
    <x v="23"/>
    <x v="0"/>
    <n v="122.9"/>
    <s v="Food And Bevereges"/>
  </r>
  <r>
    <x v="1"/>
    <x v="1"/>
    <s v="December"/>
    <x v="23"/>
    <x v="1"/>
    <n v="123.2"/>
    <s v="Food And Bevereges"/>
  </r>
  <r>
    <x v="1"/>
    <x v="1"/>
    <s v="December"/>
    <x v="23"/>
    <x v="2"/>
    <n v="123.5"/>
    <s v="Food And Bevereges"/>
  </r>
  <r>
    <x v="1"/>
    <x v="1"/>
    <s v="December"/>
    <x v="23"/>
    <x v="3"/>
    <n v="124.5"/>
    <s v="Food And Bevereges"/>
  </r>
  <r>
    <x v="1"/>
    <x v="1"/>
    <s v="December"/>
    <x v="23"/>
    <x v="4"/>
    <n v="107.6"/>
    <s v="Food And Bevereges"/>
  </r>
  <r>
    <x v="1"/>
    <x v="1"/>
    <s v="December"/>
    <x v="23"/>
    <x v="5"/>
    <n v="125.7"/>
    <s v="Food And Bevereges"/>
  </r>
  <r>
    <x v="1"/>
    <x v="1"/>
    <s v="December"/>
    <x v="23"/>
    <x v="6"/>
    <n v="140.5"/>
    <s v="Food And Bevereges"/>
  </r>
  <r>
    <x v="1"/>
    <x v="1"/>
    <s v="December"/>
    <x v="23"/>
    <x v="7"/>
    <n v="117.6"/>
    <s v="Food And Bevereges"/>
  </r>
  <r>
    <x v="1"/>
    <x v="1"/>
    <s v="December"/>
    <x v="23"/>
    <x v="8"/>
    <n v="100.6"/>
    <s v="Food And Bevereges"/>
  </r>
  <r>
    <x v="1"/>
    <x v="1"/>
    <s v="December"/>
    <x v="23"/>
    <x v="9"/>
    <n v="119.1"/>
    <s v="Food And Bevereges"/>
  </r>
  <r>
    <x v="1"/>
    <x v="1"/>
    <s v="December"/>
    <x v="23"/>
    <x v="10"/>
    <n v="116.8"/>
    <s v="Food And Bevereges"/>
  </r>
  <r>
    <x v="1"/>
    <x v="1"/>
    <s v="December"/>
    <x v="23"/>
    <x v="11"/>
    <n v="126.1"/>
    <s v="Food And Bevereges"/>
  </r>
  <r>
    <x v="1"/>
    <x v="1"/>
    <s v="December"/>
    <x v="23"/>
    <x v="12"/>
    <n v="123"/>
    <s v="Luxury"/>
  </r>
  <r>
    <x v="1"/>
    <x v="1"/>
    <s v="December"/>
    <x v="23"/>
    <x v="13"/>
    <n v="122.6"/>
    <s v="Clothing And Footware"/>
  </r>
  <r>
    <x v="1"/>
    <x v="1"/>
    <s v="December"/>
    <x v="23"/>
    <x v="14"/>
    <n v="118.6"/>
    <s v="Clothing And Footware"/>
  </r>
  <r>
    <x v="1"/>
    <x v="1"/>
    <s v="December"/>
    <x v="23"/>
    <x v="16"/>
    <n v="116.5"/>
    <s v="Essentials"/>
  </r>
  <r>
    <x v="1"/>
    <x v="1"/>
    <s v="December"/>
    <x v="23"/>
    <x v="17"/>
    <n v="115.7"/>
    <s v="Energy"/>
  </r>
  <r>
    <x v="1"/>
    <x v="1"/>
    <s v="December"/>
    <x v="23"/>
    <x v="19"/>
    <n v="117.5"/>
    <s v="Luxury"/>
  </r>
  <r>
    <x v="1"/>
    <x v="1"/>
    <s v="December"/>
    <x v="23"/>
    <x v="15"/>
    <n v="115.1"/>
    <s v="Health"/>
  </r>
  <r>
    <x v="1"/>
    <x v="1"/>
    <s v="December"/>
    <x v="23"/>
    <x v="20"/>
    <n v="110.1"/>
    <s v="Energy"/>
  </r>
  <r>
    <x v="1"/>
    <x v="1"/>
    <s v="December"/>
    <x v="23"/>
    <x v="21"/>
    <n v="113.9"/>
    <s v="Luxury"/>
  </r>
  <r>
    <x v="1"/>
    <x v="1"/>
    <s v="December"/>
    <x v="23"/>
    <x v="18"/>
    <n v="119.5"/>
    <s v="Essentials"/>
  </r>
  <r>
    <x v="1"/>
    <x v="1"/>
    <s v="December"/>
    <x v="23"/>
    <x v="22"/>
    <n v="109.8"/>
    <s v="Luxury"/>
  </r>
  <r>
    <x v="1"/>
    <x v="1"/>
    <s v="December"/>
    <x v="23"/>
    <x v="23"/>
    <n v="113.8"/>
    <s v="Luxury"/>
  </r>
  <r>
    <x v="1"/>
    <x v="1"/>
    <s v="December"/>
    <x v="23"/>
    <x v="24"/>
    <n v="119.4"/>
    <s v="General Index"/>
  </r>
  <r>
    <x v="1"/>
    <x v="2"/>
    <s v="January"/>
    <x v="24"/>
    <x v="0"/>
    <n v="123.4"/>
    <s v="Food And Bevereges"/>
  </r>
  <r>
    <x v="1"/>
    <x v="2"/>
    <s v="January"/>
    <x v="24"/>
    <x v="1"/>
    <n v="123.9"/>
    <s v="Food And Bevereges"/>
  </r>
  <r>
    <x v="1"/>
    <x v="2"/>
    <s v="January"/>
    <x v="24"/>
    <x v="2"/>
    <n v="123.8"/>
    <s v="Food And Bevereges"/>
  </r>
  <r>
    <x v="1"/>
    <x v="2"/>
    <s v="January"/>
    <x v="24"/>
    <x v="3"/>
    <n v="125"/>
    <s v="Food And Bevereges"/>
  </r>
  <r>
    <x v="1"/>
    <x v="2"/>
    <s v="January"/>
    <x v="24"/>
    <x v="4"/>
    <n v="108.5"/>
    <s v="Food And Bevereges"/>
  </r>
  <r>
    <x v="1"/>
    <x v="2"/>
    <s v="January"/>
    <x v="24"/>
    <x v="5"/>
    <n v="126.2"/>
    <s v="Food And Bevereges"/>
  </r>
  <r>
    <x v="1"/>
    <x v="2"/>
    <s v="January"/>
    <x v="24"/>
    <x v="6"/>
    <n v="133"/>
    <s v="Food And Bevereges"/>
  </r>
  <r>
    <x v="1"/>
    <x v="2"/>
    <s v="January"/>
    <x v="24"/>
    <x v="7"/>
    <n v="119.1"/>
    <s v="Food And Bevereges"/>
  </r>
  <r>
    <x v="1"/>
    <x v="2"/>
    <s v="January"/>
    <x v="24"/>
    <x v="8"/>
    <n v="99"/>
    <s v="Food And Bevereges"/>
  </r>
  <r>
    <x v="1"/>
    <x v="2"/>
    <s v="January"/>
    <x v="24"/>
    <x v="9"/>
    <n v="120.3"/>
    <s v="Food And Bevereges"/>
  </r>
  <r>
    <x v="1"/>
    <x v="2"/>
    <s v="January"/>
    <x v="24"/>
    <x v="10"/>
    <n v="117.3"/>
    <s v="Food And Bevereges"/>
  </r>
  <r>
    <x v="1"/>
    <x v="2"/>
    <s v="January"/>
    <x v="24"/>
    <x v="11"/>
    <n v="126.7"/>
    <s v="Food And Bevereges"/>
  </r>
  <r>
    <x v="1"/>
    <x v="2"/>
    <s v="January"/>
    <x v="24"/>
    <x v="12"/>
    <n v="124"/>
    <s v="Luxury"/>
  </r>
  <r>
    <x v="1"/>
    <x v="2"/>
    <s v="January"/>
    <x v="24"/>
    <x v="13"/>
    <n v="123.1"/>
    <s v="Clothing And Footware"/>
  </r>
  <r>
    <x v="1"/>
    <x v="2"/>
    <s v="January"/>
    <x v="24"/>
    <x v="14"/>
    <n v="119.3"/>
    <s v="Clothing And Footware"/>
  </r>
  <r>
    <x v="1"/>
    <x v="2"/>
    <s v="January"/>
    <x v="24"/>
    <x v="16"/>
    <n v="117.3"/>
    <s v="Essentials"/>
  </r>
  <r>
    <x v="1"/>
    <x v="2"/>
    <s v="January"/>
    <x v="24"/>
    <x v="17"/>
    <n v="116.5"/>
    <s v="Energy"/>
  </r>
  <r>
    <x v="1"/>
    <x v="2"/>
    <s v="January"/>
    <x v="24"/>
    <x v="19"/>
    <n v="118.1"/>
    <s v="Luxury"/>
  </r>
  <r>
    <x v="1"/>
    <x v="2"/>
    <s v="January"/>
    <x v="24"/>
    <x v="15"/>
    <n v="115.5"/>
    <s v="Health"/>
  </r>
  <r>
    <x v="1"/>
    <x v="2"/>
    <s v="January"/>
    <x v="24"/>
    <x v="20"/>
    <n v="109.4"/>
    <s v="Energy"/>
  </r>
  <r>
    <x v="1"/>
    <x v="2"/>
    <s v="January"/>
    <x v="24"/>
    <x v="21"/>
    <n v="114.3"/>
    <s v="Luxury"/>
  </r>
  <r>
    <x v="1"/>
    <x v="2"/>
    <s v="January"/>
    <x v="24"/>
    <x v="18"/>
    <n v="119.7"/>
    <s v="Essentials"/>
  </r>
  <r>
    <x v="1"/>
    <x v="2"/>
    <s v="January"/>
    <x v="24"/>
    <x v="22"/>
    <n v="110.7"/>
    <s v="Luxury"/>
  </r>
  <r>
    <x v="1"/>
    <x v="2"/>
    <s v="January"/>
    <x v="24"/>
    <x v="23"/>
    <n v="114"/>
    <s v="Luxury"/>
  </r>
  <r>
    <x v="1"/>
    <x v="2"/>
    <s v="January"/>
    <x v="24"/>
    <x v="24"/>
    <n v="119.5"/>
    <s v="General Index"/>
  </r>
  <r>
    <x v="1"/>
    <x v="2"/>
    <s v="February"/>
    <x v="25"/>
    <x v="0"/>
    <n v="123.7"/>
    <s v="Food And Bevereges"/>
  </r>
  <r>
    <x v="1"/>
    <x v="2"/>
    <s v="February"/>
    <x v="25"/>
    <x v="1"/>
    <n v="125.1"/>
    <s v="Food And Bevereges"/>
  </r>
  <r>
    <x v="1"/>
    <x v="2"/>
    <s v="February"/>
    <x v="25"/>
    <x v="2"/>
    <n v="121.1"/>
    <s v="Food And Bevereges"/>
  </r>
  <r>
    <x v="1"/>
    <x v="2"/>
    <s v="February"/>
    <x v="25"/>
    <x v="3"/>
    <n v="125.7"/>
    <s v="Food And Bevereges"/>
  </r>
  <r>
    <x v="1"/>
    <x v="2"/>
    <s v="February"/>
    <x v="25"/>
    <x v="4"/>
    <n v="109.1"/>
    <s v="Food And Bevereges"/>
  </r>
  <r>
    <x v="1"/>
    <x v="2"/>
    <s v="February"/>
    <x v="25"/>
    <x v="5"/>
    <n v="125.8"/>
    <s v="Food And Bevereges"/>
  </r>
  <r>
    <x v="1"/>
    <x v="2"/>
    <s v="February"/>
    <x v="25"/>
    <x v="6"/>
    <n v="129.4"/>
    <s v="Food And Bevereges"/>
  </r>
  <r>
    <x v="1"/>
    <x v="2"/>
    <s v="February"/>
    <x v="25"/>
    <x v="7"/>
    <n v="120.9"/>
    <s v="Food And Bevereges"/>
  </r>
  <r>
    <x v="1"/>
    <x v="2"/>
    <s v="February"/>
    <x v="25"/>
    <x v="8"/>
    <n v="98.3"/>
    <s v="Food And Bevereges"/>
  </r>
  <r>
    <x v="1"/>
    <x v="2"/>
    <s v="February"/>
    <x v="25"/>
    <x v="9"/>
    <n v="121.6"/>
    <s v="Food And Bevereges"/>
  </r>
  <r>
    <x v="1"/>
    <x v="2"/>
    <s v="February"/>
    <x v="25"/>
    <x v="10"/>
    <n v="118"/>
    <s v="Food And Bevereges"/>
  </r>
  <r>
    <x v="1"/>
    <x v="2"/>
    <s v="February"/>
    <x v="25"/>
    <x v="11"/>
    <n v="127.6"/>
    <s v="Food And Bevereges"/>
  </r>
  <r>
    <x v="1"/>
    <x v="2"/>
    <s v="February"/>
    <x v="25"/>
    <x v="12"/>
    <n v="125.2"/>
    <s v="Luxury"/>
  </r>
  <r>
    <x v="1"/>
    <x v="2"/>
    <s v="February"/>
    <x v="25"/>
    <x v="13"/>
    <n v="123.8"/>
    <s v="Clothing And Footware"/>
  </r>
  <r>
    <x v="1"/>
    <x v="2"/>
    <s v="February"/>
    <x v="25"/>
    <x v="14"/>
    <n v="120.1"/>
    <s v="Clothing And Footware"/>
  </r>
  <r>
    <x v="1"/>
    <x v="2"/>
    <s v="February"/>
    <x v="25"/>
    <x v="16"/>
    <n v="118.1"/>
    <s v="Essentials"/>
  </r>
  <r>
    <x v="1"/>
    <x v="2"/>
    <s v="February"/>
    <x v="25"/>
    <x v="17"/>
    <n v="117.7"/>
    <s v="Energy"/>
  </r>
  <r>
    <x v="1"/>
    <x v="2"/>
    <s v="February"/>
    <x v="25"/>
    <x v="19"/>
    <n v="118.7"/>
    <s v="Luxury"/>
  </r>
  <r>
    <x v="1"/>
    <x v="2"/>
    <s v="February"/>
    <x v="25"/>
    <x v="15"/>
    <n v="116.3"/>
    <s v="Health"/>
  </r>
  <r>
    <x v="1"/>
    <x v="2"/>
    <s v="February"/>
    <x v="25"/>
    <x v="20"/>
    <n v="108.7"/>
    <s v="Energy"/>
  </r>
  <r>
    <x v="1"/>
    <x v="2"/>
    <s v="February"/>
    <x v="25"/>
    <x v="21"/>
    <n v="114.9"/>
    <s v="Luxury"/>
  </r>
  <r>
    <x v="1"/>
    <x v="2"/>
    <s v="February"/>
    <x v="25"/>
    <x v="18"/>
    <n v="119.7"/>
    <s v="Essentials"/>
  </r>
  <r>
    <x v="1"/>
    <x v="2"/>
    <s v="February"/>
    <x v="25"/>
    <x v="22"/>
    <n v="111.2"/>
    <s v="Luxury"/>
  </r>
  <r>
    <x v="1"/>
    <x v="2"/>
    <s v="February"/>
    <x v="25"/>
    <x v="23"/>
    <n v="114.1"/>
    <s v="Luxury"/>
  </r>
  <r>
    <x v="1"/>
    <x v="2"/>
    <s v="February"/>
    <x v="25"/>
    <x v="24"/>
    <n v="119.7"/>
    <s v="General Index"/>
  </r>
  <r>
    <x v="1"/>
    <x v="2"/>
    <s v="March"/>
    <x v="26"/>
    <x v="0"/>
    <n v="123.5"/>
    <s v="Food And Bevereges"/>
  </r>
  <r>
    <x v="1"/>
    <x v="2"/>
    <s v="March"/>
    <x v="26"/>
    <x v="1"/>
    <n v="125.4"/>
    <s v="Food And Bevereges"/>
  </r>
  <r>
    <x v="1"/>
    <x v="2"/>
    <s v="March"/>
    <x v="26"/>
    <x v="2"/>
    <n v="116.8"/>
    <s v="Food And Bevereges"/>
  </r>
  <r>
    <x v="1"/>
    <x v="2"/>
    <s v="March"/>
    <x v="26"/>
    <x v="3"/>
    <n v="126"/>
    <s v="Food And Bevereges"/>
  </r>
  <r>
    <x v="1"/>
    <x v="2"/>
    <s v="March"/>
    <x v="26"/>
    <x v="4"/>
    <n v="109.2"/>
    <s v="Food And Bevereges"/>
  </r>
  <r>
    <x v="1"/>
    <x v="2"/>
    <s v="March"/>
    <x v="26"/>
    <x v="5"/>
    <n v="127.6"/>
    <s v="Food And Bevereges"/>
  </r>
  <r>
    <x v="1"/>
    <x v="2"/>
    <s v="March"/>
    <x v="26"/>
    <x v="6"/>
    <n v="129.19999999999999"/>
    <s v="Food And Bevereges"/>
  </r>
  <r>
    <x v="1"/>
    <x v="2"/>
    <s v="March"/>
    <x v="26"/>
    <x v="7"/>
    <n v="122.4"/>
    <s v="Food And Bevereges"/>
  </r>
  <r>
    <x v="1"/>
    <x v="2"/>
    <s v="March"/>
    <x v="26"/>
    <x v="8"/>
    <n v="97"/>
    <s v="Food And Bevereges"/>
  </r>
  <r>
    <x v="1"/>
    <x v="2"/>
    <s v="March"/>
    <x v="26"/>
    <x v="9"/>
    <n v="122.1"/>
    <s v="Food And Bevereges"/>
  </r>
  <r>
    <x v="1"/>
    <x v="2"/>
    <s v="March"/>
    <x v="26"/>
    <x v="10"/>
    <n v="118.1"/>
    <s v="Food And Bevereges"/>
  </r>
  <r>
    <x v="1"/>
    <x v="2"/>
    <s v="March"/>
    <x v="26"/>
    <x v="11"/>
    <n v="128.4"/>
    <s v="Food And Bevereges"/>
  </r>
  <r>
    <x v="1"/>
    <x v="2"/>
    <s v="March"/>
    <x v="26"/>
    <x v="12"/>
    <n v="125.8"/>
    <s v="Luxury"/>
  </r>
  <r>
    <x v="1"/>
    <x v="2"/>
    <s v="March"/>
    <x v="26"/>
    <x v="13"/>
    <n v="124.3"/>
    <s v="Clothing And Footware"/>
  </r>
  <r>
    <x v="1"/>
    <x v="2"/>
    <s v="March"/>
    <x v="26"/>
    <x v="14"/>
    <n v="120.4"/>
    <s v="Clothing And Footware"/>
  </r>
  <r>
    <x v="1"/>
    <x v="2"/>
    <s v="March"/>
    <x v="26"/>
    <x v="16"/>
    <n v="118.6"/>
    <s v="Essentials"/>
  </r>
  <r>
    <x v="1"/>
    <x v="2"/>
    <s v="March"/>
    <x v="26"/>
    <x v="17"/>
    <n v="118.3"/>
    <s v="Energy"/>
  </r>
  <r>
    <x v="1"/>
    <x v="2"/>
    <s v="March"/>
    <x v="26"/>
    <x v="19"/>
    <n v="119.2"/>
    <s v="Luxury"/>
  </r>
  <r>
    <x v="1"/>
    <x v="2"/>
    <s v="March"/>
    <x v="26"/>
    <x v="15"/>
    <n v="116.7"/>
    <s v="Health"/>
  </r>
  <r>
    <x v="1"/>
    <x v="2"/>
    <s v="March"/>
    <x v="26"/>
    <x v="20"/>
    <n v="109.9"/>
    <s v="Energy"/>
  </r>
  <r>
    <x v="1"/>
    <x v="2"/>
    <s v="March"/>
    <x v="26"/>
    <x v="21"/>
    <n v="115.4"/>
    <s v="Luxury"/>
  </r>
  <r>
    <x v="1"/>
    <x v="2"/>
    <s v="March"/>
    <x v="26"/>
    <x v="18"/>
    <n v="120.1"/>
    <s v="Essentials"/>
  </r>
  <r>
    <x v="1"/>
    <x v="2"/>
    <s v="March"/>
    <x v="26"/>
    <x v="22"/>
    <n v="111"/>
    <s v="Luxury"/>
  </r>
  <r>
    <x v="1"/>
    <x v="2"/>
    <s v="March"/>
    <x v="26"/>
    <x v="23"/>
    <n v="114.7"/>
    <s v="Luxury"/>
  </r>
  <r>
    <x v="1"/>
    <x v="2"/>
    <s v="March"/>
    <x v="26"/>
    <x v="24"/>
    <n v="120.2"/>
    <s v="General Index"/>
  </r>
  <r>
    <x v="1"/>
    <x v="2"/>
    <s v="April"/>
    <x v="27"/>
    <x v="0"/>
    <n v="123.5"/>
    <s v="Food And Bevereges"/>
  </r>
  <r>
    <x v="1"/>
    <x v="2"/>
    <s v="April"/>
    <x v="27"/>
    <x v="1"/>
    <n v="126.4"/>
    <s v="Food And Bevereges"/>
  </r>
  <r>
    <x v="1"/>
    <x v="2"/>
    <s v="April"/>
    <x v="27"/>
    <x v="2"/>
    <n v="114.4"/>
    <s v="Food And Bevereges"/>
  </r>
  <r>
    <x v="1"/>
    <x v="2"/>
    <s v="April"/>
    <x v="27"/>
    <x v="3"/>
    <n v="126.6"/>
    <s v="Food And Bevereges"/>
  </r>
  <r>
    <x v="1"/>
    <x v="2"/>
    <s v="April"/>
    <x v="27"/>
    <x v="4"/>
    <n v="109.2"/>
    <s v="Food And Bevereges"/>
  </r>
  <r>
    <x v="1"/>
    <x v="2"/>
    <s v="April"/>
    <x v="27"/>
    <x v="5"/>
    <n v="132.5"/>
    <s v="Food And Bevereges"/>
  </r>
  <r>
    <x v="1"/>
    <x v="2"/>
    <s v="April"/>
    <x v="27"/>
    <x v="6"/>
    <n v="128.6"/>
    <s v="Food And Bevereges"/>
  </r>
  <r>
    <x v="1"/>
    <x v="2"/>
    <s v="April"/>
    <x v="27"/>
    <x v="7"/>
    <n v="124.8"/>
    <s v="Food And Bevereges"/>
  </r>
  <r>
    <x v="1"/>
    <x v="2"/>
    <s v="April"/>
    <x v="27"/>
    <x v="8"/>
    <n v="95.7"/>
    <s v="Food And Bevereges"/>
  </r>
  <r>
    <x v="1"/>
    <x v="2"/>
    <s v="April"/>
    <x v="27"/>
    <x v="9"/>
    <n v="122.4"/>
    <s v="Food And Bevereges"/>
  </r>
  <r>
    <x v="1"/>
    <x v="2"/>
    <s v="April"/>
    <x v="27"/>
    <x v="10"/>
    <n v="118.5"/>
    <s v="Food And Bevereges"/>
  </r>
  <r>
    <x v="1"/>
    <x v="2"/>
    <s v="April"/>
    <x v="27"/>
    <x v="11"/>
    <n v="129.1"/>
    <s v="Food And Bevereges"/>
  </r>
  <r>
    <x v="1"/>
    <x v="2"/>
    <s v="April"/>
    <x v="27"/>
    <x v="12"/>
    <n v="126.9"/>
    <s v="Luxury"/>
  </r>
  <r>
    <x v="1"/>
    <x v="2"/>
    <s v="April"/>
    <x v="27"/>
    <x v="13"/>
    <n v="124.7"/>
    <s v="Clothing And Footware"/>
  </r>
  <r>
    <x v="1"/>
    <x v="2"/>
    <s v="April"/>
    <x v="27"/>
    <x v="14"/>
    <n v="120.8"/>
    <s v="Clothing And Footware"/>
  </r>
  <r>
    <x v="1"/>
    <x v="2"/>
    <s v="April"/>
    <x v="27"/>
    <x v="16"/>
    <n v="119.2"/>
    <s v="Essentials"/>
  </r>
  <r>
    <x v="1"/>
    <x v="2"/>
    <s v="April"/>
    <x v="27"/>
    <x v="17"/>
    <n v="118.7"/>
    <s v="Energy"/>
  </r>
  <r>
    <x v="1"/>
    <x v="2"/>
    <s v="April"/>
    <x v="27"/>
    <x v="19"/>
    <n v="119.7"/>
    <s v="Luxury"/>
  </r>
  <r>
    <x v="1"/>
    <x v="2"/>
    <s v="April"/>
    <x v="27"/>
    <x v="15"/>
    <n v="117.1"/>
    <s v="Health"/>
  </r>
  <r>
    <x v="1"/>
    <x v="2"/>
    <s v="April"/>
    <x v="27"/>
    <x v="20"/>
    <n v="110.1"/>
    <s v="Energy"/>
  </r>
  <r>
    <x v="1"/>
    <x v="2"/>
    <s v="April"/>
    <x v="27"/>
    <x v="21"/>
    <n v="115.9"/>
    <s v="Luxury"/>
  </r>
  <r>
    <x v="1"/>
    <x v="2"/>
    <s v="April"/>
    <x v="27"/>
    <x v="18"/>
    <n v="121"/>
    <s v="Essentials"/>
  </r>
  <r>
    <x v="1"/>
    <x v="2"/>
    <s v="April"/>
    <x v="27"/>
    <x v="22"/>
    <n v="111.7"/>
    <s v="Luxury"/>
  </r>
  <r>
    <x v="1"/>
    <x v="2"/>
    <s v="April"/>
    <x v="27"/>
    <x v="23"/>
    <n v="115.1"/>
    <s v="Luxury"/>
  </r>
  <r>
    <x v="1"/>
    <x v="2"/>
    <s v="April"/>
    <x v="27"/>
    <x v="24"/>
    <n v="120.7"/>
    <s v="General Index"/>
  </r>
  <r>
    <x v="1"/>
    <x v="2"/>
    <s v="May"/>
    <x v="28"/>
    <x v="0"/>
    <n v="123.6"/>
    <s v="Food And Bevereges"/>
  </r>
  <r>
    <x v="1"/>
    <x v="2"/>
    <s v="May"/>
    <x v="28"/>
    <x v="1"/>
    <n v="128"/>
    <s v="Food And Bevereges"/>
  </r>
  <r>
    <x v="1"/>
    <x v="2"/>
    <s v="May"/>
    <x v="28"/>
    <x v="2"/>
    <n v="115"/>
    <s v="Food And Bevereges"/>
  </r>
  <r>
    <x v="1"/>
    <x v="2"/>
    <s v="May"/>
    <x v="28"/>
    <x v="3"/>
    <n v="127.3"/>
    <s v="Food And Bevereges"/>
  </r>
  <r>
    <x v="1"/>
    <x v="2"/>
    <s v="May"/>
    <x v="28"/>
    <x v="4"/>
    <n v="109.8"/>
    <s v="Food And Bevereges"/>
  </r>
  <r>
    <x v="1"/>
    <x v="2"/>
    <s v="May"/>
    <x v="28"/>
    <x v="5"/>
    <n v="132.6"/>
    <s v="Food And Bevereges"/>
  </r>
  <r>
    <x v="1"/>
    <x v="2"/>
    <s v="May"/>
    <x v="28"/>
    <x v="6"/>
    <n v="130.9"/>
    <s v="Food And Bevereges"/>
  </r>
  <r>
    <x v="1"/>
    <x v="2"/>
    <s v="May"/>
    <x v="28"/>
    <x v="7"/>
    <n v="130.5"/>
    <s v="Food And Bevereges"/>
  </r>
  <r>
    <x v="1"/>
    <x v="2"/>
    <s v="May"/>
    <x v="28"/>
    <x v="8"/>
    <n v="95.3"/>
    <s v="Food And Bevereges"/>
  </r>
  <r>
    <x v="1"/>
    <x v="2"/>
    <s v="May"/>
    <x v="28"/>
    <x v="9"/>
    <n v="123.4"/>
    <s v="Food And Bevereges"/>
  </r>
  <r>
    <x v="1"/>
    <x v="2"/>
    <s v="May"/>
    <x v="28"/>
    <x v="10"/>
    <n v="119.2"/>
    <s v="Food And Bevereges"/>
  </r>
  <r>
    <x v="1"/>
    <x v="2"/>
    <s v="May"/>
    <x v="28"/>
    <x v="11"/>
    <n v="129.80000000000001"/>
    <s v="Food And Bevereges"/>
  </r>
  <r>
    <x v="1"/>
    <x v="2"/>
    <s v="May"/>
    <x v="28"/>
    <x v="12"/>
    <n v="127.9"/>
    <s v="Luxury"/>
  </r>
  <r>
    <x v="1"/>
    <x v="2"/>
    <s v="May"/>
    <x v="28"/>
    <x v="13"/>
    <n v="125.4"/>
    <s v="Clothing And Footware"/>
  </r>
  <r>
    <x v="1"/>
    <x v="2"/>
    <s v="May"/>
    <x v="28"/>
    <x v="14"/>
    <n v="121.3"/>
    <s v="Clothing And Footware"/>
  </r>
  <r>
    <x v="1"/>
    <x v="2"/>
    <s v="May"/>
    <x v="28"/>
    <x v="16"/>
    <n v="119.6"/>
    <s v="Essentials"/>
  </r>
  <r>
    <x v="1"/>
    <x v="2"/>
    <s v="May"/>
    <x v="28"/>
    <x v="17"/>
    <n v="119.2"/>
    <s v="Energy"/>
  </r>
  <r>
    <x v="1"/>
    <x v="2"/>
    <s v="May"/>
    <x v="28"/>
    <x v="19"/>
    <n v="120.2"/>
    <s v="Luxury"/>
  </r>
  <r>
    <x v="1"/>
    <x v="2"/>
    <s v="May"/>
    <x v="28"/>
    <x v="15"/>
    <n v="117.7"/>
    <s v="Health"/>
  </r>
  <r>
    <x v="1"/>
    <x v="2"/>
    <s v="May"/>
    <x v="28"/>
    <x v="20"/>
    <n v="112"/>
    <s v="Energy"/>
  </r>
  <r>
    <x v="1"/>
    <x v="2"/>
    <s v="May"/>
    <x v="28"/>
    <x v="21"/>
    <n v="116.3"/>
    <s v="Luxury"/>
  </r>
  <r>
    <x v="1"/>
    <x v="2"/>
    <s v="May"/>
    <x v="28"/>
    <x v="18"/>
    <n v="121.4"/>
    <s v="Essentials"/>
  </r>
  <r>
    <x v="1"/>
    <x v="2"/>
    <s v="May"/>
    <x v="28"/>
    <x v="22"/>
    <n v="112.3"/>
    <s v="Luxury"/>
  </r>
  <r>
    <x v="1"/>
    <x v="2"/>
    <s v="May"/>
    <x v="28"/>
    <x v="23"/>
    <n v="116.1"/>
    <s v="Luxury"/>
  </r>
  <r>
    <x v="1"/>
    <x v="2"/>
    <s v="May"/>
    <x v="28"/>
    <x v="24"/>
    <n v="121.6"/>
    <s v="General Index"/>
  </r>
  <r>
    <x v="1"/>
    <x v="2"/>
    <s v="June"/>
    <x v="29"/>
    <x v="0"/>
    <n v="123.9"/>
    <s v="Food And Bevereges"/>
  </r>
  <r>
    <x v="1"/>
    <x v="2"/>
    <s v="June"/>
    <x v="29"/>
    <x v="1"/>
    <n v="131.80000000000001"/>
    <s v="Food And Bevereges"/>
  </r>
  <r>
    <x v="1"/>
    <x v="2"/>
    <s v="June"/>
    <x v="29"/>
    <x v="2"/>
    <n v="121.6"/>
    <s v="Food And Bevereges"/>
  </r>
  <r>
    <x v="1"/>
    <x v="2"/>
    <s v="June"/>
    <x v="29"/>
    <x v="3"/>
    <n v="128.19999999999999"/>
    <s v="Food And Bevereges"/>
  </r>
  <r>
    <x v="1"/>
    <x v="2"/>
    <s v="June"/>
    <x v="29"/>
    <x v="4"/>
    <n v="111.1"/>
    <s v="Food And Bevereges"/>
  </r>
  <r>
    <x v="1"/>
    <x v="2"/>
    <s v="June"/>
    <x v="29"/>
    <x v="5"/>
    <n v="132.80000000000001"/>
    <s v="Food And Bevereges"/>
  </r>
  <r>
    <x v="1"/>
    <x v="2"/>
    <s v="June"/>
    <x v="29"/>
    <x v="6"/>
    <n v="139.1"/>
    <s v="Food And Bevereges"/>
  </r>
  <r>
    <x v="1"/>
    <x v="2"/>
    <s v="June"/>
    <x v="29"/>
    <x v="7"/>
    <n v="137.4"/>
    <s v="Food And Bevereges"/>
  </r>
  <r>
    <x v="1"/>
    <x v="2"/>
    <s v="June"/>
    <x v="29"/>
    <x v="8"/>
    <n v="94.1"/>
    <s v="Food And Bevereges"/>
  </r>
  <r>
    <x v="1"/>
    <x v="2"/>
    <s v="June"/>
    <x v="29"/>
    <x v="9"/>
    <n v="125.5"/>
    <s v="Food And Bevereges"/>
  </r>
  <r>
    <x v="1"/>
    <x v="2"/>
    <s v="June"/>
    <x v="29"/>
    <x v="10"/>
    <n v="119.8"/>
    <s v="Food And Bevereges"/>
  </r>
  <r>
    <x v="1"/>
    <x v="2"/>
    <s v="June"/>
    <x v="29"/>
    <x v="11"/>
    <n v="130.9"/>
    <s v="Food And Bevereges"/>
  </r>
  <r>
    <x v="1"/>
    <x v="2"/>
    <s v="June"/>
    <x v="29"/>
    <x v="12"/>
    <n v="129.19999999999999"/>
    <s v="Luxury"/>
  </r>
  <r>
    <x v="1"/>
    <x v="2"/>
    <s v="June"/>
    <x v="29"/>
    <x v="13"/>
    <n v="126.4"/>
    <s v="Clothing And Footware"/>
  </r>
  <r>
    <x v="1"/>
    <x v="2"/>
    <s v="June"/>
    <x v="29"/>
    <x v="14"/>
    <n v="122"/>
    <s v="Clothing And Footware"/>
  </r>
  <r>
    <x v="1"/>
    <x v="2"/>
    <s v="June"/>
    <x v="29"/>
    <x v="16"/>
    <n v="119"/>
    <s v="Essentials"/>
  </r>
  <r>
    <x v="1"/>
    <x v="2"/>
    <s v="June"/>
    <x v="29"/>
    <x v="17"/>
    <n v="119.8"/>
    <s v="Energy"/>
  </r>
  <r>
    <x v="1"/>
    <x v="2"/>
    <s v="June"/>
    <x v="29"/>
    <x v="19"/>
    <n v="121.1"/>
    <s v="Luxury"/>
  </r>
  <r>
    <x v="1"/>
    <x v="2"/>
    <s v="June"/>
    <x v="29"/>
    <x v="15"/>
    <n v="118.5"/>
    <s v="Health"/>
  </r>
  <r>
    <x v="1"/>
    <x v="2"/>
    <s v="June"/>
    <x v="29"/>
    <x v="20"/>
    <n v="112.9"/>
    <s v="Energy"/>
  </r>
  <r>
    <x v="1"/>
    <x v="2"/>
    <s v="June"/>
    <x v="29"/>
    <x v="21"/>
    <n v="116.9"/>
    <s v="Luxury"/>
  </r>
  <r>
    <x v="1"/>
    <x v="2"/>
    <s v="June"/>
    <x v="29"/>
    <x v="18"/>
    <n v="123.1"/>
    <s v="Essentials"/>
  </r>
  <r>
    <x v="1"/>
    <x v="2"/>
    <s v="June"/>
    <x v="29"/>
    <x v="22"/>
    <n v="112.8"/>
    <s v="Luxury"/>
  </r>
  <r>
    <x v="1"/>
    <x v="2"/>
    <s v="June"/>
    <x v="29"/>
    <x v="23"/>
    <n v="117"/>
    <s v="Luxury"/>
  </r>
  <r>
    <x v="1"/>
    <x v="2"/>
    <s v="June"/>
    <x v="29"/>
    <x v="24"/>
    <n v="123"/>
    <s v="General Index"/>
  </r>
  <r>
    <x v="1"/>
    <x v="2"/>
    <s v="July"/>
    <x v="30"/>
    <x v="0"/>
    <n v="123.7"/>
    <s v="Food And Bevereges"/>
  </r>
  <r>
    <x v="1"/>
    <x v="2"/>
    <s v="July"/>
    <x v="30"/>
    <x v="1"/>
    <n v="132.5"/>
    <s v="Food And Bevereges"/>
  </r>
  <r>
    <x v="1"/>
    <x v="2"/>
    <s v="July"/>
    <x v="30"/>
    <x v="2"/>
    <n v="121"/>
    <s v="Food And Bevereges"/>
  </r>
  <r>
    <x v="1"/>
    <x v="2"/>
    <s v="July"/>
    <x v="30"/>
    <x v="3"/>
    <n v="128.30000000000001"/>
    <s v="Food And Bevereges"/>
  </r>
  <r>
    <x v="1"/>
    <x v="2"/>
    <s v="July"/>
    <x v="30"/>
    <x v="4"/>
    <n v="110.9"/>
    <s v="Food And Bevereges"/>
  </r>
  <r>
    <x v="1"/>
    <x v="2"/>
    <s v="July"/>
    <x v="30"/>
    <x v="5"/>
    <n v="133.1"/>
    <s v="Food And Bevereges"/>
  </r>
  <r>
    <x v="1"/>
    <x v="2"/>
    <s v="July"/>
    <x v="30"/>
    <x v="6"/>
    <n v="145.1"/>
    <s v="Food And Bevereges"/>
  </r>
  <r>
    <x v="1"/>
    <x v="2"/>
    <s v="July"/>
    <x v="30"/>
    <x v="7"/>
    <n v="139.1"/>
    <s v="Food And Bevereges"/>
  </r>
  <r>
    <x v="1"/>
    <x v="2"/>
    <s v="July"/>
    <x v="30"/>
    <x v="8"/>
    <n v="91.3"/>
    <s v="Food And Bevereges"/>
  </r>
  <r>
    <x v="1"/>
    <x v="2"/>
    <s v="July"/>
    <x v="30"/>
    <x v="9"/>
    <n v="126.1"/>
    <s v="Food And Bevereges"/>
  </r>
  <r>
    <x v="1"/>
    <x v="2"/>
    <s v="July"/>
    <x v="30"/>
    <x v="10"/>
    <n v="119.9"/>
    <s v="Food And Bevereges"/>
  </r>
  <r>
    <x v="1"/>
    <x v="2"/>
    <s v="July"/>
    <x v="30"/>
    <x v="11"/>
    <n v="131.4"/>
    <s v="Food And Bevereges"/>
  </r>
  <r>
    <x v="1"/>
    <x v="2"/>
    <s v="July"/>
    <x v="30"/>
    <x v="12"/>
    <n v="130.4"/>
    <s v="Luxury"/>
  </r>
  <r>
    <x v="1"/>
    <x v="2"/>
    <s v="July"/>
    <x v="30"/>
    <x v="13"/>
    <n v="126.7"/>
    <s v="Clothing And Footware"/>
  </r>
  <r>
    <x v="1"/>
    <x v="2"/>
    <s v="July"/>
    <x v="30"/>
    <x v="14"/>
    <n v="122.3"/>
    <s v="Clothing And Footware"/>
  </r>
  <r>
    <x v="1"/>
    <x v="2"/>
    <s v="July"/>
    <x v="30"/>
    <x v="16"/>
    <n v="119.9"/>
    <s v="Essentials"/>
  </r>
  <r>
    <x v="1"/>
    <x v="2"/>
    <s v="July"/>
    <x v="30"/>
    <x v="17"/>
    <n v="120.1"/>
    <s v="Energy"/>
  </r>
  <r>
    <x v="1"/>
    <x v="2"/>
    <s v="July"/>
    <x v="30"/>
    <x v="19"/>
    <n v="121.3"/>
    <s v="Luxury"/>
  </r>
  <r>
    <x v="1"/>
    <x v="2"/>
    <s v="July"/>
    <x v="30"/>
    <x v="15"/>
    <n v="119"/>
    <s v="Health"/>
  </r>
  <r>
    <x v="1"/>
    <x v="2"/>
    <s v="July"/>
    <x v="30"/>
    <x v="20"/>
    <n v="112.7"/>
    <s v="Energy"/>
  </r>
  <r>
    <x v="1"/>
    <x v="2"/>
    <s v="July"/>
    <x v="30"/>
    <x v="21"/>
    <n v="117.2"/>
    <s v="Luxury"/>
  </r>
  <r>
    <x v="1"/>
    <x v="2"/>
    <s v="July"/>
    <x v="30"/>
    <x v="18"/>
    <n v="124.4"/>
    <s v="Essentials"/>
  </r>
  <r>
    <x v="1"/>
    <x v="2"/>
    <s v="July"/>
    <x v="30"/>
    <x v="22"/>
    <n v="112.3"/>
    <s v="Luxury"/>
  </r>
  <r>
    <x v="1"/>
    <x v="2"/>
    <s v="July"/>
    <x v="30"/>
    <x v="23"/>
    <n v="117.2"/>
    <s v="Luxury"/>
  </r>
  <r>
    <x v="1"/>
    <x v="2"/>
    <s v="July"/>
    <x v="30"/>
    <x v="24"/>
    <n v="123.6"/>
    <s v="General Index"/>
  </r>
  <r>
    <x v="1"/>
    <x v="2"/>
    <s v="August"/>
    <x v="31"/>
    <x v="0"/>
    <n v="124.2"/>
    <s v="Food And Bevereges"/>
  </r>
  <r>
    <x v="1"/>
    <x v="2"/>
    <s v="August"/>
    <x v="31"/>
    <x v="1"/>
    <n v="131.4"/>
    <s v="Food And Bevereges"/>
  </r>
  <r>
    <x v="1"/>
    <x v="2"/>
    <s v="August"/>
    <x v="31"/>
    <x v="2"/>
    <n v="120.1"/>
    <s v="Food And Bevereges"/>
  </r>
  <r>
    <x v="1"/>
    <x v="2"/>
    <s v="August"/>
    <x v="31"/>
    <x v="3"/>
    <n v="128.5"/>
    <s v="Food And Bevereges"/>
  </r>
  <r>
    <x v="1"/>
    <x v="2"/>
    <s v="August"/>
    <x v="31"/>
    <x v="4"/>
    <n v="111.4"/>
    <s v="Food And Bevereges"/>
  </r>
  <r>
    <x v="1"/>
    <x v="2"/>
    <s v="August"/>
    <x v="31"/>
    <x v="5"/>
    <n v="132.30000000000001"/>
    <s v="Food And Bevereges"/>
  </r>
  <r>
    <x v="1"/>
    <x v="2"/>
    <s v="August"/>
    <x v="31"/>
    <x v="6"/>
    <n v="157.6"/>
    <s v="Food And Bevereges"/>
  </r>
  <r>
    <x v="1"/>
    <x v="2"/>
    <s v="August"/>
    <x v="31"/>
    <x v="7"/>
    <n v="144"/>
    <s v="Food And Bevereges"/>
  </r>
  <r>
    <x v="1"/>
    <x v="2"/>
    <s v="August"/>
    <x v="31"/>
    <x v="8"/>
    <n v="90.5"/>
    <s v="Food And Bevereges"/>
  </r>
  <r>
    <x v="1"/>
    <x v="2"/>
    <s v="August"/>
    <x v="31"/>
    <x v="9"/>
    <n v="126.8"/>
    <s v="Food And Bevereges"/>
  </r>
  <r>
    <x v="1"/>
    <x v="2"/>
    <s v="August"/>
    <x v="31"/>
    <x v="10"/>
    <n v="120.4"/>
    <s v="Food And Bevereges"/>
  </r>
  <r>
    <x v="1"/>
    <x v="2"/>
    <s v="August"/>
    <x v="31"/>
    <x v="11"/>
    <n v="132.1"/>
    <s v="Food And Bevereges"/>
  </r>
  <r>
    <x v="1"/>
    <x v="2"/>
    <s v="August"/>
    <x v="31"/>
    <x v="12"/>
    <n v="131.19999999999999"/>
    <s v="Luxury"/>
  </r>
  <r>
    <x v="1"/>
    <x v="2"/>
    <s v="August"/>
    <x v="31"/>
    <x v="13"/>
    <n v="127.2"/>
    <s v="Clothing And Footware"/>
  </r>
  <r>
    <x v="1"/>
    <x v="2"/>
    <s v="August"/>
    <x v="31"/>
    <x v="14"/>
    <n v="122.9"/>
    <s v="Clothing And Footware"/>
  </r>
  <r>
    <x v="1"/>
    <x v="2"/>
    <s v="August"/>
    <x v="31"/>
    <x v="16"/>
    <n v="120.9"/>
    <s v="Essentials"/>
  </r>
  <r>
    <x v="1"/>
    <x v="2"/>
    <s v="August"/>
    <x v="31"/>
    <x v="17"/>
    <n v="120.6"/>
    <s v="Energy"/>
  </r>
  <r>
    <x v="1"/>
    <x v="2"/>
    <s v="August"/>
    <x v="31"/>
    <x v="19"/>
    <n v="122"/>
    <s v="Luxury"/>
  </r>
  <r>
    <x v="1"/>
    <x v="2"/>
    <s v="August"/>
    <x v="31"/>
    <x v="15"/>
    <n v="119.4"/>
    <s v="Health"/>
  </r>
  <r>
    <x v="1"/>
    <x v="2"/>
    <s v="August"/>
    <x v="31"/>
    <x v="20"/>
    <n v="111.7"/>
    <s v="Energy"/>
  </r>
  <r>
    <x v="1"/>
    <x v="2"/>
    <s v="August"/>
    <x v="31"/>
    <x v="21"/>
    <n v="117.8"/>
    <s v="Luxury"/>
  </r>
  <r>
    <x v="1"/>
    <x v="2"/>
    <s v="August"/>
    <x v="31"/>
    <x v="18"/>
    <n v="125.1"/>
    <s v="Essentials"/>
  </r>
  <r>
    <x v="1"/>
    <x v="2"/>
    <s v="August"/>
    <x v="31"/>
    <x v="22"/>
    <n v="112.3"/>
    <s v="Luxury"/>
  </r>
  <r>
    <x v="1"/>
    <x v="2"/>
    <s v="August"/>
    <x v="31"/>
    <x v="23"/>
    <n v="117.2"/>
    <s v="Luxury"/>
  </r>
  <r>
    <x v="1"/>
    <x v="2"/>
    <s v="August"/>
    <x v="31"/>
    <x v="24"/>
    <n v="124.8"/>
    <s v="General Index"/>
  </r>
  <r>
    <x v="1"/>
    <x v="2"/>
    <s v="September"/>
    <x v="32"/>
    <x v="0"/>
    <n v="124.6"/>
    <s v="Food And Bevereges"/>
  </r>
  <r>
    <x v="1"/>
    <x v="2"/>
    <s v="September"/>
    <x v="32"/>
    <x v="1"/>
    <n v="130.4"/>
    <s v="Food And Bevereges"/>
  </r>
  <r>
    <x v="1"/>
    <x v="2"/>
    <s v="September"/>
    <x v="32"/>
    <x v="2"/>
    <n v="118.7"/>
    <s v="Food And Bevereges"/>
  </r>
  <r>
    <x v="1"/>
    <x v="2"/>
    <s v="September"/>
    <x v="32"/>
    <x v="3"/>
    <n v="128.9"/>
    <s v="Food And Bevereges"/>
  </r>
  <r>
    <x v="1"/>
    <x v="2"/>
    <s v="September"/>
    <x v="32"/>
    <x v="4"/>
    <n v="111.9"/>
    <s v="Food And Bevereges"/>
  </r>
  <r>
    <x v="1"/>
    <x v="2"/>
    <s v="September"/>
    <x v="32"/>
    <x v="5"/>
    <n v="128.4"/>
    <s v="Food And Bevereges"/>
  </r>
  <r>
    <x v="1"/>
    <x v="2"/>
    <s v="September"/>
    <x v="32"/>
    <x v="6"/>
    <n v="162.19999999999999"/>
    <s v="Food And Bevereges"/>
  </r>
  <r>
    <x v="1"/>
    <x v="2"/>
    <s v="September"/>
    <x v="32"/>
    <x v="7"/>
    <n v="150"/>
    <s v="Food And Bevereges"/>
  </r>
  <r>
    <x v="1"/>
    <x v="2"/>
    <s v="September"/>
    <x v="32"/>
    <x v="8"/>
    <n v="90.4"/>
    <s v="Food And Bevereges"/>
  </r>
  <r>
    <x v="1"/>
    <x v="2"/>
    <s v="September"/>
    <x v="32"/>
    <x v="9"/>
    <n v="128.4"/>
    <s v="Food And Bevereges"/>
  </r>
  <r>
    <x v="1"/>
    <x v="2"/>
    <s v="September"/>
    <x v="32"/>
    <x v="10"/>
    <n v="120.7"/>
    <s v="Food And Bevereges"/>
  </r>
  <r>
    <x v="1"/>
    <x v="2"/>
    <s v="September"/>
    <x v="32"/>
    <x v="11"/>
    <n v="132.5"/>
    <s v="Food And Bevereges"/>
  </r>
  <r>
    <x v="1"/>
    <x v="2"/>
    <s v="September"/>
    <x v="32"/>
    <x v="12"/>
    <n v="132"/>
    <s v="Luxury"/>
  </r>
  <r>
    <x v="1"/>
    <x v="2"/>
    <s v="September"/>
    <x v="32"/>
    <x v="13"/>
    <n v="127.9"/>
    <s v="Clothing And Footware"/>
  </r>
  <r>
    <x v="1"/>
    <x v="2"/>
    <s v="September"/>
    <x v="32"/>
    <x v="14"/>
    <n v="123.4"/>
    <s v="Clothing And Footware"/>
  </r>
  <r>
    <x v="1"/>
    <x v="2"/>
    <s v="September"/>
    <x v="32"/>
    <x v="16"/>
    <n v="121.6"/>
    <s v="Essentials"/>
  </r>
  <r>
    <x v="1"/>
    <x v="2"/>
    <s v="September"/>
    <x v="32"/>
    <x v="17"/>
    <n v="120.4"/>
    <s v="Energy"/>
  </r>
  <r>
    <x v="1"/>
    <x v="2"/>
    <s v="September"/>
    <x v="32"/>
    <x v="19"/>
    <n v="122.6"/>
    <s v="Luxury"/>
  </r>
  <r>
    <x v="1"/>
    <x v="2"/>
    <s v="September"/>
    <x v="32"/>
    <x v="15"/>
    <n v="119.8"/>
    <s v="Health"/>
  </r>
  <r>
    <x v="1"/>
    <x v="2"/>
    <s v="September"/>
    <x v="32"/>
    <x v="20"/>
    <n v="111.3"/>
    <s v="Energy"/>
  </r>
  <r>
    <x v="1"/>
    <x v="2"/>
    <s v="September"/>
    <x v="32"/>
    <x v="21"/>
    <n v="118.3"/>
    <s v="Luxury"/>
  </r>
  <r>
    <x v="1"/>
    <x v="2"/>
    <s v="September"/>
    <x v="32"/>
    <x v="18"/>
    <n v="125.7"/>
    <s v="Essentials"/>
  </r>
  <r>
    <x v="1"/>
    <x v="2"/>
    <s v="September"/>
    <x v="32"/>
    <x v="22"/>
    <n v="113.4"/>
    <s v="Luxury"/>
  </r>
  <r>
    <x v="1"/>
    <x v="2"/>
    <s v="September"/>
    <x v="32"/>
    <x v="23"/>
    <n v="117.5"/>
    <s v="Luxury"/>
  </r>
  <r>
    <x v="1"/>
    <x v="2"/>
    <s v="September"/>
    <x v="32"/>
    <x v="24"/>
    <n v="125.4"/>
    <s v="General Index"/>
  </r>
  <r>
    <x v="1"/>
    <x v="2"/>
    <s v="October"/>
    <x v="33"/>
    <x v="0"/>
    <n v="125"/>
    <s v="Food And Bevereges"/>
  </r>
  <r>
    <x v="1"/>
    <x v="2"/>
    <s v="October"/>
    <x v="33"/>
    <x v="1"/>
    <n v="129.80000000000001"/>
    <s v="Food And Bevereges"/>
  </r>
  <r>
    <x v="1"/>
    <x v="2"/>
    <s v="October"/>
    <x v="33"/>
    <x v="2"/>
    <n v="118.9"/>
    <s v="Food And Bevereges"/>
  </r>
  <r>
    <x v="1"/>
    <x v="2"/>
    <s v="October"/>
    <x v="33"/>
    <x v="3"/>
    <n v="129.1"/>
    <s v="Food And Bevereges"/>
  </r>
  <r>
    <x v="1"/>
    <x v="2"/>
    <s v="October"/>
    <x v="33"/>
    <x v="4"/>
    <n v="113.3"/>
    <s v="Food And Bevereges"/>
  </r>
  <r>
    <x v="1"/>
    <x v="2"/>
    <s v="October"/>
    <x v="33"/>
    <x v="5"/>
    <n v="129"/>
    <s v="Food And Bevereges"/>
  </r>
  <r>
    <x v="1"/>
    <x v="2"/>
    <s v="October"/>
    <x v="33"/>
    <x v="6"/>
    <n v="160.4"/>
    <s v="Food And Bevereges"/>
  </r>
  <r>
    <x v="1"/>
    <x v="2"/>
    <s v="October"/>
    <x v="33"/>
    <x v="7"/>
    <n v="165.3"/>
    <s v="Food And Bevereges"/>
  </r>
  <r>
    <x v="1"/>
    <x v="2"/>
    <s v="October"/>
    <x v="33"/>
    <x v="8"/>
    <n v="92.3"/>
    <s v="Food And Bevereges"/>
  </r>
  <r>
    <x v="1"/>
    <x v="2"/>
    <s v="October"/>
    <x v="33"/>
    <x v="9"/>
    <n v="129.69999999999999"/>
    <s v="Food And Bevereges"/>
  </r>
  <r>
    <x v="1"/>
    <x v="2"/>
    <s v="October"/>
    <x v="33"/>
    <x v="10"/>
    <n v="121.1"/>
    <s v="Food And Bevereges"/>
  </r>
  <r>
    <x v="1"/>
    <x v="2"/>
    <s v="October"/>
    <x v="33"/>
    <x v="11"/>
    <n v="133"/>
    <s v="Food And Bevereges"/>
  </r>
  <r>
    <x v="1"/>
    <x v="2"/>
    <s v="October"/>
    <x v="33"/>
    <x v="12"/>
    <n v="132.5"/>
    <s v="Luxury"/>
  </r>
  <r>
    <x v="1"/>
    <x v="2"/>
    <s v="October"/>
    <x v="33"/>
    <x v="13"/>
    <n v="128.5"/>
    <s v="Clothing And Footware"/>
  </r>
  <r>
    <x v="1"/>
    <x v="2"/>
    <s v="October"/>
    <x v="33"/>
    <x v="14"/>
    <n v="123.8"/>
    <s v="Clothing And Footware"/>
  </r>
  <r>
    <x v="1"/>
    <x v="2"/>
    <s v="October"/>
    <x v="33"/>
    <x v="16"/>
    <n v="122.4"/>
    <s v="Essentials"/>
  </r>
  <r>
    <x v="1"/>
    <x v="2"/>
    <s v="October"/>
    <x v="33"/>
    <x v="17"/>
    <n v="120.8"/>
    <s v="Energy"/>
  </r>
  <r>
    <x v="1"/>
    <x v="2"/>
    <s v="October"/>
    <x v="33"/>
    <x v="19"/>
    <n v="123"/>
    <s v="Luxury"/>
  </r>
  <r>
    <x v="1"/>
    <x v="2"/>
    <s v="October"/>
    <x v="33"/>
    <x v="15"/>
    <n v="120.4"/>
    <s v="Health"/>
  </r>
  <r>
    <x v="1"/>
    <x v="2"/>
    <s v="October"/>
    <x v="33"/>
    <x v="20"/>
    <n v="111.4"/>
    <s v="Energy"/>
  </r>
  <r>
    <x v="1"/>
    <x v="2"/>
    <s v="October"/>
    <x v="33"/>
    <x v="21"/>
    <n v="118.7"/>
    <s v="Luxury"/>
  </r>
  <r>
    <x v="1"/>
    <x v="2"/>
    <s v="October"/>
    <x v="33"/>
    <x v="18"/>
    <n v="125.9"/>
    <s v="Essentials"/>
  </r>
  <r>
    <x v="1"/>
    <x v="2"/>
    <s v="October"/>
    <x v="33"/>
    <x v="22"/>
    <n v="113.9"/>
    <s v="Luxury"/>
  </r>
  <r>
    <x v="1"/>
    <x v="2"/>
    <s v="October"/>
    <x v="33"/>
    <x v="23"/>
    <n v="117.9"/>
    <s v="Luxury"/>
  </r>
  <r>
    <x v="1"/>
    <x v="2"/>
    <s v="October"/>
    <x v="33"/>
    <x v="24"/>
    <n v="126.1"/>
    <s v="General Index"/>
  </r>
  <r>
    <x v="1"/>
    <x v="2"/>
    <s v="November"/>
    <x v="34"/>
    <x v="0"/>
    <n v="125.4"/>
    <s v="Food And Bevereges"/>
  </r>
  <r>
    <x v="1"/>
    <x v="2"/>
    <s v="November"/>
    <x v="34"/>
    <x v="1"/>
    <n v="130.30000000000001"/>
    <s v="Food And Bevereges"/>
  </r>
  <r>
    <x v="1"/>
    <x v="2"/>
    <s v="November"/>
    <x v="34"/>
    <x v="2"/>
    <n v="121.6"/>
    <s v="Food And Bevereges"/>
  </r>
  <r>
    <x v="1"/>
    <x v="2"/>
    <s v="November"/>
    <x v="34"/>
    <x v="3"/>
    <n v="129.19999999999999"/>
    <s v="Food And Bevereges"/>
  </r>
  <r>
    <x v="1"/>
    <x v="2"/>
    <s v="November"/>
    <x v="34"/>
    <x v="4"/>
    <n v="114.9"/>
    <s v="Food And Bevereges"/>
  </r>
  <r>
    <x v="1"/>
    <x v="2"/>
    <s v="November"/>
    <x v="34"/>
    <x v="5"/>
    <n v="128.19999999999999"/>
    <s v="Food And Bevereges"/>
  </r>
  <r>
    <x v="1"/>
    <x v="2"/>
    <s v="November"/>
    <x v="34"/>
    <x v="6"/>
    <n v="158.4"/>
    <s v="Food And Bevereges"/>
  </r>
  <r>
    <x v="1"/>
    <x v="2"/>
    <s v="November"/>
    <x v="34"/>
    <x v="7"/>
    <n v="171.2"/>
    <s v="Food And Bevereges"/>
  </r>
  <r>
    <x v="1"/>
    <x v="2"/>
    <s v="November"/>
    <x v="34"/>
    <x v="8"/>
    <n v="93.3"/>
    <s v="Food And Bevereges"/>
  </r>
  <r>
    <x v="1"/>
    <x v="2"/>
    <s v="November"/>
    <x v="34"/>
    <x v="9"/>
    <n v="131.19999999999999"/>
    <s v="Food And Bevereges"/>
  </r>
  <r>
    <x v="1"/>
    <x v="2"/>
    <s v="November"/>
    <x v="34"/>
    <x v="10"/>
    <n v="121.7"/>
    <s v="Food And Bevereges"/>
  </r>
  <r>
    <x v="1"/>
    <x v="2"/>
    <s v="November"/>
    <x v="34"/>
    <x v="11"/>
    <n v="134"/>
    <s v="Food And Bevereges"/>
  </r>
  <r>
    <x v="1"/>
    <x v="2"/>
    <s v="November"/>
    <x v="34"/>
    <x v="12"/>
    <n v="133.6"/>
    <s v="Luxury"/>
  </r>
  <r>
    <x v="1"/>
    <x v="2"/>
    <s v="November"/>
    <x v="34"/>
    <x v="13"/>
    <n v="129.30000000000001"/>
    <s v="Clothing And Footware"/>
  </r>
  <r>
    <x v="1"/>
    <x v="2"/>
    <s v="November"/>
    <x v="34"/>
    <x v="14"/>
    <n v="124.5"/>
    <s v="Clothing And Footware"/>
  </r>
  <r>
    <x v="1"/>
    <x v="2"/>
    <s v="November"/>
    <x v="34"/>
    <x v="16"/>
    <n v="122.9"/>
    <s v="Essentials"/>
  </r>
  <r>
    <x v="1"/>
    <x v="2"/>
    <s v="November"/>
    <x v="34"/>
    <x v="17"/>
    <n v="121.6"/>
    <s v="Energy"/>
  </r>
  <r>
    <x v="1"/>
    <x v="2"/>
    <s v="November"/>
    <x v="34"/>
    <x v="19"/>
    <n v="123.4"/>
    <s v="Luxury"/>
  </r>
  <r>
    <x v="1"/>
    <x v="2"/>
    <s v="November"/>
    <x v="34"/>
    <x v="15"/>
    <n v="120.9"/>
    <s v="Health"/>
  </r>
  <r>
    <x v="1"/>
    <x v="2"/>
    <s v="November"/>
    <x v="34"/>
    <x v="20"/>
    <n v="111.5"/>
    <s v="Energy"/>
  </r>
  <r>
    <x v="1"/>
    <x v="2"/>
    <s v="November"/>
    <x v="34"/>
    <x v="21"/>
    <n v="119.2"/>
    <s v="Luxury"/>
  </r>
  <r>
    <x v="1"/>
    <x v="2"/>
    <s v="November"/>
    <x v="34"/>
    <x v="18"/>
    <n v="126.3"/>
    <s v="Essentials"/>
  </r>
  <r>
    <x v="1"/>
    <x v="2"/>
    <s v="November"/>
    <x v="34"/>
    <x v="22"/>
    <n v="113.8"/>
    <s v="Luxury"/>
  </r>
  <r>
    <x v="1"/>
    <x v="2"/>
    <s v="November"/>
    <x v="34"/>
    <x v="23"/>
    <n v="118.1"/>
    <s v="Luxury"/>
  </r>
  <r>
    <x v="1"/>
    <x v="2"/>
    <s v="November"/>
    <x v="34"/>
    <x v="24"/>
    <n v="126.6"/>
    <s v="General Index"/>
  </r>
  <r>
    <x v="1"/>
    <x v="2"/>
    <s v="December"/>
    <x v="35"/>
    <x v="0"/>
    <n v="125.7"/>
    <s v="Food And Bevereges"/>
  </r>
  <r>
    <x v="1"/>
    <x v="2"/>
    <s v="December"/>
    <x v="35"/>
    <x v="1"/>
    <n v="131.4"/>
    <s v="Food And Bevereges"/>
  </r>
  <r>
    <x v="1"/>
    <x v="2"/>
    <s v="December"/>
    <x v="35"/>
    <x v="2"/>
    <n v="124.8"/>
    <s v="Food And Bevereges"/>
  </r>
  <r>
    <x v="1"/>
    <x v="2"/>
    <s v="December"/>
    <x v="35"/>
    <x v="3"/>
    <n v="129.4"/>
    <s v="Food And Bevereges"/>
  </r>
  <r>
    <x v="1"/>
    <x v="2"/>
    <s v="December"/>
    <x v="35"/>
    <x v="4"/>
    <n v="115.3"/>
    <s v="Food And Bevereges"/>
  </r>
  <r>
    <x v="1"/>
    <x v="2"/>
    <s v="December"/>
    <x v="35"/>
    <x v="5"/>
    <n v="126.6"/>
    <s v="Food And Bevereges"/>
  </r>
  <r>
    <x v="1"/>
    <x v="2"/>
    <s v="December"/>
    <x v="35"/>
    <x v="6"/>
    <n v="146.69999999999999"/>
    <s v="Food And Bevereges"/>
  </r>
  <r>
    <x v="1"/>
    <x v="2"/>
    <s v="December"/>
    <x v="35"/>
    <x v="7"/>
    <n v="171.5"/>
    <s v="Food And Bevereges"/>
  </r>
  <r>
    <x v="1"/>
    <x v="2"/>
    <s v="December"/>
    <x v="35"/>
    <x v="8"/>
    <n v="94.5"/>
    <s v="Food And Bevereges"/>
  </r>
  <r>
    <x v="1"/>
    <x v="2"/>
    <s v="December"/>
    <x v="35"/>
    <x v="9"/>
    <n v="132.1"/>
    <s v="Food And Bevereges"/>
  </r>
  <r>
    <x v="1"/>
    <x v="2"/>
    <s v="December"/>
    <x v="35"/>
    <x v="10"/>
    <n v="122"/>
    <s v="Food And Bevereges"/>
  </r>
  <r>
    <x v="1"/>
    <x v="2"/>
    <s v="December"/>
    <x v="35"/>
    <x v="11"/>
    <n v="134.69999999999999"/>
    <s v="Food And Bevereges"/>
  </r>
  <r>
    <x v="1"/>
    <x v="2"/>
    <s v="December"/>
    <x v="35"/>
    <x v="12"/>
    <n v="134.5"/>
    <s v="Luxury"/>
  </r>
  <r>
    <x v="1"/>
    <x v="2"/>
    <s v="December"/>
    <x v="35"/>
    <x v="13"/>
    <n v="129.69999999999999"/>
    <s v="Clothing And Footware"/>
  </r>
  <r>
    <x v="1"/>
    <x v="2"/>
    <s v="December"/>
    <x v="35"/>
    <x v="14"/>
    <n v="124.8"/>
    <s v="Clothing And Footware"/>
  </r>
  <r>
    <x v="1"/>
    <x v="2"/>
    <s v="December"/>
    <x v="35"/>
    <x v="16"/>
    <n v="122.4"/>
    <s v="Essentials"/>
  </r>
  <r>
    <x v="1"/>
    <x v="2"/>
    <s v="December"/>
    <x v="35"/>
    <x v="17"/>
    <n v="122"/>
    <s v="Energy"/>
  </r>
  <r>
    <x v="1"/>
    <x v="2"/>
    <s v="December"/>
    <x v="35"/>
    <x v="19"/>
    <n v="123.6"/>
    <s v="Luxury"/>
  </r>
  <r>
    <x v="1"/>
    <x v="2"/>
    <s v="December"/>
    <x v="35"/>
    <x v="15"/>
    <n v="121.4"/>
    <s v="Health"/>
  </r>
  <r>
    <x v="1"/>
    <x v="2"/>
    <s v="December"/>
    <x v="35"/>
    <x v="20"/>
    <n v="111.5"/>
    <s v="Energy"/>
  </r>
  <r>
    <x v="1"/>
    <x v="2"/>
    <s v="December"/>
    <x v="35"/>
    <x v="21"/>
    <n v="119.6"/>
    <s v="Luxury"/>
  </r>
  <r>
    <x v="1"/>
    <x v="2"/>
    <s v="December"/>
    <x v="35"/>
    <x v="18"/>
    <n v="126.2"/>
    <s v="Essentials"/>
  </r>
  <r>
    <x v="1"/>
    <x v="2"/>
    <s v="December"/>
    <x v="35"/>
    <x v="22"/>
    <n v="113.7"/>
    <s v="Luxury"/>
  </r>
  <r>
    <x v="1"/>
    <x v="2"/>
    <s v="December"/>
    <x v="35"/>
    <x v="23"/>
    <n v="118.3"/>
    <s v="Luxury"/>
  </r>
  <r>
    <x v="1"/>
    <x v="2"/>
    <s v="December"/>
    <x v="35"/>
    <x v="24"/>
    <n v="126.1"/>
    <s v="General Index"/>
  </r>
  <r>
    <x v="1"/>
    <x v="3"/>
    <s v="January"/>
    <x v="36"/>
    <x v="0"/>
    <n v="126.1"/>
    <s v="Food And Bevereges"/>
  </r>
  <r>
    <x v="1"/>
    <x v="3"/>
    <s v="January"/>
    <x v="36"/>
    <x v="1"/>
    <n v="134.1"/>
    <s v="Food And Bevereges"/>
  </r>
  <r>
    <x v="1"/>
    <x v="3"/>
    <s v="January"/>
    <x v="36"/>
    <x v="2"/>
    <n v="128.6"/>
    <s v="Food And Bevereges"/>
  </r>
  <r>
    <x v="1"/>
    <x v="3"/>
    <s v="January"/>
    <x v="36"/>
    <x v="3"/>
    <n v="129.9"/>
    <s v="Food And Bevereges"/>
  </r>
  <r>
    <x v="1"/>
    <x v="3"/>
    <s v="January"/>
    <x v="36"/>
    <x v="4"/>
    <n v="115.5"/>
    <s v="Food And Bevereges"/>
  </r>
  <r>
    <x v="1"/>
    <x v="3"/>
    <s v="January"/>
    <x v="36"/>
    <x v="5"/>
    <n v="125.7"/>
    <s v="Food And Bevereges"/>
  </r>
  <r>
    <x v="1"/>
    <x v="3"/>
    <s v="January"/>
    <x v="36"/>
    <x v="6"/>
    <n v="141.5"/>
    <s v="Food And Bevereges"/>
  </r>
  <r>
    <x v="1"/>
    <x v="3"/>
    <s v="January"/>
    <x v="36"/>
    <x v="7"/>
    <n v="170.7"/>
    <s v="Food And Bevereges"/>
  </r>
  <r>
    <x v="1"/>
    <x v="3"/>
    <s v="January"/>
    <x v="36"/>
    <x v="8"/>
    <n v="97.4"/>
    <s v="Food And Bevereges"/>
  </r>
  <r>
    <x v="1"/>
    <x v="3"/>
    <s v="January"/>
    <x v="36"/>
    <x v="9"/>
    <n v="132.9"/>
    <s v="Food And Bevereges"/>
  </r>
  <r>
    <x v="1"/>
    <x v="3"/>
    <s v="January"/>
    <x v="36"/>
    <x v="10"/>
    <n v="122.7"/>
    <s v="Food And Bevereges"/>
  </r>
  <r>
    <x v="1"/>
    <x v="3"/>
    <s v="January"/>
    <x v="36"/>
    <x v="11"/>
    <n v="135.30000000000001"/>
    <s v="Food And Bevereges"/>
  </r>
  <r>
    <x v="1"/>
    <x v="3"/>
    <s v="January"/>
    <x v="36"/>
    <x v="12"/>
    <n v="135.19999999999999"/>
    <s v="Luxury"/>
  </r>
  <r>
    <x v="1"/>
    <x v="3"/>
    <s v="January"/>
    <x v="36"/>
    <x v="13"/>
    <n v="130.30000000000001"/>
    <s v="Clothing And Footware"/>
  </r>
  <r>
    <x v="1"/>
    <x v="3"/>
    <s v="January"/>
    <x v="36"/>
    <x v="14"/>
    <n v="125.1"/>
    <s v="Clothing And Footware"/>
  </r>
  <r>
    <x v="1"/>
    <x v="3"/>
    <s v="January"/>
    <x v="36"/>
    <x v="16"/>
    <n v="123.4"/>
    <s v="Essentials"/>
  </r>
  <r>
    <x v="1"/>
    <x v="3"/>
    <s v="January"/>
    <x v="36"/>
    <x v="17"/>
    <n v="122.7"/>
    <s v="Energy"/>
  </r>
  <r>
    <x v="1"/>
    <x v="3"/>
    <s v="January"/>
    <x v="36"/>
    <x v="19"/>
    <n v="124.2"/>
    <s v="Luxury"/>
  </r>
  <r>
    <x v="1"/>
    <x v="3"/>
    <s v="January"/>
    <x v="36"/>
    <x v="15"/>
    <n v="122"/>
    <s v="Health"/>
  </r>
  <r>
    <x v="1"/>
    <x v="3"/>
    <s v="January"/>
    <x v="36"/>
    <x v="20"/>
    <n v="111.1"/>
    <s v="Energy"/>
  </r>
  <r>
    <x v="1"/>
    <x v="3"/>
    <s v="January"/>
    <x v="36"/>
    <x v="21"/>
    <n v="119.8"/>
    <s v="Luxury"/>
  </r>
  <r>
    <x v="1"/>
    <x v="3"/>
    <s v="January"/>
    <x v="36"/>
    <x v="18"/>
    <n v="126.3"/>
    <s v="Essentials"/>
  </r>
  <r>
    <x v="1"/>
    <x v="3"/>
    <s v="January"/>
    <x v="36"/>
    <x v="22"/>
    <n v="114.5"/>
    <s v="Luxury"/>
  </r>
  <r>
    <x v="1"/>
    <x v="3"/>
    <s v="January"/>
    <x v="36"/>
    <x v="23"/>
    <n v="118.5"/>
    <s v="Luxury"/>
  </r>
  <r>
    <x v="1"/>
    <x v="3"/>
    <s v="January"/>
    <x v="36"/>
    <x v="24"/>
    <n v="126.3"/>
    <s v="General Index"/>
  </r>
  <r>
    <x v="1"/>
    <x v="3"/>
    <s v="February"/>
    <x v="37"/>
    <x v="0"/>
    <n v="126.4"/>
    <s v="Food And Bevereges"/>
  </r>
  <r>
    <x v="1"/>
    <x v="3"/>
    <s v="February"/>
    <x v="37"/>
    <x v="1"/>
    <n v="134.19999999999999"/>
    <s v="Food And Bevereges"/>
  </r>
  <r>
    <x v="1"/>
    <x v="3"/>
    <s v="February"/>
    <x v="37"/>
    <x v="2"/>
    <n v="128.69999999999999"/>
    <s v="Food And Bevereges"/>
  </r>
  <r>
    <x v="1"/>
    <x v="3"/>
    <s v="February"/>
    <x v="37"/>
    <x v="3"/>
    <n v="130.30000000000001"/>
    <s v="Food And Bevereges"/>
  </r>
  <r>
    <x v="1"/>
    <x v="3"/>
    <s v="February"/>
    <x v="37"/>
    <x v="4"/>
    <n v="114.8"/>
    <s v="Food And Bevereges"/>
  </r>
  <r>
    <x v="1"/>
    <x v="3"/>
    <s v="February"/>
    <x v="37"/>
    <x v="5"/>
    <n v="124.9"/>
    <s v="Food And Bevereges"/>
  </r>
  <r>
    <x v="1"/>
    <x v="3"/>
    <s v="February"/>
    <x v="37"/>
    <x v="6"/>
    <n v="130.30000000000001"/>
    <s v="Food And Bevereges"/>
  </r>
  <r>
    <x v="1"/>
    <x v="3"/>
    <s v="February"/>
    <x v="37"/>
    <x v="7"/>
    <n v="167.4"/>
    <s v="Food And Bevereges"/>
  </r>
  <r>
    <x v="1"/>
    <x v="3"/>
    <s v="February"/>
    <x v="37"/>
    <x v="8"/>
    <n v="98.8"/>
    <s v="Food And Bevereges"/>
  </r>
  <r>
    <x v="1"/>
    <x v="3"/>
    <s v="February"/>
    <x v="37"/>
    <x v="9"/>
    <n v="133.6"/>
    <s v="Food And Bevereges"/>
  </r>
  <r>
    <x v="1"/>
    <x v="3"/>
    <s v="February"/>
    <x v="37"/>
    <x v="10"/>
    <n v="123"/>
    <s v="Food And Bevereges"/>
  </r>
  <r>
    <x v="1"/>
    <x v="3"/>
    <s v="February"/>
    <x v="37"/>
    <x v="11"/>
    <n v="135.80000000000001"/>
    <s v="Food And Bevereges"/>
  </r>
  <r>
    <x v="1"/>
    <x v="3"/>
    <s v="February"/>
    <x v="37"/>
    <x v="12"/>
    <n v="135.9"/>
    <s v="Luxury"/>
  </r>
  <r>
    <x v="1"/>
    <x v="3"/>
    <s v="February"/>
    <x v="37"/>
    <x v="13"/>
    <n v="130.9"/>
    <s v="Clothing And Footware"/>
  </r>
  <r>
    <x v="1"/>
    <x v="3"/>
    <s v="February"/>
    <x v="37"/>
    <x v="14"/>
    <n v="125.8"/>
    <s v="Clothing And Footware"/>
  </r>
  <r>
    <x v="1"/>
    <x v="3"/>
    <s v="February"/>
    <x v="37"/>
    <x v="16"/>
    <n v="124.4"/>
    <s v="Essentials"/>
  </r>
  <r>
    <x v="1"/>
    <x v="3"/>
    <s v="February"/>
    <x v="37"/>
    <x v="17"/>
    <n v="123.1"/>
    <s v="Energy"/>
  </r>
  <r>
    <x v="1"/>
    <x v="3"/>
    <s v="February"/>
    <x v="37"/>
    <x v="19"/>
    <n v="124.6"/>
    <s v="Luxury"/>
  </r>
  <r>
    <x v="1"/>
    <x v="3"/>
    <s v="February"/>
    <x v="37"/>
    <x v="15"/>
    <n v="122.5"/>
    <s v="Health"/>
  </r>
  <r>
    <x v="1"/>
    <x v="3"/>
    <s v="February"/>
    <x v="37"/>
    <x v="20"/>
    <n v="111.4"/>
    <s v="Energy"/>
  </r>
  <r>
    <x v="1"/>
    <x v="3"/>
    <s v="February"/>
    <x v="37"/>
    <x v="21"/>
    <n v="120.3"/>
    <s v="Luxury"/>
  </r>
  <r>
    <x v="1"/>
    <x v="3"/>
    <s v="February"/>
    <x v="37"/>
    <x v="18"/>
    <n v="126.6"/>
    <s v="Essentials"/>
  </r>
  <r>
    <x v="1"/>
    <x v="3"/>
    <s v="February"/>
    <x v="37"/>
    <x v="22"/>
    <n v="116.6"/>
    <s v="Luxury"/>
  </r>
  <r>
    <x v="1"/>
    <x v="3"/>
    <s v="February"/>
    <x v="37"/>
    <x v="23"/>
    <n v="119.1"/>
    <s v="Luxury"/>
  </r>
  <r>
    <x v="1"/>
    <x v="3"/>
    <s v="February"/>
    <x v="37"/>
    <x v="24"/>
    <n v="126"/>
    <s v="General Index"/>
  </r>
  <r>
    <x v="1"/>
    <x v="3"/>
    <s v="March"/>
    <x v="38"/>
    <x v="0"/>
    <n v="126.5"/>
    <s v="Food And Bevereges"/>
  </r>
  <r>
    <x v="1"/>
    <x v="3"/>
    <s v="March"/>
    <x v="38"/>
    <x v="1"/>
    <n v="135.1"/>
    <s v="Food And Bevereges"/>
  </r>
  <r>
    <x v="1"/>
    <x v="3"/>
    <s v="March"/>
    <x v="38"/>
    <x v="2"/>
    <n v="124.6"/>
    <s v="Food And Bevereges"/>
  </r>
  <r>
    <x v="1"/>
    <x v="3"/>
    <s v="March"/>
    <x v="38"/>
    <x v="3"/>
    <n v="130.19999999999999"/>
    <s v="Food And Bevereges"/>
  </r>
  <r>
    <x v="1"/>
    <x v="3"/>
    <s v="March"/>
    <x v="38"/>
    <x v="4"/>
    <n v="114.5"/>
    <s v="Food And Bevereges"/>
  </r>
  <r>
    <x v="1"/>
    <x v="3"/>
    <s v="March"/>
    <x v="38"/>
    <x v="5"/>
    <n v="126.2"/>
    <s v="Food And Bevereges"/>
  </r>
  <r>
    <x v="1"/>
    <x v="3"/>
    <s v="March"/>
    <x v="38"/>
    <x v="6"/>
    <n v="129.80000000000001"/>
    <s v="Food And Bevereges"/>
  </r>
  <r>
    <x v="1"/>
    <x v="3"/>
    <s v="March"/>
    <x v="38"/>
    <x v="7"/>
    <n v="164.3"/>
    <s v="Food And Bevereges"/>
  </r>
  <r>
    <x v="1"/>
    <x v="3"/>
    <s v="March"/>
    <x v="38"/>
    <x v="8"/>
    <n v="100.9"/>
    <s v="Food And Bevereges"/>
  </r>
  <r>
    <x v="1"/>
    <x v="3"/>
    <s v="March"/>
    <x v="38"/>
    <x v="9"/>
    <n v="133.9"/>
    <s v="Food And Bevereges"/>
  </r>
  <r>
    <x v="1"/>
    <x v="3"/>
    <s v="March"/>
    <x v="38"/>
    <x v="10"/>
    <n v="123.1"/>
    <s v="Food And Bevereges"/>
  </r>
  <r>
    <x v="1"/>
    <x v="3"/>
    <s v="March"/>
    <x v="38"/>
    <x v="11"/>
    <n v="136.30000000000001"/>
    <s v="Food And Bevereges"/>
  </r>
  <r>
    <x v="1"/>
    <x v="3"/>
    <s v="March"/>
    <x v="38"/>
    <x v="12"/>
    <n v="136.5"/>
    <s v="Luxury"/>
  </r>
  <r>
    <x v="1"/>
    <x v="3"/>
    <s v="March"/>
    <x v="38"/>
    <x v="13"/>
    <n v="131.30000000000001"/>
    <s v="Clothing And Footware"/>
  </r>
  <r>
    <x v="1"/>
    <x v="3"/>
    <s v="March"/>
    <x v="38"/>
    <x v="14"/>
    <n v="126.1"/>
    <s v="Clothing And Footware"/>
  </r>
  <r>
    <x v="1"/>
    <x v="3"/>
    <s v="March"/>
    <x v="38"/>
    <x v="16"/>
    <n v="124.9"/>
    <s v="Essentials"/>
  </r>
  <r>
    <x v="1"/>
    <x v="3"/>
    <s v="March"/>
    <x v="38"/>
    <x v="17"/>
    <n v="122.4"/>
    <s v="Energy"/>
  </r>
  <r>
    <x v="1"/>
    <x v="3"/>
    <s v="March"/>
    <x v="38"/>
    <x v="19"/>
    <n v="125.1"/>
    <s v="Luxury"/>
  </r>
  <r>
    <x v="1"/>
    <x v="3"/>
    <s v="March"/>
    <x v="38"/>
    <x v="15"/>
    <n v="122.9"/>
    <s v="Health"/>
  </r>
  <r>
    <x v="1"/>
    <x v="3"/>
    <s v="March"/>
    <x v="38"/>
    <x v="20"/>
    <n v="110.9"/>
    <s v="Energy"/>
  </r>
  <r>
    <x v="1"/>
    <x v="3"/>
    <s v="March"/>
    <x v="38"/>
    <x v="21"/>
    <n v="120.6"/>
    <s v="Luxury"/>
  </r>
  <r>
    <x v="1"/>
    <x v="3"/>
    <s v="March"/>
    <x v="38"/>
    <x v="18"/>
    <n v="126.9"/>
    <s v="Essentials"/>
  </r>
  <r>
    <x v="1"/>
    <x v="3"/>
    <s v="March"/>
    <x v="38"/>
    <x v="22"/>
    <n v="117.3"/>
    <s v="Luxury"/>
  </r>
  <r>
    <x v="1"/>
    <x v="3"/>
    <s v="March"/>
    <x v="38"/>
    <x v="23"/>
    <n v="119.3"/>
    <s v="Luxury"/>
  </r>
  <r>
    <x v="1"/>
    <x v="3"/>
    <s v="March"/>
    <x v="38"/>
    <x v="24"/>
    <n v="126"/>
    <s v="General Index"/>
  </r>
  <r>
    <x v="1"/>
    <x v="3"/>
    <s v="April"/>
    <x v="39"/>
    <x v="0"/>
    <n v="126.6"/>
    <s v="Food And Bevereges"/>
  </r>
  <r>
    <x v="1"/>
    <x v="3"/>
    <s v="April"/>
    <x v="39"/>
    <x v="1"/>
    <n v="136.80000000000001"/>
    <s v="Food And Bevereges"/>
  </r>
  <r>
    <x v="1"/>
    <x v="3"/>
    <s v="April"/>
    <x v="39"/>
    <x v="2"/>
    <n v="122"/>
    <s v="Food And Bevereges"/>
  </r>
  <r>
    <x v="1"/>
    <x v="3"/>
    <s v="April"/>
    <x v="39"/>
    <x v="3"/>
    <n v="130.9"/>
    <s v="Food And Bevereges"/>
  </r>
  <r>
    <x v="1"/>
    <x v="3"/>
    <s v="April"/>
    <x v="39"/>
    <x v="4"/>
    <n v="114.8"/>
    <s v="Food And Bevereges"/>
  </r>
  <r>
    <x v="1"/>
    <x v="3"/>
    <s v="April"/>
    <x v="39"/>
    <x v="5"/>
    <n v="134.80000000000001"/>
    <s v="Food And Bevereges"/>
  </r>
  <r>
    <x v="1"/>
    <x v="3"/>
    <s v="April"/>
    <x v="39"/>
    <x v="6"/>
    <n v="135"/>
    <s v="Food And Bevereges"/>
  </r>
  <r>
    <x v="1"/>
    <x v="3"/>
    <s v="April"/>
    <x v="39"/>
    <x v="7"/>
    <n v="167.5"/>
    <s v="Food And Bevereges"/>
  </r>
  <r>
    <x v="1"/>
    <x v="3"/>
    <s v="April"/>
    <x v="39"/>
    <x v="8"/>
    <n v="106.4"/>
    <s v="Food And Bevereges"/>
  </r>
  <r>
    <x v="1"/>
    <x v="3"/>
    <s v="April"/>
    <x v="39"/>
    <x v="9"/>
    <n v="134.4"/>
    <s v="Food And Bevereges"/>
  </r>
  <r>
    <x v="1"/>
    <x v="3"/>
    <s v="April"/>
    <x v="39"/>
    <x v="10"/>
    <n v="123.6"/>
    <s v="Food And Bevereges"/>
  </r>
  <r>
    <x v="1"/>
    <x v="3"/>
    <s v="April"/>
    <x v="39"/>
    <x v="11"/>
    <n v="136.69999999999999"/>
    <s v="Food And Bevereges"/>
  </r>
  <r>
    <x v="1"/>
    <x v="3"/>
    <s v="April"/>
    <x v="39"/>
    <x v="12"/>
    <n v="137.1"/>
    <s v="Luxury"/>
  </r>
  <r>
    <x v="1"/>
    <x v="3"/>
    <s v="April"/>
    <x v="39"/>
    <x v="13"/>
    <n v="131.80000000000001"/>
    <s v="Clothing And Footware"/>
  </r>
  <r>
    <x v="1"/>
    <x v="3"/>
    <s v="April"/>
    <x v="39"/>
    <x v="14"/>
    <n v="126.4"/>
    <s v="Clothing And Footware"/>
  </r>
  <r>
    <x v="1"/>
    <x v="3"/>
    <s v="April"/>
    <x v="39"/>
    <x v="16"/>
    <n v="125.6"/>
    <s v="Essentials"/>
  </r>
  <r>
    <x v="1"/>
    <x v="3"/>
    <s v="April"/>
    <x v="39"/>
    <x v="17"/>
    <n v="122.3"/>
    <s v="Energy"/>
  </r>
  <r>
    <x v="1"/>
    <x v="3"/>
    <s v="April"/>
    <x v="39"/>
    <x v="19"/>
    <n v="125.5"/>
    <s v="Luxury"/>
  </r>
  <r>
    <x v="1"/>
    <x v="3"/>
    <s v="April"/>
    <x v="39"/>
    <x v="15"/>
    <n v="123.2"/>
    <s v="Health"/>
  </r>
  <r>
    <x v="1"/>
    <x v="3"/>
    <s v="April"/>
    <x v="39"/>
    <x v="20"/>
    <n v="112.1"/>
    <s v="Energy"/>
  </r>
  <r>
    <x v="1"/>
    <x v="3"/>
    <s v="April"/>
    <x v="39"/>
    <x v="21"/>
    <n v="121.1"/>
    <s v="Luxury"/>
  </r>
  <r>
    <x v="1"/>
    <x v="3"/>
    <s v="April"/>
    <x v="39"/>
    <x v="18"/>
    <n v="127.7"/>
    <s v="Essentials"/>
  </r>
  <r>
    <x v="1"/>
    <x v="3"/>
    <s v="April"/>
    <x v="39"/>
    <x v="22"/>
    <n v="118.1"/>
    <s v="Luxury"/>
  </r>
  <r>
    <x v="1"/>
    <x v="3"/>
    <s v="April"/>
    <x v="39"/>
    <x v="23"/>
    <n v="120"/>
    <s v="Luxury"/>
  </r>
  <r>
    <x v="1"/>
    <x v="3"/>
    <s v="April"/>
    <x v="39"/>
    <x v="24"/>
    <n v="127.3"/>
    <s v="General Index"/>
  </r>
  <r>
    <x v="1"/>
    <x v="3"/>
    <s v="May"/>
    <x v="40"/>
    <x v="0"/>
    <n v="126.8"/>
    <s v="Food And Bevereges"/>
  </r>
  <r>
    <x v="1"/>
    <x v="3"/>
    <s v="May"/>
    <x v="40"/>
    <x v="1"/>
    <n v="139.1"/>
    <s v="Food And Bevereges"/>
  </r>
  <r>
    <x v="1"/>
    <x v="3"/>
    <s v="May"/>
    <x v="40"/>
    <x v="2"/>
    <n v="125.4"/>
    <s v="Food And Bevereges"/>
  </r>
  <r>
    <x v="1"/>
    <x v="3"/>
    <s v="May"/>
    <x v="40"/>
    <x v="3"/>
    <n v="131.69999999999999"/>
    <s v="Food And Bevereges"/>
  </r>
  <r>
    <x v="1"/>
    <x v="3"/>
    <s v="May"/>
    <x v="40"/>
    <x v="4"/>
    <n v="115"/>
    <s v="Food And Bevereges"/>
  </r>
  <r>
    <x v="1"/>
    <x v="3"/>
    <s v="May"/>
    <x v="40"/>
    <x v="5"/>
    <n v="136"/>
    <s v="Food And Bevereges"/>
  </r>
  <r>
    <x v="1"/>
    <x v="3"/>
    <s v="May"/>
    <x v="40"/>
    <x v="6"/>
    <n v="145.1"/>
    <s v="Food And Bevereges"/>
  </r>
  <r>
    <x v="1"/>
    <x v="3"/>
    <s v="May"/>
    <x v="40"/>
    <x v="7"/>
    <n v="171.7"/>
    <s v="Food And Bevereges"/>
  </r>
  <r>
    <x v="1"/>
    <x v="3"/>
    <s v="May"/>
    <x v="40"/>
    <x v="8"/>
    <n v="108.7"/>
    <s v="Food And Bevereges"/>
  </r>
  <r>
    <x v="1"/>
    <x v="3"/>
    <s v="May"/>
    <x v="40"/>
    <x v="9"/>
    <n v="135.30000000000001"/>
    <s v="Food And Bevereges"/>
  </r>
  <r>
    <x v="1"/>
    <x v="3"/>
    <s v="May"/>
    <x v="40"/>
    <x v="10"/>
    <n v="124.2"/>
    <s v="Food And Bevereges"/>
  </r>
  <r>
    <x v="1"/>
    <x v="3"/>
    <s v="May"/>
    <x v="40"/>
    <x v="11"/>
    <n v="137.4"/>
    <s v="Food And Bevereges"/>
  </r>
  <r>
    <x v="1"/>
    <x v="3"/>
    <s v="May"/>
    <x v="40"/>
    <x v="12"/>
    <n v="137.69999999999999"/>
    <s v="Luxury"/>
  </r>
  <r>
    <x v="1"/>
    <x v="3"/>
    <s v="May"/>
    <x v="40"/>
    <x v="13"/>
    <n v="132.19999999999999"/>
    <s v="Clothing And Footware"/>
  </r>
  <r>
    <x v="1"/>
    <x v="3"/>
    <s v="May"/>
    <x v="40"/>
    <x v="14"/>
    <n v="126.8"/>
    <s v="Clothing And Footware"/>
  </r>
  <r>
    <x v="1"/>
    <x v="3"/>
    <s v="May"/>
    <x v="40"/>
    <x v="16"/>
    <n v="126"/>
    <s v="Essentials"/>
  </r>
  <r>
    <x v="1"/>
    <x v="3"/>
    <s v="May"/>
    <x v="40"/>
    <x v="17"/>
    <n v="122.7"/>
    <s v="Energy"/>
  </r>
  <r>
    <x v="1"/>
    <x v="3"/>
    <s v="May"/>
    <x v="40"/>
    <x v="19"/>
    <n v="126"/>
    <s v="Luxury"/>
  </r>
  <r>
    <x v="1"/>
    <x v="3"/>
    <s v="May"/>
    <x v="40"/>
    <x v="15"/>
    <n v="123.7"/>
    <s v="Health"/>
  </r>
  <r>
    <x v="1"/>
    <x v="3"/>
    <s v="May"/>
    <x v="40"/>
    <x v="20"/>
    <n v="112.8"/>
    <s v="Energy"/>
  </r>
  <r>
    <x v="1"/>
    <x v="3"/>
    <s v="May"/>
    <x v="40"/>
    <x v="21"/>
    <n v="121.5"/>
    <s v="Luxury"/>
  </r>
  <r>
    <x v="1"/>
    <x v="3"/>
    <s v="May"/>
    <x v="40"/>
    <x v="18"/>
    <n v="128.5"/>
    <s v="Essentials"/>
  </r>
  <r>
    <x v="1"/>
    <x v="3"/>
    <s v="May"/>
    <x v="40"/>
    <x v="22"/>
    <n v="119.2"/>
    <s v="Luxury"/>
  </r>
  <r>
    <x v="1"/>
    <x v="3"/>
    <s v="May"/>
    <x v="40"/>
    <x v="23"/>
    <n v="120.7"/>
    <s v="Luxury"/>
  </r>
  <r>
    <x v="1"/>
    <x v="3"/>
    <s v="May"/>
    <x v="40"/>
    <x v="24"/>
    <n v="128.6"/>
    <s v="General Index"/>
  </r>
  <r>
    <x v="1"/>
    <x v="3"/>
    <s v="June"/>
    <x v="41"/>
    <x v="0"/>
    <n v="127.7"/>
    <s v="Food And Bevereges"/>
  </r>
  <r>
    <x v="1"/>
    <x v="3"/>
    <s v="June"/>
    <x v="41"/>
    <x v="1"/>
    <n v="140.5"/>
    <s v="Food And Bevereges"/>
  </r>
  <r>
    <x v="1"/>
    <x v="3"/>
    <s v="June"/>
    <x v="41"/>
    <x v="2"/>
    <n v="128.30000000000001"/>
    <s v="Food And Bevereges"/>
  </r>
  <r>
    <x v="1"/>
    <x v="3"/>
    <s v="June"/>
    <x v="41"/>
    <x v="3"/>
    <n v="132.6"/>
    <s v="Food And Bevereges"/>
  </r>
  <r>
    <x v="1"/>
    <x v="3"/>
    <s v="June"/>
    <x v="41"/>
    <x v="4"/>
    <n v="115.5"/>
    <s v="Food And Bevereges"/>
  </r>
  <r>
    <x v="1"/>
    <x v="3"/>
    <s v="June"/>
    <x v="41"/>
    <x v="5"/>
    <n v="136.5"/>
    <s v="Food And Bevereges"/>
  </r>
  <r>
    <x v="1"/>
    <x v="3"/>
    <s v="June"/>
    <x v="41"/>
    <x v="6"/>
    <n v="159.69999999999999"/>
    <s v="Food And Bevereges"/>
  </r>
  <r>
    <x v="1"/>
    <x v="3"/>
    <s v="June"/>
    <x v="41"/>
    <x v="7"/>
    <n v="174.3"/>
    <s v="Food And Bevereges"/>
  </r>
  <r>
    <x v="1"/>
    <x v="3"/>
    <s v="June"/>
    <x v="41"/>
    <x v="8"/>
    <n v="109.9"/>
    <s v="Food And Bevereges"/>
  </r>
  <r>
    <x v="1"/>
    <x v="3"/>
    <s v="June"/>
    <x v="41"/>
    <x v="9"/>
    <n v="136.30000000000001"/>
    <s v="Food And Bevereges"/>
  </r>
  <r>
    <x v="1"/>
    <x v="3"/>
    <s v="June"/>
    <x v="41"/>
    <x v="10"/>
    <n v="124.4"/>
    <s v="Food And Bevereges"/>
  </r>
  <r>
    <x v="1"/>
    <x v="3"/>
    <s v="June"/>
    <x v="41"/>
    <x v="11"/>
    <n v="138.1"/>
    <s v="Food And Bevereges"/>
  </r>
  <r>
    <x v="1"/>
    <x v="3"/>
    <s v="June"/>
    <x v="41"/>
    <x v="12"/>
    <n v="138.69999999999999"/>
    <s v="Luxury"/>
  </r>
  <r>
    <x v="1"/>
    <x v="3"/>
    <s v="June"/>
    <x v="41"/>
    <x v="13"/>
    <n v="132.9"/>
    <s v="Clothing And Footware"/>
  </r>
  <r>
    <x v="1"/>
    <x v="3"/>
    <s v="June"/>
    <x v="41"/>
    <x v="14"/>
    <n v="127.2"/>
    <s v="Clothing And Footware"/>
  </r>
  <r>
    <x v="1"/>
    <x v="3"/>
    <s v="June"/>
    <x v="41"/>
    <x v="16"/>
    <n v="125.5"/>
    <s v="Essentials"/>
  </r>
  <r>
    <x v="1"/>
    <x v="3"/>
    <s v="June"/>
    <x v="41"/>
    <x v="17"/>
    <n v="123.3"/>
    <s v="Energy"/>
  </r>
  <r>
    <x v="1"/>
    <x v="3"/>
    <s v="June"/>
    <x v="41"/>
    <x v="19"/>
    <n v="126.4"/>
    <s v="Luxury"/>
  </r>
  <r>
    <x v="1"/>
    <x v="3"/>
    <s v="June"/>
    <x v="41"/>
    <x v="15"/>
    <n v="124.1"/>
    <s v="Health"/>
  </r>
  <r>
    <x v="1"/>
    <x v="3"/>
    <s v="June"/>
    <x v="41"/>
    <x v="20"/>
    <n v="114.2"/>
    <s v="Energy"/>
  </r>
  <r>
    <x v="1"/>
    <x v="3"/>
    <s v="June"/>
    <x v="41"/>
    <x v="21"/>
    <n v="121.7"/>
    <s v="Luxury"/>
  </r>
  <r>
    <x v="1"/>
    <x v="3"/>
    <s v="June"/>
    <x v="41"/>
    <x v="18"/>
    <n v="129.69999999999999"/>
    <s v="Essentials"/>
  </r>
  <r>
    <x v="1"/>
    <x v="3"/>
    <s v="June"/>
    <x v="41"/>
    <x v="22"/>
    <n v="119.4"/>
    <s v="Luxury"/>
  </r>
  <r>
    <x v="1"/>
    <x v="3"/>
    <s v="June"/>
    <x v="41"/>
    <x v="23"/>
    <n v="121.5"/>
    <s v="Luxury"/>
  </r>
  <r>
    <x v="1"/>
    <x v="3"/>
    <s v="June"/>
    <x v="41"/>
    <x v="24"/>
    <n v="130.1"/>
    <s v="General Index"/>
  </r>
  <r>
    <x v="1"/>
    <x v="3"/>
    <s v="July"/>
    <x v="42"/>
    <x v="0"/>
    <n v="128.5"/>
    <s v="Food And Bevereges"/>
  </r>
  <r>
    <x v="1"/>
    <x v="3"/>
    <s v="July"/>
    <x v="42"/>
    <x v="1"/>
    <n v="141.19999999999999"/>
    <s v="Food And Bevereges"/>
  </r>
  <r>
    <x v="1"/>
    <x v="3"/>
    <s v="July"/>
    <x v="42"/>
    <x v="2"/>
    <n v="132.30000000000001"/>
    <s v="Food And Bevereges"/>
  </r>
  <r>
    <x v="1"/>
    <x v="3"/>
    <s v="July"/>
    <x v="42"/>
    <x v="3"/>
    <n v="133.5"/>
    <s v="Food And Bevereges"/>
  </r>
  <r>
    <x v="1"/>
    <x v="3"/>
    <s v="July"/>
    <x v="42"/>
    <x v="4"/>
    <n v="116.4"/>
    <s v="Food And Bevereges"/>
  </r>
  <r>
    <x v="1"/>
    <x v="3"/>
    <s v="July"/>
    <x v="42"/>
    <x v="5"/>
    <n v="137.80000000000001"/>
    <s v="Food And Bevereges"/>
  </r>
  <r>
    <x v="1"/>
    <x v="3"/>
    <s v="July"/>
    <x v="42"/>
    <x v="6"/>
    <n v="165.4"/>
    <s v="Food And Bevereges"/>
  </r>
  <r>
    <x v="1"/>
    <x v="3"/>
    <s v="July"/>
    <x v="42"/>
    <x v="7"/>
    <n v="177.4"/>
    <s v="Food And Bevereges"/>
  </r>
  <r>
    <x v="1"/>
    <x v="3"/>
    <s v="July"/>
    <x v="42"/>
    <x v="8"/>
    <n v="111.3"/>
    <s v="Food And Bevereges"/>
  </r>
  <r>
    <x v="1"/>
    <x v="3"/>
    <s v="July"/>
    <x v="42"/>
    <x v="9"/>
    <n v="137.5"/>
    <s v="Food And Bevereges"/>
  </r>
  <r>
    <x v="1"/>
    <x v="3"/>
    <s v="July"/>
    <x v="42"/>
    <x v="10"/>
    <n v="125"/>
    <s v="Food And Bevereges"/>
  </r>
  <r>
    <x v="1"/>
    <x v="3"/>
    <s v="July"/>
    <x v="42"/>
    <x v="11"/>
    <n v="138.80000000000001"/>
    <s v="Food And Bevereges"/>
  </r>
  <r>
    <x v="1"/>
    <x v="3"/>
    <s v="July"/>
    <x v="42"/>
    <x v="12"/>
    <n v="139.30000000000001"/>
    <s v="Luxury"/>
  </r>
  <r>
    <x v="1"/>
    <x v="3"/>
    <s v="July"/>
    <x v="42"/>
    <x v="13"/>
    <n v="133.5"/>
    <s v="Clothing And Footware"/>
  </r>
  <r>
    <x v="1"/>
    <x v="3"/>
    <s v="July"/>
    <x v="42"/>
    <x v="14"/>
    <n v="127.6"/>
    <s v="Clothing And Footware"/>
  </r>
  <r>
    <x v="1"/>
    <x v="3"/>
    <s v="July"/>
    <x v="42"/>
    <x v="16"/>
    <n v="126.4"/>
    <s v="Essentials"/>
  </r>
  <r>
    <x v="1"/>
    <x v="3"/>
    <s v="July"/>
    <x v="42"/>
    <x v="17"/>
    <n v="123.4"/>
    <s v="Energy"/>
  </r>
  <r>
    <x v="1"/>
    <x v="3"/>
    <s v="July"/>
    <x v="42"/>
    <x v="19"/>
    <n v="126.9"/>
    <s v="Luxury"/>
  </r>
  <r>
    <x v="1"/>
    <x v="3"/>
    <s v="July"/>
    <x v="42"/>
    <x v="15"/>
    <n v="124.5"/>
    <s v="Health"/>
  </r>
  <r>
    <x v="1"/>
    <x v="3"/>
    <s v="July"/>
    <x v="42"/>
    <x v="20"/>
    <n v="113.9"/>
    <s v="Energy"/>
  </r>
  <r>
    <x v="1"/>
    <x v="3"/>
    <s v="July"/>
    <x v="42"/>
    <x v="21"/>
    <n v="122.4"/>
    <s v="Luxury"/>
  </r>
  <r>
    <x v="1"/>
    <x v="3"/>
    <s v="July"/>
    <x v="42"/>
    <x v="18"/>
    <n v="130.80000000000001"/>
    <s v="Essentials"/>
  </r>
  <r>
    <x v="1"/>
    <x v="3"/>
    <s v="July"/>
    <x v="42"/>
    <x v="22"/>
    <n v="120.5"/>
    <s v="Luxury"/>
  </r>
  <r>
    <x v="1"/>
    <x v="3"/>
    <s v="July"/>
    <x v="42"/>
    <x v="23"/>
    <n v="121.9"/>
    <s v="Luxury"/>
  </r>
  <r>
    <x v="1"/>
    <x v="3"/>
    <s v="July"/>
    <x v="42"/>
    <x v="24"/>
    <n v="131.1"/>
    <s v="General Index"/>
  </r>
  <r>
    <x v="1"/>
    <x v="3"/>
    <s v="August"/>
    <x v="43"/>
    <x v="0"/>
    <n v="129.30000000000001"/>
    <s v="Food And Bevereges"/>
  </r>
  <r>
    <x v="1"/>
    <x v="3"/>
    <s v="August"/>
    <x v="43"/>
    <x v="1"/>
    <n v="139.30000000000001"/>
    <s v="Food And Bevereges"/>
  </r>
  <r>
    <x v="1"/>
    <x v="3"/>
    <s v="August"/>
    <x v="43"/>
    <x v="2"/>
    <n v="131.6"/>
    <s v="Food And Bevereges"/>
  </r>
  <r>
    <x v="1"/>
    <x v="3"/>
    <s v="August"/>
    <x v="43"/>
    <x v="3"/>
    <n v="134.1"/>
    <s v="Food And Bevereges"/>
  </r>
  <r>
    <x v="1"/>
    <x v="3"/>
    <s v="August"/>
    <x v="43"/>
    <x v="4"/>
    <n v="116.9"/>
    <s v="Food And Bevereges"/>
  </r>
  <r>
    <x v="1"/>
    <x v="3"/>
    <s v="August"/>
    <x v="43"/>
    <x v="5"/>
    <n v="138.1"/>
    <s v="Food And Bevereges"/>
  </r>
  <r>
    <x v="1"/>
    <x v="3"/>
    <s v="August"/>
    <x v="43"/>
    <x v="6"/>
    <n v="159.1"/>
    <s v="Food And Bevereges"/>
  </r>
  <r>
    <x v="1"/>
    <x v="3"/>
    <s v="August"/>
    <x v="43"/>
    <x v="7"/>
    <n v="175.6"/>
    <s v="Food And Bevereges"/>
  </r>
  <r>
    <x v="1"/>
    <x v="3"/>
    <s v="August"/>
    <x v="43"/>
    <x v="8"/>
    <n v="112.9"/>
    <s v="Food And Bevereges"/>
  </r>
  <r>
    <x v="1"/>
    <x v="3"/>
    <s v="August"/>
    <x v="43"/>
    <x v="9"/>
    <n v="138.1"/>
    <s v="Food And Bevereges"/>
  </r>
  <r>
    <x v="1"/>
    <x v="3"/>
    <s v="August"/>
    <x v="43"/>
    <x v="10"/>
    <n v="125.5"/>
    <s v="Food And Bevereges"/>
  </r>
  <r>
    <x v="1"/>
    <x v="3"/>
    <s v="August"/>
    <x v="43"/>
    <x v="11"/>
    <n v="139.5"/>
    <s v="Food And Bevereges"/>
  </r>
  <r>
    <x v="1"/>
    <x v="3"/>
    <s v="August"/>
    <x v="43"/>
    <x v="12"/>
    <n v="140.19999999999999"/>
    <s v="Luxury"/>
  </r>
  <r>
    <x v="1"/>
    <x v="3"/>
    <s v="August"/>
    <x v="43"/>
    <x v="13"/>
    <n v="134.1"/>
    <s v="Clothing And Footware"/>
  </r>
  <r>
    <x v="1"/>
    <x v="3"/>
    <s v="August"/>
    <x v="43"/>
    <x v="14"/>
    <n v="128.19999999999999"/>
    <s v="Clothing And Footware"/>
  </r>
  <r>
    <x v="1"/>
    <x v="3"/>
    <s v="August"/>
    <x v="43"/>
    <x v="16"/>
    <n v="127.3"/>
    <s v="Essentials"/>
  </r>
  <r>
    <x v="1"/>
    <x v="3"/>
    <s v="August"/>
    <x v="43"/>
    <x v="17"/>
    <n v="123.6"/>
    <s v="Energy"/>
  </r>
  <r>
    <x v="1"/>
    <x v="3"/>
    <s v="August"/>
    <x v="43"/>
    <x v="19"/>
    <n v="127.4"/>
    <s v="Luxury"/>
  </r>
  <r>
    <x v="1"/>
    <x v="3"/>
    <s v="August"/>
    <x v="43"/>
    <x v="15"/>
    <n v="124.8"/>
    <s v="Health"/>
  </r>
  <r>
    <x v="1"/>
    <x v="3"/>
    <s v="August"/>
    <x v="43"/>
    <x v="20"/>
    <n v="113.1"/>
    <s v="Energy"/>
  </r>
  <r>
    <x v="1"/>
    <x v="3"/>
    <s v="August"/>
    <x v="43"/>
    <x v="21"/>
    <n v="122.7"/>
    <s v="Luxury"/>
  </r>
  <r>
    <x v="1"/>
    <x v="3"/>
    <s v="August"/>
    <x v="43"/>
    <x v="18"/>
    <n v="131.69999999999999"/>
    <s v="Essentials"/>
  </r>
  <r>
    <x v="1"/>
    <x v="3"/>
    <s v="August"/>
    <x v="43"/>
    <x v="22"/>
    <n v="121.5"/>
    <s v="Luxury"/>
  </r>
  <r>
    <x v="1"/>
    <x v="3"/>
    <s v="August"/>
    <x v="43"/>
    <x v="23"/>
    <n v="122.1"/>
    <s v="Luxury"/>
  </r>
  <r>
    <x v="1"/>
    <x v="3"/>
    <s v="August"/>
    <x v="43"/>
    <x v="24"/>
    <n v="131.1"/>
    <s v="General Index"/>
  </r>
  <r>
    <x v="1"/>
    <x v="3"/>
    <s v="September"/>
    <x v="44"/>
    <x v="0"/>
    <n v="129.9"/>
    <s v="Food And Bevereges"/>
  </r>
  <r>
    <x v="1"/>
    <x v="3"/>
    <s v="September"/>
    <x v="44"/>
    <x v="1"/>
    <n v="138"/>
    <s v="Food And Bevereges"/>
  </r>
  <r>
    <x v="1"/>
    <x v="3"/>
    <s v="September"/>
    <x v="44"/>
    <x v="2"/>
    <n v="130.5"/>
    <s v="Food And Bevereges"/>
  </r>
  <r>
    <x v="1"/>
    <x v="3"/>
    <s v="September"/>
    <x v="44"/>
    <x v="3"/>
    <n v="134.4"/>
    <s v="Food And Bevereges"/>
  </r>
  <r>
    <x v="1"/>
    <x v="3"/>
    <s v="September"/>
    <x v="44"/>
    <x v="4"/>
    <n v="117.2"/>
    <s v="Food And Bevereges"/>
  </r>
  <r>
    <x v="1"/>
    <x v="3"/>
    <s v="September"/>
    <x v="44"/>
    <x v="5"/>
    <n v="136.1"/>
    <s v="Food And Bevereges"/>
  </r>
  <r>
    <x v="1"/>
    <x v="3"/>
    <s v="September"/>
    <x v="44"/>
    <x v="6"/>
    <n v="150.69999999999999"/>
    <s v="Food And Bevereges"/>
  </r>
  <r>
    <x v="1"/>
    <x v="3"/>
    <s v="September"/>
    <x v="44"/>
    <x v="7"/>
    <n v="171.5"/>
    <s v="Food And Bevereges"/>
  </r>
  <r>
    <x v="1"/>
    <x v="3"/>
    <s v="September"/>
    <x v="44"/>
    <x v="8"/>
    <n v="113.8"/>
    <s v="Food And Bevereges"/>
  </r>
  <r>
    <x v="1"/>
    <x v="3"/>
    <s v="September"/>
    <x v="44"/>
    <x v="9"/>
    <n v="138.80000000000001"/>
    <s v="Food And Bevereges"/>
  </r>
  <r>
    <x v="1"/>
    <x v="3"/>
    <s v="September"/>
    <x v="44"/>
    <x v="10"/>
    <n v="126"/>
    <s v="Food And Bevereges"/>
  </r>
  <r>
    <x v="1"/>
    <x v="3"/>
    <s v="September"/>
    <x v="44"/>
    <x v="11"/>
    <n v="140.19999999999999"/>
    <s v="Food And Bevereges"/>
  </r>
  <r>
    <x v="1"/>
    <x v="3"/>
    <s v="September"/>
    <x v="44"/>
    <x v="12"/>
    <n v="141"/>
    <s v="Luxury"/>
  </r>
  <r>
    <x v="1"/>
    <x v="3"/>
    <s v="September"/>
    <x v="44"/>
    <x v="13"/>
    <n v="134.6"/>
    <s v="Clothing And Footware"/>
  </r>
  <r>
    <x v="1"/>
    <x v="3"/>
    <s v="September"/>
    <x v="44"/>
    <x v="14"/>
    <n v="128.6"/>
    <s v="Clothing And Footware"/>
  </r>
  <r>
    <x v="1"/>
    <x v="3"/>
    <s v="September"/>
    <x v="44"/>
    <x v="16"/>
    <n v="127.9"/>
    <s v="Essentials"/>
  </r>
  <r>
    <x v="1"/>
    <x v="3"/>
    <s v="September"/>
    <x v="44"/>
    <x v="17"/>
    <n v="124.1"/>
    <s v="Energy"/>
  </r>
  <r>
    <x v="1"/>
    <x v="3"/>
    <s v="September"/>
    <x v="44"/>
    <x v="19"/>
    <n v="127.9"/>
    <s v="Luxury"/>
  </r>
  <r>
    <x v="1"/>
    <x v="3"/>
    <s v="September"/>
    <x v="44"/>
    <x v="15"/>
    <n v="125.4"/>
    <s v="Health"/>
  </r>
  <r>
    <x v="1"/>
    <x v="3"/>
    <s v="September"/>
    <x v="44"/>
    <x v="20"/>
    <n v="114.3"/>
    <s v="Energy"/>
  </r>
  <r>
    <x v="1"/>
    <x v="3"/>
    <s v="September"/>
    <x v="44"/>
    <x v="21"/>
    <n v="122.9"/>
    <s v="Luxury"/>
  </r>
  <r>
    <x v="1"/>
    <x v="3"/>
    <s v="September"/>
    <x v="44"/>
    <x v="18"/>
    <n v="131.80000000000001"/>
    <s v="Essentials"/>
  </r>
  <r>
    <x v="1"/>
    <x v="3"/>
    <s v="September"/>
    <x v="44"/>
    <x v="22"/>
    <n v="122.1"/>
    <s v="Luxury"/>
  </r>
  <r>
    <x v="1"/>
    <x v="3"/>
    <s v="September"/>
    <x v="44"/>
    <x v="23"/>
    <n v="122.8"/>
    <s v="Luxury"/>
  </r>
  <r>
    <x v="1"/>
    <x v="3"/>
    <s v="September"/>
    <x v="44"/>
    <x v="24"/>
    <n v="130.9"/>
    <s v="General Index"/>
  </r>
  <r>
    <x v="1"/>
    <x v="3"/>
    <s v="October"/>
    <x v="45"/>
    <x v="0"/>
    <n v="130.5"/>
    <s v="Food And Bevereges"/>
  </r>
  <r>
    <x v="1"/>
    <x v="3"/>
    <s v="October"/>
    <x v="45"/>
    <x v="1"/>
    <n v="137.9"/>
    <s v="Food And Bevereges"/>
  </r>
  <r>
    <x v="1"/>
    <x v="3"/>
    <s v="October"/>
    <x v="45"/>
    <x v="2"/>
    <n v="130.19999999999999"/>
    <s v="Food And Bevereges"/>
  </r>
  <r>
    <x v="1"/>
    <x v="3"/>
    <s v="October"/>
    <x v="45"/>
    <x v="3"/>
    <n v="134.80000000000001"/>
    <s v="Food And Bevereges"/>
  </r>
  <r>
    <x v="1"/>
    <x v="3"/>
    <s v="October"/>
    <x v="45"/>
    <x v="4"/>
    <n v="117.8"/>
    <s v="Food And Bevereges"/>
  </r>
  <r>
    <x v="1"/>
    <x v="3"/>
    <s v="October"/>
    <x v="45"/>
    <x v="5"/>
    <n v="134.69999999999999"/>
    <s v="Food And Bevereges"/>
  </r>
  <r>
    <x v="1"/>
    <x v="3"/>
    <s v="October"/>
    <x v="45"/>
    <x v="6"/>
    <n v="151.19999999999999"/>
    <s v="Food And Bevereges"/>
  </r>
  <r>
    <x v="1"/>
    <x v="3"/>
    <s v="October"/>
    <x v="45"/>
    <x v="7"/>
    <n v="172.1"/>
    <s v="Food And Bevereges"/>
  </r>
  <r>
    <x v="1"/>
    <x v="3"/>
    <s v="October"/>
    <x v="45"/>
    <x v="8"/>
    <n v="114.1"/>
    <s v="Food And Bevereges"/>
  </r>
  <r>
    <x v="1"/>
    <x v="3"/>
    <s v="October"/>
    <x v="45"/>
    <x v="9"/>
    <n v="139.30000000000001"/>
    <s v="Food And Bevereges"/>
  </r>
  <r>
    <x v="1"/>
    <x v="3"/>
    <s v="October"/>
    <x v="45"/>
    <x v="10"/>
    <n v="126.1"/>
    <s v="Food And Bevereges"/>
  </r>
  <r>
    <x v="1"/>
    <x v="3"/>
    <s v="October"/>
    <x v="45"/>
    <x v="11"/>
    <n v="141.1"/>
    <s v="Food And Bevereges"/>
  </r>
  <r>
    <x v="1"/>
    <x v="3"/>
    <s v="October"/>
    <x v="45"/>
    <x v="12"/>
    <n v="141.80000000000001"/>
    <s v="Luxury"/>
  </r>
  <r>
    <x v="1"/>
    <x v="3"/>
    <s v="October"/>
    <x v="45"/>
    <x v="13"/>
    <n v="135.5"/>
    <s v="Clothing And Footware"/>
  </r>
  <r>
    <x v="1"/>
    <x v="3"/>
    <s v="October"/>
    <x v="45"/>
    <x v="14"/>
    <n v="129.1"/>
    <s v="Clothing And Footware"/>
  </r>
  <r>
    <x v="1"/>
    <x v="3"/>
    <s v="October"/>
    <x v="45"/>
    <x v="16"/>
    <n v="128.69999999999999"/>
    <s v="Essentials"/>
  </r>
  <r>
    <x v="1"/>
    <x v="3"/>
    <s v="October"/>
    <x v="45"/>
    <x v="17"/>
    <n v="124.3"/>
    <s v="Energy"/>
  </r>
  <r>
    <x v="1"/>
    <x v="3"/>
    <s v="October"/>
    <x v="45"/>
    <x v="19"/>
    <n v="128.4"/>
    <s v="Luxury"/>
  </r>
  <r>
    <x v="1"/>
    <x v="3"/>
    <s v="October"/>
    <x v="45"/>
    <x v="15"/>
    <n v="126.1"/>
    <s v="Health"/>
  </r>
  <r>
    <x v="1"/>
    <x v="3"/>
    <s v="October"/>
    <x v="45"/>
    <x v="20"/>
    <n v="115.2"/>
    <s v="Energy"/>
  </r>
  <r>
    <x v="1"/>
    <x v="3"/>
    <s v="October"/>
    <x v="45"/>
    <x v="21"/>
    <n v="123.5"/>
    <s v="Luxury"/>
  </r>
  <r>
    <x v="1"/>
    <x v="3"/>
    <s v="October"/>
    <x v="45"/>
    <x v="18"/>
    <n v="132.4"/>
    <s v="Essentials"/>
  </r>
  <r>
    <x v="1"/>
    <x v="3"/>
    <s v="October"/>
    <x v="45"/>
    <x v="22"/>
    <n v="122.1"/>
    <s v="Luxury"/>
  </r>
  <r>
    <x v="1"/>
    <x v="3"/>
    <s v="October"/>
    <x v="45"/>
    <x v="23"/>
    <n v="123.4"/>
    <s v="Luxury"/>
  </r>
  <r>
    <x v="1"/>
    <x v="3"/>
    <s v="October"/>
    <x v="45"/>
    <x v="24"/>
    <n v="131.4"/>
    <s v="General Index"/>
  </r>
  <r>
    <x v="1"/>
    <x v="3"/>
    <s v="November"/>
    <x v="46"/>
    <x v="0"/>
    <n v="131.4"/>
    <s v="Food And Bevereges"/>
  </r>
  <r>
    <x v="1"/>
    <x v="3"/>
    <s v="November"/>
    <x v="46"/>
    <x v="1"/>
    <n v="137.80000000000001"/>
    <s v="Food And Bevereges"/>
  </r>
  <r>
    <x v="1"/>
    <x v="3"/>
    <s v="November"/>
    <x v="46"/>
    <x v="2"/>
    <n v="132"/>
    <s v="Food And Bevereges"/>
  </r>
  <r>
    <x v="1"/>
    <x v="3"/>
    <s v="November"/>
    <x v="46"/>
    <x v="3"/>
    <n v="135"/>
    <s v="Food And Bevereges"/>
  </r>
  <r>
    <x v="1"/>
    <x v="3"/>
    <s v="November"/>
    <x v="46"/>
    <x v="4"/>
    <n v="118"/>
    <s v="Food And Bevereges"/>
  </r>
  <r>
    <x v="1"/>
    <x v="3"/>
    <s v="November"/>
    <x v="46"/>
    <x v="5"/>
    <n v="134.1"/>
    <s v="Food And Bevereges"/>
  </r>
  <r>
    <x v="1"/>
    <x v="3"/>
    <s v="November"/>
    <x v="46"/>
    <x v="6"/>
    <n v="141.9"/>
    <s v="Food And Bevereges"/>
  </r>
  <r>
    <x v="1"/>
    <x v="3"/>
    <s v="November"/>
    <x v="46"/>
    <x v="7"/>
    <n v="171.7"/>
    <s v="Food And Bevereges"/>
  </r>
  <r>
    <x v="1"/>
    <x v="3"/>
    <s v="November"/>
    <x v="46"/>
    <x v="8"/>
    <n v="114.1"/>
    <s v="Food And Bevereges"/>
  </r>
  <r>
    <x v="1"/>
    <x v="3"/>
    <s v="November"/>
    <x v="46"/>
    <x v="9"/>
    <n v="139.69999999999999"/>
    <s v="Food And Bevereges"/>
  </r>
  <r>
    <x v="1"/>
    <x v="3"/>
    <s v="November"/>
    <x v="46"/>
    <x v="10"/>
    <n v="126.2"/>
    <s v="Food And Bevereges"/>
  </r>
  <r>
    <x v="1"/>
    <x v="3"/>
    <s v="November"/>
    <x v="46"/>
    <x v="11"/>
    <n v="141.80000000000001"/>
    <s v="Food And Bevereges"/>
  </r>
  <r>
    <x v="1"/>
    <x v="3"/>
    <s v="November"/>
    <x v="46"/>
    <x v="12"/>
    <n v="142"/>
    <s v="Luxury"/>
  </r>
  <r>
    <x v="1"/>
    <x v="3"/>
    <s v="November"/>
    <x v="46"/>
    <x v="13"/>
    <n v="135.80000000000001"/>
    <s v="Clothing And Footware"/>
  </r>
  <r>
    <x v="1"/>
    <x v="3"/>
    <s v="November"/>
    <x v="46"/>
    <x v="14"/>
    <n v="129.30000000000001"/>
    <s v="Clothing And Footware"/>
  </r>
  <r>
    <x v="1"/>
    <x v="3"/>
    <s v="November"/>
    <x v="46"/>
    <x v="16"/>
    <n v="129.1"/>
    <s v="Essentials"/>
  </r>
  <r>
    <x v="1"/>
    <x v="3"/>
    <s v="November"/>
    <x v="46"/>
    <x v="17"/>
    <n v="125"/>
    <s v="Energy"/>
  </r>
  <r>
    <x v="1"/>
    <x v="3"/>
    <s v="November"/>
    <x v="46"/>
    <x v="19"/>
    <n v="128.6"/>
    <s v="Luxury"/>
  </r>
  <r>
    <x v="1"/>
    <x v="3"/>
    <s v="November"/>
    <x v="46"/>
    <x v="15"/>
    <n v="126.4"/>
    <s v="Health"/>
  </r>
  <r>
    <x v="1"/>
    <x v="3"/>
    <s v="November"/>
    <x v="46"/>
    <x v="20"/>
    <n v="115.7"/>
    <s v="Energy"/>
  </r>
  <r>
    <x v="1"/>
    <x v="3"/>
    <s v="November"/>
    <x v="46"/>
    <x v="21"/>
    <n v="124"/>
    <s v="Luxury"/>
  </r>
  <r>
    <x v="1"/>
    <x v="3"/>
    <s v="November"/>
    <x v="46"/>
    <x v="18"/>
    <n v="132.80000000000001"/>
    <s v="Essentials"/>
  </r>
  <r>
    <x v="1"/>
    <x v="3"/>
    <s v="November"/>
    <x v="46"/>
    <x v="22"/>
    <n v="122.6"/>
    <s v="Luxury"/>
  </r>
  <r>
    <x v="1"/>
    <x v="3"/>
    <s v="November"/>
    <x v="46"/>
    <x v="23"/>
    <n v="123.8"/>
    <s v="Luxury"/>
  </r>
  <r>
    <x v="1"/>
    <x v="3"/>
    <s v="November"/>
    <x v="46"/>
    <x v="24"/>
    <n v="131.19999999999999"/>
    <s v="General Index"/>
  </r>
  <r>
    <x v="1"/>
    <x v="3"/>
    <s v="December"/>
    <x v="47"/>
    <x v="0"/>
    <n v="132.30000000000001"/>
    <s v="Food And Bevereges"/>
  </r>
  <r>
    <x v="1"/>
    <x v="3"/>
    <s v="December"/>
    <x v="47"/>
    <x v="1"/>
    <n v="137.6"/>
    <s v="Food And Bevereges"/>
  </r>
  <r>
    <x v="1"/>
    <x v="3"/>
    <s v="December"/>
    <x v="47"/>
    <x v="2"/>
    <n v="132.9"/>
    <s v="Food And Bevereges"/>
  </r>
  <r>
    <x v="1"/>
    <x v="3"/>
    <s v="December"/>
    <x v="47"/>
    <x v="3"/>
    <n v="135.1"/>
    <s v="Food And Bevereges"/>
  </r>
  <r>
    <x v="1"/>
    <x v="3"/>
    <s v="December"/>
    <x v="47"/>
    <x v="4"/>
    <n v="118.6"/>
    <s v="Food And Bevereges"/>
  </r>
  <r>
    <x v="1"/>
    <x v="3"/>
    <s v="December"/>
    <x v="47"/>
    <x v="5"/>
    <n v="132.69999999999999"/>
    <s v="Food And Bevereges"/>
  </r>
  <r>
    <x v="1"/>
    <x v="3"/>
    <s v="December"/>
    <x v="47"/>
    <x v="6"/>
    <n v="125.3"/>
    <s v="Food And Bevereges"/>
  </r>
  <r>
    <x v="1"/>
    <x v="3"/>
    <s v="December"/>
    <x v="47"/>
    <x v="7"/>
    <n v="168.7"/>
    <s v="Food And Bevereges"/>
  </r>
  <r>
    <x v="1"/>
    <x v="3"/>
    <s v="December"/>
    <x v="47"/>
    <x v="8"/>
    <n v="114.4"/>
    <s v="Food And Bevereges"/>
  </r>
  <r>
    <x v="1"/>
    <x v="3"/>
    <s v="December"/>
    <x v="47"/>
    <x v="9"/>
    <n v="140.19999999999999"/>
    <s v="Food And Bevereges"/>
  </r>
  <r>
    <x v="1"/>
    <x v="3"/>
    <s v="December"/>
    <x v="47"/>
    <x v="10"/>
    <n v="126.6"/>
    <s v="Food And Bevereges"/>
  </r>
  <r>
    <x v="1"/>
    <x v="3"/>
    <s v="December"/>
    <x v="47"/>
    <x v="11"/>
    <n v="142.30000000000001"/>
    <s v="Food And Bevereges"/>
  </r>
  <r>
    <x v="1"/>
    <x v="3"/>
    <s v="December"/>
    <x v="47"/>
    <x v="12"/>
    <n v="143.1"/>
    <s v="Luxury"/>
  </r>
  <r>
    <x v="1"/>
    <x v="3"/>
    <s v="December"/>
    <x v="47"/>
    <x v="13"/>
    <n v="136.30000000000001"/>
    <s v="Clothing And Footware"/>
  </r>
  <r>
    <x v="1"/>
    <x v="3"/>
    <s v="December"/>
    <x v="47"/>
    <x v="14"/>
    <n v="129.80000000000001"/>
    <s v="Clothing And Footware"/>
  </r>
  <r>
    <x v="1"/>
    <x v="3"/>
    <s v="December"/>
    <x v="47"/>
    <x v="16"/>
    <n v="128.5"/>
    <s v="Essentials"/>
  </r>
  <r>
    <x v="1"/>
    <x v="3"/>
    <s v="December"/>
    <x v="47"/>
    <x v="17"/>
    <n v="126.6"/>
    <s v="Energy"/>
  </r>
  <r>
    <x v="1"/>
    <x v="3"/>
    <s v="December"/>
    <x v="47"/>
    <x v="19"/>
    <n v="129.19999999999999"/>
    <s v="Luxury"/>
  </r>
  <r>
    <x v="1"/>
    <x v="3"/>
    <s v="December"/>
    <x v="47"/>
    <x v="15"/>
    <n v="126.9"/>
    <s v="Health"/>
  </r>
  <r>
    <x v="1"/>
    <x v="3"/>
    <s v="December"/>
    <x v="47"/>
    <x v="20"/>
    <n v="116"/>
    <s v="Energy"/>
  </r>
  <r>
    <x v="1"/>
    <x v="3"/>
    <s v="December"/>
    <x v="47"/>
    <x v="21"/>
    <n v="124.2"/>
    <s v="Luxury"/>
  </r>
  <r>
    <x v="1"/>
    <x v="3"/>
    <s v="December"/>
    <x v="47"/>
    <x v="18"/>
    <n v="133.1"/>
    <s v="Essentials"/>
  </r>
  <r>
    <x v="1"/>
    <x v="3"/>
    <s v="December"/>
    <x v="47"/>
    <x v="22"/>
    <n v="121.1"/>
    <s v="Luxury"/>
  </r>
  <r>
    <x v="1"/>
    <x v="3"/>
    <s v="December"/>
    <x v="47"/>
    <x v="23"/>
    <n v="123.9"/>
    <s v="Luxury"/>
  </r>
  <r>
    <x v="1"/>
    <x v="3"/>
    <s v="December"/>
    <x v="47"/>
    <x v="24"/>
    <n v="130.4"/>
    <s v="General Index"/>
  </r>
  <r>
    <x v="1"/>
    <x v="4"/>
    <s v="January"/>
    <x v="48"/>
    <x v="0"/>
    <n v="132.80000000000001"/>
    <s v="Food And Bevereges"/>
  </r>
  <r>
    <x v="1"/>
    <x v="4"/>
    <s v="January"/>
    <x v="48"/>
    <x v="1"/>
    <n v="138.19999999999999"/>
    <s v="Food And Bevereges"/>
  </r>
  <r>
    <x v="1"/>
    <x v="4"/>
    <s v="January"/>
    <x v="48"/>
    <x v="2"/>
    <n v="132.19999999999999"/>
    <s v="Food And Bevereges"/>
  </r>
  <r>
    <x v="1"/>
    <x v="4"/>
    <s v="January"/>
    <x v="48"/>
    <x v="3"/>
    <n v="135.4"/>
    <s v="Food And Bevereges"/>
  </r>
  <r>
    <x v="1"/>
    <x v="4"/>
    <s v="January"/>
    <x v="48"/>
    <x v="4"/>
    <n v="119.1"/>
    <s v="Food And Bevereges"/>
  </r>
  <r>
    <x v="1"/>
    <x v="4"/>
    <s v="January"/>
    <x v="48"/>
    <x v="5"/>
    <n v="133"/>
    <s v="Food And Bevereges"/>
  </r>
  <r>
    <x v="1"/>
    <x v="4"/>
    <s v="January"/>
    <x v="48"/>
    <x v="6"/>
    <n v="119.4"/>
    <s v="Food And Bevereges"/>
  </r>
  <r>
    <x v="1"/>
    <x v="4"/>
    <s v="January"/>
    <x v="48"/>
    <x v="7"/>
    <n v="159.5"/>
    <s v="Food And Bevereges"/>
  </r>
  <r>
    <x v="1"/>
    <x v="4"/>
    <s v="January"/>
    <x v="48"/>
    <x v="8"/>
    <n v="115.6"/>
    <s v="Food And Bevereges"/>
  </r>
  <r>
    <x v="1"/>
    <x v="4"/>
    <s v="January"/>
    <x v="48"/>
    <x v="9"/>
    <n v="139.6"/>
    <s v="Food And Bevereges"/>
  </r>
  <r>
    <x v="1"/>
    <x v="4"/>
    <s v="January"/>
    <x v="48"/>
    <x v="10"/>
    <n v="126.6"/>
    <s v="Food And Bevereges"/>
  </r>
  <r>
    <x v="1"/>
    <x v="4"/>
    <s v="January"/>
    <x v="48"/>
    <x v="11"/>
    <n v="142.80000000000001"/>
    <s v="Food And Bevereges"/>
  </r>
  <r>
    <x v="1"/>
    <x v="4"/>
    <s v="January"/>
    <x v="48"/>
    <x v="12"/>
    <n v="143.80000000000001"/>
    <s v="Luxury"/>
  </r>
  <r>
    <x v="1"/>
    <x v="4"/>
    <s v="January"/>
    <x v="48"/>
    <x v="13"/>
    <n v="136.6"/>
    <s v="Clothing And Footware"/>
  </r>
  <r>
    <x v="1"/>
    <x v="4"/>
    <s v="January"/>
    <x v="48"/>
    <x v="14"/>
    <n v="130.19999999999999"/>
    <s v="Clothing And Footware"/>
  </r>
  <r>
    <x v="1"/>
    <x v="4"/>
    <s v="January"/>
    <x v="48"/>
    <x v="16"/>
    <n v="129.6"/>
    <s v="Essentials"/>
  </r>
  <r>
    <x v="1"/>
    <x v="4"/>
    <s v="January"/>
    <x v="48"/>
    <x v="17"/>
    <n v="126.8"/>
    <s v="Energy"/>
  </r>
  <r>
    <x v="1"/>
    <x v="4"/>
    <s v="January"/>
    <x v="48"/>
    <x v="19"/>
    <n v="129.4"/>
    <s v="Luxury"/>
  </r>
  <r>
    <x v="1"/>
    <x v="4"/>
    <s v="January"/>
    <x v="48"/>
    <x v="15"/>
    <n v="127.1"/>
    <s v="Health"/>
  </r>
  <r>
    <x v="1"/>
    <x v="4"/>
    <s v="January"/>
    <x v="48"/>
    <x v="20"/>
    <n v="117"/>
    <s v="Energy"/>
  </r>
  <r>
    <x v="1"/>
    <x v="4"/>
    <s v="January"/>
    <x v="48"/>
    <x v="21"/>
    <n v="124.2"/>
    <s v="Luxury"/>
  </r>
  <r>
    <x v="1"/>
    <x v="4"/>
    <s v="January"/>
    <x v="48"/>
    <x v="18"/>
    <n v="133.30000000000001"/>
    <s v="Essentials"/>
  </r>
  <r>
    <x v="1"/>
    <x v="4"/>
    <s v="January"/>
    <x v="48"/>
    <x v="22"/>
    <n v="121.7"/>
    <s v="Luxury"/>
  </r>
  <r>
    <x v="1"/>
    <x v="4"/>
    <s v="January"/>
    <x v="48"/>
    <x v="23"/>
    <n v="124.4"/>
    <s v="Luxury"/>
  </r>
  <r>
    <x v="1"/>
    <x v="4"/>
    <s v="January"/>
    <x v="48"/>
    <x v="24"/>
    <n v="130.30000000000001"/>
    <s v="General Index"/>
  </r>
  <r>
    <x v="1"/>
    <x v="4"/>
    <s v="February"/>
    <x v="49"/>
    <x v="0"/>
    <n v="133.1"/>
    <s v="Food And Bevereges"/>
  </r>
  <r>
    <x v="1"/>
    <x v="4"/>
    <s v="February"/>
    <x v="49"/>
    <x v="1"/>
    <n v="138.80000000000001"/>
    <s v="Food And Bevereges"/>
  </r>
  <r>
    <x v="1"/>
    <x v="4"/>
    <s v="February"/>
    <x v="49"/>
    <x v="2"/>
    <n v="129.30000000000001"/>
    <s v="Food And Bevereges"/>
  </r>
  <r>
    <x v="1"/>
    <x v="4"/>
    <s v="February"/>
    <x v="49"/>
    <x v="3"/>
    <n v="135.80000000000001"/>
    <s v="Food And Bevereges"/>
  </r>
  <r>
    <x v="1"/>
    <x v="4"/>
    <s v="February"/>
    <x v="49"/>
    <x v="4"/>
    <n v="119.2"/>
    <s v="Food And Bevereges"/>
  </r>
  <r>
    <x v="1"/>
    <x v="4"/>
    <s v="February"/>
    <x v="49"/>
    <x v="5"/>
    <n v="135.30000000000001"/>
    <s v="Food And Bevereges"/>
  </r>
  <r>
    <x v="1"/>
    <x v="4"/>
    <s v="February"/>
    <x v="49"/>
    <x v="6"/>
    <n v="119.5"/>
    <s v="Food And Bevereges"/>
  </r>
  <r>
    <x v="1"/>
    <x v="4"/>
    <s v="February"/>
    <x v="49"/>
    <x v="7"/>
    <n v="152.19999999999999"/>
    <s v="Food And Bevereges"/>
  </r>
  <r>
    <x v="1"/>
    <x v="4"/>
    <s v="February"/>
    <x v="49"/>
    <x v="8"/>
    <n v="117.3"/>
    <s v="Food And Bevereges"/>
  </r>
  <r>
    <x v="1"/>
    <x v="4"/>
    <s v="February"/>
    <x v="49"/>
    <x v="9"/>
    <n v="138.69999999999999"/>
    <s v="Food And Bevereges"/>
  </r>
  <r>
    <x v="1"/>
    <x v="4"/>
    <s v="February"/>
    <x v="49"/>
    <x v="10"/>
    <n v="126.9"/>
    <s v="Food And Bevereges"/>
  </r>
  <r>
    <x v="1"/>
    <x v="4"/>
    <s v="February"/>
    <x v="49"/>
    <x v="11"/>
    <n v="143.19999999999999"/>
    <s v="Food And Bevereges"/>
  </r>
  <r>
    <x v="1"/>
    <x v="4"/>
    <s v="February"/>
    <x v="49"/>
    <x v="12"/>
    <n v="144.4"/>
    <s v="Luxury"/>
  </r>
  <r>
    <x v="1"/>
    <x v="4"/>
    <s v="February"/>
    <x v="49"/>
    <x v="13"/>
    <n v="136.80000000000001"/>
    <s v="Clothing And Footware"/>
  </r>
  <r>
    <x v="1"/>
    <x v="4"/>
    <s v="February"/>
    <x v="49"/>
    <x v="14"/>
    <n v="130.30000000000001"/>
    <s v="Clothing And Footware"/>
  </r>
  <r>
    <x v="1"/>
    <x v="4"/>
    <s v="February"/>
    <x v="49"/>
    <x v="16"/>
    <n v="130.5"/>
    <s v="Essentials"/>
  </r>
  <r>
    <x v="1"/>
    <x v="4"/>
    <s v="February"/>
    <x v="49"/>
    <x v="17"/>
    <n v="127.9"/>
    <s v="Energy"/>
  </r>
  <r>
    <x v="1"/>
    <x v="4"/>
    <s v="February"/>
    <x v="49"/>
    <x v="19"/>
    <n v="129.69999999999999"/>
    <s v="Luxury"/>
  </r>
  <r>
    <x v="1"/>
    <x v="4"/>
    <s v="February"/>
    <x v="49"/>
    <x v="15"/>
    <n v="127.4"/>
    <s v="Health"/>
  </r>
  <r>
    <x v="1"/>
    <x v="4"/>
    <s v="February"/>
    <x v="49"/>
    <x v="20"/>
    <n v="117.4"/>
    <s v="Energy"/>
  </r>
  <r>
    <x v="1"/>
    <x v="4"/>
    <s v="February"/>
    <x v="49"/>
    <x v="21"/>
    <n v="124.6"/>
    <s v="Luxury"/>
  </r>
  <r>
    <x v="1"/>
    <x v="4"/>
    <s v="February"/>
    <x v="49"/>
    <x v="18"/>
    <n v="133.4"/>
    <s v="Essentials"/>
  </r>
  <r>
    <x v="1"/>
    <x v="4"/>
    <s v="February"/>
    <x v="49"/>
    <x v="22"/>
    <n v="122.6"/>
    <s v="Luxury"/>
  </r>
  <r>
    <x v="1"/>
    <x v="4"/>
    <s v="February"/>
    <x v="49"/>
    <x v="23"/>
    <n v="124.8"/>
    <s v="Luxury"/>
  </r>
  <r>
    <x v="1"/>
    <x v="4"/>
    <s v="February"/>
    <x v="49"/>
    <x v="24"/>
    <n v="130.6"/>
    <s v="General Index"/>
  </r>
  <r>
    <x v="1"/>
    <x v="4"/>
    <s v="March"/>
    <x v="50"/>
    <x v="0"/>
    <n v="133.30000000000001"/>
    <s v="Food And Bevereges"/>
  </r>
  <r>
    <x v="1"/>
    <x v="4"/>
    <s v="March"/>
    <x v="50"/>
    <x v="1"/>
    <n v="139"/>
    <s v="Food And Bevereges"/>
  </r>
  <r>
    <x v="1"/>
    <x v="4"/>
    <s v="March"/>
    <x v="50"/>
    <x v="2"/>
    <n v="128.6"/>
    <s v="Food And Bevereges"/>
  </r>
  <r>
    <x v="1"/>
    <x v="4"/>
    <s v="March"/>
    <x v="50"/>
    <x v="3"/>
    <n v="136.30000000000001"/>
    <s v="Food And Bevereges"/>
  </r>
  <r>
    <x v="1"/>
    <x v="4"/>
    <s v="March"/>
    <x v="50"/>
    <x v="4"/>
    <n v="118.8"/>
    <s v="Food And Bevereges"/>
  </r>
  <r>
    <x v="1"/>
    <x v="4"/>
    <s v="March"/>
    <x v="50"/>
    <x v="5"/>
    <n v="138.30000000000001"/>
    <s v="Food And Bevereges"/>
  </r>
  <r>
    <x v="1"/>
    <x v="4"/>
    <s v="March"/>
    <x v="50"/>
    <x v="6"/>
    <n v="120.5"/>
    <s v="Food And Bevereges"/>
  </r>
  <r>
    <x v="1"/>
    <x v="4"/>
    <s v="March"/>
    <x v="50"/>
    <x v="7"/>
    <n v="143.9"/>
    <s v="Food And Bevereges"/>
  </r>
  <r>
    <x v="1"/>
    <x v="4"/>
    <s v="March"/>
    <x v="50"/>
    <x v="8"/>
    <n v="118"/>
    <s v="Food And Bevereges"/>
  </r>
  <r>
    <x v="1"/>
    <x v="4"/>
    <s v="March"/>
    <x v="50"/>
    <x v="9"/>
    <n v="137.9"/>
    <s v="Food And Bevereges"/>
  </r>
  <r>
    <x v="1"/>
    <x v="4"/>
    <s v="March"/>
    <x v="50"/>
    <x v="10"/>
    <n v="127.2"/>
    <s v="Food And Bevereges"/>
  </r>
  <r>
    <x v="1"/>
    <x v="4"/>
    <s v="March"/>
    <x v="50"/>
    <x v="11"/>
    <n v="144"/>
    <s v="Food And Bevereges"/>
  </r>
  <r>
    <x v="1"/>
    <x v="4"/>
    <s v="March"/>
    <x v="50"/>
    <x v="12"/>
    <n v="145.1"/>
    <s v="Luxury"/>
  </r>
  <r>
    <x v="1"/>
    <x v="4"/>
    <s v="March"/>
    <x v="50"/>
    <x v="13"/>
    <n v="137.30000000000001"/>
    <s v="Clothing And Footware"/>
  </r>
  <r>
    <x v="1"/>
    <x v="4"/>
    <s v="March"/>
    <x v="50"/>
    <x v="14"/>
    <n v="130.6"/>
    <s v="Clothing And Footware"/>
  </r>
  <r>
    <x v="1"/>
    <x v="4"/>
    <s v="March"/>
    <x v="50"/>
    <x v="16"/>
    <n v="131.1"/>
    <s v="Essentials"/>
  </r>
  <r>
    <x v="1"/>
    <x v="4"/>
    <s v="March"/>
    <x v="50"/>
    <x v="17"/>
    <n v="129.1"/>
    <s v="Energy"/>
  </r>
  <r>
    <x v="1"/>
    <x v="4"/>
    <s v="March"/>
    <x v="50"/>
    <x v="19"/>
    <n v="130.1"/>
    <s v="Luxury"/>
  </r>
  <r>
    <x v="1"/>
    <x v="4"/>
    <s v="March"/>
    <x v="50"/>
    <x v="15"/>
    <n v="127.8"/>
    <s v="Health"/>
  </r>
  <r>
    <x v="1"/>
    <x v="4"/>
    <s v="March"/>
    <x v="50"/>
    <x v="20"/>
    <n v="117.6"/>
    <s v="Energy"/>
  </r>
  <r>
    <x v="1"/>
    <x v="4"/>
    <s v="March"/>
    <x v="50"/>
    <x v="21"/>
    <n v="125"/>
    <s v="Luxury"/>
  </r>
  <r>
    <x v="1"/>
    <x v="4"/>
    <s v="March"/>
    <x v="50"/>
    <x v="18"/>
    <n v="133.80000000000001"/>
    <s v="Essentials"/>
  </r>
  <r>
    <x v="1"/>
    <x v="4"/>
    <s v="March"/>
    <x v="50"/>
    <x v="22"/>
    <n v="122.6"/>
    <s v="Luxury"/>
  </r>
  <r>
    <x v="1"/>
    <x v="4"/>
    <s v="March"/>
    <x v="50"/>
    <x v="23"/>
    <n v="125.1"/>
    <s v="Luxury"/>
  </r>
  <r>
    <x v="1"/>
    <x v="4"/>
    <s v="March"/>
    <x v="50"/>
    <x v="24"/>
    <n v="130.9"/>
    <s v="General Index"/>
  </r>
  <r>
    <x v="1"/>
    <x v="4"/>
    <s v="April"/>
    <x v="51"/>
    <x v="0"/>
    <n v="133"/>
    <s v="Food And Bevereges"/>
  </r>
  <r>
    <x v="1"/>
    <x v="4"/>
    <s v="April"/>
    <x v="51"/>
    <x v="1"/>
    <n v="139.4"/>
    <s v="Food And Bevereges"/>
  </r>
  <r>
    <x v="1"/>
    <x v="4"/>
    <s v="April"/>
    <x v="51"/>
    <x v="2"/>
    <n v="126.1"/>
    <s v="Food And Bevereges"/>
  </r>
  <r>
    <x v="1"/>
    <x v="4"/>
    <s v="April"/>
    <x v="51"/>
    <x v="3"/>
    <n v="137.19999999999999"/>
    <s v="Food And Bevereges"/>
  </r>
  <r>
    <x v="1"/>
    <x v="4"/>
    <s v="April"/>
    <x v="51"/>
    <x v="4"/>
    <n v="118.4"/>
    <s v="Food And Bevereges"/>
  </r>
  <r>
    <x v="1"/>
    <x v="4"/>
    <s v="April"/>
    <x v="51"/>
    <x v="5"/>
    <n v="139.9"/>
    <s v="Food And Bevereges"/>
  </r>
  <r>
    <x v="1"/>
    <x v="4"/>
    <s v="April"/>
    <x v="51"/>
    <x v="6"/>
    <n v="123.4"/>
    <s v="Food And Bevereges"/>
  </r>
  <r>
    <x v="1"/>
    <x v="4"/>
    <s v="April"/>
    <x v="51"/>
    <x v="7"/>
    <n v="140.9"/>
    <s v="Food And Bevereges"/>
  </r>
  <r>
    <x v="1"/>
    <x v="4"/>
    <s v="April"/>
    <x v="51"/>
    <x v="8"/>
    <n v="118.5"/>
    <s v="Food And Bevereges"/>
  </r>
  <r>
    <x v="1"/>
    <x v="4"/>
    <s v="April"/>
    <x v="51"/>
    <x v="9"/>
    <n v="136.5"/>
    <s v="Food And Bevereges"/>
  </r>
  <r>
    <x v="1"/>
    <x v="4"/>
    <s v="April"/>
    <x v="51"/>
    <x v="10"/>
    <n v="127.4"/>
    <s v="Food And Bevereges"/>
  </r>
  <r>
    <x v="1"/>
    <x v="4"/>
    <s v="April"/>
    <x v="51"/>
    <x v="11"/>
    <n v="144.19999999999999"/>
    <s v="Food And Bevereges"/>
  </r>
  <r>
    <x v="1"/>
    <x v="4"/>
    <s v="April"/>
    <x v="51"/>
    <x v="12"/>
    <n v="145.4"/>
    <s v="Luxury"/>
  </r>
  <r>
    <x v="1"/>
    <x v="4"/>
    <s v="April"/>
    <x v="51"/>
    <x v="13"/>
    <n v="138"/>
    <s v="Clothing And Footware"/>
  </r>
  <r>
    <x v="1"/>
    <x v="4"/>
    <s v="April"/>
    <x v="51"/>
    <x v="14"/>
    <n v="131.1"/>
    <s v="Clothing And Footware"/>
  </r>
  <r>
    <x v="1"/>
    <x v="4"/>
    <s v="April"/>
    <x v="51"/>
    <x v="16"/>
    <n v="131.69999999999999"/>
    <s v="Essentials"/>
  </r>
  <r>
    <x v="1"/>
    <x v="4"/>
    <s v="April"/>
    <x v="51"/>
    <x v="17"/>
    <n v="129.80000000000001"/>
    <s v="Energy"/>
  </r>
  <r>
    <x v="1"/>
    <x v="4"/>
    <s v="April"/>
    <x v="51"/>
    <x v="19"/>
    <n v="130.4"/>
    <s v="Luxury"/>
  </r>
  <r>
    <x v="1"/>
    <x v="4"/>
    <s v="April"/>
    <x v="51"/>
    <x v="15"/>
    <n v="128.1"/>
    <s v="Health"/>
  </r>
  <r>
    <x v="1"/>
    <x v="4"/>
    <s v="April"/>
    <x v="51"/>
    <x v="20"/>
    <n v="116.6"/>
    <s v="Energy"/>
  </r>
  <r>
    <x v="1"/>
    <x v="4"/>
    <s v="April"/>
    <x v="51"/>
    <x v="21"/>
    <n v="125.1"/>
    <s v="Luxury"/>
  </r>
  <r>
    <x v="1"/>
    <x v="4"/>
    <s v="April"/>
    <x v="51"/>
    <x v="18"/>
    <n v="134.5"/>
    <s v="Essentials"/>
  </r>
  <r>
    <x v="1"/>
    <x v="4"/>
    <s v="April"/>
    <x v="51"/>
    <x v="22"/>
    <n v="123.1"/>
    <s v="Luxury"/>
  </r>
  <r>
    <x v="1"/>
    <x v="4"/>
    <s v="April"/>
    <x v="51"/>
    <x v="23"/>
    <n v="125.1"/>
    <s v="Luxury"/>
  </r>
  <r>
    <x v="1"/>
    <x v="4"/>
    <s v="April"/>
    <x v="51"/>
    <x v="24"/>
    <n v="131.1"/>
    <s v="General Index"/>
  </r>
  <r>
    <x v="1"/>
    <x v="4"/>
    <s v="May"/>
    <x v="52"/>
    <x v="0"/>
    <n v="132.9"/>
    <s v="Food And Bevereges"/>
  </r>
  <r>
    <x v="1"/>
    <x v="4"/>
    <s v="May"/>
    <x v="52"/>
    <x v="1"/>
    <n v="141.6"/>
    <s v="Food And Bevereges"/>
  </r>
  <r>
    <x v="1"/>
    <x v="4"/>
    <s v="May"/>
    <x v="52"/>
    <x v="2"/>
    <n v="126.3"/>
    <s v="Food And Bevereges"/>
  </r>
  <r>
    <x v="1"/>
    <x v="4"/>
    <s v="May"/>
    <x v="52"/>
    <x v="3"/>
    <n v="137.69999999999999"/>
    <s v="Food And Bevereges"/>
  </r>
  <r>
    <x v="1"/>
    <x v="4"/>
    <s v="May"/>
    <x v="52"/>
    <x v="4"/>
    <n v="118.1"/>
    <s v="Food And Bevereges"/>
  </r>
  <r>
    <x v="1"/>
    <x v="4"/>
    <s v="May"/>
    <x v="52"/>
    <x v="5"/>
    <n v="137.9"/>
    <s v="Food And Bevereges"/>
  </r>
  <r>
    <x v="1"/>
    <x v="4"/>
    <s v="May"/>
    <x v="52"/>
    <x v="6"/>
    <n v="125.6"/>
    <s v="Food And Bevereges"/>
  </r>
  <r>
    <x v="1"/>
    <x v="4"/>
    <s v="May"/>
    <x v="52"/>
    <x v="7"/>
    <n v="138.30000000000001"/>
    <s v="Food And Bevereges"/>
  </r>
  <r>
    <x v="1"/>
    <x v="4"/>
    <s v="May"/>
    <x v="52"/>
    <x v="8"/>
    <n v="119.4"/>
    <s v="Food And Bevereges"/>
  </r>
  <r>
    <x v="1"/>
    <x v="4"/>
    <s v="May"/>
    <x v="52"/>
    <x v="9"/>
    <n v="136"/>
    <s v="Food And Bevereges"/>
  </r>
  <r>
    <x v="1"/>
    <x v="4"/>
    <s v="May"/>
    <x v="52"/>
    <x v="10"/>
    <n v="127.6"/>
    <s v="Food And Bevereges"/>
  </r>
  <r>
    <x v="1"/>
    <x v="4"/>
    <s v="May"/>
    <x v="52"/>
    <x v="11"/>
    <n v="144.5"/>
    <s v="Food And Bevereges"/>
  </r>
  <r>
    <x v="1"/>
    <x v="4"/>
    <s v="May"/>
    <x v="52"/>
    <x v="12"/>
    <n v="146.19999999999999"/>
    <s v="Luxury"/>
  </r>
  <r>
    <x v="1"/>
    <x v="4"/>
    <s v="May"/>
    <x v="52"/>
    <x v="13"/>
    <n v="138.19999999999999"/>
    <s v="Clothing And Footware"/>
  </r>
  <r>
    <x v="1"/>
    <x v="4"/>
    <s v="May"/>
    <x v="52"/>
    <x v="14"/>
    <n v="131.4"/>
    <s v="Clothing And Footware"/>
  </r>
  <r>
    <x v="1"/>
    <x v="4"/>
    <s v="May"/>
    <x v="52"/>
    <x v="16"/>
    <n v="132.1"/>
    <s v="Essentials"/>
  </r>
  <r>
    <x v="1"/>
    <x v="4"/>
    <s v="May"/>
    <x v="52"/>
    <x v="17"/>
    <n v="129.4"/>
    <s v="Energy"/>
  </r>
  <r>
    <x v="1"/>
    <x v="4"/>
    <s v="May"/>
    <x v="52"/>
    <x v="19"/>
    <n v="130.9"/>
    <s v="Luxury"/>
  </r>
  <r>
    <x v="1"/>
    <x v="4"/>
    <s v="May"/>
    <x v="52"/>
    <x v="15"/>
    <n v="128.4"/>
    <s v="Health"/>
  </r>
  <r>
    <x v="1"/>
    <x v="4"/>
    <s v="May"/>
    <x v="52"/>
    <x v="20"/>
    <n v="116.7"/>
    <s v="Energy"/>
  </r>
  <r>
    <x v="1"/>
    <x v="4"/>
    <s v="May"/>
    <x v="52"/>
    <x v="21"/>
    <n v="125.7"/>
    <s v="Luxury"/>
  </r>
  <r>
    <x v="1"/>
    <x v="4"/>
    <s v="May"/>
    <x v="52"/>
    <x v="18"/>
    <n v="134.80000000000001"/>
    <s v="Essentials"/>
  </r>
  <r>
    <x v="1"/>
    <x v="4"/>
    <s v="May"/>
    <x v="52"/>
    <x v="22"/>
    <n v="123"/>
    <s v="Luxury"/>
  </r>
  <r>
    <x v="1"/>
    <x v="4"/>
    <s v="May"/>
    <x v="52"/>
    <x v="23"/>
    <n v="125.3"/>
    <s v="Luxury"/>
  </r>
  <r>
    <x v="1"/>
    <x v="4"/>
    <s v="May"/>
    <x v="52"/>
    <x v="24"/>
    <n v="131.4"/>
    <s v="General Index"/>
  </r>
  <r>
    <x v="1"/>
    <x v="4"/>
    <s v="June"/>
    <x v="53"/>
    <x v="0"/>
    <n v="133.30000000000001"/>
    <s v="Food And Bevereges"/>
  </r>
  <r>
    <x v="1"/>
    <x v="4"/>
    <s v="June"/>
    <x v="53"/>
    <x v="1"/>
    <n v="145.5"/>
    <s v="Food And Bevereges"/>
  </r>
  <r>
    <x v="1"/>
    <x v="4"/>
    <s v="June"/>
    <x v="53"/>
    <x v="2"/>
    <n v="128.1"/>
    <s v="Food And Bevereges"/>
  </r>
  <r>
    <x v="1"/>
    <x v="4"/>
    <s v="June"/>
    <x v="53"/>
    <x v="3"/>
    <n v="138.1"/>
    <s v="Food And Bevereges"/>
  </r>
  <r>
    <x v="1"/>
    <x v="4"/>
    <s v="June"/>
    <x v="53"/>
    <x v="4"/>
    <n v="118.2"/>
    <s v="Food And Bevereges"/>
  </r>
  <r>
    <x v="1"/>
    <x v="4"/>
    <s v="June"/>
    <x v="53"/>
    <x v="5"/>
    <n v="139.19999999999999"/>
    <s v="Food And Bevereges"/>
  </r>
  <r>
    <x v="1"/>
    <x v="4"/>
    <s v="June"/>
    <x v="53"/>
    <x v="6"/>
    <n v="133.30000000000001"/>
    <s v="Food And Bevereges"/>
  </r>
  <r>
    <x v="1"/>
    <x v="4"/>
    <s v="June"/>
    <x v="53"/>
    <x v="7"/>
    <n v="136.19999999999999"/>
    <s v="Food And Bevereges"/>
  </r>
  <r>
    <x v="1"/>
    <x v="4"/>
    <s v="June"/>
    <x v="53"/>
    <x v="8"/>
    <n v="119.6"/>
    <s v="Food And Bevereges"/>
  </r>
  <r>
    <x v="1"/>
    <x v="4"/>
    <s v="June"/>
    <x v="53"/>
    <x v="9"/>
    <n v="135.30000000000001"/>
    <s v="Food And Bevereges"/>
  </r>
  <r>
    <x v="1"/>
    <x v="4"/>
    <s v="June"/>
    <x v="53"/>
    <x v="10"/>
    <n v="127.8"/>
    <s v="Food And Bevereges"/>
  </r>
  <r>
    <x v="1"/>
    <x v="4"/>
    <s v="June"/>
    <x v="53"/>
    <x v="11"/>
    <n v="144.9"/>
    <s v="Food And Bevereges"/>
  </r>
  <r>
    <x v="1"/>
    <x v="4"/>
    <s v="June"/>
    <x v="53"/>
    <x v="12"/>
    <n v="146.5"/>
    <s v="Luxury"/>
  </r>
  <r>
    <x v="1"/>
    <x v="4"/>
    <s v="June"/>
    <x v="53"/>
    <x v="13"/>
    <n v="138.5"/>
    <s v="Clothing And Footware"/>
  </r>
  <r>
    <x v="1"/>
    <x v="4"/>
    <s v="June"/>
    <x v="53"/>
    <x v="14"/>
    <n v="131.69999999999999"/>
    <s v="Clothing And Footware"/>
  </r>
  <r>
    <x v="1"/>
    <x v="4"/>
    <s v="June"/>
    <x v="53"/>
    <x v="16"/>
    <n v="131.4"/>
    <s v="Essentials"/>
  </r>
  <r>
    <x v="1"/>
    <x v="4"/>
    <s v="June"/>
    <x v="53"/>
    <x v="17"/>
    <n v="128.80000000000001"/>
    <s v="Energy"/>
  </r>
  <r>
    <x v="1"/>
    <x v="4"/>
    <s v="June"/>
    <x v="53"/>
    <x v="19"/>
    <n v="131.19999999999999"/>
    <s v="Luxury"/>
  </r>
  <r>
    <x v="1"/>
    <x v="4"/>
    <s v="June"/>
    <x v="53"/>
    <x v="15"/>
    <n v="128.5"/>
    <s v="Health"/>
  </r>
  <r>
    <x v="1"/>
    <x v="4"/>
    <s v="June"/>
    <x v="53"/>
    <x v="20"/>
    <n v="116.5"/>
    <s v="Energy"/>
  </r>
  <r>
    <x v="1"/>
    <x v="4"/>
    <s v="June"/>
    <x v="53"/>
    <x v="21"/>
    <n v="125.9"/>
    <s v="Luxury"/>
  </r>
  <r>
    <x v="1"/>
    <x v="4"/>
    <s v="June"/>
    <x v="53"/>
    <x v="18"/>
    <n v="135.4"/>
    <s v="Essentials"/>
  </r>
  <r>
    <x v="1"/>
    <x v="4"/>
    <s v="June"/>
    <x v="53"/>
    <x v="22"/>
    <n v="123.4"/>
    <s v="Luxury"/>
  </r>
  <r>
    <x v="1"/>
    <x v="4"/>
    <s v="June"/>
    <x v="53"/>
    <x v="23"/>
    <n v="125.5"/>
    <s v="Luxury"/>
  </r>
  <r>
    <x v="1"/>
    <x v="4"/>
    <s v="June"/>
    <x v="53"/>
    <x v="24"/>
    <n v="132"/>
    <s v="General Index"/>
  </r>
  <r>
    <x v="1"/>
    <x v="4"/>
    <s v="July"/>
    <x v="54"/>
    <x v="0"/>
    <n v="133.6"/>
    <s v="Food And Bevereges"/>
  </r>
  <r>
    <x v="1"/>
    <x v="4"/>
    <s v="July"/>
    <x v="54"/>
    <x v="1"/>
    <n v="145.69999999999999"/>
    <s v="Food And Bevereges"/>
  </r>
  <r>
    <x v="1"/>
    <x v="4"/>
    <s v="July"/>
    <x v="54"/>
    <x v="2"/>
    <n v="129.6"/>
    <s v="Food And Bevereges"/>
  </r>
  <r>
    <x v="1"/>
    <x v="4"/>
    <s v="July"/>
    <x v="54"/>
    <x v="3"/>
    <n v="138.5"/>
    <s v="Food And Bevereges"/>
  </r>
  <r>
    <x v="1"/>
    <x v="4"/>
    <s v="July"/>
    <x v="54"/>
    <x v="4"/>
    <n v="118.1"/>
    <s v="Food And Bevereges"/>
  </r>
  <r>
    <x v="1"/>
    <x v="4"/>
    <s v="July"/>
    <x v="54"/>
    <x v="5"/>
    <n v="141.80000000000001"/>
    <s v="Food And Bevereges"/>
  </r>
  <r>
    <x v="1"/>
    <x v="4"/>
    <s v="July"/>
    <x v="54"/>
    <x v="6"/>
    <n v="159.5"/>
    <s v="Food And Bevereges"/>
  </r>
  <r>
    <x v="1"/>
    <x v="4"/>
    <s v="July"/>
    <x v="54"/>
    <x v="7"/>
    <n v="133.6"/>
    <s v="Food And Bevereges"/>
  </r>
  <r>
    <x v="1"/>
    <x v="4"/>
    <s v="July"/>
    <x v="54"/>
    <x v="8"/>
    <n v="120.5"/>
    <s v="Food And Bevereges"/>
  </r>
  <r>
    <x v="1"/>
    <x v="4"/>
    <s v="July"/>
    <x v="54"/>
    <x v="9"/>
    <n v="135.19999999999999"/>
    <s v="Food And Bevereges"/>
  </r>
  <r>
    <x v="1"/>
    <x v="4"/>
    <s v="July"/>
    <x v="54"/>
    <x v="10"/>
    <n v="128.5"/>
    <s v="Food And Bevereges"/>
  </r>
  <r>
    <x v="1"/>
    <x v="4"/>
    <s v="July"/>
    <x v="54"/>
    <x v="11"/>
    <n v="145.80000000000001"/>
    <s v="Food And Bevereges"/>
  </r>
  <r>
    <x v="1"/>
    <x v="4"/>
    <s v="July"/>
    <x v="54"/>
    <x v="12"/>
    <n v="148.19999999999999"/>
    <s v="Luxury"/>
  </r>
  <r>
    <x v="1"/>
    <x v="4"/>
    <s v="July"/>
    <x v="54"/>
    <x v="13"/>
    <n v="139.30000000000001"/>
    <s v="Clothing And Footware"/>
  </r>
  <r>
    <x v="1"/>
    <x v="4"/>
    <s v="July"/>
    <x v="54"/>
    <x v="14"/>
    <n v="132.1"/>
    <s v="Clothing And Footware"/>
  </r>
  <r>
    <x v="1"/>
    <x v="4"/>
    <s v="July"/>
    <x v="54"/>
    <x v="16"/>
    <n v="132.6"/>
    <s v="Essentials"/>
  </r>
  <r>
    <x v="1"/>
    <x v="4"/>
    <s v="July"/>
    <x v="54"/>
    <x v="17"/>
    <n v="129.4"/>
    <s v="Energy"/>
  </r>
  <r>
    <x v="1"/>
    <x v="4"/>
    <s v="July"/>
    <x v="54"/>
    <x v="19"/>
    <n v="131.9"/>
    <s v="Luxury"/>
  </r>
  <r>
    <x v="1"/>
    <x v="4"/>
    <s v="July"/>
    <x v="54"/>
    <x v="15"/>
    <n v="129.4"/>
    <s v="Health"/>
  </r>
  <r>
    <x v="1"/>
    <x v="4"/>
    <s v="July"/>
    <x v="54"/>
    <x v="20"/>
    <n v="116"/>
    <s v="Energy"/>
  </r>
  <r>
    <x v="1"/>
    <x v="4"/>
    <s v="July"/>
    <x v="54"/>
    <x v="21"/>
    <n v="126.6"/>
    <s v="Luxury"/>
  </r>
  <r>
    <x v="1"/>
    <x v="4"/>
    <s v="July"/>
    <x v="54"/>
    <x v="18"/>
    <n v="136.80000000000001"/>
    <s v="Essentials"/>
  </r>
  <r>
    <x v="1"/>
    <x v="4"/>
    <s v="July"/>
    <x v="54"/>
    <x v="22"/>
    <n v="123.6"/>
    <s v="Luxury"/>
  </r>
  <r>
    <x v="1"/>
    <x v="4"/>
    <s v="July"/>
    <x v="54"/>
    <x v="23"/>
    <n v="125.9"/>
    <s v="Luxury"/>
  </r>
  <r>
    <x v="1"/>
    <x v="4"/>
    <s v="July"/>
    <x v="54"/>
    <x v="24"/>
    <n v="134.19999999999999"/>
    <s v="General Index"/>
  </r>
  <r>
    <x v="1"/>
    <x v="4"/>
    <s v="August"/>
    <x v="55"/>
    <x v="0"/>
    <n v="134.30000000000001"/>
    <s v="Food And Bevereges"/>
  </r>
  <r>
    <x v="1"/>
    <x v="4"/>
    <s v="August"/>
    <x v="55"/>
    <x v="1"/>
    <n v="143.4"/>
    <s v="Food And Bevereges"/>
  </r>
  <r>
    <x v="1"/>
    <x v="4"/>
    <s v="August"/>
    <x v="55"/>
    <x v="2"/>
    <n v="129.30000000000001"/>
    <s v="Food And Bevereges"/>
  </r>
  <r>
    <x v="1"/>
    <x v="4"/>
    <s v="August"/>
    <x v="55"/>
    <x v="3"/>
    <n v="139"/>
    <s v="Food And Bevereges"/>
  </r>
  <r>
    <x v="1"/>
    <x v="4"/>
    <s v="August"/>
    <x v="55"/>
    <x v="4"/>
    <n v="118.1"/>
    <s v="Food And Bevereges"/>
  </r>
  <r>
    <x v="1"/>
    <x v="4"/>
    <s v="August"/>
    <x v="55"/>
    <x v="5"/>
    <n v="145.5"/>
    <s v="Food And Bevereges"/>
  </r>
  <r>
    <x v="1"/>
    <x v="4"/>
    <s v="August"/>
    <x v="55"/>
    <x v="6"/>
    <n v="168.6"/>
    <s v="Food And Bevereges"/>
  </r>
  <r>
    <x v="1"/>
    <x v="4"/>
    <s v="August"/>
    <x v="55"/>
    <x v="7"/>
    <n v="132.69999999999999"/>
    <s v="Food And Bevereges"/>
  </r>
  <r>
    <x v="1"/>
    <x v="4"/>
    <s v="August"/>
    <x v="55"/>
    <x v="8"/>
    <n v="121.2"/>
    <s v="Food And Bevereges"/>
  </r>
  <r>
    <x v="1"/>
    <x v="4"/>
    <s v="August"/>
    <x v="55"/>
    <x v="9"/>
    <n v="135.6"/>
    <s v="Food And Bevereges"/>
  </r>
  <r>
    <x v="1"/>
    <x v="4"/>
    <s v="August"/>
    <x v="55"/>
    <x v="10"/>
    <n v="128.69999999999999"/>
    <s v="Food And Bevereges"/>
  </r>
  <r>
    <x v="1"/>
    <x v="4"/>
    <s v="August"/>
    <x v="55"/>
    <x v="11"/>
    <n v="146.80000000000001"/>
    <s v="Food And Bevereges"/>
  </r>
  <r>
    <x v="1"/>
    <x v="4"/>
    <s v="August"/>
    <x v="55"/>
    <x v="12"/>
    <n v="149.80000000000001"/>
    <s v="Luxury"/>
  </r>
  <r>
    <x v="1"/>
    <x v="4"/>
    <s v="August"/>
    <x v="55"/>
    <x v="13"/>
    <n v="140.30000000000001"/>
    <s v="Clothing And Footware"/>
  </r>
  <r>
    <x v="1"/>
    <x v="4"/>
    <s v="August"/>
    <x v="55"/>
    <x v="14"/>
    <n v="133"/>
    <s v="Clothing And Footware"/>
  </r>
  <r>
    <x v="1"/>
    <x v="4"/>
    <s v="August"/>
    <x v="55"/>
    <x v="16"/>
    <n v="134.4"/>
    <s v="Essentials"/>
  </r>
  <r>
    <x v="1"/>
    <x v="4"/>
    <s v="August"/>
    <x v="55"/>
    <x v="17"/>
    <n v="129.80000000000001"/>
    <s v="Energy"/>
  </r>
  <r>
    <x v="1"/>
    <x v="4"/>
    <s v="August"/>
    <x v="55"/>
    <x v="19"/>
    <n v="132.80000000000001"/>
    <s v="Luxury"/>
  </r>
  <r>
    <x v="1"/>
    <x v="4"/>
    <s v="August"/>
    <x v="55"/>
    <x v="15"/>
    <n v="130.19999999999999"/>
    <s v="Health"/>
  </r>
  <r>
    <x v="1"/>
    <x v="4"/>
    <s v="August"/>
    <x v="55"/>
    <x v="20"/>
    <n v="117.3"/>
    <s v="Energy"/>
  </r>
  <r>
    <x v="1"/>
    <x v="4"/>
    <s v="August"/>
    <x v="55"/>
    <x v="21"/>
    <n v="127.3"/>
    <s v="Luxury"/>
  </r>
  <r>
    <x v="1"/>
    <x v="4"/>
    <s v="August"/>
    <x v="55"/>
    <x v="18"/>
    <n v="137.6"/>
    <s v="Essentials"/>
  </r>
  <r>
    <x v="1"/>
    <x v="4"/>
    <s v="August"/>
    <x v="55"/>
    <x v="22"/>
    <n v="124.5"/>
    <s v="Luxury"/>
  </r>
  <r>
    <x v="1"/>
    <x v="4"/>
    <s v="August"/>
    <x v="55"/>
    <x v="23"/>
    <n v="126.8"/>
    <s v="Luxury"/>
  </r>
  <r>
    <x v="1"/>
    <x v="4"/>
    <s v="August"/>
    <x v="55"/>
    <x v="24"/>
    <n v="135.4"/>
    <s v="General Index"/>
  </r>
  <r>
    <x v="1"/>
    <x v="4"/>
    <s v="September"/>
    <x v="56"/>
    <x v="0"/>
    <n v="134.69999999999999"/>
    <s v="Food And Bevereges"/>
  </r>
  <r>
    <x v="1"/>
    <x v="4"/>
    <s v="September"/>
    <x v="56"/>
    <x v="1"/>
    <n v="142.4"/>
    <s v="Food And Bevereges"/>
  </r>
  <r>
    <x v="1"/>
    <x v="4"/>
    <s v="September"/>
    <x v="56"/>
    <x v="2"/>
    <n v="130.19999999999999"/>
    <s v="Food And Bevereges"/>
  </r>
  <r>
    <x v="1"/>
    <x v="4"/>
    <s v="September"/>
    <x v="56"/>
    <x v="3"/>
    <n v="139.6"/>
    <s v="Food And Bevereges"/>
  </r>
  <r>
    <x v="1"/>
    <x v="4"/>
    <s v="September"/>
    <x v="56"/>
    <x v="4"/>
    <n v="118.4"/>
    <s v="Food And Bevereges"/>
  </r>
  <r>
    <x v="1"/>
    <x v="4"/>
    <s v="September"/>
    <x v="56"/>
    <x v="5"/>
    <n v="143"/>
    <s v="Food And Bevereges"/>
  </r>
  <r>
    <x v="1"/>
    <x v="4"/>
    <s v="September"/>
    <x v="56"/>
    <x v="6"/>
    <n v="156.6"/>
    <s v="Food And Bevereges"/>
  </r>
  <r>
    <x v="1"/>
    <x v="4"/>
    <s v="September"/>
    <x v="56"/>
    <x v="7"/>
    <n v="132.9"/>
    <s v="Food And Bevereges"/>
  </r>
  <r>
    <x v="1"/>
    <x v="4"/>
    <s v="September"/>
    <x v="56"/>
    <x v="8"/>
    <n v="121.5"/>
    <s v="Food And Bevereges"/>
  </r>
  <r>
    <x v="1"/>
    <x v="4"/>
    <s v="September"/>
    <x v="56"/>
    <x v="9"/>
    <n v="135.6"/>
    <s v="Food And Bevereges"/>
  </r>
  <r>
    <x v="1"/>
    <x v="4"/>
    <s v="September"/>
    <x v="56"/>
    <x v="10"/>
    <n v="128.80000000000001"/>
    <s v="Food And Bevereges"/>
  </r>
  <r>
    <x v="1"/>
    <x v="4"/>
    <s v="September"/>
    <x v="56"/>
    <x v="11"/>
    <n v="147.30000000000001"/>
    <s v="Food And Bevereges"/>
  </r>
  <r>
    <x v="1"/>
    <x v="4"/>
    <s v="September"/>
    <x v="56"/>
    <x v="12"/>
    <n v="150.80000000000001"/>
    <s v="Luxury"/>
  </r>
  <r>
    <x v="1"/>
    <x v="4"/>
    <s v="September"/>
    <x v="56"/>
    <x v="13"/>
    <n v="141.1"/>
    <s v="Clothing And Footware"/>
  </r>
  <r>
    <x v="1"/>
    <x v="4"/>
    <s v="September"/>
    <x v="56"/>
    <x v="14"/>
    <n v="133.4"/>
    <s v="Clothing And Footware"/>
  </r>
  <r>
    <x v="1"/>
    <x v="4"/>
    <s v="September"/>
    <x v="56"/>
    <x v="16"/>
    <n v="135.69999999999999"/>
    <s v="Essentials"/>
  </r>
  <r>
    <x v="1"/>
    <x v="4"/>
    <s v="September"/>
    <x v="56"/>
    <x v="17"/>
    <n v="131"/>
    <s v="Energy"/>
  </r>
  <r>
    <x v="1"/>
    <x v="4"/>
    <s v="September"/>
    <x v="56"/>
    <x v="19"/>
    <n v="133.30000000000001"/>
    <s v="Luxury"/>
  </r>
  <r>
    <x v="1"/>
    <x v="4"/>
    <s v="September"/>
    <x v="56"/>
    <x v="15"/>
    <n v="130.6"/>
    <s v="Health"/>
  </r>
  <r>
    <x v="1"/>
    <x v="4"/>
    <s v="September"/>
    <x v="56"/>
    <x v="20"/>
    <n v="118.3"/>
    <s v="Energy"/>
  </r>
  <r>
    <x v="1"/>
    <x v="4"/>
    <s v="September"/>
    <x v="56"/>
    <x v="21"/>
    <n v="127.9"/>
    <s v="Luxury"/>
  </r>
  <r>
    <x v="1"/>
    <x v="4"/>
    <s v="September"/>
    <x v="56"/>
    <x v="18"/>
    <n v="137.4"/>
    <s v="Essentials"/>
  </r>
  <r>
    <x v="1"/>
    <x v="4"/>
    <s v="September"/>
    <x v="56"/>
    <x v="22"/>
    <n v="125.7"/>
    <s v="Luxury"/>
  </r>
  <r>
    <x v="1"/>
    <x v="4"/>
    <s v="September"/>
    <x v="56"/>
    <x v="23"/>
    <n v="127.5"/>
    <s v="Luxury"/>
  </r>
  <r>
    <x v="1"/>
    <x v="4"/>
    <s v="September"/>
    <x v="56"/>
    <x v="24"/>
    <n v="135.19999999999999"/>
    <s v="General Index"/>
  </r>
  <r>
    <x v="1"/>
    <x v="4"/>
    <s v="October"/>
    <x v="57"/>
    <x v="0"/>
    <n v="135.30000000000001"/>
    <s v="Food And Bevereges"/>
  </r>
  <r>
    <x v="1"/>
    <x v="4"/>
    <s v="October"/>
    <x v="57"/>
    <x v="1"/>
    <n v="142.19999999999999"/>
    <s v="Food And Bevereges"/>
  </r>
  <r>
    <x v="1"/>
    <x v="4"/>
    <s v="October"/>
    <x v="57"/>
    <x v="2"/>
    <n v="131.19999999999999"/>
    <s v="Food And Bevereges"/>
  </r>
  <r>
    <x v="1"/>
    <x v="4"/>
    <s v="October"/>
    <x v="57"/>
    <x v="3"/>
    <n v="140.6"/>
    <s v="Food And Bevereges"/>
  </r>
  <r>
    <x v="1"/>
    <x v="4"/>
    <s v="October"/>
    <x v="57"/>
    <x v="4"/>
    <n v="119"/>
    <s v="Food And Bevereges"/>
  </r>
  <r>
    <x v="1"/>
    <x v="4"/>
    <s v="October"/>
    <x v="57"/>
    <x v="5"/>
    <n v="141.5"/>
    <s v="Food And Bevereges"/>
  </r>
  <r>
    <x v="1"/>
    <x v="4"/>
    <s v="October"/>
    <x v="57"/>
    <x v="6"/>
    <n v="162.6"/>
    <s v="Food And Bevereges"/>
  </r>
  <r>
    <x v="1"/>
    <x v="4"/>
    <s v="October"/>
    <x v="57"/>
    <x v="7"/>
    <n v="132.30000000000001"/>
    <s v="Food And Bevereges"/>
  </r>
  <r>
    <x v="1"/>
    <x v="4"/>
    <s v="October"/>
    <x v="57"/>
    <x v="8"/>
    <n v="121.8"/>
    <s v="Food And Bevereges"/>
  </r>
  <r>
    <x v="1"/>
    <x v="4"/>
    <s v="October"/>
    <x v="57"/>
    <x v="9"/>
    <n v="136.30000000000001"/>
    <s v="Food And Bevereges"/>
  </r>
  <r>
    <x v="1"/>
    <x v="4"/>
    <s v="October"/>
    <x v="57"/>
    <x v="10"/>
    <n v="128.69999999999999"/>
    <s v="Food And Bevereges"/>
  </r>
  <r>
    <x v="1"/>
    <x v="4"/>
    <s v="October"/>
    <x v="57"/>
    <x v="11"/>
    <n v="148.1"/>
    <s v="Food And Bevereges"/>
  </r>
  <r>
    <x v="1"/>
    <x v="4"/>
    <s v="October"/>
    <x v="57"/>
    <x v="12"/>
    <n v="151.6"/>
    <s v="Luxury"/>
  </r>
  <r>
    <x v="1"/>
    <x v="4"/>
    <s v="October"/>
    <x v="57"/>
    <x v="13"/>
    <n v="142"/>
    <s v="Clothing And Footware"/>
  </r>
  <r>
    <x v="1"/>
    <x v="4"/>
    <s v="October"/>
    <x v="57"/>
    <x v="14"/>
    <n v="134.1"/>
    <s v="Clothing And Footware"/>
  </r>
  <r>
    <x v="1"/>
    <x v="4"/>
    <s v="October"/>
    <x v="57"/>
    <x v="16"/>
    <n v="137.30000000000001"/>
    <s v="Essentials"/>
  </r>
  <r>
    <x v="1"/>
    <x v="4"/>
    <s v="October"/>
    <x v="57"/>
    <x v="17"/>
    <n v="132.19999999999999"/>
    <s v="Energy"/>
  </r>
  <r>
    <x v="1"/>
    <x v="4"/>
    <s v="October"/>
    <x v="57"/>
    <x v="19"/>
    <n v="133.6"/>
    <s v="Luxury"/>
  </r>
  <r>
    <x v="1"/>
    <x v="4"/>
    <s v="October"/>
    <x v="57"/>
    <x v="15"/>
    <n v="131.30000000000001"/>
    <s v="Health"/>
  </r>
  <r>
    <x v="1"/>
    <x v="4"/>
    <s v="October"/>
    <x v="57"/>
    <x v="20"/>
    <n v="117.8"/>
    <s v="Energy"/>
  </r>
  <r>
    <x v="1"/>
    <x v="4"/>
    <s v="October"/>
    <x v="57"/>
    <x v="21"/>
    <n v="128.4"/>
    <s v="Luxury"/>
  </r>
  <r>
    <x v="1"/>
    <x v="4"/>
    <s v="October"/>
    <x v="57"/>
    <x v="18"/>
    <n v="137.9"/>
    <s v="Essentials"/>
  </r>
  <r>
    <x v="1"/>
    <x v="4"/>
    <s v="October"/>
    <x v="57"/>
    <x v="22"/>
    <n v="126.2"/>
    <s v="Luxury"/>
  </r>
  <r>
    <x v="1"/>
    <x v="4"/>
    <s v="October"/>
    <x v="57"/>
    <x v="23"/>
    <n v="127.7"/>
    <s v="Luxury"/>
  </r>
  <r>
    <x v="1"/>
    <x v="4"/>
    <s v="October"/>
    <x v="57"/>
    <x v="24"/>
    <n v="136.1"/>
    <s v="General Index"/>
  </r>
  <r>
    <x v="1"/>
    <x v="4"/>
    <s v="November"/>
    <x v="58"/>
    <x v="0"/>
    <n v="135.69999999999999"/>
    <s v="Food And Bevereges"/>
  </r>
  <r>
    <x v="1"/>
    <x v="4"/>
    <s v="November"/>
    <x v="58"/>
    <x v="1"/>
    <n v="142.4"/>
    <s v="Food And Bevereges"/>
  </r>
  <r>
    <x v="1"/>
    <x v="4"/>
    <s v="November"/>
    <x v="58"/>
    <x v="2"/>
    <n v="142.9"/>
    <s v="Food And Bevereges"/>
  </r>
  <r>
    <x v="1"/>
    <x v="4"/>
    <s v="November"/>
    <x v="58"/>
    <x v="3"/>
    <n v="140.80000000000001"/>
    <s v="Food And Bevereges"/>
  </r>
  <r>
    <x v="1"/>
    <x v="4"/>
    <s v="November"/>
    <x v="58"/>
    <x v="4"/>
    <n v="119.2"/>
    <s v="Food And Bevereges"/>
  </r>
  <r>
    <x v="1"/>
    <x v="4"/>
    <s v="November"/>
    <x v="58"/>
    <x v="5"/>
    <n v="142.19999999999999"/>
    <s v="Food And Bevereges"/>
  </r>
  <r>
    <x v="1"/>
    <x v="4"/>
    <s v="November"/>
    <x v="58"/>
    <x v="6"/>
    <n v="173.8"/>
    <s v="Food And Bevereges"/>
  </r>
  <r>
    <x v="1"/>
    <x v="4"/>
    <s v="November"/>
    <x v="58"/>
    <x v="7"/>
    <n v="131.19999999999999"/>
    <s v="Food And Bevereges"/>
  </r>
  <r>
    <x v="1"/>
    <x v="4"/>
    <s v="November"/>
    <x v="58"/>
    <x v="8"/>
    <n v="123"/>
    <s v="Food And Bevereges"/>
  </r>
  <r>
    <x v="1"/>
    <x v="4"/>
    <s v="November"/>
    <x v="58"/>
    <x v="9"/>
    <n v="136.80000000000001"/>
    <s v="Food And Bevereges"/>
  </r>
  <r>
    <x v="1"/>
    <x v="4"/>
    <s v="November"/>
    <x v="58"/>
    <x v="10"/>
    <n v="129.19999999999999"/>
    <s v="Food And Bevereges"/>
  </r>
  <r>
    <x v="1"/>
    <x v="4"/>
    <s v="November"/>
    <x v="58"/>
    <x v="11"/>
    <n v="148.9"/>
    <s v="Food And Bevereges"/>
  </r>
  <r>
    <x v="1"/>
    <x v="4"/>
    <s v="November"/>
    <x v="58"/>
    <x v="12"/>
    <n v="153.19999999999999"/>
    <s v="Luxury"/>
  </r>
  <r>
    <x v="1"/>
    <x v="4"/>
    <s v="November"/>
    <x v="58"/>
    <x v="13"/>
    <n v="143"/>
    <s v="Clothing And Footware"/>
  </r>
  <r>
    <x v="1"/>
    <x v="4"/>
    <s v="November"/>
    <x v="58"/>
    <x v="14"/>
    <n v="134.80000000000001"/>
    <s v="Clothing And Footware"/>
  </r>
  <r>
    <x v="1"/>
    <x v="4"/>
    <s v="November"/>
    <x v="58"/>
    <x v="16"/>
    <n v="138.6"/>
    <s v="Essentials"/>
  </r>
  <r>
    <x v="1"/>
    <x v="4"/>
    <s v="November"/>
    <x v="58"/>
    <x v="17"/>
    <n v="135.30000000000001"/>
    <s v="Energy"/>
  </r>
  <r>
    <x v="1"/>
    <x v="4"/>
    <s v="November"/>
    <x v="58"/>
    <x v="19"/>
    <n v="134.4"/>
    <s v="Luxury"/>
  </r>
  <r>
    <x v="1"/>
    <x v="4"/>
    <s v="November"/>
    <x v="58"/>
    <x v="15"/>
    <n v="132.6"/>
    <s v="Health"/>
  </r>
  <r>
    <x v="1"/>
    <x v="4"/>
    <s v="November"/>
    <x v="58"/>
    <x v="20"/>
    <n v="118.3"/>
    <s v="Energy"/>
  </r>
  <r>
    <x v="1"/>
    <x v="4"/>
    <s v="November"/>
    <x v="58"/>
    <x v="21"/>
    <n v="128.9"/>
    <s v="Luxury"/>
  </r>
  <r>
    <x v="1"/>
    <x v="4"/>
    <s v="November"/>
    <x v="58"/>
    <x v="18"/>
    <n v="138.6"/>
    <s v="Essentials"/>
  </r>
  <r>
    <x v="1"/>
    <x v="4"/>
    <s v="November"/>
    <x v="58"/>
    <x v="22"/>
    <n v="126.8"/>
    <s v="Luxury"/>
  </r>
  <r>
    <x v="1"/>
    <x v="4"/>
    <s v="November"/>
    <x v="58"/>
    <x v="23"/>
    <n v="128.4"/>
    <s v="Luxury"/>
  </r>
  <r>
    <x v="1"/>
    <x v="4"/>
    <s v="November"/>
    <x v="58"/>
    <x v="24"/>
    <n v="137.6"/>
    <s v="General Index"/>
  </r>
  <r>
    <x v="1"/>
    <x v="4"/>
    <s v="December"/>
    <x v="59"/>
    <x v="0"/>
    <n v="135.80000000000001"/>
    <s v="Food And Bevereges"/>
  </r>
  <r>
    <x v="1"/>
    <x v="4"/>
    <s v="December"/>
    <x v="59"/>
    <x v="1"/>
    <n v="143.30000000000001"/>
    <s v="Food And Bevereges"/>
  </r>
  <r>
    <x v="1"/>
    <x v="4"/>
    <s v="December"/>
    <x v="59"/>
    <x v="2"/>
    <n v="145.19999999999999"/>
    <s v="Food And Bevereges"/>
  </r>
  <r>
    <x v="1"/>
    <x v="4"/>
    <s v="December"/>
    <x v="59"/>
    <x v="3"/>
    <n v="141"/>
    <s v="Food And Bevereges"/>
  </r>
  <r>
    <x v="1"/>
    <x v="4"/>
    <s v="December"/>
    <x v="59"/>
    <x v="4"/>
    <n v="120.5"/>
    <s v="Food And Bevereges"/>
  </r>
  <r>
    <x v="1"/>
    <x v="4"/>
    <s v="December"/>
    <x v="59"/>
    <x v="5"/>
    <n v="141.5"/>
    <s v="Food And Bevereges"/>
  </r>
  <r>
    <x v="1"/>
    <x v="4"/>
    <s v="December"/>
    <x v="59"/>
    <x v="6"/>
    <n v="161.69999999999999"/>
    <s v="Food And Bevereges"/>
  </r>
  <r>
    <x v="1"/>
    <x v="4"/>
    <s v="December"/>
    <x v="59"/>
    <x v="7"/>
    <n v="129.1"/>
    <s v="Food And Bevereges"/>
  </r>
  <r>
    <x v="1"/>
    <x v="4"/>
    <s v="December"/>
    <x v="59"/>
    <x v="8"/>
    <n v="121.5"/>
    <s v="Food And Bevereges"/>
  </r>
  <r>
    <x v="1"/>
    <x v="4"/>
    <s v="December"/>
    <x v="59"/>
    <x v="9"/>
    <n v="137.1"/>
    <s v="Food And Bevereges"/>
  </r>
  <r>
    <x v="1"/>
    <x v="4"/>
    <s v="December"/>
    <x v="59"/>
    <x v="10"/>
    <n v="128.80000000000001"/>
    <s v="Food And Bevereges"/>
  </r>
  <r>
    <x v="1"/>
    <x v="4"/>
    <s v="December"/>
    <x v="59"/>
    <x v="11"/>
    <n v="149"/>
    <s v="Food And Bevereges"/>
  </r>
  <r>
    <x v="1"/>
    <x v="4"/>
    <s v="December"/>
    <x v="59"/>
    <x v="12"/>
    <n v="154.19999999999999"/>
    <s v="Luxury"/>
  </r>
  <r>
    <x v="1"/>
    <x v="4"/>
    <s v="December"/>
    <x v="59"/>
    <x v="13"/>
    <n v="143.1"/>
    <s v="Clothing And Footware"/>
  </r>
  <r>
    <x v="1"/>
    <x v="4"/>
    <s v="December"/>
    <x v="59"/>
    <x v="14"/>
    <n v="135.1"/>
    <s v="Clothing And Footware"/>
  </r>
  <r>
    <x v="1"/>
    <x v="4"/>
    <s v="December"/>
    <x v="59"/>
    <x v="16"/>
    <n v="139.1"/>
    <s v="Essentials"/>
  </r>
  <r>
    <x v="1"/>
    <x v="4"/>
    <s v="December"/>
    <x v="59"/>
    <x v="17"/>
    <n v="136.6"/>
    <s v="Energy"/>
  </r>
  <r>
    <x v="1"/>
    <x v="4"/>
    <s v="December"/>
    <x v="59"/>
    <x v="19"/>
    <n v="134.69999999999999"/>
    <s v="Luxury"/>
  </r>
  <r>
    <x v="1"/>
    <x v="4"/>
    <s v="December"/>
    <x v="59"/>
    <x v="15"/>
    <n v="133.1"/>
    <s v="Health"/>
  </r>
  <r>
    <x v="1"/>
    <x v="4"/>
    <s v="December"/>
    <x v="59"/>
    <x v="20"/>
    <n v="118.5"/>
    <s v="Energy"/>
  </r>
  <r>
    <x v="1"/>
    <x v="4"/>
    <s v="December"/>
    <x v="59"/>
    <x v="21"/>
    <n v="129"/>
    <s v="Luxury"/>
  </r>
  <r>
    <x v="1"/>
    <x v="4"/>
    <s v="December"/>
    <x v="59"/>
    <x v="18"/>
    <n v="138.5"/>
    <s v="Essentials"/>
  </r>
  <r>
    <x v="1"/>
    <x v="4"/>
    <s v="December"/>
    <x v="59"/>
    <x v="22"/>
    <n v="126.5"/>
    <s v="Luxury"/>
  </r>
  <r>
    <x v="1"/>
    <x v="4"/>
    <s v="December"/>
    <x v="59"/>
    <x v="23"/>
    <n v="128.6"/>
    <s v="Luxury"/>
  </r>
  <r>
    <x v="1"/>
    <x v="4"/>
    <s v="December"/>
    <x v="59"/>
    <x v="24"/>
    <n v="137.19999999999999"/>
    <s v="General Index"/>
  </r>
  <r>
    <x v="1"/>
    <x v="5"/>
    <s v="January"/>
    <x v="60"/>
    <x v="0"/>
    <n v="136"/>
    <s v="Food And Bevereges"/>
  </r>
  <r>
    <x v="1"/>
    <x v="5"/>
    <s v="January"/>
    <x v="60"/>
    <x v="1"/>
    <n v="144.19999999999999"/>
    <s v="Food And Bevereges"/>
  </r>
  <r>
    <x v="1"/>
    <x v="5"/>
    <s v="January"/>
    <x v="60"/>
    <x v="2"/>
    <n v="143.69999999999999"/>
    <s v="Food And Bevereges"/>
  </r>
  <r>
    <x v="1"/>
    <x v="5"/>
    <s v="January"/>
    <x v="60"/>
    <x v="3"/>
    <n v="141.1"/>
    <s v="Food And Bevereges"/>
  </r>
  <r>
    <x v="1"/>
    <x v="5"/>
    <s v="January"/>
    <x v="60"/>
    <x v="4"/>
    <n v="120.7"/>
    <s v="Food And Bevereges"/>
  </r>
  <r>
    <x v="1"/>
    <x v="5"/>
    <s v="January"/>
    <x v="60"/>
    <x v="5"/>
    <n v="141.30000000000001"/>
    <s v="Food And Bevereges"/>
  </r>
  <r>
    <x v="1"/>
    <x v="5"/>
    <s v="January"/>
    <x v="60"/>
    <x v="6"/>
    <n v="151.6"/>
    <s v="Food And Bevereges"/>
  </r>
  <r>
    <x v="1"/>
    <x v="5"/>
    <s v="January"/>
    <x v="60"/>
    <x v="7"/>
    <n v="127.3"/>
    <s v="Food And Bevereges"/>
  </r>
  <r>
    <x v="1"/>
    <x v="5"/>
    <s v="January"/>
    <x v="60"/>
    <x v="8"/>
    <n v="118.8"/>
    <s v="Food And Bevereges"/>
  </r>
  <r>
    <x v="1"/>
    <x v="5"/>
    <s v="January"/>
    <x v="60"/>
    <x v="9"/>
    <n v="137.5"/>
    <s v="Food And Bevereges"/>
  </r>
  <r>
    <x v="1"/>
    <x v="5"/>
    <s v="January"/>
    <x v="60"/>
    <x v="10"/>
    <n v="129"/>
    <s v="Food And Bevereges"/>
  </r>
  <r>
    <x v="1"/>
    <x v="5"/>
    <s v="January"/>
    <x v="60"/>
    <x v="11"/>
    <n v="149.5"/>
    <s v="Food And Bevereges"/>
  </r>
  <r>
    <x v="1"/>
    <x v="5"/>
    <s v="January"/>
    <x v="60"/>
    <x v="12"/>
    <n v="154.69999999999999"/>
    <s v="Luxury"/>
  </r>
  <r>
    <x v="1"/>
    <x v="5"/>
    <s v="January"/>
    <x v="60"/>
    <x v="13"/>
    <n v="143.5"/>
    <s v="Clothing And Footware"/>
  </r>
  <r>
    <x v="1"/>
    <x v="5"/>
    <s v="January"/>
    <x v="60"/>
    <x v="14"/>
    <n v="135.5"/>
    <s v="Clothing And Footware"/>
  </r>
  <r>
    <x v="1"/>
    <x v="5"/>
    <s v="January"/>
    <x v="60"/>
    <x v="16"/>
    <n v="140.4"/>
    <s v="Essentials"/>
  </r>
  <r>
    <x v="1"/>
    <x v="5"/>
    <s v="January"/>
    <x v="60"/>
    <x v="17"/>
    <n v="136.6"/>
    <s v="Energy"/>
  </r>
  <r>
    <x v="1"/>
    <x v="5"/>
    <s v="January"/>
    <x v="60"/>
    <x v="19"/>
    <n v="134.9"/>
    <s v="Luxury"/>
  </r>
  <r>
    <x v="1"/>
    <x v="5"/>
    <s v="January"/>
    <x v="60"/>
    <x v="15"/>
    <n v="133.30000000000001"/>
    <s v="Health"/>
  </r>
  <r>
    <x v="1"/>
    <x v="5"/>
    <s v="January"/>
    <x v="60"/>
    <x v="20"/>
    <n v="119.3"/>
    <s v="Energy"/>
  </r>
  <r>
    <x v="1"/>
    <x v="5"/>
    <s v="January"/>
    <x v="60"/>
    <x v="21"/>
    <n v="129.69999999999999"/>
    <s v="Luxury"/>
  </r>
  <r>
    <x v="1"/>
    <x v="5"/>
    <s v="January"/>
    <x v="60"/>
    <x v="18"/>
    <n v="139"/>
    <s v="Essentials"/>
  </r>
  <r>
    <x v="1"/>
    <x v="5"/>
    <s v="January"/>
    <x v="60"/>
    <x v="22"/>
    <n v="127.3"/>
    <s v="Luxury"/>
  </r>
  <r>
    <x v="1"/>
    <x v="5"/>
    <s v="January"/>
    <x v="60"/>
    <x v="23"/>
    <n v="129.1"/>
    <s v="Luxury"/>
  </r>
  <r>
    <x v="1"/>
    <x v="5"/>
    <s v="January"/>
    <x v="60"/>
    <x v="24"/>
    <n v="136.9"/>
    <s v="General Index"/>
  </r>
  <r>
    <x v="1"/>
    <x v="5"/>
    <s v="February"/>
    <x v="61"/>
    <x v="0"/>
    <n v="135.9"/>
    <s v="Food And Bevereges"/>
  </r>
  <r>
    <x v="1"/>
    <x v="5"/>
    <s v="February"/>
    <x v="61"/>
    <x v="1"/>
    <n v="143.5"/>
    <s v="Food And Bevereges"/>
  </r>
  <r>
    <x v="1"/>
    <x v="5"/>
    <s v="February"/>
    <x v="61"/>
    <x v="2"/>
    <n v="140.30000000000001"/>
    <s v="Food And Bevereges"/>
  </r>
  <r>
    <x v="1"/>
    <x v="5"/>
    <s v="February"/>
    <x v="61"/>
    <x v="3"/>
    <n v="140.9"/>
    <s v="Food And Bevereges"/>
  </r>
  <r>
    <x v="1"/>
    <x v="5"/>
    <s v="February"/>
    <x v="61"/>
    <x v="4"/>
    <n v="120.4"/>
    <s v="Food And Bevereges"/>
  </r>
  <r>
    <x v="1"/>
    <x v="5"/>
    <s v="February"/>
    <x v="61"/>
    <x v="5"/>
    <n v="142.9"/>
    <s v="Food And Bevereges"/>
  </r>
  <r>
    <x v="1"/>
    <x v="5"/>
    <s v="February"/>
    <x v="61"/>
    <x v="6"/>
    <n v="140.5"/>
    <s v="Food And Bevereges"/>
  </r>
  <r>
    <x v="1"/>
    <x v="5"/>
    <s v="February"/>
    <x v="61"/>
    <x v="7"/>
    <n v="125.8"/>
    <s v="Food And Bevereges"/>
  </r>
  <r>
    <x v="1"/>
    <x v="5"/>
    <s v="February"/>
    <x v="61"/>
    <x v="8"/>
    <n v="117.1"/>
    <s v="Food And Bevereges"/>
  </r>
  <r>
    <x v="1"/>
    <x v="5"/>
    <s v="February"/>
    <x v="61"/>
    <x v="9"/>
    <n v="137.30000000000001"/>
    <s v="Food And Bevereges"/>
  </r>
  <r>
    <x v="1"/>
    <x v="5"/>
    <s v="February"/>
    <x v="61"/>
    <x v="10"/>
    <n v="128.6"/>
    <s v="Food And Bevereges"/>
  </r>
  <r>
    <x v="1"/>
    <x v="5"/>
    <s v="February"/>
    <x v="61"/>
    <x v="11"/>
    <n v="149.6"/>
    <s v="Food And Bevereges"/>
  </r>
  <r>
    <x v="1"/>
    <x v="5"/>
    <s v="February"/>
    <x v="61"/>
    <x v="12"/>
    <n v="154.9"/>
    <s v="Luxury"/>
  </r>
  <r>
    <x v="1"/>
    <x v="5"/>
    <s v="February"/>
    <x v="61"/>
    <x v="13"/>
    <n v="143.80000000000001"/>
    <s v="Clothing And Footware"/>
  </r>
  <r>
    <x v="1"/>
    <x v="5"/>
    <s v="February"/>
    <x v="61"/>
    <x v="14"/>
    <n v="135.6"/>
    <s v="Clothing And Footware"/>
  </r>
  <r>
    <x v="1"/>
    <x v="5"/>
    <s v="February"/>
    <x v="61"/>
    <x v="16"/>
    <n v="141.30000000000001"/>
    <s v="Essentials"/>
  </r>
  <r>
    <x v="1"/>
    <x v="5"/>
    <s v="February"/>
    <x v="61"/>
    <x v="17"/>
    <n v="136.69999999999999"/>
    <s v="Energy"/>
  </r>
  <r>
    <x v="1"/>
    <x v="5"/>
    <s v="February"/>
    <x v="61"/>
    <x v="19"/>
    <n v="135.19999999999999"/>
    <s v="Luxury"/>
  </r>
  <r>
    <x v="1"/>
    <x v="5"/>
    <s v="February"/>
    <x v="61"/>
    <x v="15"/>
    <n v="133.80000000000001"/>
    <s v="Health"/>
  </r>
  <r>
    <x v="1"/>
    <x v="5"/>
    <s v="February"/>
    <x v="61"/>
    <x v="20"/>
    <n v="120.2"/>
    <s v="Energy"/>
  </r>
  <r>
    <x v="1"/>
    <x v="5"/>
    <s v="February"/>
    <x v="61"/>
    <x v="21"/>
    <n v="129.9"/>
    <s v="Luxury"/>
  </r>
  <r>
    <x v="1"/>
    <x v="5"/>
    <s v="February"/>
    <x v="61"/>
    <x v="18"/>
    <n v="139"/>
    <s v="Essentials"/>
  </r>
  <r>
    <x v="1"/>
    <x v="5"/>
    <s v="February"/>
    <x v="61"/>
    <x v="22"/>
    <n v="127.7"/>
    <s v="Luxury"/>
  </r>
  <r>
    <x v="1"/>
    <x v="5"/>
    <s v="February"/>
    <x v="61"/>
    <x v="23"/>
    <n v="129.6"/>
    <s v="Luxury"/>
  </r>
  <r>
    <x v="1"/>
    <x v="5"/>
    <s v="February"/>
    <x v="61"/>
    <x v="24"/>
    <n v="136.4"/>
    <s v="General Index"/>
  </r>
  <r>
    <x v="1"/>
    <x v="5"/>
    <s v="March"/>
    <x v="62"/>
    <x v="0"/>
    <n v="136.19999999999999"/>
    <s v="Food And Bevereges"/>
  </r>
  <r>
    <x v="1"/>
    <x v="5"/>
    <s v="March"/>
    <x v="62"/>
    <x v="1"/>
    <n v="143.6"/>
    <s v="Food And Bevereges"/>
  </r>
  <r>
    <x v="1"/>
    <x v="5"/>
    <s v="March"/>
    <x v="62"/>
    <x v="2"/>
    <n v="138.30000000000001"/>
    <s v="Food And Bevereges"/>
  </r>
  <r>
    <x v="1"/>
    <x v="5"/>
    <s v="March"/>
    <x v="62"/>
    <x v="3"/>
    <n v="141.19999999999999"/>
    <s v="Food And Bevereges"/>
  </r>
  <r>
    <x v="1"/>
    <x v="5"/>
    <s v="March"/>
    <x v="62"/>
    <x v="4"/>
    <n v="120.7"/>
    <s v="Food And Bevereges"/>
  </r>
  <r>
    <x v="1"/>
    <x v="5"/>
    <s v="March"/>
    <x v="62"/>
    <x v="5"/>
    <n v="146.19999999999999"/>
    <s v="Food And Bevereges"/>
  </r>
  <r>
    <x v="1"/>
    <x v="5"/>
    <s v="March"/>
    <x v="62"/>
    <x v="6"/>
    <n v="134.6"/>
    <s v="Food And Bevereges"/>
  </r>
  <r>
    <x v="1"/>
    <x v="5"/>
    <s v="March"/>
    <x v="62"/>
    <x v="7"/>
    <n v="124.6"/>
    <s v="Food And Bevereges"/>
  </r>
  <r>
    <x v="1"/>
    <x v="5"/>
    <s v="March"/>
    <x v="62"/>
    <x v="8"/>
    <n v="116.1"/>
    <s v="Food And Bevereges"/>
  </r>
  <r>
    <x v="1"/>
    <x v="5"/>
    <s v="March"/>
    <x v="62"/>
    <x v="9"/>
    <n v="137.80000000000001"/>
    <s v="Food And Bevereges"/>
  </r>
  <r>
    <x v="1"/>
    <x v="5"/>
    <s v="March"/>
    <x v="62"/>
    <x v="10"/>
    <n v="129.1"/>
    <s v="Food And Bevereges"/>
  </r>
  <r>
    <x v="1"/>
    <x v="5"/>
    <s v="March"/>
    <x v="62"/>
    <x v="11"/>
    <n v="150.4"/>
    <s v="Food And Bevereges"/>
  </r>
  <r>
    <x v="1"/>
    <x v="5"/>
    <s v="March"/>
    <x v="62"/>
    <x v="12"/>
    <n v="156.30000000000001"/>
    <s v="Luxury"/>
  </r>
  <r>
    <x v="1"/>
    <x v="5"/>
    <s v="March"/>
    <x v="62"/>
    <x v="13"/>
    <n v="144.30000000000001"/>
    <s v="Clothing And Footware"/>
  </r>
  <r>
    <x v="1"/>
    <x v="5"/>
    <s v="March"/>
    <x v="62"/>
    <x v="14"/>
    <n v="136.19999999999999"/>
    <s v="Clothing And Footware"/>
  </r>
  <r>
    <x v="1"/>
    <x v="5"/>
    <s v="March"/>
    <x v="62"/>
    <x v="16"/>
    <n v="142"/>
    <s v="Essentials"/>
  </r>
  <r>
    <x v="1"/>
    <x v="5"/>
    <s v="March"/>
    <x v="62"/>
    <x v="17"/>
    <n v="136.5"/>
    <s v="Energy"/>
  </r>
  <r>
    <x v="1"/>
    <x v="5"/>
    <s v="March"/>
    <x v="62"/>
    <x v="19"/>
    <n v="135.6"/>
    <s v="Luxury"/>
  </r>
  <r>
    <x v="1"/>
    <x v="5"/>
    <s v="March"/>
    <x v="62"/>
    <x v="15"/>
    <n v="134.30000000000001"/>
    <s v="Health"/>
  </r>
  <r>
    <x v="1"/>
    <x v="5"/>
    <s v="March"/>
    <x v="62"/>
    <x v="20"/>
    <n v="121"/>
    <s v="Energy"/>
  </r>
  <r>
    <x v="1"/>
    <x v="5"/>
    <s v="March"/>
    <x v="62"/>
    <x v="21"/>
    <n v="130.4"/>
    <s v="Luxury"/>
  </r>
  <r>
    <x v="1"/>
    <x v="5"/>
    <s v="March"/>
    <x v="62"/>
    <x v="18"/>
    <n v="139.80000000000001"/>
    <s v="Essentials"/>
  </r>
  <r>
    <x v="1"/>
    <x v="5"/>
    <s v="March"/>
    <x v="62"/>
    <x v="22"/>
    <n v="128.19999999999999"/>
    <s v="Luxury"/>
  </r>
  <r>
    <x v="1"/>
    <x v="5"/>
    <s v="March"/>
    <x v="62"/>
    <x v="23"/>
    <n v="130.30000000000001"/>
    <s v="Luxury"/>
  </r>
  <r>
    <x v="1"/>
    <x v="5"/>
    <s v="March"/>
    <x v="62"/>
    <x v="24"/>
    <n v="136.5"/>
    <s v="General Index"/>
  </r>
  <r>
    <x v="1"/>
    <x v="5"/>
    <s v="April"/>
    <x v="63"/>
    <x v="0"/>
    <n v="136.4"/>
    <s v="Food And Bevereges"/>
  </r>
  <r>
    <x v="1"/>
    <x v="5"/>
    <s v="April"/>
    <x v="63"/>
    <x v="1"/>
    <n v="144.4"/>
    <s v="Food And Bevereges"/>
  </r>
  <r>
    <x v="1"/>
    <x v="5"/>
    <s v="April"/>
    <x v="63"/>
    <x v="2"/>
    <n v="133.9"/>
    <s v="Food And Bevereges"/>
  </r>
  <r>
    <x v="1"/>
    <x v="5"/>
    <s v="April"/>
    <x v="63"/>
    <x v="3"/>
    <n v="141.6"/>
    <s v="Food And Bevereges"/>
  </r>
  <r>
    <x v="1"/>
    <x v="5"/>
    <s v="April"/>
    <x v="63"/>
    <x v="4"/>
    <n v="121"/>
    <s v="Food And Bevereges"/>
  </r>
  <r>
    <x v="1"/>
    <x v="5"/>
    <s v="April"/>
    <x v="63"/>
    <x v="5"/>
    <n v="153.5"/>
    <s v="Food And Bevereges"/>
  </r>
  <r>
    <x v="1"/>
    <x v="5"/>
    <s v="April"/>
    <x v="63"/>
    <x v="6"/>
    <n v="132.6"/>
    <s v="Food And Bevereges"/>
  </r>
  <r>
    <x v="1"/>
    <x v="5"/>
    <s v="April"/>
    <x v="63"/>
    <x v="7"/>
    <n v="123.5"/>
    <s v="Food And Bevereges"/>
  </r>
  <r>
    <x v="1"/>
    <x v="5"/>
    <s v="April"/>
    <x v="63"/>
    <x v="8"/>
    <n v="113.7"/>
    <s v="Food And Bevereges"/>
  </r>
  <r>
    <x v="1"/>
    <x v="5"/>
    <s v="April"/>
    <x v="63"/>
    <x v="9"/>
    <n v="138.19999999999999"/>
    <s v="Food And Bevereges"/>
  </r>
  <r>
    <x v="1"/>
    <x v="5"/>
    <s v="April"/>
    <x v="63"/>
    <x v="10"/>
    <n v="129.6"/>
    <s v="Food And Bevereges"/>
  </r>
  <r>
    <x v="1"/>
    <x v="5"/>
    <s v="April"/>
    <x v="63"/>
    <x v="11"/>
    <n v="151.19999999999999"/>
    <s v="Food And Bevereges"/>
  </r>
  <r>
    <x v="1"/>
    <x v="5"/>
    <s v="April"/>
    <x v="63"/>
    <x v="12"/>
    <n v="156.9"/>
    <s v="Luxury"/>
  </r>
  <r>
    <x v="1"/>
    <x v="5"/>
    <s v="April"/>
    <x v="63"/>
    <x v="13"/>
    <n v="145.30000000000001"/>
    <s v="Clothing And Footware"/>
  </r>
  <r>
    <x v="1"/>
    <x v="5"/>
    <s v="April"/>
    <x v="63"/>
    <x v="14"/>
    <n v="136.69999999999999"/>
    <s v="Clothing And Footware"/>
  </r>
  <r>
    <x v="1"/>
    <x v="5"/>
    <s v="April"/>
    <x v="63"/>
    <x v="16"/>
    <n v="142.9"/>
    <s v="Essentials"/>
  </r>
  <r>
    <x v="1"/>
    <x v="5"/>
    <s v="April"/>
    <x v="63"/>
    <x v="17"/>
    <n v="136.5"/>
    <s v="Energy"/>
  </r>
  <r>
    <x v="1"/>
    <x v="5"/>
    <s v="April"/>
    <x v="63"/>
    <x v="19"/>
    <n v="136.6"/>
    <s v="Luxury"/>
  </r>
  <r>
    <x v="1"/>
    <x v="5"/>
    <s v="April"/>
    <x v="63"/>
    <x v="15"/>
    <n v="135.19999999999999"/>
    <s v="Health"/>
  </r>
  <r>
    <x v="1"/>
    <x v="5"/>
    <s v="April"/>
    <x v="63"/>
    <x v="20"/>
    <n v="121.9"/>
    <s v="Energy"/>
  </r>
  <r>
    <x v="1"/>
    <x v="5"/>
    <s v="April"/>
    <x v="63"/>
    <x v="21"/>
    <n v="131.30000000000001"/>
    <s v="Luxury"/>
  </r>
  <r>
    <x v="1"/>
    <x v="5"/>
    <s v="April"/>
    <x v="63"/>
    <x v="18"/>
    <n v="141.4"/>
    <s v="Essentials"/>
  </r>
  <r>
    <x v="1"/>
    <x v="5"/>
    <s v="April"/>
    <x v="63"/>
    <x v="22"/>
    <n v="129.19999999999999"/>
    <s v="Luxury"/>
  </r>
  <r>
    <x v="1"/>
    <x v="5"/>
    <s v="April"/>
    <x v="63"/>
    <x v="23"/>
    <n v="131.30000000000001"/>
    <s v="Luxury"/>
  </r>
  <r>
    <x v="1"/>
    <x v="5"/>
    <s v="April"/>
    <x v="63"/>
    <x v="24"/>
    <n v="137.1"/>
    <s v="General Index"/>
  </r>
  <r>
    <x v="1"/>
    <x v="5"/>
    <s v="May"/>
    <x v="64"/>
    <x v="0"/>
    <n v="136.6"/>
    <s v="Food And Bevereges"/>
  </r>
  <r>
    <x v="1"/>
    <x v="5"/>
    <s v="May"/>
    <x v="64"/>
    <x v="1"/>
    <n v="146.6"/>
    <s v="Food And Bevereges"/>
  </r>
  <r>
    <x v="1"/>
    <x v="5"/>
    <s v="May"/>
    <x v="64"/>
    <x v="2"/>
    <n v="133.6"/>
    <s v="Food And Bevereges"/>
  </r>
  <r>
    <x v="1"/>
    <x v="5"/>
    <s v="May"/>
    <x v="64"/>
    <x v="3"/>
    <n v="142.1"/>
    <s v="Food And Bevereges"/>
  </r>
  <r>
    <x v="1"/>
    <x v="5"/>
    <s v="May"/>
    <x v="64"/>
    <x v="4"/>
    <n v="121"/>
    <s v="Food And Bevereges"/>
  </r>
  <r>
    <x v="1"/>
    <x v="5"/>
    <s v="May"/>
    <x v="64"/>
    <x v="5"/>
    <n v="154.6"/>
    <s v="Food And Bevereges"/>
  </r>
  <r>
    <x v="1"/>
    <x v="5"/>
    <s v="May"/>
    <x v="64"/>
    <x v="6"/>
    <n v="135.6"/>
    <s v="Food And Bevereges"/>
  </r>
  <r>
    <x v="1"/>
    <x v="5"/>
    <s v="May"/>
    <x v="64"/>
    <x v="7"/>
    <n v="122.3"/>
    <s v="Food And Bevereges"/>
  </r>
  <r>
    <x v="1"/>
    <x v="5"/>
    <s v="May"/>
    <x v="64"/>
    <x v="8"/>
    <n v="109.6"/>
    <s v="Food And Bevereges"/>
  </r>
  <r>
    <x v="1"/>
    <x v="5"/>
    <s v="May"/>
    <x v="64"/>
    <x v="9"/>
    <n v="138.1"/>
    <s v="Food And Bevereges"/>
  </r>
  <r>
    <x v="1"/>
    <x v="5"/>
    <s v="May"/>
    <x v="64"/>
    <x v="10"/>
    <n v="129.9"/>
    <s v="Food And Bevereges"/>
  </r>
  <r>
    <x v="1"/>
    <x v="5"/>
    <s v="May"/>
    <x v="64"/>
    <x v="11"/>
    <n v="151.69999999999999"/>
    <s v="Food And Bevereges"/>
  </r>
  <r>
    <x v="1"/>
    <x v="5"/>
    <s v="May"/>
    <x v="64"/>
    <x v="12"/>
    <n v="157.9"/>
    <s v="Luxury"/>
  </r>
  <r>
    <x v="1"/>
    <x v="5"/>
    <s v="May"/>
    <x v="64"/>
    <x v="13"/>
    <n v="146"/>
    <s v="Clothing And Footware"/>
  </r>
  <r>
    <x v="1"/>
    <x v="5"/>
    <s v="May"/>
    <x v="64"/>
    <x v="14"/>
    <n v="137.4"/>
    <s v="Clothing And Footware"/>
  </r>
  <r>
    <x v="1"/>
    <x v="5"/>
    <s v="May"/>
    <x v="64"/>
    <x v="16"/>
    <n v="143.19999999999999"/>
    <s v="Essentials"/>
  </r>
  <r>
    <x v="1"/>
    <x v="5"/>
    <s v="May"/>
    <x v="64"/>
    <x v="17"/>
    <n v="136.9"/>
    <s v="Energy"/>
  </r>
  <r>
    <x v="1"/>
    <x v="5"/>
    <s v="May"/>
    <x v="64"/>
    <x v="19"/>
    <n v="137.4"/>
    <s v="Luxury"/>
  </r>
  <r>
    <x v="1"/>
    <x v="5"/>
    <s v="May"/>
    <x v="64"/>
    <x v="15"/>
    <n v="136"/>
    <s v="Health"/>
  </r>
  <r>
    <x v="1"/>
    <x v="5"/>
    <s v="May"/>
    <x v="64"/>
    <x v="20"/>
    <n v="122.9"/>
    <s v="Energy"/>
  </r>
  <r>
    <x v="1"/>
    <x v="5"/>
    <s v="May"/>
    <x v="64"/>
    <x v="21"/>
    <n v="131.80000000000001"/>
    <s v="Luxury"/>
  </r>
  <r>
    <x v="1"/>
    <x v="5"/>
    <s v="May"/>
    <x v="64"/>
    <x v="18"/>
    <n v="142.1"/>
    <s v="Essentials"/>
  </r>
  <r>
    <x v="1"/>
    <x v="5"/>
    <s v="May"/>
    <x v="64"/>
    <x v="22"/>
    <n v="129.9"/>
    <s v="Luxury"/>
  </r>
  <r>
    <x v="1"/>
    <x v="5"/>
    <s v="May"/>
    <x v="64"/>
    <x v="23"/>
    <n v="132.1"/>
    <s v="Luxury"/>
  </r>
  <r>
    <x v="1"/>
    <x v="5"/>
    <s v="May"/>
    <x v="64"/>
    <x v="24"/>
    <n v="137.80000000000001"/>
    <s v="General Index"/>
  </r>
  <r>
    <x v="1"/>
    <x v="5"/>
    <s v="June"/>
    <x v="65"/>
    <x v="0"/>
    <n v="136.9"/>
    <s v="Food And Bevereges"/>
  </r>
  <r>
    <x v="1"/>
    <x v="5"/>
    <s v="June"/>
    <x v="65"/>
    <x v="1"/>
    <n v="148.69999999999999"/>
    <s v="Food And Bevereges"/>
  </r>
  <r>
    <x v="1"/>
    <x v="5"/>
    <s v="June"/>
    <x v="65"/>
    <x v="2"/>
    <n v="135.6"/>
    <s v="Food And Bevereges"/>
  </r>
  <r>
    <x v="1"/>
    <x v="5"/>
    <s v="June"/>
    <x v="65"/>
    <x v="3"/>
    <n v="142.30000000000001"/>
    <s v="Food And Bevereges"/>
  </r>
  <r>
    <x v="1"/>
    <x v="5"/>
    <s v="June"/>
    <x v="65"/>
    <x v="4"/>
    <n v="121.3"/>
    <s v="Food And Bevereges"/>
  </r>
  <r>
    <x v="1"/>
    <x v="5"/>
    <s v="June"/>
    <x v="65"/>
    <x v="5"/>
    <n v="153.19999999999999"/>
    <s v="Food And Bevereges"/>
  </r>
  <r>
    <x v="1"/>
    <x v="5"/>
    <s v="June"/>
    <x v="65"/>
    <x v="6"/>
    <n v="143.69999999999999"/>
    <s v="Food And Bevereges"/>
  </r>
  <r>
    <x v="1"/>
    <x v="5"/>
    <s v="June"/>
    <x v="65"/>
    <x v="7"/>
    <n v="121.4"/>
    <s v="Food And Bevereges"/>
  </r>
  <r>
    <x v="1"/>
    <x v="5"/>
    <s v="June"/>
    <x v="65"/>
    <x v="8"/>
    <n v="111.1"/>
    <s v="Food And Bevereges"/>
  </r>
  <r>
    <x v="1"/>
    <x v="5"/>
    <s v="June"/>
    <x v="65"/>
    <x v="9"/>
    <n v="138.4"/>
    <s v="Food And Bevereges"/>
  </r>
  <r>
    <x v="1"/>
    <x v="5"/>
    <s v="June"/>
    <x v="65"/>
    <x v="10"/>
    <n v="130.30000000000001"/>
    <s v="Food And Bevereges"/>
  </r>
  <r>
    <x v="1"/>
    <x v="5"/>
    <s v="June"/>
    <x v="65"/>
    <x v="11"/>
    <n v="151.80000000000001"/>
    <s v="Food And Bevereges"/>
  </r>
  <r>
    <x v="1"/>
    <x v="5"/>
    <s v="June"/>
    <x v="65"/>
    <x v="12"/>
    <n v="158.30000000000001"/>
    <s v="Luxury"/>
  </r>
  <r>
    <x v="1"/>
    <x v="5"/>
    <s v="June"/>
    <x v="65"/>
    <x v="13"/>
    <n v="146.4"/>
    <s v="Clothing And Footware"/>
  </r>
  <r>
    <x v="1"/>
    <x v="5"/>
    <s v="June"/>
    <x v="65"/>
    <x v="14"/>
    <n v="138.1"/>
    <s v="Clothing And Footware"/>
  </r>
  <r>
    <x v="1"/>
    <x v="5"/>
    <s v="June"/>
    <x v="65"/>
    <x v="16"/>
    <n v="142.5"/>
    <s v="Essentials"/>
  </r>
  <r>
    <x v="1"/>
    <x v="5"/>
    <s v="June"/>
    <x v="65"/>
    <x v="17"/>
    <n v="138.1"/>
    <s v="Energy"/>
  </r>
  <r>
    <x v="1"/>
    <x v="5"/>
    <s v="June"/>
    <x v="65"/>
    <x v="19"/>
    <n v="137.9"/>
    <s v="Luxury"/>
  </r>
  <r>
    <x v="1"/>
    <x v="5"/>
    <s v="June"/>
    <x v="65"/>
    <x v="15"/>
    <n v="136.19999999999999"/>
    <s v="Health"/>
  </r>
  <r>
    <x v="1"/>
    <x v="5"/>
    <s v="June"/>
    <x v="65"/>
    <x v="20"/>
    <n v="123.7"/>
    <s v="Energy"/>
  </r>
  <r>
    <x v="1"/>
    <x v="5"/>
    <s v="June"/>
    <x v="65"/>
    <x v="21"/>
    <n v="132.6"/>
    <s v="Luxury"/>
  </r>
  <r>
    <x v="1"/>
    <x v="5"/>
    <s v="June"/>
    <x v="65"/>
    <x v="18"/>
    <n v="142.80000000000001"/>
    <s v="Essentials"/>
  </r>
  <r>
    <x v="1"/>
    <x v="5"/>
    <s v="June"/>
    <x v="65"/>
    <x v="22"/>
    <n v="130.1"/>
    <s v="Luxury"/>
  </r>
  <r>
    <x v="1"/>
    <x v="5"/>
    <s v="June"/>
    <x v="65"/>
    <x v="23"/>
    <n v="132.6"/>
    <s v="Luxury"/>
  </r>
  <r>
    <x v="1"/>
    <x v="5"/>
    <s v="June"/>
    <x v="65"/>
    <x v="24"/>
    <n v="138.5"/>
    <s v="General Index"/>
  </r>
  <r>
    <x v="1"/>
    <x v="5"/>
    <s v="July"/>
    <x v="66"/>
    <x v="0"/>
    <n v="137.5"/>
    <s v="Food And Bevereges"/>
  </r>
  <r>
    <x v="1"/>
    <x v="5"/>
    <s v="July"/>
    <x v="66"/>
    <x v="1"/>
    <n v="149.1"/>
    <s v="Food And Bevereges"/>
  </r>
  <r>
    <x v="1"/>
    <x v="5"/>
    <s v="July"/>
    <x v="66"/>
    <x v="2"/>
    <n v="139.19999999999999"/>
    <s v="Food And Bevereges"/>
  </r>
  <r>
    <x v="1"/>
    <x v="5"/>
    <s v="July"/>
    <x v="66"/>
    <x v="3"/>
    <n v="142.5"/>
    <s v="Food And Bevereges"/>
  </r>
  <r>
    <x v="1"/>
    <x v="5"/>
    <s v="July"/>
    <x v="66"/>
    <x v="4"/>
    <n v="121.4"/>
    <s v="Food And Bevereges"/>
  </r>
  <r>
    <x v="1"/>
    <x v="5"/>
    <s v="July"/>
    <x v="66"/>
    <x v="5"/>
    <n v="151.6"/>
    <s v="Food And Bevereges"/>
  </r>
  <r>
    <x v="1"/>
    <x v="5"/>
    <s v="July"/>
    <x v="66"/>
    <x v="6"/>
    <n v="155.9"/>
    <s v="Food And Bevereges"/>
  </r>
  <r>
    <x v="1"/>
    <x v="5"/>
    <s v="July"/>
    <x v="66"/>
    <x v="7"/>
    <n v="121.7"/>
    <s v="Food And Bevereges"/>
  </r>
  <r>
    <x v="1"/>
    <x v="5"/>
    <s v="July"/>
    <x v="66"/>
    <x v="8"/>
    <n v="113.5"/>
    <s v="Food And Bevereges"/>
  </r>
  <r>
    <x v="1"/>
    <x v="5"/>
    <s v="July"/>
    <x v="66"/>
    <x v="9"/>
    <n v="138.9"/>
    <s v="Food And Bevereges"/>
  </r>
  <r>
    <x v="1"/>
    <x v="5"/>
    <s v="July"/>
    <x v="66"/>
    <x v="10"/>
    <n v="130.30000000000001"/>
    <s v="Food And Bevereges"/>
  </r>
  <r>
    <x v="1"/>
    <x v="5"/>
    <s v="July"/>
    <x v="66"/>
    <x v="11"/>
    <n v="152.30000000000001"/>
    <s v="Food And Bevereges"/>
  </r>
  <r>
    <x v="1"/>
    <x v="5"/>
    <s v="July"/>
    <x v="66"/>
    <x v="12"/>
    <n v="157.5"/>
    <s v="Luxury"/>
  </r>
  <r>
    <x v="1"/>
    <x v="5"/>
    <s v="July"/>
    <x v="66"/>
    <x v="13"/>
    <n v="146.80000000000001"/>
    <s v="Clothing And Footware"/>
  </r>
  <r>
    <x v="1"/>
    <x v="5"/>
    <s v="July"/>
    <x v="66"/>
    <x v="14"/>
    <n v="138.4"/>
    <s v="Clothing And Footware"/>
  </r>
  <r>
    <x v="1"/>
    <x v="5"/>
    <s v="July"/>
    <x v="66"/>
    <x v="16"/>
    <n v="143.6"/>
    <s v="Essentials"/>
  </r>
  <r>
    <x v="1"/>
    <x v="5"/>
    <s v="July"/>
    <x v="66"/>
    <x v="17"/>
    <n v="139.69999999999999"/>
    <s v="Energy"/>
  </r>
  <r>
    <x v="1"/>
    <x v="5"/>
    <s v="July"/>
    <x v="66"/>
    <x v="19"/>
    <n v="138.6"/>
    <s v="Luxury"/>
  </r>
  <r>
    <x v="1"/>
    <x v="5"/>
    <s v="July"/>
    <x v="66"/>
    <x v="15"/>
    <n v="137"/>
    <s v="Health"/>
  </r>
  <r>
    <x v="1"/>
    <x v="5"/>
    <s v="July"/>
    <x v="66"/>
    <x v="20"/>
    <n v="123.6"/>
    <s v="Energy"/>
  </r>
  <r>
    <x v="1"/>
    <x v="5"/>
    <s v="July"/>
    <x v="66"/>
    <x v="21"/>
    <n v="133.1"/>
    <s v="Luxury"/>
  </r>
  <r>
    <x v="1"/>
    <x v="5"/>
    <s v="July"/>
    <x v="66"/>
    <x v="18"/>
    <n v="144.69999999999999"/>
    <s v="Essentials"/>
  </r>
  <r>
    <x v="1"/>
    <x v="5"/>
    <s v="July"/>
    <x v="66"/>
    <x v="22"/>
    <n v="130.1"/>
    <s v="Luxury"/>
  </r>
  <r>
    <x v="1"/>
    <x v="5"/>
    <s v="July"/>
    <x v="66"/>
    <x v="23"/>
    <n v="133.19999999999999"/>
    <s v="Luxury"/>
  </r>
  <r>
    <x v="1"/>
    <x v="5"/>
    <s v="July"/>
    <x v="66"/>
    <x v="24"/>
    <n v="139.80000000000001"/>
    <s v="General Index"/>
  </r>
  <r>
    <x v="1"/>
    <x v="5"/>
    <s v="August"/>
    <x v="67"/>
    <x v="0"/>
    <n v="138.30000000000001"/>
    <s v="Food And Bevereges"/>
  </r>
  <r>
    <x v="1"/>
    <x v="5"/>
    <s v="August"/>
    <x v="67"/>
    <x v="1"/>
    <n v="148"/>
    <s v="Food And Bevereges"/>
  </r>
  <r>
    <x v="1"/>
    <x v="5"/>
    <s v="August"/>
    <x v="67"/>
    <x v="2"/>
    <n v="138.1"/>
    <s v="Food And Bevereges"/>
  </r>
  <r>
    <x v="1"/>
    <x v="5"/>
    <s v="August"/>
    <x v="67"/>
    <x v="3"/>
    <n v="142.6"/>
    <s v="Food And Bevereges"/>
  </r>
  <r>
    <x v="1"/>
    <x v="5"/>
    <s v="August"/>
    <x v="67"/>
    <x v="4"/>
    <n v="122.2"/>
    <s v="Food And Bevereges"/>
  </r>
  <r>
    <x v="1"/>
    <x v="5"/>
    <s v="August"/>
    <x v="67"/>
    <x v="5"/>
    <n v="150.6"/>
    <s v="Food And Bevereges"/>
  </r>
  <r>
    <x v="1"/>
    <x v="5"/>
    <s v="August"/>
    <x v="67"/>
    <x v="6"/>
    <n v="156.6"/>
    <s v="Food And Bevereges"/>
  </r>
  <r>
    <x v="1"/>
    <x v="5"/>
    <s v="August"/>
    <x v="67"/>
    <x v="7"/>
    <n v="122.4"/>
    <s v="Food And Bevereges"/>
  </r>
  <r>
    <x v="1"/>
    <x v="5"/>
    <s v="August"/>
    <x v="67"/>
    <x v="8"/>
    <n v="114.7"/>
    <s v="Food And Bevereges"/>
  </r>
  <r>
    <x v="1"/>
    <x v="5"/>
    <s v="August"/>
    <x v="67"/>
    <x v="9"/>
    <n v="139.4"/>
    <s v="Food And Bevereges"/>
  </r>
  <r>
    <x v="1"/>
    <x v="5"/>
    <s v="August"/>
    <x v="67"/>
    <x v="10"/>
    <n v="131.1"/>
    <s v="Food And Bevereges"/>
  </r>
  <r>
    <x v="1"/>
    <x v="5"/>
    <s v="August"/>
    <x v="67"/>
    <x v="11"/>
    <n v="153"/>
    <s v="Food And Bevereges"/>
  </r>
  <r>
    <x v="1"/>
    <x v="5"/>
    <s v="August"/>
    <x v="67"/>
    <x v="12"/>
    <n v="157.9"/>
    <s v="Luxury"/>
  </r>
  <r>
    <x v="1"/>
    <x v="5"/>
    <s v="August"/>
    <x v="67"/>
    <x v="13"/>
    <n v="147.30000000000001"/>
    <s v="Clothing And Footware"/>
  </r>
  <r>
    <x v="1"/>
    <x v="5"/>
    <s v="August"/>
    <x v="67"/>
    <x v="14"/>
    <n v="138.80000000000001"/>
    <s v="Clothing And Footware"/>
  </r>
  <r>
    <x v="1"/>
    <x v="5"/>
    <s v="August"/>
    <x v="67"/>
    <x v="16"/>
    <n v="144.6"/>
    <s v="Essentials"/>
  </r>
  <r>
    <x v="1"/>
    <x v="5"/>
    <s v="August"/>
    <x v="67"/>
    <x v="17"/>
    <n v="140.9"/>
    <s v="Energy"/>
  </r>
  <r>
    <x v="1"/>
    <x v="5"/>
    <s v="August"/>
    <x v="67"/>
    <x v="19"/>
    <n v="139.4"/>
    <s v="Luxury"/>
  </r>
  <r>
    <x v="1"/>
    <x v="5"/>
    <s v="August"/>
    <x v="67"/>
    <x v="15"/>
    <n v="137.69999999999999"/>
    <s v="Health"/>
  </r>
  <r>
    <x v="1"/>
    <x v="5"/>
    <s v="August"/>
    <x v="67"/>
    <x v="20"/>
    <n v="124.3"/>
    <s v="Energy"/>
  </r>
  <r>
    <x v="1"/>
    <x v="5"/>
    <s v="August"/>
    <x v="67"/>
    <x v="21"/>
    <n v="133.6"/>
    <s v="Luxury"/>
  </r>
  <r>
    <x v="1"/>
    <x v="5"/>
    <s v="August"/>
    <x v="67"/>
    <x v="18"/>
    <n v="146"/>
    <s v="Essentials"/>
  </r>
  <r>
    <x v="1"/>
    <x v="5"/>
    <s v="August"/>
    <x v="67"/>
    <x v="22"/>
    <n v="130.1"/>
    <s v="Luxury"/>
  </r>
  <r>
    <x v="1"/>
    <x v="5"/>
    <s v="August"/>
    <x v="67"/>
    <x v="23"/>
    <n v="133.9"/>
    <s v="Luxury"/>
  </r>
  <r>
    <x v="1"/>
    <x v="5"/>
    <s v="August"/>
    <x v="67"/>
    <x v="24"/>
    <n v="140.4"/>
    <s v="General Index"/>
  </r>
  <r>
    <x v="1"/>
    <x v="5"/>
    <s v="September"/>
    <x v="68"/>
    <x v="0"/>
    <n v="138.6"/>
    <s v="Food And Bevereges"/>
  </r>
  <r>
    <x v="1"/>
    <x v="5"/>
    <s v="September"/>
    <x v="68"/>
    <x v="1"/>
    <n v="145.80000000000001"/>
    <s v="Food And Bevereges"/>
  </r>
  <r>
    <x v="1"/>
    <x v="5"/>
    <s v="September"/>
    <x v="68"/>
    <x v="2"/>
    <n v="135.1"/>
    <s v="Food And Bevereges"/>
  </r>
  <r>
    <x v="1"/>
    <x v="5"/>
    <s v="September"/>
    <x v="68"/>
    <x v="3"/>
    <n v="142.9"/>
    <s v="Food And Bevereges"/>
  </r>
  <r>
    <x v="1"/>
    <x v="5"/>
    <s v="September"/>
    <x v="68"/>
    <x v="4"/>
    <n v="122.1"/>
    <s v="Food And Bevereges"/>
  </r>
  <r>
    <x v="1"/>
    <x v="5"/>
    <s v="September"/>
    <x v="68"/>
    <x v="5"/>
    <n v="145.4"/>
    <s v="Food And Bevereges"/>
  </r>
  <r>
    <x v="1"/>
    <x v="5"/>
    <s v="September"/>
    <x v="68"/>
    <x v="6"/>
    <n v="150"/>
    <s v="Food And Bevereges"/>
  </r>
  <r>
    <x v="1"/>
    <x v="5"/>
    <s v="September"/>
    <x v="68"/>
    <x v="7"/>
    <n v="121.4"/>
    <s v="Food And Bevereges"/>
  </r>
  <r>
    <x v="1"/>
    <x v="5"/>
    <s v="September"/>
    <x v="68"/>
    <x v="8"/>
    <n v="113.7"/>
    <s v="Food And Bevereges"/>
  </r>
  <r>
    <x v="1"/>
    <x v="5"/>
    <s v="September"/>
    <x v="68"/>
    <x v="9"/>
    <n v="139.5"/>
    <s v="Food And Bevereges"/>
  </r>
  <r>
    <x v="1"/>
    <x v="5"/>
    <s v="September"/>
    <x v="68"/>
    <x v="10"/>
    <n v="130.80000000000001"/>
    <s v="Food And Bevereges"/>
  </r>
  <r>
    <x v="1"/>
    <x v="5"/>
    <s v="September"/>
    <x v="68"/>
    <x v="11"/>
    <n v="153.80000000000001"/>
    <s v="Food And Bevereges"/>
  </r>
  <r>
    <x v="1"/>
    <x v="5"/>
    <s v="September"/>
    <x v="68"/>
    <x v="12"/>
    <n v="159.19999999999999"/>
    <s v="Luxury"/>
  </r>
  <r>
    <x v="1"/>
    <x v="5"/>
    <s v="September"/>
    <x v="68"/>
    <x v="13"/>
    <n v="147.69999999999999"/>
    <s v="Clothing And Footware"/>
  </r>
  <r>
    <x v="1"/>
    <x v="5"/>
    <s v="September"/>
    <x v="68"/>
    <x v="14"/>
    <n v="139.1"/>
    <s v="Clothing And Footware"/>
  </r>
  <r>
    <x v="1"/>
    <x v="5"/>
    <s v="September"/>
    <x v="68"/>
    <x v="16"/>
    <n v="145.30000000000001"/>
    <s v="Essentials"/>
  </r>
  <r>
    <x v="1"/>
    <x v="5"/>
    <s v="September"/>
    <x v="68"/>
    <x v="17"/>
    <n v="142.30000000000001"/>
    <s v="Energy"/>
  </r>
  <r>
    <x v="1"/>
    <x v="5"/>
    <s v="September"/>
    <x v="68"/>
    <x v="19"/>
    <n v="139.69999999999999"/>
    <s v="Luxury"/>
  </r>
  <r>
    <x v="1"/>
    <x v="5"/>
    <s v="September"/>
    <x v="68"/>
    <x v="15"/>
    <n v="138.4"/>
    <s v="Health"/>
  </r>
  <r>
    <x v="1"/>
    <x v="5"/>
    <s v="September"/>
    <x v="68"/>
    <x v="20"/>
    <n v="126"/>
    <s v="Energy"/>
  </r>
  <r>
    <x v="1"/>
    <x v="5"/>
    <s v="September"/>
    <x v="68"/>
    <x v="21"/>
    <n v="134.5"/>
    <s v="Luxury"/>
  </r>
  <r>
    <x v="1"/>
    <x v="5"/>
    <s v="September"/>
    <x v="68"/>
    <x v="18"/>
    <n v="146.19999999999999"/>
    <s v="Essentials"/>
  </r>
  <r>
    <x v="1"/>
    <x v="5"/>
    <s v="September"/>
    <x v="68"/>
    <x v="22"/>
    <n v="130.9"/>
    <s v="Luxury"/>
  </r>
  <r>
    <x v="1"/>
    <x v="5"/>
    <s v="September"/>
    <x v="68"/>
    <x v="23"/>
    <n v="134.69999999999999"/>
    <s v="Luxury"/>
  </r>
  <r>
    <x v="1"/>
    <x v="5"/>
    <s v="September"/>
    <x v="68"/>
    <x v="24"/>
    <n v="140.19999999999999"/>
    <s v="General Index"/>
  </r>
  <r>
    <x v="1"/>
    <x v="5"/>
    <s v="October"/>
    <x v="69"/>
    <x v="0"/>
    <n v="137.4"/>
    <s v="Food And Bevereges"/>
  </r>
  <r>
    <x v="1"/>
    <x v="5"/>
    <s v="October"/>
    <x v="69"/>
    <x v="1"/>
    <n v="149.5"/>
    <s v="Food And Bevereges"/>
  </r>
  <r>
    <x v="1"/>
    <x v="5"/>
    <s v="October"/>
    <x v="69"/>
    <x v="2"/>
    <n v="137.30000000000001"/>
    <s v="Food And Bevereges"/>
  </r>
  <r>
    <x v="1"/>
    <x v="5"/>
    <s v="October"/>
    <x v="69"/>
    <x v="3"/>
    <n v="141.9"/>
    <s v="Food And Bevereges"/>
  </r>
  <r>
    <x v="1"/>
    <x v="5"/>
    <s v="October"/>
    <x v="69"/>
    <x v="4"/>
    <n v="121.1"/>
    <s v="Food And Bevereges"/>
  </r>
  <r>
    <x v="1"/>
    <x v="5"/>
    <s v="October"/>
    <x v="69"/>
    <x v="5"/>
    <n v="142.5"/>
    <s v="Food And Bevereges"/>
  </r>
  <r>
    <x v="1"/>
    <x v="5"/>
    <s v="October"/>
    <x v="69"/>
    <x v="6"/>
    <n v="146.69999999999999"/>
    <s v="Food And Bevereges"/>
  </r>
  <r>
    <x v="1"/>
    <x v="5"/>
    <s v="October"/>
    <x v="69"/>
    <x v="7"/>
    <n v="119.1"/>
    <s v="Food And Bevereges"/>
  </r>
  <r>
    <x v="1"/>
    <x v="5"/>
    <s v="October"/>
    <x v="69"/>
    <x v="8"/>
    <n v="111.9"/>
    <s v="Food And Bevereges"/>
  </r>
  <r>
    <x v="1"/>
    <x v="5"/>
    <s v="October"/>
    <x v="69"/>
    <x v="9"/>
    <n v="141"/>
    <s v="Food And Bevereges"/>
  </r>
  <r>
    <x v="1"/>
    <x v="5"/>
    <s v="October"/>
    <x v="69"/>
    <x v="10"/>
    <n v="133.6"/>
    <s v="Food And Bevereges"/>
  </r>
  <r>
    <x v="1"/>
    <x v="5"/>
    <s v="October"/>
    <x v="69"/>
    <x v="11"/>
    <n v="154.5"/>
    <s v="Food And Bevereges"/>
  </r>
  <r>
    <x v="1"/>
    <x v="5"/>
    <s v="October"/>
    <x v="69"/>
    <x v="12"/>
    <n v="162.6"/>
    <s v="Luxury"/>
  </r>
  <r>
    <x v="1"/>
    <x v="5"/>
    <s v="October"/>
    <x v="69"/>
    <x v="13"/>
    <n v="148"/>
    <s v="Clothing And Footware"/>
  </r>
  <r>
    <x v="1"/>
    <x v="5"/>
    <s v="October"/>
    <x v="69"/>
    <x v="14"/>
    <n v="139.19999999999999"/>
    <s v="Clothing And Footware"/>
  </r>
  <r>
    <x v="1"/>
    <x v="5"/>
    <s v="October"/>
    <x v="69"/>
    <x v="16"/>
    <n v="146.9"/>
    <s v="Essentials"/>
  </r>
  <r>
    <x v="1"/>
    <x v="5"/>
    <s v="October"/>
    <x v="69"/>
    <x v="17"/>
    <n v="145.30000000000001"/>
    <s v="Energy"/>
  </r>
  <r>
    <x v="1"/>
    <x v="5"/>
    <s v="October"/>
    <x v="69"/>
    <x v="19"/>
    <n v="142.19999999999999"/>
    <s v="Luxury"/>
  </r>
  <r>
    <x v="1"/>
    <x v="5"/>
    <s v="October"/>
    <x v="69"/>
    <x v="15"/>
    <n v="142.1"/>
    <s v="Health"/>
  </r>
  <r>
    <x v="1"/>
    <x v="5"/>
    <s v="October"/>
    <x v="69"/>
    <x v="20"/>
    <n v="125.5"/>
    <s v="Energy"/>
  </r>
  <r>
    <x v="1"/>
    <x v="5"/>
    <s v="October"/>
    <x v="69"/>
    <x v="21"/>
    <n v="136.5"/>
    <s v="Luxury"/>
  </r>
  <r>
    <x v="1"/>
    <x v="5"/>
    <s v="October"/>
    <x v="69"/>
    <x v="18"/>
    <n v="147.80000000000001"/>
    <s v="Essentials"/>
  </r>
  <r>
    <x v="1"/>
    <x v="5"/>
    <s v="October"/>
    <x v="69"/>
    <x v="22"/>
    <n v="132"/>
    <s v="Luxury"/>
  </r>
  <r>
    <x v="1"/>
    <x v="5"/>
    <s v="October"/>
    <x v="69"/>
    <x v="23"/>
    <n v="136.30000000000001"/>
    <s v="Luxury"/>
  </r>
  <r>
    <x v="1"/>
    <x v="5"/>
    <s v="October"/>
    <x v="69"/>
    <x v="24"/>
    <n v="140.80000000000001"/>
    <s v="General Index"/>
  </r>
  <r>
    <x v="1"/>
    <x v="5"/>
    <s v="November"/>
    <x v="70"/>
    <x v="0"/>
    <n v="137.4"/>
    <s v="Food And Bevereges"/>
  </r>
  <r>
    <x v="1"/>
    <x v="5"/>
    <s v="November"/>
    <x v="70"/>
    <x v="1"/>
    <n v="149.19999999999999"/>
    <s v="Food And Bevereges"/>
  </r>
  <r>
    <x v="1"/>
    <x v="5"/>
    <s v="November"/>
    <x v="70"/>
    <x v="2"/>
    <n v="137.1"/>
    <s v="Food And Bevereges"/>
  </r>
  <r>
    <x v="1"/>
    <x v="5"/>
    <s v="November"/>
    <x v="70"/>
    <x v="3"/>
    <n v="141.80000000000001"/>
    <s v="Food And Bevereges"/>
  </r>
  <r>
    <x v="1"/>
    <x v="5"/>
    <s v="November"/>
    <x v="70"/>
    <x v="4"/>
    <n v="121.1"/>
    <s v="Food And Bevereges"/>
  </r>
  <r>
    <x v="1"/>
    <x v="5"/>
    <s v="November"/>
    <x v="70"/>
    <x v="5"/>
    <n v="142.80000000000001"/>
    <s v="Food And Bevereges"/>
  </r>
  <r>
    <x v="1"/>
    <x v="5"/>
    <s v="November"/>
    <x v="70"/>
    <x v="6"/>
    <n v="146.69999999999999"/>
    <s v="Food And Bevereges"/>
  </r>
  <r>
    <x v="1"/>
    <x v="5"/>
    <s v="November"/>
    <x v="70"/>
    <x v="7"/>
    <n v="119.1"/>
    <s v="Food And Bevereges"/>
  </r>
  <r>
    <x v="1"/>
    <x v="5"/>
    <s v="November"/>
    <x v="70"/>
    <x v="8"/>
    <n v="111.9"/>
    <s v="Food And Bevereges"/>
  </r>
  <r>
    <x v="1"/>
    <x v="5"/>
    <s v="November"/>
    <x v="70"/>
    <x v="9"/>
    <n v="140.9"/>
    <s v="Food And Bevereges"/>
  </r>
  <r>
    <x v="1"/>
    <x v="5"/>
    <s v="November"/>
    <x v="70"/>
    <x v="10"/>
    <n v="133.5"/>
    <s v="Food And Bevereges"/>
  </r>
  <r>
    <x v="1"/>
    <x v="5"/>
    <s v="November"/>
    <x v="70"/>
    <x v="11"/>
    <n v="154.5"/>
    <s v="Food And Bevereges"/>
  </r>
  <r>
    <x v="1"/>
    <x v="5"/>
    <s v="November"/>
    <x v="70"/>
    <x v="12"/>
    <n v="162.6"/>
    <s v="Luxury"/>
  </r>
  <r>
    <x v="1"/>
    <x v="5"/>
    <s v="November"/>
    <x v="70"/>
    <x v="13"/>
    <n v="148"/>
    <s v="Clothing And Footware"/>
  </r>
  <r>
    <x v="1"/>
    <x v="5"/>
    <s v="November"/>
    <x v="70"/>
    <x v="14"/>
    <n v="139.1"/>
    <s v="Clothing And Footware"/>
  </r>
  <r>
    <x v="1"/>
    <x v="5"/>
    <s v="November"/>
    <x v="70"/>
    <x v="16"/>
    <n v="146.9"/>
    <s v="Essentials"/>
  </r>
  <r>
    <x v="1"/>
    <x v="5"/>
    <s v="November"/>
    <x v="70"/>
    <x v="17"/>
    <n v="145.1"/>
    <s v="Energy"/>
  </r>
  <r>
    <x v="1"/>
    <x v="5"/>
    <s v="November"/>
    <x v="70"/>
    <x v="19"/>
    <n v="142.19999999999999"/>
    <s v="Luxury"/>
  </r>
  <r>
    <x v="1"/>
    <x v="5"/>
    <s v="November"/>
    <x v="70"/>
    <x v="15"/>
    <n v="142.1"/>
    <s v="Health"/>
  </r>
  <r>
    <x v="1"/>
    <x v="5"/>
    <s v="November"/>
    <x v="70"/>
    <x v="20"/>
    <n v="125.5"/>
    <s v="Energy"/>
  </r>
  <r>
    <x v="1"/>
    <x v="5"/>
    <s v="November"/>
    <x v="70"/>
    <x v="21"/>
    <n v="136.5"/>
    <s v="Luxury"/>
  </r>
  <r>
    <x v="1"/>
    <x v="5"/>
    <s v="November"/>
    <x v="70"/>
    <x v="18"/>
    <n v="147.80000000000001"/>
    <s v="Essentials"/>
  </r>
  <r>
    <x v="1"/>
    <x v="5"/>
    <s v="November"/>
    <x v="70"/>
    <x v="22"/>
    <n v="132"/>
    <s v="Luxury"/>
  </r>
  <r>
    <x v="1"/>
    <x v="5"/>
    <s v="November"/>
    <x v="70"/>
    <x v="23"/>
    <n v="136.30000000000001"/>
    <s v="Luxury"/>
  </r>
  <r>
    <x v="1"/>
    <x v="5"/>
    <s v="November"/>
    <x v="70"/>
    <x v="24"/>
    <n v="140.80000000000001"/>
    <s v="General Index"/>
  </r>
  <r>
    <x v="1"/>
    <x v="5"/>
    <s v="December"/>
    <x v="71"/>
    <x v="0"/>
    <n v="137.5"/>
    <s v="Food And Bevereges"/>
  </r>
  <r>
    <x v="1"/>
    <x v="5"/>
    <s v="December"/>
    <x v="71"/>
    <x v="1"/>
    <n v="150.5"/>
    <s v="Food And Bevereges"/>
  </r>
  <r>
    <x v="1"/>
    <x v="5"/>
    <s v="December"/>
    <x v="71"/>
    <x v="2"/>
    <n v="138.80000000000001"/>
    <s v="Food And Bevereges"/>
  </r>
  <r>
    <x v="1"/>
    <x v="5"/>
    <s v="December"/>
    <x v="71"/>
    <x v="3"/>
    <n v="142.1"/>
    <s v="Food And Bevereges"/>
  </r>
  <r>
    <x v="1"/>
    <x v="5"/>
    <s v="December"/>
    <x v="71"/>
    <x v="4"/>
    <n v="122"/>
    <s v="Food And Bevereges"/>
  </r>
  <r>
    <x v="1"/>
    <x v="5"/>
    <s v="December"/>
    <x v="71"/>
    <x v="5"/>
    <n v="139.4"/>
    <s v="Food And Bevereges"/>
  </r>
  <r>
    <x v="1"/>
    <x v="5"/>
    <s v="December"/>
    <x v="71"/>
    <x v="6"/>
    <n v="135.19999999999999"/>
    <s v="Food And Bevereges"/>
  </r>
  <r>
    <x v="1"/>
    <x v="5"/>
    <s v="December"/>
    <x v="71"/>
    <x v="7"/>
    <n v="119.8"/>
    <s v="Food And Bevereges"/>
  </r>
  <r>
    <x v="1"/>
    <x v="5"/>
    <s v="December"/>
    <x v="71"/>
    <x v="8"/>
    <n v="110.3"/>
    <s v="Food And Bevereges"/>
  </r>
  <r>
    <x v="1"/>
    <x v="5"/>
    <s v="December"/>
    <x v="71"/>
    <x v="9"/>
    <n v="140.6"/>
    <s v="Food And Bevereges"/>
  </r>
  <r>
    <x v="1"/>
    <x v="5"/>
    <s v="December"/>
    <x v="71"/>
    <x v="10"/>
    <n v="133.80000000000001"/>
    <s v="Food And Bevereges"/>
  </r>
  <r>
    <x v="1"/>
    <x v="5"/>
    <s v="December"/>
    <x v="71"/>
    <x v="11"/>
    <n v="154.6"/>
    <s v="Food And Bevereges"/>
  </r>
  <r>
    <x v="1"/>
    <x v="5"/>
    <s v="December"/>
    <x v="71"/>
    <x v="12"/>
    <n v="163"/>
    <s v="Luxury"/>
  </r>
  <r>
    <x v="1"/>
    <x v="5"/>
    <s v="December"/>
    <x v="71"/>
    <x v="13"/>
    <n v="148.1"/>
    <s v="Clothing And Footware"/>
  </r>
  <r>
    <x v="1"/>
    <x v="5"/>
    <s v="December"/>
    <x v="71"/>
    <x v="14"/>
    <n v="139.4"/>
    <s v="Clothing And Footware"/>
  </r>
  <r>
    <x v="1"/>
    <x v="5"/>
    <s v="December"/>
    <x v="71"/>
    <x v="16"/>
    <n v="146.5"/>
    <s v="Essentials"/>
  </r>
  <r>
    <x v="1"/>
    <x v="5"/>
    <s v="December"/>
    <x v="71"/>
    <x v="17"/>
    <n v="142.69999999999999"/>
    <s v="Energy"/>
  </r>
  <r>
    <x v="1"/>
    <x v="5"/>
    <s v="December"/>
    <x v="71"/>
    <x v="19"/>
    <n v="143.19999999999999"/>
    <s v="Luxury"/>
  </r>
  <r>
    <x v="1"/>
    <x v="5"/>
    <s v="December"/>
    <x v="71"/>
    <x v="15"/>
    <n v="144.9"/>
    <s v="Health"/>
  </r>
  <r>
    <x v="1"/>
    <x v="5"/>
    <s v="December"/>
    <x v="71"/>
    <x v="20"/>
    <n v="123.6"/>
    <s v="Energy"/>
  </r>
  <r>
    <x v="1"/>
    <x v="5"/>
    <s v="December"/>
    <x v="71"/>
    <x v="21"/>
    <n v="136.80000000000001"/>
    <s v="Luxury"/>
  </r>
  <r>
    <x v="1"/>
    <x v="5"/>
    <s v="December"/>
    <x v="71"/>
    <x v="18"/>
    <n v="150.1"/>
    <s v="Essentials"/>
  </r>
  <r>
    <x v="1"/>
    <x v="5"/>
    <s v="December"/>
    <x v="71"/>
    <x v="22"/>
    <n v="132.19999999999999"/>
    <s v="Luxury"/>
  </r>
  <r>
    <x v="1"/>
    <x v="5"/>
    <s v="December"/>
    <x v="71"/>
    <x v="23"/>
    <n v="136.80000000000001"/>
    <s v="Luxury"/>
  </r>
  <r>
    <x v="1"/>
    <x v="5"/>
    <s v="December"/>
    <x v="71"/>
    <x v="24"/>
    <n v="140.1"/>
    <s v="General Index"/>
  </r>
  <r>
    <x v="1"/>
    <x v="6"/>
    <s v="January"/>
    <x v="72"/>
    <x v="0"/>
    <n v="137.1"/>
    <s v="Food And Bevereges"/>
  </r>
  <r>
    <x v="1"/>
    <x v="6"/>
    <s v="January"/>
    <x v="72"/>
    <x v="1"/>
    <n v="151.4"/>
    <s v="Food And Bevereges"/>
  </r>
  <r>
    <x v="1"/>
    <x v="6"/>
    <s v="January"/>
    <x v="72"/>
    <x v="2"/>
    <n v="140.19999999999999"/>
    <s v="Food And Bevereges"/>
  </r>
  <r>
    <x v="1"/>
    <x v="6"/>
    <s v="January"/>
    <x v="72"/>
    <x v="3"/>
    <n v="142.1"/>
    <s v="Food And Bevereges"/>
  </r>
  <r>
    <x v="1"/>
    <x v="6"/>
    <s v="January"/>
    <x v="72"/>
    <x v="4"/>
    <n v="121.8"/>
    <s v="Food And Bevereges"/>
  </r>
  <r>
    <x v="1"/>
    <x v="6"/>
    <s v="January"/>
    <x v="72"/>
    <x v="5"/>
    <n v="135.4"/>
    <s v="Food And Bevereges"/>
  </r>
  <r>
    <x v="1"/>
    <x v="6"/>
    <s v="January"/>
    <x v="72"/>
    <x v="6"/>
    <n v="131.30000000000001"/>
    <s v="Food And Bevereges"/>
  </r>
  <r>
    <x v="1"/>
    <x v="6"/>
    <s v="January"/>
    <x v="72"/>
    <x v="7"/>
    <n v="120.3"/>
    <s v="Food And Bevereges"/>
  </r>
  <r>
    <x v="1"/>
    <x v="6"/>
    <s v="January"/>
    <x v="72"/>
    <x v="8"/>
    <n v="109.1"/>
    <s v="Food And Bevereges"/>
  </r>
  <r>
    <x v="1"/>
    <x v="6"/>
    <s v="January"/>
    <x v="72"/>
    <x v="9"/>
    <n v="139.4"/>
    <s v="Food And Bevereges"/>
  </r>
  <r>
    <x v="1"/>
    <x v="6"/>
    <s v="January"/>
    <x v="72"/>
    <x v="10"/>
    <n v="133.30000000000001"/>
    <s v="Food And Bevereges"/>
  </r>
  <r>
    <x v="1"/>
    <x v="6"/>
    <s v="January"/>
    <x v="72"/>
    <x v="11"/>
    <n v="154.6"/>
    <s v="Food And Bevereges"/>
  </r>
  <r>
    <x v="1"/>
    <x v="6"/>
    <s v="January"/>
    <x v="72"/>
    <x v="12"/>
    <n v="163.19999999999999"/>
    <s v="Luxury"/>
  </r>
  <r>
    <x v="1"/>
    <x v="6"/>
    <s v="January"/>
    <x v="72"/>
    <x v="13"/>
    <n v="147.6"/>
    <s v="Clothing And Footware"/>
  </r>
  <r>
    <x v="1"/>
    <x v="6"/>
    <s v="January"/>
    <x v="72"/>
    <x v="14"/>
    <n v="139"/>
    <s v="Clothing And Footware"/>
  </r>
  <r>
    <x v="1"/>
    <x v="6"/>
    <s v="January"/>
    <x v="72"/>
    <x v="16"/>
    <n v="147.69999999999999"/>
    <s v="Essentials"/>
  </r>
  <r>
    <x v="1"/>
    <x v="6"/>
    <s v="January"/>
    <x v="72"/>
    <x v="17"/>
    <n v="139.5"/>
    <s v="Energy"/>
  </r>
  <r>
    <x v="1"/>
    <x v="6"/>
    <s v="January"/>
    <x v="72"/>
    <x v="19"/>
    <n v="143.6"/>
    <s v="Luxury"/>
  </r>
  <r>
    <x v="1"/>
    <x v="6"/>
    <s v="January"/>
    <x v="72"/>
    <x v="15"/>
    <n v="145.1"/>
    <s v="Health"/>
  </r>
  <r>
    <x v="1"/>
    <x v="6"/>
    <s v="January"/>
    <x v="72"/>
    <x v="20"/>
    <n v="123.3"/>
    <s v="Energy"/>
  </r>
  <r>
    <x v="1"/>
    <x v="6"/>
    <s v="January"/>
    <x v="72"/>
    <x v="21"/>
    <n v="136.69999999999999"/>
    <s v="Luxury"/>
  </r>
  <r>
    <x v="1"/>
    <x v="6"/>
    <s v="January"/>
    <x v="72"/>
    <x v="18"/>
    <n v="150.19999999999999"/>
    <s v="Essentials"/>
  </r>
  <r>
    <x v="1"/>
    <x v="6"/>
    <s v="January"/>
    <x v="72"/>
    <x v="22"/>
    <n v="132.80000000000001"/>
    <s v="Luxury"/>
  </r>
  <r>
    <x v="1"/>
    <x v="6"/>
    <s v="January"/>
    <x v="72"/>
    <x v="23"/>
    <n v="136.9"/>
    <s v="Luxury"/>
  </r>
  <r>
    <x v="1"/>
    <x v="6"/>
    <s v="January"/>
    <x v="72"/>
    <x v="24"/>
    <n v="139.6"/>
    <s v="General Index"/>
  </r>
  <r>
    <x v="1"/>
    <x v="6"/>
    <s v="February"/>
    <x v="73"/>
    <x v="0"/>
    <n v="137.6"/>
    <s v="Food And Bevereges"/>
  </r>
  <r>
    <x v="1"/>
    <x v="6"/>
    <s v="February"/>
    <x v="73"/>
    <x v="1"/>
    <n v="152"/>
    <s v="Food And Bevereges"/>
  </r>
  <r>
    <x v="1"/>
    <x v="6"/>
    <s v="February"/>
    <x v="73"/>
    <x v="2"/>
    <n v="141.5"/>
    <s v="Food And Bevereges"/>
  </r>
  <r>
    <x v="1"/>
    <x v="6"/>
    <s v="February"/>
    <x v="73"/>
    <x v="3"/>
    <n v="142.19999999999999"/>
    <s v="Food And Bevereges"/>
  </r>
  <r>
    <x v="1"/>
    <x v="6"/>
    <s v="February"/>
    <x v="73"/>
    <x v="4"/>
    <n v="122"/>
    <s v="Food And Bevereges"/>
  </r>
  <r>
    <x v="1"/>
    <x v="6"/>
    <s v="February"/>
    <x v="73"/>
    <x v="5"/>
    <n v="136.4"/>
    <s v="Food And Bevereges"/>
  </r>
  <r>
    <x v="1"/>
    <x v="6"/>
    <s v="February"/>
    <x v="73"/>
    <x v="6"/>
    <n v="129.69999999999999"/>
    <s v="Food And Bevereges"/>
  </r>
  <r>
    <x v="1"/>
    <x v="6"/>
    <s v="February"/>
    <x v="73"/>
    <x v="7"/>
    <n v="121"/>
    <s v="Food And Bevereges"/>
  </r>
  <r>
    <x v="1"/>
    <x v="6"/>
    <s v="February"/>
    <x v="73"/>
    <x v="8"/>
    <n v="109"/>
    <s v="Food And Bevereges"/>
  </r>
  <r>
    <x v="1"/>
    <x v="6"/>
    <s v="February"/>
    <x v="73"/>
    <x v="9"/>
    <n v="139.69999999999999"/>
    <s v="Food And Bevereges"/>
  </r>
  <r>
    <x v="1"/>
    <x v="6"/>
    <s v="February"/>
    <x v="73"/>
    <x v="10"/>
    <n v="133.6"/>
    <s v="Food And Bevereges"/>
  </r>
  <r>
    <x v="1"/>
    <x v="6"/>
    <s v="February"/>
    <x v="73"/>
    <x v="11"/>
    <n v="154.9"/>
    <s v="Food And Bevereges"/>
  </r>
  <r>
    <x v="1"/>
    <x v="6"/>
    <s v="February"/>
    <x v="73"/>
    <x v="12"/>
    <n v="163.4"/>
    <s v="Luxury"/>
  </r>
  <r>
    <x v="1"/>
    <x v="6"/>
    <s v="February"/>
    <x v="73"/>
    <x v="13"/>
    <n v="147.69999999999999"/>
    <s v="Clothing And Footware"/>
  </r>
  <r>
    <x v="1"/>
    <x v="6"/>
    <s v="February"/>
    <x v="73"/>
    <x v="14"/>
    <n v="139.69999999999999"/>
    <s v="Clothing And Footware"/>
  </r>
  <r>
    <x v="1"/>
    <x v="6"/>
    <s v="February"/>
    <x v="73"/>
    <x v="16"/>
    <n v="148.5"/>
    <s v="Essentials"/>
  </r>
  <r>
    <x v="1"/>
    <x v="6"/>
    <s v="February"/>
    <x v="73"/>
    <x v="17"/>
    <n v="138.4"/>
    <s v="Energy"/>
  </r>
  <r>
    <x v="1"/>
    <x v="6"/>
    <s v="February"/>
    <x v="73"/>
    <x v="19"/>
    <n v="143.69999999999999"/>
    <s v="Luxury"/>
  </r>
  <r>
    <x v="1"/>
    <x v="6"/>
    <s v="February"/>
    <x v="73"/>
    <x v="15"/>
    <n v="145.6"/>
    <s v="Health"/>
  </r>
  <r>
    <x v="1"/>
    <x v="6"/>
    <s v="February"/>
    <x v="73"/>
    <x v="20"/>
    <n v="123.9"/>
    <s v="Energy"/>
  </r>
  <r>
    <x v="1"/>
    <x v="6"/>
    <s v="February"/>
    <x v="73"/>
    <x v="21"/>
    <n v="137.1"/>
    <s v="Luxury"/>
  </r>
  <r>
    <x v="1"/>
    <x v="6"/>
    <s v="February"/>
    <x v="73"/>
    <x v="18"/>
    <n v="150.30000000000001"/>
    <s v="Essentials"/>
  </r>
  <r>
    <x v="1"/>
    <x v="6"/>
    <s v="February"/>
    <x v="73"/>
    <x v="22"/>
    <n v="134.1"/>
    <s v="Luxury"/>
  </r>
  <r>
    <x v="1"/>
    <x v="6"/>
    <s v="February"/>
    <x v="73"/>
    <x v="23"/>
    <n v="137.4"/>
    <s v="Luxury"/>
  </r>
  <r>
    <x v="1"/>
    <x v="6"/>
    <s v="February"/>
    <x v="73"/>
    <x v="24"/>
    <n v="139.9"/>
    <s v="General Index"/>
  </r>
  <r>
    <x v="1"/>
    <x v="6"/>
    <s v="March"/>
    <x v="74"/>
    <x v="0"/>
    <n v="137.80000000000001"/>
    <s v="Food And Bevereges"/>
  </r>
  <r>
    <x v="1"/>
    <x v="6"/>
    <s v="March"/>
    <x v="74"/>
    <x v="1"/>
    <n v="153"/>
    <s v="Food And Bevereges"/>
  </r>
  <r>
    <x v="1"/>
    <x v="6"/>
    <s v="March"/>
    <x v="74"/>
    <x v="2"/>
    <n v="140.30000000000001"/>
    <s v="Food And Bevereges"/>
  </r>
  <r>
    <x v="1"/>
    <x v="6"/>
    <s v="March"/>
    <x v="74"/>
    <x v="3"/>
    <n v="142.30000000000001"/>
    <s v="Food And Bevereges"/>
  </r>
  <r>
    <x v="1"/>
    <x v="6"/>
    <s v="March"/>
    <x v="74"/>
    <x v="4"/>
    <n v="122"/>
    <s v="Food And Bevereges"/>
  </r>
  <r>
    <x v="1"/>
    <x v="6"/>
    <s v="March"/>
    <x v="74"/>
    <x v="5"/>
    <n v="137.6"/>
    <s v="Food And Bevereges"/>
  </r>
  <r>
    <x v="1"/>
    <x v="6"/>
    <s v="March"/>
    <x v="74"/>
    <x v="6"/>
    <n v="132.6"/>
    <s v="Food And Bevereges"/>
  </r>
  <r>
    <x v="1"/>
    <x v="6"/>
    <s v="March"/>
    <x v="74"/>
    <x v="7"/>
    <n v="121.8"/>
    <s v="Food And Bevereges"/>
  </r>
  <r>
    <x v="1"/>
    <x v="6"/>
    <s v="March"/>
    <x v="74"/>
    <x v="8"/>
    <n v="109"/>
    <s v="Food And Bevereges"/>
  </r>
  <r>
    <x v="1"/>
    <x v="6"/>
    <s v="March"/>
    <x v="74"/>
    <x v="9"/>
    <n v="139.5"/>
    <s v="Food And Bevereges"/>
  </r>
  <r>
    <x v="1"/>
    <x v="6"/>
    <s v="March"/>
    <x v="74"/>
    <x v="10"/>
    <n v="133.69999999999999"/>
    <s v="Food And Bevereges"/>
  </r>
  <r>
    <x v="1"/>
    <x v="6"/>
    <s v="March"/>
    <x v="74"/>
    <x v="11"/>
    <n v="155.19999999999999"/>
    <s v="Food And Bevereges"/>
  </r>
  <r>
    <x v="1"/>
    <x v="6"/>
    <s v="March"/>
    <x v="74"/>
    <x v="12"/>
    <n v="163.5"/>
    <s v="Luxury"/>
  </r>
  <r>
    <x v="1"/>
    <x v="6"/>
    <s v="March"/>
    <x v="74"/>
    <x v="13"/>
    <n v="147.9"/>
    <s v="Clothing And Footware"/>
  </r>
  <r>
    <x v="1"/>
    <x v="6"/>
    <s v="March"/>
    <x v="74"/>
    <x v="14"/>
    <n v="139.9"/>
    <s v="Clothing And Footware"/>
  </r>
  <r>
    <x v="1"/>
    <x v="6"/>
    <s v="March"/>
    <x v="74"/>
    <x v="16"/>
    <n v="149"/>
    <s v="Essentials"/>
  </r>
  <r>
    <x v="1"/>
    <x v="6"/>
    <s v="March"/>
    <x v="74"/>
    <x v="17"/>
    <n v="139.69999999999999"/>
    <s v="Energy"/>
  </r>
  <r>
    <x v="1"/>
    <x v="6"/>
    <s v="March"/>
    <x v="74"/>
    <x v="19"/>
    <n v="143.80000000000001"/>
    <s v="Luxury"/>
  </r>
  <r>
    <x v="1"/>
    <x v="6"/>
    <s v="March"/>
    <x v="74"/>
    <x v="15"/>
    <n v="146.19999999999999"/>
    <s v="Health"/>
  </r>
  <r>
    <x v="1"/>
    <x v="6"/>
    <s v="March"/>
    <x v="74"/>
    <x v="20"/>
    <n v="124.6"/>
    <s v="Energy"/>
  </r>
  <r>
    <x v="1"/>
    <x v="6"/>
    <s v="March"/>
    <x v="74"/>
    <x v="21"/>
    <n v="137.69999999999999"/>
    <s v="Luxury"/>
  </r>
  <r>
    <x v="1"/>
    <x v="6"/>
    <s v="March"/>
    <x v="74"/>
    <x v="18"/>
    <n v="150.30000000000001"/>
    <s v="Essentials"/>
  </r>
  <r>
    <x v="1"/>
    <x v="6"/>
    <s v="March"/>
    <x v="74"/>
    <x v="22"/>
    <n v="133.4"/>
    <s v="Luxury"/>
  </r>
  <r>
    <x v="1"/>
    <x v="6"/>
    <s v="March"/>
    <x v="74"/>
    <x v="23"/>
    <n v="137.69999999999999"/>
    <s v="Luxury"/>
  </r>
  <r>
    <x v="1"/>
    <x v="6"/>
    <s v="March"/>
    <x v="74"/>
    <x v="24"/>
    <n v="140.4"/>
    <s v="General Index"/>
  </r>
  <r>
    <x v="1"/>
    <x v="6"/>
    <s v="May"/>
    <x v="75"/>
    <x v="0"/>
    <n v="138.30000000000001"/>
    <s v="Food And Bevereges"/>
  </r>
  <r>
    <x v="1"/>
    <x v="6"/>
    <s v="May"/>
    <x v="75"/>
    <x v="1"/>
    <n v="158.5"/>
    <s v="Food And Bevereges"/>
  </r>
  <r>
    <x v="1"/>
    <x v="6"/>
    <s v="May"/>
    <x v="75"/>
    <x v="2"/>
    <n v="136"/>
    <s v="Food And Bevereges"/>
  </r>
  <r>
    <x v="1"/>
    <x v="6"/>
    <s v="May"/>
    <x v="75"/>
    <x v="3"/>
    <n v="142.5"/>
    <s v="Food And Bevereges"/>
  </r>
  <r>
    <x v="1"/>
    <x v="6"/>
    <s v="May"/>
    <x v="75"/>
    <x v="4"/>
    <n v="122"/>
    <s v="Food And Bevereges"/>
  </r>
  <r>
    <x v="1"/>
    <x v="6"/>
    <s v="May"/>
    <x v="75"/>
    <x v="5"/>
    <n v="146.5"/>
    <s v="Food And Bevereges"/>
  </r>
  <r>
    <x v="1"/>
    <x v="6"/>
    <s v="May"/>
    <x v="75"/>
    <x v="6"/>
    <n v="143"/>
    <s v="Food And Bevereges"/>
  </r>
  <r>
    <x v="1"/>
    <x v="6"/>
    <s v="May"/>
    <x v="75"/>
    <x v="7"/>
    <n v="124.9"/>
    <s v="Food And Bevereges"/>
  </r>
  <r>
    <x v="1"/>
    <x v="6"/>
    <s v="May"/>
    <x v="75"/>
    <x v="8"/>
    <n v="109.9"/>
    <s v="Food And Bevereges"/>
  </r>
  <r>
    <x v="1"/>
    <x v="6"/>
    <s v="May"/>
    <x v="75"/>
    <x v="9"/>
    <n v="139.9"/>
    <s v="Food And Bevereges"/>
  </r>
  <r>
    <x v="1"/>
    <x v="6"/>
    <s v="May"/>
    <x v="75"/>
    <x v="10"/>
    <n v="134"/>
    <s v="Food And Bevereges"/>
  </r>
  <r>
    <x v="1"/>
    <x v="6"/>
    <s v="May"/>
    <x v="75"/>
    <x v="11"/>
    <n v="155.5"/>
    <s v="Food And Bevereges"/>
  </r>
  <r>
    <x v="1"/>
    <x v="6"/>
    <s v="May"/>
    <x v="75"/>
    <x v="12"/>
    <n v="164.1"/>
    <s v="Luxury"/>
  </r>
  <r>
    <x v="1"/>
    <x v="6"/>
    <s v="May"/>
    <x v="75"/>
    <x v="13"/>
    <n v="148.4"/>
    <s v="Clothing And Footware"/>
  </r>
  <r>
    <x v="1"/>
    <x v="6"/>
    <s v="May"/>
    <x v="75"/>
    <x v="14"/>
    <n v="140.4"/>
    <s v="Clothing And Footware"/>
  </r>
  <r>
    <x v="1"/>
    <x v="6"/>
    <s v="May"/>
    <x v="75"/>
    <x v="16"/>
    <n v="150.1"/>
    <s v="Essentials"/>
  </r>
  <r>
    <x v="1"/>
    <x v="6"/>
    <s v="May"/>
    <x v="75"/>
    <x v="17"/>
    <n v="140.30000000000001"/>
    <s v="Energy"/>
  </r>
  <r>
    <x v="1"/>
    <x v="6"/>
    <s v="May"/>
    <x v="75"/>
    <x v="19"/>
    <n v="143.69999999999999"/>
    <s v="Luxury"/>
  </r>
  <r>
    <x v="1"/>
    <x v="6"/>
    <s v="May"/>
    <x v="75"/>
    <x v="15"/>
    <n v="146.9"/>
    <s v="Health"/>
  </r>
  <r>
    <x v="1"/>
    <x v="6"/>
    <s v="May"/>
    <x v="75"/>
    <x v="20"/>
    <n v="124.9"/>
    <s v="Energy"/>
  </r>
  <r>
    <x v="1"/>
    <x v="6"/>
    <s v="May"/>
    <x v="75"/>
    <x v="21"/>
    <n v="139.19999999999999"/>
    <s v="Luxury"/>
  </r>
  <r>
    <x v="1"/>
    <x v="6"/>
    <s v="May"/>
    <x v="75"/>
    <x v="18"/>
    <n v="151.6"/>
    <s v="Essentials"/>
  </r>
  <r>
    <x v="1"/>
    <x v="6"/>
    <s v="May"/>
    <x v="75"/>
    <x v="22"/>
    <n v="133.4"/>
    <s v="Luxury"/>
  </r>
  <r>
    <x v="1"/>
    <x v="6"/>
    <s v="May"/>
    <x v="75"/>
    <x v="23"/>
    <n v="138.19999999999999"/>
    <s v="Luxury"/>
  </r>
  <r>
    <x v="1"/>
    <x v="6"/>
    <s v="May"/>
    <x v="75"/>
    <x v="24"/>
    <n v="142"/>
    <s v="General Index"/>
  </r>
  <r>
    <x v="1"/>
    <x v="6"/>
    <s v="June"/>
    <x v="76"/>
    <x v="0"/>
    <n v="138.69999999999999"/>
    <s v="Food And Bevereges"/>
  </r>
  <r>
    <x v="1"/>
    <x v="6"/>
    <s v="June"/>
    <x v="76"/>
    <x v="1"/>
    <n v="162.1"/>
    <s v="Food And Bevereges"/>
  </r>
  <r>
    <x v="1"/>
    <x v="6"/>
    <s v="June"/>
    <x v="76"/>
    <x v="2"/>
    <n v="137.80000000000001"/>
    <s v="Food And Bevereges"/>
  </r>
  <r>
    <x v="1"/>
    <x v="6"/>
    <s v="June"/>
    <x v="76"/>
    <x v="3"/>
    <n v="143.30000000000001"/>
    <s v="Food And Bevereges"/>
  </r>
  <r>
    <x v="1"/>
    <x v="6"/>
    <s v="June"/>
    <x v="76"/>
    <x v="4"/>
    <n v="122.2"/>
    <s v="Food And Bevereges"/>
  </r>
  <r>
    <x v="1"/>
    <x v="6"/>
    <s v="June"/>
    <x v="76"/>
    <x v="5"/>
    <n v="146.80000000000001"/>
    <s v="Food And Bevereges"/>
  </r>
  <r>
    <x v="1"/>
    <x v="6"/>
    <s v="June"/>
    <x v="76"/>
    <x v="6"/>
    <n v="150.5"/>
    <s v="Food And Bevereges"/>
  </r>
  <r>
    <x v="1"/>
    <x v="6"/>
    <s v="June"/>
    <x v="76"/>
    <x v="7"/>
    <n v="128.30000000000001"/>
    <s v="Food And Bevereges"/>
  </r>
  <r>
    <x v="1"/>
    <x v="6"/>
    <s v="June"/>
    <x v="76"/>
    <x v="8"/>
    <n v="111"/>
    <s v="Food And Bevereges"/>
  </r>
  <r>
    <x v="1"/>
    <x v="6"/>
    <s v="June"/>
    <x v="76"/>
    <x v="9"/>
    <n v="140.6"/>
    <s v="Food And Bevereges"/>
  </r>
  <r>
    <x v="1"/>
    <x v="6"/>
    <s v="June"/>
    <x v="76"/>
    <x v="10"/>
    <n v="134.19999999999999"/>
    <s v="Food And Bevereges"/>
  </r>
  <r>
    <x v="1"/>
    <x v="6"/>
    <s v="June"/>
    <x v="76"/>
    <x v="11"/>
    <n v="155.9"/>
    <s v="Food And Bevereges"/>
  </r>
  <r>
    <x v="1"/>
    <x v="6"/>
    <s v="June"/>
    <x v="76"/>
    <x v="12"/>
    <n v="164.9"/>
    <s v="Luxury"/>
  </r>
  <r>
    <x v="1"/>
    <x v="6"/>
    <s v="June"/>
    <x v="76"/>
    <x v="13"/>
    <n v="148.6"/>
    <s v="Clothing And Footware"/>
  </r>
  <r>
    <x v="1"/>
    <x v="6"/>
    <s v="June"/>
    <x v="76"/>
    <x v="14"/>
    <n v="140.4"/>
    <s v="Clothing And Footware"/>
  </r>
  <r>
    <x v="1"/>
    <x v="6"/>
    <s v="June"/>
    <x v="76"/>
    <x v="16"/>
    <n v="149.4"/>
    <s v="Essentials"/>
  </r>
  <r>
    <x v="1"/>
    <x v="6"/>
    <s v="June"/>
    <x v="76"/>
    <x v="17"/>
    <n v="141.19999999999999"/>
    <s v="Energy"/>
  </r>
  <r>
    <x v="1"/>
    <x v="6"/>
    <s v="June"/>
    <x v="76"/>
    <x v="19"/>
    <n v="143.80000000000001"/>
    <s v="Luxury"/>
  </r>
  <r>
    <x v="1"/>
    <x v="6"/>
    <s v="June"/>
    <x v="76"/>
    <x v="15"/>
    <n v="147.4"/>
    <s v="Health"/>
  </r>
  <r>
    <x v="1"/>
    <x v="6"/>
    <s v="June"/>
    <x v="76"/>
    <x v="20"/>
    <n v="124.6"/>
    <s v="Energy"/>
  </r>
  <r>
    <x v="1"/>
    <x v="6"/>
    <s v="June"/>
    <x v="76"/>
    <x v="21"/>
    <n v="139.6"/>
    <s v="Luxury"/>
  </r>
  <r>
    <x v="1"/>
    <x v="6"/>
    <s v="June"/>
    <x v="76"/>
    <x v="18"/>
    <n v="152.5"/>
    <s v="Essentials"/>
  </r>
  <r>
    <x v="1"/>
    <x v="6"/>
    <s v="June"/>
    <x v="76"/>
    <x v="22"/>
    <n v="134.30000000000001"/>
    <s v="Luxury"/>
  </r>
  <r>
    <x v="1"/>
    <x v="6"/>
    <s v="June"/>
    <x v="76"/>
    <x v="23"/>
    <n v="138.6"/>
    <s v="Luxury"/>
  </r>
  <r>
    <x v="1"/>
    <x v="6"/>
    <s v="June"/>
    <x v="76"/>
    <x v="24"/>
    <n v="142.9"/>
    <s v="General Index"/>
  </r>
  <r>
    <x v="1"/>
    <x v="6"/>
    <s v="July"/>
    <x v="77"/>
    <x v="0"/>
    <n v="139.30000000000001"/>
    <s v="Food And Bevereges"/>
  </r>
  <r>
    <x v="1"/>
    <x v="6"/>
    <s v="July"/>
    <x v="77"/>
    <x v="1"/>
    <n v="162.69999999999999"/>
    <s v="Food And Bevereges"/>
  </r>
  <r>
    <x v="1"/>
    <x v="6"/>
    <s v="July"/>
    <x v="77"/>
    <x v="2"/>
    <n v="140"/>
    <s v="Food And Bevereges"/>
  </r>
  <r>
    <x v="1"/>
    <x v="6"/>
    <s v="July"/>
    <x v="77"/>
    <x v="3"/>
    <n v="144"/>
    <s v="Food And Bevereges"/>
  </r>
  <r>
    <x v="1"/>
    <x v="6"/>
    <s v="July"/>
    <x v="77"/>
    <x v="4"/>
    <n v="122.5"/>
    <s v="Food And Bevereges"/>
  </r>
  <r>
    <x v="1"/>
    <x v="6"/>
    <s v="July"/>
    <x v="77"/>
    <x v="5"/>
    <n v="150.30000000000001"/>
    <s v="Food And Bevereges"/>
  </r>
  <r>
    <x v="1"/>
    <x v="6"/>
    <s v="July"/>
    <x v="77"/>
    <x v="6"/>
    <n v="160.30000000000001"/>
    <s v="Food And Bevereges"/>
  </r>
  <r>
    <x v="1"/>
    <x v="6"/>
    <s v="July"/>
    <x v="77"/>
    <x v="7"/>
    <n v="130"/>
    <s v="Food And Bevereges"/>
  </r>
  <r>
    <x v="1"/>
    <x v="6"/>
    <s v="July"/>
    <x v="77"/>
    <x v="8"/>
    <n v="111.1"/>
    <s v="Food And Bevereges"/>
  </r>
  <r>
    <x v="1"/>
    <x v="6"/>
    <s v="July"/>
    <x v="77"/>
    <x v="9"/>
    <n v="141.69999999999999"/>
    <s v="Food And Bevereges"/>
  </r>
  <r>
    <x v="1"/>
    <x v="6"/>
    <s v="July"/>
    <x v="77"/>
    <x v="10"/>
    <n v="134.69999999999999"/>
    <s v="Food And Bevereges"/>
  </r>
  <r>
    <x v="1"/>
    <x v="6"/>
    <s v="July"/>
    <x v="77"/>
    <x v="11"/>
    <n v="156.19999999999999"/>
    <s v="Food And Bevereges"/>
  </r>
  <r>
    <x v="1"/>
    <x v="6"/>
    <s v="July"/>
    <x v="77"/>
    <x v="12"/>
    <n v="165.2"/>
    <s v="Luxury"/>
  </r>
  <r>
    <x v="1"/>
    <x v="6"/>
    <s v="July"/>
    <x v="77"/>
    <x v="13"/>
    <n v="148.9"/>
    <s v="Clothing And Footware"/>
  </r>
  <r>
    <x v="1"/>
    <x v="6"/>
    <s v="July"/>
    <x v="77"/>
    <x v="14"/>
    <n v="140.5"/>
    <s v="Clothing And Footware"/>
  </r>
  <r>
    <x v="1"/>
    <x v="6"/>
    <s v="July"/>
    <x v="77"/>
    <x v="16"/>
    <n v="150.6"/>
    <s v="Essentials"/>
  </r>
  <r>
    <x v="1"/>
    <x v="6"/>
    <s v="July"/>
    <x v="77"/>
    <x v="17"/>
    <n v="139.30000000000001"/>
    <s v="Energy"/>
  </r>
  <r>
    <x v="1"/>
    <x v="6"/>
    <s v="July"/>
    <x v="77"/>
    <x v="19"/>
    <n v="144.19999999999999"/>
    <s v="Luxury"/>
  </r>
  <r>
    <x v="1"/>
    <x v="6"/>
    <s v="July"/>
    <x v="77"/>
    <x v="15"/>
    <n v="147.9"/>
    <s v="Health"/>
  </r>
  <r>
    <x v="1"/>
    <x v="6"/>
    <s v="July"/>
    <x v="77"/>
    <x v="20"/>
    <n v="125.6"/>
    <s v="Energy"/>
  </r>
  <r>
    <x v="1"/>
    <x v="6"/>
    <s v="July"/>
    <x v="77"/>
    <x v="21"/>
    <n v="140.5"/>
    <s v="Luxury"/>
  </r>
  <r>
    <x v="1"/>
    <x v="6"/>
    <s v="July"/>
    <x v="77"/>
    <x v="18"/>
    <n v="154"/>
    <s v="Essentials"/>
  </r>
  <r>
    <x v="1"/>
    <x v="6"/>
    <s v="July"/>
    <x v="77"/>
    <x v="22"/>
    <n v="135.69999999999999"/>
    <s v="Luxury"/>
  </r>
  <r>
    <x v="1"/>
    <x v="6"/>
    <s v="July"/>
    <x v="77"/>
    <x v="23"/>
    <n v="139.5"/>
    <s v="Luxury"/>
  </r>
  <r>
    <x v="1"/>
    <x v="6"/>
    <s v="July"/>
    <x v="77"/>
    <x v="24"/>
    <n v="144.19999999999999"/>
    <s v="General Index"/>
  </r>
  <r>
    <x v="1"/>
    <x v="6"/>
    <s v="August"/>
    <x v="78"/>
    <x v="0"/>
    <n v="140.1"/>
    <s v="Food And Bevereges"/>
  </r>
  <r>
    <x v="1"/>
    <x v="6"/>
    <s v="August"/>
    <x v="78"/>
    <x v="1"/>
    <n v="160.6"/>
    <s v="Food And Bevereges"/>
  </r>
  <r>
    <x v="1"/>
    <x v="6"/>
    <s v="August"/>
    <x v="78"/>
    <x v="2"/>
    <n v="138.5"/>
    <s v="Food And Bevereges"/>
  </r>
  <r>
    <x v="1"/>
    <x v="6"/>
    <s v="August"/>
    <x v="78"/>
    <x v="3"/>
    <n v="144.69999999999999"/>
    <s v="Food And Bevereges"/>
  </r>
  <r>
    <x v="1"/>
    <x v="6"/>
    <s v="August"/>
    <x v="78"/>
    <x v="4"/>
    <n v="122.9"/>
    <s v="Food And Bevereges"/>
  </r>
  <r>
    <x v="1"/>
    <x v="6"/>
    <s v="August"/>
    <x v="78"/>
    <x v="5"/>
    <n v="149.4"/>
    <s v="Food And Bevereges"/>
  </r>
  <r>
    <x v="1"/>
    <x v="6"/>
    <s v="August"/>
    <x v="78"/>
    <x v="6"/>
    <n v="167.4"/>
    <s v="Food And Bevereges"/>
  </r>
  <r>
    <x v="1"/>
    <x v="6"/>
    <s v="August"/>
    <x v="78"/>
    <x v="7"/>
    <n v="130.9"/>
    <s v="Food And Bevereges"/>
  </r>
  <r>
    <x v="1"/>
    <x v="6"/>
    <s v="August"/>
    <x v="78"/>
    <x v="8"/>
    <n v="112"/>
    <s v="Food And Bevereges"/>
  </r>
  <r>
    <x v="1"/>
    <x v="6"/>
    <s v="August"/>
    <x v="78"/>
    <x v="9"/>
    <n v="142.6"/>
    <s v="Food And Bevereges"/>
  </r>
  <r>
    <x v="1"/>
    <x v="6"/>
    <s v="August"/>
    <x v="78"/>
    <x v="10"/>
    <n v="134.9"/>
    <s v="Food And Bevereges"/>
  </r>
  <r>
    <x v="1"/>
    <x v="6"/>
    <s v="August"/>
    <x v="78"/>
    <x v="11"/>
    <n v="156.6"/>
    <s v="Food And Bevereges"/>
  </r>
  <r>
    <x v="1"/>
    <x v="6"/>
    <s v="August"/>
    <x v="78"/>
    <x v="12"/>
    <n v="165.8"/>
    <s v="Luxury"/>
  </r>
  <r>
    <x v="1"/>
    <x v="6"/>
    <s v="August"/>
    <x v="78"/>
    <x v="13"/>
    <n v="149.1"/>
    <s v="Clothing And Footware"/>
  </r>
  <r>
    <x v="1"/>
    <x v="6"/>
    <s v="August"/>
    <x v="78"/>
    <x v="14"/>
    <n v="140.6"/>
    <s v="Clothing And Footware"/>
  </r>
  <r>
    <x v="1"/>
    <x v="6"/>
    <s v="August"/>
    <x v="78"/>
    <x v="16"/>
    <n v="151.6"/>
    <s v="Essentials"/>
  </r>
  <r>
    <x v="1"/>
    <x v="6"/>
    <s v="August"/>
    <x v="78"/>
    <x v="17"/>
    <n v="138.5"/>
    <s v="Energy"/>
  </r>
  <r>
    <x v="1"/>
    <x v="6"/>
    <s v="August"/>
    <x v="78"/>
    <x v="19"/>
    <n v="144.5"/>
    <s v="Luxury"/>
  </r>
  <r>
    <x v="1"/>
    <x v="6"/>
    <s v="August"/>
    <x v="78"/>
    <x v="15"/>
    <n v="148.5"/>
    <s v="Health"/>
  </r>
  <r>
    <x v="1"/>
    <x v="6"/>
    <s v="August"/>
    <x v="78"/>
    <x v="20"/>
    <n v="125.8"/>
    <s v="Energy"/>
  </r>
  <r>
    <x v="1"/>
    <x v="6"/>
    <s v="August"/>
    <x v="78"/>
    <x v="21"/>
    <n v="140.9"/>
    <s v="Luxury"/>
  </r>
  <r>
    <x v="1"/>
    <x v="6"/>
    <s v="August"/>
    <x v="78"/>
    <x v="18"/>
    <n v="154.9"/>
    <s v="Essentials"/>
  </r>
  <r>
    <x v="1"/>
    <x v="6"/>
    <s v="August"/>
    <x v="78"/>
    <x v="22"/>
    <n v="138.4"/>
    <s v="Luxury"/>
  </r>
  <r>
    <x v="1"/>
    <x v="6"/>
    <s v="August"/>
    <x v="78"/>
    <x v="23"/>
    <n v="140.19999999999999"/>
    <s v="Luxury"/>
  </r>
  <r>
    <x v="1"/>
    <x v="6"/>
    <s v="August"/>
    <x v="78"/>
    <x v="24"/>
    <n v="145"/>
    <s v="General Index"/>
  </r>
  <r>
    <x v="1"/>
    <x v="6"/>
    <s v="September"/>
    <x v="79"/>
    <x v="0"/>
    <n v="140.9"/>
    <s v="Food And Bevereges"/>
  </r>
  <r>
    <x v="1"/>
    <x v="6"/>
    <s v="September"/>
    <x v="79"/>
    <x v="1"/>
    <n v="160.80000000000001"/>
    <s v="Food And Bevereges"/>
  </r>
  <r>
    <x v="1"/>
    <x v="6"/>
    <s v="September"/>
    <x v="79"/>
    <x v="2"/>
    <n v="139.6"/>
    <s v="Food And Bevereges"/>
  </r>
  <r>
    <x v="1"/>
    <x v="6"/>
    <s v="September"/>
    <x v="79"/>
    <x v="3"/>
    <n v="145.4"/>
    <s v="Food And Bevereges"/>
  </r>
  <r>
    <x v="1"/>
    <x v="6"/>
    <s v="September"/>
    <x v="79"/>
    <x v="4"/>
    <n v="123.5"/>
    <s v="Food And Bevereges"/>
  </r>
  <r>
    <x v="1"/>
    <x v="6"/>
    <s v="September"/>
    <x v="79"/>
    <x v="5"/>
    <n v="146.6"/>
    <s v="Food And Bevereges"/>
  </r>
  <r>
    <x v="1"/>
    <x v="6"/>
    <s v="September"/>
    <x v="79"/>
    <x v="6"/>
    <n v="173.2"/>
    <s v="Food And Bevereges"/>
  </r>
  <r>
    <x v="1"/>
    <x v="6"/>
    <s v="September"/>
    <x v="79"/>
    <x v="7"/>
    <n v="131.6"/>
    <s v="Food And Bevereges"/>
  </r>
  <r>
    <x v="1"/>
    <x v="6"/>
    <s v="September"/>
    <x v="79"/>
    <x v="8"/>
    <n v="113.2"/>
    <s v="Food And Bevereges"/>
  </r>
  <r>
    <x v="1"/>
    <x v="6"/>
    <s v="September"/>
    <x v="79"/>
    <x v="9"/>
    <n v="144.1"/>
    <s v="Food And Bevereges"/>
  </r>
  <r>
    <x v="1"/>
    <x v="6"/>
    <s v="September"/>
    <x v="79"/>
    <x v="10"/>
    <n v="135"/>
    <s v="Food And Bevereges"/>
  </r>
  <r>
    <x v="1"/>
    <x v="6"/>
    <s v="September"/>
    <x v="79"/>
    <x v="11"/>
    <n v="156.80000000000001"/>
    <s v="Food And Bevereges"/>
  </r>
  <r>
    <x v="1"/>
    <x v="6"/>
    <s v="September"/>
    <x v="79"/>
    <x v="12"/>
    <n v="166.5"/>
    <s v="Luxury"/>
  </r>
  <r>
    <x v="1"/>
    <x v="6"/>
    <s v="September"/>
    <x v="79"/>
    <x v="13"/>
    <n v="149.19999999999999"/>
    <s v="Clothing And Footware"/>
  </r>
  <r>
    <x v="1"/>
    <x v="6"/>
    <s v="September"/>
    <x v="79"/>
    <x v="14"/>
    <n v="140.6"/>
    <s v="Clothing And Footware"/>
  </r>
  <r>
    <x v="1"/>
    <x v="6"/>
    <s v="September"/>
    <x v="79"/>
    <x v="16"/>
    <n v="152.19999999999999"/>
    <s v="Essentials"/>
  </r>
  <r>
    <x v="1"/>
    <x v="6"/>
    <s v="September"/>
    <x v="79"/>
    <x v="17"/>
    <n v="139.19999999999999"/>
    <s v="Energy"/>
  </r>
  <r>
    <x v="1"/>
    <x v="6"/>
    <s v="September"/>
    <x v="79"/>
    <x v="19"/>
    <n v="144.6"/>
    <s v="Luxury"/>
  </r>
  <r>
    <x v="1"/>
    <x v="6"/>
    <s v="September"/>
    <x v="79"/>
    <x v="15"/>
    <n v="149"/>
    <s v="Health"/>
  </r>
  <r>
    <x v="1"/>
    <x v="6"/>
    <s v="September"/>
    <x v="79"/>
    <x v="20"/>
    <n v="126.1"/>
    <s v="Energy"/>
  </r>
  <r>
    <x v="1"/>
    <x v="6"/>
    <s v="September"/>
    <x v="79"/>
    <x v="21"/>
    <n v="141.30000000000001"/>
    <s v="Luxury"/>
  </r>
  <r>
    <x v="1"/>
    <x v="6"/>
    <s v="September"/>
    <x v="79"/>
    <x v="18"/>
    <n v="155.19999999999999"/>
    <s v="Essentials"/>
  </r>
  <r>
    <x v="1"/>
    <x v="6"/>
    <s v="September"/>
    <x v="79"/>
    <x v="22"/>
    <n v="139.69999999999999"/>
    <s v="Luxury"/>
  </r>
  <r>
    <x v="1"/>
    <x v="6"/>
    <s v="September"/>
    <x v="79"/>
    <x v="23"/>
    <n v="140.69999999999999"/>
    <s v="Luxury"/>
  </r>
  <r>
    <x v="1"/>
    <x v="6"/>
    <s v="September"/>
    <x v="79"/>
    <x v="24"/>
    <n v="145.80000000000001"/>
    <s v="General Index"/>
  </r>
  <r>
    <x v="1"/>
    <x v="6"/>
    <s v="October"/>
    <x v="80"/>
    <x v="0"/>
    <n v="141.80000000000001"/>
    <s v="Food And Bevereges"/>
  </r>
  <r>
    <x v="1"/>
    <x v="6"/>
    <s v="October"/>
    <x v="80"/>
    <x v="1"/>
    <n v="161"/>
    <s v="Food And Bevereges"/>
  </r>
  <r>
    <x v="1"/>
    <x v="6"/>
    <s v="October"/>
    <x v="80"/>
    <x v="2"/>
    <n v="142.6"/>
    <s v="Food And Bevereges"/>
  </r>
  <r>
    <x v="1"/>
    <x v="6"/>
    <s v="October"/>
    <x v="80"/>
    <x v="3"/>
    <n v="146.19999999999999"/>
    <s v="Food And Bevereges"/>
  </r>
  <r>
    <x v="1"/>
    <x v="6"/>
    <s v="October"/>
    <x v="80"/>
    <x v="4"/>
    <n v="123.9"/>
    <s v="Food And Bevereges"/>
  </r>
  <r>
    <x v="1"/>
    <x v="6"/>
    <s v="October"/>
    <x v="80"/>
    <x v="5"/>
    <n v="148"/>
    <s v="Food And Bevereges"/>
  </r>
  <r>
    <x v="1"/>
    <x v="6"/>
    <s v="October"/>
    <x v="80"/>
    <x v="6"/>
    <n v="188.4"/>
    <s v="Food And Bevereges"/>
  </r>
  <r>
    <x v="1"/>
    <x v="6"/>
    <s v="October"/>
    <x v="80"/>
    <x v="7"/>
    <n v="132.5"/>
    <s v="Food And Bevereges"/>
  </r>
  <r>
    <x v="1"/>
    <x v="6"/>
    <s v="October"/>
    <x v="80"/>
    <x v="8"/>
    <n v="114"/>
    <s v="Food And Bevereges"/>
  </r>
  <r>
    <x v="1"/>
    <x v="6"/>
    <s v="October"/>
    <x v="80"/>
    <x v="9"/>
    <n v="145.4"/>
    <s v="Food And Bevereges"/>
  </r>
  <r>
    <x v="1"/>
    <x v="6"/>
    <s v="October"/>
    <x v="80"/>
    <x v="10"/>
    <n v="135.1"/>
    <s v="Food And Bevereges"/>
  </r>
  <r>
    <x v="1"/>
    <x v="6"/>
    <s v="October"/>
    <x v="80"/>
    <x v="11"/>
    <n v="157.1"/>
    <s v="Food And Bevereges"/>
  </r>
  <r>
    <x v="1"/>
    <x v="6"/>
    <s v="October"/>
    <x v="80"/>
    <x v="12"/>
    <n v="167.1"/>
    <s v="Luxury"/>
  </r>
  <r>
    <x v="1"/>
    <x v="6"/>
    <s v="October"/>
    <x v="80"/>
    <x v="13"/>
    <n v="149.4"/>
    <s v="Clothing And Footware"/>
  </r>
  <r>
    <x v="1"/>
    <x v="6"/>
    <s v="October"/>
    <x v="80"/>
    <x v="14"/>
    <n v="140.80000000000001"/>
    <s v="Clothing And Footware"/>
  </r>
  <r>
    <x v="1"/>
    <x v="6"/>
    <s v="October"/>
    <x v="80"/>
    <x v="16"/>
    <n v="153"/>
    <s v="Essentials"/>
  </r>
  <r>
    <x v="1"/>
    <x v="6"/>
    <s v="October"/>
    <x v="80"/>
    <x v="17"/>
    <n v="140.6"/>
    <s v="Energy"/>
  </r>
  <r>
    <x v="1"/>
    <x v="6"/>
    <s v="October"/>
    <x v="80"/>
    <x v="19"/>
    <n v="145"/>
    <s v="Luxury"/>
  </r>
  <r>
    <x v="1"/>
    <x v="6"/>
    <s v="October"/>
    <x v="80"/>
    <x v="15"/>
    <n v="149.4"/>
    <s v="Health"/>
  </r>
  <r>
    <x v="1"/>
    <x v="6"/>
    <s v="October"/>
    <x v="80"/>
    <x v="20"/>
    <n v="126.3"/>
    <s v="Energy"/>
  </r>
  <r>
    <x v="1"/>
    <x v="6"/>
    <s v="October"/>
    <x v="80"/>
    <x v="21"/>
    <n v="141.69999999999999"/>
    <s v="Luxury"/>
  </r>
  <r>
    <x v="1"/>
    <x v="6"/>
    <s v="October"/>
    <x v="80"/>
    <x v="18"/>
    <n v="155.4"/>
    <s v="Essentials"/>
  </r>
  <r>
    <x v="1"/>
    <x v="6"/>
    <s v="October"/>
    <x v="80"/>
    <x v="22"/>
    <n v="140"/>
    <s v="Luxury"/>
  </r>
  <r>
    <x v="1"/>
    <x v="6"/>
    <s v="October"/>
    <x v="80"/>
    <x v="23"/>
    <n v="141"/>
    <s v="Luxury"/>
  </r>
  <r>
    <x v="1"/>
    <x v="6"/>
    <s v="October"/>
    <x v="80"/>
    <x v="24"/>
    <n v="147.19999999999999"/>
    <s v="General Index"/>
  </r>
  <r>
    <x v="1"/>
    <x v="6"/>
    <s v="November"/>
    <x v="81"/>
    <x v="0"/>
    <n v="142.5"/>
    <s v="Food And Bevereges"/>
  </r>
  <r>
    <x v="1"/>
    <x v="6"/>
    <s v="November"/>
    <x v="81"/>
    <x v="1"/>
    <n v="163.19999999999999"/>
    <s v="Food And Bevereges"/>
  </r>
  <r>
    <x v="1"/>
    <x v="6"/>
    <s v="November"/>
    <x v="81"/>
    <x v="2"/>
    <n v="145.6"/>
    <s v="Food And Bevereges"/>
  </r>
  <r>
    <x v="1"/>
    <x v="6"/>
    <s v="November"/>
    <x v="81"/>
    <x v="3"/>
    <n v="146.69999999999999"/>
    <s v="Food And Bevereges"/>
  </r>
  <r>
    <x v="1"/>
    <x v="6"/>
    <s v="November"/>
    <x v="81"/>
    <x v="4"/>
    <n v="124.3"/>
    <s v="Food And Bevereges"/>
  </r>
  <r>
    <x v="1"/>
    <x v="6"/>
    <s v="November"/>
    <x v="81"/>
    <x v="5"/>
    <n v="147.4"/>
    <s v="Food And Bevereges"/>
  </r>
  <r>
    <x v="1"/>
    <x v="6"/>
    <s v="November"/>
    <x v="81"/>
    <x v="6"/>
    <n v="199.6"/>
    <s v="Food And Bevereges"/>
  </r>
  <r>
    <x v="1"/>
    <x v="6"/>
    <s v="November"/>
    <x v="81"/>
    <x v="7"/>
    <n v="135.69999999999999"/>
    <s v="Food And Bevereges"/>
  </r>
  <r>
    <x v="1"/>
    <x v="6"/>
    <s v="November"/>
    <x v="81"/>
    <x v="8"/>
    <n v="114.2"/>
    <s v="Food And Bevereges"/>
  </r>
  <r>
    <x v="1"/>
    <x v="6"/>
    <s v="November"/>
    <x v="81"/>
    <x v="9"/>
    <n v="147"/>
    <s v="Food And Bevereges"/>
  </r>
  <r>
    <x v="1"/>
    <x v="6"/>
    <s v="November"/>
    <x v="81"/>
    <x v="10"/>
    <n v="135.30000000000001"/>
    <s v="Food And Bevereges"/>
  </r>
  <r>
    <x v="1"/>
    <x v="6"/>
    <s v="November"/>
    <x v="81"/>
    <x v="11"/>
    <n v="157.5"/>
    <s v="Food And Bevereges"/>
  </r>
  <r>
    <x v="1"/>
    <x v="6"/>
    <s v="November"/>
    <x v="81"/>
    <x v="12"/>
    <n v="167.9"/>
    <s v="Luxury"/>
  </r>
  <r>
    <x v="1"/>
    <x v="6"/>
    <s v="November"/>
    <x v="81"/>
    <x v="13"/>
    <n v="149.9"/>
    <s v="Clothing And Footware"/>
  </r>
  <r>
    <x v="1"/>
    <x v="6"/>
    <s v="November"/>
    <x v="81"/>
    <x v="14"/>
    <n v="141"/>
    <s v="Clothing And Footware"/>
  </r>
  <r>
    <x v="1"/>
    <x v="6"/>
    <s v="November"/>
    <x v="81"/>
    <x v="16"/>
    <n v="153.5"/>
    <s v="Essentials"/>
  </r>
  <r>
    <x v="1"/>
    <x v="6"/>
    <s v="November"/>
    <x v="81"/>
    <x v="17"/>
    <n v="142.30000000000001"/>
    <s v="Energy"/>
  </r>
  <r>
    <x v="1"/>
    <x v="6"/>
    <s v="November"/>
    <x v="81"/>
    <x v="19"/>
    <n v="145.30000000000001"/>
    <s v="Luxury"/>
  </r>
  <r>
    <x v="1"/>
    <x v="6"/>
    <s v="November"/>
    <x v="81"/>
    <x v="15"/>
    <n v="149.9"/>
    <s v="Health"/>
  </r>
  <r>
    <x v="1"/>
    <x v="6"/>
    <s v="November"/>
    <x v="81"/>
    <x v="20"/>
    <n v="126.6"/>
    <s v="Energy"/>
  </r>
  <r>
    <x v="1"/>
    <x v="6"/>
    <s v="November"/>
    <x v="81"/>
    <x v="21"/>
    <n v="142.1"/>
    <s v="Luxury"/>
  </r>
  <r>
    <x v="1"/>
    <x v="6"/>
    <s v="November"/>
    <x v="81"/>
    <x v="18"/>
    <n v="155.5"/>
    <s v="Essentials"/>
  </r>
  <r>
    <x v="1"/>
    <x v="6"/>
    <s v="November"/>
    <x v="81"/>
    <x v="22"/>
    <n v="140.30000000000001"/>
    <s v="Luxury"/>
  </r>
  <r>
    <x v="1"/>
    <x v="6"/>
    <s v="November"/>
    <x v="81"/>
    <x v="23"/>
    <n v="141.30000000000001"/>
    <s v="Luxury"/>
  </r>
  <r>
    <x v="1"/>
    <x v="6"/>
    <s v="November"/>
    <x v="81"/>
    <x v="24"/>
    <n v="148.6"/>
    <s v="General Index"/>
  </r>
  <r>
    <x v="1"/>
    <x v="6"/>
    <s v="December"/>
    <x v="82"/>
    <x v="0"/>
    <n v="143.5"/>
    <s v="Food And Bevereges"/>
  </r>
  <r>
    <x v="1"/>
    <x v="6"/>
    <s v="December"/>
    <x v="82"/>
    <x v="1"/>
    <n v="165"/>
    <s v="Food And Bevereges"/>
  </r>
  <r>
    <x v="1"/>
    <x v="6"/>
    <s v="December"/>
    <x v="82"/>
    <x v="2"/>
    <n v="151.1"/>
    <s v="Food And Bevereges"/>
  </r>
  <r>
    <x v="1"/>
    <x v="6"/>
    <s v="December"/>
    <x v="82"/>
    <x v="3"/>
    <n v="148.30000000000001"/>
    <s v="Food And Bevereges"/>
  </r>
  <r>
    <x v="1"/>
    <x v="6"/>
    <s v="December"/>
    <x v="82"/>
    <x v="4"/>
    <n v="125.7"/>
    <s v="Food And Bevereges"/>
  </r>
  <r>
    <x v="1"/>
    <x v="6"/>
    <s v="December"/>
    <x v="82"/>
    <x v="5"/>
    <n v="145.69999999999999"/>
    <s v="Food And Bevereges"/>
  </r>
  <r>
    <x v="1"/>
    <x v="6"/>
    <s v="December"/>
    <x v="82"/>
    <x v="6"/>
    <n v="217"/>
    <s v="Food And Bevereges"/>
  </r>
  <r>
    <x v="1"/>
    <x v="6"/>
    <s v="December"/>
    <x v="82"/>
    <x v="7"/>
    <n v="138.30000000000001"/>
    <s v="Food And Bevereges"/>
  </r>
  <r>
    <x v="1"/>
    <x v="6"/>
    <s v="December"/>
    <x v="82"/>
    <x v="8"/>
    <n v="114"/>
    <s v="Food And Bevereges"/>
  </r>
  <r>
    <x v="1"/>
    <x v="6"/>
    <s v="December"/>
    <x v="82"/>
    <x v="9"/>
    <n v="148.69999999999999"/>
    <s v="Food And Bevereges"/>
  </r>
  <r>
    <x v="1"/>
    <x v="6"/>
    <s v="December"/>
    <x v="82"/>
    <x v="10"/>
    <n v="135.80000000000001"/>
    <s v="Food And Bevereges"/>
  </r>
  <r>
    <x v="1"/>
    <x v="6"/>
    <s v="December"/>
    <x v="82"/>
    <x v="11"/>
    <n v="158"/>
    <s v="Food And Bevereges"/>
  </r>
  <r>
    <x v="1"/>
    <x v="6"/>
    <s v="December"/>
    <x v="82"/>
    <x v="12"/>
    <n v="168.5"/>
    <s v="Luxury"/>
  </r>
  <r>
    <x v="1"/>
    <x v="6"/>
    <s v="December"/>
    <x v="82"/>
    <x v="13"/>
    <n v="150.30000000000001"/>
    <s v="Clothing And Footware"/>
  </r>
  <r>
    <x v="1"/>
    <x v="6"/>
    <s v="December"/>
    <x v="82"/>
    <x v="14"/>
    <n v="141.30000000000001"/>
    <s v="Clothing And Footware"/>
  </r>
  <r>
    <x v="1"/>
    <x v="6"/>
    <s v="December"/>
    <x v="82"/>
    <x v="16"/>
    <n v="152.80000000000001"/>
    <s v="Essentials"/>
  </r>
  <r>
    <x v="1"/>
    <x v="6"/>
    <s v="December"/>
    <x v="82"/>
    <x v="17"/>
    <n v="143.69999999999999"/>
    <s v="Energy"/>
  </r>
  <r>
    <x v="1"/>
    <x v="6"/>
    <s v="December"/>
    <x v="82"/>
    <x v="19"/>
    <n v="145.80000000000001"/>
    <s v="Luxury"/>
  </r>
  <r>
    <x v="1"/>
    <x v="6"/>
    <s v="December"/>
    <x v="82"/>
    <x v="15"/>
    <n v="150.4"/>
    <s v="Health"/>
  </r>
  <r>
    <x v="1"/>
    <x v="6"/>
    <s v="December"/>
    <x v="82"/>
    <x v="20"/>
    <n v="129.80000000000001"/>
    <s v="Energy"/>
  </r>
  <r>
    <x v="1"/>
    <x v="6"/>
    <s v="December"/>
    <x v="82"/>
    <x v="21"/>
    <n v="142.30000000000001"/>
    <s v="Luxury"/>
  </r>
  <r>
    <x v="1"/>
    <x v="6"/>
    <s v="December"/>
    <x v="82"/>
    <x v="18"/>
    <n v="155.69999999999999"/>
    <s v="Essentials"/>
  </r>
  <r>
    <x v="1"/>
    <x v="6"/>
    <s v="December"/>
    <x v="82"/>
    <x v="22"/>
    <n v="140.4"/>
    <s v="Luxury"/>
  </r>
  <r>
    <x v="1"/>
    <x v="6"/>
    <s v="December"/>
    <x v="82"/>
    <x v="23"/>
    <n v="142.5"/>
    <s v="Luxury"/>
  </r>
  <r>
    <x v="1"/>
    <x v="6"/>
    <s v="December"/>
    <x v="82"/>
    <x v="24"/>
    <n v="150.4"/>
    <s v="General Index"/>
  </r>
  <r>
    <x v="1"/>
    <x v="7"/>
    <s v="January"/>
    <x v="83"/>
    <x v="0"/>
    <n v="144.30000000000001"/>
    <s v="Food And Bevereges"/>
  </r>
  <r>
    <x v="1"/>
    <x v="7"/>
    <s v="January"/>
    <x v="83"/>
    <x v="1"/>
    <n v="167.4"/>
    <s v="Food And Bevereges"/>
  </r>
  <r>
    <x v="1"/>
    <x v="7"/>
    <s v="January"/>
    <x v="83"/>
    <x v="2"/>
    <n v="154.9"/>
    <s v="Food And Bevereges"/>
  </r>
  <r>
    <x v="1"/>
    <x v="7"/>
    <s v="January"/>
    <x v="83"/>
    <x v="3"/>
    <n v="150.1"/>
    <s v="Food And Bevereges"/>
  </r>
  <r>
    <x v="1"/>
    <x v="7"/>
    <s v="January"/>
    <x v="83"/>
    <x v="4"/>
    <n v="129.9"/>
    <s v="Food And Bevereges"/>
  </r>
  <r>
    <x v="1"/>
    <x v="7"/>
    <s v="January"/>
    <x v="83"/>
    <x v="5"/>
    <n v="143.19999999999999"/>
    <s v="Food And Bevereges"/>
  </r>
  <r>
    <x v="1"/>
    <x v="7"/>
    <s v="January"/>
    <x v="83"/>
    <x v="6"/>
    <n v="197"/>
    <s v="Food And Bevereges"/>
  </r>
  <r>
    <x v="1"/>
    <x v="7"/>
    <s v="January"/>
    <x v="83"/>
    <x v="7"/>
    <n v="140.4"/>
    <s v="Food And Bevereges"/>
  </r>
  <r>
    <x v="1"/>
    <x v="7"/>
    <s v="January"/>
    <x v="83"/>
    <x v="8"/>
    <n v="114.1"/>
    <s v="Food And Bevereges"/>
  </r>
  <r>
    <x v="1"/>
    <x v="7"/>
    <s v="January"/>
    <x v="83"/>
    <x v="9"/>
    <n v="150.9"/>
    <s v="Food And Bevereges"/>
  </r>
  <r>
    <x v="1"/>
    <x v="7"/>
    <s v="January"/>
    <x v="83"/>
    <x v="10"/>
    <n v="136.1"/>
    <s v="Food And Bevereges"/>
  </r>
  <r>
    <x v="1"/>
    <x v="7"/>
    <s v="January"/>
    <x v="83"/>
    <x v="11"/>
    <n v="158.6"/>
    <s v="Food And Bevereges"/>
  </r>
  <r>
    <x v="1"/>
    <x v="7"/>
    <s v="January"/>
    <x v="83"/>
    <x v="12"/>
    <n v="169.2"/>
    <s v="Luxury"/>
  </r>
  <r>
    <x v="1"/>
    <x v="7"/>
    <s v="January"/>
    <x v="83"/>
    <x v="13"/>
    <n v="150.5"/>
    <s v="Clothing And Footware"/>
  </r>
  <r>
    <x v="1"/>
    <x v="7"/>
    <s v="January"/>
    <x v="83"/>
    <x v="14"/>
    <n v="141.5"/>
    <s v="Clothing And Footware"/>
  </r>
  <r>
    <x v="1"/>
    <x v="7"/>
    <s v="January"/>
    <x v="83"/>
    <x v="16"/>
    <n v="153.9"/>
    <s v="Essentials"/>
  </r>
  <r>
    <x v="1"/>
    <x v="7"/>
    <s v="January"/>
    <x v="83"/>
    <x v="17"/>
    <n v="144.6"/>
    <s v="Energy"/>
  </r>
  <r>
    <x v="1"/>
    <x v="7"/>
    <s v="January"/>
    <x v="83"/>
    <x v="19"/>
    <n v="146.19999999999999"/>
    <s v="Luxury"/>
  </r>
  <r>
    <x v="1"/>
    <x v="7"/>
    <s v="January"/>
    <x v="83"/>
    <x v="15"/>
    <n v="151.19999999999999"/>
    <s v="Health"/>
  </r>
  <r>
    <x v="1"/>
    <x v="7"/>
    <s v="January"/>
    <x v="83"/>
    <x v="20"/>
    <n v="130.9"/>
    <s v="Energy"/>
  </r>
  <r>
    <x v="1"/>
    <x v="7"/>
    <s v="January"/>
    <x v="83"/>
    <x v="21"/>
    <n v="142.80000000000001"/>
    <s v="Luxury"/>
  </r>
  <r>
    <x v="1"/>
    <x v="7"/>
    <s v="January"/>
    <x v="83"/>
    <x v="18"/>
    <n v="156.1"/>
    <s v="Essentials"/>
  </r>
  <r>
    <x v="1"/>
    <x v="7"/>
    <s v="January"/>
    <x v="83"/>
    <x v="22"/>
    <n v="142.30000000000001"/>
    <s v="Luxury"/>
  </r>
  <r>
    <x v="1"/>
    <x v="7"/>
    <s v="January"/>
    <x v="83"/>
    <x v="23"/>
    <n v="143.4"/>
    <s v="Luxury"/>
  </r>
  <r>
    <x v="1"/>
    <x v="7"/>
    <s v="January"/>
    <x v="83"/>
    <x v="24"/>
    <n v="150.19999999999999"/>
    <s v="General Index"/>
  </r>
  <r>
    <x v="1"/>
    <x v="7"/>
    <s v="February"/>
    <x v="84"/>
    <x v="0"/>
    <n v="144.80000000000001"/>
    <s v="Food And Bevereges"/>
  </r>
  <r>
    <x v="1"/>
    <x v="7"/>
    <s v="February"/>
    <x v="84"/>
    <x v="1"/>
    <n v="167.5"/>
    <s v="Food And Bevereges"/>
  </r>
  <r>
    <x v="1"/>
    <x v="7"/>
    <s v="February"/>
    <x v="84"/>
    <x v="2"/>
    <n v="151.80000000000001"/>
    <s v="Food And Bevereges"/>
  </r>
  <r>
    <x v="1"/>
    <x v="7"/>
    <s v="February"/>
    <x v="84"/>
    <x v="3"/>
    <n v="150.80000000000001"/>
    <s v="Food And Bevereges"/>
  </r>
  <r>
    <x v="1"/>
    <x v="7"/>
    <s v="February"/>
    <x v="84"/>
    <x v="4"/>
    <n v="131.4"/>
    <s v="Food And Bevereges"/>
  </r>
  <r>
    <x v="1"/>
    <x v="7"/>
    <s v="February"/>
    <x v="84"/>
    <x v="5"/>
    <n v="141.80000000000001"/>
    <s v="Food And Bevereges"/>
  </r>
  <r>
    <x v="1"/>
    <x v="7"/>
    <s v="February"/>
    <x v="84"/>
    <x v="6"/>
    <n v="170.7"/>
    <s v="Food And Bevereges"/>
  </r>
  <r>
    <x v="1"/>
    <x v="7"/>
    <s v="February"/>
    <x v="84"/>
    <x v="7"/>
    <n v="141.1"/>
    <s v="Food And Bevereges"/>
  </r>
  <r>
    <x v="1"/>
    <x v="7"/>
    <s v="February"/>
    <x v="84"/>
    <x v="8"/>
    <n v="113.6"/>
    <s v="Food And Bevereges"/>
  </r>
  <r>
    <x v="1"/>
    <x v="7"/>
    <s v="February"/>
    <x v="84"/>
    <x v="9"/>
    <n v="152"/>
    <s v="Food And Bevereges"/>
  </r>
  <r>
    <x v="1"/>
    <x v="7"/>
    <s v="February"/>
    <x v="84"/>
    <x v="10"/>
    <n v="136.5"/>
    <s v="Food And Bevereges"/>
  </r>
  <r>
    <x v="1"/>
    <x v="7"/>
    <s v="February"/>
    <x v="84"/>
    <x v="11"/>
    <n v="159.1"/>
    <s v="Food And Bevereges"/>
  </r>
  <r>
    <x v="1"/>
    <x v="7"/>
    <s v="February"/>
    <x v="84"/>
    <x v="12"/>
    <n v="170.1"/>
    <s v="Luxury"/>
  </r>
  <r>
    <x v="1"/>
    <x v="7"/>
    <s v="February"/>
    <x v="84"/>
    <x v="13"/>
    <n v="150.80000000000001"/>
    <s v="Clothing And Footware"/>
  </r>
  <r>
    <x v="1"/>
    <x v="7"/>
    <s v="February"/>
    <x v="84"/>
    <x v="14"/>
    <n v="141.69999999999999"/>
    <s v="Clothing And Footware"/>
  </r>
  <r>
    <x v="1"/>
    <x v="7"/>
    <s v="February"/>
    <x v="84"/>
    <x v="16"/>
    <n v="154.80000000000001"/>
    <s v="Essentials"/>
  </r>
  <r>
    <x v="1"/>
    <x v="7"/>
    <s v="February"/>
    <x v="84"/>
    <x v="17"/>
    <n v="147.19999999999999"/>
    <s v="Energy"/>
  </r>
  <r>
    <x v="1"/>
    <x v="7"/>
    <s v="February"/>
    <x v="84"/>
    <x v="19"/>
    <n v="146.4"/>
    <s v="Luxury"/>
  </r>
  <r>
    <x v="1"/>
    <x v="7"/>
    <s v="February"/>
    <x v="84"/>
    <x v="15"/>
    <n v="151.69999999999999"/>
    <s v="Health"/>
  </r>
  <r>
    <x v="1"/>
    <x v="7"/>
    <s v="February"/>
    <x v="84"/>
    <x v="20"/>
    <n v="130.30000000000001"/>
    <s v="Energy"/>
  </r>
  <r>
    <x v="1"/>
    <x v="7"/>
    <s v="February"/>
    <x v="84"/>
    <x v="21"/>
    <n v="143.19999999999999"/>
    <s v="Luxury"/>
  </r>
  <r>
    <x v="1"/>
    <x v="7"/>
    <s v="February"/>
    <x v="84"/>
    <x v="18"/>
    <n v="156.19999999999999"/>
    <s v="Essentials"/>
  </r>
  <r>
    <x v="1"/>
    <x v="7"/>
    <s v="February"/>
    <x v="84"/>
    <x v="22"/>
    <n v="143.4"/>
    <s v="Luxury"/>
  </r>
  <r>
    <x v="1"/>
    <x v="7"/>
    <s v="February"/>
    <x v="84"/>
    <x v="23"/>
    <n v="143.6"/>
    <s v="Luxury"/>
  </r>
  <r>
    <x v="1"/>
    <x v="7"/>
    <s v="February"/>
    <x v="84"/>
    <x v="24"/>
    <n v="149.1"/>
    <s v="General Index"/>
  </r>
  <r>
    <x v="1"/>
    <x v="7"/>
    <s v="March"/>
    <x v="85"/>
    <x v="0"/>
    <n v="145.1"/>
    <s v="Food And Bevereges"/>
  </r>
  <r>
    <x v="1"/>
    <x v="7"/>
    <s v="March"/>
    <x v="85"/>
    <x v="1"/>
    <n v="167"/>
    <s v="Food And Bevereges"/>
  </r>
  <r>
    <x v="1"/>
    <x v="7"/>
    <s v="March"/>
    <x v="85"/>
    <x v="2"/>
    <n v="148.1"/>
    <s v="Food And Bevereges"/>
  </r>
  <r>
    <x v="1"/>
    <x v="7"/>
    <s v="March"/>
    <x v="85"/>
    <x v="3"/>
    <n v="151.5"/>
    <s v="Food And Bevereges"/>
  </r>
  <r>
    <x v="1"/>
    <x v="7"/>
    <s v="March"/>
    <x v="85"/>
    <x v="4"/>
    <n v="131.19999999999999"/>
    <s v="Food And Bevereges"/>
  </r>
  <r>
    <x v="1"/>
    <x v="7"/>
    <s v="March"/>
    <x v="85"/>
    <x v="5"/>
    <n v="142.5"/>
    <s v="Food And Bevereges"/>
  </r>
  <r>
    <x v="1"/>
    <x v="7"/>
    <s v="March"/>
    <x v="85"/>
    <x v="6"/>
    <n v="157.30000000000001"/>
    <s v="Food And Bevereges"/>
  </r>
  <r>
    <x v="1"/>
    <x v="7"/>
    <s v="March"/>
    <x v="85"/>
    <x v="7"/>
    <n v="141.1"/>
    <s v="Food And Bevereges"/>
  </r>
  <r>
    <x v="1"/>
    <x v="7"/>
    <s v="March"/>
    <x v="85"/>
    <x v="8"/>
    <n v="113.2"/>
    <s v="Food And Bevereges"/>
  </r>
  <r>
    <x v="1"/>
    <x v="7"/>
    <s v="March"/>
    <x v="85"/>
    <x v="9"/>
    <n v="153.19999999999999"/>
    <s v="Food And Bevereges"/>
  </r>
  <r>
    <x v="1"/>
    <x v="7"/>
    <s v="March"/>
    <x v="85"/>
    <x v="10"/>
    <n v="136.69999999999999"/>
    <s v="Food And Bevereges"/>
  </r>
  <r>
    <x v="1"/>
    <x v="7"/>
    <s v="March"/>
    <x v="85"/>
    <x v="11"/>
    <n v="159.6"/>
    <s v="Food And Bevereges"/>
  </r>
  <r>
    <x v="1"/>
    <x v="7"/>
    <s v="March"/>
    <x v="85"/>
    <x v="12"/>
    <n v="171.2"/>
    <s v="Luxury"/>
  </r>
  <r>
    <x v="1"/>
    <x v="7"/>
    <s v="March"/>
    <x v="85"/>
    <x v="13"/>
    <n v="151.19999999999999"/>
    <s v="Clothing And Footware"/>
  </r>
  <r>
    <x v="1"/>
    <x v="7"/>
    <s v="March"/>
    <x v="85"/>
    <x v="14"/>
    <n v="141.9"/>
    <s v="Clothing And Footware"/>
  </r>
  <r>
    <x v="1"/>
    <x v="7"/>
    <s v="March"/>
    <x v="85"/>
    <x v="16"/>
    <n v="154.5"/>
    <s v="Essentials"/>
  </r>
  <r>
    <x v="1"/>
    <x v="7"/>
    <s v="March"/>
    <x v="85"/>
    <x v="17"/>
    <n v="148.9"/>
    <s v="Energy"/>
  </r>
  <r>
    <x v="1"/>
    <x v="7"/>
    <s v="March"/>
    <x v="85"/>
    <x v="19"/>
    <n v="146.4"/>
    <s v="Luxury"/>
  </r>
  <r>
    <x v="1"/>
    <x v="7"/>
    <s v="March"/>
    <x v="85"/>
    <x v="15"/>
    <n v="152.30000000000001"/>
    <s v="Health"/>
  </r>
  <r>
    <x v="1"/>
    <x v="7"/>
    <s v="March"/>
    <x v="85"/>
    <x v="20"/>
    <n v="129.9"/>
    <s v="Energy"/>
  </r>
  <r>
    <x v="1"/>
    <x v="7"/>
    <s v="March"/>
    <x v="85"/>
    <x v="21"/>
    <n v="143.69999999999999"/>
    <s v="Luxury"/>
  </r>
  <r>
    <x v="1"/>
    <x v="7"/>
    <s v="March"/>
    <x v="85"/>
    <x v="18"/>
    <n v="156.1"/>
    <s v="Essentials"/>
  </r>
  <r>
    <x v="1"/>
    <x v="7"/>
    <s v="March"/>
    <x v="85"/>
    <x v="22"/>
    <n v="145.19999999999999"/>
    <s v="Luxury"/>
  </r>
  <r>
    <x v="1"/>
    <x v="7"/>
    <s v="March"/>
    <x v="85"/>
    <x v="23"/>
    <n v="143.80000000000001"/>
    <s v="Luxury"/>
  </r>
  <r>
    <x v="1"/>
    <x v="7"/>
    <s v="March"/>
    <x v="85"/>
    <x v="24"/>
    <n v="148.6"/>
    <s v="General Index"/>
  </r>
  <r>
    <x v="1"/>
    <x v="7"/>
    <s v="April"/>
    <x v="86"/>
    <x v="0"/>
    <n v="148.69999999999999"/>
    <s v="Food And Bevereges"/>
  </r>
  <r>
    <x v="1"/>
    <x v="7"/>
    <s v="April"/>
    <x v="86"/>
    <x v="1"/>
    <n v="167.25"/>
    <s v="Food And Bevereges"/>
  </r>
  <r>
    <x v="1"/>
    <x v="7"/>
    <s v="April"/>
    <x v="86"/>
    <x v="2"/>
    <n v="148.80000000000001"/>
    <s v="Food And Bevereges"/>
  </r>
  <r>
    <x v="1"/>
    <x v="7"/>
    <s v="April"/>
    <x v="86"/>
    <x v="3"/>
    <n v="155.6"/>
    <s v="Food And Bevereges"/>
  </r>
  <r>
    <x v="1"/>
    <x v="7"/>
    <s v="April"/>
    <x v="86"/>
    <x v="4"/>
    <n v="135.1"/>
    <s v="Food And Bevereges"/>
  </r>
  <r>
    <x v="1"/>
    <x v="7"/>
    <s v="April"/>
    <x v="86"/>
    <x v="5"/>
    <n v="149.9"/>
    <s v="Food And Bevereges"/>
  </r>
  <r>
    <x v="1"/>
    <x v="7"/>
    <s v="April"/>
    <x v="86"/>
    <x v="6"/>
    <n v="168.6"/>
    <s v="Food And Bevereges"/>
  </r>
  <r>
    <x v="1"/>
    <x v="7"/>
    <s v="April"/>
    <x v="86"/>
    <x v="7"/>
    <n v="150.4"/>
    <s v="Food And Bevereges"/>
  </r>
  <r>
    <x v="1"/>
    <x v="7"/>
    <s v="April"/>
    <x v="86"/>
    <x v="8"/>
    <n v="120.3"/>
    <s v="Food And Bevereges"/>
  </r>
  <r>
    <x v="1"/>
    <x v="7"/>
    <s v="April"/>
    <x v="86"/>
    <x v="9"/>
    <n v="157.1"/>
    <s v="Food And Bevereges"/>
  </r>
  <r>
    <x v="1"/>
    <x v="7"/>
    <s v="April"/>
    <x v="86"/>
    <x v="10"/>
    <n v="136.80000000000001"/>
    <s v="Food And Bevereges"/>
  </r>
  <r>
    <x v="1"/>
    <x v="7"/>
    <s v="April"/>
    <x v="86"/>
    <x v="11"/>
    <n v="159.35"/>
    <s v="Food And Bevereges"/>
  </r>
  <r>
    <x v="1"/>
    <x v="7"/>
    <s v="April"/>
    <x v="86"/>
    <x v="12"/>
    <n v="170.64999999999998"/>
    <s v="Luxury"/>
  </r>
  <r>
    <x v="1"/>
    <x v="7"/>
    <s v="April"/>
    <x v="86"/>
    <x v="13"/>
    <n v="151"/>
    <s v="Clothing And Footware"/>
  </r>
  <r>
    <x v="1"/>
    <x v="7"/>
    <s v="April"/>
    <x v="86"/>
    <x v="14"/>
    <n v="141.80000000000001"/>
    <s v="Clothing And Footware"/>
  </r>
  <r>
    <x v="1"/>
    <x v="7"/>
    <s v="April"/>
    <x v="86"/>
    <x v="16"/>
    <n v="155.6"/>
    <s v="Essentials"/>
  </r>
  <r>
    <x v="1"/>
    <x v="7"/>
    <s v="April"/>
    <x v="86"/>
    <x v="17"/>
    <n v="144.1"/>
    <s v="Energy"/>
  </r>
  <r>
    <x v="1"/>
    <x v="7"/>
    <s v="April"/>
    <x v="86"/>
    <x v="19"/>
    <n v="146.4"/>
    <s v="Luxury"/>
  </r>
  <r>
    <x v="1"/>
    <x v="7"/>
    <s v="April"/>
    <x v="86"/>
    <x v="15"/>
    <n v="150.69999999999999"/>
    <s v="Health"/>
  </r>
  <r>
    <x v="1"/>
    <x v="7"/>
    <s v="April"/>
    <x v="86"/>
    <x v="20"/>
    <n v="130.10000000000002"/>
    <s v="Energy"/>
  </r>
  <r>
    <x v="1"/>
    <x v="7"/>
    <s v="April"/>
    <x v="86"/>
    <x v="21"/>
    <n v="143.44999999999999"/>
    <s v="Luxury"/>
  </r>
  <r>
    <x v="1"/>
    <x v="7"/>
    <s v="April"/>
    <x v="86"/>
    <x v="18"/>
    <n v="156.14999999999998"/>
    <s v="Essentials"/>
  </r>
  <r>
    <x v="1"/>
    <x v="7"/>
    <s v="April"/>
    <x v="86"/>
    <x v="22"/>
    <n v="144.30000000000001"/>
    <s v="Luxury"/>
  </r>
  <r>
    <x v="1"/>
    <x v="7"/>
    <s v="April"/>
    <x v="86"/>
    <x v="23"/>
    <n v="143.69999999999999"/>
    <s v="Luxury"/>
  </r>
  <r>
    <x v="1"/>
    <x v="7"/>
    <s v="April"/>
    <x v="86"/>
    <x v="24"/>
    <n v="148.85"/>
    <s v="General Index"/>
  </r>
  <r>
    <x v="1"/>
    <x v="7"/>
    <s v="May"/>
    <x v="87"/>
    <x v="0"/>
    <n v="146.89999999999998"/>
    <s v="Food And Bevereges"/>
  </r>
  <r>
    <x v="1"/>
    <x v="7"/>
    <s v="May"/>
    <x v="87"/>
    <x v="1"/>
    <n v="167.125"/>
    <s v="Food And Bevereges"/>
  </r>
  <r>
    <x v="1"/>
    <x v="7"/>
    <s v="May"/>
    <x v="87"/>
    <x v="2"/>
    <n v="148.44999999999999"/>
    <s v="Food And Bevereges"/>
  </r>
  <r>
    <x v="1"/>
    <x v="7"/>
    <s v="May"/>
    <x v="87"/>
    <x v="3"/>
    <n v="153.55000000000001"/>
    <s v="Food And Bevereges"/>
  </r>
  <r>
    <x v="1"/>
    <x v="7"/>
    <s v="May"/>
    <x v="87"/>
    <x v="4"/>
    <n v="133.14999999999998"/>
    <s v="Food And Bevereges"/>
  </r>
  <r>
    <x v="1"/>
    <x v="7"/>
    <s v="May"/>
    <x v="87"/>
    <x v="5"/>
    <n v="146.19999999999999"/>
    <s v="Food And Bevereges"/>
  </r>
  <r>
    <x v="1"/>
    <x v="7"/>
    <s v="May"/>
    <x v="87"/>
    <x v="6"/>
    <n v="162.94999999999999"/>
    <s v="Food And Bevereges"/>
  </r>
  <r>
    <x v="1"/>
    <x v="7"/>
    <s v="May"/>
    <x v="87"/>
    <x v="7"/>
    <n v="145.75"/>
    <s v="Food And Bevereges"/>
  </r>
  <r>
    <x v="1"/>
    <x v="7"/>
    <s v="May"/>
    <x v="87"/>
    <x v="8"/>
    <n v="116.75"/>
    <s v="Food And Bevereges"/>
  </r>
  <r>
    <x v="1"/>
    <x v="7"/>
    <s v="May"/>
    <x v="87"/>
    <x v="9"/>
    <n v="155.14999999999998"/>
    <s v="Food And Bevereges"/>
  </r>
  <r>
    <x v="1"/>
    <x v="7"/>
    <s v="May"/>
    <x v="87"/>
    <x v="10"/>
    <n v="136.75"/>
    <s v="Food And Bevereges"/>
  </r>
  <r>
    <x v="1"/>
    <x v="7"/>
    <s v="May"/>
    <x v="87"/>
    <x v="11"/>
    <n v="159.47499999999999"/>
    <s v="Food And Bevereges"/>
  </r>
  <r>
    <x v="1"/>
    <x v="7"/>
    <s v="May"/>
    <x v="87"/>
    <x v="12"/>
    <n v="170.92499999999998"/>
    <s v="Luxury"/>
  </r>
  <r>
    <x v="1"/>
    <x v="7"/>
    <s v="May"/>
    <x v="87"/>
    <x v="13"/>
    <n v="151.1"/>
    <s v="Clothing And Footware"/>
  </r>
  <r>
    <x v="1"/>
    <x v="7"/>
    <s v="May"/>
    <x v="87"/>
    <x v="14"/>
    <n v="141.85000000000002"/>
    <s v="Clothing And Footware"/>
  </r>
  <r>
    <x v="1"/>
    <x v="7"/>
    <s v="May"/>
    <x v="87"/>
    <x v="16"/>
    <n v="155.05000000000001"/>
    <s v="Essentials"/>
  </r>
  <r>
    <x v="1"/>
    <x v="7"/>
    <s v="May"/>
    <x v="87"/>
    <x v="17"/>
    <n v="146.5"/>
    <s v="Energy"/>
  </r>
  <r>
    <x v="1"/>
    <x v="7"/>
    <s v="May"/>
    <x v="87"/>
    <x v="19"/>
    <n v="146.4"/>
    <s v="Luxury"/>
  </r>
  <r>
    <x v="1"/>
    <x v="7"/>
    <s v="May"/>
    <x v="87"/>
    <x v="15"/>
    <n v="151.5"/>
    <s v="Health"/>
  </r>
  <r>
    <x v="1"/>
    <x v="7"/>
    <s v="May"/>
    <x v="87"/>
    <x v="20"/>
    <n v="130"/>
    <s v="Energy"/>
  </r>
  <r>
    <x v="1"/>
    <x v="7"/>
    <s v="May"/>
    <x v="87"/>
    <x v="21"/>
    <n v="143.57499999999999"/>
    <s v="Luxury"/>
  </r>
  <r>
    <x v="1"/>
    <x v="7"/>
    <s v="May"/>
    <x v="87"/>
    <x v="18"/>
    <n v="156.125"/>
    <s v="Essentials"/>
  </r>
  <r>
    <x v="1"/>
    <x v="7"/>
    <s v="May"/>
    <x v="87"/>
    <x v="22"/>
    <n v="144.75"/>
    <s v="Luxury"/>
  </r>
  <r>
    <x v="1"/>
    <x v="7"/>
    <s v="May"/>
    <x v="87"/>
    <x v="23"/>
    <n v="143.75"/>
    <s v="Luxury"/>
  </r>
  <r>
    <x v="1"/>
    <x v="7"/>
    <s v="May"/>
    <x v="87"/>
    <x v="24"/>
    <n v="148.72499999999999"/>
    <s v="General Index"/>
  </r>
  <r>
    <x v="1"/>
    <x v="7"/>
    <s v="June"/>
    <x v="88"/>
    <x v="0"/>
    <n v="149.6"/>
    <s v="Food And Bevereges"/>
  </r>
  <r>
    <x v="1"/>
    <x v="7"/>
    <s v="June"/>
    <x v="88"/>
    <x v="1"/>
    <n v="192.7"/>
    <s v="Food And Bevereges"/>
  </r>
  <r>
    <x v="1"/>
    <x v="7"/>
    <s v="June"/>
    <x v="88"/>
    <x v="2"/>
    <n v="151.4"/>
    <s v="Food And Bevereges"/>
  </r>
  <r>
    <x v="1"/>
    <x v="7"/>
    <s v="June"/>
    <x v="88"/>
    <x v="3"/>
    <n v="153.30000000000001"/>
    <s v="Food And Bevereges"/>
  </r>
  <r>
    <x v="1"/>
    <x v="7"/>
    <s v="June"/>
    <x v="88"/>
    <x v="4"/>
    <n v="136.30000000000001"/>
    <s v="Food And Bevereges"/>
  </r>
  <r>
    <x v="1"/>
    <x v="7"/>
    <s v="June"/>
    <x v="88"/>
    <x v="5"/>
    <n v="147.19999999999999"/>
    <s v="Food And Bevereges"/>
  </r>
  <r>
    <x v="1"/>
    <x v="7"/>
    <s v="June"/>
    <x v="88"/>
    <x v="6"/>
    <n v="156.5"/>
    <s v="Food And Bevereges"/>
  </r>
  <r>
    <x v="1"/>
    <x v="7"/>
    <s v="June"/>
    <x v="88"/>
    <x v="7"/>
    <n v="150.9"/>
    <s v="Food And Bevereges"/>
  </r>
  <r>
    <x v="1"/>
    <x v="7"/>
    <s v="June"/>
    <x v="88"/>
    <x v="8"/>
    <n v="114.2"/>
    <s v="Food And Bevereges"/>
  </r>
  <r>
    <x v="1"/>
    <x v="7"/>
    <s v="June"/>
    <x v="88"/>
    <x v="9"/>
    <n v="159.5"/>
    <s v="Food And Bevereges"/>
  </r>
  <r>
    <x v="1"/>
    <x v="7"/>
    <s v="June"/>
    <x v="88"/>
    <x v="10"/>
    <n v="139.4"/>
    <s v="Food And Bevereges"/>
  </r>
  <r>
    <x v="1"/>
    <x v="7"/>
    <s v="June"/>
    <x v="88"/>
    <x v="11"/>
    <n v="161.80000000000001"/>
    <s v="Food And Bevereges"/>
  </r>
  <r>
    <x v="1"/>
    <x v="7"/>
    <s v="June"/>
    <x v="88"/>
    <x v="12"/>
    <n v="183.5"/>
    <s v="Luxury"/>
  </r>
  <r>
    <x v="1"/>
    <x v="7"/>
    <s v="June"/>
    <x v="88"/>
    <x v="13"/>
    <n v="152.5"/>
    <s v="Clothing And Footware"/>
  </r>
  <r>
    <x v="1"/>
    <x v="7"/>
    <s v="June"/>
    <x v="88"/>
    <x v="14"/>
    <n v="144.4"/>
    <s v="Clothing And Footware"/>
  </r>
  <r>
    <x v="1"/>
    <x v="7"/>
    <s v="June"/>
    <x v="88"/>
    <x v="16"/>
    <n v="154.69999999999999"/>
    <s v="Essentials"/>
  </r>
  <r>
    <x v="1"/>
    <x v="7"/>
    <s v="June"/>
    <x v="88"/>
    <x v="17"/>
    <n v="141.9"/>
    <s v="Energy"/>
  </r>
  <r>
    <x v="1"/>
    <x v="7"/>
    <s v="June"/>
    <x v="88"/>
    <x v="19"/>
    <n v="146.4"/>
    <s v="Luxury"/>
  </r>
  <r>
    <x v="1"/>
    <x v="7"/>
    <s v="June"/>
    <x v="88"/>
    <x v="15"/>
    <n v="154.4"/>
    <s v="Health"/>
  </r>
  <r>
    <x v="1"/>
    <x v="7"/>
    <s v="June"/>
    <x v="88"/>
    <x v="20"/>
    <n v="135"/>
    <s v="Energy"/>
  </r>
  <r>
    <x v="1"/>
    <x v="7"/>
    <s v="June"/>
    <x v="88"/>
    <x v="21"/>
    <n v="148.30000000000001"/>
    <s v="Luxury"/>
  </r>
  <r>
    <x v="1"/>
    <x v="7"/>
    <s v="June"/>
    <x v="88"/>
    <x v="18"/>
    <n v="156.4"/>
    <s v="Essentials"/>
  </r>
  <r>
    <x v="1"/>
    <x v="7"/>
    <s v="June"/>
    <x v="88"/>
    <x v="22"/>
    <n v="151.6"/>
    <s v="Luxury"/>
  </r>
  <r>
    <x v="1"/>
    <x v="7"/>
    <s v="June"/>
    <x v="88"/>
    <x v="23"/>
    <n v="147"/>
    <s v="Luxury"/>
  </r>
  <r>
    <x v="1"/>
    <x v="7"/>
    <s v="June"/>
    <x v="88"/>
    <x v="24"/>
    <n v="151.80000000000001"/>
    <s v="General Index"/>
  </r>
  <r>
    <x v="1"/>
    <x v="7"/>
    <s v="July"/>
    <x v="89"/>
    <x v="0"/>
    <n v="149.6"/>
    <s v="Food And Bevereges"/>
  </r>
  <r>
    <x v="1"/>
    <x v="7"/>
    <s v="July"/>
    <x v="89"/>
    <x v="1"/>
    <n v="192.7"/>
    <s v="Food And Bevereges"/>
  </r>
  <r>
    <x v="1"/>
    <x v="7"/>
    <s v="July"/>
    <x v="89"/>
    <x v="2"/>
    <n v="151.4"/>
    <s v="Food And Bevereges"/>
  </r>
  <r>
    <x v="1"/>
    <x v="7"/>
    <s v="July"/>
    <x v="89"/>
    <x v="3"/>
    <n v="153.30000000000001"/>
    <s v="Food And Bevereges"/>
  </r>
  <r>
    <x v="1"/>
    <x v="7"/>
    <s v="July"/>
    <x v="89"/>
    <x v="4"/>
    <n v="136.30000000000001"/>
    <s v="Food And Bevereges"/>
  </r>
  <r>
    <x v="1"/>
    <x v="7"/>
    <s v="July"/>
    <x v="89"/>
    <x v="5"/>
    <n v="147.19999999999999"/>
    <s v="Food And Bevereges"/>
  </r>
  <r>
    <x v="1"/>
    <x v="7"/>
    <s v="July"/>
    <x v="89"/>
    <x v="6"/>
    <n v="156.5"/>
    <s v="Food And Bevereges"/>
  </r>
  <r>
    <x v="1"/>
    <x v="7"/>
    <s v="July"/>
    <x v="89"/>
    <x v="7"/>
    <n v="150.9"/>
    <s v="Food And Bevereges"/>
  </r>
  <r>
    <x v="1"/>
    <x v="7"/>
    <s v="July"/>
    <x v="89"/>
    <x v="8"/>
    <n v="114.2"/>
    <s v="Food And Bevereges"/>
  </r>
  <r>
    <x v="1"/>
    <x v="7"/>
    <s v="July"/>
    <x v="89"/>
    <x v="9"/>
    <n v="159.5"/>
    <s v="Food And Bevereges"/>
  </r>
  <r>
    <x v="1"/>
    <x v="7"/>
    <s v="July"/>
    <x v="89"/>
    <x v="10"/>
    <n v="139.4"/>
    <s v="Food And Bevereges"/>
  </r>
  <r>
    <x v="1"/>
    <x v="7"/>
    <s v="July"/>
    <x v="89"/>
    <x v="11"/>
    <n v="161.80000000000001"/>
    <s v="Food And Bevereges"/>
  </r>
  <r>
    <x v="1"/>
    <x v="7"/>
    <s v="July"/>
    <x v="89"/>
    <x v="12"/>
    <n v="183.5"/>
    <s v="Luxury"/>
  </r>
  <r>
    <x v="1"/>
    <x v="7"/>
    <s v="July"/>
    <x v="89"/>
    <x v="13"/>
    <n v="152.5"/>
    <s v="Clothing And Footware"/>
  </r>
  <r>
    <x v="1"/>
    <x v="7"/>
    <s v="July"/>
    <x v="89"/>
    <x v="14"/>
    <n v="144.4"/>
    <s v="Clothing And Footware"/>
  </r>
  <r>
    <x v="1"/>
    <x v="7"/>
    <s v="July"/>
    <x v="89"/>
    <x v="16"/>
    <n v="154.69999999999999"/>
    <s v="Essentials"/>
  </r>
  <r>
    <x v="1"/>
    <x v="7"/>
    <s v="July"/>
    <x v="89"/>
    <x v="17"/>
    <n v="141.9"/>
    <s v="Energy"/>
  </r>
  <r>
    <x v="1"/>
    <x v="7"/>
    <s v="July"/>
    <x v="89"/>
    <x v="19"/>
    <n v="146.4"/>
    <s v="Luxury"/>
  </r>
  <r>
    <x v="1"/>
    <x v="7"/>
    <s v="July"/>
    <x v="89"/>
    <x v="15"/>
    <n v="154.4"/>
    <s v="Health"/>
  </r>
  <r>
    <x v="1"/>
    <x v="7"/>
    <s v="July"/>
    <x v="89"/>
    <x v="20"/>
    <n v="135"/>
    <s v="Energy"/>
  </r>
  <r>
    <x v="1"/>
    <x v="7"/>
    <s v="July"/>
    <x v="89"/>
    <x v="21"/>
    <n v="148.30000000000001"/>
    <s v="Luxury"/>
  </r>
  <r>
    <x v="1"/>
    <x v="7"/>
    <s v="July"/>
    <x v="89"/>
    <x v="18"/>
    <n v="156.4"/>
    <s v="Essentials"/>
  </r>
  <r>
    <x v="1"/>
    <x v="7"/>
    <s v="July"/>
    <x v="89"/>
    <x v="22"/>
    <n v="151.6"/>
    <s v="Luxury"/>
  </r>
  <r>
    <x v="1"/>
    <x v="7"/>
    <s v="July"/>
    <x v="89"/>
    <x v="23"/>
    <n v="147"/>
    <s v="Luxury"/>
  </r>
  <r>
    <x v="1"/>
    <x v="7"/>
    <s v="July"/>
    <x v="89"/>
    <x v="24"/>
    <n v="151.80000000000001"/>
    <s v="General Index"/>
  </r>
  <r>
    <x v="1"/>
    <x v="7"/>
    <s v="August"/>
    <x v="90"/>
    <x v="0"/>
    <n v="148.9"/>
    <s v="Food And Bevereges"/>
  </r>
  <r>
    <x v="1"/>
    <x v="7"/>
    <s v="August"/>
    <x v="90"/>
    <x v="1"/>
    <n v="190.9"/>
    <s v="Food And Bevereges"/>
  </r>
  <r>
    <x v="1"/>
    <x v="7"/>
    <s v="August"/>
    <x v="90"/>
    <x v="2"/>
    <n v="150.80000000000001"/>
    <s v="Food And Bevereges"/>
  </r>
  <r>
    <x v="1"/>
    <x v="7"/>
    <s v="August"/>
    <x v="90"/>
    <x v="3"/>
    <n v="153.30000000000001"/>
    <s v="Food And Bevereges"/>
  </r>
  <r>
    <x v="1"/>
    <x v="7"/>
    <s v="August"/>
    <x v="90"/>
    <x v="4"/>
    <n v="137.4"/>
    <s v="Food And Bevereges"/>
  </r>
  <r>
    <x v="1"/>
    <x v="7"/>
    <s v="August"/>
    <x v="90"/>
    <x v="5"/>
    <n v="150.4"/>
    <s v="Food And Bevereges"/>
  </r>
  <r>
    <x v="1"/>
    <x v="7"/>
    <s v="August"/>
    <x v="90"/>
    <x v="6"/>
    <n v="178.1"/>
    <s v="Food And Bevereges"/>
  </r>
  <r>
    <x v="1"/>
    <x v="7"/>
    <s v="August"/>
    <x v="90"/>
    <x v="7"/>
    <n v="150.4"/>
    <s v="Food And Bevereges"/>
  </r>
  <r>
    <x v="1"/>
    <x v="7"/>
    <s v="August"/>
    <x v="90"/>
    <x v="8"/>
    <n v="115.1"/>
    <s v="Food And Bevereges"/>
  </r>
  <r>
    <x v="1"/>
    <x v="7"/>
    <s v="August"/>
    <x v="90"/>
    <x v="9"/>
    <n v="160"/>
    <s v="Food And Bevereges"/>
  </r>
  <r>
    <x v="1"/>
    <x v="7"/>
    <s v="August"/>
    <x v="90"/>
    <x v="10"/>
    <n v="140.6"/>
    <s v="Food And Bevereges"/>
  </r>
  <r>
    <x v="1"/>
    <x v="7"/>
    <s v="August"/>
    <x v="90"/>
    <x v="11"/>
    <n v="162.30000000000001"/>
    <s v="Food And Bevereges"/>
  </r>
  <r>
    <x v="1"/>
    <x v="7"/>
    <s v="August"/>
    <x v="90"/>
    <x v="12"/>
    <n v="182.6"/>
    <s v="Luxury"/>
  </r>
  <r>
    <x v="1"/>
    <x v="7"/>
    <s v="August"/>
    <x v="90"/>
    <x v="13"/>
    <n v="153.1"/>
    <s v="Clothing And Footware"/>
  </r>
  <r>
    <x v="1"/>
    <x v="7"/>
    <s v="August"/>
    <x v="90"/>
    <x v="14"/>
    <n v="143.4"/>
    <s v="Clothing And Footware"/>
  </r>
  <r>
    <x v="1"/>
    <x v="7"/>
    <s v="August"/>
    <x v="90"/>
    <x v="16"/>
    <n v="155.5"/>
    <s v="Essentials"/>
  </r>
  <r>
    <x v="1"/>
    <x v="7"/>
    <s v="August"/>
    <x v="90"/>
    <x v="17"/>
    <n v="143"/>
    <s v="Energy"/>
  </r>
  <r>
    <x v="1"/>
    <x v="7"/>
    <s v="August"/>
    <x v="90"/>
    <x v="19"/>
    <n v="148.4"/>
    <s v="Luxury"/>
  </r>
  <r>
    <x v="1"/>
    <x v="7"/>
    <s v="August"/>
    <x v="90"/>
    <x v="15"/>
    <n v="155"/>
    <s v="Health"/>
  </r>
  <r>
    <x v="1"/>
    <x v="7"/>
    <s v="August"/>
    <x v="90"/>
    <x v="20"/>
    <n v="138.5"/>
    <s v="Energy"/>
  </r>
  <r>
    <x v="1"/>
    <x v="7"/>
    <s v="August"/>
    <x v="90"/>
    <x v="21"/>
    <n v="146"/>
    <s v="Luxury"/>
  </r>
  <r>
    <x v="1"/>
    <x v="7"/>
    <s v="August"/>
    <x v="90"/>
    <x v="18"/>
    <n v="158.5"/>
    <s v="Essentials"/>
  </r>
  <r>
    <x v="1"/>
    <x v="7"/>
    <s v="August"/>
    <x v="90"/>
    <x v="22"/>
    <n v="154.30000000000001"/>
    <s v="Luxury"/>
  </r>
  <r>
    <x v="1"/>
    <x v="7"/>
    <s v="August"/>
    <x v="90"/>
    <x v="23"/>
    <n v="149"/>
    <s v="Luxury"/>
  </r>
  <r>
    <x v="1"/>
    <x v="7"/>
    <s v="August"/>
    <x v="90"/>
    <x v="24"/>
    <n v="153.9"/>
    <s v="General Index"/>
  </r>
  <r>
    <x v="1"/>
    <x v="7"/>
    <s v="September"/>
    <x v="91"/>
    <x v="0"/>
    <n v="148.4"/>
    <s v="Food And Bevereges"/>
  </r>
  <r>
    <x v="1"/>
    <x v="7"/>
    <s v="September"/>
    <x v="91"/>
    <x v="1"/>
    <n v="187.1"/>
    <s v="Food And Bevereges"/>
  </r>
  <r>
    <x v="1"/>
    <x v="7"/>
    <s v="September"/>
    <x v="91"/>
    <x v="2"/>
    <n v="152.5"/>
    <s v="Food And Bevereges"/>
  </r>
  <r>
    <x v="1"/>
    <x v="7"/>
    <s v="September"/>
    <x v="91"/>
    <x v="3"/>
    <n v="153.6"/>
    <s v="Food And Bevereges"/>
  </r>
  <r>
    <x v="1"/>
    <x v="7"/>
    <s v="September"/>
    <x v="91"/>
    <x v="4"/>
    <n v="138.19999999999999"/>
    <s v="Food And Bevereges"/>
  </r>
  <r>
    <x v="1"/>
    <x v="7"/>
    <s v="September"/>
    <x v="91"/>
    <x v="5"/>
    <n v="150.9"/>
    <s v="Food And Bevereges"/>
  </r>
  <r>
    <x v="1"/>
    <x v="7"/>
    <s v="September"/>
    <x v="91"/>
    <x v="6"/>
    <n v="186.7"/>
    <s v="Food And Bevereges"/>
  </r>
  <r>
    <x v="1"/>
    <x v="7"/>
    <s v="September"/>
    <x v="91"/>
    <x v="7"/>
    <n v="149.80000000000001"/>
    <s v="Food And Bevereges"/>
  </r>
  <r>
    <x v="1"/>
    <x v="7"/>
    <s v="September"/>
    <x v="91"/>
    <x v="8"/>
    <n v="116.4"/>
    <s v="Food And Bevereges"/>
  </r>
  <r>
    <x v="1"/>
    <x v="7"/>
    <s v="September"/>
    <x v="91"/>
    <x v="9"/>
    <n v="160.30000000000001"/>
    <s v="Food And Bevereges"/>
  </r>
  <r>
    <x v="1"/>
    <x v="7"/>
    <s v="September"/>
    <x v="91"/>
    <x v="10"/>
    <n v="142.19999999999999"/>
    <s v="Food And Bevereges"/>
  </r>
  <r>
    <x v="1"/>
    <x v="7"/>
    <s v="September"/>
    <x v="91"/>
    <x v="11"/>
    <n v="162.9"/>
    <s v="Food And Bevereges"/>
  </r>
  <r>
    <x v="1"/>
    <x v="7"/>
    <s v="September"/>
    <x v="91"/>
    <x v="12"/>
    <n v="184.4"/>
    <s v="Luxury"/>
  </r>
  <r>
    <x v="1"/>
    <x v="7"/>
    <s v="September"/>
    <x v="91"/>
    <x v="13"/>
    <n v="153.4"/>
    <s v="Clothing And Footware"/>
  </r>
  <r>
    <x v="1"/>
    <x v="7"/>
    <s v="September"/>
    <x v="91"/>
    <x v="14"/>
    <n v="144.30000000000001"/>
    <s v="Clothing And Footware"/>
  </r>
  <r>
    <x v="1"/>
    <x v="7"/>
    <s v="September"/>
    <x v="91"/>
    <x v="16"/>
    <n v="156.30000000000001"/>
    <s v="Essentials"/>
  </r>
  <r>
    <x v="1"/>
    <x v="7"/>
    <s v="September"/>
    <x v="91"/>
    <x v="17"/>
    <n v="142.9"/>
    <s v="Energy"/>
  </r>
  <r>
    <x v="1"/>
    <x v="7"/>
    <s v="September"/>
    <x v="91"/>
    <x v="19"/>
    <n v="148.69999999999999"/>
    <s v="Luxury"/>
  </r>
  <r>
    <x v="1"/>
    <x v="7"/>
    <s v="September"/>
    <x v="91"/>
    <x v="15"/>
    <n v="155.6"/>
    <s v="Health"/>
  </r>
  <r>
    <x v="1"/>
    <x v="7"/>
    <s v="September"/>
    <x v="91"/>
    <x v="20"/>
    <n v="139.6"/>
    <s v="Energy"/>
  </r>
  <r>
    <x v="1"/>
    <x v="7"/>
    <s v="September"/>
    <x v="91"/>
    <x v="21"/>
    <n v="146.6"/>
    <s v="Luxury"/>
  </r>
  <r>
    <x v="1"/>
    <x v="7"/>
    <s v="September"/>
    <x v="91"/>
    <x v="18"/>
    <n v="157.5"/>
    <s v="Essentials"/>
  </r>
  <r>
    <x v="1"/>
    <x v="7"/>
    <s v="September"/>
    <x v="91"/>
    <x v="22"/>
    <n v="158.4"/>
    <s v="Luxury"/>
  </r>
  <r>
    <x v="1"/>
    <x v="7"/>
    <s v="September"/>
    <x v="91"/>
    <x v="23"/>
    <n v="150"/>
    <s v="Luxury"/>
  </r>
  <r>
    <x v="1"/>
    <x v="7"/>
    <s v="September"/>
    <x v="91"/>
    <x v="24"/>
    <n v="154.69999999999999"/>
    <s v="General Index"/>
  </r>
  <r>
    <x v="1"/>
    <x v="7"/>
    <s v="October"/>
    <x v="92"/>
    <x v="0"/>
    <n v="147.5"/>
    <s v="Food And Bevereges"/>
  </r>
  <r>
    <x v="1"/>
    <x v="7"/>
    <s v="October"/>
    <x v="92"/>
    <x v="1"/>
    <n v="188.9"/>
    <s v="Food And Bevereges"/>
  </r>
  <r>
    <x v="1"/>
    <x v="7"/>
    <s v="October"/>
    <x v="92"/>
    <x v="2"/>
    <n v="161.4"/>
    <s v="Food And Bevereges"/>
  </r>
  <r>
    <x v="1"/>
    <x v="7"/>
    <s v="October"/>
    <x v="92"/>
    <x v="3"/>
    <n v="153.6"/>
    <s v="Food And Bevereges"/>
  </r>
  <r>
    <x v="1"/>
    <x v="7"/>
    <s v="October"/>
    <x v="92"/>
    <x v="4"/>
    <n v="140.1"/>
    <s v="Food And Bevereges"/>
  </r>
  <r>
    <x v="1"/>
    <x v="7"/>
    <s v="October"/>
    <x v="92"/>
    <x v="5"/>
    <n v="151.19999999999999"/>
    <s v="Food And Bevereges"/>
  </r>
  <r>
    <x v="1"/>
    <x v="7"/>
    <s v="October"/>
    <x v="92"/>
    <x v="6"/>
    <n v="209.2"/>
    <s v="Food And Bevereges"/>
  </r>
  <r>
    <x v="1"/>
    <x v="7"/>
    <s v="October"/>
    <x v="92"/>
    <x v="7"/>
    <n v="150.9"/>
    <s v="Food And Bevereges"/>
  </r>
  <r>
    <x v="1"/>
    <x v="7"/>
    <s v="October"/>
    <x v="92"/>
    <x v="8"/>
    <n v="116.2"/>
    <s v="Food And Bevereges"/>
  </r>
  <r>
    <x v="1"/>
    <x v="7"/>
    <s v="October"/>
    <x v="92"/>
    <x v="9"/>
    <n v="161"/>
    <s v="Food And Bevereges"/>
  </r>
  <r>
    <x v="1"/>
    <x v="7"/>
    <s v="October"/>
    <x v="92"/>
    <x v="10"/>
    <n v="144"/>
    <s v="Food And Bevereges"/>
  </r>
  <r>
    <x v="1"/>
    <x v="7"/>
    <s v="October"/>
    <x v="92"/>
    <x v="11"/>
    <n v="163.19999999999999"/>
    <s v="Food And Bevereges"/>
  </r>
  <r>
    <x v="1"/>
    <x v="7"/>
    <s v="October"/>
    <x v="92"/>
    <x v="12"/>
    <n v="184.3"/>
    <s v="Luxury"/>
  </r>
  <r>
    <x v="1"/>
    <x v="7"/>
    <s v="October"/>
    <x v="92"/>
    <x v="13"/>
    <n v="153.69999999999999"/>
    <s v="Clothing And Footware"/>
  </r>
  <r>
    <x v="1"/>
    <x v="7"/>
    <s v="October"/>
    <x v="92"/>
    <x v="14"/>
    <n v="144.6"/>
    <s v="Clothing And Footware"/>
  </r>
  <r>
    <x v="1"/>
    <x v="7"/>
    <s v="October"/>
    <x v="92"/>
    <x v="16"/>
    <n v="156.5"/>
    <s v="Essentials"/>
  </r>
  <r>
    <x v="1"/>
    <x v="7"/>
    <s v="October"/>
    <x v="92"/>
    <x v="17"/>
    <n v="143.1"/>
    <s v="Energy"/>
  </r>
  <r>
    <x v="1"/>
    <x v="7"/>
    <s v="October"/>
    <x v="92"/>
    <x v="19"/>
    <n v="148.69999999999999"/>
    <s v="Luxury"/>
  </r>
  <r>
    <x v="1"/>
    <x v="7"/>
    <s v="October"/>
    <x v="92"/>
    <x v="15"/>
    <n v="156.30000000000001"/>
    <s v="Health"/>
  </r>
  <r>
    <x v="1"/>
    <x v="7"/>
    <s v="October"/>
    <x v="92"/>
    <x v="20"/>
    <n v="140.6"/>
    <s v="Energy"/>
  </r>
  <r>
    <x v="1"/>
    <x v="7"/>
    <s v="October"/>
    <x v="92"/>
    <x v="21"/>
    <n v="146.5"/>
    <s v="Luxury"/>
  </r>
  <r>
    <x v="1"/>
    <x v="7"/>
    <s v="October"/>
    <x v="92"/>
    <x v="18"/>
    <n v="158.5"/>
    <s v="Essentials"/>
  </r>
  <r>
    <x v="1"/>
    <x v="7"/>
    <s v="October"/>
    <x v="92"/>
    <x v="22"/>
    <n v="157"/>
    <s v="Luxury"/>
  </r>
  <r>
    <x v="1"/>
    <x v="7"/>
    <s v="October"/>
    <x v="92"/>
    <x v="23"/>
    <n v="150.4"/>
    <s v="Luxury"/>
  </r>
  <r>
    <x v="1"/>
    <x v="7"/>
    <s v="October"/>
    <x v="92"/>
    <x v="24"/>
    <n v="156.4"/>
    <s v="General Index"/>
  </r>
  <r>
    <x v="1"/>
    <x v="7"/>
    <s v="November"/>
    <x v="93"/>
    <x v="0"/>
    <n v="146.80000000000001"/>
    <s v="Food And Bevereges"/>
  </r>
  <r>
    <x v="1"/>
    <x v="7"/>
    <s v="November"/>
    <x v="93"/>
    <x v="1"/>
    <n v="191"/>
    <s v="Food And Bevereges"/>
  </r>
  <r>
    <x v="1"/>
    <x v="7"/>
    <s v="November"/>
    <x v="93"/>
    <x v="2"/>
    <n v="173.6"/>
    <s v="Food And Bevereges"/>
  </r>
  <r>
    <x v="1"/>
    <x v="7"/>
    <s v="November"/>
    <x v="93"/>
    <x v="3"/>
    <n v="153.80000000000001"/>
    <s v="Food And Bevereges"/>
  </r>
  <r>
    <x v="1"/>
    <x v="7"/>
    <s v="November"/>
    <x v="93"/>
    <x v="4"/>
    <n v="142.69999999999999"/>
    <s v="Food And Bevereges"/>
  </r>
  <r>
    <x v="1"/>
    <x v="7"/>
    <s v="November"/>
    <x v="93"/>
    <x v="5"/>
    <n v="148.4"/>
    <s v="Food And Bevereges"/>
  </r>
  <r>
    <x v="1"/>
    <x v="7"/>
    <s v="November"/>
    <x v="93"/>
    <x v="6"/>
    <n v="230"/>
    <s v="Food And Bevereges"/>
  </r>
  <r>
    <x v="1"/>
    <x v="7"/>
    <s v="November"/>
    <x v="93"/>
    <x v="7"/>
    <n v="156.80000000000001"/>
    <s v="Food And Bevereges"/>
  </r>
  <r>
    <x v="1"/>
    <x v="7"/>
    <s v="November"/>
    <x v="93"/>
    <x v="8"/>
    <n v="115.7"/>
    <s v="Food And Bevereges"/>
  </r>
  <r>
    <x v="1"/>
    <x v="7"/>
    <s v="November"/>
    <x v="93"/>
    <x v="9"/>
    <n v="161.80000000000001"/>
    <s v="Food And Bevereges"/>
  </r>
  <r>
    <x v="1"/>
    <x v="7"/>
    <s v="November"/>
    <x v="93"/>
    <x v="10"/>
    <n v="146.5"/>
    <s v="Food And Bevereges"/>
  </r>
  <r>
    <x v="1"/>
    <x v="7"/>
    <s v="November"/>
    <x v="93"/>
    <x v="11"/>
    <n v="163.80000000000001"/>
    <s v="Food And Bevereges"/>
  </r>
  <r>
    <x v="1"/>
    <x v="7"/>
    <s v="November"/>
    <x v="93"/>
    <x v="12"/>
    <n v="184.8"/>
    <s v="Luxury"/>
  </r>
  <r>
    <x v="1"/>
    <x v="7"/>
    <s v="November"/>
    <x v="93"/>
    <x v="13"/>
    <n v="154.30000000000001"/>
    <s v="Clothing And Footware"/>
  </r>
  <r>
    <x v="1"/>
    <x v="7"/>
    <s v="November"/>
    <x v="93"/>
    <x v="14"/>
    <n v="144.9"/>
    <s v="Clothing And Footware"/>
  </r>
  <r>
    <x v="1"/>
    <x v="7"/>
    <s v="November"/>
    <x v="93"/>
    <x v="16"/>
    <n v="158"/>
    <s v="Essentials"/>
  </r>
  <r>
    <x v="1"/>
    <x v="7"/>
    <s v="November"/>
    <x v="93"/>
    <x v="17"/>
    <n v="143.6"/>
    <s v="Energy"/>
  </r>
  <r>
    <x v="1"/>
    <x v="7"/>
    <s v="November"/>
    <x v="93"/>
    <x v="19"/>
    <n v="149.19999999999999"/>
    <s v="Luxury"/>
  </r>
  <r>
    <x v="1"/>
    <x v="7"/>
    <s v="November"/>
    <x v="93"/>
    <x v="15"/>
    <n v="157.19999999999999"/>
    <s v="Health"/>
  </r>
  <r>
    <x v="1"/>
    <x v="7"/>
    <s v="November"/>
    <x v="93"/>
    <x v="20"/>
    <n v="140.4"/>
    <s v="Energy"/>
  </r>
  <r>
    <x v="1"/>
    <x v="7"/>
    <s v="November"/>
    <x v="93"/>
    <x v="21"/>
    <n v="148.4"/>
    <s v="Luxury"/>
  </r>
  <r>
    <x v="1"/>
    <x v="7"/>
    <s v="November"/>
    <x v="93"/>
    <x v="18"/>
    <n v="158.6"/>
    <s v="Essentials"/>
  </r>
  <r>
    <x v="1"/>
    <x v="7"/>
    <s v="November"/>
    <x v="93"/>
    <x v="22"/>
    <n v="156.9"/>
    <s v="Luxury"/>
  </r>
  <r>
    <x v="1"/>
    <x v="7"/>
    <s v="November"/>
    <x v="93"/>
    <x v="23"/>
    <n v="150.69999999999999"/>
    <s v="Luxury"/>
  </r>
  <r>
    <x v="1"/>
    <x v="7"/>
    <s v="November"/>
    <x v="93"/>
    <x v="24"/>
    <n v="158.4"/>
    <s v="General Index"/>
  </r>
  <r>
    <x v="1"/>
    <x v="7"/>
    <s v="December"/>
    <x v="94"/>
    <x v="0"/>
    <n v="146"/>
    <s v="Food And Bevereges"/>
  </r>
  <r>
    <x v="1"/>
    <x v="7"/>
    <s v="December"/>
    <x v="94"/>
    <x v="1"/>
    <n v="191"/>
    <s v="Food And Bevereges"/>
  </r>
  <r>
    <x v="1"/>
    <x v="7"/>
    <s v="December"/>
    <x v="94"/>
    <x v="2"/>
    <n v="175.3"/>
    <s v="Food And Bevereges"/>
  </r>
  <r>
    <x v="1"/>
    <x v="7"/>
    <s v="December"/>
    <x v="94"/>
    <x v="3"/>
    <n v="154.1"/>
    <s v="Food And Bevereges"/>
  </r>
  <r>
    <x v="1"/>
    <x v="7"/>
    <s v="December"/>
    <x v="94"/>
    <x v="4"/>
    <n v="146.6"/>
    <s v="Food And Bevereges"/>
  </r>
  <r>
    <x v="1"/>
    <x v="7"/>
    <s v="December"/>
    <x v="94"/>
    <x v="5"/>
    <n v="147.69999999999999"/>
    <s v="Food And Bevereges"/>
  </r>
  <r>
    <x v="1"/>
    <x v="7"/>
    <s v="December"/>
    <x v="94"/>
    <x v="6"/>
    <n v="230.5"/>
    <s v="Food And Bevereges"/>
  </r>
  <r>
    <x v="1"/>
    <x v="7"/>
    <s v="December"/>
    <x v="94"/>
    <x v="7"/>
    <n v="160.19999999999999"/>
    <s v="Food And Bevereges"/>
  </r>
  <r>
    <x v="1"/>
    <x v="7"/>
    <s v="December"/>
    <x v="94"/>
    <x v="8"/>
    <n v="115.3"/>
    <s v="Food And Bevereges"/>
  </r>
  <r>
    <x v="1"/>
    <x v="7"/>
    <s v="December"/>
    <x v="94"/>
    <x v="9"/>
    <n v="163"/>
    <s v="Food And Bevereges"/>
  </r>
  <r>
    <x v="1"/>
    <x v="7"/>
    <s v="December"/>
    <x v="94"/>
    <x v="10"/>
    <n v="149.19999999999999"/>
    <s v="Food And Bevereges"/>
  </r>
  <r>
    <x v="1"/>
    <x v="7"/>
    <s v="December"/>
    <x v="94"/>
    <x v="11"/>
    <n v="164.8"/>
    <s v="Food And Bevereges"/>
  </r>
  <r>
    <x v="1"/>
    <x v="7"/>
    <s v="December"/>
    <x v="94"/>
    <x v="12"/>
    <n v="185.4"/>
    <s v="Luxury"/>
  </r>
  <r>
    <x v="1"/>
    <x v="7"/>
    <s v="December"/>
    <x v="94"/>
    <x v="13"/>
    <n v="155"/>
    <s v="Clothing And Footware"/>
  </r>
  <r>
    <x v="1"/>
    <x v="7"/>
    <s v="December"/>
    <x v="94"/>
    <x v="14"/>
    <n v="145.4"/>
    <s v="Clothing And Footware"/>
  </r>
  <r>
    <x v="1"/>
    <x v="7"/>
    <s v="December"/>
    <x v="94"/>
    <x v="16"/>
    <n v="158.4"/>
    <s v="Essentials"/>
  </r>
  <r>
    <x v="1"/>
    <x v="7"/>
    <s v="December"/>
    <x v="94"/>
    <x v="17"/>
    <n v="144.6"/>
    <s v="Energy"/>
  </r>
  <r>
    <x v="1"/>
    <x v="7"/>
    <s v="December"/>
    <x v="94"/>
    <x v="19"/>
    <n v="149.69999999999999"/>
    <s v="Luxury"/>
  </r>
  <r>
    <x v="1"/>
    <x v="7"/>
    <s v="December"/>
    <x v="94"/>
    <x v="15"/>
    <n v="158.30000000000001"/>
    <s v="Health"/>
  </r>
  <r>
    <x v="1"/>
    <x v="7"/>
    <s v="December"/>
    <x v="94"/>
    <x v="20"/>
    <n v="140.69999999999999"/>
    <s v="Energy"/>
  </r>
  <r>
    <x v="1"/>
    <x v="7"/>
    <s v="December"/>
    <x v="94"/>
    <x v="21"/>
    <n v="148.5"/>
    <s v="Luxury"/>
  </r>
  <r>
    <x v="1"/>
    <x v="7"/>
    <s v="December"/>
    <x v="94"/>
    <x v="18"/>
    <n v="159.4"/>
    <s v="Essentials"/>
  </r>
  <r>
    <x v="1"/>
    <x v="7"/>
    <s v="December"/>
    <x v="94"/>
    <x v="22"/>
    <n v="157.1"/>
    <s v="Luxury"/>
  </r>
  <r>
    <x v="1"/>
    <x v="7"/>
    <s v="December"/>
    <x v="94"/>
    <x v="23"/>
    <n v="151.19999999999999"/>
    <s v="Luxury"/>
  </r>
  <r>
    <x v="1"/>
    <x v="7"/>
    <s v="December"/>
    <x v="94"/>
    <x v="24"/>
    <n v="158.9"/>
    <s v="General Index"/>
  </r>
  <r>
    <x v="1"/>
    <x v="8"/>
    <s v="January"/>
    <x v="95"/>
    <x v="0"/>
    <n v="144.9"/>
    <s v="Food And Bevereges"/>
  </r>
  <r>
    <x v="1"/>
    <x v="8"/>
    <s v="January"/>
    <x v="95"/>
    <x v="1"/>
    <n v="190.1"/>
    <s v="Food And Bevereges"/>
  </r>
  <r>
    <x v="1"/>
    <x v="8"/>
    <s v="January"/>
    <x v="95"/>
    <x v="2"/>
    <n v="175.3"/>
    <s v="Food And Bevereges"/>
  </r>
  <r>
    <x v="1"/>
    <x v="8"/>
    <s v="January"/>
    <x v="95"/>
    <x v="3"/>
    <n v="154.1"/>
    <s v="Food And Bevereges"/>
  </r>
  <r>
    <x v="1"/>
    <x v="8"/>
    <s v="January"/>
    <x v="95"/>
    <x v="4"/>
    <n v="150.9"/>
    <s v="Food And Bevereges"/>
  </r>
  <r>
    <x v="1"/>
    <x v="8"/>
    <s v="January"/>
    <x v="95"/>
    <x v="5"/>
    <n v="149.6"/>
    <s v="Food And Bevereges"/>
  </r>
  <r>
    <x v="1"/>
    <x v="8"/>
    <s v="January"/>
    <x v="95"/>
    <x v="6"/>
    <n v="194.2"/>
    <s v="Food And Bevereges"/>
  </r>
  <r>
    <x v="1"/>
    <x v="8"/>
    <s v="January"/>
    <x v="95"/>
    <x v="7"/>
    <n v="160.4"/>
    <s v="Food And Bevereges"/>
  </r>
  <r>
    <x v="1"/>
    <x v="8"/>
    <s v="January"/>
    <x v="95"/>
    <x v="8"/>
    <n v="114.6"/>
    <s v="Food And Bevereges"/>
  </r>
  <r>
    <x v="1"/>
    <x v="8"/>
    <s v="January"/>
    <x v="95"/>
    <x v="9"/>
    <n v="164"/>
    <s v="Food And Bevereges"/>
  </r>
  <r>
    <x v="1"/>
    <x v="8"/>
    <s v="January"/>
    <x v="95"/>
    <x v="10"/>
    <n v="151.80000000000001"/>
    <s v="Food And Bevereges"/>
  </r>
  <r>
    <x v="1"/>
    <x v="8"/>
    <s v="January"/>
    <x v="95"/>
    <x v="11"/>
    <n v="165.6"/>
    <s v="Food And Bevereges"/>
  </r>
  <r>
    <x v="1"/>
    <x v="8"/>
    <s v="January"/>
    <x v="95"/>
    <x v="12"/>
    <n v="186.5"/>
    <s v="Luxury"/>
  </r>
  <r>
    <x v="1"/>
    <x v="8"/>
    <s v="January"/>
    <x v="95"/>
    <x v="13"/>
    <n v="155.5"/>
    <s v="Clothing And Footware"/>
  </r>
  <r>
    <x v="1"/>
    <x v="8"/>
    <s v="January"/>
    <x v="95"/>
    <x v="14"/>
    <n v="146.1"/>
    <s v="Clothing And Footware"/>
  </r>
  <r>
    <x v="1"/>
    <x v="8"/>
    <s v="January"/>
    <x v="95"/>
    <x v="16"/>
    <n v="157.69999999999999"/>
    <s v="Essentials"/>
  </r>
  <r>
    <x v="1"/>
    <x v="8"/>
    <s v="January"/>
    <x v="95"/>
    <x v="17"/>
    <n v="147.9"/>
    <s v="Energy"/>
  </r>
  <r>
    <x v="1"/>
    <x v="8"/>
    <s v="January"/>
    <x v="95"/>
    <x v="19"/>
    <n v="150"/>
    <s v="Luxury"/>
  </r>
  <r>
    <x v="1"/>
    <x v="8"/>
    <s v="January"/>
    <x v="95"/>
    <x v="15"/>
    <n v="159.30000000000001"/>
    <s v="Health"/>
  </r>
  <r>
    <x v="1"/>
    <x v="8"/>
    <s v="January"/>
    <x v="95"/>
    <x v="20"/>
    <n v="141.9"/>
    <s v="Energy"/>
  </r>
  <r>
    <x v="1"/>
    <x v="8"/>
    <s v="January"/>
    <x v="95"/>
    <x v="21"/>
    <n v="149.6"/>
    <s v="Luxury"/>
  </r>
  <r>
    <x v="1"/>
    <x v="8"/>
    <s v="January"/>
    <x v="95"/>
    <x v="18"/>
    <n v="159.19999999999999"/>
    <s v="Essentials"/>
  </r>
  <r>
    <x v="1"/>
    <x v="8"/>
    <s v="January"/>
    <x v="95"/>
    <x v="22"/>
    <n v="156.80000000000001"/>
    <s v="Luxury"/>
  </r>
  <r>
    <x v="1"/>
    <x v="8"/>
    <s v="January"/>
    <x v="95"/>
    <x v="23"/>
    <n v="151.9"/>
    <s v="Luxury"/>
  </r>
  <r>
    <x v="1"/>
    <x v="8"/>
    <s v="January"/>
    <x v="95"/>
    <x v="24"/>
    <n v="157.30000000000001"/>
    <s v="General Index"/>
  </r>
  <r>
    <x v="1"/>
    <x v="8"/>
    <s v="February"/>
    <x v="96"/>
    <x v="0"/>
    <n v="144.30000000000001"/>
    <s v="Food And Bevereges"/>
  </r>
  <r>
    <x v="1"/>
    <x v="8"/>
    <s v="February"/>
    <x v="96"/>
    <x v="1"/>
    <n v="186.5"/>
    <s v="Food And Bevereges"/>
  </r>
  <r>
    <x v="1"/>
    <x v="8"/>
    <s v="February"/>
    <x v="96"/>
    <x v="2"/>
    <n v="168.7"/>
    <s v="Food And Bevereges"/>
  </r>
  <r>
    <x v="1"/>
    <x v="8"/>
    <s v="February"/>
    <x v="96"/>
    <x v="3"/>
    <n v="154.69999999999999"/>
    <s v="Food And Bevereges"/>
  </r>
  <r>
    <x v="1"/>
    <x v="8"/>
    <s v="February"/>
    <x v="96"/>
    <x v="4"/>
    <n v="158.69999999999999"/>
    <s v="Food And Bevereges"/>
  </r>
  <r>
    <x v="1"/>
    <x v="8"/>
    <s v="February"/>
    <x v="96"/>
    <x v="5"/>
    <n v="150.69999999999999"/>
    <s v="Food And Bevereges"/>
  </r>
  <r>
    <x v="1"/>
    <x v="8"/>
    <s v="February"/>
    <x v="96"/>
    <x v="6"/>
    <n v="160"/>
    <s v="Food And Bevereges"/>
  </r>
  <r>
    <x v="1"/>
    <x v="8"/>
    <s v="February"/>
    <x v="96"/>
    <x v="7"/>
    <n v="158.80000000000001"/>
    <s v="Food And Bevereges"/>
  </r>
  <r>
    <x v="1"/>
    <x v="8"/>
    <s v="February"/>
    <x v="96"/>
    <x v="8"/>
    <n v="112.8"/>
    <s v="Food And Bevereges"/>
  </r>
  <r>
    <x v="1"/>
    <x v="8"/>
    <s v="February"/>
    <x v="96"/>
    <x v="9"/>
    <n v="164.2"/>
    <s v="Food And Bevereges"/>
  </r>
  <r>
    <x v="1"/>
    <x v="8"/>
    <s v="February"/>
    <x v="96"/>
    <x v="10"/>
    <n v="155.5"/>
    <s v="Food And Bevereges"/>
  </r>
  <r>
    <x v="1"/>
    <x v="8"/>
    <s v="February"/>
    <x v="96"/>
    <x v="11"/>
    <n v="167.5"/>
    <s v="Food And Bevereges"/>
  </r>
  <r>
    <x v="1"/>
    <x v="8"/>
    <s v="February"/>
    <x v="96"/>
    <x v="12"/>
    <n v="188.3"/>
    <s v="Luxury"/>
  </r>
  <r>
    <x v="1"/>
    <x v="8"/>
    <s v="February"/>
    <x v="96"/>
    <x v="13"/>
    <n v="157.19999999999999"/>
    <s v="Clothing And Footware"/>
  </r>
  <r>
    <x v="1"/>
    <x v="8"/>
    <s v="February"/>
    <x v="96"/>
    <x v="14"/>
    <n v="147.4"/>
    <s v="Clothing And Footware"/>
  </r>
  <r>
    <x v="1"/>
    <x v="8"/>
    <s v="February"/>
    <x v="96"/>
    <x v="16"/>
    <n v="159.80000000000001"/>
    <s v="Essentials"/>
  </r>
  <r>
    <x v="1"/>
    <x v="8"/>
    <s v="February"/>
    <x v="96"/>
    <x v="17"/>
    <n v="152.4"/>
    <s v="Energy"/>
  </r>
  <r>
    <x v="1"/>
    <x v="8"/>
    <s v="February"/>
    <x v="96"/>
    <x v="19"/>
    <n v="150.9"/>
    <s v="Luxury"/>
  </r>
  <r>
    <x v="1"/>
    <x v="8"/>
    <s v="February"/>
    <x v="96"/>
    <x v="15"/>
    <n v="161.30000000000001"/>
    <s v="Health"/>
  </r>
  <r>
    <x v="1"/>
    <x v="8"/>
    <s v="February"/>
    <x v="96"/>
    <x v="20"/>
    <n v="145.1"/>
    <s v="Energy"/>
  </r>
  <r>
    <x v="1"/>
    <x v="8"/>
    <s v="February"/>
    <x v="96"/>
    <x v="21"/>
    <n v="151.5"/>
    <s v="Luxury"/>
  </r>
  <r>
    <x v="1"/>
    <x v="8"/>
    <s v="February"/>
    <x v="96"/>
    <x v="18"/>
    <n v="159.5"/>
    <s v="Essentials"/>
  </r>
  <r>
    <x v="1"/>
    <x v="8"/>
    <s v="February"/>
    <x v="96"/>
    <x v="22"/>
    <n v="155.80000000000001"/>
    <s v="Luxury"/>
  </r>
  <r>
    <x v="1"/>
    <x v="8"/>
    <s v="February"/>
    <x v="96"/>
    <x v="23"/>
    <n v="153.4"/>
    <s v="Luxury"/>
  </r>
  <r>
    <x v="1"/>
    <x v="8"/>
    <s v="February"/>
    <x v="96"/>
    <x v="24"/>
    <n v="156.6"/>
    <s v="General Index"/>
  </r>
  <r>
    <x v="1"/>
    <x v="8"/>
    <s v="March"/>
    <x v="97"/>
    <x v="0"/>
    <n v="144.1"/>
    <s v="Food And Bevereges"/>
  </r>
  <r>
    <x v="1"/>
    <x v="8"/>
    <s v="March"/>
    <x v="97"/>
    <x v="1"/>
    <n v="192.2"/>
    <s v="Food And Bevereges"/>
  </r>
  <r>
    <x v="1"/>
    <x v="8"/>
    <s v="March"/>
    <x v="97"/>
    <x v="2"/>
    <n v="163.80000000000001"/>
    <s v="Food And Bevereges"/>
  </r>
  <r>
    <x v="1"/>
    <x v="8"/>
    <s v="March"/>
    <x v="97"/>
    <x v="3"/>
    <n v="154.9"/>
    <s v="Food And Bevereges"/>
  </r>
  <r>
    <x v="1"/>
    <x v="8"/>
    <s v="March"/>
    <x v="97"/>
    <x v="4"/>
    <n v="163.9"/>
    <s v="Food And Bevereges"/>
  </r>
  <r>
    <x v="1"/>
    <x v="8"/>
    <s v="March"/>
    <x v="97"/>
    <x v="5"/>
    <n v="153.69999999999999"/>
    <s v="Food And Bevereges"/>
  </r>
  <r>
    <x v="1"/>
    <x v="8"/>
    <s v="March"/>
    <x v="97"/>
    <x v="6"/>
    <n v="149.5"/>
    <s v="Food And Bevereges"/>
  </r>
  <r>
    <x v="1"/>
    <x v="8"/>
    <s v="March"/>
    <x v="97"/>
    <x v="7"/>
    <n v="159.80000000000001"/>
    <s v="Food And Bevereges"/>
  </r>
  <r>
    <x v="1"/>
    <x v="8"/>
    <s v="March"/>
    <x v="97"/>
    <x v="8"/>
    <n v="112.6"/>
    <s v="Food And Bevereges"/>
  </r>
  <r>
    <x v="1"/>
    <x v="8"/>
    <s v="March"/>
    <x v="97"/>
    <x v="9"/>
    <n v="163.5"/>
    <s v="Food And Bevereges"/>
  </r>
  <r>
    <x v="1"/>
    <x v="8"/>
    <s v="March"/>
    <x v="97"/>
    <x v="10"/>
    <n v="156.5"/>
    <s v="Food And Bevereges"/>
  </r>
  <r>
    <x v="1"/>
    <x v="8"/>
    <s v="March"/>
    <x v="97"/>
    <x v="11"/>
    <n v="168.2"/>
    <s v="Food And Bevereges"/>
  </r>
  <r>
    <x v="1"/>
    <x v="8"/>
    <s v="March"/>
    <x v="97"/>
    <x v="12"/>
    <n v="188.1"/>
    <s v="Luxury"/>
  </r>
  <r>
    <x v="1"/>
    <x v="8"/>
    <s v="March"/>
    <x v="97"/>
    <x v="13"/>
    <n v="157.80000000000001"/>
    <s v="Clothing And Footware"/>
  </r>
  <r>
    <x v="1"/>
    <x v="8"/>
    <s v="March"/>
    <x v="97"/>
    <x v="14"/>
    <n v="147.9"/>
    <s v="Clothing And Footware"/>
  </r>
  <r>
    <x v="1"/>
    <x v="8"/>
    <s v="March"/>
    <x v="97"/>
    <x v="16"/>
    <n v="159.9"/>
    <s v="Essentials"/>
  </r>
  <r>
    <x v="1"/>
    <x v="8"/>
    <s v="March"/>
    <x v="97"/>
    <x v="17"/>
    <n v="155.5"/>
    <s v="Energy"/>
  </r>
  <r>
    <x v="1"/>
    <x v="8"/>
    <s v="March"/>
    <x v="97"/>
    <x v="19"/>
    <n v="151.19999999999999"/>
    <s v="Luxury"/>
  </r>
  <r>
    <x v="1"/>
    <x v="8"/>
    <s v="March"/>
    <x v="97"/>
    <x v="15"/>
    <n v="161.69999999999999"/>
    <s v="Health"/>
  </r>
  <r>
    <x v="1"/>
    <x v="8"/>
    <s v="March"/>
    <x v="97"/>
    <x v="20"/>
    <n v="146.19999999999999"/>
    <s v="Energy"/>
  </r>
  <r>
    <x v="1"/>
    <x v="8"/>
    <s v="March"/>
    <x v="97"/>
    <x v="21"/>
    <n v="152.6"/>
    <s v="Luxury"/>
  </r>
  <r>
    <x v="1"/>
    <x v="8"/>
    <s v="March"/>
    <x v="97"/>
    <x v="18"/>
    <n v="160.19999999999999"/>
    <s v="Essentials"/>
  </r>
  <r>
    <x v="1"/>
    <x v="8"/>
    <s v="March"/>
    <x v="97"/>
    <x v="22"/>
    <n v="153.80000000000001"/>
    <s v="Luxury"/>
  </r>
  <r>
    <x v="1"/>
    <x v="8"/>
    <s v="March"/>
    <x v="97"/>
    <x v="23"/>
    <n v="153.80000000000001"/>
    <s v="Luxury"/>
  </r>
  <r>
    <x v="1"/>
    <x v="8"/>
    <s v="March"/>
    <x v="97"/>
    <x v="24"/>
    <n v="156.80000000000001"/>
    <s v="General Index"/>
  </r>
  <r>
    <x v="1"/>
    <x v="8"/>
    <s v="April"/>
    <x v="98"/>
    <x v="0"/>
    <n v="144.30000000000001"/>
    <s v="Food And Bevereges"/>
  </r>
  <r>
    <x v="1"/>
    <x v="8"/>
    <s v="April"/>
    <x v="98"/>
    <x v="1"/>
    <n v="198"/>
    <s v="Food And Bevereges"/>
  </r>
  <r>
    <x v="1"/>
    <x v="8"/>
    <s v="April"/>
    <x v="98"/>
    <x v="2"/>
    <n v="164.6"/>
    <s v="Food And Bevereges"/>
  </r>
  <r>
    <x v="1"/>
    <x v="8"/>
    <s v="April"/>
    <x v="98"/>
    <x v="3"/>
    <n v="155.4"/>
    <s v="Food And Bevereges"/>
  </r>
  <r>
    <x v="1"/>
    <x v="8"/>
    <s v="April"/>
    <x v="98"/>
    <x v="4"/>
    <n v="170.1"/>
    <s v="Food And Bevereges"/>
  </r>
  <r>
    <x v="1"/>
    <x v="8"/>
    <s v="April"/>
    <x v="98"/>
    <x v="5"/>
    <n v="164.4"/>
    <s v="Food And Bevereges"/>
  </r>
  <r>
    <x v="1"/>
    <x v="8"/>
    <s v="April"/>
    <x v="98"/>
    <x v="6"/>
    <n v="144.1"/>
    <s v="Food And Bevereges"/>
  </r>
  <r>
    <x v="1"/>
    <x v="8"/>
    <s v="April"/>
    <x v="98"/>
    <x v="7"/>
    <n v="161.69999999999999"/>
    <s v="Food And Bevereges"/>
  </r>
  <r>
    <x v="1"/>
    <x v="8"/>
    <s v="April"/>
    <x v="98"/>
    <x v="8"/>
    <n v="113.1"/>
    <s v="Food And Bevereges"/>
  </r>
  <r>
    <x v="1"/>
    <x v="8"/>
    <s v="April"/>
    <x v="98"/>
    <x v="9"/>
    <n v="163.9"/>
    <s v="Food And Bevereges"/>
  </r>
  <r>
    <x v="1"/>
    <x v="8"/>
    <s v="April"/>
    <x v="98"/>
    <x v="10"/>
    <n v="157.6"/>
    <s v="Food And Bevereges"/>
  </r>
  <r>
    <x v="1"/>
    <x v="8"/>
    <s v="April"/>
    <x v="98"/>
    <x v="11"/>
    <n v="168.9"/>
    <s v="Food And Bevereges"/>
  </r>
  <r>
    <x v="1"/>
    <x v="8"/>
    <s v="April"/>
    <x v="98"/>
    <x v="12"/>
    <n v="188.8"/>
    <s v="Luxury"/>
  </r>
  <r>
    <x v="1"/>
    <x v="8"/>
    <s v="April"/>
    <x v="98"/>
    <x v="13"/>
    <n v="158.80000000000001"/>
    <s v="Clothing And Footware"/>
  </r>
  <r>
    <x v="1"/>
    <x v="8"/>
    <s v="April"/>
    <x v="98"/>
    <x v="14"/>
    <n v="148.5"/>
    <s v="Clothing And Footware"/>
  </r>
  <r>
    <x v="1"/>
    <x v="8"/>
    <s v="April"/>
    <x v="98"/>
    <x v="16"/>
    <n v="161.4"/>
    <s v="Essentials"/>
  </r>
  <r>
    <x v="1"/>
    <x v="8"/>
    <s v="April"/>
    <x v="98"/>
    <x v="17"/>
    <n v="155.6"/>
    <s v="Energy"/>
  </r>
  <r>
    <x v="1"/>
    <x v="8"/>
    <s v="April"/>
    <x v="98"/>
    <x v="19"/>
    <n v="151.80000000000001"/>
    <s v="Luxury"/>
  </r>
  <r>
    <x v="1"/>
    <x v="8"/>
    <s v="April"/>
    <x v="98"/>
    <x v="15"/>
    <n v="162.30000000000001"/>
    <s v="Health"/>
  </r>
  <r>
    <x v="1"/>
    <x v="8"/>
    <s v="April"/>
    <x v="98"/>
    <x v="20"/>
    <n v="146.6"/>
    <s v="Energy"/>
  </r>
  <r>
    <x v="1"/>
    <x v="8"/>
    <s v="April"/>
    <x v="98"/>
    <x v="21"/>
    <n v="153.19999999999999"/>
    <s v="Luxury"/>
  </r>
  <r>
    <x v="1"/>
    <x v="8"/>
    <s v="April"/>
    <x v="98"/>
    <x v="18"/>
    <n v="160.30000000000001"/>
    <s v="Essentials"/>
  </r>
  <r>
    <x v="1"/>
    <x v="8"/>
    <s v="April"/>
    <x v="98"/>
    <x v="22"/>
    <n v="155.4"/>
    <s v="Luxury"/>
  </r>
  <r>
    <x v="1"/>
    <x v="8"/>
    <s v="April"/>
    <x v="98"/>
    <x v="23"/>
    <n v="154.4"/>
    <s v="Luxury"/>
  </r>
  <r>
    <x v="1"/>
    <x v="8"/>
    <s v="April"/>
    <x v="98"/>
    <x v="24"/>
    <n v="157.80000000000001"/>
    <s v="General Index"/>
  </r>
  <r>
    <x v="1"/>
    <x v="8"/>
    <s v="May"/>
    <x v="99"/>
    <x v="0"/>
    <n v="146.30000000000001"/>
    <s v="Food And Bevereges"/>
  </r>
  <r>
    <x v="1"/>
    <x v="8"/>
    <s v="May"/>
    <x v="99"/>
    <x v="1"/>
    <n v="200.5"/>
    <s v="Food And Bevereges"/>
  </r>
  <r>
    <x v="1"/>
    <x v="8"/>
    <s v="May"/>
    <x v="99"/>
    <x v="2"/>
    <n v="170.3"/>
    <s v="Food And Bevereges"/>
  </r>
  <r>
    <x v="1"/>
    <x v="8"/>
    <s v="May"/>
    <x v="99"/>
    <x v="3"/>
    <n v="156.1"/>
    <s v="Food And Bevereges"/>
  </r>
  <r>
    <x v="1"/>
    <x v="8"/>
    <s v="May"/>
    <x v="99"/>
    <x v="4"/>
    <n v="178.7"/>
    <s v="Food And Bevereges"/>
  </r>
  <r>
    <x v="1"/>
    <x v="8"/>
    <s v="May"/>
    <x v="99"/>
    <x v="5"/>
    <n v="167.1"/>
    <s v="Food And Bevereges"/>
  </r>
  <r>
    <x v="1"/>
    <x v="8"/>
    <s v="May"/>
    <x v="99"/>
    <x v="6"/>
    <n v="147.9"/>
    <s v="Food And Bevereges"/>
  </r>
  <r>
    <x v="1"/>
    <x v="8"/>
    <s v="May"/>
    <x v="99"/>
    <x v="7"/>
    <n v="165.4"/>
    <s v="Food And Bevereges"/>
  </r>
  <r>
    <x v="1"/>
    <x v="8"/>
    <s v="May"/>
    <x v="99"/>
    <x v="8"/>
    <n v="114.8"/>
    <s v="Food And Bevereges"/>
  </r>
  <r>
    <x v="1"/>
    <x v="8"/>
    <s v="May"/>
    <x v="99"/>
    <x v="9"/>
    <n v="168.2"/>
    <s v="Food And Bevereges"/>
  </r>
  <r>
    <x v="1"/>
    <x v="8"/>
    <s v="May"/>
    <x v="99"/>
    <x v="10"/>
    <n v="159.30000000000001"/>
    <s v="Food And Bevereges"/>
  </r>
  <r>
    <x v="1"/>
    <x v="8"/>
    <s v="May"/>
    <x v="99"/>
    <x v="11"/>
    <n v="170.4"/>
    <s v="Food And Bevereges"/>
  </r>
  <r>
    <x v="1"/>
    <x v="8"/>
    <s v="May"/>
    <x v="99"/>
    <x v="12"/>
    <n v="191.9"/>
    <s v="Luxury"/>
  </r>
  <r>
    <x v="1"/>
    <x v="8"/>
    <s v="May"/>
    <x v="99"/>
    <x v="13"/>
    <n v="161.80000000000001"/>
    <s v="Clothing And Footware"/>
  </r>
  <r>
    <x v="1"/>
    <x v="8"/>
    <s v="May"/>
    <x v="99"/>
    <x v="14"/>
    <n v="152.1"/>
    <s v="Clothing And Footware"/>
  </r>
  <r>
    <x v="1"/>
    <x v="8"/>
    <s v="May"/>
    <x v="99"/>
    <x v="16"/>
    <n v="161.6"/>
    <s v="Essentials"/>
  </r>
  <r>
    <x v="1"/>
    <x v="8"/>
    <s v="May"/>
    <x v="99"/>
    <x v="17"/>
    <n v="159.4"/>
    <s v="Energy"/>
  </r>
  <r>
    <x v="1"/>
    <x v="8"/>
    <s v="May"/>
    <x v="99"/>
    <x v="19"/>
    <n v="154.69999999999999"/>
    <s v="Luxury"/>
  </r>
  <r>
    <x v="1"/>
    <x v="8"/>
    <s v="May"/>
    <x v="99"/>
    <x v="15"/>
    <n v="165.8"/>
    <s v="Health"/>
  </r>
  <r>
    <x v="1"/>
    <x v="8"/>
    <s v="May"/>
    <x v="99"/>
    <x v="20"/>
    <n v="148.9"/>
    <s v="Energy"/>
  </r>
  <r>
    <x v="1"/>
    <x v="8"/>
    <s v="May"/>
    <x v="99"/>
    <x v="21"/>
    <n v="155.80000000000001"/>
    <s v="Luxury"/>
  </r>
  <r>
    <x v="1"/>
    <x v="8"/>
    <s v="May"/>
    <x v="99"/>
    <x v="18"/>
    <n v="161.19999999999999"/>
    <s v="Essentials"/>
  </r>
  <r>
    <x v="1"/>
    <x v="8"/>
    <s v="May"/>
    <x v="99"/>
    <x v="22"/>
    <n v="158.6"/>
    <s v="Luxury"/>
  </r>
  <r>
    <x v="1"/>
    <x v="8"/>
    <s v="May"/>
    <x v="99"/>
    <x v="23"/>
    <n v="156.80000000000001"/>
    <s v="Luxury"/>
  </r>
  <r>
    <x v="1"/>
    <x v="8"/>
    <s v="May"/>
    <x v="99"/>
    <x v="24"/>
    <n v="160.4"/>
    <s v="General Index"/>
  </r>
  <r>
    <x v="1"/>
    <x v="8"/>
    <s v="June"/>
    <x v="100"/>
    <x v="0"/>
    <n v="146.69999999999999"/>
    <s v="Food And Bevereges"/>
  </r>
  <r>
    <x v="1"/>
    <x v="8"/>
    <s v="June"/>
    <x v="100"/>
    <x v="1"/>
    <n v="202"/>
    <s v="Food And Bevereges"/>
  </r>
  <r>
    <x v="1"/>
    <x v="8"/>
    <s v="June"/>
    <x v="100"/>
    <x v="2"/>
    <n v="180.7"/>
    <s v="Food And Bevereges"/>
  </r>
  <r>
    <x v="1"/>
    <x v="8"/>
    <s v="June"/>
    <x v="100"/>
    <x v="3"/>
    <n v="156.19999999999999"/>
    <s v="Food And Bevereges"/>
  </r>
  <r>
    <x v="1"/>
    <x v="8"/>
    <s v="June"/>
    <x v="100"/>
    <x v="4"/>
    <n v="183.7"/>
    <s v="Food And Bevereges"/>
  </r>
  <r>
    <x v="1"/>
    <x v="8"/>
    <s v="June"/>
    <x v="100"/>
    <x v="5"/>
    <n v="164.6"/>
    <s v="Food And Bevereges"/>
  </r>
  <r>
    <x v="1"/>
    <x v="8"/>
    <s v="June"/>
    <x v="100"/>
    <x v="6"/>
    <n v="155.4"/>
    <s v="Food And Bevereges"/>
  </r>
  <r>
    <x v="1"/>
    <x v="8"/>
    <s v="June"/>
    <x v="100"/>
    <x v="7"/>
    <n v="166"/>
    <s v="Food And Bevereges"/>
  </r>
  <r>
    <x v="1"/>
    <x v="8"/>
    <s v="June"/>
    <x v="100"/>
    <x v="8"/>
    <n v="115.1"/>
    <s v="Food And Bevereges"/>
  </r>
  <r>
    <x v="1"/>
    <x v="8"/>
    <s v="June"/>
    <x v="100"/>
    <x v="9"/>
    <n v="168.5"/>
    <s v="Food And Bevereges"/>
  </r>
  <r>
    <x v="1"/>
    <x v="8"/>
    <s v="June"/>
    <x v="100"/>
    <x v="10"/>
    <n v="160"/>
    <s v="Food And Bevereges"/>
  </r>
  <r>
    <x v="1"/>
    <x v="8"/>
    <s v="June"/>
    <x v="100"/>
    <x v="11"/>
    <n v="172.4"/>
    <s v="Food And Bevereges"/>
  </r>
  <r>
    <x v="1"/>
    <x v="8"/>
    <s v="June"/>
    <x v="100"/>
    <x v="12"/>
    <n v="190.8"/>
    <s v="Luxury"/>
  </r>
  <r>
    <x v="1"/>
    <x v="8"/>
    <s v="June"/>
    <x v="100"/>
    <x v="13"/>
    <n v="162.19999999999999"/>
    <s v="Clothing And Footware"/>
  </r>
  <r>
    <x v="1"/>
    <x v="8"/>
    <s v="June"/>
    <x v="100"/>
    <x v="14"/>
    <n v="151.80000000000001"/>
    <s v="Clothing And Footware"/>
  </r>
  <r>
    <x v="1"/>
    <x v="8"/>
    <s v="June"/>
    <x v="100"/>
    <x v="16"/>
    <n v="160.5"/>
    <s v="Essentials"/>
  </r>
  <r>
    <x v="1"/>
    <x v="8"/>
    <s v="June"/>
    <x v="100"/>
    <x v="17"/>
    <n v="159.80000000000001"/>
    <s v="Energy"/>
  </r>
  <r>
    <x v="1"/>
    <x v="8"/>
    <s v="June"/>
    <x v="100"/>
    <x v="19"/>
    <n v="154.80000000000001"/>
    <s v="Luxury"/>
  </r>
  <r>
    <x v="1"/>
    <x v="8"/>
    <s v="June"/>
    <x v="100"/>
    <x v="15"/>
    <n v="166.3"/>
    <s v="Health"/>
  </r>
  <r>
    <x v="1"/>
    <x v="8"/>
    <s v="June"/>
    <x v="100"/>
    <x v="20"/>
    <n v="150.69999999999999"/>
    <s v="Energy"/>
  </r>
  <r>
    <x v="1"/>
    <x v="8"/>
    <s v="June"/>
    <x v="100"/>
    <x v="21"/>
    <n v="154.9"/>
    <s v="Luxury"/>
  </r>
  <r>
    <x v="1"/>
    <x v="8"/>
    <s v="June"/>
    <x v="100"/>
    <x v="18"/>
    <n v="161.69999999999999"/>
    <s v="Essentials"/>
  </r>
  <r>
    <x v="1"/>
    <x v="8"/>
    <s v="June"/>
    <x v="100"/>
    <x v="22"/>
    <n v="158.80000000000001"/>
    <s v="Luxury"/>
  </r>
  <r>
    <x v="1"/>
    <x v="8"/>
    <s v="June"/>
    <x v="100"/>
    <x v="23"/>
    <n v="157.6"/>
    <s v="Luxury"/>
  </r>
  <r>
    <x v="1"/>
    <x v="8"/>
    <s v="June"/>
    <x v="100"/>
    <x v="24"/>
    <n v="161.30000000000001"/>
    <s v="General Index"/>
  </r>
  <r>
    <x v="1"/>
    <x v="8"/>
    <s v="July"/>
    <x v="101"/>
    <x v="0"/>
    <n v="146.4"/>
    <s v="Food And Bevereges"/>
  </r>
  <r>
    <x v="1"/>
    <x v="8"/>
    <s v="July"/>
    <x v="101"/>
    <x v="1"/>
    <n v="206.8"/>
    <s v="Food And Bevereges"/>
  </r>
  <r>
    <x v="1"/>
    <x v="8"/>
    <s v="July"/>
    <x v="101"/>
    <x v="2"/>
    <n v="182.2"/>
    <s v="Food And Bevereges"/>
  </r>
  <r>
    <x v="1"/>
    <x v="8"/>
    <s v="July"/>
    <x v="101"/>
    <x v="3"/>
    <n v="157.5"/>
    <s v="Food And Bevereges"/>
  </r>
  <r>
    <x v="1"/>
    <x v="8"/>
    <s v="July"/>
    <x v="101"/>
    <x v="4"/>
    <n v="182.1"/>
    <s v="Food And Bevereges"/>
  </r>
  <r>
    <x v="1"/>
    <x v="8"/>
    <s v="July"/>
    <x v="101"/>
    <x v="5"/>
    <n v="163.9"/>
    <s v="Food And Bevereges"/>
  </r>
  <r>
    <x v="1"/>
    <x v="8"/>
    <s v="July"/>
    <x v="101"/>
    <x v="6"/>
    <n v="164.2"/>
    <s v="Food And Bevereges"/>
  </r>
  <r>
    <x v="1"/>
    <x v="8"/>
    <s v="July"/>
    <x v="101"/>
    <x v="7"/>
    <n v="164"/>
    <s v="Food And Bevereges"/>
  </r>
  <r>
    <x v="1"/>
    <x v="8"/>
    <s v="July"/>
    <x v="101"/>
    <x v="8"/>
    <n v="114.5"/>
    <s v="Food And Bevereges"/>
  </r>
  <r>
    <x v="1"/>
    <x v="8"/>
    <s v="July"/>
    <x v="101"/>
    <x v="9"/>
    <n v="168.3"/>
    <s v="Food And Bevereges"/>
  </r>
  <r>
    <x v="1"/>
    <x v="8"/>
    <s v="July"/>
    <x v="101"/>
    <x v="10"/>
    <n v="160.9"/>
    <s v="Food And Bevereges"/>
  </r>
  <r>
    <x v="1"/>
    <x v="8"/>
    <s v="July"/>
    <x v="101"/>
    <x v="11"/>
    <n v="172.2"/>
    <s v="Food And Bevereges"/>
  </r>
  <r>
    <x v="1"/>
    <x v="8"/>
    <s v="July"/>
    <x v="101"/>
    <x v="12"/>
    <n v="191.2"/>
    <s v="Luxury"/>
  </r>
  <r>
    <x v="1"/>
    <x v="8"/>
    <s v="July"/>
    <x v="101"/>
    <x v="13"/>
    <n v="162.80000000000001"/>
    <s v="Clothing And Footware"/>
  </r>
  <r>
    <x v="1"/>
    <x v="8"/>
    <s v="July"/>
    <x v="101"/>
    <x v="14"/>
    <n v="153.1"/>
    <s v="Clothing And Footware"/>
  </r>
  <r>
    <x v="1"/>
    <x v="8"/>
    <s v="July"/>
    <x v="101"/>
    <x v="16"/>
    <n v="161.5"/>
    <s v="Essentials"/>
  </r>
  <r>
    <x v="1"/>
    <x v="8"/>
    <s v="July"/>
    <x v="101"/>
    <x v="17"/>
    <n v="160.69999999999999"/>
    <s v="Energy"/>
  </r>
  <r>
    <x v="1"/>
    <x v="8"/>
    <s v="July"/>
    <x v="101"/>
    <x v="19"/>
    <n v="155.80000000000001"/>
    <s v="Luxury"/>
  </r>
  <r>
    <x v="1"/>
    <x v="8"/>
    <s v="July"/>
    <x v="101"/>
    <x v="15"/>
    <n v="167"/>
    <s v="Health"/>
  </r>
  <r>
    <x v="1"/>
    <x v="8"/>
    <s v="July"/>
    <x v="101"/>
    <x v="20"/>
    <n v="153.1"/>
    <s v="Energy"/>
  </r>
  <r>
    <x v="1"/>
    <x v="8"/>
    <s v="July"/>
    <x v="101"/>
    <x v="21"/>
    <n v="155.30000000000001"/>
    <s v="Luxury"/>
  </r>
  <r>
    <x v="1"/>
    <x v="8"/>
    <s v="July"/>
    <x v="101"/>
    <x v="18"/>
    <n v="163.19999999999999"/>
    <s v="Essentials"/>
  </r>
  <r>
    <x v="1"/>
    <x v="8"/>
    <s v="July"/>
    <x v="101"/>
    <x v="22"/>
    <n v="160.1"/>
    <s v="Luxury"/>
  </r>
  <r>
    <x v="1"/>
    <x v="8"/>
    <s v="July"/>
    <x v="101"/>
    <x v="23"/>
    <n v="159"/>
    <s v="Luxury"/>
  </r>
  <r>
    <x v="1"/>
    <x v="8"/>
    <s v="July"/>
    <x v="101"/>
    <x v="24"/>
    <n v="162.5"/>
    <s v="General Index"/>
  </r>
  <r>
    <x v="1"/>
    <x v="8"/>
    <s v="August"/>
    <x v="102"/>
    <x v="0"/>
    <n v="146.6"/>
    <s v="Food And Bevereges"/>
  </r>
  <r>
    <x v="1"/>
    <x v="8"/>
    <s v="August"/>
    <x v="102"/>
    <x v="1"/>
    <n v="204"/>
    <s v="Food And Bevereges"/>
  </r>
  <r>
    <x v="1"/>
    <x v="8"/>
    <s v="August"/>
    <x v="102"/>
    <x v="2"/>
    <n v="172.8"/>
    <s v="Food And Bevereges"/>
  </r>
  <r>
    <x v="1"/>
    <x v="8"/>
    <s v="August"/>
    <x v="102"/>
    <x v="3"/>
    <n v="158.4"/>
    <s v="Food And Bevereges"/>
  </r>
  <r>
    <x v="1"/>
    <x v="8"/>
    <s v="August"/>
    <x v="102"/>
    <x v="4"/>
    <n v="188"/>
    <s v="Food And Bevereges"/>
  </r>
  <r>
    <x v="1"/>
    <x v="8"/>
    <s v="August"/>
    <x v="102"/>
    <x v="5"/>
    <n v="156.80000000000001"/>
    <s v="Food And Bevereges"/>
  </r>
  <r>
    <x v="1"/>
    <x v="8"/>
    <s v="August"/>
    <x v="102"/>
    <x v="6"/>
    <n v="162.19999999999999"/>
    <s v="Food And Bevereges"/>
  </r>
  <r>
    <x v="1"/>
    <x v="8"/>
    <s v="August"/>
    <x v="102"/>
    <x v="7"/>
    <n v="164.1"/>
    <s v="Food And Bevereges"/>
  </r>
  <r>
    <x v="1"/>
    <x v="8"/>
    <s v="August"/>
    <x v="102"/>
    <x v="8"/>
    <n v="119.7"/>
    <s v="Food And Bevereges"/>
  </r>
  <r>
    <x v="1"/>
    <x v="8"/>
    <s v="August"/>
    <x v="102"/>
    <x v="9"/>
    <n v="168.8"/>
    <s v="Food And Bevereges"/>
  </r>
  <r>
    <x v="1"/>
    <x v="8"/>
    <s v="August"/>
    <x v="102"/>
    <x v="10"/>
    <n v="162.69999999999999"/>
    <s v="Food And Bevereges"/>
  </r>
  <r>
    <x v="1"/>
    <x v="8"/>
    <s v="August"/>
    <x v="102"/>
    <x v="11"/>
    <n v="173.9"/>
    <s v="Food And Bevereges"/>
  </r>
  <r>
    <x v="1"/>
    <x v="8"/>
    <s v="August"/>
    <x v="102"/>
    <x v="12"/>
    <n v="192.1"/>
    <s v="Luxury"/>
  </r>
  <r>
    <x v="1"/>
    <x v="8"/>
    <s v="August"/>
    <x v="102"/>
    <x v="13"/>
    <n v="164.5"/>
    <s v="Clothing And Footware"/>
  </r>
  <r>
    <x v="1"/>
    <x v="8"/>
    <s v="August"/>
    <x v="102"/>
    <x v="14"/>
    <n v="155.30000000000001"/>
    <s v="Clothing And Footware"/>
  </r>
  <r>
    <x v="1"/>
    <x v="8"/>
    <s v="August"/>
    <x v="102"/>
    <x v="16"/>
    <n v="162.1"/>
    <s v="Essentials"/>
  </r>
  <r>
    <x v="1"/>
    <x v="8"/>
    <s v="August"/>
    <x v="102"/>
    <x v="17"/>
    <n v="162.6"/>
    <s v="Energy"/>
  </r>
  <r>
    <x v="1"/>
    <x v="8"/>
    <s v="August"/>
    <x v="102"/>
    <x v="19"/>
    <n v="157.5"/>
    <s v="Luxury"/>
  </r>
  <r>
    <x v="1"/>
    <x v="8"/>
    <s v="August"/>
    <x v="102"/>
    <x v="15"/>
    <n v="168.4"/>
    <s v="Health"/>
  </r>
  <r>
    <x v="1"/>
    <x v="8"/>
    <s v="August"/>
    <x v="102"/>
    <x v="20"/>
    <n v="154"/>
    <s v="Energy"/>
  </r>
  <r>
    <x v="1"/>
    <x v="8"/>
    <s v="August"/>
    <x v="102"/>
    <x v="21"/>
    <n v="157.6"/>
    <s v="Luxury"/>
  </r>
  <r>
    <x v="1"/>
    <x v="8"/>
    <s v="August"/>
    <x v="102"/>
    <x v="18"/>
    <n v="163.80000000000001"/>
    <s v="Essentials"/>
  </r>
  <r>
    <x v="1"/>
    <x v="8"/>
    <s v="August"/>
    <x v="102"/>
    <x v="22"/>
    <n v="160"/>
    <s v="Luxury"/>
  </r>
  <r>
    <x v="1"/>
    <x v="8"/>
    <s v="August"/>
    <x v="102"/>
    <x v="23"/>
    <n v="160"/>
    <s v="Luxury"/>
  </r>
  <r>
    <x v="1"/>
    <x v="8"/>
    <s v="August"/>
    <x v="102"/>
    <x v="24"/>
    <n v="163.19999999999999"/>
    <s v="General Index"/>
  </r>
  <r>
    <x v="1"/>
    <x v="8"/>
    <s v="September"/>
    <x v="103"/>
    <x v="0"/>
    <n v="146.6"/>
    <s v="Food And Bevereges"/>
  </r>
  <r>
    <x v="1"/>
    <x v="8"/>
    <s v="September"/>
    <x v="103"/>
    <x v="1"/>
    <n v="204"/>
    <s v="Food And Bevereges"/>
  </r>
  <r>
    <x v="1"/>
    <x v="8"/>
    <s v="September"/>
    <x v="103"/>
    <x v="2"/>
    <n v="172.8"/>
    <s v="Food And Bevereges"/>
  </r>
  <r>
    <x v="1"/>
    <x v="8"/>
    <s v="September"/>
    <x v="103"/>
    <x v="3"/>
    <n v="158.4"/>
    <s v="Food And Bevereges"/>
  </r>
  <r>
    <x v="1"/>
    <x v="8"/>
    <s v="September"/>
    <x v="103"/>
    <x v="4"/>
    <n v="188"/>
    <s v="Food And Bevereges"/>
  </r>
  <r>
    <x v="1"/>
    <x v="8"/>
    <s v="September"/>
    <x v="103"/>
    <x v="5"/>
    <n v="156.69999999999999"/>
    <s v="Food And Bevereges"/>
  </r>
  <r>
    <x v="1"/>
    <x v="8"/>
    <s v="September"/>
    <x v="103"/>
    <x v="6"/>
    <n v="162.30000000000001"/>
    <s v="Food And Bevereges"/>
  </r>
  <r>
    <x v="1"/>
    <x v="8"/>
    <s v="September"/>
    <x v="103"/>
    <x v="7"/>
    <n v="164.1"/>
    <s v="Food And Bevereges"/>
  </r>
  <r>
    <x v="1"/>
    <x v="8"/>
    <s v="September"/>
    <x v="103"/>
    <x v="8"/>
    <n v="119.7"/>
    <s v="Food And Bevereges"/>
  </r>
  <r>
    <x v="1"/>
    <x v="8"/>
    <s v="September"/>
    <x v="103"/>
    <x v="9"/>
    <n v="168.8"/>
    <s v="Food And Bevereges"/>
  </r>
  <r>
    <x v="1"/>
    <x v="8"/>
    <s v="September"/>
    <x v="103"/>
    <x v="10"/>
    <n v="162.69999999999999"/>
    <s v="Food And Bevereges"/>
  </r>
  <r>
    <x v="1"/>
    <x v="8"/>
    <s v="September"/>
    <x v="103"/>
    <x v="11"/>
    <n v="173.9"/>
    <s v="Food And Bevereges"/>
  </r>
  <r>
    <x v="1"/>
    <x v="8"/>
    <s v="September"/>
    <x v="103"/>
    <x v="12"/>
    <n v="192.1"/>
    <s v="Luxury"/>
  </r>
  <r>
    <x v="1"/>
    <x v="8"/>
    <s v="September"/>
    <x v="103"/>
    <x v="13"/>
    <n v="164.6"/>
    <s v="Clothing And Footware"/>
  </r>
  <r>
    <x v="1"/>
    <x v="8"/>
    <s v="September"/>
    <x v="103"/>
    <x v="14"/>
    <n v="155.30000000000001"/>
    <s v="Clothing And Footware"/>
  </r>
  <r>
    <x v="1"/>
    <x v="8"/>
    <s v="September"/>
    <x v="103"/>
    <x v="16"/>
    <n v="162.1"/>
    <s v="Essentials"/>
  </r>
  <r>
    <x v="1"/>
    <x v="8"/>
    <s v="September"/>
    <x v="103"/>
    <x v="17"/>
    <n v="162.6"/>
    <s v="Energy"/>
  </r>
  <r>
    <x v="1"/>
    <x v="8"/>
    <s v="September"/>
    <x v="103"/>
    <x v="19"/>
    <n v="157.5"/>
    <s v="Luxury"/>
  </r>
  <r>
    <x v="1"/>
    <x v="8"/>
    <s v="September"/>
    <x v="103"/>
    <x v="15"/>
    <n v="168.4"/>
    <s v="Health"/>
  </r>
  <r>
    <x v="1"/>
    <x v="8"/>
    <s v="September"/>
    <x v="103"/>
    <x v="20"/>
    <n v="154"/>
    <s v="Energy"/>
  </r>
  <r>
    <x v="1"/>
    <x v="8"/>
    <s v="September"/>
    <x v="103"/>
    <x v="21"/>
    <n v="157.69999999999999"/>
    <s v="Luxury"/>
  </r>
  <r>
    <x v="1"/>
    <x v="8"/>
    <s v="September"/>
    <x v="103"/>
    <x v="18"/>
    <n v="163.69999999999999"/>
    <s v="Essentials"/>
  </r>
  <r>
    <x v="1"/>
    <x v="8"/>
    <s v="September"/>
    <x v="103"/>
    <x v="22"/>
    <n v="160"/>
    <s v="Luxury"/>
  </r>
  <r>
    <x v="1"/>
    <x v="8"/>
    <s v="September"/>
    <x v="103"/>
    <x v="23"/>
    <n v="160"/>
    <s v="Luxury"/>
  </r>
  <r>
    <x v="1"/>
    <x v="8"/>
    <s v="September"/>
    <x v="103"/>
    <x v="24"/>
    <n v="163.19999999999999"/>
    <s v="General Index"/>
  </r>
  <r>
    <x v="1"/>
    <x v="8"/>
    <s v="October"/>
    <x v="104"/>
    <x v="0"/>
    <n v="147.4"/>
    <s v="Food And Bevereges"/>
  </r>
  <r>
    <x v="1"/>
    <x v="8"/>
    <s v="October"/>
    <x v="104"/>
    <x v="1"/>
    <n v="204.6"/>
    <s v="Food And Bevereges"/>
  </r>
  <r>
    <x v="1"/>
    <x v="8"/>
    <s v="October"/>
    <x v="104"/>
    <x v="2"/>
    <n v="171.2"/>
    <s v="Food And Bevereges"/>
  </r>
  <r>
    <x v="1"/>
    <x v="8"/>
    <s v="October"/>
    <x v="104"/>
    <x v="3"/>
    <n v="158.69999999999999"/>
    <s v="Food And Bevereges"/>
  </r>
  <r>
    <x v="1"/>
    <x v="8"/>
    <s v="October"/>
    <x v="104"/>
    <x v="4"/>
    <n v="190.6"/>
    <s v="Food And Bevereges"/>
  </r>
  <r>
    <x v="1"/>
    <x v="8"/>
    <s v="October"/>
    <x v="104"/>
    <x v="5"/>
    <n v="155.69999999999999"/>
    <s v="Food And Bevereges"/>
  </r>
  <r>
    <x v="1"/>
    <x v="8"/>
    <s v="October"/>
    <x v="104"/>
    <x v="6"/>
    <n v="185.3"/>
    <s v="Food And Bevereges"/>
  </r>
  <r>
    <x v="1"/>
    <x v="8"/>
    <s v="October"/>
    <x v="104"/>
    <x v="7"/>
    <n v="165.2"/>
    <s v="Food And Bevereges"/>
  </r>
  <r>
    <x v="1"/>
    <x v="8"/>
    <s v="October"/>
    <x v="104"/>
    <x v="8"/>
    <n v="121.9"/>
    <s v="Food And Bevereges"/>
  </r>
  <r>
    <x v="1"/>
    <x v="8"/>
    <s v="October"/>
    <x v="104"/>
    <x v="9"/>
    <n v="169.3"/>
    <s v="Food And Bevereges"/>
  </r>
  <r>
    <x v="1"/>
    <x v="8"/>
    <s v="October"/>
    <x v="104"/>
    <x v="10"/>
    <n v="163.19999999999999"/>
    <s v="Food And Bevereges"/>
  </r>
  <r>
    <x v="1"/>
    <x v="8"/>
    <s v="October"/>
    <x v="104"/>
    <x v="11"/>
    <n v="174.7"/>
    <s v="Food And Bevereges"/>
  </r>
  <r>
    <x v="1"/>
    <x v="8"/>
    <s v="October"/>
    <x v="104"/>
    <x v="12"/>
    <n v="192.7"/>
    <s v="Luxury"/>
  </r>
  <r>
    <x v="1"/>
    <x v="8"/>
    <s v="October"/>
    <x v="104"/>
    <x v="13"/>
    <n v="165.7"/>
    <s v="Clothing And Footware"/>
  </r>
  <r>
    <x v="1"/>
    <x v="8"/>
    <s v="October"/>
    <x v="104"/>
    <x v="14"/>
    <n v="156.30000000000001"/>
    <s v="Clothing And Footware"/>
  </r>
  <r>
    <x v="1"/>
    <x v="8"/>
    <s v="October"/>
    <x v="104"/>
    <x v="16"/>
    <n v="163.6"/>
    <s v="Essentials"/>
  </r>
  <r>
    <x v="1"/>
    <x v="8"/>
    <s v="October"/>
    <x v="104"/>
    <x v="17"/>
    <n v="164.2"/>
    <s v="Energy"/>
  </r>
  <r>
    <x v="1"/>
    <x v="8"/>
    <s v="October"/>
    <x v="104"/>
    <x v="19"/>
    <n v="158.4"/>
    <s v="Luxury"/>
  </r>
  <r>
    <x v="1"/>
    <x v="8"/>
    <s v="October"/>
    <x v="104"/>
    <x v="15"/>
    <n v="169.1"/>
    <s v="Health"/>
  </r>
  <r>
    <x v="1"/>
    <x v="8"/>
    <s v="October"/>
    <x v="104"/>
    <x v="20"/>
    <n v="155.69999999999999"/>
    <s v="Energy"/>
  </r>
  <r>
    <x v="1"/>
    <x v="8"/>
    <s v="October"/>
    <x v="104"/>
    <x v="21"/>
    <n v="158.6"/>
    <s v="Luxury"/>
  </r>
  <r>
    <x v="1"/>
    <x v="8"/>
    <s v="October"/>
    <x v="104"/>
    <x v="18"/>
    <n v="163.9"/>
    <s v="Essentials"/>
  </r>
  <r>
    <x v="1"/>
    <x v="8"/>
    <s v="October"/>
    <x v="104"/>
    <x v="22"/>
    <n v="160.80000000000001"/>
    <s v="Luxury"/>
  </r>
  <r>
    <x v="1"/>
    <x v="8"/>
    <s v="October"/>
    <x v="104"/>
    <x v="23"/>
    <n v="161"/>
    <s v="Luxury"/>
  </r>
  <r>
    <x v="1"/>
    <x v="8"/>
    <s v="October"/>
    <x v="104"/>
    <x v="24"/>
    <n v="165.5"/>
    <s v="General Index"/>
  </r>
  <r>
    <x v="1"/>
    <x v="8"/>
    <s v="November"/>
    <x v="105"/>
    <x v="0"/>
    <n v="148.19999999999999"/>
    <s v="Food And Bevereges"/>
  </r>
  <r>
    <x v="1"/>
    <x v="8"/>
    <s v="November"/>
    <x v="105"/>
    <x v="1"/>
    <n v="201.6"/>
    <s v="Food And Bevereges"/>
  </r>
  <r>
    <x v="1"/>
    <x v="8"/>
    <s v="November"/>
    <x v="105"/>
    <x v="2"/>
    <n v="173"/>
    <s v="Food And Bevereges"/>
  </r>
  <r>
    <x v="1"/>
    <x v="8"/>
    <s v="November"/>
    <x v="105"/>
    <x v="3"/>
    <n v="159.30000000000001"/>
    <s v="Food And Bevereges"/>
  </r>
  <r>
    <x v="1"/>
    <x v="8"/>
    <s v="November"/>
    <x v="105"/>
    <x v="4"/>
    <n v="190.1"/>
    <s v="Food And Bevereges"/>
  </r>
  <r>
    <x v="1"/>
    <x v="8"/>
    <s v="November"/>
    <x v="105"/>
    <x v="5"/>
    <n v="156.5"/>
    <s v="Food And Bevereges"/>
  </r>
  <r>
    <x v="1"/>
    <x v="8"/>
    <s v="November"/>
    <x v="105"/>
    <x v="6"/>
    <n v="199.2"/>
    <s v="Food And Bevereges"/>
  </r>
  <r>
    <x v="1"/>
    <x v="8"/>
    <s v="November"/>
    <x v="105"/>
    <x v="7"/>
    <n v="165.3"/>
    <s v="Food And Bevereges"/>
  </r>
  <r>
    <x v="1"/>
    <x v="8"/>
    <s v="November"/>
    <x v="105"/>
    <x v="8"/>
    <n v="122.4"/>
    <s v="Food And Bevereges"/>
  </r>
  <r>
    <x v="1"/>
    <x v="8"/>
    <s v="November"/>
    <x v="105"/>
    <x v="9"/>
    <n v="169.6"/>
    <s v="Food And Bevereges"/>
  </r>
  <r>
    <x v="1"/>
    <x v="8"/>
    <s v="November"/>
    <x v="105"/>
    <x v="10"/>
    <n v="163.69999999999999"/>
    <s v="Food And Bevereges"/>
  </r>
  <r>
    <x v="1"/>
    <x v="8"/>
    <s v="November"/>
    <x v="105"/>
    <x v="11"/>
    <n v="175.5"/>
    <s v="Food And Bevereges"/>
  </r>
  <r>
    <x v="1"/>
    <x v="8"/>
    <s v="November"/>
    <x v="105"/>
    <x v="12"/>
    <n v="192.9"/>
    <s v="Luxury"/>
  </r>
  <r>
    <x v="1"/>
    <x v="8"/>
    <s v="November"/>
    <x v="105"/>
    <x v="13"/>
    <n v="167.2"/>
    <s v="Clothing And Footware"/>
  </r>
  <r>
    <x v="1"/>
    <x v="8"/>
    <s v="November"/>
    <x v="105"/>
    <x v="14"/>
    <n v="157.4"/>
    <s v="Clothing And Footware"/>
  </r>
  <r>
    <x v="1"/>
    <x v="8"/>
    <s v="November"/>
    <x v="105"/>
    <x v="16"/>
    <n v="164.2"/>
    <s v="Essentials"/>
  </r>
  <r>
    <x v="1"/>
    <x v="8"/>
    <s v="November"/>
    <x v="105"/>
    <x v="17"/>
    <n v="163.9"/>
    <s v="Energy"/>
  </r>
  <r>
    <x v="1"/>
    <x v="8"/>
    <s v="November"/>
    <x v="105"/>
    <x v="19"/>
    <n v="159.30000000000001"/>
    <s v="Luxury"/>
  </r>
  <r>
    <x v="1"/>
    <x v="8"/>
    <s v="November"/>
    <x v="105"/>
    <x v="15"/>
    <n v="169.9"/>
    <s v="Health"/>
  </r>
  <r>
    <x v="1"/>
    <x v="8"/>
    <s v="November"/>
    <x v="105"/>
    <x v="20"/>
    <n v="154.80000000000001"/>
    <s v="Energy"/>
  </r>
  <r>
    <x v="1"/>
    <x v="8"/>
    <s v="November"/>
    <x v="105"/>
    <x v="21"/>
    <n v="159.80000000000001"/>
    <s v="Luxury"/>
  </r>
  <r>
    <x v="1"/>
    <x v="8"/>
    <s v="November"/>
    <x v="105"/>
    <x v="18"/>
    <n v="164.3"/>
    <s v="Essentials"/>
  </r>
  <r>
    <x v="1"/>
    <x v="8"/>
    <s v="November"/>
    <x v="105"/>
    <x v="22"/>
    <n v="162.19999999999999"/>
    <s v="Luxury"/>
  </r>
  <r>
    <x v="1"/>
    <x v="8"/>
    <s v="November"/>
    <x v="105"/>
    <x v="23"/>
    <n v="161.4"/>
    <s v="Luxury"/>
  </r>
  <r>
    <x v="1"/>
    <x v="8"/>
    <s v="November"/>
    <x v="105"/>
    <x v="24"/>
    <n v="166.7"/>
    <s v="General Index"/>
  </r>
  <r>
    <x v="1"/>
    <x v="8"/>
    <s v="December"/>
    <x v="106"/>
    <x v="0"/>
    <n v="148.69999999999999"/>
    <s v="Food And Bevereges"/>
  </r>
  <r>
    <x v="1"/>
    <x v="8"/>
    <s v="December"/>
    <x v="106"/>
    <x v="1"/>
    <n v="198.8"/>
    <s v="Food And Bevereges"/>
  </r>
  <r>
    <x v="1"/>
    <x v="8"/>
    <s v="December"/>
    <x v="106"/>
    <x v="2"/>
    <n v="177.9"/>
    <s v="Food And Bevereges"/>
  </r>
  <r>
    <x v="1"/>
    <x v="8"/>
    <s v="December"/>
    <x v="106"/>
    <x v="3"/>
    <n v="159.9"/>
    <s v="Food And Bevereges"/>
  </r>
  <r>
    <x v="1"/>
    <x v="8"/>
    <s v="December"/>
    <x v="106"/>
    <x v="4"/>
    <n v="187.6"/>
    <s v="Food And Bevereges"/>
  </r>
  <r>
    <x v="1"/>
    <x v="8"/>
    <s v="December"/>
    <x v="106"/>
    <x v="5"/>
    <n v="154.9"/>
    <s v="Food And Bevereges"/>
  </r>
  <r>
    <x v="1"/>
    <x v="8"/>
    <s v="December"/>
    <x v="106"/>
    <x v="6"/>
    <n v="188.3"/>
    <s v="Food And Bevereges"/>
  </r>
  <r>
    <x v="1"/>
    <x v="8"/>
    <s v="December"/>
    <x v="106"/>
    <x v="7"/>
    <n v="164.4"/>
    <s v="Food And Bevereges"/>
  </r>
  <r>
    <x v="1"/>
    <x v="8"/>
    <s v="December"/>
    <x v="106"/>
    <x v="8"/>
    <n v="121"/>
    <s v="Food And Bevereges"/>
  </r>
  <r>
    <x v="1"/>
    <x v="8"/>
    <s v="December"/>
    <x v="106"/>
    <x v="9"/>
    <n v="170.5"/>
    <s v="Food And Bevereges"/>
  </r>
  <r>
    <x v="1"/>
    <x v="8"/>
    <s v="December"/>
    <x v="106"/>
    <x v="10"/>
    <n v="164.2"/>
    <s v="Food And Bevereges"/>
  </r>
  <r>
    <x v="1"/>
    <x v="8"/>
    <s v="December"/>
    <x v="106"/>
    <x v="11"/>
    <n v="176.5"/>
    <s v="Food And Bevereges"/>
  </r>
  <r>
    <x v="1"/>
    <x v="8"/>
    <s v="December"/>
    <x v="106"/>
    <x v="12"/>
    <n v="192.4"/>
    <s v="Luxury"/>
  </r>
  <r>
    <x v="1"/>
    <x v="8"/>
    <s v="December"/>
    <x v="106"/>
    <x v="13"/>
    <n v="168.5"/>
    <s v="Clothing And Footware"/>
  </r>
  <r>
    <x v="1"/>
    <x v="8"/>
    <s v="December"/>
    <x v="106"/>
    <x v="14"/>
    <n v="158.69999999999999"/>
    <s v="Clothing And Footware"/>
  </r>
  <r>
    <x v="1"/>
    <x v="8"/>
    <s v="December"/>
    <x v="106"/>
    <x v="16"/>
    <n v="163.4"/>
    <s v="Essentials"/>
  </r>
  <r>
    <x v="1"/>
    <x v="8"/>
    <s v="December"/>
    <x v="106"/>
    <x v="17"/>
    <n v="164.1"/>
    <s v="Energy"/>
  </r>
  <r>
    <x v="1"/>
    <x v="8"/>
    <s v="December"/>
    <x v="106"/>
    <x v="19"/>
    <n v="160.19999999999999"/>
    <s v="Luxury"/>
  </r>
  <r>
    <x v="1"/>
    <x v="8"/>
    <s v="December"/>
    <x v="106"/>
    <x v="15"/>
    <n v="170.6"/>
    <s v="Health"/>
  </r>
  <r>
    <x v="1"/>
    <x v="8"/>
    <s v="December"/>
    <x v="106"/>
    <x v="20"/>
    <n v="155.69999999999999"/>
    <s v="Energy"/>
  </r>
  <r>
    <x v="1"/>
    <x v="8"/>
    <s v="December"/>
    <x v="106"/>
    <x v="21"/>
    <n v="160.6"/>
    <s v="Luxury"/>
  </r>
  <r>
    <x v="1"/>
    <x v="8"/>
    <s v="December"/>
    <x v="106"/>
    <x v="18"/>
    <n v="164.4"/>
    <s v="Essentials"/>
  </r>
  <r>
    <x v="1"/>
    <x v="8"/>
    <s v="December"/>
    <x v="106"/>
    <x v="22"/>
    <n v="162.6"/>
    <s v="Luxury"/>
  </r>
  <r>
    <x v="1"/>
    <x v="8"/>
    <s v="December"/>
    <x v="106"/>
    <x v="23"/>
    <n v="162"/>
    <s v="Luxury"/>
  </r>
  <r>
    <x v="1"/>
    <x v="8"/>
    <s v="December"/>
    <x v="106"/>
    <x v="24"/>
    <n v="166.2"/>
    <s v="General Index"/>
  </r>
  <r>
    <x v="1"/>
    <x v="9"/>
    <s v="January"/>
    <x v="107"/>
    <x v="0"/>
    <n v="149.5"/>
    <s v="Food And Bevereges"/>
  </r>
  <r>
    <x v="1"/>
    <x v="9"/>
    <s v="January"/>
    <x v="107"/>
    <x v="1"/>
    <n v="198.7"/>
    <s v="Food And Bevereges"/>
  </r>
  <r>
    <x v="1"/>
    <x v="9"/>
    <s v="January"/>
    <x v="107"/>
    <x v="2"/>
    <n v="178.8"/>
    <s v="Food And Bevereges"/>
  </r>
  <r>
    <x v="1"/>
    <x v="9"/>
    <s v="January"/>
    <x v="107"/>
    <x v="3"/>
    <n v="160.5"/>
    <s v="Food And Bevereges"/>
  </r>
  <r>
    <x v="1"/>
    <x v="9"/>
    <s v="January"/>
    <x v="107"/>
    <x v="4"/>
    <n v="184.7"/>
    <s v="Food And Bevereges"/>
  </r>
  <r>
    <x v="1"/>
    <x v="9"/>
    <s v="January"/>
    <x v="107"/>
    <x v="5"/>
    <n v="153.69999999999999"/>
    <s v="Food And Bevereges"/>
  </r>
  <r>
    <x v="1"/>
    <x v="9"/>
    <s v="January"/>
    <x v="107"/>
    <x v="6"/>
    <n v="174.3"/>
    <s v="Food And Bevereges"/>
  </r>
  <r>
    <x v="1"/>
    <x v="9"/>
    <s v="January"/>
    <x v="107"/>
    <x v="7"/>
    <n v="163.9"/>
    <s v="Food And Bevereges"/>
  </r>
  <r>
    <x v="1"/>
    <x v="9"/>
    <s v="January"/>
    <x v="107"/>
    <x v="8"/>
    <n v="120"/>
    <s v="Food And Bevereges"/>
  </r>
  <r>
    <x v="1"/>
    <x v="9"/>
    <s v="January"/>
    <x v="107"/>
    <x v="9"/>
    <n v="172.1"/>
    <s v="Food And Bevereges"/>
  </r>
  <r>
    <x v="1"/>
    <x v="9"/>
    <s v="January"/>
    <x v="107"/>
    <x v="10"/>
    <n v="164.3"/>
    <s v="Food And Bevereges"/>
  </r>
  <r>
    <x v="1"/>
    <x v="9"/>
    <s v="January"/>
    <x v="107"/>
    <x v="11"/>
    <n v="177.3"/>
    <s v="Food And Bevereges"/>
  </r>
  <r>
    <x v="1"/>
    <x v="9"/>
    <s v="January"/>
    <x v="107"/>
    <x v="12"/>
    <n v="192.2"/>
    <s v="Luxury"/>
  </r>
  <r>
    <x v="1"/>
    <x v="9"/>
    <s v="January"/>
    <x v="107"/>
    <x v="13"/>
    <n v="169.9"/>
    <s v="Clothing And Footware"/>
  </r>
  <r>
    <x v="1"/>
    <x v="9"/>
    <s v="January"/>
    <x v="107"/>
    <x v="14"/>
    <n v="160.69999999999999"/>
    <s v="Clothing And Footware"/>
  </r>
  <r>
    <x v="1"/>
    <x v="9"/>
    <s v="January"/>
    <x v="107"/>
    <x v="16"/>
    <n v="164.5"/>
    <s v="Essentials"/>
  </r>
  <r>
    <x v="1"/>
    <x v="9"/>
    <s v="January"/>
    <x v="107"/>
    <x v="17"/>
    <n v="164.2"/>
    <s v="Energy"/>
  </r>
  <r>
    <x v="1"/>
    <x v="9"/>
    <s v="January"/>
    <x v="107"/>
    <x v="19"/>
    <n v="161.1"/>
    <s v="Luxury"/>
  </r>
  <r>
    <x v="1"/>
    <x v="9"/>
    <s v="January"/>
    <x v="107"/>
    <x v="15"/>
    <n v="171.4"/>
    <s v="Health"/>
  </r>
  <r>
    <x v="1"/>
    <x v="9"/>
    <s v="January"/>
    <x v="107"/>
    <x v="20"/>
    <n v="156.5"/>
    <s v="Energy"/>
  </r>
  <r>
    <x v="1"/>
    <x v="9"/>
    <s v="January"/>
    <x v="107"/>
    <x v="21"/>
    <n v="161.19999999999999"/>
    <s v="Luxury"/>
  </r>
  <r>
    <x v="1"/>
    <x v="9"/>
    <s v="January"/>
    <x v="107"/>
    <x v="18"/>
    <n v="164.7"/>
    <s v="Essentials"/>
  </r>
  <r>
    <x v="1"/>
    <x v="9"/>
    <s v="January"/>
    <x v="107"/>
    <x v="22"/>
    <n v="163"/>
    <s v="Luxury"/>
  </r>
  <r>
    <x v="1"/>
    <x v="9"/>
    <s v="January"/>
    <x v="107"/>
    <x v="23"/>
    <n v="162.69999999999999"/>
    <s v="Luxury"/>
  </r>
  <r>
    <x v="1"/>
    <x v="9"/>
    <s v="January"/>
    <x v="107"/>
    <x v="24"/>
    <n v="165.7"/>
    <s v="General Index"/>
  </r>
  <r>
    <x v="1"/>
    <x v="9"/>
    <s v="February"/>
    <x v="108"/>
    <x v="0"/>
    <n v="150"/>
    <s v="Food And Bevereges"/>
  </r>
  <r>
    <x v="1"/>
    <x v="9"/>
    <s v="February"/>
    <x v="108"/>
    <x v="1"/>
    <n v="200.6"/>
    <s v="Food And Bevereges"/>
  </r>
  <r>
    <x v="1"/>
    <x v="9"/>
    <s v="February"/>
    <x v="108"/>
    <x v="2"/>
    <n v="175.8"/>
    <s v="Food And Bevereges"/>
  </r>
  <r>
    <x v="1"/>
    <x v="9"/>
    <s v="February"/>
    <x v="108"/>
    <x v="3"/>
    <n v="160.69999999999999"/>
    <s v="Food And Bevereges"/>
  </r>
  <r>
    <x v="1"/>
    <x v="9"/>
    <s v="February"/>
    <x v="108"/>
    <x v="4"/>
    <n v="184.9"/>
    <s v="Food And Bevereges"/>
  </r>
  <r>
    <x v="1"/>
    <x v="9"/>
    <s v="February"/>
    <x v="108"/>
    <x v="5"/>
    <n v="153.69999999999999"/>
    <s v="Food And Bevereges"/>
  </r>
  <r>
    <x v="1"/>
    <x v="9"/>
    <s v="February"/>
    <x v="108"/>
    <x v="6"/>
    <n v="169.7"/>
    <s v="Food And Bevereges"/>
  </r>
  <r>
    <x v="1"/>
    <x v="9"/>
    <s v="February"/>
    <x v="108"/>
    <x v="7"/>
    <n v="163.69999999999999"/>
    <s v="Food And Bevereges"/>
  </r>
  <r>
    <x v="1"/>
    <x v="9"/>
    <s v="February"/>
    <x v="108"/>
    <x v="8"/>
    <n v="118.9"/>
    <s v="Food And Bevereges"/>
  </r>
  <r>
    <x v="1"/>
    <x v="9"/>
    <s v="February"/>
    <x v="108"/>
    <x v="9"/>
    <n v="174.3"/>
    <s v="Food And Bevereges"/>
  </r>
  <r>
    <x v="1"/>
    <x v="9"/>
    <s v="February"/>
    <x v="108"/>
    <x v="10"/>
    <n v="164.7"/>
    <s v="Food And Bevereges"/>
  </r>
  <r>
    <x v="1"/>
    <x v="9"/>
    <s v="February"/>
    <x v="108"/>
    <x v="11"/>
    <n v="178"/>
    <s v="Food And Bevereges"/>
  </r>
  <r>
    <x v="1"/>
    <x v="9"/>
    <s v="February"/>
    <x v="108"/>
    <x v="12"/>
    <n v="192.8"/>
    <s v="Luxury"/>
  </r>
  <r>
    <x v="1"/>
    <x v="9"/>
    <s v="February"/>
    <x v="108"/>
    <x v="13"/>
    <n v="170.8"/>
    <s v="Clothing And Footware"/>
  </r>
  <r>
    <x v="1"/>
    <x v="9"/>
    <s v="February"/>
    <x v="108"/>
    <x v="14"/>
    <n v="162.4"/>
    <s v="Clothing And Footware"/>
  </r>
  <r>
    <x v="1"/>
    <x v="9"/>
    <s v="February"/>
    <x v="108"/>
    <x v="16"/>
    <n v="165.5"/>
    <s v="Essentials"/>
  </r>
  <r>
    <x v="1"/>
    <x v="9"/>
    <s v="February"/>
    <x v="108"/>
    <x v="17"/>
    <n v="165.7"/>
    <s v="Energy"/>
  </r>
  <r>
    <x v="1"/>
    <x v="9"/>
    <s v="February"/>
    <x v="108"/>
    <x v="19"/>
    <n v="161.80000000000001"/>
    <s v="Luxury"/>
  </r>
  <r>
    <x v="1"/>
    <x v="9"/>
    <s v="February"/>
    <x v="108"/>
    <x v="15"/>
    <n v="172.2"/>
    <s v="Health"/>
  </r>
  <r>
    <x v="1"/>
    <x v="9"/>
    <s v="February"/>
    <x v="108"/>
    <x v="20"/>
    <n v="156.9"/>
    <s v="Energy"/>
  </r>
  <r>
    <x v="1"/>
    <x v="9"/>
    <s v="February"/>
    <x v="108"/>
    <x v="21"/>
    <n v="162.1"/>
    <s v="Luxury"/>
  </r>
  <r>
    <x v="1"/>
    <x v="9"/>
    <s v="February"/>
    <x v="108"/>
    <x v="18"/>
    <n v="165.4"/>
    <s v="Essentials"/>
  </r>
  <r>
    <x v="1"/>
    <x v="9"/>
    <s v="February"/>
    <x v="108"/>
    <x v="22"/>
    <n v="164.4"/>
    <s v="Luxury"/>
  </r>
  <r>
    <x v="1"/>
    <x v="9"/>
    <s v="February"/>
    <x v="108"/>
    <x v="23"/>
    <n v="163.5"/>
    <s v="Luxury"/>
  </r>
  <r>
    <x v="1"/>
    <x v="9"/>
    <s v="February"/>
    <x v="108"/>
    <x v="24"/>
    <n v="166.1"/>
    <s v="General Index"/>
  </r>
  <r>
    <x v="1"/>
    <x v="9"/>
    <s v="March"/>
    <x v="109"/>
    <x v="0"/>
    <n v="151.30000000000001"/>
    <s v="Food And Bevereges"/>
  </r>
  <r>
    <x v="1"/>
    <x v="9"/>
    <s v="March"/>
    <x v="109"/>
    <x v="1"/>
    <n v="210.7"/>
    <s v="Food And Bevereges"/>
  </r>
  <r>
    <x v="1"/>
    <x v="9"/>
    <s v="March"/>
    <x v="109"/>
    <x v="2"/>
    <n v="167.8"/>
    <s v="Food And Bevereges"/>
  </r>
  <r>
    <x v="1"/>
    <x v="9"/>
    <s v="March"/>
    <x v="109"/>
    <x v="3"/>
    <n v="162.19999999999999"/>
    <s v="Food And Bevereges"/>
  </r>
  <r>
    <x v="1"/>
    <x v="9"/>
    <s v="March"/>
    <x v="109"/>
    <x v="4"/>
    <n v="194.6"/>
    <s v="Food And Bevereges"/>
  </r>
  <r>
    <x v="1"/>
    <x v="9"/>
    <s v="March"/>
    <x v="109"/>
    <x v="5"/>
    <n v="157.6"/>
    <s v="Food And Bevereges"/>
  </r>
  <r>
    <x v="1"/>
    <x v="9"/>
    <s v="March"/>
    <x v="109"/>
    <x v="6"/>
    <n v="166.9"/>
    <s v="Food And Bevereges"/>
  </r>
  <r>
    <x v="1"/>
    <x v="9"/>
    <s v="March"/>
    <x v="109"/>
    <x v="7"/>
    <n v="163.9"/>
    <s v="Food And Bevereges"/>
  </r>
  <r>
    <x v="1"/>
    <x v="9"/>
    <s v="March"/>
    <x v="109"/>
    <x v="8"/>
    <n v="118.8"/>
    <s v="Food And Bevereges"/>
  </r>
  <r>
    <x v="1"/>
    <x v="9"/>
    <s v="March"/>
    <x v="109"/>
    <x v="9"/>
    <n v="177.4"/>
    <s v="Food And Bevereges"/>
  </r>
  <r>
    <x v="1"/>
    <x v="9"/>
    <s v="March"/>
    <x v="109"/>
    <x v="10"/>
    <n v="165.3"/>
    <s v="Food And Bevereges"/>
  </r>
  <r>
    <x v="1"/>
    <x v="9"/>
    <s v="March"/>
    <x v="109"/>
    <x v="11"/>
    <n v="179.3"/>
    <s v="Food And Bevereges"/>
  </r>
  <r>
    <x v="1"/>
    <x v="9"/>
    <s v="March"/>
    <x v="109"/>
    <x v="12"/>
    <n v="193.7"/>
    <s v="Luxury"/>
  </r>
  <r>
    <x v="1"/>
    <x v="9"/>
    <s v="March"/>
    <x v="109"/>
    <x v="13"/>
    <n v="172.1"/>
    <s v="Clothing And Footware"/>
  </r>
  <r>
    <x v="1"/>
    <x v="9"/>
    <s v="March"/>
    <x v="109"/>
    <x v="14"/>
    <n v="164.6"/>
    <s v="Clothing And Footware"/>
  </r>
  <r>
    <x v="1"/>
    <x v="9"/>
    <s v="March"/>
    <x v="109"/>
    <x v="16"/>
    <n v="165.3"/>
    <s v="Essentials"/>
  </r>
  <r>
    <x v="1"/>
    <x v="9"/>
    <s v="March"/>
    <x v="109"/>
    <x v="17"/>
    <n v="167.2"/>
    <s v="Energy"/>
  </r>
  <r>
    <x v="1"/>
    <x v="9"/>
    <s v="March"/>
    <x v="109"/>
    <x v="19"/>
    <n v="162.80000000000001"/>
    <s v="Luxury"/>
  </r>
  <r>
    <x v="1"/>
    <x v="9"/>
    <s v="March"/>
    <x v="109"/>
    <x v="15"/>
    <n v="173"/>
    <s v="Health"/>
  </r>
  <r>
    <x v="1"/>
    <x v="9"/>
    <s v="March"/>
    <x v="109"/>
    <x v="20"/>
    <n v="157.9"/>
    <s v="Energy"/>
  </r>
  <r>
    <x v="1"/>
    <x v="9"/>
    <s v="March"/>
    <x v="109"/>
    <x v="21"/>
    <n v="163.30000000000001"/>
    <s v="Luxury"/>
  </r>
  <r>
    <x v="1"/>
    <x v="9"/>
    <s v="March"/>
    <x v="109"/>
    <x v="18"/>
    <n v="166"/>
    <s v="Essentials"/>
  </r>
  <r>
    <x v="1"/>
    <x v="9"/>
    <s v="March"/>
    <x v="109"/>
    <x v="22"/>
    <n v="167.2"/>
    <s v="Luxury"/>
  </r>
  <r>
    <x v="1"/>
    <x v="9"/>
    <s v="March"/>
    <x v="109"/>
    <x v="23"/>
    <n v="164.6"/>
    <s v="Luxury"/>
  </r>
  <r>
    <x v="1"/>
    <x v="9"/>
    <s v="March"/>
    <x v="109"/>
    <x v="24"/>
    <n v="167.7"/>
    <s v="General Index"/>
  </r>
  <r>
    <x v="1"/>
    <x v="9"/>
    <s v="April"/>
    <x v="110"/>
    <x v="0"/>
    <n v="152.9"/>
    <s v="Food And Bevereges"/>
  </r>
  <r>
    <x v="1"/>
    <x v="9"/>
    <s v="April"/>
    <x v="110"/>
    <x v="1"/>
    <n v="211.8"/>
    <s v="Food And Bevereges"/>
  </r>
  <r>
    <x v="1"/>
    <x v="9"/>
    <s v="April"/>
    <x v="110"/>
    <x v="2"/>
    <n v="164.5"/>
    <s v="Food And Bevereges"/>
  </r>
  <r>
    <x v="1"/>
    <x v="9"/>
    <s v="April"/>
    <x v="110"/>
    <x v="3"/>
    <n v="163.9"/>
    <s v="Food And Bevereges"/>
  </r>
  <r>
    <x v="1"/>
    <x v="9"/>
    <s v="April"/>
    <x v="110"/>
    <x v="4"/>
    <n v="199.5"/>
    <s v="Food And Bevereges"/>
  </r>
  <r>
    <x v="1"/>
    <x v="9"/>
    <s v="April"/>
    <x v="110"/>
    <x v="5"/>
    <n v="172.6"/>
    <s v="Food And Bevereges"/>
  </r>
  <r>
    <x v="1"/>
    <x v="9"/>
    <s v="April"/>
    <x v="110"/>
    <x v="6"/>
    <n v="166.2"/>
    <s v="Food And Bevereges"/>
  </r>
  <r>
    <x v="1"/>
    <x v="9"/>
    <s v="April"/>
    <x v="110"/>
    <x v="7"/>
    <n v="164.7"/>
    <s v="Food And Bevereges"/>
  </r>
  <r>
    <x v="1"/>
    <x v="9"/>
    <s v="April"/>
    <x v="110"/>
    <x v="8"/>
    <n v="119"/>
    <s v="Food And Bevereges"/>
  </r>
  <r>
    <x v="1"/>
    <x v="9"/>
    <s v="April"/>
    <x v="110"/>
    <x v="9"/>
    <n v="181.3"/>
    <s v="Food And Bevereges"/>
  </r>
  <r>
    <x v="1"/>
    <x v="9"/>
    <s v="April"/>
    <x v="110"/>
    <x v="10"/>
    <n v="166.2"/>
    <s v="Food And Bevereges"/>
  </r>
  <r>
    <x v="1"/>
    <x v="9"/>
    <s v="April"/>
    <x v="110"/>
    <x v="11"/>
    <n v="180.9"/>
    <s v="Food And Bevereges"/>
  </r>
  <r>
    <x v="1"/>
    <x v="9"/>
    <s v="April"/>
    <x v="110"/>
    <x v="12"/>
    <n v="193.9"/>
    <s v="Luxury"/>
  </r>
  <r>
    <x v="1"/>
    <x v="9"/>
    <s v="April"/>
    <x v="110"/>
    <x v="13"/>
    <n v="173.9"/>
    <s v="Clothing And Footware"/>
  </r>
  <r>
    <x v="1"/>
    <x v="9"/>
    <s v="April"/>
    <x v="110"/>
    <x v="14"/>
    <n v="166.5"/>
    <s v="Clothing And Footware"/>
  </r>
  <r>
    <x v="1"/>
    <x v="9"/>
    <s v="April"/>
    <x v="110"/>
    <x v="16"/>
    <n v="167"/>
    <s v="Essentials"/>
  </r>
  <r>
    <x v="1"/>
    <x v="9"/>
    <s v="April"/>
    <x v="110"/>
    <x v="17"/>
    <n v="172.2"/>
    <s v="Energy"/>
  </r>
  <r>
    <x v="1"/>
    <x v="9"/>
    <s v="April"/>
    <x v="110"/>
    <x v="19"/>
    <n v="164"/>
    <s v="Luxury"/>
  </r>
  <r>
    <x v="1"/>
    <x v="9"/>
    <s v="April"/>
    <x v="110"/>
    <x v="15"/>
    <n v="174"/>
    <s v="Health"/>
  </r>
  <r>
    <x v="1"/>
    <x v="9"/>
    <s v="April"/>
    <x v="110"/>
    <x v="20"/>
    <n v="162.6"/>
    <s v="Energy"/>
  </r>
  <r>
    <x v="1"/>
    <x v="9"/>
    <s v="April"/>
    <x v="110"/>
    <x v="21"/>
    <n v="164.4"/>
    <s v="Luxury"/>
  </r>
  <r>
    <x v="1"/>
    <x v="9"/>
    <s v="April"/>
    <x v="110"/>
    <x v="18"/>
    <n v="166.9"/>
    <s v="Essentials"/>
  </r>
  <r>
    <x v="1"/>
    <x v="9"/>
    <s v="April"/>
    <x v="110"/>
    <x v="22"/>
    <n v="168.8"/>
    <s v="Luxury"/>
  </r>
  <r>
    <x v="1"/>
    <x v="9"/>
    <s v="April"/>
    <x v="110"/>
    <x v="23"/>
    <n v="166.8"/>
    <s v="Luxury"/>
  </r>
  <r>
    <x v="1"/>
    <x v="9"/>
    <s v="April"/>
    <x v="110"/>
    <x v="24"/>
    <n v="170.1"/>
    <s v="General Index"/>
  </r>
  <r>
    <x v="1"/>
    <x v="9"/>
    <s v="May"/>
    <x v="111"/>
    <x v="0"/>
    <n v="154.1"/>
    <s v="Food And Bevereges"/>
  </r>
  <r>
    <x v="1"/>
    <x v="9"/>
    <s v="May"/>
    <x v="111"/>
    <x v="1"/>
    <n v="217"/>
    <s v="Food And Bevereges"/>
  </r>
  <r>
    <x v="1"/>
    <x v="9"/>
    <s v="May"/>
    <x v="111"/>
    <x v="2"/>
    <n v="162.4"/>
    <s v="Food And Bevereges"/>
  </r>
  <r>
    <x v="1"/>
    <x v="9"/>
    <s v="May"/>
    <x v="111"/>
    <x v="3"/>
    <n v="164.9"/>
    <s v="Food And Bevereges"/>
  </r>
  <r>
    <x v="1"/>
    <x v="9"/>
    <s v="May"/>
    <x v="111"/>
    <x v="4"/>
    <n v="202.4"/>
    <s v="Food And Bevereges"/>
  </r>
  <r>
    <x v="1"/>
    <x v="9"/>
    <s v="May"/>
    <x v="111"/>
    <x v="5"/>
    <n v="171"/>
    <s v="Food And Bevereges"/>
  </r>
  <r>
    <x v="1"/>
    <x v="9"/>
    <s v="May"/>
    <x v="111"/>
    <x v="6"/>
    <n v="174.9"/>
    <s v="Food And Bevereges"/>
  </r>
  <r>
    <x v="1"/>
    <x v="9"/>
    <s v="May"/>
    <x v="111"/>
    <x v="7"/>
    <n v="164.7"/>
    <s v="Food And Bevereges"/>
  </r>
  <r>
    <x v="1"/>
    <x v="9"/>
    <s v="May"/>
    <x v="111"/>
    <x v="8"/>
    <n v="119.7"/>
    <s v="Food And Bevereges"/>
  </r>
  <r>
    <x v="1"/>
    <x v="9"/>
    <s v="May"/>
    <x v="111"/>
    <x v="9"/>
    <n v="184.9"/>
    <s v="Food And Bevereges"/>
  </r>
  <r>
    <x v="1"/>
    <x v="9"/>
    <s v="May"/>
    <x v="111"/>
    <x v="10"/>
    <n v="167.1"/>
    <s v="Food And Bevereges"/>
  </r>
  <r>
    <x v="1"/>
    <x v="9"/>
    <s v="May"/>
    <x v="111"/>
    <x v="11"/>
    <n v="182.5"/>
    <s v="Food And Bevereges"/>
  </r>
  <r>
    <x v="1"/>
    <x v="9"/>
    <s v="May"/>
    <x v="111"/>
    <x v="12"/>
    <n v="194.1"/>
    <s v="Luxury"/>
  </r>
  <r>
    <x v="1"/>
    <x v="9"/>
    <s v="May"/>
    <x v="111"/>
    <x v="13"/>
    <n v="175.6"/>
    <s v="Clothing And Footware"/>
  </r>
  <r>
    <x v="1"/>
    <x v="9"/>
    <s v="May"/>
    <x v="111"/>
    <x v="14"/>
    <n v="168.4"/>
    <s v="Clothing And Footware"/>
  </r>
  <r>
    <x v="1"/>
    <x v="9"/>
    <s v="May"/>
    <x v="111"/>
    <x v="16"/>
    <n v="167.5"/>
    <s v="Essentials"/>
  </r>
  <r>
    <x v="1"/>
    <x v="9"/>
    <s v="May"/>
    <x v="111"/>
    <x v="17"/>
    <n v="174.6"/>
    <s v="Energy"/>
  </r>
  <r>
    <x v="1"/>
    <x v="9"/>
    <s v="May"/>
    <x v="111"/>
    <x v="19"/>
    <n v="165.2"/>
    <s v="Luxury"/>
  </r>
  <r>
    <x v="1"/>
    <x v="9"/>
    <s v="May"/>
    <x v="111"/>
    <x v="15"/>
    <n v="174.8"/>
    <s v="Health"/>
  </r>
  <r>
    <x v="1"/>
    <x v="9"/>
    <s v="May"/>
    <x v="111"/>
    <x v="20"/>
    <n v="163"/>
    <s v="Energy"/>
  </r>
  <r>
    <x v="1"/>
    <x v="9"/>
    <s v="May"/>
    <x v="111"/>
    <x v="21"/>
    <n v="165.1"/>
    <s v="Luxury"/>
  </r>
  <r>
    <x v="1"/>
    <x v="9"/>
    <s v="May"/>
    <x v="111"/>
    <x v="18"/>
    <n v="167.9"/>
    <s v="Essentials"/>
  </r>
  <r>
    <x v="1"/>
    <x v="9"/>
    <s v="May"/>
    <x v="111"/>
    <x v="22"/>
    <n v="168.4"/>
    <s v="Luxury"/>
  </r>
  <r>
    <x v="1"/>
    <x v="9"/>
    <s v="May"/>
    <x v="111"/>
    <x v="23"/>
    <n v="167.5"/>
    <s v="Luxury"/>
  </r>
  <r>
    <x v="1"/>
    <x v="9"/>
    <s v="May"/>
    <x v="111"/>
    <x v="24"/>
    <n v="171.7"/>
    <s v="General Index"/>
  </r>
  <r>
    <x v="1"/>
    <x v="9"/>
    <s v="June"/>
    <x v="112"/>
    <x v="0"/>
    <n v="155"/>
    <s v="Food And Bevereges"/>
  </r>
  <r>
    <x v="1"/>
    <x v="9"/>
    <s v="June"/>
    <x v="112"/>
    <x v="1"/>
    <n v="219.4"/>
    <s v="Food And Bevereges"/>
  </r>
  <r>
    <x v="1"/>
    <x v="9"/>
    <s v="June"/>
    <x v="112"/>
    <x v="2"/>
    <n v="170.8"/>
    <s v="Food And Bevereges"/>
  </r>
  <r>
    <x v="1"/>
    <x v="9"/>
    <s v="June"/>
    <x v="112"/>
    <x v="3"/>
    <n v="165.8"/>
    <s v="Food And Bevereges"/>
  </r>
  <r>
    <x v="1"/>
    <x v="9"/>
    <s v="June"/>
    <x v="112"/>
    <x v="4"/>
    <n v="200.9"/>
    <s v="Food And Bevereges"/>
  </r>
  <r>
    <x v="1"/>
    <x v="9"/>
    <s v="June"/>
    <x v="112"/>
    <x v="5"/>
    <n v="169.7"/>
    <s v="Food And Bevereges"/>
  </r>
  <r>
    <x v="1"/>
    <x v="9"/>
    <s v="June"/>
    <x v="112"/>
    <x v="6"/>
    <n v="182.3"/>
    <s v="Food And Bevereges"/>
  </r>
  <r>
    <x v="1"/>
    <x v="9"/>
    <s v="June"/>
    <x v="112"/>
    <x v="7"/>
    <n v="164.3"/>
    <s v="Food And Bevereges"/>
  </r>
  <r>
    <x v="1"/>
    <x v="9"/>
    <s v="June"/>
    <x v="112"/>
    <x v="8"/>
    <n v="119.9"/>
    <s v="Food And Bevereges"/>
  </r>
  <r>
    <x v="1"/>
    <x v="9"/>
    <s v="June"/>
    <x v="112"/>
    <x v="9"/>
    <n v="187.1"/>
    <s v="Food And Bevereges"/>
  </r>
  <r>
    <x v="1"/>
    <x v="9"/>
    <s v="June"/>
    <x v="112"/>
    <x v="10"/>
    <n v="167.9"/>
    <s v="Food And Bevereges"/>
  </r>
  <r>
    <x v="1"/>
    <x v="9"/>
    <s v="June"/>
    <x v="112"/>
    <x v="11"/>
    <n v="183.9"/>
    <s v="Food And Bevereges"/>
  </r>
  <r>
    <x v="1"/>
    <x v="9"/>
    <s v="June"/>
    <x v="112"/>
    <x v="12"/>
    <n v="194.3"/>
    <s v="Luxury"/>
  </r>
  <r>
    <x v="1"/>
    <x v="9"/>
    <s v="June"/>
    <x v="112"/>
    <x v="13"/>
    <n v="177.1"/>
    <s v="Clothing And Footware"/>
  </r>
  <r>
    <x v="1"/>
    <x v="9"/>
    <s v="June"/>
    <x v="112"/>
    <x v="14"/>
    <n v="169.9"/>
    <s v="Clothing And Footware"/>
  </r>
  <r>
    <x v="1"/>
    <x v="9"/>
    <s v="June"/>
    <x v="112"/>
    <x v="16"/>
    <n v="166.8"/>
    <s v="Essentials"/>
  </r>
  <r>
    <x v="1"/>
    <x v="9"/>
    <s v="June"/>
    <x v="112"/>
    <x v="17"/>
    <n v="176"/>
    <s v="Energy"/>
  </r>
  <r>
    <x v="1"/>
    <x v="9"/>
    <s v="June"/>
    <x v="112"/>
    <x v="19"/>
    <n v="166.4"/>
    <s v="Luxury"/>
  </r>
  <r>
    <x v="1"/>
    <x v="9"/>
    <s v="June"/>
    <x v="112"/>
    <x v="15"/>
    <n v="175.4"/>
    <s v="Health"/>
  </r>
  <r>
    <x v="1"/>
    <x v="9"/>
    <s v="June"/>
    <x v="112"/>
    <x v="20"/>
    <n v="161.1"/>
    <s v="Energy"/>
  </r>
  <r>
    <x v="1"/>
    <x v="9"/>
    <s v="June"/>
    <x v="112"/>
    <x v="21"/>
    <n v="165.8"/>
    <s v="Luxury"/>
  </r>
  <r>
    <x v="1"/>
    <x v="9"/>
    <s v="June"/>
    <x v="112"/>
    <x v="18"/>
    <n v="169"/>
    <s v="Essentials"/>
  </r>
  <r>
    <x v="1"/>
    <x v="9"/>
    <s v="June"/>
    <x v="112"/>
    <x v="22"/>
    <n v="169.4"/>
    <s v="Luxury"/>
  </r>
  <r>
    <x v="1"/>
    <x v="9"/>
    <s v="June"/>
    <x v="112"/>
    <x v="23"/>
    <n v="167.5"/>
    <s v="Luxury"/>
  </r>
  <r>
    <x v="1"/>
    <x v="9"/>
    <s v="June"/>
    <x v="112"/>
    <x v="24"/>
    <n v="172.6"/>
    <s v="General Index"/>
  </r>
  <r>
    <x v="1"/>
    <x v="9"/>
    <s v="July"/>
    <x v="113"/>
    <x v="0"/>
    <n v="156.5"/>
    <s v="Food And Bevereges"/>
  </r>
  <r>
    <x v="1"/>
    <x v="9"/>
    <s v="July"/>
    <x v="113"/>
    <x v="1"/>
    <n v="213"/>
    <s v="Food And Bevereges"/>
  </r>
  <r>
    <x v="1"/>
    <x v="9"/>
    <s v="July"/>
    <x v="113"/>
    <x v="2"/>
    <n v="175.2"/>
    <s v="Food And Bevereges"/>
  </r>
  <r>
    <x v="1"/>
    <x v="9"/>
    <s v="July"/>
    <x v="113"/>
    <x v="3"/>
    <n v="166.6"/>
    <s v="Food And Bevereges"/>
  </r>
  <r>
    <x v="1"/>
    <x v="9"/>
    <s v="July"/>
    <x v="113"/>
    <x v="4"/>
    <n v="195.8"/>
    <s v="Food And Bevereges"/>
  </r>
  <r>
    <x v="1"/>
    <x v="9"/>
    <s v="July"/>
    <x v="113"/>
    <x v="5"/>
    <n v="174.2"/>
    <s v="Food And Bevereges"/>
  </r>
  <r>
    <x v="1"/>
    <x v="9"/>
    <s v="July"/>
    <x v="113"/>
    <x v="6"/>
    <n v="182.1"/>
    <s v="Food And Bevereges"/>
  </r>
  <r>
    <x v="1"/>
    <x v="9"/>
    <s v="July"/>
    <x v="113"/>
    <x v="7"/>
    <n v="164.3"/>
    <s v="Food And Bevereges"/>
  </r>
  <r>
    <x v="1"/>
    <x v="9"/>
    <s v="July"/>
    <x v="113"/>
    <x v="8"/>
    <n v="120"/>
    <s v="Food And Bevereges"/>
  </r>
  <r>
    <x v="1"/>
    <x v="9"/>
    <s v="July"/>
    <x v="113"/>
    <x v="9"/>
    <n v="190"/>
    <s v="Food And Bevereges"/>
  </r>
  <r>
    <x v="1"/>
    <x v="9"/>
    <s v="July"/>
    <x v="113"/>
    <x v="10"/>
    <n v="168.4"/>
    <s v="Food And Bevereges"/>
  </r>
  <r>
    <x v="1"/>
    <x v="9"/>
    <s v="July"/>
    <x v="113"/>
    <x v="11"/>
    <n v="185.2"/>
    <s v="Food And Bevereges"/>
  </r>
  <r>
    <x v="1"/>
    <x v="9"/>
    <s v="July"/>
    <x v="113"/>
    <x v="12"/>
    <n v="194.6"/>
    <s v="Luxury"/>
  </r>
  <r>
    <x v="1"/>
    <x v="9"/>
    <s v="July"/>
    <x v="113"/>
    <x v="13"/>
    <n v="178.3"/>
    <s v="Clothing And Footware"/>
  </r>
  <r>
    <x v="1"/>
    <x v="9"/>
    <s v="July"/>
    <x v="113"/>
    <x v="14"/>
    <n v="171.3"/>
    <s v="Clothing And Footware"/>
  </r>
  <r>
    <x v="1"/>
    <x v="9"/>
    <s v="July"/>
    <x v="113"/>
    <x v="16"/>
    <n v="167.8"/>
    <s v="Essentials"/>
  </r>
  <r>
    <x v="1"/>
    <x v="9"/>
    <s v="July"/>
    <x v="113"/>
    <x v="17"/>
    <n v="179.6"/>
    <s v="Energy"/>
  </r>
  <r>
    <x v="1"/>
    <x v="9"/>
    <s v="July"/>
    <x v="113"/>
    <x v="19"/>
    <n v="167.4"/>
    <s v="Luxury"/>
  </r>
  <r>
    <x v="1"/>
    <x v="9"/>
    <s v="July"/>
    <x v="113"/>
    <x v="15"/>
    <n v="176.1"/>
    <s v="Health"/>
  </r>
  <r>
    <x v="1"/>
    <x v="9"/>
    <s v="July"/>
    <x v="113"/>
    <x v="20"/>
    <n v="161.6"/>
    <s v="Energy"/>
  </r>
  <r>
    <x v="1"/>
    <x v="9"/>
    <s v="July"/>
    <x v="113"/>
    <x v="21"/>
    <n v="166.3"/>
    <s v="Luxury"/>
  </r>
  <r>
    <x v="1"/>
    <x v="9"/>
    <s v="July"/>
    <x v="113"/>
    <x v="18"/>
    <n v="171.4"/>
    <s v="Essentials"/>
  </r>
  <r>
    <x v="1"/>
    <x v="9"/>
    <s v="July"/>
    <x v="113"/>
    <x v="22"/>
    <n v="169.7"/>
    <s v="Luxury"/>
  </r>
  <r>
    <x v="1"/>
    <x v="9"/>
    <s v="July"/>
    <x v="113"/>
    <x v="23"/>
    <n v="168.4"/>
    <s v="Luxury"/>
  </r>
  <r>
    <x v="1"/>
    <x v="9"/>
    <s v="July"/>
    <x v="113"/>
    <x v="24"/>
    <n v="173.4"/>
    <s v="General Index"/>
  </r>
  <r>
    <x v="1"/>
    <x v="9"/>
    <s v="August"/>
    <x v="114"/>
    <x v="0"/>
    <n v="160.30000000000001"/>
    <s v="Food And Bevereges"/>
  </r>
  <r>
    <x v="1"/>
    <x v="9"/>
    <s v="August"/>
    <x v="114"/>
    <x v="1"/>
    <n v="206.5"/>
    <s v="Food And Bevereges"/>
  </r>
  <r>
    <x v="1"/>
    <x v="9"/>
    <s v="August"/>
    <x v="114"/>
    <x v="2"/>
    <n v="169.2"/>
    <s v="Food And Bevereges"/>
  </r>
  <r>
    <x v="1"/>
    <x v="9"/>
    <s v="August"/>
    <x v="114"/>
    <x v="3"/>
    <n v="168.1"/>
    <s v="Food And Bevereges"/>
  </r>
  <r>
    <x v="1"/>
    <x v="9"/>
    <s v="August"/>
    <x v="114"/>
    <x v="4"/>
    <n v="192.4"/>
    <s v="Food And Bevereges"/>
  </r>
  <r>
    <x v="1"/>
    <x v="9"/>
    <s v="August"/>
    <x v="114"/>
    <x v="5"/>
    <n v="172.9"/>
    <s v="Food And Bevereges"/>
  </r>
  <r>
    <x v="1"/>
    <x v="9"/>
    <s v="August"/>
    <x v="114"/>
    <x v="6"/>
    <n v="186.7"/>
    <s v="Food And Bevereges"/>
  </r>
  <r>
    <x v="1"/>
    <x v="9"/>
    <s v="August"/>
    <x v="114"/>
    <x v="7"/>
    <n v="167.2"/>
    <s v="Food And Bevereges"/>
  </r>
  <r>
    <x v="1"/>
    <x v="9"/>
    <s v="August"/>
    <x v="114"/>
    <x v="8"/>
    <n v="120.9"/>
    <s v="Food And Bevereges"/>
  </r>
  <r>
    <x v="1"/>
    <x v="9"/>
    <s v="August"/>
    <x v="114"/>
    <x v="9"/>
    <n v="193.6"/>
    <s v="Food And Bevereges"/>
  </r>
  <r>
    <x v="1"/>
    <x v="9"/>
    <s v="August"/>
    <x v="114"/>
    <x v="10"/>
    <n v="168.8"/>
    <s v="Food And Bevereges"/>
  </r>
  <r>
    <x v="1"/>
    <x v="9"/>
    <s v="August"/>
    <x v="114"/>
    <x v="11"/>
    <n v="186.3"/>
    <s v="Food And Bevereges"/>
  </r>
  <r>
    <x v="1"/>
    <x v="9"/>
    <s v="August"/>
    <x v="114"/>
    <x v="12"/>
    <n v="195"/>
    <s v="Luxury"/>
  </r>
  <r>
    <x v="1"/>
    <x v="9"/>
    <s v="August"/>
    <x v="114"/>
    <x v="13"/>
    <n v="179.5"/>
    <s v="Clothing And Footware"/>
  </r>
  <r>
    <x v="1"/>
    <x v="9"/>
    <s v="August"/>
    <x v="114"/>
    <x v="14"/>
    <n v="172.7"/>
    <s v="Clothing And Footware"/>
  </r>
  <r>
    <x v="1"/>
    <x v="9"/>
    <s v="August"/>
    <x v="114"/>
    <x v="16"/>
    <n v="169"/>
    <s v="Essentials"/>
  </r>
  <r>
    <x v="1"/>
    <x v="9"/>
    <s v="August"/>
    <x v="114"/>
    <x v="17"/>
    <n v="178.8"/>
    <s v="Energy"/>
  </r>
  <r>
    <x v="1"/>
    <x v="9"/>
    <s v="August"/>
    <x v="114"/>
    <x v="19"/>
    <n v="168.5"/>
    <s v="Luxury"/>
  </r>
  <r>
    <x v="1"/>
    <x v="9"/>
    <s v="August"/>
    <x v="114"/>
    <x v="15"/>
    <n v="176.8"/>
    <s v="Health"/>
  </r>
  <r>
    <x v="1"/>
    <x v="9"/>
    <s v="August"/>
    <x v="114"/>
    <x v="20"/>
    <n v="161.9"/>
    <s v="Energy"/>
  </r>
  <r>
    <x v="1"/>
    <x v="9"/>
    <s v="August"/>
    <x v="114"/>
    <x v="21"/>
    <n v="166.9"/>
    <s v="Luxury"/>
  </r>
  <r>
    <x v="1"/>
    <x v="9"/>
    <s v="August"/>
    <x v="114"/>
    <x v="18"/>
    <n v="172.3"/>
    <s v="Essentials"/>
  </r>
  <r>
    <x v="1"/>
    <x v="9"/>
    <s v="August"/>
    <x v="114"/>
    <x v="22"/>
    <n v="171.2"/>
    <s v="Luxury"/>
  </r>
  <r>
    <x v="1"/>
    <x v="9"/>
    <s v="August"/>
    <x v="114"/>
    <x v="23"/>
    <n v="169.1"/>
    <s v="Luxury"/>
  </r>
  <r>
    <x v="1"/>
    <x v="9"/>
    <s v="August"/>
    <x v="114"/>
    <x v="24"/>
    <n v="174.3"/>
    <s v="General Index"/>
  </r>
  <r>
    <x v="1"/>
    <x v="9"/>
    <s v="September"/>
    <x v="115"/>
    <x v="0"/>
    <n v="163.5"/>
    <s v="Food And Bevereges"/>
  </r>
  <r>
    <x v="1"/>
    <x v="9"/>
    <s v="September"/>
    <x v="115"/>
    <x v="1"/>
    <n v="209.2"/>
    <s v="Food And Bevereges"/>
  </r>
  <r>
    <x v="1"/>
    <x v="9"/>
    <s v="September"/>
    <x v="115"/>
    <x v="2"/>
    <n v="169.7"/>
    <s v="Food And Bevereges"/>
  </r>
  <r>
    <x v="1"/>
    <x v="9"/>
    <s v="September"/>
    <x v="115"/>
    <x v="3"/>
    <n v="169.7"/>
    <s v="Food And Bevereges"/>
  </r>
  <r>
    <x v="1"/>
    <x v="9"/>
    <s v="September"/>
    <x v="115"/>
    <x v="4"/>
    <n v="188.7"/>
    <s v="Food And Bevereges"/>
  </r>
  <r>
    <x v="1"/>
    <x v="9"/>
    <s v="September"/>
    <x v="115"/>
    <x v="5"/>
    <n v="165.7"/>
    <s v="Food And Bevereges"/>
  </r>
  <r>
    <x v="1"/>
    <x v="9"/>
    <s v="September"/>
    <x v="115"/>
    <x v="6"/>
    <n v="191.8"/>
    <s v="Food And Bevereges"/>
  </r>
  <r>
    <x v="1"/>
    <x v="9"/>
    <s v="September"/>
    <x v="115"/>
    <x v="7"/>
    <n v="169.1"/>
    <s v="Food And Bevereges"/>
  </r>
  <r>
    <x v="1"/>
    <x v="9"/>
    <s v="September"/>
    <x v="115"/>
    <x v="8"/>
    <n v="121.6"/>
    <s v="Food And Bevereges"/>
  </r>
  <r>
    <x v="1"/>
    <x v="9"/>
    <s v="September"/>
    <x v="115"/>
    <x v="9"/>
    <n v="197.3"/>
    <s v="Food And Bevereges"/>
  </r>
  <r>
    <x v="1"/>
    <x v="9"/>
    <s v="September"/>
    <x v="115"/>
    <x v="10"/>
    <n v="169.4"/>
    <s v="Food And Bevereges"/>
  </r>
  <r>
    <x v="1"/>
    <x v="9"/>
    <s v="September"/>
    <x v="115"/>
    <x v="11"/>
    <n v="187.4"/>
    <s v="Food And Bevereges"/>
  </r>
  <r>
    <x v="1"/>
    <x v="9"/>
    <s v="September"/>
    <x v="115"/>
    <x v="12"/>
    <n v="195.9"/>
    <s v="Luxury"/>
  </r>
  <r>
    <x v="1"/>
    <x v="9"/>
    <s v="September"/>
    <x v="115"/>
    <x v="13"/>
    <n v="180.9"/>
    <s v="Clothing And Footware"/>
  </r>
  <r>
    <x v="1"/>
    <x v="9"/>
    <s v="September"/>
    <x v="115"/>
    <x v="14"/>
    <n v="174.3"/>
    <s v="Clothing And Footware"/>
  </r>
  <r>
    <x v="1"/>
    <x v="9"/>
    <s v="September"/>
    <x v="115"/>
    <x v="16"/>
    <n v="169.5"/>
    <s v="Essentials"/>
  </r>
  <r>
    <x v="1"/>
    <x v="9"/>
    <s v="September"/>
    <x v="115"/>
    <x v="17"/>
    <n v="179.5"/>
    <s v="Energy"/>
  </r>
  <r>
    <x v="1"/>
    <x v="9"/>
    <s v="September"/>
    <x v="115"/>
    <x v="19"/>
    <n v="169.5"/>
    <s v="Luxury"/>
  </r>
  <r>
    <x v="1"/>
    <x v="9"/>
    <s v="September"/>
    <x v="115"/>
    <x v="15"/>
    <n v="177.8"/>
    <s v="Health"/>
  </r>
  <r>
    <x v="1"/>
    <x v="9"/>
    <s v="September"/>
    <x v="115"/>
    <x v="20"/>
    <n v="162.30000000000001"/>
    <s v="Energy"/>
  </r>
  <r>
    <x v="1"/>
    <x v="9"/>
    <s v="September"/>
    <x v="115"/>
    <x v="21"/>
    <n v="167.6"/>
    <s v="Luxury"/>
  </r>
  <r>
    <x v="1"/>
    <x v="9"/>
    <s v="September"/>
    <x v="115"/>
    <x v="18"/>
    <n v="173.1"/>
    <s v="Essentials"/>
  </r>
  <r>
    <x v="1"/>
    <x v="9"/>
    <s v="September"/>
    <x v="115"/>
    <x v="22"/>
    <n v="170.9"/>
    <s v="Luxury"/>
  </r>
  <r>
    <x v="1"/>
    <x v="9"/>
    <s v="September"/>
    <x v="115"/>
    <x v="23"/>
    <n v="169.7"/>
    <s v="Luxury"/>
  </r>
  <r>
    <x v="1"/>
    <x v="9"/>
    <s v="September"/>
    <x v="115"/>
    <x v="24"/>
    <n v="175.3"/>
    <s v="General Index"/>
  </r>
  <r>
    <x v="1"/>
    <x v="9"/>
    <s v="October"/>
    <x v="116"/>
    <x v="0"/>
    <n v="165.2"/>
    <s v="Food And Bevereges"/>
  </r>
  <r>
    <x v="1"/>
    <x v="9"/>
    <s v="October"/>
    <x v="116"/>
    <x v="1"/>
    <n v="210.9"/>
    <s v="Food And Bevereges"/>
  </r>
  <r>
    <x v="1"/>
    <x v="9"/>
    <s v="October"/>
    <x v="116"/>
    <x v="2"/>
    <n v="170.9"/>
    <s v="Food And Bevereges"/>
  </r>
  <r>
    <x v="1"/>
    <x v="9"/>
    <s v="October"/>
    <x v="116"/>
    <x v="3"/>
    <n v="170.9"/>
    <s v="Food And Bevereges"/>
  </r>
  <r>
    <x v="1"/>
    <x v="9"/>
    <s v="October"/>
    <x v="116"/>
    <x v="4"/>
    <n v="186.5"/>
    <s v="Food And Bevereges"/>
  </r>
  <r>
    <x v="1"/>
    <x v="9"/>
    <s v="October"/>
    <x v="116"/>
    <x v="5"/>
    <n v="163.80000000000001"/>
    <s v="Food And Bevereges"/>
  </r>
  <r>
    <x v="1"/>
    <x v="9"/>
    <s v="October"/>
    <x v="116"/>
    <x v="6"/>
    <n v="199.7"/>
    <s v="Food And Bevereges"/>
  </r>
  <r>
    <x v="1"/>
    <x v="9"/>
    <s v="October"/>
    <x v="116"/>
    <x v="7"/>
    <n v="169.8"/>
    <s v="Food And Bevereges"/>
  </r>
  <r>
    <x v="1"/>
    <x v="9"/>
    <s v="October"/>
    <x v="116"/>
    <x v="8"/>
    <n v="121.9"/>
    <s v="Food And Bevereges"/>
  </r>
  <r>
    <x v="1"/>
    <x v="9"/>
    <s v="October"/>
    <x v="116"/>
    <x v="9"/>
    <n v="199.9"/>
    <s v="Food And Bevereges"/>
  </r>
  <r>
    <x v="1"/>
    <x v="9"/>
    <s v="October"/>
    <x v="116"/>
    <x v="10"/>
    <n v="169.9"/>
    <s v="Food And Bevereges"/>
  </r>
  <r>
    <x v="1"/>
    <x v="9"/>
    <s v="October"/>
    <x v="116"/>
    <x v="11"/>
    <n v="188.3"/>
    <s v="Food And Bevereges"/>
  </r>
  <r>
    <x v="1"/>
    <x v="9"/>
    <s v="October"/>
    <x v="116"/>
    <x v="12"/>
    <n v="196.3"/>
    <s v="Luxury"/>
  </r>
  <r>
    <x v="1"/>
    <x v="9"/>
    <s v="October"/>
    <x v="116"/>
    <x v="13"/>
    <n v="181.9"/>
    <s v="Clothing And Footware"/>
  </r>
  <r>
    <x v="1"/>
    <x v="9"/>
    <s v="October"/>
    <x v="116"/>
    <x v="14"/>
    <n v="175.3"/>
    <s v="Clothing And Footware"/>
  </r>
  <r>
    <x v="1"/>
    <x v="9"/>
    <s v="October"/>
    <x v="116"/>
    <x v="16"/>
    <n v="171.2"/>
    <s v="Essentials"/>
  </r>
  <r>
    <x v="1"/>
    <x v="9"/>
    <s v="October"/>
    <x v="116"/>
    <x v="17"/>
    <n v="180.5"/>
    <s v="Energy"/>
  </r>
  <r>
    <x v="1"/>
    <x v="9"/>
    <s v="October"/>
    <x v="116"/>
    <x v="19"/>
    <n v="170.4"/>
    <s v="Luxury"/>
  </r>
  <r>
    <x v="1"/>
    <x v="9"/>
    <s v="October"/>
    <x v="116"/>
    <x v="15"/>
    <n v="178.7"/>
    <s v="Health"/>
  </r>
  <r>
    <x v="1"/>
    <x v="9"/>
    <s v="October"/>
    <x v="116"/>
    <x v="20"/>
    <n v="162.9"/>
    <s v="Energy"/>
  </r>
  <r>
    <x v="1"/>
    <x v="9"/>
    <s v="October"/>
    <x v="116"/>
    <x v="21"/>
    <n v="168.2"/>
    <s v="Luxury"/>
  </r>
  <r>
    <x v="1"/>
    <x v="9"/>
    <s v="October"/>
    <x v="116"/>
    <x v="18"/>
    <n v="173.4"/>
    <s v="Essentials"/>
  </r>
  <r>
    <x v="1"/>
    <x v="9"/>
    <s v="October"/>
    <x v="116"/>
    <x v="22"/>
    <n v="172.1"/>
    <s v="Luxury"/>
  </r>
  <r>
    <x v="1"/>
    <x v="9"/>
    <s v="October"/>
    <x v="116"/>
    <x v="23"/>
    <n v="170.5"/>
    <s v="Luxury"/>
  </r>
  <r>
    <x v="1"/>
    <x v="9"/>
    <s v="October"/>
    <x v="116"/>
    <x v="24"/>
    <n v="176.7"/>
    <s v="General Index"/>
  </r>
  <r>
    <x v="1"/>
    <x v="9"/>
    <s v="November"/>
    <x v="117"/>
    <x v="0"/>
    <n v="167.4"/>
    <s v="Food And Bevereges"/>
  </r>
  <r>
    <x v="1"/>
    <x v="9"/>
    <s v="November"/>
    <x v="117"/>
    <x v="1"/>
    <n v="209.4"/>
    <s v="Food And Bevereges"/>
  </r>
  <r>
    <x v="1"/>
    <x v="9"/>
    <s v="November"/>
    <x v="117"/>
    <x v="2"/>
    <n v="181.4"/>
    <s v="Food And Bevereges"/>
  </r>
  <r>
    <x v="1"/>
    <x v="9"/>
    <s v="November"/>
    <x v="117"/>
    <x v="3"/>
    <n v="172.3"/>
    <s v="Food And Bevereges"/>
  </r>
  <r>
    <x v="1"/>
    <x v="9"/>
    <s v="November"/>
    <x v="117"/>
    <x v="4"/>
    <n v="188.9"/>
    <s v="Food And Bevereges"/>
  </r>
  <r>
    <x v="1"/>
    <x v="9"/>
    <s v="November"/>
    <x v="117"/>
    <x v="5"/>
    <n v="160.69999999999999"/>
    <s v="Food And Bevereges"/>
  </r>
  <r>
    <x v="1"/>
    <x v="9"/>
    <s v="November"/>
    <x v="117"/>
    <x v="6"/>
    <n v="183.1"/>
    <s v="Food And Bevereges"/>
  </r>
  <r>
    <x v="1"/>
    <x v="9"/>
    <s v="November"/>
    <x v="117"/>
    <x v="7"/>
    <n v="170.5"/>
    <s v="Food And Bevereges"/>
  </r>
  <r>
    <x v="1"/>
    <x v="9"/>
    <s v="November"/>
    <x v="117"/>
    <x v="8"/>
    <n v="122.1"/>
    <s v="Food And Bevereges"/>
  </r>
  <r>
    <x v="1"/>
    <x v="9"/>
    <s v="November"/>
    <x v="117"/>
    <x v="9"/>
    <n v="202.8"/>
    <s v="Food And Bevereges"/>
  </r>
  <r>
    <x v="1"/>
    <x v="9"/>
    <s v="November"/>
    <x v="117"/>
    <x v="10"/>
    <n v="170.4"/>
    <s v="Food And Bevereges"/>
  </r>
  <r>
    <x v="1"/>
    <x v="9"/>
    <s v="November"/>
    <x v="117"/>
    <x v="11"/>
    <n v="189.5"/>
    <s v="Food And Bevereges"/>
  </r>
  <r>
    <x v="1"/>
    <x v="9"/>
    <s v="November"/>
    <x v="117"/>
    <x v="12"/>
    <n v="196.9"/>
    <s v="Luxury"/>
  </r>
  <r>
    <x v="1"/>
    <x v="9"/>
    <s v="November"/>
    <x v="117"/>
    <x v="13"/>
    <n v="183.1"/>
    <s v="Clothing And Footware"/>
  </r>
  <r>
    <x v="1"/>
    <x v="9"/>
    <s v="November"/>
    <x v="117"/>
    <x v="14"/>
    <n v="176.2"/>
    <s v="Clothing And Footware"/>
  </r>
  <r>
    <x v="1"/>
    <x v="9"/>
    <s v="November"/>
    <x v="117"/>
    <x v="16"/>
    <n v="171.8"/>
    <s v="Essentials"/>
  </r>
  <r>
    <x v="1"/>
    <x v="9"/>
    <s v="November"/>
    <x v="117"/>
    <x v="17"/>
    <n v="181.3"/>
    <s v="Energy"/>
  </r>
  <r>
    <x v="1"/>
    <x v="9"/>
    <s v="November"/>
    <x v="117"/>
    <x v="19"/>
    <n v="171.4"/>
    <s v="Luxury"/>
  </r>
  <r>
    <x v="1"/>
    <x v="9"/>
    <s v="November"/>
    <x v="117"/>
    <x v="15"/>
    <n v="179.8"/>
    <s v="Health"/>
  </r>
  <r>
    <x v="1"/>
    <x v="9"/>
    <s v="November"/>
    <x v="117"/>
    <x v="20"/>
    <n v="163"/>
    <s v="Energy"/>
  </r>
  <r>
    <x v="1"/>
    <x v="9"/>
    <s v="November"/>
    <x v="117"/>
    <x v="21"/>
    <n v="168.5"/>
    <s v="Luxury"/>
  </r>
  <r>
    <x v="1"/>
    <x v="9"/>
    <s v="November"/>
    <x v="117"/>
    <x v="18"/>
    <n v="173.7"/>
    <s v="Essentials"/>
  </r>
  <r>
    <x v="1"/>
    <x v="9"/>
    <s v="November"/>
    <x v="117"/>
    <x v="22"/>
    <n v="173.6"/>
    <s v="Luxury"/>
  </r>
  <r>
    <x v="1"/>
    <x v="9"/>
    <s v="November"/>
    <x v="117"/>
    <x v="23"/>
    <n v="171.1"/>
    <s v="Luxury"/>
  </r>
  <r>
    <x v="1"/>
    <x v="9"/>
    <s v="November"/>
    <x v="117"/>
    <x v="24"/>
    <n v="176.5"/>
    <s v="General Index"/>
  </r>
  <r>
    <x v="1"/>
    <x v="9"/>
    <s v="December"/>
    <x v="118"/>
    <x v="0"/>
    <n v="169.2"/>
    <s v="Food And Bevereges"/>
  </r>
  <r>
    <x v="1"/>
    <x v="9"/>
    <s v="December"/>
    <x v="118"/>
    <x v="1"/>
    <n v="209"/>
    <s v="Food And Bevereges"/>
  </r>
  <r>
    <x v="1"/>
    <x v="9"/>
    <s v="December"/>
    <x v="118"/>
    <x v="2"/>
    <n v="190.2"/>
    <s v="Food And Bevereges"/>
  </r>
  <r>
    <x v="1"/>
    <x v="9"/>
    <s v="December"/>
    <x v="118"/>
    <x v="3"/>
    <n v="173.6"/>
    <s v="Food And Bevereges"/>
  </r>
  <r>
    <x v="1"/>
    <x v="9"/>
    <s v="December"/>
    <x v="118"/>
    <x v="4"/>
    <n v="188.5"/>
    <s v="Food And Bevereges"/>
  </r>
  <r>
    <x v="1"/>
    <x v="9"/>
    <s v="December"/>
    <x v="118"/>
    <x v="5"/>
    <n v="158"/>
    <s v="Food And Bevereges"/>
  </r>
  <r>
    <x v="1"/>
    <x v="9"/>
    <s v="December"/>
    <x v="118"/>
    <x v="6"/>
    <n v="159.9"/>
    <s v="Food And Bevereges"/>
  </r>
  <r>
    <x v="1"/>
    <x v="9"/>
    <s v="December"/>
    <x v="118"/>
    <x v="7"/>
    <n v="170.8"/>
    <s v="Food And Bevereges"/>
  </r>
  <r>
    <x v="1"/>
    <x v="9"/>
    <s v="December"/>
    <x v="118"/>
    <x v="8"/>
    <n v="121.8"/>
    <s v="Food And Bevereges"/>
  </r>
  <r>
    <x v="1"/>
    <x v="9"/>
    <s v="December"/>
    <x v="118"/>
    <x v="9"/>
    <n v="205.2"/>
    <s v="Food And Bevereges"/>
  </r>
  <r>
    <x v="1"/>
    <x v="9"/>
    <s v="December"/>
    <x v="118"/>
    <x v="10"/>
    <n v="171"/>
    <s v="Food And Bevereges"/>
  </r>
  <r>
    <x v="1"/>
    <x v="9"/>
    <s v="December"/>
    <x v="118"/>
    <x v="11"/>
    <n v="190.3"/>
    <s v="Food And Bevereges"/>
  </r>
  <r>
    <x v="1"/>
    <x v="9"/>
    <s v="December"/>
    <x v="118"/>
    <x v="12"/>
    <n v="197.3"/>
    <s v="Luxury"/>
  </r>
  <r>
    <x v="1"/>
    <x v="9"/>
    <s v="December"/>
    <x v="118"/>
    <x v="13"/>
    <n v="184"/>
    <s v="Clothing And Footware"/>
  </r>
  <r>
    <x v="1"/>
    <x v="9"/>
    <s v="December"/>
    <x v="118"/>
    <x v="14"/>
    <n v="177"/>
    <s v="Clothing And Footware"/>
  </r>
  <r>
    <x v="1"/>
    <x v="9"/>
    <s v="December"/>
    <x v="118"/>
    <x v="16"/>
    <n v="170.7"/>
    <s v="Essentials"/>
  </r>
  <r>
    <x v="1"/>
    <x v="9"/>
    <s v="December"/>
    <x v="118"/>
    <x v="17"/>
    <n v="182"/>
    <s v="Energy"/>
  </r>
  <r>
    <x v="1"/>
    <x v="9"/>
    <s v="December"/>
    <x v="118"/>
    <x v="19"/>
    <n v="172.1"/>
    <s v="Luxury"/>
  </r>
  <r>
    <x v="1"/>
    <x v="9"/>
    <s v="December"/>
    <x v="118"/>
    <x v="15"/>
    <n v="181.1"/>
    <s v="Health"/>
  </r>
  <r>
    <x v="1"/>
    <x v="9"/>
    <s v="December"/>
    <x v="118"/>
    <x v="20"/>
    <n v="163.4"/>
    <s v="Energy"/>
  </r>
  <r>
    <x v="1"/>
    <x v="9"/>
    <s v="December"/>
    <x v="118"/>
    <x v="21"/>
    <n v="168.9"/>
    <s v="Luxury"/>
  </r>
  <r>
    <x v="1"/>
    <x v="9"/>
    <s v="December"/>
    <x v="118"/>
    <x v="18"/>
    <n v="174.1"/>
    <s v="Essentials"/>
  </r>
  <r>
    <x v="1"/>
    <x v="9"/>
    <s v="December"/>
    <x v="118"/>
    <x v="22"/>
    <n v="175.8"/>
    <s v="Luxury"/>
  </r>
  <r>
    <x v="1"/>
    <x v="9"/>
    <s v="December"/>
    <x v="118"/>
    <x v="23"/>
    <n v="172"/>
    <s v="Luxury"/>
  </r>
  <r>
    <x v="1"/>
    <x v="9"/>
    <s v="December"/>
    <x v="118"/>
    <x v="24"/>
    <n v="175.7"/>
    <s v="General Index"/>
  </r>
  <r>
    <x v="1"/>
    <x v="10"/>
    <s v="January"/>
    <x v="119"/>
    <x v="0"/>
    <n v="173.8"/>
    <s v="Food And Bevereges"/>
  </r>
  <r>
    <x v="1"/>
    <x v="10"/>
    <s v="January"/>
    <x v="119"/>
    <x v="1"/>
    <n v="210.7"/>
    <s v="Food And Bevereges"/>
  </r>
  <r>
    <x v="1"/>
    <x v="10"/>
    <s v="January"/>
    <x v="119"/>
    <x v="2"/>
    <n v="194.5"/>
    <s v="Food And Bevereges"/>
  </r>
  <r>
    <x v="1"/>
    <x v="10"/>
    <s v="January"/>
    <x v="119"/>
    <x v="3"/>
    <n v="174.6"/>
    <s v="Food And Bevereges"/>
  </r>
  <r>
    <x v="1"/>
    <x v="10"/>
    <s v="January"/>
    <x v="119"/>
    <x v="4"/>
    <n v="187.2"/>
    <s v="Food And Bevereges"/>
  </r>
  <r>
    <x v="1"/>
    <x v="10"/>
    <s v="January"/>
    <x v="119"/>
    <x v="5"/>
    <n v="158.30000000000001"/>
    <s v="Food And Bevereges"/>
  </r>
  <r>
    <x v="1"/>
    <x v="10"/>
    <s v="January"/>
    <x v="119"/>
    <x v="6"/>
    <n v="153.9"/>
    <s v="Food And Bevereges"/>
  </r>
  <r>
    <x v="1"/>
    <x v="10"/>
    <s v="January"/>
    <x v="119"/>
    <x v="7"/>
    <n v="170.9"/>
    <s v="Food And Bevereges"/>
  </r>
  <r>
    <x v="1"/>
    <x v="10"/>
    <s v="January"/>
    <x v="119"/>
    <x v="8"/>
    <n v="121.1"/>
    <s v="Food And Bevereges"/>
  </r>
  <r>
    <x v="1"/>
    <x v="10"/>
    <s v="January"/>
    <x v="119"/>
    <x v="9"/>
    <n v="208.4"/>
    <s v="Food And Bevereges"/>
  </r>
  <r>
    <x v="1"/>
    <x v="10"/>
    <s v="January"/>
    <x v="119"/>
    <x v="10"/>
    <n v="171.4"/>
    <s v="Food And Bevereges"/>
  </r>
  <r>
    <x v="1"/>
    <x v="10"/>
    <s v="January"/>
    <x v="119"/>
    <x v="11"/>
    <n v="191.2"/>
    <s v="Food And Bevereges"/>
  </r>
  <r>
    <x v="1"/>
    <x v="10"/>
    <s v="January"/>
    <x v="119"/>
    <x v="12"/>
    <n v="198.2"/>
    <s v="Luxury"/>
  </r>
  <r>
    <x v="1"/>
    <x v="10"/>
    <s v="January"/>
    <x v="119"/>
    <x v="13"/>
    <n v="184.9"/>
    <s v="Clothing And Footware"/>
  </r>
  <r>
    <x v="1"/>
    <x v="10"/>
    <s v="January"/>
    <x v="119"/>
    <x v="14"/>
    <n v="177.6"/>
    <s v="Clothing And Footware"/>
  </r>
  <r>
    <x v="1"/>
    <x v="10"/>
    <s v="January"/>
    <x v="119"/>
    <x v="16"/>
    <n v="172.1"/>
    <s v="Essentials"/>
  </r>
  <r>
    <x v="1"/>
    <x v="10"/>
    <s v="January"/>
    <x v="119"/>
    <x v="17"/>
    <n v="182"/>
    <s v="Energy"/>
  </r>
  <r>
    <x v="1"/>
    <x v="10"/>
    <s v="January"/>
    <x v="119"/>
    <x v="19"/>
    <n v="172.9"/>
    <s v="Luxury"/>
  </r>
  <r>
    <x v="1"/>
    <x v="10"/>
    <s v="January"/>
    <x v="119"/>
    <x v="15"/>
    <n v="182.3"/>
    <s v="Health"/>
  </r>
  <r>
    <x v="1"/>
    <x v="10"/>
    <s v="January"/>
    <x v="119"/>
    <x v="20"/>
    <n v="163.6"/>
    <s v="Energy"/>
  </r>
  <r>
    <x v="1"/>
    <x v="10"/>
    <s v="January"/>
    <x v="119"/>
    <x v="21"/>
    <n v="169.5"/>
    <s v="Luxury"/>
  </r>
  <r>
    <x v="1"/>
    <x v="10"/>
    <s v="January"/>
    <x v="119"/>
    <x v="18"/>
    <n v="174.3"/>
    <s v="Essentials"/>
  </r>
  <r>
    <x v="1"/>
    <x v="10"/>
    <s v="January"/>
    <x v="119"/>
    <x v="22"/>
    <n v="178.6"/>
    <s v="Luxury"/>
  </r>
  <r>
    <x v="1"/>
    <x v="10"/>
    <s v="January"/>
    <x v="119"/>
    <x v="23"/>
    <n v="172.8"/>
    <s v="Luxury"/>
  </r>
  <r>
    <x v="1"/>
    <x v="10"/>
    <s v="January"/>
    <x v="119"/>
    <x v="24"/>
    <n v="176.5"/>
    <s v="General Index"/>
  </r>
  <r>
    <x v="1"/>
    <x v="10"/>
    <s v="February"/>
    <x v="120"/>
    <x v="0"/>
    <n v="174.4"/>
    <s v="Food And Bevereges"/>
  </r>
  <r>
    <x v="1"/>
    <x v="10"/>
    <s v="February"/>
    <x v="120"/>
    <x v="1"/>
    <n v="207.7"/>
    <s v="Food And Bevereges"/>
  </r>
  <r>
    <x v="1"/>
    <x v="10"/>
    <s v="February"/>
    <x v="120"/>
    <x v="2"/>
    <n v="175.2"/>
    <s v="Food And Bevereges"/>
  </r>
  <r>
    <x v="1"/>
    <x v="10"/>
    <s v="February"/>
    <x v="120"/>
    <x v="3"/>
    <n v="177.3"/>
    <s v="Food And Bevereges"/>
  </r>
  <r>
    <x v="1"/>
    <x v="10"/>
    <s v="February"/>
    <x v="120"/>
    <x v="4"/>
    <n v="179.3"/>
    <s v="Food And Bevereges"/>
  </r>
  <r>
    <x v="1"/>
    <x v="10"/>
    <s v="February"/>
    <x v="120"/>
    <x v="5"/>
    <n v="169.5"/>
    <s v="Food And Bevereges"/>
  </r>
  <r>
    <x v="1"/>
    <x v="10"/>
    <s v="February"/>
    <x v="120"/>
    <x v="6"/>
    <n v="152.69999999999999"/>
    <s v="Food And Bevereges"/>
  </r>
  <r>
    <x v="1"/>
    <x v="10"/>
    <s v="February"/>
    <x v="120"/>
    <x v="7"/>
    <n v="171"/>
    <s v="Food And Bevereges"/>
  </r>
  <r>
    <x v="1"/>
    <x v="10"/>
    <s v="February"/>
    <x v="120"/>
    <x v="8"/>
    <n v="120"/>
    <s v="Food And Bevereges"/>
  </r>
  <r>
    <x v="1"/>
    <x v="10"/>
    <s v="February"/>
    <x v="120"/>
    <x v="9"/>
    <n v="209.7"/>
    <s v="Food And Bevereges"/>
  </r>
  <r>
    <x v="1"/>
    <x v="10"/>
    <s v="February"/>
    <x v="120"/>
    <x v="10"/>
    <n v="172.3"/>
    <s v="Food And Bevereges"/>
  </r>
  <r>
    <x v="1"/>
    <x v="10"/>
    <s v="February"/>
    <x v="120"/>
    <x v="11"/>
    <n v="193"/>
    <s v="Food And Bevereges"/>
  </r>
  <r>
    <x v="1"/>
    <x v="10"/>
    <s v="February"/>
    <x v="120"/>
    <x v="12"/>
    <n v="199.5"/>
    <s v="Luxury"/>
  </r>
  <r>
    <x v="1"/>
    <x v="10"/>
    <s v="February"/>
    <x v="120"/>
    <x v="13"/>
    <n v="186.2"/>
    <s v="Clothing And Footware"/>
  </r>
  <r>
    <x v="1"/>
    <x v="10"/>
    <s v="February"/>
    <x v="120"/>
    <x v="14"/>
    <n v="178.7"/>
    <s v="Clothing And Footware"/>
  </r>
  <r>
    <x v="1"/>
    <x v="10"/>
    <s v="February"/>
    <x v="120"/>
    <x v="16"/>
    <n v="173.5"/>
    <s v="Essentials"/>
  </r>
  <r>
    <x v="1"/>
    <x v="10"/>
    <s v="February"/>
    <x v="120"/>
    <x v="17"/>
    <n v="182.1"/>
    <s v="Energy"/>
  </r>
  <r>
    <x v="1"/>
    <x v="10"/>
    <s v="February"/>
    <x v="120"/>
    <x v="19"/>
    <n v="174.2"/>
    <s v="Luxury"/>
  </r>
  <r>
    <x v="1"/>
    <x v="10"/>
    <s v="February"/>
    <x v="120"/>
    <x v="15"/>
    <n v="184.4"/>
    <s v="Health"/>
  </r>
  <r>
    <x v="1"/>
    <x v="10"/>
    <s v="February"/>
    <x v="120"/>
    <x v="20"/>
    <n v="164.2"/>
    <s v="Energy"/>
  </r>
  <r>
    <x v="1"/>
    <x v="10"/>
    <s v="February"/>
    <x v="120"/>
    <x v="21"/>
    <n v="170.3"/>
    <s v="Luxury"/>
  </r>
  <r>
    <x v="1"/>
    <x v="10"/>
    <s v="February"/>
    <x v="120"/>
    <x v="18"/>
    <n v="175"/>
    <s v="Essentials"/>
  </r>
  <r>
    <x v="1"/>
    <x v="10"/>
    <s v="February"/>
    <x v="120"/>
    <x v="22"/>
    <n v="181"/>
    <s v="Luxury"/>
  </r>
  <r>
    <x v="1"/>
    <x v="10"/>
    <s v="February"/>
    <x v="120"/>
    <x v="23"/>
    <n v="174.1"/>
    <s v="Luxury"/>
  </r>
  <r>
    <x v="1"/>
    <x v="10"/>
    <s v="February"/>
    <x v="120"/>
    <x v="24"/>
    <n v="177.2"/>
    <s v="General Index"/>
  </r>
  <r>
    <x v="1"/>
    <x v="10"/>
    <s v="March"/>
    <x v="121"/>
    <x v="0"/>
    <n v="174.4"/>
    <s v="Food And Bevereges"/>
  </r>
  <r>
    <x v="1"/>
    <x v="10"/>
    <s v="March"/>
    <x v="121"/>
    <x v="1"/>
    <n v="207.7"/>
    <s v="Food And Bevereges"/>
  </r>
  <r>
    <x v="1"/>
    <x v="10"/>
    <s v="March"/>
    <x v="121"/>
    <x v="2"/>
    <n v="175.2"/>
    <s v="Food And Bevereges"/>
  </r>
  <r>
    <x v="1"/>
    <x v="10"/>
    <s v="March"/>
    <x v="121"/>
    <x v="3"/>
    <n v="177.3"/>
    <s v="Food And Bevereges"/>
  </r>
  <r>
    <x v="1"/>
    <x v="10"/>
    <s v="March"/>
    <x v="121"/>
    <x v="4"/>
    <n v="179.2"/>
    <s v="Food And Bevereges"/>
  </r>
  <r>
    <x v="1"/>
    <x v="10"/>
    <s v="March"/>
    <x v="121"/>
    <x v="5"/>
    <n v="169.5"/>
    <s v="Food And Bevereges"/>
  </r>
  <r>
    <x v="1"/>
    <x v="10"/>
    <s v="March"/>
    <x v="121"/>
    <x v="6"/>
    <n v="152.80000000000001"/>
    <s v="Food And Bevereges"/>
  </r>
  <r>
    <x v="1"/>
    <x v="10"/>
    <s v="March"/>
    <x v="121"/>
    <x v="7"/>
    <n v="171.1"/>
    <s v="Food And Bevereges"/>
  </r>
  <r>
    <x v="1"/>
    <x v="10"/>
    <s v="March"/>
    <x v="121"/>
    <x v="8"/>
    <n v="120"/>
    <s v="Food And Bevereges"/>
  </r>
  <r>
    <x v="1"/>
    <x v="10"/>
    <s v="March"/>
    <x v="121"/>
    <x v="9"/>
    <n v="209.7"/>
    <s v="Food And Bevereges"/>
  </r>
  <r>
    <x v="1"/>
    <x v="10"/>
    <s v="March"/>
    <x v="121"/>
    <x v="10"/>
    <n v="172.3"/>
    <s v="Food And Bevereges"/>
  </r>
  <r>
    <x v="1"/>
    <x v="10"/>
    <s v="March"/>
    <x v="121"/>
    <x v="11"/>
    <n v="193"/>
    <s v="Food And Bevereges"/>
  </r>
  <r>
    <x v="1"/>
    <x v="10"/>
    <s v="March"/>
    <x v="121"/>
    <x v="12"/>
    <n v="199.5"/>
    <s v="Luxury"/>
  </r>
  <r>
    <x v="1"/>
    <x v="10"/>
    <s v="March"/>
    <x v="121"/>
    <x v="13"/>
    <n v="186.1"/>
    <s v="Clothing And Footware"/>
  </r>
  <r>
    <x v="1"/>
    <x v="10"/>
    <s v="March"/>
    <x v="121"/>
    <x v="14"/>
    <n v="178.7"/>
    <s v="Clothing And Footware"/>
  </r>
  <r>
    <x v="1"/>
    <x v="10"/>
    <s v="March"/>
    <x v="121"/>
    <x v="16"/>
    <n v="173.5"/>
    <s v="Essentials"/>
  </r>
  <r>
    <x v="1"/>
    <x v="10"/>
    <s v="March"/>
    <x v="121"/>
    <x v="17"/>
    <n v="181.9"/>
    <s v="Energy"/>
  </r>
  <r>
    <x v="1"/>
    <x v="10"/>
    <s v="March"/>
    <x v="121"/>
    <x v="19"/>
    <n v="174.2"/>
    <s v="Luxury"/>
  </r>
  <r>
    <x v="1"/>
    <x v="10"/>
    <s v="March"/>
    <x v="121"/>
    <x v="15"/>
    <n v="184.4"/>
    <s v="Health"/>
  </r>
  <r>
    <x v="1"/>
    <x v="10"/>
    <s v="March"/>
    <x v="121"/>
    <x v="20"/>
    <n v="164.2"/>
    <s v="Energy"/>
  </r>
  <r>
    <x v="1"/>
    <x v="10"/>
    <s v="March"/>
    <x v="121"/>
    <x v="21"/>
    <n v="170.3"/>
    <s v="Luxury"/>
  </r>
  <r>
    <x v="1"/>
    <x v="10"/>
    <s v="March"/>
    <x v="121"/>
    <x v="18"/>
    <n v="175"/>
    <s v="Essentials"/>
  </r>
  <r>
    <x v="1"/>
    <x v="10"/>
    <s v="March"/>
    <x v="121"/>
    <x v="22"/>
    <n v="181"/>
    <s v="Luxury"/>
  </r>
  <r>
    <x v="1"/>
    <x v="10"/>
    <s v="March"/>
    <x v="121"/>
    <x v="23"/>
    <n v="174.1"/>
    <s v="Luxury"/>
  </r>
  <r>
    <x v="1"/>
    <x v="10"/>
    <s v="March"/>
    <x v="121"/>
    <x v="24"/>
    <n v="177.2"/>
    <s v="General Index"/>
  </r>
  <r>
    <x v="1"/>
    <x v="10"/>
    <s v="April"/>
    <x v="122"/>
    <x v="0"/>
    <n v="173.8"/>
    <s v="Food And Bevereges"/>
  </r>
  <r>
    <x v="1"/>
    <x v="10"/>
    <s v="April"/>
    <x v="122"/>
    <x v="1"/>
    <n v="209.3"/>
    <s v="Food And Bevereges"/>
  </r>
  <r>
    <x v="1"/>
    <x v="10"/>
    <s v="April"/>
    <x v="122"/>
    <x v="2"/>
    <n v="169.6"/>
    <s v="Food And Bevereges"/>
  </r>
  <r>
    <x v="1"/>
    <x v="10"/>
    <s v="April"/>
    <x v="122"/>
    <x v="3"/>
    <n v="178.4"/>
    <s v="Food And Bevereges"/>
  </r>
  <r>
    <x v="1"/>
    <x v="10"/>
    <s v="April"/>
    <x v="122"/>
    <x v="4"/>
    <n v="174.9"/>
    <s v="Food And Bevereges"/>
  </r>
  <r>
    <x v="1"/>
    <x v="10"/>
    <s v="April"/>
    <x v="122"/>
    <x v="5"/>
    <n v="176.3"/>
    <s v="Food And Bevereges"/>
  </r>
  <r>
    <x v="1"/>
    <x v="10"/>
    <s v="April"/>
    <x v="122"/>
    <x v="6"/>
    <n v="155.4"/>
    <s v="Food And Bevereges"/>
  </r>
  <r>
    <x v="1"/>
    <x v="10"/>
    <s v="April"/>
    <x v="122"/>
    <x v="7"/>
    <n v="173.4"/>
    <s v="Food And Bevereges"/>
  </r>
  <r>
    <x v="1"/>
    <x v="10"/>
    <s v="April"/>
    <x v="122"/>
    <x v="8"/>
    <n v="121.3"/>
    <s v="Food And Bevereges"/>
  </r>
  <r>
    <x v="1"/>
    <x v="10"/>
    <s v="April"/>
    <x v="122"/>
    <x v="9"/>
    <n v="212.9"/>
    <s v="Food And Bevereges"/>
  </r>
  <r>
    <x v="1"/>
    <x v="10"/>
    <s v="April"/>
    <x v="122"/>
    <x v="10"/>
    <n v="172.9"/>
    <s v="Food And Bevereges"/>
  </r>
  <r>
    <x v="1"/>
    <x v="10"/>
    <s v="April"/>
    <x v="122"/>
    <x v="11"/>
    <n v="193.5"/>
    <s v="Food And Bevereges"/>
  </r>
  <r>
    <x v="1"/>
    <x v="10"/>
    <s v="April"/>
    <x v="122"/>
    <x v="12"/>
    <n v="200.6"/>
    <s v="Luxury"/>
  </r>
  <r>
    <x v="1"/>
    <x v="10"/>
    <s v="April"/>
    <x v="122"/>
    <x v="13"/>
    <n v="186.9"/>
    <s v="Clothing And Footware"/>
  </r>
  <r>
    <x v="1"/>
    <x v="10"/>
    <s v="April"/>
    <x v="122"/>
    <x v="14"/>
    <n v="179.2"/>
    <s v="Clothing And Footware"/>
  </r>
  <r>
    <x v="1"/>
    <x v="10"/>
    <s v="April"/>
    <x v="122"/>
    <x v="16"/>
    <n v="175.2"/>
    <s v="Essentials"/>
  </r>
  <r>
    <x v="1"/>
    <x v="10"/>
    <s v="April"/>
    <x v="122"/>
    <x v="17"/>
    <n v="181.7"/>
    <s v="Energy"/>
  </r>
  <r>
    <x v="1"/>
    <x v="10"/>
    <s v="April"/>
    <x v="122"/>
    <x v="19"/>
    <n v="174.6"/>
    <s v="Luxury"/>
  </r>
  <r>
    <x v="1"/>
    <x v="10"/>
    <s v="April"/>
    <x v="122"/>
    <x v="15"/>
    <n v="185"/>
    <s v="Health"/>
  </r>
  <r>
    <x v="1"/>
    <x v="10"/>
    <s v="April"/>
    <x v="122"/>
    <x v="20"/>
    <n v="164.5"/>
    <s v="Energy"/>
  </r>
  <r>
    <x v="1"/>
    <x v="10"/>
    <s v="April"/>
    <x v="122"/>
    <x v="21"/>
    <n v="170.7"/>
    <s v="Luxury"/>
  </r>
  <r>
    <x v="1"/>
    <x v="10"/>
    <s v="April"/>
    <x v="122"/>
    <x v="18"/>
    <n v="176.4"/>
    <s v="Essentials"/>
  </r>
  <r>
    <x v="1"/>
    <x v="10"/>
    <s v="April"/>
    <x v="122"/>
    <x v="22"/>
    <n v="184"/>
    <s v="Luxury"/>
  </r>
  <r>
    <x v="1"/>
    <x v="10"/>
    <s v="April"/>
    <x v="122"/>
    <x v="23"/>
    <n v="175"/>
    <s v="Luxury"/>
  </r>
  <r>
    <x v="1"/>
    <x v="10"/>
    <s v="April"/>
    <x v="122"/>
    <x v="24"/>
    <n v="178.1"/>
    <s v="General Index"/>
  </r>
  <r>
    <x v="1"/>
    <x v="10"/>
    <s v="May"/>
    <x v="123"/>
    <x v="0"/>
    <n v="173.7"/>
    <s v="Food And Bevereges"/>
  </r>
  <r>
    <x v="1"/>
    <x v="10"/>
    <s v="May"/>
    <x v="123"/>
    <x v="1"/>
    <n v="214.3"/>
    <s v="Food And Bevereges"/>
  </r>
  <r>
    <x v="1"/>
    <x v="10"/>
    <s v="May"/>
    <x v="123"/>
    <x v="2"/>
    <n v="173.2"/>
    <s v="Food And Bevereges"/>
  </r>
  <r>
    <x v="1"/>
    <x v="10"/>
    <s v="May"/>
    <x v="123"/>
    <x v="3"/>
    <n v="179.5"/>
    <s v="Food And Bevereges"/>
  </r>
  <r>
    <x v="1"/>
    <x v="10"/>
    <s v="May"/>
    <x v="123"/>
    <x v="4"/>
    <n v="170"/>
    <s v="Food And Bevereges"/>
  </r>
  <r>
    <x v="1"/>
    <x v="10"/>
    <s v="May"/>
    <x v="123"/>
    <x v="5"/>
    <n v="172.2"/>
    <s v="Food And Bevereges"/>
  </r>
  <r>
    <x v="1"/>
    <x v="10"/>
    <s v="May"/>
    <x v="123"/>
    <x v="6"/>
    <n v="161"/>
    <s v="Food And Bevereges"/>
  </r>
  <r>
    <x v="1"/>
    <x v="10"/>
    <s v="May"/>
    <x v="123"/>
    <x v="7"/>
    <n v="175.6"/>
    <s v="Food And Bevereges"/>
  </r>
  <r>
    <x v="1"/>
    <x v="10"/>
    <s v="May"/>
    <x v="123"/>
    <x v="8"/>
    <n v="122.7"/>
    <s v="Food And Bevereges"/>
  </r>
  <r>
    <x v="1"/>
    <x v="10"/>
    <s v="May"/>
    <x v="123"/>
    <x v="9"/>
    <n v="218"/>
    <s v="Food And Bevereges"/>
  </r>
  <r>
    <x v="1"/>
    <x v="10"/>
    <s v="May"/>
    <x v="123"/>
    <x v="10"/>
    <n v="173.4"/>
    <s v="Food And Bevereges"/>
  </r>
  <r>
    <x v="1"/>
    <x v="10"/>
    <s v="May"/>
    <x v="123"/>
    <x v="11"/>
    <n v="194.2"/>
    <s v="Food And Bevereges"/>
  </r>
  <r>
    <x v="1"/>
    <x v="10"/>
    <s v="May"/>
    <x v="123"/>
    <x v="12"/>
    <n v="201"/>
    <s v="Luxury"/>
  </r>
  <r>
    <x v="1"/>
    <x v="10"/>
    <s v="May"/>
    <x v="123"/>
    <x v="13"/>
    <n v="187.3"/>
    <s v="Clothing And Footware"/>
  </r>
  <r>
    <x v="1"/>
    <x v="10"/>
    <s v="May"/>
    <x v="123"/>
    <x v="14"/>
    <n v="179.7"/>
    <s v="Clothing And Footware"/>
  </r>
  <r>
    <x v="1"/>
    <x v="10"/>
    <s v="May"/>
    <x v="123"/>
    <x v="16"/>
    <n v="175.6"/>
    <s v="Essentials"/>
  </r>
  <r>
    <x v="1"/>
    <x v="10"/>
    <s v="May"/>
    <x v="123"/>
    <x v="17"/>
    <n v="182.8"/>
    <s v="Energy"/>
  </r>
  <r>
    <x v="1"/>
    <x v="10"/>
    <s v="May"/>
    <x v="123"/>
    <x v="19"/>
    <n v="175.2"/>
    <s v="Luxury"/>
  </r>
  <r>
    <x v="1"/>
    <x v="10"/>
    <s v="May"/>
    <x v="123"/>
    <x v="15"/>
    <n v="185.7"/>
    <s v="Health"/>
  </r>
  <r>
    <x v="1"/>
    <x v="10"/>
    <s v="May"/>
    <x v="123"/>
    <x v="20"/>
    <n v="164.8"/>
    <s v="Energy"/>
  </r>
  <r>
    <x v="1"/>
    <x v="10"/>
    <s v="May"/>
    <x v="123"/>
    <x v="21"/>
    <n v="171.2"/>
    <s v="Luxury"/>
  </r>
  <r>
    <x v="1"/>
    <x v="10"/>
    <s v="May"/>
    <x v="123"/>
    <x v="18"/>
    <n v="177.1"/>
    <s v="Essentials"/>
  </r>
  <r>
    <x v="1"/>
    <x v="10"/>
    <s v="May"/>
    <x v="123"/>
    <x v="22"/>
    <n v="185.2"/>
    <s v="Luxury"/>
  </r>
  <r>
    <x v="1"/>
    <x v="10"/>
    <s v="May"/>
    <x v="123"/>
    <x v="23"/>
    <n v="175.7"/>
    <s v="Luxury"/>
  </r>
  <r>
    <x v="1"/>
    <x v="10"/>
    <s v="May"/>
    <x v="123"/>
    <x v="24"/>
    <n v="179.1"/>
    <s v="General Index"/>
  </r>
  <r>
    <x v="2"/>
    <x v="0"/>
    <s v="January"/>
    <x v="0"/>
    <x v="0"/>
    <n v="110.5"/>
    <s v="Food And Bevereges"/>
  </r>
  <r>
    <x v="2"/>
    <x v="0"/>
    <s v="January"/>
    <x v="0"/>
    <x v="1"/>
    <n v="109.1"/>
    <s v="Food And Bevereges"/>
  </r>
  <r>
    <x v="2"/>
    <x v="0"/>
    <s v="January"/>
    <x v="0"/>
    <x v="2"/>
    <n v="113"/>
    <s v="Food And Bevereges"/>
  </r>
  <r>
    <x v="2"/>
    <x v="0"/>
    <s v="January"/>
    <x v="0"/>
    <x v="3"/>
    <n v="103.6"/>
    <s v="Food And Bevereges"/>
  </r>
  <r>
    <x v="2"/>
    <x v="0"/>
    <s v="January"/>
    <x v="0"/>
    <x v="4"/>
    <n v="103.4"/>
    <s v="Food And Bevereges"/>
  </r>
  <r>
    <x v="2"/>
    <x v="0"/>
    <s v="January"/>
    <x v="0"/>
    <x v="5"/>
    <n v="102.3"/>
    <s v="Food And Bevereges"/>
  </r>
  <r>
    <x v="2"/>
    <x v="0"/>
    <s v="January"/>
    <x v="0"/>
    <x v="6"/>
    <n v="102.9"/>
    <s v="Food And Bevereges"/>
  </r>
  <r>
    <x v="2"/>
    <x v="0"/>
    <s v="January"/>
    <x v="0"/>
    <x v="7"/>
    <n v="105.8"/>
    <s v="Food And Bevereges"/>
  </r>
  <r>
    <x v="2"/>
    <x v="0"/>
    <s v="January"/>
    <x v="0"/>
    <x v="8"/>
    <n v="105.1"/>
    <s v="Food And Bevereges"/>
  </r>
  <r>
    <x v="2"/>
    <x v="0"/>
    <s v="January"/>
    <x v="0"/>
    <x v="9"/>
    <n v="101.8"/>
    <s v="Food And Bevereges"/>
  </r>
  <r>
    <x v="2"/>
    <x v="0"/>
    <s v="January"/>
    <x v="0"/>
    <x v="10"/>
    <n v="105.1"/>
    <s v="Food And Bevereges"/>
  </r>
  <r>
    <x v="2"/>
    <x v="0"/>
    <s v="January"/>
    <x v="0"/>
    <x v="11"/>
    <n v="107.9"/>
    <s v="Food And Bevereges"/>
  </r>
  <r>
    <x v="2"/>
    <x v="0"/>
    <s v="January"/>
    <x v="0"/>
    <x v="12"/>
    <n v="105.2"/>
    <s v="Luxury"/>
  </r>
  <r>
    <x v="2"/>
    <x v="0"/>
    <s v="January"/>
    <x v="0"/>
    <x v="13"/>
    <n v="105.9"/>
    <s v="Clothing And Footware"/>
  </r>
  <r>
    <x v="2"/>
    <x v="0"/>
    <s v="January"/>
    <x v="0"/>
    <x v="14"/>
    <n v="105"/>
    <s v="Clothing And Footware"/>
  </r>
  <r>
    <x v="2"/>
    <x v="0"/>
    <s v="January"/>
    <x v="0"/>
    <x v="16"/>
    <n v="100.3"/>
    <s v="Essentials"/>
  </r>
  <r>
    <x v="2"/>
    <x v="0"/>
    <s v="January"/>
    <x v="0"/>
    <x v="17"/>
    <n v="105.4"/>
    <s v="Energy"/>
  </r>
  <r>
    <x v="2"/>
    <x v="0"/>
    <s v="January"/>
    <x v="0"/>
    <x v="19"/>
    <n v="104.8"/>
    <s v="Luxury"/>
  </r>
  <r>
    <x v="2"/>
    <x v="0"/>
    <s v="January"/>
    <x v="0"/>
    <x v="15"/>
    <n v="104.1"/>
    <s v="Health"/>
  </r>
  <r>
    <x v="2"/>
    <x v="0"/>
    <s v="January"/>
    <x v="0"/>
    <x v="20"/>
    <n v="103.2"/>
    <s v="Energy"/>
  </r>
  <r>
    <x v="2"/>
    <x v="0"/>
    <s v="January"/>
    <x v="0"/>
    <x v="21"/>
    <n v="102.9"/>
    <s v="Luxury"/>
  </r>
  <r>
    <x v="2"/>
    <x v="0"/>
    <s v="January"/>
    <x v="0"/>
    <x v="18"/>
    <n v="103.5"/>
    <s v="Essentials"/>
  </r>
  <r>
    <x v="2"/>
    <x v="0"/>
    <s v="January"/>
    <x v="0"/>
    <x v="22"/>
    <n v="104.3"/>
    <s v="Luxury"/>
  </r>
  <r>
    <x v="2"/>
    <x v="0"/>
    <s v="January"/>
    <x v="0"/>
    <x v="23"/>
    <n v="103.7"/>
    <s v="Luxury"/>
  </r>
  <r>
    <x v="2"/>
    <x v="0"/>
    <s v="January"/>
    <x v="0"/>
    <x v="24"/>
    <n v="104"/>
    <s v="General Index"/>
  </r>
  <r>
    <x v="2"/>
    <x v="0"/>
    <s v="February"/>
    <x v="1"/>
    <x v="0"/>
    <n v="112.9"/>
    <s v="Food And Bevereges"/>
  </r>
  <r>
    <x v="2"/>
    <x v="0"/>
    <s v="February"/>
    <x v="1"/>
    <x v="1"/>
    <n v="112.9"/>
    <s v="Food And Bevereges"/>
  </r>
  <r>
    <x v="2"/>
    <x v="0"/>
    <s v="February"/>
    <x v="1"/>
    <x v="2"/>
    <n v="116.9"/>
    <s v="Food And Bevereges"/>
  </r>
  <r>
    <x v="2"/>
    <x v="0"/>
    <s v="February"/>
    <x v="1"/>
    <x v="3"/>
    <n v="104"/>
    <s v="Food And Bevereges"/>
  </r>
  <r>
    <x v="2"/>
    <x v="0"/>
    <s v="February"/>
    <x v="1"/>
    <x v="4"/>
    <n v="103.5"/>
    <s v="Food And Bevereges"/>
  </r>
  <r>
    <x v="2"/>
    <x v="0"/>
    <s v="February"/>
    <x v="1"/>
    <x v="5"/>
    <n v="103.1"/>
    <s v="Food And Bevereges"/>
  </r>
  <r>
    <x v="2"/>
    <x v="0"/>
    <s v="February"/>
    <x v="1"/>
    <x v="6"/>
    <n v="104.9"/>
    <s v="Food And Bevereges"/>
  </r>
  <r>
    <x v="2"/>
    <x v="0"/>
    <s v="February"/>
    <x v="1"/>
    <x v="7"/>
    <n v="104.1"/>
    <s v="Food And Bevereges"/>
  </r>
  <r>
    <x v="2"/>
    <x v="0"/>
    <s v="February"/>
    <x v="1"/>
    <x v="8"/>
    <n v="103.8"/>
    <s v="Food And Bevereges"/>
  </r>
  <r>
    <x v="2"/>
    <x v="0"/>
    <s v="February"/>
    <x v="1"/>
    <x v="9"/>
    <n v="102.3"/>
    <s v="Food And Bevereges"/>
  </r>
  <r>
    <x v="2"/>
    <x v="0"/>
    <s v="February"/>
    <x v="1"/>
    <x v="10"/>
    <n v="106"/>
    <s v="Food And Bevereges"/>
  </r>
  <r>
    <x v="2"/>
    <x v="0"/>
    <s v="February"/>
    <x v="1"/>
    <x v="11"/>
    <n v="109"/>
    <s v="Food And Bevereges"/>
  </r>
  <r>
    <x v="2"/>
    <x v="0"/>
    <s v="February"/>
    <x v="1"/>
    <x v="12"/>
    <n v="106"/>
    <s v="Luxury"/>
  </r>
  <r>
    <x v="2"/>
    <x v="0"/>
    <s v="February"/>
    <x v="1"/>
    <x v="13"/>
    <n v="106.6"/>
    <s v="Clothing And Footware"/>
  </r>
  <r>
    <x v="2"/>
    <x v="0"/>
    <s v="February"/>
    <x v="1"/>
    <x v="14"/>
    <n v="105.5"/>
    <s v="Clothing And Footware"/>
  </r>
  <r>
    <x v="2"/>
    <x v="0"/>
    <s v="February"/>
    <x v="1"/>
    <x v="16"/>
    <n v="100.4"/>
    <s v="Essentials"/>
  </r>
  <r>
    <x v="2"/>
    <x v="0"/>
    <s v="February"/>
    <x v="1"/>
    <x v="17"/>
    <n v="105.7"/>
    <s v="Energy"/>
  </r>
  <r>
    <x v="2"/>
    <x v="0"/>
    <s v="February"/>
    <x v="1"/>
    <x v="19"/>
    <n v="105.2"/>
    <s v="Luxury"/>
  </r>
  <r>
    <x v="2"/>
    <x v="0"/>
    <s v="February"/>
    <x v="1"/>
    <x v="15"/>
    <n v="104.7"/>
    <s v="Health"/>
  </r>
  <r>
    <x v="2"/>
    <x v="0"/>
    <s v="February"/>
    <x v="1"/>
    <x v="20"/>
    <n v="104.4"/>
    <s v="Energy"/>
  </r>
  <r>
    <x v="2"/>
    <x v="0"/>
    <s v="February"/>
    <x v="1"/>
    <x v="21"/>
    <n v="103.3"/>
    <s v="Luxury"/>
  </r>
  <r>
    <x v="2"/>
    <x v="0"/>
    <s v="February"/>
    <x v="1"/>
    <x v="18"/>
    <n v="103.7"/>
    <s v="Essentials"/>
  </r>
  <r>
    <x v="2"/>
    <x v="0"/>
    <s v="February"/>
    <x v="1"/>
    <x v="22"/>
    <n v="104.3"/>
    <s v="Luxury"/>
  </r>
  <r>
    <x v="2"/>
    <x v="0"/>
    <s v="February"/>
    <x v="1"/>
    <x v="23"/>
    <n v="104.3"/>
    <s v="Luxury"/>
  </r>
  <r>
    <x v="2"/>
    <x v="0"/>
    <s v="February"/>
    <x v="1"/>
    <x v="24"/>
    <n v="104.7"/>
    <s v="General Index"/>
  </r>
  <r>
    <x v="2"/>
    <x v="0"/>
    <s v="March"/>
    <x v="2"/>
    <x v="0"/>
    <n v="113.9"/>
    <s v="Food And Bevereges"/>
  </r>
  <r>
    <x v="2"/>
    <x v="0"/>
    <s v="March"/>
    <x v="2"/>
    <x v="1"/>
    <n v="111.4"/>
    <s v="Food And Bevereges"/>
  </r>
  <r>
    <x v="2"/>
    <x v="0"/>
    <s v="March"/>
    <x v="2"/>
    <x v="2"/>
    <n v="113.2"/>
    <s v="Food And Bevereges"/>
  </r>
  <r>
    <x v="2"/>
    <x v="0"/>
    <s v="March"/>
    <x v="2"/>
    <x v="3"/>
    <n v="104.3"/>
    <s v="Food And Bevereges"/>
  </r>
  <r>
    <x v="2"/>
    <x v="0"/>
    <s v="March"/>
    <x v="2"/>
    <x v="4"/>
    <n v="102.7"/>
    <s v="Food And Bevereges"/>
  </r>
  <r>
    <x v="2"/>
    <x v="0"/>
    <s v="March"/>
    <x v="2"/>
    <x v="5"/>
    <n v="104.9"/>
    <s v="Food And Bevereges"/>
  </r>
  <r>
    <x v="2"/>
    <x v="0"/>
    <s v="March"/>
    <x v="2"/>
    <x v="6"/>
    <n v="103.8"/>
    <s v="Food And Bevereges"/>
  </r>
  <r>
    <x v="2"/>
    <x v="0"/>
    <s v="March"/>
    <x v="2"/>
    <x v="7"/>
    <n v="103.5"/>
    <s v="Food And Bevereges"/>
  </r>
  <r>
    <x v="2"/>
    <x v="0"/>
    <s v="March"/>
    <x v="2"/>
    <x v="8"/>
    <n v="102.6"/>
    <s v="Food And Bevereges"/>
  </r>
  <r>
    <x v="2"/>
    <x v="0"/>
    <s v="March"/>
    <x v="2"/>
    <x v="9"/>
    <n v="102.4"/>
    <s v="Food And Bevereges"/>
  </r>
  <r>
    <x v="2"/>
    <x v="0"/>
    <s v="March"/>
    <x v="2"/>
    <x v="10"/>
    <n v="107"/>
    <s v="Food And Bevereges"/>
  </r>
  <r>
    <x v="2"/>
    <x v="0"/>
    <s v="March"/>
    <x v="2"/>
    <x v="11"/>
    <n v="109.8"/>
    <s v="Food And Bevereges"/>
  </r>
  <r>
    <x v="2"/>
    <x v="0"/>
    <s v="March"/>
    <x v="2"/>
    <x v="12"/>
    <n v="106.8"/>
    <s v="Luxury"/>
  </r>
  <r>
    <x v="2"/>
    <x v="0"/>
    <s v="March"/>
    <x v="2"/>
    <x v="13"/>
    <n v="107.2"/>
    <s v="Clothing And Footware"/>
  </r>
  <r>
    <x v="2"/>
    <x v="0"/>
    <s v="March"/>
    <x v="2"/>
    <x v="14"/>
    <n v="106"/>
    <s v="Clothing And Footware"/>
  </r>
  <r>
    <x v="2"/>
    <x v="0"/>
    <s v="March"/>
    <x v="2"/>
    <x v="16"/>
    <n v="100.4"/>
    <s v="Essentials"/>
  </r>
  <r>
    <x v="2"/>
    <x v="0"/>
    <s v="March"/>
    <x v="2"/>
    <x v="17"/>
    <n v="106"/>
    <s v="Energy"/>
  </r>
  <r>
    <x v="2"/>
    <x v="0"/>
    <s v="March"/>
    <x v="2"/>
    <x v="19"/>
    <n v="105.7"/>
    <s v="Luxury"/>
  </r>
  <r>
    <x v="2"/>
    <x v="0"/>
    <s v="March"/>
    <x v="2"/>
    <x v="15"/>
    <n v="105.2"/>
    <s v="Health"/>
  </r>
  <r>
    <x v="2"/>
    <x v="0"/>
    <s v="March"/>
    <x v="2"/>
    <x v="20"/>
    <n v="105.5"/>
    <s v="Energy"/>
  </r>
  <r>
    <x v="2"/>
    <x v="0"/>
    <s v="March"/>
    <x v="2"/>
    <x v="21"/>
    <n v="103.5"/>
    <s v="Luxury"/>
  </r>
  <r>
    <x v="2"/>
    <x v="0"/>
    <s v="March"/>
    <x v="2"/>
    <x v="18"/>
    <n v="103.8"/>
    <s v="Essentials"/>
  </r>
  <r>
    <x v="2"/>
    <x v="0"/>
    <s v="March"/>
    <x v="2"/>
    <x v="22"/>
    <n v="104.2"/>
    <s v="Luxury"/>
  </r>
  <r>
    <x v="2"/>
    <x v="0"/>
    <s v="March"/>
    <x v="2"/>
    <x v="23"/>
    <n v="104.9"/>
    <s v="Luxury"/>
  </r>
  <r>
    <x v="2"/>
    <x v="0"/>
    <s v="March"/>
    <x v="2"/>
    <x v="24"/>
    <n v="105"/>
    <s v="General Index"/>
  </r>
  <r>
    <x v="2"/>
    <x v="0"/>
    <s v="April"/>
    <x v="3"/>
    <x v="0"/>
    <n v="114.6"/>
    <s v="Food And Bevereges"/>
  </r>
  <r>
    <x v="2"/>
    <x v="0"/>
    <s v="April"/>
    <x v="3"/>
    <x v="1"/>
    <n v="113.4"/>
    <s v="Food And Bevereges"/>
  </r>
  <r>
    <x v="2"/>
    <x v="0"/>
    <s v="April"/>
    <x v="3"/>
    <x v="2"/>
    <n v="106"/>
    <s v="Food And Bevereges"/>
  </r>
  <r>
    <x v="2"/>
    <x v="0"/>
    <s v="April"/>
    <x v="3"/>
    <x v="3"/>
    <n v="104.7"/>
    <s v="Food And Bevereges"/>
  </r>
  <r>
    <x v="2"/>
    <x v="0"/>
    <s v="April"/>
    <x v="3"/>
    <x v="4"/>
    <n v="102.1"/>
    <s v="Food And Bevereges"/>
  </r>
  <r>
    <x v="2"/>
    <x v="0"/>
    <s v="April"/>
    <x v="3"/>
    <x v="5"/>
    <n v="109.5"/>
    <s v="Food And Bevereges"/>
  </r>
  <r>
    <x v="2"/>
    <x v="0"/>
    <s v="April"/>
    <x v="3"/>
    <x v="6"/>
    <n v="109.7"/>
    <s v="Food And Bevereges"/>
  </r>
  <r>
    <x v="2"/>
    <x v="0"/>
    <s v="April"/>
    <x v="3"/>
    <x v="7"/>
    <n v="104.6"/>
    <s v="Food And Bevereges"/>
  </r>
  <r>
    <x v="2"/>
    <x v="0"/>
    <s v="April"/>
    <x v="3"/>
    <x v="8"/>
    <n v="102"/>
    <s v="Food And Bevereges"/>
  </r>
  <r>
    <x v="2"/>
    <x v="0"/>
    <s v="April"/>
    <x v="3"/>
    <x v="9"/>
    <n v="103.5"/>
    <s v="Food And Bevereges"/>
  </r>
  <r>
    <x v="2"/>
    <x v="0"/>
    <s v="April"/>
    <x v="3"/>
    <x v="10"/>
    <n v="108.2"/>
    <s v="Food And Bevereges"/>
  </r>
  <r>
    <x v="2"/>
    <x v="0"/>
    <s v="April"/>
    <x v="3"/>
    <x v="11"/>
    <n v="110.6"/>
    <s v="Food And Bevereges"/>
  </r>
  <r>
    <x v="2"/>
    <x v="0"/>
    <s v="April"/>
    <x v="3"/>
    <x v="12"/>
    <n v="108.5"/>
    <s v="Luxury"/>
  </r>
  <r>
    <x v="2"/>
    <x v="0"/>
    <s v="April"/>
    <x v="3"/>
    <x v="13"/>
    <n v="107.9"/>
    <s v="Clothing And Footware"/>
  </r>
  <r>
    <x v="2"/>
    <x v="0"/>
    <s v="April"/>
    <x v="3"/>
    <x v="14"/>
    <n v="106.4"/>
    <s v="Clothing And Footware"/>
  </r>
  <r>
    <x v="2"/>
    <x v="0"/>
    <s v="April"/>
    <x v="3"/>
    <x v="16"/>
    <n v="100.5"/>
    <s v="Essentials"/>
  </r>
  <r>
    <x v="2"/>
    <x v="0"/>
    <s v="April"/>
    <x v="3"/>
    <x v="17"/>
    <n v="106.4"/>
    <s v="Energy"/>
  </r>
  <r>
    <x v="2"/>
    <x v="0"/>
    <s v="April"/>
    <x v="3"/>
    <x v="19"/>
    <n v="106.5"/>
    <s v="Luxury"/>
  </r>
  <r>
    <x v="2"/>
    <x v="0"/>
    <s v="April"/>
    <x v="3"/>
    <x v="15"/>
    <n v="105.7"/>
    <s v="Health"/>
  </r>
  <r>
    <x v="2"/>
    <x v="0"/>
    <s v="April"/>
    <x v="3"/>
    <x v="20"/>
    <n v="105"/>
    <s v="Energy"/>
  </r>
  <r>
    <x v="2"/>
    <x v="0"/>
    <s v="April"/>
    <x v="3"/>
    <x v="21"/>
    <n v="104"/>
    <s v="Luxury"/>
  </r>
  <r>
    <x v="2"/>
    <x v="0"/>
    <s v="April"/>
    <x v="3"/>
    <x v="18"/>
    <n v="105.2"/>
    <s v="Essentials"/>
  </r>
  <r>
    <x v="2"/>
    <x v="0"/>
    <s v="April"/>
    <x v="3"/>
    <x v="22"/>
    <n v="103.2"/>
    <s v="Luxury"/>
  </r>
  <r>
    <x v="2"/>
    <x v="0"/>
    <s v="April"/>
    <x v="3"/>
    <x v="23"/>
    <n v="105.1"/>
    <s v="Luxury"/>
  </r>
  <r>
    <x v="2"/>
    <x v="0"/>
    <s v="April"/>
    <x v="3"/>
    <x v="24"/>
    <n v="105.7"/>
    <s v="General Index"/>
  </r>
  <r>
    <x v="2"/>
    <x v="0"/>
    <s v="May"/>
    <x v="4"/>
    <x v="0"/>
    <n v="115.4"/>
    <s v="Food And Bevereges"/>
  </r>
  <r>
    <x v="2"/>
    <x v="0"/>
    <s v="May"/>
    <x v="4"/>
    <x v="1"/>
    <n v="114.2"/>
    <s v="Food And Bevereges"/>
  </r>
  <r>
    <x v="2"/>
    <x v="0"/>
    <s v="May"/>
    <x v="4"/>
    <x v="2"/>
    <n v="102.7"/>
    <s v="Food And Bevereges"/>
  </r>
  <r>
    <x v="2"/>
    <x v="0"/>
    <s v="May"/>
    <x v="4"/>
    <x v="3"/>
    <n v="105.5"/>
    <s v="Food And Bevereges"/>
  </r>
  <r>
    <x v="2"/>
    <x v="0"/>
    <s v="May"/>
    <x v="4"/>
    <x v="4"/>
    <n v="101.5"/>
    <s v="Food And Bevereges"/>
  </r>
  <r>
    <x v="2"/>
    <x v="0"/>
    <s v="May"/>
    <x v="4"/>
    <x v="5"/>
    <n v="110.6"/>
    <s v="Food And Bevereges"/>
  </r>
  <r>
    <x v="2"/>
    <x v="0"/>
    <s v="May"/>
    <x v="4"/>
    <x v="6"/>
    <n v="123.7"/>
    <s v="Food And Bevereges"/>
  </r>
  <r>
    <x v="2"/>
    <x v="0"/>
    <s v="May"/>
    <x v="4"/>
    <x v="7"/>
    <n v="105.2"/>
    <s v="Food And Bevereges"/>
  </r>
  <r>
    <x v="2"/>
    <x v="0"/>
    <s v="May"/>
    <x v="4"/>
    <x v="8"/>
    <n v="101.9"/>
    <s v="Food And Bevereges"/>
  </r>
  <r>
    <x v="2"/>
    <x v="0"/>
    <s v="May"/>
    <x v="4"/>
    <x v="9"/>
    <n v="105"/>
    <s v="Food And Bevereges"/>
  </r>
  <r>
    <x v="2"/>
    <x v="0"/>
    <s v="May"/>
    <x v="4"/>
    <x v="10"/>
    <n v="109.1"/>
    <s v="Food And Bevereges"/>
  </r>
  <r>
    <x v="2"/>
    <x v="0"/>
    <s v="May"/>
    <x v="4"/>
    <x v="11"/>
    <n v="111.3"/>
    <s v="Food And Bevereges"/>
  </r>
  <r>
    <x v="2"/>
    <x v="0"/>
    <s v="May"/>
    <x v="4"/>
    <x v="12"/>
    <n v="109.8"/>
    <s v="Luxury"/>
  </r>
  <r>
    <x v="2"/>
    <x v="0"/>
    <s v="May"/>
    <x v="4"/>
    <x v="13"/>
    <n v="108.5"/>
    <s v="Clothing And Footware"/>
  </r>
  <r>
    <x v="2"/>
    <x v="0"/>
    <s v="May"/>
    <x v="4"/>
    <x v="14"/>
    <n v="106.7"/>
    <s v="Clothing And Footware"/>
  </r>
  <r>
    <x v="2"/>
    <x v="0"/>
    <s v="May"/>
    <x v="4"/>
    <x v="16"/>
    <n v="100.5"/>
    <s v="Essentials"/>
  </r>
  <r>
    <x v="2"/>
    <x v="0"/>
    <s v="May"/>
    <x v="4"/>
    <x v="17"/>
    <n v="107.2"/>
    <s v="Energy"/>
  </r>
  <r>
    <x v="2"/>
    <x v="0"/>
    <s v="May"/>
    <x v="4"/>
    <x v="19"/>
    <n v="107.1"/>
    <s v="Luxury"/>
  </r>
  <r>
    <x v="2"/>
    <x v="0"/>
    <s v="May"/>
    <x v="4"/>
    <x v="15"/>
    <n v="106.2"/>
    <s v="Health"/>
  </r>
  <r>
    <x v="2"/>
    <x v="0"/>
    <s v="May"/>
    <x v="4"/>
    <x v="20"/>
    <n v="103.9"/>
    <s v="Energy"/>
  </r>
  <r>
    <x v="2"/>
    <x v="0"/>
    <s v="May"/>
    <x v="4"/>
    <x v="21"/>
    <n v="104.6"/>
    <s v="Luxury"/>
  </r>
  <r>
    <x v="2"/>
    <x v="0"/>
    <s v="May"/>
    <x v="4"/>
    <x v="18"/>
    <n v="105.7"/>
    <s v="Essentials"/>
  </r>
  <r>
    <x v="2"/>
    <x v="0"/>
    <s v="May"/>
    <x v="4"/>
    <x v="22"/>
    <n v="102.6"/>
    <s v="Luxury"/>
  </r>
  <r>
    <x v="2"/>
    <x v="0"/>
    <s v="May"/>
    <x v="4"/>
    <x v="23"/>
    <n v="104.9"/>
    <s v="Luxury"/>
  </r>
  <r>
    <x v="2"/>
    <x v="0"/>
    <s v="May"/>
    <x v="4"/>
    <x v="24"/>
    <n v="106.6"/>
    <s v="General Index"/>
  </r>
  <r>
    <x v="2"/>
    <x v="0"/>
    <s v="June"/>
    <x v="5"/>
    <x v="0"/>
    <n v="117"/>
    <s v="Food And Bevereges"/>
  </r>
  <r>
    <x v="2"/>
    <x v="0"/>
    <s v="June"/>
    <x v="5"/>
    <x v="1"/>
    <n v="120.1"/>
    <s v="Food And Bevereges"/>
  </r>
  <r>
    <x v="2"/>
    <x v="0"/>
    <s v="June"/>
    <x v="5"/>
    <x v="2"/>
    <n v="112.5"/>
    <s v="Food And Bevereges"/>
  </r>
  <r>
    <x v="2"/>
    <x v="0"/>
    <s v="June"/>
    <x v="5"/>
    <x v="3"/>
    <n v="107.3"/>
    <s v="Food And Bevereges"/>
  </r>
  <r>
    <x v="2"/>
    <x v="0"/>
    <s v="June"/>
    <x v="5"/>
    <x v="4"/>
    <n v="101.3"/>
    <s v="Food And Bevereges"/>
  </r>
  <r>
    <x v="2"/>
    <x v="0"/>
    <s v="June"/>
    <x v="5"/>
    <x v="5"/>
    <n v="112.4"/>
    <s v="Food And Bevereges"/>
  </r>
  <r>
    <x v="2"/>
    <x v="0"/>
    <s v="June"/>
    <x v="5"/>
    <x v="6"/>
    <n v="143.6"/>
    <s v="Food And Bevereges"/>
  </r>
  <r>
    <x v="2"/>
    <x v="0"/>
    <s v="June"/>
    <x v="5"/>
    <x v="7"/>
    <n v="105.4"/>
    <s v="Food And Bevereges"/>
  </r>
  <r>
    <x v="2"/>
    <x v="0"/>
    <s v="June"/>
    <x v="5"/>
    <x v="8"/>
    <n v="101.4"/>
    <s v="Food And Bevereges"/>
  </r>
  <r>
    <x v="2"/>
    <x v="0"/>
    <s v="June"/>
    <x v="5"/>
    <x v="9"/>
    <n v="106.4"/>
    <s v="Food And Bevereges"/>
  </r>
  <r>
    <x v="2"/>
    <x v="0"/>
    <s v="June"/>
    <x v="5"/>
    <x v="10"/>
    <n v="110"/>
    <s v="Food And Bevereges"/>
  </r>
  <r>
    <x v="2"/>
    <x v="0"/>
    <s v="June"/>
    <x v="5"/>
    <x v="11"/>
    <n v="112.2"/>
    <s v="Food And Bevereges"/>
  </r>
  <r>
    <x v="2"/>
    <x v="0"/>
    <s v="June"/>
    <x v="5"/>
    <x v="12"/>
    <n v="110.9"/>
    <s v="Luxury"/>
  </r>
  <r>
    <x v="2"/>
    <x v="0"/>
    <s v="June"/>
    <x v="5"/>
    <x v="13"/>
    <n v="109.2"/>
    <s v="Clothing And Footware"/>
  </r>
  <r>
    <x v="2"/>
    <x v="0"/>
    <s v="June"/>
    <x v="5"/>
    <x v="14"/>
    <n v="107.2"/>
    <s v="Clothing And Footware"/>
  </r>
  <r>
    <x v="2"/>
    <x v="0"/>
    <s v="June"/>
    <x v="5"/>
    <x v="16"/>
    <n v="106.6"/>
    <s v="Essentials"/>
  </r>
  <r>
    <x v="2"/>
    <x v="0"/>
    <s v="June"/>
    <x v="5"/>
    <x v="17"/>
    <n v="108"/>
    <s v="Energy"/>
  </r>
  <r>
    <x v="2"/>
    <x v="0"/>
    <s v="June"/>
    <x v="5"/>
    <x v="19"/>
    <n v="107.7"/>
    <s v="Luxury"/>
  </r>
  <r>
    <x v="2"/>
    <x v="0"/>
    <s v="June"/>
    <x v="5"/>
    <x v="15"/>
    <n v="106.5"/>
    <s v="Health"/>
  </r>
  <r>
    <x v="2"/>
    <x v="0"/>
    <s v="June"/>
    <x v="5"/>
    <x v="20"/>
    <n v="105.2"/>
    <s v="Energy"/>
  </r>
  <r>
    <x v="2"/>
    <x v="0"/>
    <s v="June"/>
    <x v="5"/>
    <x v="21"/>
    <n v="105.2"/>
    <s v="Luxury"/>
  </r>
  <r>
    <x v="2"/>
    <x v="0"/>
    <s v="June"/>
    <x v="5"/>
    <x v="18"/>
    <n v="108.1"/>
    <s v="Essentials"/>
  </r>
  <r>
    <x v="2"/>
    <x v="0"/>
    <s v="June"/>
    <x v="5"/>
    <x v="22"/>
    <n v="103.3"/>
    <s v="Luxury"/>
  </r>
  <r>
    <x v="2"/>
    <x v="0"/>
    <s v="June"/>
    <x v="5"/>
    <x v="23"/>
    <n v="106.1"/>
    <s v="Luxury"/>
  </r>
  <r>
    <x v="2"/>
    <x v="0"/>
    <s v="June"/>
    <x v="5"/>
    <x v="24"/>
    <n v="109.7"/>
    <s v="General Index"/>
  </r>
  <r>
    <x v="2"/>
    <x v="0"/>
    <s v="July"/>
    <x v="6"/>
    <x v="0"/>
    <n v="117.8"/>
    <s v="Food And Bevereges"/>
  </r>
  <r>
    <x v="2"/>
    <x v="0"/>
    <s v="July"/>
    <x v="6"/>
    <x v="1"/>
    <n v="119.2"/>
    <s v="Food And Bevereges"/>
  </r>
  <r>
    <x v="2"/>
    <x v="0"/>
    <s v="July"/>
    <x v="6"/>
    <x v="2"/>
    <n v="114"/>
    <s v="Food And Bevereges"/>
  </r>
  <r>
    <x v="2"/>
    <x v="0"/>
    <s v="July"/>
    <x v="6"/>
    <x v="3"/>
    <n v="108.3"/>
    <s v="Food And Bevereges"/>
  </r>
  <r>
    <x v="2"/>
    <x v="0"/>
    <s v="July"/>
    <x v="6"/>
    <x v="4"/>
    <n v="101.1"/>
    <s v="Food And Bevereges"/>
  </r>
  <r>
    <x v="2"/>
    <x v="0"/>
    <s v="July"/>
    <x v="6"/>
    <x v="5"/>
    <n v="113.2"/>
    <s v="Food And Bevereges"/>
  </r>
  <r>
    <x v="2"/>
    <x v="0"/>
    <s v="July"/>
    <x v="6"/>
    <x v="6"/>
    <n v="160.9"/>
    <s v="Food And Bevereges"/>
  </r>
  <r>
    <x v="2"/>
    <x v="0"/>
    <s v="July"/>
    <x v="6"/>
    <x v="7"/>
    <n v="105.1"/>
    <s v="Food And Bevereges"/>
  </r>
  <r>
    <x v="2"/>
    <x v="0"/>
    <s v="July"/>
    <x v="6"/>
    <x v="8"/>
    <n v="101.3"/>
    <s v="Food And Bevereges"/>
  </r>
  <r>
    <x v="2"/>
    <x v="0"/>
    <s v="July"/>
    <x v="6"/>
    <x v="9"/>
    <n v="107.5"/>
    <s v="Food And Bevereges"/>
  </r>
  <r>
    <x v="2"/>
    <x v="0"/>
    <s v="July"/>
    <x v="6"/>
    <x v="10"/>
    <n v="110.4"/>
    <s v="Food And Bevereges"/>
  </r>
  <r>
    <x v="2"/>
    <x v="0"/>
    <s v="July"/>
    <x v="6"/>
    <x v="11"/>
    <n v="113.1"/>
    <s v="Food And Bevereges"/>
  </r>
  <r>
    <x v="2"/>
    <x v="0"/>
    <s v="July"/>
    <x v="6"/>
    <x v="12"/>
    <n v="111.7"/>
    <s v="Luxury"/>
  </r>
  <r>
    <x v="2"/>
    <x v="0"/>
    <s v="July"/>
    <x v="6"/>
    <x v="13"/>
    <n v="109.8"/>
    <s v="Clothing And Footware"/>
  </r>
  <r>
    <x v="2"/>
    <x v="0"/>
    <s v="July"/>
    <x v="6"/>
    <x v="14"/>
    <n v="107.8"/>
    <s v="Clothing And Footware"/>
  </r>
  <r>
    <x v="2"/>
    <x v="0"/>
    <s v="July"/>
    <x v="6"/>
    <x v="16"/>
    <n v="107.7"/>
    <s v="Essentials"/>
  </r>
  <r>
    <x v="2"/>
    <x v="0"/>
    <s v="July"/>
    <x v="6"/>
    <x v="17"/>
    <n v="108.6"/>
    <s v="Energy"/>
  </r>
  <r>
    <x v="2"/>
    <x v="0"/>
    <s v="July"/>
    <x v="6"/>
    <x v="19"/>
    <n v="108.1"/>
    <s v="Luxury"/>
  </r>
  <r>
    <x v="2"/>
    <x v="0"/>
    <s v="July"/>
    <x v="6"/>
    <x v="15"/>
    <n v="107.1"/>
    <s v="Health"/>
  </r>
  <r>
    <x v="2"/>
    <x v="0"/>
    <s v="July"/>
    <x v="6"/>
    <x v="20"/>
    <n v="107.3"/>
    <s v="Energy"/>
  </r>
  <r>
    <x v="2"/>
    <x v="0"/>
    <s v="July"/>
    <x v="6"/>
    <x v="21"/>
    <n v="105.9"/>
    <s v="Luxury"/>
  </r>
  <r>
    <x v="2"/>
    <x v="0"/>
    <s v="July"/>
    <x v="6"/>
    <x v="18"/>
    <n v="110.1"/>
    <s v="Essentials"/>
  </r>
  <r>
    <x v="2"/>
    <x v="0"/>
    <s v="July"/>
    <x v="6"/>
    <x v="22"/>
    <n v="103.2"/>
    <s v="Luxury"/>
  </r>
  <r>
    <x v="2"/>
    <x v="0"/>
    <s v="July"/>
    <x v="6"/>
    <x v="23"/>
    <n v="107.3"/>
    <s v="Luxury"/>
  </r>
  <r>
    <x v="2"/>
    <x v="0"/>
    <s v="July"/>
    <x v="6"/>
    <x v="24"/>
    <n v="111.4"/>
    <s v="General Index"/>
  </r>
  <r>
    <x v="2"/>
    <x v="0"/>
    <s v="August"/>
    <x v="7"/>
    <x v="0"/>
    <n v="118.3"/>
    <s v="Food And Bevereges"/>
  </r>
  <r>
    <x v="2"/>
    <x v="0"/>
    <s v="August"/>
    <x v="7"/>
    <x v="1"/>
    <n v="120.4"/>
    <s v="Food And Bevereges"/>
  </r>
  <r>
    <x v="2"/>
    <x v="0"/>
    <s v="August"/>
    <x v="7"/>
    <x v="2"/>
    <n v="112.7"/>
    <s v="Food And Bevereges"/>
  </r>
  <r>
    <x v="2"/>
    <x v="0"/>
    <s v="August"/>
    <x v="7"/>
    <x v="3"/>
    <n v="108.9"/>
    <s v="Food And Bevereges"/>
  </r>
  <r>
    <x v="2"/>
    <x v="0"/>
    <s v="August"/>
    <x v="7"/>
    <x v="4"/>
    <n v="101.1"/>
    <s v="Food And Bevereges"/>
  </r>
  <r>
    <x v="2"/>
    <x v="0"/>
    <s v="August"/>
    <x v="7"/>
    <x v="5"/>
    <n v="108.7"/>
    <s v="Food And Bevereges"/>
  </r>
  <r>
    <x v="2"/>
    <x v="0"/>
    <s v="August"/>
    <x v="7"/>
    <x v="6"/>
    <n v="177"/>
    <s v="Food And Bevereges"/>
  </r>
  <r>
    <x v="2"/>
    <x v="0"/>
    <s v="August"/>
    <x v="7"/>
    <x v="7"/>
    <n v="104.7"/>
    <s v="Food And Bevereges"/>
  </r>
  <r>
    <x v="2"/>
    <x v="0"/>
    <s v="August"/>
    <x v="7"/>
    <x v="8"/>
    <n v="101"/>
    <s v="Food And Bevereges"/>
  </r>
  <r>
    <x v="2"/>
    <x v="0"/>
    <s v="August"/>
    <x v="7"/>
    <x v="9"/>
    <n v="108.5"/>
    <s v="Food And Bevereges"/>
  </r>
  <r>
    <x v="2"/>
    <x v="0"/>
    <s v="August"/>
    <x v="7"/>
    <x v="10"/>
    <n v="110.9"/>
    <s v="Food And Bevereges"/>
  </r>
  <r>
    <x v="2"/>
    <x v="0"/>
    <s v="August"/>
    <x v="7"/>
    <x v="11"/>
    <n v="114.3"/>
    <s v="Food And Bevereges"/>
  </r>
  <r>
    <x v="2"/>
    <x v="0"/>
    <s v="August"/>
    <x v="7"/>
    <x v="12"/>
    <n v="112.4"/>
    <s v="Luxury"/>
  </r>
  <r>
    <x v="2"/>
    <x v="0"/>
    <s v="August"/>
    <x v="7"/>
    <x v="13"/>
    <n v="110.6"/>
    <s v="Clothing And Footware"/>
  </r>
  <r>
    <x v="2"/>
    <x v="0"/>
    <s v="August"/>
    <x v="7"/>
    <x v="14"/>
    <n v="108.3"/>
    <s v="Clothing And Footware"/>
  </r>
  <r>
    <x v="2"/>
    <x v="0"/>
    <s v="August"/>
    <x v="7"/>
    <x v="16"/>
    <n v="108.9"/>
    <s v="Essentials"/>
  </r>
  <r>
    <x v="2"/>
    <x v="0"/>
    <s v="August"/>
    <x v="7"/>
    <x v="17"/>
    <n v="109.3"/>
    <s v="Energy"/>
  </r>
  <r>
    <x v="2"/>
    <x v="0"/>
    <s v="August"/>
    <x v="7"/>
    <x v="19"/>
    <n v="108.7"/>
    <s v="Luxury"/>
  </r>
  <r>
    <x v="2"/>
    <x v="0"/>
    <s v="August"/>
    <x v="7"/>
    <x v="15"/>
    <n v="107.6"/>
    <s v="Health"/>
  </r>
  <r>
    <x v="2"/>
    <x v="0"/>
    <s v="August"/>
    <x v="7"/>
    <x v="20"/>
    <n v="108.1"/>
    <s v="Energy"/>
  </r>
  <r>
    <x v="2"/>
    <x v="0"/>
    <s v="August"/>
    <x v="7"/>
    <x v="21"/>
    <n v="106.5"/>
    <s v="Luxury"/>
  </r>
  <r>
    <x v="2"/>
    <x v="0"/>
    <s v="August"/>
    <x v="7"/>
    <x v="18"/>
    <n v="110.8"/>
    <s v="Essentials"/>
  </r>
  <r>
    <x v="2"/>
    <x v="0"/>
    <s v="August"/>
    <x v="7"/>
    <x v="22"/>
    <n v="106"/>
    <s v="Luxury"/>
  </r>
  <r>
    <x v="2"/>
    <x v="0"/>
    <s v="August"/>
    <x v="7"/>
    <x v="23"/>
    <n v="108.3"/>
    <s v="Luxury"/>
  </r>
  <r>
    <x v="2"/>
    <x v="0"/>
    <s v="August"/>
    <x v="7"/>
    <x v="24"/>
    <n v="112.7"/>
    <s v="General Index"/>
  </r>
  <r>
    <x v="2"/>
    <x v="0"/>
    <s v="September"/>
    <x v="8"/>
    <x v="0"/>
    <n v="118.6"/>
    <s v="Food And Bevereges"/>
  </r>
  <r>
    <x v="2"/>
    <x v="0"/>
    <s v="September"/>
    <x v="8"/>
    <x v="1"/>
    <n v="119.1"/>
    <s v="Food And Bevereges"/>
  </r>
  <r>
    <x v="2"/>
    <x v="0"/>
    <s v="September"/>
    <x v="8"/>
    <x v="2"/>
    <n v="113.2"/>
    <s v="Food And Bevereges"/>
  </r>
  <r>
    <x v="2"/>
    <x v="0"/>
    <s v="September"/>
    <x v="8"/>
    <x v="3"/>
    <n v="109.6"/>
    <s v="Food And Bevereges"/>
  </r>
  <r>
    <x v="2"/>
    <x v="0"/>
    <s v="September"/>
    <x v="8"/>
    <x v="4"/>
    <n v="101.7"/>
    <s v="Food And Bevereges"/>
  </r>
  <r>
    <x v="2"/>
    <x v="0"/>
    <s v="September"/>
    <x v="8"/>
    <x v="5"/>
    <n v="103.2"/>
    <s v="Food And Bevereges"/>
  </r>
  <r>
    <x v="2"/>
    <x v="0"/>
    <s v="September"/>
    <x v="8"/>
    <x v="6"/>
    <n v="174.3"/>
    <s v="Food And Bevereges"/>
  </r>
  <r>
    <x v="2"/>
    <x v="0"/>
    <s v="September"/>
    <x v="8"/>
    <x v="7"/>
    <n v="105.1"/>
    <s v="Food And Bevereges"/>
  </r>
  <r>
    <x v="2"/>
    <x v="0"/>
    <s v="September"/>
    <x v="8"/>
    <x v="8"/>
    <n v="100.8"/>
    <s v="Food And Bevereges"/>
  </r>
  <r>
    <x v="2"/>
    <x v="0"/>
    <s v="September"/>
    <x v="8"/>
    <x v="9"/>
    <n v="109.1"/>
    <s v="Food And Bevereges"/>
  </r>
  <r>
    <x v="2"/>
    <x v="0"/>
    <s v="September"/>
    <x v="8"/>
    <x v="10"/>
    <n v="111.1"/>
    <s v="Food And Bevereges"/>
  </r>
  <r>
    <x v="2"/>
    <x v="0"/>
    <s v="September"/>
    <x v="8"/>
    <x v="11"/>
    <n v="115.4"/>
    <s v="Food And Bevereges"/>
  </r>
  <r>
    <x v="2"/>
    <x v="0"/>
    <s v="September"/>
    <x v="8"/>
    <x v="12"/>
    <n v="112.9"/>
    <s v="Luxury"/>
  </r>
  <r>
    <x v="2"/>
    <x v="0"/>
    <s v="September"/>
    <x v="8"/>
    <x v="13"/>
    <n v="111.4"/>
    <s v="Clothing And Footware"/>
  </r>
  <r>
    <x v="2"/>
    <x v="0"/>
    <s v="September"/>
    <x v="8"/>
    <x v="14"/>
    <n v="109"/>
    <s v="Clothing And Footware"/>
  </r>
  <r>
    <x v="2"/>
    <x v="0"/>
    <s v="September"/>
    <x v="8"/>
    <x v="16"/>
    <n v="109.7"/>
    <s v="Essentials"/>
  </r>
  <r>
    <x v="2"/>
    <x v="0"/>
    <s v="September"/>
    <x v="8"/>
    <x v="17"/>
    <n v="109.5"/>
    <s v="Energy"/>
  </r>
  <r>
    <x v="2"/>
    <x v="0"/>
    <s v="September"/>
    <x v="8"/>
    <x v="19"/>
    <n v="109.6"/>
    <s v="Luxury"/>
  </r>
  <r>
    <x v="2"/>
    <x v="0"/>
    <s v="September"/>
    <x v="8"/>
    <x v="15"/>
    <n v="107.9"/>
    <s v="Health"/>
  </r>
  <r>
    <x v="2"/>
    <x v="0"/>
    <s v="September"/>
    <x v="8"/>
    <x v="20"/>
    <n v="110.4"/>
    <s v="Energy"/>
  </r>
  <r>
    <x v="2"/>
    <x v="0"/>
    <s v="September"/>
    <x v="8"/>
    <x v="21"/>
    <n v="107.4"/>
    <s v="Luxury"/>
  </r>
  <r>
    <x v="2"/>
    <x v="0"/>
    <s v="September"/>
    <x v="8"/>
    <x v="18"/>
    <n v="111.2"/>
    <s v="Essentials"/>
  </r>
  <r>
    <x v="2"/>
    <x v="0"/>
    <s v="September"/>
    <x v="8"/>
    <x v="22"/>
    <n v="106.9"/>
    <s v="Luxury"/>
  </r>
  <r>
    <x v="2"/>
    <x v="0"/>
    <s v="September"/>
    <x v="8"/>
    <x v="23"/>
    <n v="109.4"/>
    <s v="Luxury"/>
  </r>
  <r>
    <x v="2"/>
    <x v="0"/>
    <s v="September"/>
    <x v="8"/>
    <x v="24"/>
    <n v="113.2"/>
    <s v="General Index"/>
  </r>
  <r>
    <x v="2"/>
    <x v="0"/>
    <s v="October"/>
    <x v="9"/>
    <x v="0"/>
    <n v="118.9"/>
    <s v="Food And Bevereges"/>
  </r>
  <r>
    <x v="2"/>
    <x v="0"/>
    <s v="October"/>
    <x v="9"/>
    <x v="1"/>
    <n v="118.1"/>
    <s v="Food And Bevereges"/>
  </r>
  <r>
    <x v="2"/>
    <x v="0"/>
    <s v="October"/>
    <x v="9"/>
    <x v="2"/>
    <n v="114.5"/>
    <s v="Food And Bevereges"/>
  </r>
  <r>
    <x v="2"/>
    <x v="0"/>
    <s v="October"/>
    <x v="9"/>
    <x v="3"/>
    <n v="110.4"/>
    <s v="Food And Bevereges"/>
  </r>
  <r>
    <x v="2"/>
    <x v="0"/>
    <s v="October"/>
    <x v="9"/>
    <x v="4"/>
    <n v="102.3"/>
    <s v="Food And Bevereges"/>
  </r>
  <r>
    <x v="2"/>
    <x v="0"/>
    <s v="October"/>
    <x v="9"/>
    <x v="5"/>
    <n v="106.2"/>
    <s v="Food And Bevereges"/>
  </r>
  <r>
    <x v="2"/>
    <x v="0"/>
    <s v="October"/>
    <x v="9"/>
    <x v="6"/>
    <n v="183.5"/>
    <s v="Food And Bevereges"/>
  </r>
  <r>
    <x v="2"/>
    <x v="0"/>
    <s v="October"/>
    <x v="9"/>
    <x v="7"/>
    <n v="105.3"/>
    <s v="Food And Bevereges"/>
  </r>
  <r>
    <x v="2"/>
    <x v="0"/>
    <s v="October"/>
    <x v="9"/>
    <x v="8"/>
    <n v="100.2"/>
    <s v="Food And Bevereges"/>
  </r>
  <r>
    <x v="2"/>
    <x v="0"/>
    <s v="October"/>
    <x v="9"/>
    <x v="9"/>
    <n v="109.6"/>
    <s v="Food And Bevereges"/>
  </r>
  <r>
    <x v="2"/>
    <x v="0"/>
    <s v="October"/>
    <x v="9"/>
    <x v="10"/>
    <n v="111.4"/>
    <s v="Food And Bevereges"/>
  </r>
  <r>
    <x v="2"/>
    <x v="0"/>
    <s v="October"/>
    <x v="9"/>
    <x v="11"/>
    <n v="116"/>
    <s v="Food And Bevereges"/>
  </r>
  <r>
    <x v="2"/>
    <x v="0"/>
    <s v="October"/>
    <x v="9"/>
    <x v="12"/>
    <n v="113.5"/>
    <s v="Luxury"/>
  </r>
  <r>
    <x v="2"/>
    <x v="0"/>
    <s v="October"/>
    <x v="9"/>
    <x v="13"/>
    <n v="112.5"/>
    <s v="Clothing And Footware"/>
  </r>
  <r>
    <x v="2"/>
    <x v="0"/>
    <s v="October"/>
    <x v="9"/>
    <x v="14"/>
    <n v="109.7"/>
    <s v="Clothing And Footware"/>
  </r>
  <r>
    <x v="2"/>
    <x v="0"/>
    <s v="October"/>
    <x v="9"/>
    <x v="16"/>
    <n v="110.5"/>
    <s v="Essentials"/>
  </r>
  <r>
    <x v="2"/>
    <x v="0"/>
    <s v="October"/>
    <x v="9"/>
    <x v="17"/>
    <n v="109.7"/>
    <s v="Energy"/>
  </r>
  <r>
    <x v="2"/>
    <x v="0"/>
    <s v="October"/>
    <x v="9"/>
    <x v="19"/>
    <n v="110.2"/>
    <s v="Luxury"/>
  </r>
  <r>
    <x v="2"/>
    <x v="0"/>
    <s v="October"/>
    <x v="9"/>
    <x v="15"/>
    <n v="108.2"/>
    <s v="Health"/>
  </r>
  <r>
    <x v="2"/>
    <x v="0"/>
    <s v="October"/>
    <x v="9"/>
    <x v="20"/>
    <n v="109.7"/>
    <s v="Energy"/>
  </r>
  <r>
    <x v="2"/>
    <x v="0"/>
    <s v="October"/>
    <x v="9"/>
    <x v="21"/>
    <n v="108"/>
    <s v="Luxury"/>
  </r>
  <r>
    <x v="2"/>
    <x v="0"/>
    <s v="October"/>
    <x v="9"/>
    <x v="18"/>
    <n v="111.3"/>
    <s v="Essentials"/>
  </r>
  <r>
    <x v="2"/>
    <x v="0"/>
    <s v="October"/>
    <x v="9"/>
    <x v="22"/>
    <n v="107.3"/>
    <s v="Luxury"/>
  </r>
  <r>
    <x v="2"/>
    <x v="0"/>
    <s v="October"/>
    <x v="9"/>
    <x v="23"/>
    <n v="109.4"/>
    <s v="Luxury"/>
  </r>
  <r>
    <x v="2"/>
    <x v="0"/>
    <s v="October"/>
    <x v="9"/>
    <x v="24"/>
    <n v="114"/>
    <s v="General Index"/>
  </r>
  <r>
    <x v="2"/>
    <x v="0"/>
    <s v="November"/>
    <x v="10"/>
    <x v="0"/>
    <n v="119.8"/>
    <s v="Food And Bevereges"/>
  </r>
  <r>
    <x v="2"/>
    <x v="0"/>
    <s v="November"/>
    <x v="10"/>
    <x v="1"/>
    <n v="116.3"/>
    <s v="Food And Bevereges"/>
  </r>
  <r>
    <x v="2"/>
    <x v="0"/>
    <s v="November"/>
    <x v="10"/>
    <x v="2"/>
    <n v="122.6"/>
    <s v="Food And Bevereges"/>
  </r>
  <r>
    <x v="2"/>
    <x v="0"/>
    <s v="November"/>
    <x v="10"/>
    <x v="3"/>
    <n v="112"/>
    <s v="Food And Bevereges"/>
  </r>
  <r>
    <x v="2"/>
    <x v="0"/>
    <s v="November"/>
    <x v="10"/>
    <x v="4"/>
    <n v="103.2"/>
    <s v="Food And Bevereges"/>
  </r>
  <r>
    <x v="2"/>
    <x v="0"/>
    <s v="November"/>
    <x v="10"/>
    <x v="5"/>
    <n v="110"/>
    <s v="Food And Bevereges"/>
  </r>
  <r>
    <x v="2"/>
    <x v="0"/>
    <s v="November"/>
    <x v="10"/>
    <x v="6"/>
    <n v="192.8"/>
    <s v="Food And Bevereges"/>
  </r>
  <r>
    <x v="2"/>
    <x v="0"/>
    <s v="November"/>
    <x v="10"/>
    <x v="7"/>
    <n v="106.3"/>
    <s v="Food And Bevereges"/>
  </r>
  <r>
    <x v="2"/>
    <x v="0"/>
    <s v="November"/>
    <x v="10"/>
    <x v="8"/>
    <n v="99.5"/>
    <s v="Food And Bevereges"/>
  </r>
  <r>
    <x v="2"/>
    <x v="0"/>
    <s v="November"/>
    <x v="10"/>
    <x v="9"/>
    <n v="110.3"/>
    <s v="Food And Bevereges"/>
  </r>
  <r>
    <x v="2"/>
    <x v="0"/>
    <s v="November"/>
    <x v="10"/>
    <x v="10"/>
    <n v="111.8"/>
    <s v="Food And Bevereges"/>
  </r>
  <r>
    <x v="2"/>
    <x v="0"/>
    <s v="November"/>
    <x v="10"/>
    <x v="11"/>
    <n v="117.1"/>
    <s v="Food And Bevereges"/>
  </r>
  <r>
    <x v="2"/>
    <x v="0"/>
    <s v="November"/>
    <x v="10"/>
    <x v="12"/>
    <n v="114.1"/>
    <s v="Luxury"/>
  </r>
  <r>
    <x v="2"/>
    <x v="0"/>
    <s v="November"/>
    <x v="10"/>
    <x v="13"/>
    <n v="113.5"/>
    <s v="Clothing And Footware"/>
  </r>
  <r>
    <x v="2"/>
    <x v="0"/>
    <s v="November"/>
    <x v="10"/>
    <x v="14"/>
    <n v="110.3"/>
    <s v="Clothing And Footware"/>
  </r>
  <r>
    <x v="2"/>
    <x v="0"/>
    <s v="November"/>
    <x v="10"/>
    <x v="16"/>
    <n v="111.1"/>
    <s v="Essentials"/>
  </r>
  <r>
    <x v="2"/>
    <x v="0"/>
    <s v="November"/>
    <x v="10"/>
    <x v="17"/>
    <n v="110"/>
    <s v="Energy"/>
  </r>
  <r>
    <x v="2"/>
    <x v="0"/>
    <s v="November"/>
    <x v="10"/>
    <x v="19"/>
    <n v="110.9"/>
    <s v="Luxury"/>
  </r>
  <r>
    <x v="2"/>
    <x v="0"/>
    <s v="November"/>
    <x v="10"/>
    <x v="15"/>
    <n v="108.6"/>
    <s v="Health"/>
  </r>
  <r>
    <x v="2"/>
    <x v="0"/>
    <s v="November"/>
    <x v="10"/>
    <x v="20"/>
    <n v="109.5"/>
    <s v="Energy"/>
  </r>
  <r>
    <x v="2"/>
    <x v="0"/>
    <s v="November"/>
    <x v="10"/>
    <x v="21"/>
    <n v="108.5"/>
    <s v="Luxury"/>
  </r>
  <r>
    <x v="2"/>
    <x v="0"/>
    <s v="November"/>
    <x v="10"/>
    <x v="18"/>
    <n v="111.3"/>
    <s v="Essentials"/>
  </r>
  <r>
    <x v="2"/>
    <x v="0"/>
    <s v="November"/>
    <x v="10"/>
    <x v="22"/>
    <n v="107.9"/>
    <s v="Luxury"/>
  </r>
  <r>
    <x v="2"/>
    <x v="0"/>
    <s v="November"/>
    <x v="10"/>
    <x v="23"/>
    <n v="109.6"/>
    <s v="Luxury"/>
  </r>
  <r>
    <x v="2"/>
    <x v="0"/>
    <s v="November"/>
    <x v="10"/>
    <x v="24"/>
    <n v="115"/>
    <s v="General Index"/>
  </r>
  <r>
    <x v="2"/>
    <x v="0"/>
    <s v="December"/>
    <x v="11"/>
    <x v="0"/>
    <n v="120.5"/>
    <s v="Food And Bevereges"/>
  </r>
  <r>
    <x v="2"/>
    <x v="0"/>
    <s v="December"/>
    <x v="11"/>
    <x v="1"/>
    <n v="118.1"/>
    <s v="Food And Bevereges"/>
  </r>
  <r>
    <x v="2"/>
    <x v="0"/>
    <s v="December"/>
    <x v="11"/>
    <x v="2"/>
    <n v="128.5"/>
    <s v="Food And Bevereges"/>
  </r>
  <r>
    <x v="2"/>
    <x v="0"/>
    <s v="December"/>
    <x v="11"/>
    <x v="3"/>
    <n v="112.8"/>
    <s v="Food And Bevereges"/>
  </r>
  <r>
    <x v="2"/>
    <x v="0"/>
    <s v="December"/>
    <x v="11"/>
    <x v="4"/>
    <n v="103.4"/>
    <s v="Food And Bevereges"/>
  </r>
  <r>
    <x v="2"/>
    <x v="0"/>
    <s v="December"/>
    <x v="11"/>
    <x v="5"/>
    <n v="110.7"/>
    <s v="Food And Bevereges"/>
  </r>
  <r>
    <x v="2"/>
    <x v="0"/>
    <s v="December"/>
    <x v="11"/>
    <x v="6"/>
    <n v="144.80000000000001"/>
    <s v="Food And Bevereges"/>
  </r>
  <r>
    <x v="2"/>
    <x v="0"/>
    <s v="December"/>
    <x v="11"/>
    <x v="7"/>
    <n v="107.1"/>
    <s v="Food And Bevereges"/>
  </r>
  <r>
    <x v="2"/>
    <x v="0"/>
    <s v="December"/>
    <x v="11"/>
    <x v="8"/>
    <n v="98.6"/>
    <s v="Food And Bevereges"/>
  </r>
  <r>
    <x v="2"/>
    <x v="0"/>
    <s v="December"/>
    <x v="11"/>
    <x v="9"/>
    <n v="111.9"/>
    <s v="Food And Bevereges"/>
  </r>
  <r>
    <x v="2"/>
    <x v="0"/>
    <s v="December"/>
    <x v="11"/>
    <x v="10"/>
    <n v="112.1"/>
    <s v="Food And Bevereges"/>
  </r>
  <r>
    <x v="2"/>
    <x v="0"/>
    <s v="December"/>
    <x v="11"/>
    <x v="11"/>
    <n v="118.1"/>
    <s v="Food And Bevereges"/>
  </r>
  <r>
    <x v="2"/>
    <x v="0"/>
    <s v="December"/>
    <x v="11"/>
    <x v="12"/>
    <n v="115"/>
    <s v="Luxury"/>
  </r>
  <r>
    <x v="2"/>
    <x v="0"/>
    <s v="December"/>
    <x v="11"/>
    <x v="13"/>
    <n v="114.2"/>
    <s v="Clothing And Footware"/>
  </r>
  <r>
    <x v="2"/>
    <x v="0"/>
    <s v="December"/>
    <x v="11"/>
    <x v="14"/>
    <n v="110.9"/>
    <s v="Clothing And Footware"/>
  </r>
  <r>
    <x v="2"/>
    <x v="0"/>
    <s v="December"/>
    <x v="11"/>
    <x v="16"/>
    <n v="110.7"/>
    <s v="Essentials"/>
  </r>
  <r>
    <x v="2"/>
    <x v="0"/>
    <s v="December"/>
    <x v="11"/>
    <x v="17"/>
    <n v="110.4"/>
    <s v="Energy"/>
  </r>
  <r>
    <x v="2"/>
    <x v="0"/>
    <s v="December"/>
    <x v="11"/>
    <x v="19"/>
    <n v="111.3"/>
    <s v="Luxury"/>
  </r>
  <r>
    <x v="2"/>
    <x v="0"/>
    <s v="December"/>
    <x v="11"/>
    <x v="15"/>
    <n v="109"/>
    <s v="Health"/>
  </r>
  <r>
    <x v="2"/>
    <x v="0"/>
    <s v="December"/>
    <x v="11"/>
    <x v="20"/>
    <n v="109.7"/>
    <s v="Energy"/>
  </r>
  <r>
    <x v="2"/>
    <x v="0"/>
    <s v="December"/>
    <x v="11"/>
    <x v="21"/>
    <n v="108.9"/>
    <s v="Luxury"/>
  </r>
  <r>
    <x v="2"/>
    <x v="0"/>
    <s v="December"/>
    <x v="11"/>
    <x v="18"/>
    <n v="111.4"/>
    <s v="Essentials"/>
  </r>
  <r>
    <x v="2"/>
    <x v="0"/>
    <s v="December"/>
    <x v="11"/>
    <x v="22"/>
    <n v="107.7"/>
    <s v="Luxury"/>
  </r>
  <r>
    <x v="2"/>
    <x v="0"/>
    <s v="December"/>
    <x v="11"/>
    <x v="23"/>
    <n v="109.8"/>
    <s v="Luxury"/>
  </r>
  <r>
    <x v="2"/>
    <x v="0"/>
    <s v="December"/>
    <x v="11"/>
    <x v="24"/>
    <n v="113.3"/>
    <s v="General Index"/>
  </r>
  <r>
    <x v="2"/>
    <x v="1"/>
    <s v="January"/>
    <x v="12"/>
    <x v="0"/>
    <n v="121.2"/>
    <s v="Food And Bevereges"/>
  </r>
  <r>
    <x v="2"/>
    <x v="1"/>
    <s v="January"/>
    <x v="12"/>
    <x v="1"/>
    <n v="122"/>
    <s v="Food And Bevereges"/>
  </r>
  <r>
    <x v="2"/>
    <x v="1"/>
    <s v="January"/>
    <x v="12"/>
    <x v="2"/>
    <n v="129.9"/>
    <s v="Food And Bevereges"/>
  </r>
  <r>
    <x v="2"/>
    <x v="1"/>
    <s v="January"/>
    <x v="12"/>
    <x v="3"/>
    <n v="113.6"/>
    <s v="Food And Bevereges"/>
  </r>
  <r>
    <x v="2"/>
    <x v="1"/>
    <s v="January"/>
    <x v="12"/>
    <x v="4"/>
    <n v="102.9"/>
    <s v="Food And Bevereges"/>
  </r>
  <r>
    <x v="2"/>
    <x v="1"/>
    <s v="January"/>
    <x v="12"/>
    <x v="5"/>
    <n v="112.1"/>
    <s v="Food And Bevereges"/>
  </r>
  <r>
    <x v="2"/>
    <x v="1"/>
    <s v="January"/>
    <x v="12"/>
    <x v="6"/>
    <n v="118.9"/>
    <s v="Food And Bevereges"/>
  </r>
  <r>
    <x v="2"/>
    <x v="1"/>
    <s v="January"/>
    <x v="12"/>
    <x v="7"/>
    <n v="107.5"/>
    <s v="Food And Bevereges"/>
  </r>
  <r>
    <x v="2"/>
    <x v="1"/>
    <s v="January"/>
    <x v="12"/>
    <x v="8"/>
    <n v="96.9"/>
    <s v="Food And Bevereges"/>
  </r>
  <r>
    <x v="2"/>
    <x v="1"/>
    <s v="January"/>
    <x v="12"/>
    <x v="9"/>
    <n v="112.7"/>
    <s v="Food And Bevereges"/>
  </r>
  <r>
    <x v="2"/>
    <x v="1"/>
    <s v="January"/>
    <x v="12"/>
    <x v="10"/>
    <n v="112.1"/>
    <s v="Food And Bevereges"/>
  </r>
  <r>
    <x v="2"/>
    <x v="1"/>
    <s v="January"/>
    <x v="12"/>
    <x v="11"/>
    <n v="119"/>
    <s v="Food And Bevereges"/>
  </r>
  <r>
    <x v="2"/>
    <x v="1"/>
    <s v="January"/>
    <x v="12"/>
    <x v="12"/>
    <n v="115.7"/>
    <s v="Luxury"/>
  </r>
  <r>
    <x v="2"/>
    <x v="1"/>
    <s v="January"/>
    <x v="12"/>
    <x v="13"/>
    <n v="114.8"/>
    <s v="Clothing And Footware"/>
  </r>
  <r>
    <x v="2"/>
    <x v="1"/>
    <s v="January"/>
    <x v="12"/>
    <x v="14"/>
    <n v="111.3"/>
    <s v="Clothing And Footware"/>
  </r>
  <r>
    <x v="2"/>
    <x v="1"/>
    <s v="January"/>
    <x v="12"/>
    <x v="16"/>
    <n v="111.6"/>
    <s v="Essentials"/>
  </r>
  <r>
    <x v="2"/>
    <x v="1"/>
    <s v="January"/>
    <x v="12"/>
    <x v="17"/>
    <n v="111"/>
    <s v="Energy"/>
  </r>
  <r>
    <x v="2"/>
    <x v="1"/>
    <s v="January"/>
    <x v="12"/>
    <x v="19"/>
    <n v="111.9"/>
    <s v="Luxury"/>
  </r>
  <r>
    <x v="2"/>
    <x v="1"/>
    <s v="January"/>
    <x v="12"/>
    <x v="15"/>
    <n v="109.7"/>
    <s v="Health"/>
  </r>
  <r>
    <x v="2"/>
    <x v="1"/>
    <s v="January"/>
    <x v="12"/>
    <x v="20"/>
    <n v="110.8"/>
    <s v="Energy"/>
  </r>
  <r>
    <x v="2"/>
    <x v="1"/>
    <s v="January"/>
    <x v="12"/>
    <x v="21"/>
    <n v="109.8"/>
    <s v="Luxury"/>
  </r>
  <r>
    <x v="2"/>
    <x v="1"/>
    <s v="January"/>
    <x v="12"/>
    <x v="18"/>
    <n v="111.5"/>
    <s v="Essentials"/>
  </r>
  <r>
    <x v="2"/>
    <x v="1"/>
    <s v="January"/>
    <x v="12"/>
    <x v="22"/>
    <n v="108"/>
    <s v="Luxury"/>
  </r>
  <r>
    <x v="2"/>
    <x v="1"/>
    <s v="January"/>
    <x v="12"/>
    <x v="23"/>
    <n v="110.5"/>
    <s v="Luxury"/>
  </r>
  <r>
    <x v="2"/>
    <x v="1"/>
    <s v="January"/>
    <x v="12"/>
    <x v="24"/>
    <n v="112.9"/>
    <s v="General Index"/>
  </r>
  <r>
    <x v="2"/>
    <x v="1"/>
    <s v="February"/>
    <x v="13"/>
    <x v="0"/>
    <n v="121.9"/>
    <s v="Food And Bevereges"/>
  </r>
  <r>
    <x v="2"/>
    <x v="1"/>
    <s v="February"/>
    <x v="13"/>
    <x v="1"/>
    <n v="122"/>
    <s v="Food And Bevereges"/>
  </r>
  <r>
    <x v="2"/>
    <x v="1"/>
    <s v="February"/>
    <x v="13"/>
    <x v="2"/>
    <n v="124.5"/>
    <s v="Food And Bevereges"/>
  </r>
  <r>
    <x v="2"/>
    <x v="1"/>
    <s v="February"/>
    <x v="13"/>
    <x v="3"/>
    <n v="115.2"/>
    <s v="Food And Bevereges"/>
  </r>
  <r>
    <x v="2"/>
    <x v="1"/>
    <s v="February"/>
    <x v="13"/>
    <x v="4"/>
    <n v="102.5"/>
    <s v="Food And Bevereges"/>
  </r>
  <r>
    <x v="2"/>
    <x v="1"/>
    <s v="February"/>
    <x v="13"/>
    <x v="5"/>
    <n v="114.1"/>
    <s v="Food And Bevereges"/>
  </r>
  <r>
    <x v="2"/>
    <x v="1"/>
    <s v="February"/>
    <x v="13"/>
    <x v="6"/>
    <n v="111.5"/>
    <s v="Food And Bevereges"/>
  </r>
  <r>
    <x v="2"/>
    <x v="1"/>
    <s v="February"/>
    <x v="13"/>
    <x v="7"/>
    <n v="108.2"/>
    <s v="Food And Bevereges"/>
  </r>
  <r>
    <x v="2"/>
    <x v="1"/>
    <s v="February"/>
    <x v="13"/>
    <x v="8"/>
    <n v="95.4"/>
    <s v="Food And Bevereges"/>
  </r>
  <r>
    <x v="2"/>
    <x v="1"/>
    <s v="February"/>
    <x v="13"/>
    <x v="9"/>
    <n v="113.5"/>
    <s v="Food And Bevereges"/>
  </r>
  <r>
    <x v="2"/>
    <x v="1"/>
    <s v="February"/>
    <x v="13"/>
    <x v="10"/>
    <n v="112.1"/>
    <s v="Food And Bevereges"/>
  </r>
  <r>
    <x v="2"/>
    <x v="1"/>
    <s v="February"/>
    <x v="13"/>
    <x v="11"/>
    <n v="119.9"/>
    <s v="Food And Bevereges"/>
  </r>
  <r>
    <x v="2"/>
    <x v="1"/>
    <s v="February"/>
    <x v="13"/>
    <x v="12"/>
    <n v="116.2"/>
    <s v="Luxury"/>
  </r>
  <r>
    <x v="2"/>
    <x v="1"/>
    <s v="February"/>
    <x v="13"/>
    <x v="13"/>
    <n v="115.3"/>
    <s v="Clothing And Footware"/>
  </r>
  <r>
    <x v="2"/>
    <x v="1"/>
    <s v="February"/>
    <x v="13"/>
    <x v="14"/>
    <n v="111.7"/>
    <s v="Clothing And Footware"/>
  </r>
  <r>
    <x v="2"/>
    <x v="1"/>
    <s v="February"/>
    <x v="13"/>
    <x v="16"/>
    <n v="112.5"/>
    <s v="Essentials"/>
  </r>
  <r>
    <x v="2"/>
    <x v="1"/>
    <s v="February"/>
    <x v="13"/>
    <x v="17"/>
    <n v="111.1"/>
    <s v="Energy"/>
  </r>
  <r>
    <x v="2"/>
    <x v="1"/>
    <s v="February"/>
    <x v="13"/>
    <x v="19"/>
    <n v="112.6"/>
    <s v="Luxury"/>
  </r>
  <r>
    <x v="2"/>
    <x v="1"/>
    <s v="February"/>
    <x v="13"/>
    <x v="15"/>
    <n v="110.4"/>
    <s v="Health"/>
  </r>
  <r>
    <x v="2"/>
    <x v="1"/>
    <s v="February"/>
    <x v="13"/>
    <x v="20"/>
    <n v="111.3"/>
    <s v="Energy"/>
  </r>
  <r>
    <x v="2"/>
    <x v="1"/>
    <s v="February"/>
    <x v="13"/>
    <x v="21"/>
    <n v="110.3"/>
    <s v="Luxury"/>
  </r>
  <r>
    <x v="2"/>
    <x v="1"/>
    <s v="February"/>
    <x v="13"/>
    <x v="18"/>
    <n v="111.6"/>
    <s v="Essentials"/>
  </r>
  <r>
    <x v="2"/>
    <x v="1"/>
    <s v="February"/>
    <x v="13"/>
    <x v="22"/>
    <n v="108.7"/>
    <s v="Luxury"/>
  </r>
  <r>
    <x v="2"/>
    <x v="1"/>
    <s v="February"/>
    <x v="13"/>
    <x v="23"/>
    <n v="111"/>
    <s v="Luxury"/>
  </r>
  <r>
    <x v="2"/>
    <x v="1"/>
    <s v="February"/>
    <x v="13"/>
    <x v="24"/>
    <n v="113.1"/>
    <s v="General Index"/>
  </r>
  <r>
    <x v="2"/>
    <x v="1"/>
    <s v="March"/>
    <x v="14"/>
    <x v="0"/>
    <n v="122.1"/>
    <s v="Food And Bevereges"/>
  </r>
  <r>
    <x v="2"/>
    <x v="1"/>
    <s v="March"/>
    <x v="14"/>
    <x v="1"/>
    <n v="121.4"/>
    <s v="Food And Bevereges"/>
  </r>
  <r>
    <x v="2"/>
    <x v="1"/>
    <s v="March"/>
    <x v="14"/>
    <x v="2"/>
    <n v="121.5"/>
    <s v="Food And Bevereges"/>
  </r>
  <r>
    <x v="2"/>
    <x v="1"/>
    <s v="March"/>
    <x v="14"/>
    <x v="3"/>
    <n v="116.2"/>
    <s v="Food And Bevereges"/>
  </r>
  <r>
    <x v="2"/>
    <x v="1"/>
    <s v="March"/>
    <x v="14"/>
    <x v="4"/>
    <n v="102.8"/>
    <s v="Food And Bevereges"/>
  </r>
  <r>
    <x v="2"/>
    <x v="1"/>
    <s v="March"/>
    <x v="14"/>
    <x v="5"/>
    <n v="117.7"/>
    <s v="Food And Bevereges"/>
  </r>
  <r>
    <x v="2"/>
    <x v="1"/>
    <s v="March"/>
    <x v="14"/>
    <x v="6"/>
    <n v="113.3"/>
    <s v="Food And Bevereges"/>
  </r>
  <r>
    <x v="2"/>
    <x v="1"/>
    <s v="March"/>
    <x v="14"/>
    <x v="7"/>
    <n v="108.9"/>
    <s v="Food And Bevereges"/>
  </r>
  <r>
    <x v="2"/>
    <x v="1"/>
    <s v="March"/>
    <x v="14"/>
    <x v="8"/>
    <n v="96.3"/>
    <s v="Food And Bevereges"/>
  </r>
  <r>
    <x v="2"/>
    <x v="1"/>
    <s v="March"/>
    <x v="14"/>
    <x v="9"/>
    <n v="114.1"/>
    <s v="Food And Bevereges"/>
  </r>
  <r>
    <x v="2"/>
    <x v="1"/>
    <s v="March"/>
    <x v="14"/>
    <x v="10"/>
    <n v="112.2"/>
    <s v="Food And Bevereges"/>
  </r>
  <r>
    <x v="2"/>
    <x v="1"/>
    <s v="March"/>
    <x v="14"/>
    <x v="11"/>
    <n v="120.5"/>
    <s v="Food And Bevereges"/>
  </r>
  <r>
    <x v="2"/>
    <x v="1"/>
    <s v="March"/>
    <x v="14"/>
    <x v="12"/>
    <n v="116.7"/>
    <s v="Luxury"/>
  </r>
  <r>
    <x v="2"/>
    <x v="1"/>
    <s v="March"/>
    <x v="14"/>
    <x v="13"/>
    <n v="115.8"/>
    <s v="Clothing And Footware"/>
  </r>
  <r>
    <x v="2"/>
    <x v="1"/>
    <s v="March"/>
    <x v="14"/>
    <x v="14"/>
    <n v="112.1"/>
    <s v="Clothing And Footware"/>
  </r>
  <r>
    <x v="2"/>
    <x v="1"/>
    <s v="March"/>
    <x v="14"/>
    <x v="16"/>
    <n v="113.2"/>
    <s v="Essentials"/>
  </r>
  <r>
    <x v="2"/>
    <x v="1"/>
    <s v="March"/>
    <x v="14"/>
    <x v="17"/>
    <n v="110.9"/>
    <s v="Energy"/>
  </r>
  <r>
    <x v="2"/>
    <x v="1"/>
    <s v="March"/>
    <x v="14"/>
    <x v="19"/>
    <n v="113"/>
    <s v="Luxury"/>
  </r>
  <r>
    <x v="2"/>
    <x v="1"/>
    <s v="March"/>
    <x v="14"/>
    <x v="15"/>
    <n v="110.8"/>
    <s v="Health"/>
  </r>
  <r>
    <x v="2"/>
    <x v="1"/>
    <s v="March"/>
    <x v="14"/>
    <x v="20"/>
    <n v="111.6"/>
    <s v="Energy"/>
  </r>
  <r>
    <x v="2"/>
    <x v="1"/>
    <s v="March"/>
    <x v="14"/>
    <x v="21"/>
    <n v="110.9"/>
    <s v="Luxury"/>
  </r>
  <r>
    <x v="2"/>
    <x v="1"/>
    <s v="March"/>
    <x v="14"/>
    <x v="18"/>
    <n v="111.8"/>
    <s v="Essentials"/>
  </r>
  <r>
    <x v="2"/>
    <x v="1"/>
    <s v="March"/>
    <x v="14"/>
    <x v="22"/>
    <n v="109.2"/>
    <s v="Luxury"/>
  </r>
  <r>
    <x v="2"/>
    <x v="1"/>
    <s v="March"/>
    <x v="14"/>
    <x v="23"/>
    <n v="111.4"/>
    <s v="Luxury"/>
  </r>
  <r>
    <x v="2"/>
    <x v="1"/>
    <s v="March"/>
    <x v="14"/>
    <x v="24"/>
    <n v="113.7"/>
    <s v="General Index"/>
  </r>
  <r>
    <x v="2"/>
    <x v="1"/>
    <s v="April"/>
    <x v="15"/>
    <x v="0"/>
    <n v="122.5"/>
    <s v="Food And Bevereges"/>
  </r>
  <r>
    <x v="2"/>
    <x v="1"/>
    <s v="April"/>
    <x v="15"/>
    <x v="1"/>
    <n v="121.7"/>
    <s v="Food And Bevereges"/>
  </r>
  <r>
    <x v="2"/>
    <x v="1"/>
    <s v="April"/>
    <x v="15"/>
    <x v="2"/>
    <n v="113.3"/>
    <s v="Food And Bevereges"/>
  </r>
  <r>
    <x v="2"/>
    <x v="1"/>
    <s v="April"/>
    <x v="15"/>
    <x v="3"/>
    <n v="117"/>
    <s v="Food And Bevereges"/>
  </r>
  <r>
    <x v="2"/>
    <x v="1"/>
    <s v="April"/>
    <x v="15"/>
    <x v="4"/>
    <n v="103.1"/>
    <s v="Food And Bevereges"/>
  </r>
  <r>
    <x v="2"/>
    <x v="1"/>
    <s v="April"/>
    <x v="15"/>
    <x v="5"/>
    <n v="126.7"/>
    <s v="Food And Bevereges"/>
  </r>
  <r>
    <x v="2"/>
    <x v="1"/>
    <s v="April"/>
    <x v="15"/>
    <x v="6"/>
    <n v="121.2"/>
    <s v="Food And Bevereges"/>
  </r>
  <r>
    <x v="2"/>
    <x v="1"/>
    <s v="April"/>
    <x v="15"/>
    <x v="7"/>
    <n v="111"/>
    <s v="Food And Bevereges"/>
  </r>
  <r>
    <x v="2"/>
    <x v="1"/>
    <s v="April"/>
    <x v="15"/>
    <x v="8"/>
    <n v="100.3"/>
    <s v="Food And Bevereges"/>
  </r>
  <r>
    <x v="2"/>
    <x v="1"/>
    <s v="April"/>
    <x v="15"/>
    <x v="9"/>
    <n v="115.3"/>
    <s v="Food And Bevereges"/>
  </r>
  <r>
    <x v="2"/>
    <x v="1"/>
    <s v="April"/>
    <x v="15"/>
    <x v="10"/>
    <n v="112.7"/>
    <s v="Food And Bevereges"/>
  </r>
  <r>
    <x v="2"/>
    <x v="1"/>
    <s v="April"/>
    <x v="15"/>
    <x v="11"/>
    <n v="121"/>
    <s v="Food And Bevereges"/>
  </r>
  <r>
    <x v="2"/>
    <x v="1"/>
    <s v="April"/>
    <x v="15"/>
    <x v="12"/>
    <n v="117.6"/>
    <s v="Luxury"/>
  </r>
  <r>
    <x v="2"/>
    <x v="1"/>
    <s v="April"/>
    <x v="15"/>
    <x v="13"/>
    <n v="116.3"/>
    <s v="Clothing And Footware"/>
  </r>
  <r>
    <x v="2"/>
    <x v="1"/>
    <s v="April"/>
    <x v="15"/>
    <x v="14"/>
    <n v="112.5"/>
    <s v="Clothing And Footware"/>
  </r>
  <r>
    <x v="2"/>
    <x v="1"/>
    <s v="April"/>
    <x v="15"/>
    <x v="16"/>
    <n v="113.9"/>
    <s v="Essentials"/>
  </r>
  <r>
    <x v="2"/>
    <x v="1"/>
    <s v="April"/>
    <x v="15"/>
    <x v="17"/>
    <n v="110.9"/>
    <s v="Energy"/>
  </r>
  <r>
    <x v="2"/>
    <x v="1"/>
    <s v="April"/>
    <x v="15"/>
    <x v="19"/>
    <n v="113.4"/>
    <s v="Luxury"/>
  </r>
  <r>
    <x v="2"/>
    <x v="1"/>
    <s v="April"/>
    <x v="15"/>
    <x v="15"/>
    <n v="111"/>
    <s v="Health"/>
  </r>
  <r>
    <x v="2"/>
    <x v="1"/>
    <s v="April"/>
    <x v="15"/>
    <x v="20"/>
    <n v="111.2"/>
    <s v="Energy"/>
  </r>
  <r>
    <x v="2"/>
    <x v="1"/>
    <s v="April"/>
    <x v="15"/>
    <x v="21"/>
    <n v="111.2"/>
    <s v="Luxury"/>
  </r>
  <r>
    <x v="2"/>
    <x v="1"/>
    <s v="April"/>
    <x v="15"/>
    <x v="18"/>
    <n v="112.5"/>
    <s v="Essentials"/>
  </r>
  <r>
    <x v="2"/>
    <x v="1"/>
    <s v="April"/>
    <x v="15"/>
    <x v="22"/>
    <n v="109.1"/>
    <s v="Luxury"/>
  </r>
  <r>
    <x v="2"/>
    <x v="1"/>
    <s v="April"/>
    <x v="15"/>
    <x v="23"/>
    <n v="111.4"/>
    <s v="Luxury"/>
  </r>
  <r>
    <x v="2"/>
    <x v="1"/>
    <s v="April"/>
    <x v="15"/>
    <x v="24"/>
    <n v="114.7"/>
    <s v="General Index"/>
  </r>
  <r>
    <x v="2"/>
    <x v="1"/>
    <s v="May"/>
    <x v="16"/>
    <x v="0"/>
    <n v="122.7"/>
    <s v="Food And Bevereges"/>
  </r>
  <r>
    <x v="2"/>
    <x v="1"/>
    <s v="May"/>
    <x v="16"/>
    <x v="1"/>
    <n v="124.1"/>
    <s v="Food And Bevereges"/>
  </r>
  <r>
    <x v="2"/>
    <x v="1"/>
    <s v="May"/>
    <x v="16"/>
    <x v="2"/>
    <n v="114.2"/>
    <s v="Food And Bevereges"/>
  </r>
  <r>
    <x v="2"/>
    <x v="1"/>
    <s v="May"/>
    <x v="16"/>
    <x v="3"/>
    <n v="119.1"/>
    <s v="Food And Bevereges"/>
  </r>
  <r>
    <x v="2"/>
    <x v="1"/>
    <s v="May"/>
    <x v="16"/>
    <x v="4"/>
    <n v="103.5"/>
    <s v="Food And Bevereges"/>
  </r>
  <r>
    <x v="2"/>
    <x v="1"/>
    <s v="May"/>
    <x v="16"/>
    <x v="5"/>
    <n v="129.19999999999999"/>
    <s v="Food And Bevereges"/>
  </r>
  <r>
    <x v="2"/>
    <x v="1"/>
    <s v="May"/>
    <x v="16"/>
    <x v="6"/>
    <n v="127"/>
    <s v="Food And Bevereges"/>
  </r>
  <r>
    <x v="2"/>
    <x v="1"/>
    <s v="May"/>
    <x v="16"/>
    <x v="7"/>
    <n v="112.6"/>
    <s v="Food And Bevereges"/>
  </r>
  <r>
    <x v="2"/>
    <x v="1"/>
    <s v="May"/>
    <x v="16"/>
    <x v="8"/>
    <n v="101.3"/>
    <s v="Food And Bevereges"/>
  </r>
  <r>
    <x v="2"/>
    <x v="1"/>
    <s v="May"/>
    <x v="16"/>
    <x v="9"/>
    <n v="117"/>
    <s v="Food And Bevereges"/>
  </r>
  <r>
    <x v="2"/>
    <x v="1"/>
    <s v="May"/>
    <x v="16"/>
    <x v="10"/>
    <n v="112.9"/>
    <s v="Food And Bevereges"/>
  </r>
  <r>
    <x v="2"/>
    <x v="1"/>
    <s v="May"/>
    <x v="16"/>
    <x v="11"/>
    <n v="121.7"/>
    <s v="Food And Bevereges"/>
  </r>
  <r>
    <x v="2"/>
    <x v="1"/>
    <s v="May"/>
    <x v="16"/>
    <x v="12"/>
    <n v="118.3"/>
    <s v="Luxury"/>
  </r>
  <r>
    <x v="2"/>
    <x v="1"/>
    <s v="May"/>
    <x v="16"/>
    <x v="13"/>
    <n v="116.8"/>
    <s v="Clothing And Footware"/>
  </r>
  <r>
    <x v="2"/>
    <x v="1"/>
    <s v="May"/>
    <x v="16"/>
    <x v="14"/>
    <n v="112.9"/>
    <s v="Clothing And Footware"/>
  </r>
  <r>
    <x v="2"/>
    <x v="1"/>
    <s v="May"/>
    <x v="16"/>
    <x v="16"/>
    <n v="114.3"/>
    <s v="Essentials"/>
  </r>
  <r>
    <x v="2"/>
    <x v="1"/>
    <s v="May"/>
    <x v="16"/>
    <x v="17"/>
    <n v="111.1"/>
    <s v="Energy"/>
  </r>
  <r>
    <x v="2"/>
    <x v="1"/>
    <s v="May"/>
    <x v="16"/>
    <x v="19"/>
    <n v="114.1"/>
    <s v="Luxury"/>
  </r>
  <r>
    <x v="2"/>
    <x v="1"/>
    <s v="May"/>
    <x v="16"/>
    <x v="15"/>
    <n v="111.2"/>
    <s v="Health"/>
  </r>
  <r>
    <x v="2"/>
    <x v="1"/>
    <s v="May"/>
    <x v="16"/>
    <x v="20"/>
    <n v="111.3"/>
    <s v="Energy"/>
  </r>
  <r>
    <x v="2"/>
    <x v="1"/>
    <s v="May"/>
    <x v="16"/>
    <x v="21"/>
    <n v="111.5"/>
    <s v="Luxury"/>
  </r>
  <r>
    <x v="2"/>
    <x v="1"/>
    <s v="May"/>
    <x v="16"/>
    <x v="18"/>
    <n v="112.9"/>
    <s v="Essentials"/>
  </r>
  <r>
    <x v="2"/>
    <x v="1"/>
    <s v="May"/>
    <x v="16"/>
    <x v="22"/>
    <n v="109.3"/>
    <s v="Luxury"/>
  </r>
  <r>
    <x v="2"/>
    <x v="1"/>
    <s v="May"/>
    <x v="16"/>
    <x v="23"/>
    <n v="111.7"/>
    <s v="Luxury"/>
  </r>
  <r>
    <x v="2"/>
    <x v="1"/>
    <s v="May"/>
    <x v="16"/>
    <x v="24"/>
    <n v="115.6"/>
    <s v="General Index"/>
  </r>
  <r>
    <x v="2"/>
    <x v="1"/>
    <s v="June"/>
    <x v="17"/>
    <x v="0"/>
    <n v="123.1"/>
    <s v="Food And Bevereges"/>
  </r>
  <r>
    <x v="2"/>
    <x v="1"/>
    <s v="June"/>
    <x v="17"/>
    <x v="1"/>
    <n v="125.9"/>
    <s v="Food And Bevereges"/>
  </r>
  <r>
    <x v="2"/>
    <x v="1"/>
    <s v="June"/>
    <x v="17"/>
    <x v="2"/>
    <n v="115.4"/>
    <s v="Food And Bevereges"/>
  </r>
  <r>
    <x v="2"/>
    <x v="1"/>
    <s v="June"/>
    <x v="17"/>
    <x v="3"/>
    <n v="120.4"/>
    <s v="Food And Bevereges"/>
  </r>
  <r>
    <x v="2"/>
    <x v="1"/>
    <s v="June"/>
    <x v="17"/>
    <x v="4"/>
    <n v="103.4"/>
    <s v="Food And Bevereges"/>
  </r>
  <r>
    <x v="2"/>
    <x v="1"/>
    <s v="June"/>
    <x v="17"/>
    <x v="5"/>
    <n v="131.19999999999999"/>
    <s v="Food And Bevereges"/>
  </r>
  <r>
    <x v="2"/>
    <x v="1"/>
    <s v="June"/>
    <x v="17"/>
    <x v="6"/>
    <n v="137.5"/>
    <s v="Food And Bevereges"/>
  </r>
  <r>
    <x v="2"/>
    <x v="1"/>
    <s v="June"/>
    <x v="17"/>
    <x v="7"/>
    <n v="112.8"/>
    <s v="Food And Bevereges"/>
  </r>
  <r>
    <x v="2"/>
    <x v="1"/>
    <s v="June"/>
    <x v="17"/>
    <x v="8"/>
    <n v="101.4"/>
    <s v="Food And Bevereges"/>
  </r>
  <r>
    <x v="2"/>
    <x v="1"/>
    <s v="June"/>
    <x v="17"/>
    <x v="9"/>
    <n v="118.3"/>
    <s v="Food And Bevereges"/>
  </r>
  <r>
    <x v="2"/>
    <x v="1"/>
    <s v="June"/>
    <x v="17"/>
    <x v="10"/>
    <n v="113.2"/>
    <s v="Food And Bevereges"/>
  </r>
  <r>
    <x v="2"/>
    <x v="1"/>
    <s v="June"/>
    <x v="17"/>
    <x v="11"/>
    <n v="122.4"/>
    <s v="Food And Bevereges"/>
  </r>
  <r>
    <x v="2"/>
    <x v="1"/>
    <s v="June"/>
    <x v="17"/>
    <x v="12"/>
    <n v="119"/>
    <s v="Luxury"/>
  </r>
  <r>
    <x v="2"/>
    <x v="1"/>
    <s v="June"/>
    <x v="17"/>
    <x v="13"/>
    <n v="117.4"/>
    <s v="Clothing And Footware"/>
  </r>
  <r>
    <x v="2"/>
    <x v="1"/>
    <s v="June"/>
    <x v="17"/>
    <x v="14"/>
    <n v="113.2"/>
    <s v="Clothing And Footware"/>
  </r>
  <r>
    <x v="2"/>
    <x v="1"/>
    <s v="June"/>
    <x v="17"/>
    <x v="16"/>
    <n v="113.9"/>
    <s v="Essentials"/>
  </r>
  <r>
    <x v="2"/>
    <x v="1"/>
    <s v="June"/>
    <x v="17"/>
    <x v="17"/>
    <n v="111.2"/>
    <s v="Energy"/>
  </r>
  <r>
    <x v="2"/>
    <x v="1"/>
    <s v="June"/>
    <x v="17"/>
    <x v="19"/>
    <n v="114.3"/>
    <s v="Luxury"/>
  </r>
  <r>
    <x v="2"/>
    <x v="1"/>
    <s v="June"/>
    <x v="17"/>
    <x v="15"/>
    <n v="111.4"/>
    <s v="Health"/>
  </r>
  <r>
    <x v="2"/>
    <x v="1"/>
    <s v="June"/>
    <x v="17"/>
    <x v="20"/>
    <n v="111.5"/>
    <s v="Energy"/>
  </r>
  <r>
    <x v="2"/>
    <x v="1"/>
    <s v="June"/>
    <x v="17"/>
    <x v="21"/>
    <n v="111.8"/>
    <s v="Luxury"/>
  </r>
  <r>
    <x v="2"/>
    <x v="1"/>
    <s v="June"/>
    <x v="17"/>
    <x v="18"/>
    <n v="115.1"/>
    <s v="Essentials"/>
  </r>
  <r>
    <x v="2"/>
    <x v="1"/>
    <s v="June"/>
    <x v="17"/>
    <x v="22"/>
    <n v="108.7"/>
    <s v="Luxury"/>
  </r>
  <r>
    <x v="2"/>
    <x v="1"/>
    <s v="June"/>
    <x v="17"/>
    <x v="23"/>
    <n v="112.2"/>
    <s v="Luxury"/>
  </r>
  <r>
    <x v="2"/>
    <x v="1"/>
    <s v="June"/>
    <x v="17"/>
    <x v="24"/>
    <n v="116.4"/>
    <s v="General Index"/>
  </r>
  <r>
    <x v="2"/>
    <x v="1"/>
    <s v="July"/>
    <x v="18"/>
    <x v="0"/>
    <n v="123.8"/>
    <s v="Food And Bevereges"/>
  </r>
  <r>
    <x v="2"/>
    <x v="1"/>
    <s v="July"/>
    <x v="18"/>
    <x v="1"/>
    <n v="126.4"/>
    <s v="Food And Bevereges"/>
  </r>
  <r>
    <x v="2"/>
    <x v="1"/>
    <s v="July"/>
    <x v="18"/>
    <x v="2"/>
    <n v="118"/>
    <s v="Food And Bevereges"/>
  </r>
  <r>
    <x v="2"/>
    <x v="1"/>
    <s v="July"/>
    <x v="18"/>
    <x v="3"/>
    <n v="121.6"/>
    <s v="Food And Bevereges"/>
  </r>
  <r>
    <x v="2"/>
    <x v="1"/>
    <s v="July"/>
    <x v="18"/>
    <x v="4"/>
    <n v="103.5"/>
    <s v="Food And Bevereges"/>
  </r>
  <r>
    <x v="2"/>
    <x v="1"/>
    <s v="July"/>
    <x v="18"/>
    <x v="5"/>
    <n v="133.69999999999999"/>
    <s v="Food And Bevereges"/>
  </r>
  <r>
    <x v="2"/>
    <x v="1"/>
    <s v="July"/>
    <x v="18"/>
    <x v="6"/>
    <n v="172.4"/>
    <s v="Food And Bevereges"/>
  </r>
  <r>
    <x v="2"/>
    <x v="1"/>
    <s v="July"/>
    <x v="18"/>
    <x v="7"/>
    <n v="113.1"/>
    <s v="Food And Bevereges"/>
  </r>
  <r>
    <x v="2"/>
    <x v="1"/>
    <s v="July"/>
    <x v="18"/>
    <x v="8"/>
    <n v="102.7"/>
    <s v="Food And Bevereges"/>
  </r>
  <r>
    <x v="2"/>
    <x v="1"/>
    <s v="July"/>
    <x v="18"/>
    <x v="9"/>
    <n v="120"/>
    <s v="Food And Bevereges"/>
  </r>
  <r>
    <x v="2"/>
    <x v="1"/>
    <s v="July"/>
    <x v="18"/>
    <x v="10"/>
    <n v="113.8"/>
    <s v="Food And Bevereges"/>
  </r>
  <r>
    <x v="2"/>
    <x v="1"/>
    <s v="July"/>
    <x v="18"/>
    <x v="11"/>
    <n v="123.4"/>
    <s v="Food And Bevereges"/>
  </r>
  <r>
    <x v="2"/>
    <x v="1"/>
    <s v="July"/>
    <x v="18"/>
    <x v="12"/>
    <n v="121"/>
    <s v="Luxury"/>
  </r>
  <r>
    <x v="2"/>
    <x v="1"/>
    <s v="July"/>
    <x v="18"/>
    <x v="13"/>
    <n v="118"/>
    <s v="Clothing And Footware"/>
  </r>
  <r>
    <x v="2"/>
    <x v="1"/>
    <s v="July"/>
    <x v="18"/>
    <x v="14"/>
    <n v="113.6"/>
    <s v="Clothing And Footware"/>
  </r>
  <r>
    <x v="2"/>
    <x v="1"/>
    <s v="July"/>
    <x v="18"/>
    <x v="16"/>
    <n v="114.8"/>
    <s v="Essentials"/>
  </r>
  <r>
    <x v="2"/>
    <x v="1"/>
    <s v="July"/>
    <x v="18"/>
    <x v="17"/>
    <n v="111.6"/>
    <s v="Energy"/>
  </r>
  <r>
    <x v="2"/>
    <x v="1"/>
    <s v="July"/>
    <x v="18"/>
    <x v="19"/>
    <n v="114.9"/>
    <s v="Luxury"/>
  </r>
  <r>
    <x v="2"/>
    <x v="1"/>
    <s v="July"/>
    <x v="18"/>
    <x v="15"/>
    <n v="111.5"/>
    <s v="Health"/>
  </r>
  <r>
    <x v="2"/>
    <x v="1"/>
    <s v="July"/>
    <x v="18"/>
    <x v="20"/>
    <n v="113"/>
    <s v="Energy"/>
  </r>
  <r>
    <x v="2"/>
    <x v="1"/>
    <s v="July"/>
    <x v="18"/>
    <x v="21"/>
    <n v="112.4"/>
    <s v="Luxury"/>
  </r>
  <r>
    <x v="2"/>
    <x v="1"/>
    <s v="July"/>
    <x v="18"/>
    <x v="18"/>
    <n v="117.8"/>
    <s v="Essentials"/>
  </r>
  <r>
    <x v="2"/>
    <x v="1"/>
    <s v="July"/>
    <x v="18"/>
    <x v="22"/>
    <n v="109.7"/>
    <s v="Luxury"/>
  </r>
  <r>
    <x v="2"/>
    <x v="1"/>
    <s v="July"/>
    <x v="18"/>
    <x v="23"/>
    <n v="113.5"/>
    <s v="Luxury"/>
  </r>
  <r>
    <x v="2"/>
    <x v="1"/>
    <s v="July"/>
    <x v="18"/>
    <x v="24"/>
    <n v="118.9"/>
    <s v="General Index"/>
  </r>
  <r>
    <x v="2"/>
    <x v="1"/>
    <s v="August"/>
    <x v="19"/>
    <x v="0"/>
    <n v="124.8"/>
    <s v="Food And Bevereges"/>
  </r>
  <r>
    <x v="2"/>
    <x v="1"/>
    <s v="August"/>
    <x v="19"/>
    <x v="1"/>
    <n v="127.3"/>
    <s v="Food And Bevereges"/>
  </r>
  <r>
    <x v="2"/>
    <x v="1"/>
    <s v="August"/>
    <x v="19"/>
    <x v="2"/>
    <n v="116.5"/>
    <s v="Food And Bevereges"/>
  </r>
  <r>
    <x v="2"/>
    <x v="1"/>
    <s v="August"/>
    <x v="19"/>
    <x v="3"/>
    <n v="122.2"/>
    <s v="Food And Bevereges"/>
  </r>
  <r>
    <x v="2"/>
    <x v="1"/>
    <s v="August"/>
    <x v="19"/>
    <x v="4"/>
    <n v="103.6"/>
    <s v="Food And Bevereges"/>
  </r>
  <r>
    <x v="2"/>
    <x v="1"/>
    <s v="August"/>
    <x v="19"/>
    <x v="5"/>
    <n v="132.69999999999999"/>
    <s v="Food And Bevereges"/>
  </r>
  <r>
    <x v="2"/>
    <x v="1"/>
    <s v="August"/>
    <x v="19"/>
    <x v="6"/>
    <n v="181.9"/>
    <s v="Food And Bevereges"/>
  </r>
  <r>
    <x v="2"/>
    <x v="1"/>
    <s v="August"/>
    <x v="19"/>
    <x v="7"/>
    <n v="115.2"/>
    <s v="Food And Bevereges"/>
  </r>
  <r>
    <x v="2"/>
    <x v="1"/>
    <s v="August"/>
    <x v="19"/>
    <x v="8"/>
    <n v="102.7"/>
    <s v="Food And Bevereges"/>
  </r>
  <r>
    <x v="2"/>
    <x v="1"/>
    <s v="August"/>
    <x v="19"/>
    <x v="9"/>
    <n v="122.1"/>
    <s v="Food And Bevereges"/>
  </r>
  <r>
    <x v="2"/>
    <x v="1"/>
    <s v="August"/>
    <x v="19"/>
    <x v="10"/>
    <n v="114.4"/>
    <s v="Food And Bevereges"/>
  </r>
  <r>
    <x v="2"/>
    <x v="1"/>
    <s v="August"/>
    <x v="19"/>
    <x v="11"/>
    <n v="124.7"/>
    <s v="Food And Bevereges"/>
  </r>
  <r>
    <x v="2"/>
    <x v="1"/>
    <s v="August"/>
    <x v="19"/>
    <x v="12"/>
    <n v="123"/>
    <s v="Luxury"/>
  </r>
  <r>
    <x v="2"/>
    <x v="1"/>
    <s v="August"/>
    <x v="19"/>
    <x v="13"/>
    <n v="118.6"/>
    <s v="Clothing And Footware"/>
  </r>
  <r>
    <x v="2"/>
    <x v="1"/>
    <s v="August"/>
    <x v="19"/>
    <x v="14"/>
    <n v="114.1"/>
    <s v="Clothing And Footware"/>
  </r>
  <r>
    <x v="2"/>
    <x v="1"/>
    <s v="August"/>
    <x v="19"/>
    <x v="16"/>
    <n v="115.5"/>
    <s v="Essentials"/>
  </r>
  <r>
    <x v="2"/>
    <x v="1"/>
    <s v="August"/>
    <x v="19"/>
    <x v="17"/>
    <n v="111.8"/>
    <s v="Energy"/>
  </r>
  <r>
    <x v="2"/>
    <x v="1"/>
    <s v="August"/>
    <x v="19"/>
    <x v="19"/>
    <n v="115.3"/>
    <s v="Luxury"/>
  </r>
  <r>
    <x v="2"/>
    <x v="1"/>
    <s v="August"/>
    <x v="19"/>
    <x v="15"/>
    <n v="112.2"/>
    <s v="Health"/>
  </r>
  <r>
    <x v="2"/>
    <x v="1"/>
    <s v="August"/>
    <x v="19"/>
    <x v="20"/>
    <n v="112.5"/>
    <s v="Energy"/>
  </r>
  <r>
    <x v="2"/>
    <x v="1"/>
    <s v="August"/>
    <x v="19"/>
    <x v="21"/>
    <n v="112.9"/>
    <s v="Luxury"/>
  </r>
  <r>
    <x v="2"/>
    <x v="1"/>
    <s v="August"/>
    <x v="19"/>
    <x v="18"/>
    <n v="119.2"/>
    <s v="Essentials"/>
  </r>
  <r>
    <x v="2"/>
    <x v="1"/>
    <s v="August"/>
    <x v="19"/>
    <x v="22"/>
    <n v="110.5"/>
    <s v="Luxury"/>
  </r>
  <r>
    <x v="2"/>
    <x v="1"/>
    <s v="August"/>
    <x v="19"/>
    <x v="23"/>
    <n v="113.9"/>
    <s v="Luxury"/>
  </r>
  <r>
    <x v="2"/>
    <x v="1"/>
    <s v="August"/>
    <x v="19"/>
    <x v="24"/>
    <n v="119.9"/>
    <s v="General Index"/>
  </r>
  <r>
    <x v="2"/>
    <x v="1"/>
    <s v="September"/>
    <x v="20"/>
    <x v="0"/>
    <n v="124.2"/>
    <s v="Food And Bevereges"/>
  </r>
  <r>
    <x v="2"/>
    <x v="1"/>
    <s v="September"/>
    <x v="20"/>
    <x v="1"/>
    <n v="125.4"/>
    <s v="Food And Bevereges"/>
  </r>
  <r>
    <x v="2"/>
    <x v="1"/>
    <s v="September"/>
    <x v="20"/>
    <x v="2"/>
    <n v="116.4"/>
    <s v="Food And Bevereges"/>
  </r>
  <r>
    <x v="2"/>
    <x v="1"/>
    <s v="September"/>
    <x v="20"/>
    <x v="3"/>
    <n v="122.7"/>
    <s v="Food And Bevereges"/>
  </r>
  <r>
    <x v="2"/>
    <x v="1"/>
    <s v="September"/>
    <x v="20"/>
    <x v="4"/>
    <n v="103.5"/>
    <s v="Food And Bevereges"/>
  </r>
  <r>
    <x v="2"/>
    <x v="1"/>
    <s v="September"/>
    <x v="20"/>
    <x v="5"/>
    <n v="124.5"/>
    <s v="Food And Bevereges"/>
  </r>
  <r>
    <x v="2"/>
    <x v="1"/>
    <s v="September"/>
    <x v="20"/>
    <x v="6"/>
    <n v="168.6"/>
    <s v="Food And Bevereges"/>
  </r>
  <r>
    <x v="2"/>
    <x v="1"/>
    <s v="September"/>
    <x v="20"/>
    <x v="7"/>
    <n v="116.9"/>
    <s v="Food And Bevereges"/>
  </r>
  <r>
    <x v="2"/>
    <x v="1"/>
    <s v="September"/>
    <x v="20"/>
    <x v="8"/>
    <n v="101.9"/>
    <s v="Food And Bevereges"/>
  </r>
  <r>
    <x v="2"/>
    <x v="1"/>
    <s v="September"/>
    <x v="20"/>
    <x v="9"/>
    <n v="122.9"/>
    <s v="Food And Bevereges"/>
  </r>
  <r>
    <x v="2"/>
    <x v="1"/>
    <s v="September"/>
    <x v="20"/>
    <x v="10"/>
    <n v="114.8"/>
    <s v="Food And Bevereges"/>
  </r>
  <r>
    <x v="2"/>
    <x v="1"/>
    <s v="September"/>
    <x v="20"/>
    <x v="11"/>
    <n v="125.2"/>
    <s v="Food And Bevereges"/>
  </r>
  <r>
    <x v="2"/>
    <x v="1"/>
    <s v="September"/>
    <x v="20"/>
    <x v="12"/>
    <n v="124.3"/>
    <s v="Luxury"/>
  </r>
  <r>
    <x v="2"/>
    <x v="1"/>
    <s v="September"/>
    <x v="20"/>
    <x v="13"/>
    <n v="119.2"/>
    <s v="Clothing And Footware"/>
  </r>
  <r>
    <x v="2"/>
    <x v="1"/>
    <s v="September"/>
    <x v="20"/>
    <x v="14"/>
    <n v="114.5"/>
    <s v="Clothing And Footware"/>
  </r>
  <r>
    <x v="2"/>
    <x v="1"/>
    <s v="September"/>
    <x v="20"/>
    <x v="16"/>
    <n v="116.1"/>
    <s v="Essentials"/>
  </r>
  <r>
    <x v="2"/>
    <x v="1"/>
    <s v="September"/>
    <x v="20"/>
    <x v="17"/>
    <n v="111.8"/>
    <s v="Energy"/>
  </r>
  <r>
    <x v="2"/>
    <x v="1"/>
    <s v="September"/>
    <x v="20"/>
    <x v="19"/>
    <n v="115.5"/>
    <s v="Luxury"/>
  </r>
  <r>
    <x v="2"/>
    <x v="1"/>
    <s v="September"/>
    <x v="20"/>
    <x v="15"/>
    <n v="112.3"/>
    <s v="Health"/>
  </r>
  <r>
    <x v="2"/>
    <x v="1"/>
    <s v="September"/>
    <x v="20"/>
    <x v="20"/>
    <n v="111.2"/>
    <s v="Energy"/>
  </r>
  <r>
    <x v="2"/>
    <x v="1"/>
    <s v="September"/>
    <x v="20"/>
    <x v="21"/>
    <n v="113.4"/>
    <s v="Luxury"/>
  </r>
  <r>
    <x v="2"/>
    <x v="1"/>
    <s v="September"/>
    <x v="20"/>
    <x v="18"/>
    <n v="120"/>
    <s v="Essentials"/>
  </r>
  <r>
    <x v="2"/>
    <x v="1"/>
    <s v="September"/>
    <x v="20"/>
    <x v="22"/>
    <n v="110"/>
    <s v="Luxury"/>
  </r>
  <r>
    <x v="2"/>
    <x v="1"/>
    <s v="September"/>
    <x v="20"/>
    <x v="23"/>
    <n v="113.6"/>
    <s v="Luxury"/>
  </r>
  <r>
    <x v="2"/>
    <x v="1"/>
    <s v="September"/>
    <x v="20"/>
    <x v="24"/>
    <n v="119.2"/>
    <s v="General Index"/>
  </r>
  <r>
    <x v="2"/>
    <x v="1"/>
    <s v="October"/>
    <x v="21"/>
    <x v="0"/>
    <n v="124.6"/>
    <s v="Food And Bevereges"/>
  </r>
  <r>
    <x v="2"/>
    <x v="1"/>
    <s v="October"/>
    <x v="21"/>
    <x v="1"/>
    <n v="126.1"/>
    <s v="Food And Bevereges"/>
  </r>
  <r>
    <x v="2"/>
    <x v="1"/>
    <s v="October"/>
    <x v="21"/>
    <x v="2"/>
    <n v="117.8"/>
    <s v="Food And Bevereges"/>
  </r>
  <r>
    <x v="2"/>
    <x v="1"/>
    <s v="October"/>
    <x v="21"/>
    <x v="3"/>
    <n v="123.1"/>
    <s v="Food And Bevereges"/>
  </r>
  <r>
    <x v="2"/>
    <x v="1"/>
    <s v="October"/>
    <x v="21"/>
    <x v="4"/>
    <n v="103.5"/>
    <s v="Food And Bevereges"/>
  </r>
  <r>
    <x v="2"/>
    <x v="1"/>
    <s v="October"/>
    <x v="21"/>
    <x v="5"/>
    <n v="123.5"/>
    <s v="Food And Bevereges"/>
  </r>
  <r>
    <x v="2"/>
    <x v="1"/>
    <s v="October"/>
    <x v="21"/>
    <x v="6"/>
    <n v="159.6"/>
    <s v="Food And Bevereges"/>
  </r>
  <r>
    <x v="2"/>
    <x v="1"/>
    <s v="October"/>
    <x v="21"/>
    <x v="7"/>
    <n v="117.4"/>
    <s v="Food And Bevereges"/>
  </r>
  <r>
    <x v="2"/>
    <x v="1"/>
    <s v="October"/>
    <x v="21"/>
    <x v="8"/>
    <n v="101.2"/>
    <s v="Food And Bevereges"/>
  </r>
  <r>
    <x v="2"/>
    <x v="1"/>
    <s v="October"/>
    <x v="21"/>
    <x v="9"/>
    <n v="123.8"/>
    <s v="Food And Bevereges"/>
  </r>
  <r>
    <x v="2"/>
    <x v="1"/>
    <s v="October"/>
    <x v="21"/>
    <x v="10"/>
    <n v="115.2"/>
    <s v="Food And Bevereges"/>
  </r>
  <r>
    <x v="2"/>
    <x v="1"/>
    <s v="October"/>
    <x v="21"/>
    <x v="11"/>
    <n v="125.9"/>
    <s v="Food And Bevereges"/>
  </r>
  <r>
    <x v="2"/>
    <x v="1"/>
    <s v="October"/>
    <x v="21"/>
    <x v="12"/>
    <n v="124.3"/>
    <s v="Luxury"/>
  </r>
  <r>
    <x v="2"/>
    <x v="1"/>
    <s v="October"/>
    <x v="21"/>
    <x v="13"/>
    <n v="119.6"/>
    <s v="Clothing And Footware"/>
  </r>
  <r>
    <x v="2"/>
    <x v="1"/>
    <s v="October"/>
    <x v="21"/>
    <x v="14"/>
    <n v="114.9"/>
    <s v="Clothing And Footware"/>
  </r>
  <r>
    <x v="2"/>
    <x v="1"/>
    <s v="October"/>
    <x v="21"/>
    <x v="16"/>
    <n v="116.7"/>
    <s v="Essentials"/>
  </r>
  <r>
    <x v="2"/>
    <x v="1"/>
    <s v="October"/>
    <x v="21"/>
    <x v="17"/>
    <n v="112"/>
    <s v="Energy"/>
  </r>
  <r>
    <x v="2"/>
    <x v="1"/>
    <s v="October"/>
    <x v="21"/>
    <x v="19"/>
    <n v="115.8"/>
    <s v="Luxury"/>
  </r>
  <r>
    <x v="2"/>
    <x v="1"/>
    <s v="October"/>
    <x v="21"/>
    <x v="15"/>
    <n v="112.6"/>
    <s v="Health"/>
  </r>
  <r>
    <x v="2"/>
    <x v="1"/>
    <s v="October"/>
    <x v="21"/>
    <x v="20"/>
    <n v="111"/>
    <s v="Energy"/>
  </r>
  <r>
    <x v="2"/>
    <x v="1"/>
    <s v="October"/>
    <x v="21"/>
    <x v="21"/>
    <n v="113.6"/>
    <s v="Luxury"/>
  </r>
  <r>
    <x v="2"/>
    <x v="1"/>
    <s v="October"/>
    <x v="21"/>
    <x v="18"/>
    <n v="120.2"/>
    <s v="Essentials"/>
  </r>
  <r>
    <x v="2"/>
    <x v="1"/>
    <s v="October"/>
    <x v="21"/>
    <x v="22"/>
    <n v="110.1"/>
    <s v="Luxury"/>
  </r>
  <r>
    <x v="2"/>
    <x v="1"/>
    <s v="October"/>
    <x v="21"/>
    <x v="23"/>
    <n v="113.7"/>
    <s v="Luxury"/>
  </r>
  <r>
    <x v="2"/>
    <x v="1"/>
    <s v="October"/>
    <x v="21"/>
    <x v="24"/>
    <n v="119.1"/>
    <s v="General Index"/>
  </r>
  <r>
    <x v="2"/>
    <x v="1"/>
    <s v="November"/>
    <x v="22"/>
    <x v="0"/>
    <n v="124.5"/>
    <s v="Food And Bevereges"/>
  </r>
  <r>
    <x v="2"/>
    <x v="1"/>
    <s v="November"/>
    <x v="22"/>
    <x v="1"/>
    <n v="125.6"/>
    <s v="Food And Bevereges"/>
  </r>
  <r>
    <x v="2"/>
    <x v="1"/>
    <s v="November"/>
    <x v="22"/>
    <x v="2"/>
    <n v="122.7"/>
    <s v="Food And Bevereges"/>
  </r>
  <r>
    <x v="2"/>
    <x v="1"/>
    <s v="November"/>
    <x v="22"/>
    <x v="3"/>
    <n v="124.6"/>
    <s v="Food And Bevereges"/>
  </r>
  <r>
    <x v="2"/>
    <x v="1"/>
    <s v="November"/>
    <x v="22"/>
    <x v="4"/>
    <n v="103.2"/>
    <s v="Food And Bevereges"/>
  </r>
  <r>
    <x v="2"/>
    <x v="1"/>
    <s v="November"/>
    <x v="22"/>
    <x v="5"/>
    <n v="122.2"/>
    <s v="Food And Bevereges"/>
  </r>
  <r>
    <x v="2"/>
    <x v="1"/>
    <s v="November"/>
    <x v="22"/>
    <x v="6"/>
    <n v="153.19999999999999"/>
    <s v="Food And Bevereges"/>
  </r>
  <r>
    <x v="2"/>
    <x v="1"/>
    <s v="November"/>
    <x v="22"/>
    <x v="7"/>
    <n v="119.3"/>
    <s v="Food And Bevereges"/>
  </r>
  <r>
    <x v="2"/>
    <x v="1"/>
    <s v="November"/>
    <x v="22"/>
    <x v="8"/>
    <n v="99.8"/>
    <s v="Food And Bevereges"/>
  </r>
  <r>
    <x v="2"/>
    <x v="1"/>
    <s v="November"/>
    <x v="22"/>
    <x v="9"/>
    <n v="124.6"/>
    <s v="Food And Bevereges"/>
  </r>
  <r>
    <x v="2"/>
    <x v="1"/>
    <s v="November"/>
    <x v="22"/>
    <x v="10"/>
    <n v="115.8"/>
    <s v="Food And Bevereges"/>
  </r>
  <r>
    <x v="2"/>
    <x v="1"/>
    <s v="November"/>
    <x v="22"/>
    <x v="11"/>
    <n v="126.9"/>
    <s v="Food And Bevereges"/>
  </r>
  <r>
    <x v="2"/>
    <x v="1"/>
    <s v="November"/>
    <x v="22"/>
    <x v="12"/>
    <n v="125.8"/>
    <s v="Luxury"/>
  </r>
  <r>
    <x v="2"/>
    <x v="1"/>
    <s v="November"/>
    <x v="22"/>
    <x v="13"/>
    <n v="120.3"/>
    <s v="Clothing And Footware"/>
  </r>
  <r>
    <x v="2"/>
    <x v="1"/>
    <s v="November"/>
    <x v="22"/>
    <x v="14"/>
    <n v="115.4"/>
    <s v="Clothing And Footware"/>
  </r>
  <r>
    <x v="2"/>
    <x v="1"/>
    <s v="November"/>
    <x v="22"/>
    <x v="16"/>
    <n v="117.1"/>
    <s v="Essentials"/>
  </r>
  <r>
    <x v="2"/>
    <x v="1"/>
    <s v="November"/>
    <x v="22"/>
    <x v="17"/>
    <n v="112.6"/>
    <s v="Energy"/>
  </r>
  <r>
    <x v="2"/>
    <x v="1"/>
    <s v="November"/>
    <x v="22"/>
    <x v="19"/>
    <n v="116.4"/>
    <s v="Luxury"/>
  </r>
  <r>
    <x v="2"/>
    <x v="1"/>
    <s v="November"/>
    <x v="22"/>
    <x v="15"/>
    <n v="113"/>
    <s v="Health"/>
  </r>
  <r>
    <x v="2"/>
    <x v="1"/>
    <s v="November"/>
    <x v="22"/>
    <x v="20"/>
    <n v="109.7"/>
    <s v="Energy"/>
  </r>
  <r>
    <x v="2"/>
    <x v="1"/>
    <s v="November"/>
    <x v="22"/>
    <x v="21"/>
    <n v="114"/>
    <s v="Luxury"/>
  </r>
  <r>
    <x v="2"/>
    <x v="1"/>
    <s v="November"/>
    <x v="22"/>
    <x v="18"/>
    <n v="120.3"/>
    <s v="Essentials"/>
  </r>
  <r>
    <x v="2"/>
    <x v="1"/>
    <s v="November"/>
    <x v="22"/>
    <x v="22"/>
    <n v="109.6"/>
    <s v="Luxury"/>
  </r>
  <r>
    <x v="2"/>
    <x v="1"/>
    <s v="November"/>
    <x v="22"/>
    <x v="23"/>
    <n v="113.4"/>
    <s v="Luxury"/>
  </r>
  <r>
    <x v="2"/>
    <x v="1"/>
    <s v="November"/>
    <x v="22"/>
    <x v="24"/>
    <n v="119"/>
    <s v="General Index"/>
  </r>
  <r>
    <x v="2"/>
    <x v="1"/>
    <s v="December"/>
    <x v="23"/>
    <x v="0"/>
    <n v="124"/>
    <s v="Food And Bevereges"/>
  </r>
  <r>
    <x v="2"/>
    <x v="1"/>
    <s v="December"/>
    <x v="23"/>
    <x v="1"/>
    <n v="124.7"/>
    <s v="Food And Bevereges"/>
  </r>
  <r>
    <x v="2"/>
    <x v="1"/>
    <s v="December"/>
    <x v="23"/>
    <x v="2"/>
    <n v="126.3"/>
    <s v="Food And Bevereges"/>
  </r>
  <r>
    <x v="2"/>
    <x v="1"/>
    <s v="December"/>
    <x v="23"/>
    <x v="3"/>
    <n v="124.9"/>
    <s v="Food And Bevereges"/>
  </r>
  <r>
    <x v="2"/>
    <x v="1"/>
    <s v="December"/>
    <x v="23"/>
    <x v="4"/>
    <n v="103"/>
    <s v="Food And Bevereges"/>
  </r>
  <r>
    <x v="2"/>
    <x v="1"/>
    <s v="December"/>
    <x v="23"/>
    <x v="5"/>
    <n v="122.3"/>
    <s v="Food And Bevereges"/>
  </r>
  <r>
    <x v="2"/>
    <x v="1"/>
    <s v="December"/>
    <x v="23"/>
    <x v="6"/>
    <n v="141"/>
    <s v="Food And Bevereges"/>
  </r>
  <r>
    <x v="2"/>
    <x v="1"/>
    <s v="December"/>
    <x v="23"/>
    <x v="7"/>
    <n v="120.1"/>
    <s v="Food And Bevereges"/>
  </r>
  <r>
    <x v="2"/>
    <x v="1"/>
    <s v="December"/>
    <x v="23"/>
    <x v="8"/>
    <n v="97.8"/>
    <s v="Food And Bevereges"/>
  </r>
  <r>
    <x v="2"/>
    <x v="1"/>
    <s v="December"/>
    <x v="23"/>
    <x v="9"/>
    <n v="125.4"/>
    <s v="Food And Bevereges"/>
  </r>
  <r>
    <x v="2"/>
    <x v="1"/>
    <s v="December"/>
    <x v="23"/>
    <x v="10"/>
    <n v="116.1"/>
    <s v="Food And Bevereges"/>
  </r>
  <r>
    <x v="2"/>
    <x v="1"/>
    <s v="December"/>
    <x v="23"/>
    <x v="11"/>
    <n v="127.6"/>
    <s v="Food And Bevereges"/>
  </r>
  <r>
    <x v="2"/>
    <x v="1"/>
    <s v="December"/>
    <x v="23"/>
    <x v="12"/>
    <n v="126.4"/>
    <s v="Luxury"/>
  </r>
  <r>
    <x v="2"/>
    <x v="1"/>
    <s v="December"/>
    <x v="23"/>
    <x v="13"/>
    <n v="120.7"/>
    <s v="Clothing And Footware"/>
  </r>
  <r>
    <x v="2"/>
    <x v="1"/>
    <s v="December"/>
    <x v="23"/>
    <x v="14"/>
    <n v="115.8"/>
    <s v="Clothing And Footware"/>
  </r>
  <r>
    <x v="2"/>
    <x v="1"/>
    <s v="December"/>
    <x v="23"/>
    <x v="16"/>
    <n v="116.5"/>
    <s v="Essentials"/>
  </r>
  <r>
    <x v="2"/>
    <x v="1"/>
    <s v="December"/>
    <x v="23"/>
    <x v="17"/>
    <n v="113"/>
    <s v="Energy"/>
  </r>
  <r>
    <x v="2"/>
    <x v="1"/>
    <s v="December"/>
    <x v="23"/>
    <x v="19"/>
    <n v="116.8"/>
    <s v="Luxury"/>
  </r>
  <r>
    <x v="2"/>
    <x v="1"/>
    <s v="December"/>
    <x v="23"/>
    <x v="15"/>
    <n v="113.2"/>
    <s v="Health"/>
  </r>
  <r>
    <x v="2"/>
    <x v="1"/>
    <s v="December"/>
    <x v="23"/>
    <x v="20"/>
    <n v="108.8"/>
    <s v="Energy"/>
  </r>
  <r>
    <x v="2"/>
    <x v="1"/>
    <s v="December"/>
    <x v="23"/>
    <x v="21"/>
    <n v="114.3"/>
    <s v="Luxury"/>
  </r>
  <r>
    <x v="2"/>
    <x v="1"/>
    <s v="December"/>
    <x v="23"/>
    <x v="18"/>
    <n v="120.7"/>
    <s v="Essentials"/>
  </r>
  <r>
    <x v="2"/>
    <x v="1"/>
    <s v="December"/>
    <x v="23"/>
    <x v="22"/>
    <n v="110.4"/>
    <s v="Luxury"/>
  </r>
  <r>
    <x v="2"/>
    <x v="1"/>
    <s v="December"/>
    <x v="23"/>
    <x v="23"/>
    <n v="113.4"/>
    <s v="Luxury"/>
  </r>
  <r>
    <x v="2"/>
    <x v="1"/>
    <s v="December"/>
    <x v="23"/>
    <x v="24"/>
    <n v="118.4"/>
    <s v="General Index"/>
  </r>
  <r>
    <x v="2"/>
    <x v="2"/>
    <s v="January"/>
    <x v="24"/>
    <x v="0"/>
    <n v="124"/>
    <s v="Food And Bevereges"/>
  </r>
  <r>
    <x v="2"/>
    <x v="2"/>
    <s v="January"/>
    <x v="24"/>
    <x v="1"/>
    <n v="125.5"/>
    <s v="Food And Bevereges"/>
  </r>
  <r>
    <x v="2"/>
    <x v="2"/>
    <s v="January"/>
    <x v="24"/>
    <x v="2"/>
    <n v="126.6"/>
    <s v="Food And Bevereges"/>
  </r>
  <r>
    <x v="2"/>
    <x v="2"/>
    <s v="January"/>
    <x v="24"/>
    <x v="3"/>
    <n v="125.2"/>
    <s v="Food And Bevereges"/>
  </r>
  <r>
    <x v="2"/>
    <x v="2"/>
    <s v="January"/>
    <x v="24"/>
    <x v="4"/>
    <n v="104.3"/>
    <s v="Food And Bevereges"/>
  </r>
  <r>
    <x v="2"/>
    <x v="2"/>
    <s v="January"/>
    <x v="24"/>
    <x v="5"/>
    <n v="121.3"/>
    <s v="Food And Bevereges"/>
  </r>
  <r>
    <x v="2"/>
    <x v="2"/>
    <s v="January"/>
    <x v="24"/>
    <x v="6"/>
    <n v="134.4"/>
    <s v="Food And Bevereges"/>
  </r>
  <r>
    <x v="2"/>
    <x v="2"/>
    <s v="January"/>
    <x v="24"/>
    <x v="7"/>
    <n v="122.9"/>
    <s v="Food And Bevereges"/>
  </r>
  <r>
    <x v="2"/>
    <x v="2"/>
    <s v="January"/>
    <x v="24"/>
    <x v="8"/>
    <n v="96.1"/>
    <s v="Food And Bevereges"/>
  </r>
  <r>
    <x v="2"/>
    <x v="2"/>
    <s v="January"/>
    <x v="24"/>
    <x v="9"/>
    <n v="126.6"/>
    <s v="Food And Bevereges"/>
  </r>
  <r>
    <x v="2"/>
    <x v="2"/>
    <s v="January"/>
    <x v="24"/>
    <x v="10"/>
    <n v="116.5"/>
    <s v="Food And Bevereges"/>
  </r>
  <r>
    <x v="2"/>
    <x v="2"/>
    <s v="January"/>
    <x v="24"/>
    <x v="11"/>
    <n v="128"/>
    <s v="Food And Bevereges"/>
  </r>
  <r>
    <x v="2"/>
    <x v="2"/>
    <s v="January"/>
    <x v="24"/>
    <x v="12"/>
    <n v="127.4"/>
    <s v="Luxury"/>
  </r>
  <r>
    <x v="2"/>
    <x v="2"/>
    <s v="January"/>
    <x v="24"/>
    <x v="13"/>
    <n v="121"/>
    <s v="Clothing And Footware"/>
  </r>
  <r>
    <x v="2"/>
    <x v="2"/>
    <s v="January"/>
    <x v="24"/>
    <x v="14"/>
    <n v="116.1"/>
    <s v="Clothing And Footware"/>
  </r>
  <r>
    <x v="2"/>
    <x v="2"/>
    <s v="January"/>
    <x v="24"/>
    <x v="16"/>
    <n v="117.3"/>
    <s v="Essentials"/>
  </r>
  <r>
    <x v="2"/>
    <x v="2"/>
    <s v="January"/>
    <x v="24"/>
    <x v="17"/>
    <n v="113.4"/>
    <s v="Energy"/>
  </r>
  <r>
    <x v="2"/>
    <x v="2"/>
    <s v="January"/>
    <x v="24"/>
    <x v="19"/>
    <n v="117.2"/>
    <s v="Luxury"/>
  </r>
  <r>
    <x v="2"/>
    <x v="2"/>
    <s v="January"/>
    <x v="24"/>
    <x v="15"/>
    <n v="113.7"/>
    <s v="Health"/>
  </r>
  <r>
    <x v="2"/>
    <x v="2"/>
    <s v="January"/>
    <x v="24"/>
    <x v="20"/>
    <n v="107.9"/>
    <s v="Energy"/>
  </r>
  <r>
    <x v="2"/>
    <x v="2"/>
    <s v="January"/>
    <x v="24"/>
    <x v="21"/>
    <n v="114.6"/>
    <s v="Luxury"/>
  </r>
  <r>
    <x v="2"/>
    <x v="2"/>
    <s v="January"/>
    <x v="24"/>
    <x v="18"/>
    <n v="120.8"/>
    <s v="Essentials"/>
  </r>
  <r>
    <x v="2"/>
    <x v="2"/>
    <s v="January"/>
    <x v="24"/>
    <x v="22"/>
    <n v="111.4"/>
    <s v="Luxury"/>
  </r>
  <r>
    <x v="2"/>
    <x v="2"/>
    <s v="January"/>
    <x v="24"/>
    <x v="23"/>
    <n v="113.4"/>
    <s v="Luxury"/>
  </r>
  <r>
    <x v="2"/>
    <x v="2"/>
    <s v="January"/>
    <x v="24"/>
    <x v="24"/>
    <n v="118.5"/>
    <s v="General Index"/>
  </r>
  <r>
    <x v="2"/>
    <x v="2"/>
    <s v="February"/>
    <x v="25"/>
    <x v="0"/>
    <n v="124.3"/>
    <s v="Food And Bevereges"/>
  </r>
  <r>
    <x v="2"/>
    <x v="2"/>
    <s v="February"/>
    <x v="25"/>
    <x v="1"/>
    <n v="126.5"/>
    <s v="Food And Bevereges"/>
  </r>
  <r>
    <x v="2"/>
    <x v="2"/>
    <s v="February"/>
    <x v="25"/>
    <x v="2"/>
    <n v="119.5"/>
    <s v="Food And Bevereges"/>
  </r>
  <r>
    <x v="2"/>
    <x v="2"/>
    <s v="February"/>
    <x v="25"/>
    <x v="3"/>
    <n v="125.6"/>
    <s v="Food And Bevereges"/>
  </r>
  <r>
    <x v="2"/>
    <x v="2"/>
    <s v="February"/>
    <x v="25"/>
    <x v="4"/>
    <n v="104.9"/>
    <s v="Food And Bevereges"/>
  </r>
  <r>
    <x v="2"/>
    <x v="2"/>
    <s v="February"/>
    <x v="25"/>
    <x v="5"/>
    <n v="121.6"/>
    <s v="Food And Bevereges"/>
  </r>
  <r>
    <x v="2"/>
    <x v="2"/>
    <s v="February"/>
    <x v="25"/>
    <x v="6"/>
    <n v="131.80000000000001"/>
    <s v="Food And Bevereges"/>
  </r>
  <r>
    <x v="2"/>
    <x v="2"/>
    <s v="February"/>
    <x v="25"/>
    <x v="7"/>
    <n v="125.1"/>
    <s v="Food And Bevereges"/>
  </r>
  <r>
    <x v="2"/>
    <x v="2"/>
    <s v="February"/>
    <x v="25"/>
    <x v="8"/>
    <n v="95"/>
    <s v="Food And Bevereges"/>
  </r>
  <r>
    <x v="2"/>
    <x v="2"/>
    <s v="February"/>
    <x v="25"/>
    <x v="9"/>
    <n v="127.7"/>
    <s v="Food And Bevereges"/>
  </r>
  <r>
    <x v="2"/>
    <x v="2"/>
    <s v="February"/>
    <x v="25"/>
    <x v="10"/>
    <n v="116.8"/>
    <s v="Food And Bevereges"/>
  </r>
  <r>
    <x v="2"/>
    <x v="2"/>
    <s v="February"/>
    <x v="25"/>
    <x v="11"/>
    <n v="128.6"/>
    <s v="Food And Bevereges"/>
  </r>
  <r>
    <x v="2"/>
    <x v="2"/>
    <s v="February"/>
    <x v="25"/>
    <x v="12"/>
    <n v="128.1"/>
    <s v="Luxury"/>
  </r>
  <r>
    <x v="2"/>
    <x v="2"/>
    <s v="February"/>
    <x v="25"/>
    <x v="13"/>
    <n v="121.3"/>
    <s v="Clothing And Footware"/>
  </r>
  <r>
    <x v="2"/>
    <x v="2"/>
    <s v="February"/>
    <x v="25"/>
    <x v="14"/>
    <n v="116.5"/>
    <s v="Clothing And Footware"/>
  </r>
  <r>
    <x v="2"/>
    <x v="2"/>
    <s v="February"/>
    <x v="25"/>
    <x v="16"/>
    <n v="118.1"/>
    <s v="Essentials"/>
  </r>
  <r>
    <x v="2"/>
    <x v="2"/>
    <s v="February"/>
    <x v="25"/>
    <x v="17"/>
    <n v="114"/>
    <s v="Energy"/>
  </r>
  <r>
    <x v="2"/>
    <x v="2"/>
    <s v="February"/>
    <x v="25"/>
    <x v="19"/>
    <n v="117.7"/>
    <s v="Luxury"/>
  </r>
  <r>
    <x v="2"/>
    <x v="2"/>
    <s v="February"/>
    <x v="25"/>
    <x v="15"/>
    <n v="114.1"/>
    <s v="Health"/>
  </r>
  <r>
    <x v="2"/>
    <x v="2"/>
    <s v="February"/>
    <x v="25"/>
    <x v="20"/>
    <n v="106.8"/>
    <s v="Energy"/>
  </r>
  <r>
    <x v="2"/>
    <x v="2"/>
    <s v="February"/>
    <x v="25"/>
    <x v="21"/>
    <n v="114.9"/>
    <s v="Luxury"/>
  </r>
  <r>
    <x v="2"/>
    <x v="2"/>
    <s v="February"/>
    <x v="25"/>
    <x v="18"/>
    <n v="120.4"/>
    <s v="Essentials"/>
  </r>
  <r>
    <x v="2"/>
    <x v="2"/>
    <s v="February"/>
    <x v="25"/>
    <x v="22"/>
    <n v="111.7"/>
    <s v="Luxury"/>
  </r>
  <r>
    <x v="2"/>
    <x v="2"/>
    <s v="February"/>
    <x v="25"/>
    <x v="23"/>
    <n v="113.2"/>
    <s v="Luxury"/>
  </r>
  <r>
    <x v="2"/>
    <x v="2"/>
    <s v="February"/>
    <x v="25"/>
    <x v="24"/>
    <n v="118.7"/>
    <s v="General Index"/>
  </r>
  <r>
    <x v="2"/>
    <x v="2"/>
    <s v="March"/>
    <x v="26"/>
    <x v="0"/>
    <n v="124"/>
    <s v="Food And Bevereges"/>
  </r>
  <r>
    <x v="2"/>
    <x v="2"/>
    <s v="March"/>
    <x v="26"/>
    <x v="1"/>
    <n v="126.7"/>
    <s v="Food And Bevereges"/>
  </r>
  <r>
    <x v="2"/>
    <x v="2"/>
    <s v="March"/>
    <x v="26"/>
    <x v="2"/>
    <n v="113.5"/>
    <s v="Food And Bevereges"/>
  </r>
  <r>
    <x v="2"/>
    <x v="2"/>
    <s v="March"/>
    <x v="26"/>
    <x v="3"/>
    <n v="125.9"/>
    <s v="Food And Bevereges"/>
  </r>
  <r>
    <x v="2"/>
    <x v="2"/>
    <s v="March"/>
    <x v="26"/>
    <x v="4"/>
    <n v="104.8"/>
    <s v="Food And Bevereges"/>
  </r>
  <r>
    <x v="2"/>
    <x v="2"/>
    <s v="March"/>
    <x v="26"/>
    <x v="5"/>
    <n v="123.8"/>
    <s v="Food And Bevereges"/>
  </r>
  <r>
    <x v="2"/>
    <x v="2"/>
    <s v="March"/>
    <x v="26"/>
    <x v="6"/>
    <n v="131.4"/>
    <s v="Food And Bevereges"/>
  </r>
  <r>
    <x v="2"/>
    <x v="2"/>
    <s v="March"/>
    <x v="26"/>
    <x v="7"/>
    <n v="127.2"/>
    <s v="Food And Bevereges"/>
  </r>
  <r>
    <x v="2"/>
    <x v="2"/>
    <s v="March"/>
    <x v="26"/>
    <x v="8"/>
    <n v="93.2"/>
    <s v="Food And Bevereges"/>
  </r>
  <r>
    <x v="2"/>
    <x v="2"/>
    <s v="March"/>
    <x v="26"/>
    <x v="9"/>
    <n v="127.4"/>
    <s v="Food And Bevereges"/>
  </r>
  <r>
    <x v="2"/>
    <x v="2"/>
    <s v="March"/>
    <x v="26"/>
    <x v="10"/>
    <n v="117"/>
    <s v="Food And Bevereges"/>
  </r>
  <r>
    <x v="2"/>
    <x v="2"/>
    <s v="March"/>
    <x v="26"/>
    <x v="11"/>
    <n v="129.19999999999999"/>
    <s v="Food And Bevereges"/>
  </r>
  <r>
    <x v="2"/>
    <x v="2"/>
    <s v="March"/>
    <x v="26"/>
    <x v="12"/>
    <n v="128.80000000000001"/>
    <s v="Luxury"/>
  </r>
  <r>
    <x v="2"/>
    <x v="2"/>
    <s v="March"/>
    <x v="26"/>
    <x v="13"/>
    <n v="121.7"/>
    <s v="Clothing And Footware"/>
  </r>
  <r>
    <x v="2"/>
    <x v="2"/>
    <s v="March"/>
    <x v="26"/>
    <x v="14"/>
    <n v="116.9"/>
    <s v="Clothing And Footware"/>
  </r>
  <r>
    <x v="2"/>
    <x v="2"/>
    <s v="March"/>
    <x v="26"/>
    <x v="16"/>
    <n v="118.6"/>
    <s v="Essentials"/>
  </r>
  <r>
    <x v="2"/>
    <x v="2"/>
    <s v="March"/>
    <x v="26"/>
    <x v="17"/>
    <n v="114.4"/>
    <s v="Energy"/>
  </r>
  <r>
    <x v="2"/>
    <x v="2"/>
    <s v="March"/>
    <x v="26"/>
    <x v="19"/>
    <n v="118"/>
    <s v="Luxury"/>
  </r>
  <r>
    <x v="2"/>
    <x v="2"/>
    <s v="March"/>
    <x v="26"/>
    <x v="15"/>
    <n v="114.3"/>
    <s v="Health"/>
  </r>
  <r>
    <x v="2"/>
    <x v="2"/>
    <s v="March"/>
    <x v="26"/>
    <x v="20"/>
    <n v="108.4"/>
    <s v="Energy"/>
  </r>
  <r>
    <x v="2"/>
    <x v="2"/>
    <s v="March"/>
    <x v="26"/>
    <x v="21"/>
    <n v="115.4"/>
    <s v="Luxury"/>
  </r>
  <r>
    <x v="2"/>
    <x v="2"/>
    <s v="March"/>
    <x v="26"/>
    <x v="18"/>
    <n v="120.6"/>
    <s v="Essentials"/>
  </r>
  <r>
    <x v="2"/>
    <x v="2"/>
    <s v="March"/>
    <x v="26"/>
    <x v="22"/>
    <n v="111.3"/>
    <s v="Luxury"/>
  </r>
  <r>
    <x v="2"/>
    <x v="2"/>
    <s v="March"/>
    <x v="26"/>
    <x v="23"/>
    <n v="113.8"/>
    <s v="Luxury"/>
  </r>
  <r>
    <x v="2"/>
    <x v="2"/>
    <s v="March"/>
    <x v="26"/>
    <x v="24"/>
    <n v="119.1"/>
    <s v="General Index"/>
  </r>
  <r>
    <x v="2"/>
    <x v="2"/>
    <s v="April"/>
    <x v="27"/>
    <x v="0"/>
    <n v="123.8"/>
    <s v="Food And Bevereges"/>
  </r>
  <r>
    <x v="2"/>
    <x v="2"/>
    <s v="April"/>
    <x v="27"/>
    <x v="1"/>
    <n v="128.19999999999999"/>
    <s v="Food And Bevereges"/>
  </r>
  <r>
    <x v="2"/>
    <x v="2"/>
    <s v="April"/>
    <x v="27"/>
    <x v="2"/>
    <n v="110"/>
    <s v="Food And Bevereges"/>
  </r>
  <r>
    <x v="2"/>
    <x v="2"/>
    <s v="April"/>
    <x v="27"/>
    <x v="3"/>
    <n v="126.3"/>
    <s v="Food And Bevereges"/>
  </r>
  <r>
    <x v="2"/>
    <x v="2"/>
    <s v="April"/>
    <x v="27"/>
    <x v="4"/>
    <n v="104.5"/>
    <s v="Food And Bevereges"/>
  </r>
  <r>
    <x v="2"/>
    <x v="2"/>
    <s v="April"/>
    <x v="27"/>
    <x v="5"/>
    <n v="130.6"/>
    <s v="Food And Bevereges"/>
  </r>
  <r>
    <x v="2"/>
    <x v="2"/>
    <s v="April"/>
    <x v="27"/>
    <x v="6"/>
    <n v="130.80000000000001"/>
    <s v="Food And Bevereges"/>
  </r>
  <r>
    <x v="2"/>
    <x v="2"/>
    <s v="April"/>
    <x v="27"/>
    <x v="7"/>
    <n v="131.30000000000001"/>
    <s v="Food And Bevereges"/>
  </r>
  <r>
    <x v="2"/>
    <x v="2"/>
    <s v="April"/>
    <x v="27"/>
    <x v="8"/>
    <n v="91.6"/>
    <s v="Food And Bevereges"/>
  </r>
  <r>
    <x v="2"/>
    <x v="2"/>
    <s v="April"/>
    <x v="27"/>
    <x v="9"/>
    <n v="127.7"/>
    <s v="Food And Bevereges"/>
  </r>
  <r>
    <x v="2"/>
    <x v="2"/>
    <s v="April"/>
    <x v="27"/>
    <x v="10"/>
    <n v="117.2"/>
    <s v="Food And Bevereges"/>
  </r>
  <r>
    <x v="2"/>
    <x v="2"/>
    <s v="April"/>
    <x v="27"/>
    <x v="11"/>
    <n v="129.5"/>
    <s v="Food And Bevereges"/>
  </r>
  <r>
    <x v="2"/>
    <x v="2"/>
    <s v="April"/>
    <x v="27"/>
    <x v="12"/>
    <n v="130.1"/>
    <s v="Luxury"/>
  </r>
  <r>
    <x v="2"/>
    <x v="2"/>
    <s v="April"/>
    <x v="27"/>
    <x v="13"/>
    <n v="122.1"/>
    <s v="Clothing And Footware"/>
  </r>
  <r>
    <x v="2"/>
    <x v="2"/>
    <s v="April"/>
    <x v="27"/>
    <x v="14"/>
    <n v="117.2"/>
    <s v="Clothing And Footware"/>
  </r>
  <r>
    <x v="2"/>
    <x v="2"/>
    <s v="April"/>
    <x v="27"/>
    <x v="16"/>
    <n v="119.2"/>
    <s v="Essentials"/>
  </r>
  <r>
    <x v="2"/>
    <x v="2"/>
    <s v="April"/>
    <x v="27"/>
    <x v="17"/>
    <n v="114.7"/>
    <s v="Energy"/>
  </r>
  <r>
    <x v="2"/>
    <x v="2"/>
    <s v="April"/>
    <x v="27"/>
    <x v="19"/>
    <n v="118.4"/>
    <s v="Luxury"/>
  </r>
  <r>
    <x v="2"/>
    <x v="2"/>
    <s v="April"/>
    <x v="27"/>
    <x v="15"/>
    <n v="114.6"/>
    <s v="Health"/>
  </r>
  <r>
    <x v="2"/>
    <x v="2"/>
    <s v="April"/>
    <x v="27"/>
    <x v="20"/>
    <n v="108.4"/>
    <s v="Energy"/>
  </r>
  <r>
    <x v="2"/>
    <x v="2"/>
    <s v="April"/>
    <x v="27"/>
    <x v="21"/>
    <n v="115.6"/>
    <s v="Luxury"/>
  </r>
  <r>
    <x v="2"/>
    <x v="2"/>
    <s v="April"/>
    <x v="27"/>
    <x v="18"/>
    <n v="121.7"/>
    <s v="Essentials"/>
  </r>
  <r>
    <x v="2"/>
    <x v="2"/>
    <s v="April"/>
    <x v="27"/>
    <x v="22"/>
    <n v="111.8"/>
    <s v="Luxury"/>
  </r>
  <r>
    <x v="2"/>
    <x v="2"/>
    <s v="April"/>
    <x v="27"/>
    <x v="23"/>
    <n v="114.2"/>
    <s v="Luxury"/>
  </r>
  <r>
    <x v="2"/>
    <x v="2"/>
    <s v="April"/>
    <x v="27"/>
    <x v="24"/>
    <n v="119.7"/>
    <s v="General Index"/>
  </r>
  <r>
    <x v="2"/>
    <x v="2"/>
    <s v="May"/>
    <x v="28"/>
    <x v="0"/>
    <n v="123.8"/>
    <s v="Food And Bevereges"/>
  </r>
  <r>
    <x v="2"/>
    <x v="2"/>
    <s v="May"/>
    <x v="28"/>
    <x v="1"/>
    <n v="129.69999999999999"/>
    <s v="Food And Bevereges"/>
  </r>
  <r>
    <x v="2"/>
    <x v="2"/>
    <s v="May"/>
    <x v="28"/>
    <x v="2"/>
    <n v="111.3"/>
    <s v="Food And Bevereges"/>
  </r>
  <r>
    <x v="2"/>
    <x v="2"/>
    <s v="May"/>
    <x v="28"/>
    <x v="3"/>
    <n v="126.6"/>
    <s v="Food And Bevereges"/>
  </r>
  <r>
    <x v="2"/>
    <x v="2"/>
    <s v="May"/>
    <x v="28"/>
    <x v="4"/>
    <n v="105.2"/>
    <s v="Food And Bevereges"/>
  </r>
  <r>
    <x v="2"/>
    <x v="2"/>
    <s v="May"/>
    <x v="28"/>
    <x v="5"/>
    <n v="130.80000000000001"/>
    <s v="Food And Bevereges"/>
  </r>
  <r>
    <x v="2"/>
    <x v="2"/>
    <s v="May"/>
    <x v="28"/>
    <x v="6"/>
    <n v="135.6"/>
    <s v="Food And Bevereges"/>
  </r>
  <r>
    <x v="2"/>
    <x v="2"/>
    <s v="May"/>
    <x v="28"/>
    <x v="7"/>
    <n v="142.6"/>
    <s v="Food And Bevereges"/>
  </r>
  <r>
    <x v="2"/>
    <x v="2"/>
    <s v="May"/>
    <x v="28"/>
    <x v="8"/>
    <n v="90.8"/>
    <s v="Food And Bevereges"/>
  </r>
  <r>
    <x v="2"/>
    <x v="2"/>
    <s v="May"/>
    <x v="28"/>
    <x v="9"/>
    <n v="128.80000000000001"/>
    <s v="Food And Bevereges"/>
  </r>
  <r>
    <x v="2"/>
    <x v="2"/>
    <s v="May"/>
    <x v="28"/>
    <x v="10"/>
    <n v="117.7"/>
    <s v="Food And Bevereges"/>
  </r>
  <r>
    <x v="2"/>
    <x v="2"/>
    <s v="May"/>
    <x v="28"/>
    <x v="11"/>
    <n v="129.9"/>
    <s v="Food And Bevereges"/>
  </r>
  <r>
    <x v="2"/>
    <x v="2"/>
    <s v="May"/>
    <x v="28"/>
    <x v="12"/>
    <n v="131.30000000000001"/>
    <s v="Luxury"/>
  </r>
  <r>
    <x v="2"/>
    <x v="2"/>
    <s v="May"/>
    <x v="28"/>
    <x v="13"/>
    <n v="122.4"/>
    <s v="Clothing And Footware"/>
  </r>
  <r>
    <x v="2"/>
    <x v="2"/>
    <s v="May"/>
    <x v="28"/>
    <x v="14"/>
    <n v="117.4"/>
    <s v="Clothing And Footware"/>
  </r>
  <r>
    <x v="2"/>
    <x v="2"/>
    <s v="May"/>
    <x v="28"/>
    <x v="16"/>
    <n v="119.6"/>
    <s v="Essentials"/>
  </r>
  <r>
    <x v="2"/>
    <x v="2"/>
    <s v="May"/>
    <x v="28"/>
    <x v="17"/>
    <n v="114.9"/>
    <s v="Energy"/>
  </r>
  <r>
    <x v="2"/>
    <x v="2"/>
    <s v="May"/>
    <x v="28"/>
    <x v="19"/>
    <n v="118.7"/>
    <s v="Luxury"/>
  </r>
  <r>
    <x v="2"/>
    <x v="2"/>
    <s v="May"/>
    <x v="28"/>
    <x v="15"/>
    <n v="114.9"/>
    <s v="Health"/>
  </r>
  <r>
    <x v="2"/>
    <x v="2"/>
    <s v="May"/>
    <x v="28"/>
    <x v="20"/>
    <n v="110.8"/>
    <s v="Energy"/>
  </r>
  <r>
    <x v="2"/>
    <x v="2"/>
    <s v="May"/>
    <x v="28"/>
    <x v="21"/>
    <n v="116"/>
    <s v="Luxury"/>
  </r>
  <r>
    <x v="2"/>
    <x v="2"/>
    <s v="May"/>
    <x v="28"/>
    <x v="18"/>
    <n v="122"/>
    <s v="Essentials"/>
  </r>
  <r>
    <x v="2"/>
    <x v="2"/>
    <s v="May"/>
    <x v="28"/>
    <x v="22"/>
    <n v="112.4"/>
    <s v="Luxury"/>
  </r>
  <r>
    <x v="2"/>
    <x v="2"/>
    <s v="May"/>
    <x v="28"/>
    <x v="23"/>
    <n v="115.2"/>
    <s v="Luxury"/>
  </r>
  <r>
    <x v="2"/>
    <x v="2"/>
    <s v="May"/>
    <x v="28"/>
    <x v="24"/>
    <n v="120.7"/>
    <s v="General Index"/>
  </r>
  <r>
    <x v="2"/>
    <x v="2"/>
    <s v="June"/>
    <x v="29"/>
    <x v="0"/>
    <n v="123.6"/>
    <s v="Food And Bevereges"/>
  </r>
  <r>
    <x v="2"/>
    <x v="2"/>
    <s v="June"/>
    <x v="29"/>
    <x v="1"/>
    <n v="134.4"/>
    <s v="Food And Bevereges"/>
  </r>
  <r>
    <x v="2"/>
    <x v="2"/>
    <s v="June"/>
    <x v="29"/>
    <x v="2"/>
    <n v="120.9"/>
    <s v="Food And Bevereges"/>
  </r>
  <r>
    <x v="2"/>
    <x v="2"/>
    <s v="June"/>
    <x v="29"/>
    <x v="3"/>
    <n v="127.3"/>
    <s v="Food And Bevereges"/>
  </r>
  <r>
    <x v="2"/>
    <x v="2"/>
    <s v="June"/>
    <x v="29"/>
    <x v="4"/>
    <n v="106"/>
    <s v="Food And Bevereges"/>
  </r>
  <r>
    <x v="2"/>
    <x v="2"/>
    <s v="June"/>
    <x v="29"/>
    <x v="5"/>
    <n v="132.30000000000001"/>
    <s v="Food And Bevereges"/>
  </r>
  <r>
    <x v="2"/>
    <x v="2"/>
    <s v="June"/>
    <x v="29"/>
    <x v="6"/>
    <n v="146.69999999999999"/>
    <s v="Food And Bevereges"/>
  </r>
  <r>
    <x v="2"/>
    <x v="2"/>
    <s v="June"/>
    <x v="29"/>
    <x v="7"/>
    <n v="148.1"/>
    <s v="Food And Bevereges"/>
  </r>
  <r>
    <x v="2"/>
    <x v="2"/>
    <s v="June"/>
    <x v="29"/>
    <x v="8"/>
    <n v="89.8"/>
    <s v="Food And Bevereges"/>
  </r>
  <r>
    <x v="2"/>
    <x v="2"/>
    <s v="June"/>
    <x v="29"/>
    <x v="9"/>
    <n v="130.5"/>
    <s v="Food And Bevereges"/>
  </r>
  <r>
    <x v="2"/>
    <x v="2"/>
    <s v="June"/>
    <x v="29"/>
    <x v="10"/>
    <n v="118"/>
    <s v="Food And Bevereges"/>
  </r>
  <r>
    <x v="2"/>
    <x v="2"/>
    <s v="June"/>
    <x v="29"/>
    <x v="11"/>
    <n v="130.5"/>
    <s v="Food And Bevereges"/>
  </r>
  <r>
    <x v="2"/>
    <x v="2"/>
    <s v="June"/>
    <x v="29"/>
    <x v="12"/>
    <n v="132.1"/>
    <s v="Luxury"/>
  </r>
  <r>
    <x v="2"/>
    <x v="2"/>
    <s v="June"/>
    <x v="29"/>
    <x v="13"/>
    <n v="123.2"/>
    <s v="Clothing And Footware"/>
  </r>
  <r>
    <x v="2"/>
    <x v="2"/>
    <s v="June"/>
    <x v="29"/>
    <x v="14"/>
    <n v="117.6"/>
    <s v="Clothing And Footware"/>
  </r>
  <r>
    <x v="2"/>
    <x v="2"/>
    <s v="June"/>
    <x v="29"/>
    <x v="16"/>
    <n v="119"/>
    <s v="Essentials"/>
  </r>
  <r>
    <x v="2"/>
    <x v="2"/>
    <s v="June"/>
    <x v="29"/>
    <x v="17"/>
    <n v="115.1"/>
    <s v="Energy"/>
  </r>
  <r>
    <x v="2"/>
    <x v="2"/>
    <s v="June"/>
    <x v="29"/>
    <x v="19"/>
    <n v="119.2"/>
    <s v="Luxury"/>
  </r>
  <r>
    <x v="2"/>
    <x v="2"/>
    <s v="June"/>
    <x v="29"/>
    <x v="15"/>
    <n v="115.4"/>
    <s v="Health"/>
  </r>
  <r>
    <x v="2"/>
    <x v="2"/>
    <s v="June"/>
    <x v="29"/>
    <x v="20"/>
    <n v="111.7"/>
    <s v="Energy"/>
  </r>
  <r>
    <x v="2"/>
    <x v="2"/>
    <s v="June"/>
    <x v="29"/>
    <x v="21"/>
    <n v="116.2"/>
    <s v="Luxury"/>
  </r>
  <r>
    <x v="2"/>
    <x v="2"/>
    <s v="June"/>
    <x v="29"/>
    <x v="18"/>
    <n v="123.8"/>
    <s v="Essentials"/>
  </r>
  <r>
    <x v="2"/>
    <x v="2"/>
    <s v="June"/>
    <x v="29"/>
    <x v="22"/>
    <n v="112.5"/>
    <s v="Luxury"/>
  </r>
  <r>
    <x v="2"/>
    <x v="2"/>
    <s v="June"/>
    <x v="29"/>
    <x v="23"/>
    <n v="116"/>
    <s v="Luxury"/>
  </r>
  <r>
    <x v="2"/>
    <x v="2"/>
    <s v="June"/>
    <x v="29"/>
    <x v="24"/>
    <n v="121.7"/>
    <s v="General Index"/>
  </r>
  <r>
    <x v="2"/>
    <x v="2"/>
    <s v="July"/>
    <x v="30"/>
    <x v="0"/>
    <n v="123.2"/>
    <s v="Food And Bevereges"/>
  </r>
  <r>
    <x v="2"/>
    <x v="2"/>
    <s v="July"/>
    <x v="30"/>
    <x v="1"/>
    <n v="134.30000000000001"/>
    <s v="Food And Bevereges"/>
  </r>
  <r>
    <x v="2"/>
    <x v="2"/>
    <s v="July"/>
    <x v="30"/>
    <x v="2"/>
    <n v="119.5"/>
    <s v="Food And Bevereges"/>
  </r>
  <r>
    <x v="2"/>
    <x v="2"/>
    <s v="July"/>
    <x v="30"/>
    <x v="3"/>
    <n v="127.7"/>
    <s v="Food And Bevereges"/>
  </r>
  <r>
    <x v="2"/>
    <x v="2"/>
    <s v="July"/>
    <x v="30"/>
    <x v="4"/>
    <n v="106.3"/>
    <s v="Food And Bevereges"/>
  </r>
  <r>
    <x v="2"/>
    <x v="2"/>
    <s v="July"/>
    <x v="30"/>
    <x v="5"/>
    <n v="132.80000000000001"/>
    <s v="Food And Bevereges"/>
  </r>
  <r>
    <x v="2"/>
    <x v="2"/>
    <s v="July"/>
    <x v="30"/>
    <x v="6"/>
    <n v="153.5"/>
    <s v="Food And Bevereges"/>
  </r>
  <r>
    <x v="2"/>
    <x v="2"/>
    <s v="July"/>
    <x v="30"/>
    <x v="7"/>
    <n v="149.5"/>
    <s v="Food And Bevereges"/>
  </r>
  <r>
    <x v="2"/>
    <x v="2"/>
    <s v="July"/>
    <x v="30"/>
    <x v="8"/>
    <n v="85.7"/>
    <s v="Food And Bevereges"/>
  </r>
  <r>
    <x v="2"/>
    <x v="2"/>
    <s v="July"/>
    <x v="30"/>
    <x v="9"/>
    <n v="131.5"/>
    <s v="Food And Bevereges"/>
  </r>
  <r>
    <x v="2"/>
    <x v="2"/>
    <s v="July"/>
    <x v="30"/>
    <x v="10"/>
    <n v="118.3"/>
    <s v="Food And Bevereges"/>
  </r>
  <r>
    <x v="2"/>
    <x v="2"/>
    <s v="July"/>
    <x v="30"/>
    <x v="11"/>
    <n v="131.1"/>
    <s v="Food And Bevereges"/>
  </r>
  <r>
    <x v="2"/>
    <x v="2"/>
    <s v="July"/>
    <x v="30"/>
    <x v="12"/>
    <n v="133.1"/>
    <s v="Luxury"/>
  </r>
  <r>
    <x v="2"/>
    <x v="2"/>
    <s v="July"/>
    <x v="30"/>
    <x v="13"/>
    <n v="123.5"/>
    <s v="Clothing And Footware"/>
  </r>
  <r>
    <x v="2"/>
    <x v="2"/>
    <s v="July"/>
    <x v="30"/>
    <x v="14"/>
    <n v="117.9"/>
    <s v="Clothing And Footware"/>
  </r>
  <r>
    <x v="2"/>
    <x v="2"/>
    <s v="July"/>
    <x v="30"/>
    <x v="16"/>
    <n v="119.9"/>
    <s v="Essentials"/>
  </r>
  <r>
    <x v="2"/>
    <x v="2"/>
    <s v="July"/>
    <x v="30"/>
    <x v="17"/>
    <n v="115.3"/>
    <s v="Energy"/>
  </r>
  <r>
    <x v="2"/>
    <x v="2"/>
    <s v="July"/>
    <x v="30"/>
    <x v="19"/>
    <n v="119.5"/>
    <s v="Luxury"/>
  </r>
  <r>
    <x v="2"/>
    <x v="2"/>
    <s v="July"/>
    <x v="30"/>
    <x v="15"/>
    <n v="116"/>
    <s v="Health"/>
  </r>
  <r>
    <x v="2"/>
    <x v="2"/>
    <s v="July"/>
    <x v="30"/>
    <x v="20"/>
    <n v="111.5"/>
    <s v="Energy"/>
  </r>
  <r>
    <x v="2"/>
    <x v="2"/>
    <s v="July"/>
    <x v="30"/>
    <x v="21"/>
    <n v="116.6"/>
    <s v="Luxury"/>
  </r>
  <r>
    <x v="2"/>
    <x v="2"/>
    <s v="July"/>
    <x v="30"/>
    <x v="18"/>
    <n v="125.4"/>
    <s v="Essentials"/>
  </r>
  <r>
    <x v="2"/>
    <x v="2"/>
    <s v="July"/>
    <x v="30"/>
    <x v="22"/>
    <n v="111.7"/>
    <s v="Luxury"/>
  </r>
  <r>
    <x v="2"/>
    <x v="2"/>
    <s v="July"/>
    <x v="30"/>
    <x v="23"/>
    <n v="116.3"/>
    <s v="Luxury"/>
  </r>
  <r>
    <x v="2"/>
    <x v="2"/>
    <s v="July"/>
    <x v="30"/>
    <x v="24"/>
    <n v="122.4"/>
    <s v="General Index"/>
  </r>
  <r>
    <x v="2"/>
    <x v="2"/>
    <s v="August"/>
    <x v="31"/>
    <x v="0"/>
    <n v="123.1"/>
    <s v="Food And Bevereges"/>
  </r>
  <r>
    <x v="2"/>
    <x v="2"/>
    <s v="August"/>
    <x v="31"/>
    <x v="1"/>
    <n v="131.69999999999999"/>
    <s v="Food And Bevereges"/>
  </r>
  <r>
    <x v="2"/>
    <x v="2"/>
    <s v="August"/>
    <x v="31"/>
    <x v="2"/>
    <n v="118.1"/>
    <s v="Food And Bevereges"/>
  </r>
  <r>
    <x v="2"/>
    <x v="2"/>
    <s v="August"/>
    <x v="31"/>
    <x v="3"/>
    <n v="128"/>
    <s v="Food And Bevereges"/>
  </r>
  <r>
    <x v="2"/>
    <x v="2"/>
    <s v="August"/>
    <x v="31"/>
    <x v="4"/>
    <n v="106.8"/>
    <s v="Food And Bevereges"/>
  </r>
  <r>
    <x v="2"/>
    <x v="2"/>
    <s v="August"/>
    <x v="31"/>
    <x v="5"/>
    <n v="130.1"/>
    <s v="Food And Bevereges"/>
  </r>
  <r>
    <x v="2"/>
    <x v="2"/>
    <s v="August"/>
    <x v="31"/>
    <x v="6"/>
    <n v="165.5"/>
    <s v="Food And Bevereges"/>
  </r>
  <r>
    <x v="2"/>
    <x v="2"/>
    <s v="August"/>
    <x v="31"/>
    <x v="7"/>
    <n v="156"/>
    <s v="Food And Bevereges"/>
  </r>
  <r>
    <x v="2"/>
    <x v="2"/>
    <s v="August"/>
    <x v="31"/>
    <x v="8"/>
    <n v="85.3"/>
    <s v="Food And Bevereges"/>
  </r>
  <r>
    <x v="2"/>
    <x v="2"/>
    <s v="August"/>
    <x v="31"/>
    <x v="9"/>
    <n v="132.69999999999999"/>
    <s v="Food And Bevereges"/>
  </r>
  <r>
    <x v="2"/>
    <x v="2"/>
    <s v="August"/>
    <x v="31"/>
    <x v="10"/>
    <n v="118.8"/>
    <s v="Food And Bevereges"/>
  </r>
  <r>
    <x v="2"/>
    <x v="2"/>
    <s v="August"/>
    <x v="31"/>
    <x v="11"/>
    <n v="131.69999999999999"/>
    <s v="Food And Bevereges"/>
  </r>
  <r>
    <x v="2"/>
    <x v="2"/>
    <s v="August"/>
    <x v="31"/>
    <x v="12"/>
    <n v="134.19999999999999"/>
    <s v="Luxury"/>
  </r>
  <r>
    <x v="2"/>
    <x v="2"/>
    <s v="August"/>
    <x v="31"/>
    <x v="13"/>
    <n v="123.7"/>
    <s v="Clothing And Footware"/>
  </r>
  <r>
    <x v="2"/>
    <x v="2"/>
    <s v="August"/>
    <x v="31"/>
    <x v="14"/>
    <n v="118.2"/>
    <s v="Clothing And Footware"/>
  </r>
  <r>
    <x v="2"/>
    <x v="2"/>
    <s v="August"/>
    <x v="31"/>
    <x v="16"/>
    <n v="120.9"/>
    <s v="Essentials"/>
  </r>
  <r>
    <x v="2"/>
    <x v="2"/>
    <s v="August"/>
    <x v="31"/>
    <x v="17"/>
    <n v="115.3"/>
    <s v="Energy"/>
  </r>
  <r>
    <x v="2"/>
    <x v="2"/>
    <s v="August"/>
    <x v="31"/>
    <x v="19"/>
    <n v="120"/>
    <s v="Luxury"/>
  </r>
  <r>
    <x v="2"/>
    <x v="2"/>
    <s v="August"/>
    <x v="31"/>
    <x v="15"/>
    <n v="116.6"/>
    <s v="Health"/>
  </r>
  <r>
    <x v="2"/>
    <x v="2"/>
    <s v="August"/>
    <x v="31"/>
    <x v="20"/>
    <n v="109.9"/>
    <s v="Energy"/>
  </r>
  <r>
    <x v="2"/>
    <x v="2"/>
    <s v="August"/>
    <x v="31"/>
    <x v="21"/>
    <n v="117.2"/>
    <s v="Luxury"/>
  </r>
  <r>
    <x v="2"/>
    <x v="2"/>
    <s v="August"/>
    <x v="31"/>
    <x v="18"/>
    <n v="126.2"/>
    <s v="Essentials"/>
  </r>
  <r>
    <x v="2"/>
    <x v="2"/>
    <s v="August"/>
    <x v="31"/>
    <x v="22"/>
    <n v="112"/>
    <s v="Luxury"/>
  </r>
  <r>
    <x v="2"/>
    <x v="2"/>
    <s v="August"/>
    <x v="31"/>
    <x v="23"/>
    <n v="116.2"/>
    <s v="Luxury"/>
  </r>
  <r>
    <x v="2"/>
    <x v="2"/>
    <s v="August"/>
    <x v="31"/>
    <x v="24"/>
    <n v="123.2"/>
    <s v="General Index"/>
  </r>
  <r>
    <x v="2"/>
    <x v="2"/>
    <s v="September"/>
    <x v="32"/>
    <x v="0"/>
    <n v="123.4"/>
    <s v="Food And Bevereges"/>
  </r>
  <r>
    <x v="2"/>
    <x v="2"/>
    <s v="September"/>
    <x v="32"/>
    <x v="1"/>
    <n v="129"/>
    <s v="Food And Bevereges"/>
  </r>
  <r>
    <x v="2"/>
    <x v="2"/>
    <s v="September"/>
    <x v="32"/>
    <x v="2"/>
    <n v="115.6"/>
    <s v="Food And Bevereges"/>
  </r>
  <r>
    <x v="2"/>
    <x v="2"/>
    <s v="September"/>
    <x v="32"/>
    <x v="3"/>
    <n v="128.30000000000001"/>
    <s v="Food And Bevereges"/>
  </r>
  <r>
    <x v="2"/>
    <x v="2"/>
    <s v="September"/>
    <x v="32"/>
    <x v="4"/>
    <n v="107"/>
    <s v="Food And Bevereges"/>
  </r>
  <r>
    <x v="2"/>
    <x v="2"/>
    <s v="September"/>
    <x v="32"/>
    <x v="5"/>
    <n v="124"/>
    <s v="Food And Bevereges"/>
  </r>
  <r>
    <x v="2"/>
    <x v="2"/>
    <s v="September"/>
    <x v="32"/>
    <x v="6"/>
    <n v="168.5"/>
    <s v="Food And Bevereges"/>
  </r>
  <r>
    <x v="2"/>
    <x v="2"/>
    <s v="September"/>
    <x v="32"/>
    <x v="7"/>
    <n v="165.4"/>
    <s v="Food And Bevereges"/>
  </r>
  <r>
    <x v="2"/>
    <x v="2"/>
    <s v="September"/>
    <x v="32"/>
    <x v="8"/>
    <n v="86.3"/>
    <s v="Food And Bevereges"/>
  </r>
  <r>
    <x v="2"/>
    <x v="2"/>
    <s v="September"/>
    <x v="32"/>
    <x v="9"/>
    <n v="134.4"/>
    <s v="Food And Bevereges"/>
  </r>
  <r>
    <x v="2"/>
    <x v="2"/>
    <s v="September"/>
    <x v="32"/>
    <x v="10"/>
    <n v="119.1"/>
    <s v="Food And Bevereges"/>
  </r>
  <r>
    <x v="2"/>
    <x v="2"/>
    <s v="September"/>
    <x v="32"/>
    <x v="11"/>
    <n v="132.30000000000001"/>
    <s v="Food And Bevereges"/>
  </r>
  <r>
    <x v="2"/>
    <x v="2"/>
    <s v="September"/>
    <x v="32"/>
    <x v="12"/>
    <n v="134.69999999999999"/>
    <s v="Luxury"/>
  </r>
  <r>
    <x v="2"/>
    <x v="2"/>
    <s v="September"/>
    <x v="32"/>
    <x v="13"/>
    <n v="124"/>
    <s v="Clothing And Footware"/>
  </r>
  <r>
    <x v="2"/>
    <x v="2"/>
    <s v="September"/>
    <x v="32"/>
    <x v="14"/>
    <n v="118.6"/>
    <s v="Clothing And Footware"/>
  </r>
  <r>
    <x v="2"/>
    <x v="2"/>
    <s v="September"/>
    <x v="32"/>
    <x v="16"/>
    <n v="121.6"/>
    <s v="Essentials"/>
  </r>
  <r>
    <x v="2"/>
    <x v="2"/>
    <s v="September"/>
    <x v="32"/>
    <x v="17"/>
    <n v="115.1"/>
    <s v="Energy"/>
  </r>
  <r>
    <x v="2"/>
    <x v="2"/>
    <s v="September"/>
    <x v="32"/>
    <x v="19"/>
    <n v="120.4"/>
    <s v="Luxury"/>
  </r>
  <r>
    <x v="2"/>
    <x v="2"/>
    <s v="September"/>
    <x v="32"/>
    <x v="15"/>
    <n v="117.1"/>
    <s v="Health"/>
  </r>
  <r>
    <x v="2"/>
    <x v="2"/>
    <s v="September"/>
    <x v="32"/>
    <x v="20"/>
    <n v="109.1"/>
    <s v="Energy"/>
  </r>
  <r>
    <x v="2"/>
    <x v="2"/>
    <s v="September"/>
    <x v="32"/>
    <x v="21"/>
    <n v="117.3"/>
    <s v="Luxury"/>
  </r>
  <r>
    <x v="2"/>
    <x v="2"/>
    <s v="September"/>
    <x v="32"/>
    <x v="18"/>
    <n v="126.5"/>
    <s v="Essentials"/>
  </r>
  <r>
    <x v="2"/>
    <x v="2"/>
    <s v="September"/>
    <x v="32"/>
    <x v="22"/>
    <n v="112.9"/>
    <s v="Luxury"/>
  </r>
  <r>
    <x v="2"/>
    <x v="2"/>
    <s v="September"/>
    <x v="32"/>
    <x v="23"/>
    <n v="116.2"/>
    <s v="Luxury"/>
  </r>
  <r>
    <x v="2"/>
    <x v="2"/>
    <s v="September"/>
    <x v="32"/>
    <x v="24"/>
    <n v="123.5"/>
    <s v="General Index"/>
  </r>
  <r>
    <x v="2"/>
    <x v="2"/>
    <s v="October"/>
    <x v="33"/>
    <x v="0"/>
    <n v="123.6"/>
    <s v="Food And Bevereges"/>
  </r>
  <r>
    <x v="2"/>
    <x v="2"/>
    <s v="October"/>
    <x v="33"/>
    <x v="1"/>
    <n v="128.6"/>
    <s v="Food And Bevereges"/>
  </r>
  <r>
    <x v="2"/>
    <x v="2"/>
    <s v="October"/>
    <x v="33"/>
    <x v="2"/>
    <n v="115.9"/>
    <s v="Food And Bevereges"/>
  </r>
  <r>
    <x v="2"/>
    <x v="2"/>
    <s v="October"/>
    <x v="33"/>
    <x v="3"/>
    <n v="128.5"/>
    <s v="Food And Bevereges"/>
  </r>
  <r>
    <x v="2"/>
    <x v="2"/>
    <s v="October"/>
    <x v="33"/>
    <x v="4"/>
    <n v="109"/>
    <s v="Food And Bevereges"/>
  </r>
  <r>
    <x v="2"/>
    <x v="2"/>
    <s v="October"/>
    <x v="33"/>
    <x v="5"/>
    <n v="124.1"/>
    <s v="Food And Bevereges"/>
  </r>
  <r>
    <x v="2"/>
    <x v="2"/>
    <s v="October"/>
    <x v="33"/>
    <x v="6"/>
    <n v="165.8"/>
    <s v="Food And Bevereges"/>
  </r>
  <r>
    <x v="2"/>
    <x v="2"/>
    <s v="October"/>
    <x v="33"/>
    <x v="7"/>
    <n v="187.2"/>
    <s v="Food And Bevereges"/>
  </r>
  <r>
    <x v="2"/>
    <x v="2"/>
    <s v="October"/>
    <x v="33"/>
    <x v="8"/>
    <n v="89.4"/>
    <s v="Food And Bevereges"/>
  </r>
  <r>
    <x v="2"/>
    <x v="2"/>
    <s v="October"/>
    <x v="33"/>
    <x v="9"/>
    <n v="135.80000000000001"/>
    <s v="Food And Bevereges"/>
  </r>
  <r>
    <x v="2"/>
    <x v="2"/>
    <s v="October"/>
    <x v="33"/>
    <x v="10"/>
    <n v="119.4"/>
    <s v="Food And Bevereges"/>
  </r>
  <r>
    <x v="2"/>
    <x v="2"/>
    <s v="October"/>
    <x v="33"/>
    <x v="11"/>
    <n v="132.9"/>
    <s v="Food And Bevereges"/>
  </r>
  <r>
    <x v="2"/>
    <x v="2"/>
    <s v="October"/>
    <x v="33"/>
    <x v="12"/>
    <n v="135.30000000000001"/>
    <s v="Luxury"/>
  </r>
  <r>
    <x v="2"/>
    <x v="2"/>
    <s v="October"/>
    <x v="33"/>
    <x v="13"/>
    <n v="124.4"/>
    <s v="Clothing And Footware"/>
  </r>
  <r>
    <x v="2"/>
    <x v="2"/>
    <s v="October"/>
    <x v="33"/>
    <x v="14"/>
    <n v="118.8"/>
    <s v="Clothing And Footware"/>
  </r>
  <r>
    <x v="2"/>
    <x v="2"/>
    <s v="October"/>
    <x v="33"/>
    <x v="16"/>
    <n v="122.4"/>
    <s v="Essentials"/>
  </r>
  <r>
    <x v="2"/>
    <x v="2"/>
    <s v="October"/>
    <x v="33"/>
    <x v="17"/>
    <n v="114.9"/>
    <s v="Energy"/>
  </r>
  <r>
    <x v="2"/>
    <x v="2"/>
    <s v="October"/>
    <x v="33"/>
    <x v="19"/>
    <n v="120.7"/>
    <s v="Luxury"/>
  </r>
  <r>
    <x v="2"/>
    <x v="2"/>
    <s v="October"/>
    <x v="33"/>
    <x v="15"/>
    <n v="117.7"/>
    <s v="Health"/>
  </r>
  <r>
    <x v="2"/>
    <x v="2"/>
    <s v="October"/>
    <x v="33"/>
    <x v="20"/>
    <n v="109.3"/>
    <s v="Energy"/>
  </r>
  <r>
    <x v="2"/>
    <x v="2"/>
    <s v="October"/>
    <x v="33"/>
    <x v="21"/>
    <n v="117.7"/>
    <s v="Luxury"/>
  </r>
  <r>
    <x v="2"/>
    <x v="2"/>
    <s v="October"/>
    <x v="33"/>
    <x v="18"/>
    <n v="126.5"/>
    <s v="Essentials"/>
  </r>
  <r>
    <x v="2"/>
    <x v="2"/>
    <s v="October"/>
    <x v="33"/>
    <x v="22"/>
    <n v="113.5"/>
    <s v="Luxury"/>
  </r>
  <r>
    <x v="2"/>
    <x v="2"/>
    <s v="October"/>
    <x v="33"/>
    <x v="23"/>
    <n v="116.5"/>
    <s v="Luxury"/>
  </r>
  <r>
    <x v="2"/>
    <x v="2"/>
    <s v="October"/>
    <x v="33"/>
    <x v="24"/>
    <n v="124.2"/>
    <s v="General Index"/>
  </r>
  <r>
    <x v="2"/>
    <x v="2"/>
    <s v="November"/>
    <x v="34"/>
    <x v="0"/>
    <n v="124"/>
    <s v="Food And Bevereges"/>
  </r>
  <r>
    <x v="2"/>
    <x v="2"/>
    <s v="November"/>
    <x v="34"/>
    <x v="1"/>
    <n v="129.80000000000001"/>
    <s v="Food And Bevereges"/>
  </r>
  <r>
    <x v="2"/>
    <x v="2"/>
    <s v="November"/>
    <x v="34"/>
    <x v="2"/>
    <n v="121.5"/>
    <s v="Food And Bevereges"/>
  </r>
  <r>
    <x v="2"/>
    <x v="2"/>
    <s v="November"/>
    <x v="34"/>
    <x v="3"/>
    <n v="128.6"/>
    <s v="Food And Bevereges"/>
  </r>
  <r>
    <x v="2"/>
    <x v="2"/>
    <s v="November"/>
    <x v="34"/>
    <x v="4"/>
    <n v="110"/>
    <s v="Food And Bevereges"/>
  </r>
  <r>
    <x v="2"/>
    <x v="2"/>
    <s v="November"/>
    <x v="34"/>
    <x v="5"/>
    <n v="123.7"/>
    <s v="Food And Bevereges"/>
  </r>
  <r>
    <x v="2"/>
    <x v="2"/>
    <s v="November"/>
    <x v="34"/>
    <x v="6"/>
    <n v="164.6"/>
    <s v="Food And Bevereges"/>
  </r>
  <r>
    <x v="2"/>
    <x v="2"/>
    <s v="November"/>
    <x v="34"/>
    <x v="7"/>
    <n v="191.6"/>
    <s v="Food And Bevereges"/>
  </r>
  <r>
    <x v="2"/>
    <x v="2"/>
    <s v="November"/>
    <x v="34"/>
    <x v="8"/>
    <n v="90.8"/>
    <s v="Food And Bevereges"/>
  </r>
  <r>
    <x v="2"/>
    <x v="2"/>
    <s v="November"/>
    <x v="34"/>
    <x v="9"/>
    <n v="137.1"/>
    <s v="Food And Bevereges"/>
  </r>
  <r>
    <x v="2"/>
    <x v="2"/>
    <s v="November"/>
    <x v="34"/>
    <x v="10"/>
    <n v="119.8"/>
    <s v="Food And Bevereges"/>
  </r>
  <r>
    <x v="2"/>
    <x v="2"/>
    <s v="November"/>
    <x v="34"/>
    <x v="11"/>
    <n v="133.69999999999999"/>
    <s v="Food And Bevereges"/>
  </r>
  <r>
    <x v="2"/>
    <x v="2"/>
    <s v="November"/>
    <x v="34"/>
    <x v="12"/>
    <n v="137.6"/>
    <s v="Luxury"/>
  </r>
  <r>
    <x v="2"/>
    <x v="2"/>
    <s v="November"/>
    <x v="34"/>
    <x v="13"/>
    <n v="125"/>
    <s v="Clothing And Footware"/>
  </r>
  <r>
    <x v="2"/>
    <x v="2"/>
    <s v="November"/>
    <x v="34"/>
    <x v="14"/>
    <n v="119.3"/>
    <s v="Clothing And Footware"/>
  </r>
  <r>
    <x v="2"/>
    <x v="2"/>
    <s v="November"/>
    <x v="34"/>
    <x v="16"/>
    <n v="122.9"/>
    <s v="Essentials"/>
  </r>
  <r>
    <x v="2"/>
    <x v="2"/>
    <s v="November"/>
    <x v="34"/>
    <x v="17"/>
    <n v="115.1"/>
    <s v="Energy"/>
  </r>
  <r>
    <x v="2"/>
    <x v="2"/>
    <s v="November"/>
    <x v="34"/>
    <x v="19"/>
    <n v="121"/>
    <s v="Luxury"/>
  </r>
  <r>
    <x v="2"/>
    <x v="2"/>
    <s v="November"/>
    <x v="34"/>
    <x v="15"/>
    <n v="118.1"/>
    <s v="Health"/>
  </r>
  <r>
    <x v="2"/>
    <x v="2"/>
    <s v="November"/>
    <x v="34"/>
    <x v="20"/>
    <n v="109.3"/>
    <s v="Energy"/>
  </r>
  <r>
    <x v="2"/>
    <x v="2"/>
    <s v="November"/>
    <x v="34"/>
    <x v="21"/>
    <n v="117.9"/>
    <s v="Luxury"/>
  </r>
  <r>
    <x v="2"/>
    <x v="2"/>
    <s v="November"/>
    <x v="34"/>
    <x v="18"/>
    <n v="126.6"/>
    <s v="Essentials"/>
  </r>
  <r>
    <x v="2"/>
    <x v="2"/>
    <s v="November"/>
    <x v="34"/>
    <x v="22"/>
    <n v="113.3"/>
    <s v="Luxury"/>
  </r>
  <r>
    <x v="2"/>
    <x v="2"/>
    <s v="November"/>
    <x v="34"/>
    <x v="23"/>
    <n v="116.6"/>
    <s v="Luxury"/>
  </r>
  <r>
    <x v="2"/>
    <x v="2"/>
    <s v="November"/>
    <x v="34"/>
    <x v="24"/>
    <n v="124.6"/>
    <s v="General Index"/>
  </r>
  <r>
    <x v="2"/>
    <x v="2"/>
    <s v="December"/>
    <x v="35"/>
    <x v="0"/>
    <n v="124.3"/>
    <s v="Food And Bevereges"/>
  </r>
  <r>
    <x v="2"/>
    <x v="2"/>
    <s v="December"/>
    <x v="35"/>
    <x v="1"/>
    <n v="131.69999999999999"/>
    <s v="Food And Bevereges"/>
  </r>
  <r>
    <x v="2"/>
    <x v="2"/>
    <s v="December"/>
    <x v="35"/>
    <x v="2"/>
    <n v="127.1"/>
    <s v="Food And Bevereges"/>
  </r>
  <r>
    <x v="2"/>
    <x v="2"/>
    <s v="December"/>
    <x v="35"/>
    <x v="3"/>
    <n v="128.6"/>
    <s v="Food And Bevereges"/>
  </r>
  <r>
    <x v="2"/>
    <x v="2"/>
    <s v="December"/>
    <x v="35"/>
    <x v="4"/>
    <n v="110"/>
    <s v="Food And Bevereges"/>
  </r>
  <r>
    <x v="2"/>
    <x v="2"/>
    <s v="December"/>
    <x v="35"/>
    <x v="5"/>
    <n v="120.8"/>
    <s v="Food And Bevereges"/>
  </r>
  <r>
    <x v="2"/>
    <x v="2"/>
    <s v="December"/>
    <x v="35"/>
    <x v="6"/>
    <n v="149"/>
    <s v="Food And Bevereges"/>
  </r>
  <r>
    <x v="2"/>
    <x v="2"/>
    <s v="December"/>
    <x v="35"/>
    <x v="7"/>
    <n v="190.1"/>
    <s v="Food And Bevereges"/>
  </r>
  <r>
    <x v="2"/>
    <x v="2"/>
    <s v="December"/>
    <x v="35"/>
    <x v="8"/>
    <n v="92.7"/>
    <s v="Food And Bevereges"/>
  </r>
  <r>
    <x v="2"/>
    <x v="2"/>
    <s v="December"/>
    <x v="35"/>
    <x v="9"/>
    <n v="138.6"/>
    <s v="Food And Bevereges"/>
  </r>
  <r>
    <x v="2"/>
    <x v="2"/>
    <s v="December"/>
    <x v="35"/>
    <x v="10"/>
    <n v="120.2"/>
    <s v="Food And Bevereges"/>
  </r>
  <r>
    <x v="2"/>
    <x v="2"/>
    <s v="December"/>
    <x v="35"/>
    <x v="11"/>
    <n v="134.19999999999999"/>
    <s v="Food And Bevereges"/>
  </r>
  <r>
    <x v="2"/>
    <x v="2"/>
    <s v="December"/>
    <x v="35"/>
    <x v="12"/>
    <n v="138.19999999999999"/>
    <s v="Luxury"/>
  </r>
  <r>
    <x v="2"/>
    <x v="2"/>
    <s v="December"/>
    <x v="35"/>
    <x v="13"/>
    <n v="125.4"/>
    <s v="Clothing And Footware"/>
  </r>
  <r>
    <x v="2"/>
    <x v="2"/>
    <s v="December"/>
    <x v="35"/>
    <x v="14"/>
    <n v="119.5"/>
    <s v="Clothing And Footware"/>
  </r>
  <r>
    <x v="2"/>
    <x v="2"/>
    <s v="December"/>
    <x v="35"/>
    <x v="16"/>
    <n v="122.4"/>
    <s v="Essentials"/>
  </r>
  <r>
    <x v="2"/>
    <x v="2"/>
    <s v="December"/>
    <x v="35"/>
    <x v="17"/>
    <n v="116"/>
    <s v="Energy"/>
  </r>
  <r>
    <x v="2"/>
    <x v="2"/>
    <s v="December"/>
    <x v="35"/>
    <x v="19"/>
    <n v="121"/>
    <s v="Luxury"/>
  </r>
  <r>
    <x v="2"/>
    <x v="2"/>
    <s v="December"/>
    <x v="35"/>
    <x v="15"/>
    <n v="118.6"/>
    <s v="Health"/>
  </r>
  <r>
    <x v="2"/>
    <x v="2"/>
    <s v="December"/>
    <x v="35"/>
    <x v="20"/>
    <n v="109.3"/>
    <s v="Energy"/>
  </r>
  <r>
    <x v="2"/>
    <x v="2"/>
    <s v="December"/>
    <x v="35"/>
    <x v="21"/>
    <n v="118.1"/>
    <s v="Luxury"/>
  </r>
  <r>
    <x v="2"/>
    <x v="2"/>
    <s v="December"/>
    <x v="35"/>
    <x v="18"/>
    <n v="126.6"/>
    <s v="Essentials"/>
  </r>
  <r>
    <x v="2"/>
    <x v="2"/>
    <s v="December"/>
    <x v="35"/>
    <x v="22"/>
    <n v="113.2"/>
    <s v="Luxury"/>
  </r>
  <r>
    <x v="2"/>
    <x v="2"/>
    <s v="December"/>
    <x v="35"/>
    <x v="23"/>
    <n v="116.7"/>
    <s v="Luxury"/>
  </r>
  <r>
    <x v="2"/>
    <x v="2"/>
    <s v="December"/>
    <x v="35"/>
    <x v="24"/>
    <n v="124"/>
    <s v="General Index"/>
  </r>
  <r>
    <x v="2"/>
    <x v="3"/>
    <s v="January"/>
    <x v="36"/>
    <x v="0"/>
    <n v="124.7"/>
    <s v="Food And Bevereges"/>
  </r>
  <r>
    <x v="2"/>
    <x v="3"/>
    <s v="January"/>
    <x v="36"/>
    <x v="1"/>
    <n v="135.9"/>
    <s v="Food And Bevereges"/>
  </r>
  <r>
    <x v="2"/>
    <x v="3"/>
    <s v="January"/>
    <x v="36"/>
    <x v="2"/>
    <n v="132"/>
    <s v="Food And Bevereges"/>
  </r>
  <r>
    <x v="2"/>
    <x v="3"/>
    <s v="January"/>
    <x v="36"/>
    <x v="3"/>
    <n v="129.19999999999999"/>
    <s v="Food And Bevereges"/>
  </r>
  <r>
    <x v="2"/>
    <x v="3"/>
    <s v="January"/>
    <x v="36"/>
    <x v="4"/>
    <n v="109.7"/>
    <s v="Food And Bevereges"/>
  </r>
  <r>
    <x v="2"/>
    <x v="3"/>
    <s v="January"/>
    <x v="36"/>
    <x v="5"/>
    <n v="119"/>
    <s v="Food And Bevereges"/>
  </r>
  <r>
    <x v="2"/>
    <x v="3"/>
    <s v="January"/>
    <x v="36"/>
    <x v="6"/>
    <n v="144.1"/>
    <s v="Food And Bevereges"/>
  </r>
  <r>
    <x v="2"/>
    <x v="3"/>
    <s v="January"/>
    <x v="36"/>
    <x v="7"/>
    <n v="184.2"/>
    <s v="Food And Bevereges"/>
  </r>
  <r>
    <x v="2"/>
    <x v="3"/>
    <s v="January"/>
    <x v="36"/>
    <x v="8"/>
    <n v="96.7"/>
    <s v="Food And Bevereges"/>
  </r>
  <r>
    <x v="2"/>
    <x v="3"/>
    <s v="January"/>
    <x v="36"/>
    <x v="9"/>
    <n v="139.5"/>
    <s v="Food And Bevereges"/>
  </r>
  <r>
    <x v="2"/>
    <x v="3"/>
    <s v="January"/>
    <x v="36"/>
    <x v="10"/>
    <n v="120.5"/>
    <s v="Food And Bevereges"/>
  </r>
  <r>
    <x v="2"/>
    <x v="3"/>
    <s v="January"/>
    <x v="36"/>
    <x v="11"/>
    <n v="134.69999999999999"/>
    <s v="Food And Bevereges"/>
  </r>
  <r>
    <x v="2"/>
    <x v="3"/>
    <s v="January"/>
    <x v="36"/>
    <x v="12"/>
    <n v="139.5"/>
    <s v="Luxury"/>
  </r>
  <r>
    <x v="2"/>
    <x v="3"/>
    <s v="January"/>
    <x v="36"/>
    <x v="13"/>
    <n v="125.8"/>
    <s v="Clothing And Footware"/>
  </r>
  <r>
    <x v="2"/>
    <x v="3"/>
    <s v="January"/>
    <x v="36"/>
    <x v="14"/>
    <n v="119.8"/>
    <s v="Clothing And Footware"/>
  </r>
  <r>
    <x v="2"/>
    <x v="3"/>
    <s v="January"/>
    <x v="36"/>
    <x v="16"/>
    <n v="123.4"/>
    <s v="Essentials"/>
  </r>
  <r>
    <x v="2"/>
    <x v="3"/>
    <s v="January"/>
    <x v="36"/>
    <x v="17"/>
    <n v="116.9"/>
    <s v="Energy"/>
  </r>
  <r>
    <x v="2"/>
    <x v="3"/>
    <s v="January"/>
    <x v="36"/>
    <x v="19"/>
    <n v="121.6"/>
    <s v="Luxury"/>
  </r>
  <r>
    <x v="2"/>
    <x v="3"/>
    <s v="January"/>
    <x v="36"/>
    <x v="15"/>
    <n v="119.1"/>
    <s v="Health"/>
  </r>
  <r>
    <x v="2"/>
    <x v="3"/>
    <s v="January"/>
    <x v="36"/>
    <x v="20"/>
    <n v="108.9"/>
    <s v="Energy"/>
  </r>
  <r>
    <x v="2"/>
    <x v="3"/>
    <s v="January"/>
    <x v="36"/>
    <x v="21"/>
    <n v="118.5"/>
    <s v="Luxury"/>
  </r>
  <r>
    <x v="2"/>
    <x v="3"/>
    <s v="January"/>
    <x v="36"/>
    <x v="18"/>
    <n v="126.4"/>
    <s v="Essentials"/>
  </r>
  <r>
    <x v="2"/>
    <x v="3"/>
    <s v="January"/>
    <x v="36"/>
    <x v="22"/>
    <n v="114"/>
    <s v="Luxury"/>
  </r>
  <r>
    <x v="2"/>
    <x v="3"/>
    <s v="January"/>
    <x v="36"/>
    <x v="23"/>
    <n v="116.8"/>
    <s v="Luxury"/>
  </r>
  <r>
    <x v="2"/>
    <x v="3"/>
    <s v="January"/>
    <x v="36"/>
    <x v="24"/>
    <n v="124.2"/>
    <s v="General Index"/>
  </r>
  <r>
    <x v="2"/>
    <x v="3"/>
    <s v="February"/>
    <x v="37"/>
    <x v="0"/>
    <n v="124.8"/>
    <s v="Food And Bevereges"/>
  </r>
  <r>
    <x v="2"/>
    <x v="3"/>
    <s v="February"/>
    <x v="37"/>
    <x v="1"/>
    <n v="135.1"/>
    <s v="Food And Bevereges"/>
  </r>
  <r>
    <x v="2"/>
    <x v="3"/>
    <s v="February"/>
    <x v="37"/>
    <x v="2"/>
    <n v="130.30000000000001"/>
    <s v="Food And Bevereges"/>
  </r>
  <r>
    <x v="2"/>
    <x v="3"/>
    <s v="February"/>
    <x v="37"/>
    <x v="3"/>
    <n v="129.6"/>
    <s v="Food And Bevereges"/>
  </r>
  <r>
    <x v="2"/>
    <x v="3"/>
    <s v="February"/>
    <x v="37"/>
    <x v="4"/>
    <n v="108.4"/>
    <s v="Food And Bevereges"/>
  </r>
  <r>
    <x v="2"/>
    <x v="3"/>
    <s v="February"/>
    <x v="37"/>
    <x v="5"/>
    <n v="118.6"/>
    <s v="Food And Bevereges"/>
  </r>
  <r>
    <x v="2"/>
    <x v="3"/>
    <s v="February"/>
    <x v="37"/>
    <x v="6"/>
    <n v="129.19999999999999"/>
    <s v="Food And Bevereges"/>
  </r>
  <r>
    <x v="2"/>
    <x v="3"/>
    <s v="February"/>
    <x v="37"/>
    <x v="7"/>
    <n v="176.4"/>
    <s v="Food And Bevereges"/>
  </r>
  <r>
    <x v="2"/>
    <x v="3"/>
    <s v="February"/>
    <x v="37"/>
    <x v="8"/>
    <n v="99.1"/>
    <s v="Food And Bevereges"/>
  </r>
  <r>
    <x v="2"/>
    <x v="3"/>
    <s v="February"/>
    <x v="37"/>
    <x v="9"/>
    <n v="139.69999999999999"/>
    <s v="Food And Bevereges"/>
  </r>
  <r>
    <x v="2"/>
    <x v="3"/>
    <s v="February"/>
    <x v="37"/>
    <x v="10"/>
    <n v="120.6"/>
    <s v="Food And Bevereges"/>
  </r>
  <r>
    <x v="2"/>
    <x v="3"/>
    <s v="February"/>
    <x v="37"/>
    <x v="11"/>
    <n v="135.19999999999999"/>
    <s v="Food And Bevereges"/>
  </r>
  <r>
    <x v="2"/>
    <x v="3"/>
    <s v="February"/>
    <x v="37"/>
    <x v="12"/>
    <n v="140"/>
    <s v="Luxury"/>
  </r>
  <r>
    <x v="2"/>
    <x v="3"/>
    <s v="February"/>
    <x v="37"/>
    <x v="13"/>
    <n v="126.2"/>
    <s v="Clothing And Footware"/>
  </r>
  <r>
    <x v="2"/>
    <x v="3"/>
    <s v="February"/>
    <x v="37"/>
    <x v="14"/>
    <n v="120.1"/>
    <s v="Clothing And Footware"/>
  </r>
  <r>
    <x v="2"/>
    <x v="3"/>
    <s v="February"/>
    <x v="37"/>
    <x v="16"/>
    <n v="124.4"/>
    <s v="Essentials"/>
  </r>
  <r>
    <x v="2"/>
    <x v="3"/>
    <s v="February"/>
    <x v="37"/>
    <x v="17"/>
    <n v="116"/>
    <s v="Energy"/>
  </r>
  <r>
    <x v="2"/>
    <x v="3"/>
    <s v="February"/>
    <x v="37"/>
    <x v="19"/>
    <n v="121.8"/>
    <s v="Luxury"/>
  </r>
  <r>
    <x v="2"/>
    <x v="3"/>
    <s v="February"/>
    <x v="37"/>
    <x v="15"/>
    <n v="119.5"/>
    <s v="Health"/>
  </r>
  <r>
    <x v="2"/>
    <x v="3"/>
    <s v="February"/>
    <x v="37"/>
    <x v="20"/>
    <n v="109.1"/>
    <s v="Energy"/>
  </r>
  <r>
    <x v="2"/>
    <x v="3"/>
    <s v="February"/>
    <x v="37"/>
    <x v="21"/>
    <n v="118.8"/>
    <s v="Luxury"/>
  </r>
  <r>
    <x v="2"/>
    <x v="3"/>
    <s v="February"/>
    <x v="37"/>
    <x v="18"/>
    <n v="126.3"/>
    <s v="Essentials"/>
  </r>
  <r>
    <x v="2"/>
    <x v="3"/>
    <s v="February"/>
    <x v="37"/>
    <x v="22"/>
    <n v="116.2"/>
    <s v="Luxury"/>
  </r>
  <r>
    <x v="2"/>
    <x v="3"/>
    <s v="February"/>
    <x v="37"/>
    <x v="23"/>
    <n v="117.2"/>
    <s v="Luxury"/>
  </r>
  <r>
    <x v="2"/>
    <x v="3"/>
    <s v="February"/>
    <x v="37"/>
    <x v="24"/>
    <n v="123.8"/>
    <s v="General Index"/>
  </r>
  <r>
    <x v="2"/>
    <x v="3"/>
    <s v="March"/>
    <x v="38"/>
    <x v="0"/>
    <n v="124.8"/>
    <s v="Food And Bevereges"/>
  </r>
  <r>
    <x v="2"/>
    <x v="3"/>
    <s v="March"/>
    <x v="38"/>
    <x v="1"/>
    <n v="136.30000000000001"/>
    <s v="Food And Bevereges"/>
  </r>
  <r>
    <x v="2"/>
    <x v="3"/>
    <s v="March"/>
    <x v="38"/>
    <x v="2"/>
    <n v="123.7"/>
    <s v="Food And Bevereges"/>
  </r>
  <r>
    <x v="2"/>
    <x v="3"/>
    <s v="March"/>
    <x v="38"/>
    <x v="3"/>
    <n v="129.69999999999999"/>
    <s v="Food And Bevereges"/>
  </r>
  <r>
    <x v="2"/>
    <x v="3"/>
    <s v="March"/>
    <x v="38"/>
    <x v="4"/>
    <n v="107.9"/>
    <s v="Food And Bevereges"/>
  </r>
  <r>
    <x v="2"/>
    <x v="3"/>
    <s v="March"/>
    <x v="38"/>
    <x v="5"/>
    <n v="119.9"/>
    <s v="Food And Bevereges"/>
  </r>
  <r>
    <x v="2"/>
    <x v="3"/>
    <s v="March"/>
    <x v="38"/>
    <x v="6"/>
    <n v="128.1"/>
    <s v="Food And Bevereges"/>
  </r>
  <r>
    <x v="2"/>
    <x v="3"/>
    <s v="March"/>
    <x v="38"/>
    <x v="7"/>
    <n v="170.3"/>
    <s v="Food And Bevereges"/>
  </r>
  <r>
    <x v="2"/>
    <x v="3"/>
    <s v="March"/>
    <x v="38"/>
    <x v="8"/>
    <n v="101.8"/>
    <s v="Food And Bevereges"/>
  </r>
  <r>
    <x v="2"/>
    <x v="3"/>
    <s v="March"/>
    <x v="38"/>
    <x v="9"/>
    <n v="140.1"/>
    <s v="Food And Bevereges"/>
  </r>
  <r>
    <x v="2"/>
    <x v="3"/>
    <s v="March"/>
    <x v="38"/>
    <x v="10"/>
    <n v="120.7"/>
    <s v="Food And Bevereges"/>
  </r>
  <r>
    <x v="2"/>
    <x v="3"/>
    <s v="March"/>
    <x v="38"/>
    <x v="11"/>
    <n v="135.4"/>
    <s v="Food And Bevereges"/>
  </r>
  <r>
    <x v="2"/>
    <x v="3"/>
    <s v="March"/>
    <x v="38"/>
    <x v="12"/>
    <n v="140.6"/>
    <s v="Luxury"/>
  </r>
  <r>
    <x v="2"/>
    <x v="3"/>
    <s v="March"/>
    <x v="38"/>
    <x v="13"/>
    <n v="126.4"/>
    <s v="Clothing And Footware"/>
  </r>
  <r>
    <x v="2"/>
    <x v="3"/>
    <s v="March"/>
    <x v="38"/>
    <x v="14"/>
    <n v="120.3"/>
    <s v="Clothing And Footware"/>
  </r>
  <r>
    <x v="2"/>
    <x v="3"/>
    <s v="March"/>
    <x v="38"/>
    <x v="16"/>
    <n v="124.9"/>
    <s v="Essentials"/>
  </r>
  <r>
    <x v="2"/>
    <x v="3"/>
    <s v="March"/>
    <x v="38"/>
    <x v="17"/>
    <n v="114.8"/>
    <s v="Energy"/>
  </r>
  <r>
    <x v="2"/>
    <x v="3"/>
    <s v="March"/>
    <x v="38"/>
    <x v="19"/>
    <n v="122.3"/>
    <s v="Luxury"/>
  </r>
  <r>
    <x v="2"/>
    <x v="3"/>
    <s v="March"/>
    <x v="38"/>
    <x v="15"/>
    <n v="119.7"/>
    <s v="Health"/>
  </r>
  <r>
    <x v="2"/>
    <x v="3"/>
    <s v="March"/>
    <x v="38"/>
    <x v="20"/>
    <n v="108.5"/>
    <s v="Energy"/>
  </r>
  <r>
    <x v="2"/>
    <x v="3"/>
    <s v="March"/>
    <x v="38"/>
    <x v="21"/>
    <n v="119.1"/>
    <s v="Luxury"/>
  </r>
  <r>
    <x v="2"/>
    <x v="3"/>
    <s v="March"/>
    <x v="38"/>
    <x v="18"/>
    <n v="126.4"/>
    <s v="Essentials"/>
  </r>
  <r>
    <x v="2"/>
    <x v="3"/>
    <s v="March"/>
    <x v="38"/>
    <x v="22"/>
    <n v="117.1"/>
    <s v="Luxury"/>
  </r>
  <r>
    <x v="2"/>
    <x v="3"/>
    <s v="March"/>
    <x v="38"/>
    <x v="23"/>
    <n v="117.3"/>
    <s v="Luxury"/>
  </r>
  <r>
    <x v="2"/>
    <x v="3"/>
    <s v="March"/>
    <x v="38"/>
    <x v="24"/>
    <n v="123.8"/>
    <s v="General Index"/>
  </r>
  <r>
    <x v="2"/>
    <x v="3"/>
    <s v="April"/>
    <x v="39"/>
    <x v="0"/>
    <n v="124.9"/>
    <s v="Food And Bevereges"/>
  </r>
  <r>
    <x v="2"/>
    <x v="3"/>
    <s v="April"/>
    <x v="39"/>
    <x v="1"/>
    <n v="139.30000000000001"/>
    <s v="Food And Bevereges"/>
  </r>
  <r>
    <x v="2"/>
    <x v="3"/>
    <s v="April"/>
    <x v="39"/>
    <x v="2"/>
    <n v="119.9"/>
    <s v="Food And Bevereges"/>
  </r>
  <r>
    <x v="2"/>
    <x v="3"/>
    <s v="April"/>
    <x v="39"/>
    <x v="3"/>
    <n v="130.19999999999999"/>
    <s v="Food And Bevereges"/>
  </r>
  <r>
    <x v="2"/>
    <x v="3"/>
    <s v="April"/>
    <x v="39"/>
    <x v="4"/>
    <n v="108.9"/>
    <s v="Food And Bevereges"/>
  </r>
  <r>
    <x v="2"/>
    <x v="3"/>
    <s v="April"/>
    <x v="39"/>
    <x v="5"/>
    <n v="131.1"/>
    <s v="Food And Bevereges"/>
  </r>
  <r>
    <x v="2"/>
    <x v="3"/>
    <s v="April"/>
    <x v="39"/>
    <x v="6"/>
    <n v="136.80000000000001"/>
    <s v="Food And Bevereges"/>
  </r>
  <r>
    <x v="2"/>
    <x v="3"/>
    <s v="April"/>
    <x v="39"/>
    <x v="7"/>
    <n v="176.9"/>
    <s v="Food And Bevereges"/>
  </r>
  <r>
    <x v="2"/>
    <x v="3"/>
    <s v="April"/>
    <x v="39"/>
    <x v="8"/>
    <n v="109.1"/>
    <s v="Food And Bevereges"/>
  </r>
  <r>
    <x v="2"/>
    <x v="3"/>
    <s v="April"/>
    <x v="39"/>
    <x v="9"/>
    <n v="140.4"/>
    <s v="Food And Bevereges"/>
  </r>
  <r>
    <x v="2"/>
    <x v="3"/>
    <s v="April"/>
    <x v="39"/>
    <x v="10"/>
    <n v="121.1"/>
    <s v="Food And Bevereges"/>
  </r>
  <r>
    <x v="2"/>
    <x v="3"/>
    <s v="April"/>
    <x v="39"/>
    <x v="11"/>
    <n v="135.9"/>
    <s v="Food And Bevereges"/>
  </r>
  <r>
    <x v="2"/>
    <x v="3"/>
    <s v="April"/>
    <x v="39"/>
    <x v="12"/>
    <n v="141.5"/>
    <s v="Luxury"/>
  </r>
  <r>
    <x v="2"/>
    <x v="3"/>
    <s v="April"/>
    <x v="39"/>
    <x v="13"/>
    <n v="126.8"/>
    <s v="Clothing And Footware"/>
  </r>
  <r>
    <x v="2"/>
    <x v="3"/>
    <s v="April"/>
    <x v="39"/>
    <x v="14"/>
    <n v="120.5"/>
    <s v="Clothing And Footware"/>
  </r>
  <r>
    <x v="2"/>
    <x v="3"/>
    <s v="April"/>
    <x v="39"/>
    <x v="16"/>
    <n v="125.6"/>
    <s v="Essentials"/>
  </r>
  <r>
    <x v="2"/>
    <x v="3"/>
    <s v="April"/>
    <x v="39"/>
    <x v="17"/>
    <n v="114.6"/>
    <s v="Energy"/>
  </r>
  <r>
    <x v="2"/>
    <x v="3"/>
    <s v="April"/>
    <x v="39"/>
    <x v="19"/>
    <n v="122.8"/>
    <s v="Luxury"/>
  </r>
  <r>
    <x v="2"/>
    <x v="3"/>
    <s v="April"/>
    <x v="39"/>
    <x v="15"/>
    <n v="120"/>
    <s v="Health"/>
  </r>
  <r>
    <x v="2"/>
    <x v="3"/>
    <s v="April"/>
    <x v="39"/>
    <x v="20"/>
    <n v="110"/>
    <s v="Energy"/>
  </r>
  <r>
    <x v="2"/>
    <x v="3"/>
    <s v="April"/>
    <x v="39"/>
    <x v="21"/>
    <n v="119.5"/>
    <s v="Luxury"/>
  </r>
  <r>
    <x v="2"/>
    <x v="3"/>
    <s v="April"/>
    <x v="39"/>
    <x v="18"/>
    <n v="127.6"/>
    <s v="Essentials"/>
  </r>
  <r>
    <x v="2"/>
    <x v="3"/>
    <s v="April"/>
    <x v="39"/>
    <x v="22"/>
    <n v="117.6"/>
    <s v="Luxury"/>
  </r>
  <r>
    <x v="2"/>
    <x v="3"/>
    <s v="April"/>
    <x v="39"/>
    <x v="23"/>
    <n v="118.2"/>
    <s v="Luxury"/>
  </r>
  <r>
    <x v="2"/>
    <x v="3"/>
    <s v="April"/>
    <x v="39"/>
    <x v="24"/>
    <n v="125.3"/>
    <s v="General Index"/>
  </r>
  <r>
    <x v="2"/>
    <x v="3"/>
    <s v="May"/>
    <x v="40"/>
    <x v="0"/>
    <n v="125"/>
    <s v="Food And Bevereges"/>
  </r>
  <r>
    <x v="2"/>
    <x v="3"/>
    <s v="May"/>
    <x v="40"/>
    <x v="1"/>
    <n v="142.1"/>
    <s v="Food And Bevereges"/>
  </r>
  <r>
    <x v="2"/>
    <x v="3"/>
    <s v="May"/>
    <x v="40"/>
    <x v="2"/>
    <n v="127"/>
    <s v="Food And Bevereges"/>
  </r>
  <r>
    <x v="2"/>
    <x v="3"/>
    <s v="May"/>
    <x v="40"/>
    <x v="3"/>
    <n v="130.4"/>
    <s v="Food And Bevereges"/>
  </r>
  <r>
    <x v="2"/>
    <x v="3"/>
    <s v="May"/>
    <x v="40"/>
    <x v="4"/>
    <n v="109.6"/>
    <s v="Food And Bevereges"/>
  </r>
  <r>
    <x v="2"/>
    <x v="3"/>
    <s v="May"/>
    <x v="40"/>
    <x v="5"/>
    <n v="133.5"/>
    <s v="Food And Bevereges"/>
  </r>
  <r>
    <x v="2"/>
    <x v="3"/>
    <s v="May"/>
    <x v="40"/>
    <x v="6"/>
    <n v="151.4"/>
    <s v="Food And Bevereges"/>
  </r>
  <r>
    <x v="2"/>
    <x v="3"/>
    <s v="May"/>
    <x v="40"/>
    <x v="7"/>
    <n v="182.8"/>
    <s v="Food And Bevereges"/>
  </r>
  <r>
    <x v="2"/>
    <x v="3"/>
    <s v="May"/>
    <x v="40"/>
    <x v="8"/>
    <n v="111.1"/>
    <s v="Food And Bevereges"/>
  </r>
  <r>
    <x v="2"/>
    <x v="3"/>
    <s v="May"/>
    <x v="40"/>
    <x v="9"/>
    <n v="141.5"/>
    <s v="Food And Bevereges"/>
  </r>
  <r>
    <x v="2"/>
    <x v="3"/>
    <s v="May"/>
    <x v="40"/>
    <x v="10"/>
    <n v="121.5"/>
    <s v="Food And Bevereges"/>
  </r>
  <r>
    <x v="2"/>
    <x v="3"/>
    <s v="May"/>
    <x v="40"/>
    <x v="11"/>
    <n v="136.30000000000001"/>
    <s v="Food And Bevereges"/>
  </r>
  <r>
    <x v="2"/>
    <x v="3"/>
    <s v="May"/>
    <x v="40"/>
    <x v="12"/>
    <n v="142.19999999999999"/>
    <s v="Luxury"/>
  </r>
  <r>
    <x v="2"/>
    <x v="3"/>
    <s v="May"/>
    <x v="40"/>
    <x v="13"/>
    <n v="127.2"/>
    <s v="Clothing And Footware"/>
  </r>
  <r>
    <x v="2"/>
    <x v="3"/>
    <s v="May"/>
    <x v="40"/>
    <x v="14"/>
    <n v="120.7"/>
    <s v="Clothing And Footware"/>
  </r>
  <r>
    <x v="2"/>
    <x v="3"/>
    <s v="May"/>
    <x v="40"/>
    <x v="16"/>
    <n v="126"/>
    <s v="Essentials"/>
  </r>
  <r>
    <x v="2"/>
    <x v="3"/>
    <s v="May"/>
    <x v="40"/>
    <x v="17"/>
    <n v="115"/>
    <s v="Energy"/>
  </r>
  <r>
    <x v="2"/>
    <x v="3"/>
    <s v="May"/>
    <x v="40"/>
    <x v="19"/>
    <n v="123.2"/>
    <s v="Luxury"/>
  </r>
  <r>
    <x v="2"/>
    <x v="3"/>
    <s v="May"/>
    <x v="40"/>
    <x v="15"/>
    <n v="120.3"/>
    <s v="Health"/>
  </r>
  <r>
    <x v="2"/>
    <x v="3"/>
    <s v="May"/>
    <x v="40"/>
    <x v="20"/>
    <n v="110.7"/>
    <s v="Energy"/>
  </r>
  <r>
    <x v="2"/>
    <x v="3"/>
    <s v="May"/>
    <x v="40"/>
    <x v="21"/>
    <n v="119.8"/>
    <s v="Luxury"/>
  </r>
  <r>
    <x v="2"/>
    <x v="3"/>
    <s v="May"/>
    <x v="40"/>
    <x v="18"/>
    <n v="128"/>
    <s v="Essentials"/>
  </r>
  <r>
    <x v="2"/>
    <x v="3"/>
    <s v="May"/>
    <x v="40"/>
    <x v="22"/>
    <n v="118.5"/>
    <s v="Luxury"/>
  </r>
  <r>
    <x v="2"/>
    <x v="3"/>
    <s v="May"/>
    <x v="40"/>
    <x v="23"/>
    <n v="118.7"/>
    <s v="Luxury"/>
  </r>
  <r>
    <x v="2"/>
    <x v="3"/>
    <s v="May"/>
    <x v="40"/>
    <x v="24"/>
    <n v="126.6"/>
    <s v="General Index"/>
  </r>
  <r>
    <x v="2"/>
    <x v="3"/>
    <s v="June"/>
    <x v="41"/>
    <x v="0"/>
    <n v="125.9"/>
    <s v="Food And Bevereges"/>
  </r>
  <r>
    <x v="2"/>
    <x v="3"/>
    <s v="June"/>
    <x v="41"/>
    <x v="1"/>
    <n v="143.9"/>
    <s v="Food And Bevereges"/>
  </r>
  <r>
    <x v="2"/>
    <x v="3"/>
    <s v="June"/>
    <x v="41"/>
    <x v="2"/>
    <n v="130.9"/>
    <s v="Food And Bevereges"/>
  </r>
  <r>
    <x v="2"/>
    <x v="3"/>
    <s v="June"/>
    <x v="41"/>
    <x v="3"/>
    <n v="131"/>
    <s v="Food And Bevereges"/>
  </r>
  <r>
    <x v="2"/>
    <x v="3"/>
    <s v="June"/>
    <x v="41"/>
    <x v="4"/>
    <n v="110.2"/>
    <s v="Food And Bevereges"/>
  </r>
  <r>
    <x v="2"/>
    <x v="3"/>
    <s v="June"/>
    <x v="41"/>
    <x v="5"/>
    <n v="135.5"/>
    <s v="Food And Bevereges"/>
  </r>
  <r>
    <x v="2"/>
    <x v="3"/>
    <s v="June"/>
    <x v="41"/>
    <x v="6"/>
    <n v="173.7"/>
    <s v="Food And Bevereges"/>
  </r>
  <r>
    <x v="2"/>
    <x v="3"/>
    <s v="June"/>
    <x v="41"/>
    <x v="7"/>
    <n v="184.4"/>
    <s v="Food And Bevereges"/>
  </r>
  <r>
    <x v="2"/>
    <x v="3"/>
    <s v="June"/>
    <x v="41"/>
    <x v="8"/>
    <n v="112"/>
    <s v="Food And Bevereges"/>
  </r>
  <r>
    <x v="2"/>
    <x v="3"/>
    <s v="June"/>
    <x v="41"/>
    <x v="9"/>
    <n v="142.80000000000001"/>
    <s v="Food And Bevereges"/>
  </r>
  <r>
    <x v="2"/>
    <x v="3"/>
    <s v="June"/>
    <x v="41"/>
    <x v="10"/>
    <n v="121.6"/>
    <s v="Food And Bevereges"/>
  </r>
  <r>
    <x v="2"/>
    <x v="3"/>
    <s v="June"/>
    <x v="41"/>
    <x v="11"/>
    <n v="136.9"/>
    <s v="Food And Bevereges"/>
  </r>
  <r>
    <x v="2"/>
    <x v="3"/>
    <s v="June"/>
    <x v="41"/>
    <x v="12"/>
    <n v="142.69999999999999"/>
    <s v="Luxury"/>
  </r>
  <r>
    <x v="2"/>
    <x v="3"/>
    <s v="June"/>
    <x v="41"/>
    <x v="13"/>
    <n v="127.6"/>
    <s v="Clothing And Footware"/>
  </r>
  <r>
    <x v="2"/>
    <x v="3"/>
    <s v="June"/>
    <x v="41"/>
    <x v="14"/>
    <n v="121.1"/>
    <s v="Clothing And Footware"/>
  </r>
  <r>
    <x v="2"/>
    <x v="3"/>
    <s v="June"/>
    <x v="41"/>
    <x v="16"/>
    <n v="125.5"/>
    <s v="Essentials"/>
  </r>
  <r>
    <x v="2"/>
    <x v="3"/>
    <s v="June"/>
    <x v="41"/>
    <x v="17"/>
    <n v="115.5"/>
    <s v="Energy"/>
  </r>
  <r>
    <x v="2"/>
    <x v="3"/>
    <s v="June"/>
    <x v="41"/>
    <x v="19"/>
    <n v="123.2"/>
    <s v="Luxury"/>
  </r>
  <r>
    <x v="2"/>
    <x v="3"/>
    <s v="June"/>
    <x v="41"/>
    <x v="15"/>
    <n v="120.6"/>
    <s v="Health"/>
  </r>
  <r>
    <x v="2"/>
    <x v="3"/>
    <s v="June"/>
    <x v="41"/>
    <x v="20"/>
    <n v="112.3"/>
    <s v="Energy"/>
  </r>
  <r>
    <x v="2"/>
    <x v="3"/>
    <s v="June"/>
    <x v="41"/>
    <x v="21"/>
    <n v="119.9"/>
    <s v="Luxury"/>
  </r>
  <r>
    <x v="2"/>
    <x v="3"/>
    <s v="June"/>
    <x v="41"/>
    <x v="18"/>
    <n v="129.30000000000001"/>
    <s v="Essentials"/>
  </r>
  <r>
    <x v="2"/>
    <x v="3"/>
    <s v="June"/>
    <x v="41"/>
    <x v="22"/>
    <n v="118.8"/>
    <s v="Luxury"/>
  </r>
  <r>
    <x v="2"/>
    <x v="3"/>
    <s v="June"/>
    <x v="41"/>
    <x v="23"/>
    <n v="119.6"/>
    <s v="Luxury"/>
  </r>
  <r>
    <x v="2"/>
    <x v="3"/>
    <s v="June"/>
    <x v="41"/>
    <x v="24"/>
    <n v="128.1"/>
    <s v="General Index"/>
  </r>
  <r>
    <x v="2"/>
    <x v="3"/>
    <s v="July"/>
    <x v="42"/>
    <x v="0"/>
    <n v="126.8"/>
    <s v="Food And Bevereges"/>
  </r>
  <r>
    <x v="2"/>
    <x v="3"/>
    <s v="July"/>
    <x v="42"/>
    <x v="1"/>
    <n v="144.19999999999999"/>
    <s v="Food And Bevereges"/>
  </r>
  <r>
    <x v="2"/>
    <x v="3"/>
    <s v="July"/>
    <x v="42"/>
    <x v="2"/>
    <n v="136.6"/>
    <s v="Food And Bevereges"/>
  </r>
  <r>
    <x v="2"/>
    <x v="3"/>
    <s v="July"/>
    <x v="42"/>
    <x v="3"/>
    <n v="131.80000000000001"/>
    <s v="Food And Bevereges"/>
  </r>
  <r>
    <x v="2"/>
    <x v="3"/>
    <s v="July"/>
    <x v="42"/>
    <x v="4"/>
    <n v="111"/>
    <s v="Food And Bevereges"/>
  </r>
  <r>
    <x v="2"/>
    <x v="3"/>
    <s v="July"/>
    <x v="42"/>
    <x v="5"/>
    <n v="137"/>
    <s v="Food And Bevereges"/>
  </r>
  <r>
    <x v="2"/>
    <x v="3"/>
    <s v="July"/>
    <x v="42"/>
    <x v="6"/>
    <n v="179.5"/>
    <s v="Food And Bevereges"/>
  </r>
  <r>
    <x v="2"/>
    <x v="3"/>
    <s v="July"/>
    <x v="42"/>
    <x v="7"/>
    <n v="188.4"/>
    <s v="Food And Bevereges"/>
  </r>
  <r>
    <x v="2"/>
    <x v="3"/>
    <s v="July"/>
    <x v="42"/>
    <x v="8"/>
    <n v="113.3"/>
    <s v="Food And Bevereges"/>
  </r>
  <r>
    <x v="2"/>
    <x v="3"/>
    <s v="July"/>
    <x v="42"/>
    <x v="9"/>
    <n v="143.9"/>
    <s v="Food And Bevereges"/>
  </r>
  <r>
    <x v="2"/>
    <x v="3"/>
    <s v="July"/>
    <x v="42"/>
    <x v="10"/>
    <n v="121.7"/>
    <s v="Food And Bevereges"/>
  </r>
  <r>
    <x v="2"/>
    <x v="3"/>
    <s v="July"/>
    <x v="42"/>
    <x v="11"/>
    <n v="137.5"/>
    <s v="Food And Bevereges"/>
  </r>
  <r>
    <x v="2"/>
    <x v="3"/>
    <s v="July"/>
    <x v="42"/>
    <x v="12"/>
    <n v="142.9"/>
    <s v="Luxury"/>
  </r>
  <r>
    <x v="2"/>
    <x v="3"/>
    <s v="July"/>
    <x v="42"/>
    <x v="13"/>
    <n v="127.9"/>
    <s v="Clothing And Footware"/>
  </r>
  <r>
    <x v="2"/>
    <x v="3"/>
    <s v="July"/>
    <x v="42"/>
    <x v="14"/>
    <n v="121.1"/>
    <s v="Clothing And Footware"/>
  </r>
  <r>
    <x v="2"/>
    <x v="3"/>
    <s v="July"/>
    <x v="42"/>
    <x v="16"/>
    <n v="126.4"/>
    <s v="Essentials"/>
  </r>
  <r>
    <x v="2"/>
    <x v="3"/>
    <s v="July"/>
    <x v="42"/>
    <x v="17"/>
    <n v="115.5"/>
    <s v="Energy"/>
  </r>
  <r>
    <x v="2"/>
    <x v="3"/>
    <s v="July"/>
    <x v="42"/>
    <x v="19"/>
    <n v="123.5"/>
    <s v="Luxury"/>
  </r>
  <r>
    <x v="2"/>
    <x v="3"/>
    <s v="July"/>
    <x v="42"/>
    <x v="15"/>
    <n v="120.9"/>
    <s v="Health"/>
  </r>
  <r>
    <x v="2"/>
    <x v="3"/>
    <s v="July"/>
    <x v="42"/>
    <x v="20"/>
    <n v="111.7"/>
    <s v="Energy"/>
  </r>
  <r>
    <x v="2"/>
    <x v="3"/>
    <s v="July"/>
    <x v="42"/>
    <x v="21"/>
    <n v="120.3"/>
    <s v="Luxury"/>
  </r>
  <r>
    <x v="2"/>
    <x v="3"/>
    <s v="July"/>
    <x v="42"/>
    <x v="18"/>
    <n v="130.80000000000001"/>
    <s v="Essentials"/>
  </r>
  <r>
    <x v="2"/>
    <x v="3"/>
    <s v="July"/>
    <x v="42"/>
    <x v="22"/>
    <n v="120"/>
    <s v="Luxury"/>
  </r>
  <r>
    <x v="2"/>
    <x v="3"/>
    <s v="July"/>
    <x v="42"/>
    <x v="23"/>
    <n v="119.9"/>
    <s v="Luxury"/>
  </r>
  <r>
    <x v="2"/>
    <x v="3"/>
    <s v="July"/>
    <x v="42"/>
    <x v="24"/>
    <n v="129"/>
    <s v="General Index"/>
  </r>
  <r>
    <x v="2"/>
    <x v="3"/>
    <s v="August"/>
    <x v="43"/>
    <x v="0"/>
    <n v="127.6"/>
    <s v="Food And Bevereges"/>
  </r>
  <r>
    <x v="2"/>
    <x v="3"/>
    <s v="August"/>
    <x v="43"/>
    <x v="1"/>
    <n v="140.30000000000001"/>
    <s v="Food And Bevereges"/>
  </r>
  <r>
    <x v="2"/>
    <x v="3"/>
    <s v="August"/>
    <x v="43"/>
    <x v="2"/>
    <n v="133.69999999999999"/>
    <s v="Food And Bevereges"/>
  </r>
  <r>
    <x v="2"/>
    <x v="3"/>
    <s v="August"/>
    <x v="43"/>
    <x v="3"/>
    <n v="132.19999999999999"/>
    <s v="Food And Bevereges"/>
  </r>
  <r>
    <x v="2"/>
    <x v="3"/>
    <s v="August"/>
    <x v="43"/>
    <x v="4"/>
    <n v="111.8"/>
    <s v="Food And Bevereges"/>
  </r>
  <r>
    <x v="2"/>
    <x v="3"/>
    <s v="August"/>
    <x v="43"/>
    <x v="5"/>
    <n v="135.80000000000001"/>
    <s v="Food And Bevereges"/>
  </r>
  <r>
    <x v="2"/>
    <x v="3"/>
    <s v="August"/>
    <x v="43"/>
    <x v="6"/>
    <n v="163.5"/>
    <s v="Food And Bevereges"/>
  </r>
  <r>
    <x v="2"/>
    <x v="3"/>
    <s v="August"/>
    <x v="43"/>
    <x v="7"/>
    <n v="182.3"/>
    <s v="Food And Bevereges"/>
  </r>
  <r>
    <x v="2"/>
    <x v="3"/>
    <s v="August"/>
    <x v="43"/>
    <x v="8"/>
    <n v="114.6"/>
    <s v="Food And Bevereges"/>
  </r>
  <r>
    <x v="2"/>
    <x v="3"/>
    <s v="August"/>
    <x v="43"/>
    <x v="9"/>
    <n v="144.6"/>
    <s v="Food And Bevereges"/>
  </r>
  <r>
    <x v="2"/>
    <x v="3"/>
    <s v="August"/>
    <x v="43"/>
    <x v="10"/>
    <n v="121.9"/>
    <s v="Food And Bevereges"/>
  </r>
  <r>
    <x v="2"/>
    <x v="3"/>
    <s v="August"/>
    <x v="43"/>
    <x v="11"/>
    <n v="138.1"/>
    <s v="Food And Bevereges"/>
  </r>
  <r>
    <x v="2"/>
    <x v="3"/>
    <s v="August"/>
    <x v="43"/>
    <x v="12"/>
    <n v="143.6"/>
    <s v="Luxury"/>
  </r>
  <r>
    <x v="2"/>
    <x v="3"/>
    <s v="August"/>
    <x v="43"/>
    <x v="13"/>
    <n v="128.30000000000001"/>
    <s v="Clothing And Footware"/>
  </r>
  <r>
    <x v="2"/>
    <x v="3"/>
    <s v="August"/>
    <x v="43"/>
    <x v="14"/>
    <n v="121.4"/>
    <s v="Clothing And Footware"/>
  </r>
  <r>
    <x v="2"/>
    <x v="3"/>
    <s v="August"/>
    <x v="43"/>
    <x v="16"/>
    <n v="127.3"/>
    <s v="Essentials"/>
  </r>
  <r>
    <x v="2"/>
    <x v="3"/>
    <s v="August"/>
    <x v="43"/>
    <x v="17"/>
    <n v="114.7"/>
    <s v="Energy"/>
  </r>
  <r>
    <x v="2"/>
    <x v="3"/>
    <s v="August"/>
    <x v="43"/>
    <x v="19"/>
    <n v="123.9"/>
    <s v="Luxury"/>
  </r>
  <r>
    <x v="2"/>
    <x v="3"/>
    <s v="August"/>
    <x v="43"/>
    <x v="15"/>
    <n v="121.2"/>
    <s v="Health"/>
  </r>
  <r>
    <x v="2"/>
    <x v="3"/>
    <s v="August"/>
    <x v="43"/>
    <x v="20"/>
    <n v="110.4"/>
    <s v="Energy"/>
  </r>
  <r>
    <x v="2"/>
    <x v="3"/>
    <s v="August"/>
    <x v="43"/>
    <x v="21"/>
    <n v="120.6"/>
    <s v="Luxury"/>
  </r>
  <r>
    <x v="2"/>
    <x v="3"/>
    <s v="August"/>
    <x v="43"/>
    <x v="18"/>
    <n v="131.5"/>
    <s v="Essentials"/>
  </r>
  <r>
    <x v="2"/>
    <x v="3"/>
    <s v="August"/>
    <x v="43"/>
    <x v="22"/>
    <n v="120.9"/>
    <s v="Luxury"/>
  </r>
  <r>
    <x v="2"/>
    <x v="3"/>
    <s v="August"/>
    <x v="43"/>
    <x v="23"/>
    <n v="119.9"/>
    <s v="Luxury"/>
  </r>
  <r>
    <x v="2"/>
    <x v="3"/>
    <s v="August"/>
    <x v="43"/>
    <x v="24"/>
    <n v="128.4"/>
    <s v="General Index"/>
  </r>
  <r>
    <x v="2"/>
    <x v="3"/>
    <s v="September"/>
    <x v="44"/>
    <x v="0"/>
    <n v="128.1"/>
    <s v="Food And Bevereges"/>
  </r>
  <r>
    <x v="2"/>
    <x v="3"/>
    <s v="September"/>
    <x v="44"/>
    <x v="1"/>
    <n v="137.69999999999999"/>
    <s v="Food And Bevereges"/>
  </r>
  <r>
    <x v="2"/>
    <x v="3"/>
    <s v="September"/>
    <x v="44"/>
    <x v="2"/>
    <n v="130.6"/>
    <s v="Food And Bevereges"/>
  </r>
  <r>
    <x v="2"/>
    <x v="3"/>
    <s v="September"/>
    <x v="44"/>
    <x v="3"/>
    <n v="132.6"/>
    <s v="Food And Bevereges"/>
  </r>
  <r>
    <x v="2"/>
    <x v="3"/>
    <s v="September"/>
    <x v="44"/>
    <x v="4"/>
    <n v="111.9"/>
    <s v="Food And Bevereges"/>
  </r>
  <r>
    <x v="2"/>
    <x v="3"/>
    <s v="September"/>
    <x v="44"/>
    <x v="5"/>
    <n v="132.5"/>
    <s v="Food And Bevereges"/>
  </r>
  <r>
    <x v="2"/>
    <x v="3"/>
    <s v="September"/>
    <x v="44"/>
    <x v="6"/>
    <n v="152.9"/>
    <s v="Food And Bevereges"/>
  </r>
  <r>
    <x v="2"/>
    <x v="3"/>
    <s v="September"/>
    <x v="44"/>
    <x v="7"/>
    <n v="173.6"/>
    <s v="Food And Bevereges"/>
  </r>
  <r>
    <x v="2"/>
    <x v="3"/>
    <s v="September"/>
    <x v="44"/>
    <x v="8"/>
    <n v="115.1"/>
    <s v="Food And Bevereges"/>
  </r>
  <r>
    <x v="2"/>
    <x v="3"/>
    <s v="September"/>
    <x v="44"/>
    <x v="9"/>
    <n v="144.80000000000001"/>
    <s v="Food And Bevereges"/>
  </r>
  <r>
    <x v="2"/>
    <x v="3"/>
    <s v="September"/>
    <x v="44"/>
    <x v="10"/>
    <n v="122.1"/>
    <s v="Food And Bevereges"/>
  </r>
  <r>
    <x v="2"/>
    <x v="3"/>
    <s v="September"/>
    <x v="44"/>
    <x v="11"/>
    <n v="138.80000000000001"/>
    <s v="Food And Bevereges"/>
  </r>
  <r>
    <x v="2"/>
    <x v="3"/>
    <s v="September"/>
    <x v="44"/>
    <x v="12"/>
    <n v="143.9"/>
    <s v="Luxury"/>
  </r>
  <r>
    <x v="2"/>
    <x v="3"/>
    <s v="September"/>
    <x v="44"/>
    <x v="13"/>
    <n v="128.69999999999999"/>
    <s v="Clothing And Footware"/>
  </r>
  <r>
    <x v="2"/>
    <x v="3"/>
    <s v="September"/>
    <x v="44"/>
    <x v="14"/>
    <n v="121.6"/>
    <s v="Clothing And Footware"/>
  </r>
  <r>
    <x v="2"/>
    <x v="3"/>
    <s v="September"/>
    <x v="44"/>
    <x v="16"/>
    <n v="127.9"/>
    <s v="Essentials"/>
  </r>
  <r>
    <x v="2"/>
    <x v="3"/>
    <s v="September"/>
    <x v="44"/>
    <x v="17"/>
    <n v="114.8"/>
    <s v="Energy"/>
  </r>
  <r>
    <x v="2"/>
    <x v="3"/>
    <s v="September"/>
    <x v="44"/>
    <x v="19"/>
    <n v="124.3"/>
    <s v="Luxury"/>
  </r>
  <r>
    <x v="2"/>
    <x v="3"/>
    <s v="September"/>
    <x v="44"/>
    <x v="15"/>
    <n v="121.4"/>
    <s v="Health"/>
  </r>
  <r>
    <x v="2"/>
    <x v="3"/>
    <s v="September"/>
    <x v="44"/>
    <x v="20"/>
    <n v="111.8"/>
    <s v="Energy"/>
  </r>
  <r>
    <x v="2"/>
    <x v="3"/>
    <s v="September"/>
    <x v="44"/>
    <x v="21"/>
    <n v="120.8"/>
    <s v="Luxury"/>
  </r>
  <r>
    <x v="2"/>
    <x v="3"/>
    <s v="September"/>
    <x v="44"/>
    <x v="18"/>
    <n v="131.6"/>
    <s v="Essentials"/>
  </r>
  <r>
    <x v="2"/>
    <x v="3"/>
    <s v="September"/>
    <x v="44"/>
    <x v="22"/>
    <n v="121.2"/>
    <s v="Luxury"/>
  </r>
  <r>
    <x v="2"/>
    <x v="3"/>
    <s v="September"/>
    <x v="44"/>
    <x v="23"/>
    <n v="120.5"/>
    <s v="Luxury"/>
  </r>
  <r>
    <x v="2"/>
    <x v="3"/>
    <s v="September"/>
    <x v="44"/>
    <x v="24"/>
    <n v="128"/>
    <s v="General Index"/>
  </r>
  <r>
    <x v="2"/>
    <x v="3"/>
    <s v="October"/>
    <x v="45"/>
    <x v="0"/>
    <n v="128.69999999999999"/>
    <s v="Food And Bevereges"/>
  </r>
  <r>
    <x v="2"/>
    <x v="3"/>
    <s v="October"/>
    <x v="45"/>
    <x v="1"/>
    <n v="138.4"/>
    <s v="Food And Bevereges"/>
  </r>
  <r>
    <x v="2"/>
    <x v="3"/>
    <s v="October"/>
    <x v="45"/>
    <x v="2"/>
    <n v="130.30000000000001"/>
    <s v="Food And Bevereges"/>
  </r>
  <r>
    <x v="2"/>
    <x v="3"/>
    <s v="October"/>
    <x v="45"/>
    <x v="3"/>
    <n v="132.69999999999999"/>
    <s v="Food And Bevereges"/>
  </r>
  <r>
    <x v="2"/>
    <x v="3"/>
    <s v="October"/>
    <x v="45"/>
    <x v="4"/>
    <n v="112.5"/>
    <s v="Food And Bevereges"/>
  </r>
  <r>
    <x v="2"/>
    <x v="3"/>
    <s v="October"/>
    <x v="45"/>
    <x v="5"/>
    <n v="130.4"/>
    <s v="Food And Bevereges"/>
  </r>
  <r>
    <x v="2"/>
    <x v="3"/>
    <s v="October"/>
    <x v="45"/>
    <x v="6"/>
    <n v="155.1"/>
    <s v="Food And Bevereges"/>
  </r>
  <r>
    <x v="2"/>
    <x v="3"/>
    <s v="October"/>
    <x v="45"/>
    <x v="7"/>
    <n v="175.7"/>
    <s v="Food And Bevereges"/>
  </r>
  <r>
    <x v="2"/>
    <x v="3"/>
    <s v="October"/>
    <x v="45"/>
    <x v="8"/>
    <n v="115.4"/>
    <s v="Food And Bevereges"/>
  </r>
  <r>
    <x v="2"/>
    <x v="3"/>
    <s v="October"/>
    <x v="45"/>
    <x v="9"/>
    <n v="145.30000000000001"/>
    <s v="Food And Bevereges"/>
  </r>
  <r>
    <x v="2"/>
    <x v="3"/>
    <s v="October"/>
    <x v="45"/>
    <x v="10"/>
    <n v="122.5"/>
    <s v="Food And Bevereges"/>
  </r>
  <r>
    <x v="2"/>
    <x v="3"/>
    <s v="October"/>
    <x v="45"/>
    <x v="11"/>
    <n v="139.6"/>
    <s v="Food And Bevereges"/>
  </r>
  <r>
    <x v="2"/>
    <x v="3"/>
    <s v="October"/>
    <x v="45"/>
    <x v="12"/>
    <n v="144.30000000000001"/>
    <s v="Luxury"/>
  </r>
  <r>
    <x v="2"/>
    <x v="3"/>
    <s v="October"/>
    <x v="45"/>
    <x v="13"/>
    <n v="129.1"/>
    <s v="Clothing And Footware"/>
  </r>
  <r>
    <x v="2"/>
    <x v="3"/>
    <s v="October"/>
    <x v="45"/>
    <x v="14"/>
    <n v="121.9"/>
    <s v="Clothing And Footware"/>
  </r>
  <r>
    <x v="2"/>
    <x v="3"/>
    <s v="October"/>
    <x v="45"/>
    <x v="16"/>
    <n v="128.69999999999999"/>
    <s v="Essentials"/>
  </r>
  <r>
    <x v="2"/>
    <x v="3"/>
    <s v="October"/>
    <x v="45"/>
    <x v="17"/>
    <n v="115.2"/>
    <s v="Energy"/>
  </r>
  <r>
    <x v="2"/>
    <x v="3"/>
    <s v="October"/>
    <x v="45"/>
    <x v="19"/>
    <n v="124.5"/>
    <s v="Luxury"/>
  </r>
  <r>
    <x v="2"/>
    <x v="3"/>
    <s v="October"/>
    <x v="45"/>
    <x v="15"/>
    <n v="121.8"/>
    <s v="Health"/>
  </r>
  <r>
    <x v="2"/>
    <x v="3"/>
    <s v="October"/>
    <x v="45"/>
    <x v="20"/>
    <n v="112.8"/>
    <s v="Energy"/>
  </r>
  <r>
    <x v="2"/>
    <x v="3"/>
    <s v="October"/>
    <x v="45"/>
    <x v="21"/>
    <n v="121.2"/>
    <s v="Luxury"/>
  </r>
  <r>
    <x v="2"/>
    <x v="3"/>
    <s v="October"/>
    <x v="45"/>
    <x v="18"/>
    <n v="131.9"/>
    <s v="Essentials"/>
  </r>
  <r>
    <x v="2"/>
    <x v="3"/>
    <s v="October"/>
    <x v="45"/>
    <x v="22"/>
    <n v="120.8"/>
    <s v="Luxury"/>
  </r>
  <r>
    <x v="2"/>
    <x v="3"/>
    <s v="October"/>
    <x v="45"/>
    <x v="23"/>
    <n v="120.9"/>
    <s v="Luxury"/>
  </r>
  <r>
    <x v="2"/>
    <x v="3"/>
    <s v="October"/>
    <x v="45"/>
    <x v="24"/>
    <n v="128.6"/>
    <s v="General Index"/>
  </r>
  <r>
    <x v="2"/>
    <x v="3"/>
    <s v="November"/>
    <x v="46"/>
    <x v="0"/>
    <n v="130.19999999999999"/>
    <s v="Food And Bevereges"/>
  </r>
  <r>
    <x v="2"/>
    <x v="3"/>
    <s v="November"/>
    <x v="46"/>
    <x v="1"/>
    <n v="138.5"/>
    <s v="Food And Bevereges"/>
  </r>
  <r>
    <x v="2"/>
    <x v="3"/>
    <s v="November"/>
    <x v="46"/>
    <x v="2"/>
    <n v="134.1"/>
    <s v="Food And Bevereges"/>
  </r>
  <r>
    <x v="2"/>
    <x v="3"/>
    <s v="November"/>
    <x v="46"/>
    <x v="3"/>
    <n v="132.9"/>
    <s v="Food And Bevereges"/>
  </r>
  <r>
    <x v="2"/>
    <x v="3"/>
    <s v="November"/>
    <x v="46"/>
    <x v="4"/>
    <n v="112.6"/>
    <s v="Food And Bevereges"/>
  </r>
  <r>
    <x v="2"/>
    <x v="3"/>
    <s v="November"/>
    <x v="46"/>
    <x v="5"/>
    <n v="130.80000000000001"/>
    <s v="Food And Bevereges"/>
  </r>
  <r>
    <x v="2"/>
    <x v="3"/>
    <s v="November"/>
    <x v="46"/>
    <x v="6"/>
    <n v="142"/>
    <s v="Food And Bevereges"/>
  </r>
  <r>
    <x v="2"/>
    <x v="3"/>
    <s v="November"/>
    <x v="46"/>
    <x v="7"/>
    <n v="174.9"/>
    <s v="Food And Bevereges"/>
  </r>
  <r>
    <x v="2"/>
    <x v="3"/>
    <s v="November"/>
    <x v="46"/>
    <x v="8"/>
    <n v="115.6"/>
    <s v="Food And Bevereges"/>
  </r>
  <r>
    <x v="2"/>
    <x v="3"/>
    <s v="November"/>
    <x v="46"/>
    <x v="9"/>
    <n v="145.4"/>
    <s v="Food And Bevereges"/>
  </r>
  <r>
    <x v="2"/>
    <x v="3"/>
    <s v="November"/>
    <x v="46"/>
    <x v="10"/>
    <n v="122.7"/>
    <s v="Food And Bevereges"/>
  </r>
  <r>
    <x v="2"/>
    <x v="3"/>
    <s v="November"/>
    <x v="46"/>
    <x v="11"/>
    <n v="140.30000000000001"/>
    <s v="Food And Bevereges"/>
  </r>
  <r>
    <x v="2"/>
    <x v="3"/>
    <s v="November"/>
    <x v="46"/>
    <x v="12"/>
    <n v="144.30000000000001"/>
    <s v="Luxury"/>
  </r>
  <r>
    <x v="2"/>
    <x v="3"/>
    <s v="November"/>
    <x v="46"/>
    <x v="13"/>
    <n v="129.6"/>
    <s v="Clothing And Footware"/>
  </r>
  <r>
    <x v="2"/>
    <x v="3"/>
    <s v="November"/>
    <x v="46"/>
    <x v="14"/>
    <n v="122.1"/>
    <s v="Clothing And Footware"/>
  </r>
  <r>
    <x v="2"/>
    <x v="3"/>
    <s v="November"/>
    <x v="46"/>
    <x v="16"/>
    <n v="129.1"/>
    <s v="Essentials"/>
  </r>
  <r>
    <x v="2"/>
    <x v="3"/>
    <s v="November"/>
    <x v="46"/>
    <x v="17"/>
    <n v="116.2"/>
    <s v="Energy"/>
  </r>
  <r>
    <x v="2"/>
    <x v="3"/>
    <s v="November"/>
    <x v="46"/>
    <x v="19"/>
    <n v="124.7"/>
    <s v="Luxury"/>
  </r>
  <r>
    <x v="2"/>
    <x v="3"/>
    <s v="November"/>
    <x v="46"/>
    <x v="15"/>
    <n v="122.1"/>
    <s v="Health"/>
  </r>
  <r>
    <x v="2"/>
    <x v="3"/>
    <s v="November"/>
    <x v="46"/>
    <x v="20"/>
    <n v="113.4"/>
    <s v="Energy"/>
  </r>
  <r>
    <x v="2"/>
    <x v="3"/>
    <s v="November"/>
    <x v="46"/>
    <x v="21"/>
    <n v="121.7"/>
    <s v="Luxury"/>
  </r>
  <r>
    <x v="2"/>
    <x v="3"/>
    <s v="November"/>
    <x v="46"/>
    <x v="18"/>
    <n v="132.1"/>
    <s v="Essentials"/>
  </r>
  <r>
    <x v="2"/>
    <x v="3"/>
    <s v="November"/>
    <x v="46"/>
    <x v="22"/>
    <n v="121.3"/>
    <s v="Luxury"/>
  </r>
  <r>
    <x v="2"/>
    <x v="3"/>
    <s v="November"/>
    <x v="46"/>
    <x v="23"/>
    <n v="121.3"/>
    <s v="Luxury"/>
  </r>
  <r>
    <x v="2"/>
    <x v="3"/>
    <s v="November"/>
    <x v="46"/>
    <x v="24"/>
    <n v="128.5"/>
    <s v="General Index"/>
  </r>
  <r>
    <x v="2"/>
    <x v="3"/>
    <s v="December"/>
    <x v="47"/>
    <x v="0"/>
    <n v="131.6"/>
    <s v="Food And Bevereges"/>
  </r>
  <r>
    <x v="2"/>
    <x v="3"/>
    <s v="December"/>
    <x v="47"/>
    <x v="1"/>
    <n v="138.19999999999999"/>
    <s v="Food And Bevereges"/>
  </r>
  <r>
    <x v="2"/>
    <x v="3"/>
    <s v="December"/>
    <x v="47"/>
    <x v="2"/>
    <n v="134.9"/>
    <s v="Food And Bevereges"/>
  </r>
  <r>
    <x v="2"/>
    <x v="3"/>
    <s v="December"/>
    <x v="47"/>
    <x v="3"/>
    <n v="133.1"/>
    <s v="Food And Bevereges"/>
  </r>
  <r>
    <x v="2"/>
    <x v="3"/>
    <s v="December"/>
    <x v="47"/>
    <x v="4"/>
    <n v="113.5"/>
    <s v="Food And Bevereges"/>
  </r>
  <r>
    <x v="2"/>
    <x v="3"/>
    <s v="December"/>
    <x v="47"/>
    <x v="5"/>
    <n v="129.30000000000001"/>
    <s v="Food And Bevereges"/>
  </r>
  <r>
    <x v="2"/>
    <x v="3"/>
    <s v="December"/>
    <x v="47"/>
    <x v="6"/>
    <n v="121.1"/>
    <s v="Food And Bevereges"/>
  </r>
  <r>
    <x v="2"/>
    <x v="3"/>
    <s v="December"/>
    <x v="47"/>
    <x v="7"/>
    <n v="170.3"/>
    <s v="Food And Bevereges"/>
  </r>
  <r>
    <x v="2"/>
    <x v="3"/>
    <s v="December"/>
    <x v="47"/>
    <x v="8"/>
    <n v="115.5"/>
    <s v="Food And Bevereges"/>
  </r>
  <r>
    <x v="2"/>
    <x v="3"/>
    <s v="December"/>
    <x v="47"/>
    <x v="9"/>
    <n v="145.5"/>
    <s v="Food And Bevereges"/>
  </r>
  <r>
    <x v="2"/>
    <x v="3"/>
    <s v="December"/>
    <x v="47"/>
    <x v="10"/>
    <n v="123.1"/>
    <s v="Food And Bevereges"/>
  </r>
  <r>
    <x v="2"/>
    <x v="3"/>
    <s v="December"/>
    <x v="47"/>
    <x v="11"/>
    <n v="140.9"/>
    <s v="Food And Bevereges"/>
  </r>
  <r>
    <x v="2"/>
    <x v="3"/>
    <s v="December"/>
    <x v="47"/>
    <x v="12"/>
    <n v="145"/>
    <s v="Luxury"/>
  </r>
  <r>
    <x v="2"/>
    <x v="3"/>
    <s v="December"/>
    <x v="47"/>
    <x v="13"/>
    <n v="130"/>
    <s v="Clothing And Footware"/>
  </r>
  <r>
    <x v="2"/>
    <x v="3"/>
    <s v="December"/>
    <x v="47"/>
    <x v="14"/>
    <n v="122.2"/>
    <s v="Clothing And Footware"/>
  </r>
  <r>
    <x v="2"/>
    <x v="3"/>
    <s v="December"/>
    <x v="47"/>
    <x v="16"/>
    <n v="128.5"/>
    <s v="Essentials"/>
  </r>
  <r>
    <x v="2"/>
    <x v="3"/>
    <s v="December"/>
    <x v="47"/>
    <x v="17"/>
    <n v="117.8"/>
    <s v="Energy"/>
  </r>
  <r>
    <x v="2"/>
    <x v="3"/>
    <s v="December"/>
    <x v="47"/>
    <x v="19"/>
    <n v="125"/>
    <s v="Luxury"/>
  </r>
  <r>
    <x v="2"/>
    <x v="3"/>
    <s v="December"/>
    <x v="47"/>
    <x v="15"/>
    <n v="122.3"/>
    <s v="Health"/>
  </r>
  <r>
    <x v="2"/>
    <x v="3"/>
    <s v="December"/>
    <x v="47"/>
    <x v="20"/>
    <n v="113.7"/>
    <s v="Energy"/>
  </r>
  <r>
    <x v="2"/>
    <x v="3"/>
    <s v="December"/>
    <x v="47"/>
    <x v="21"/>
    <n v="121.8"/>
    <s v="Luxury"/>
  </r>
  <r>
    <x v="2"/>
    <x v="3"/>
    <s v="December"/>
    <x v="47"/>
    <x v="18"/>
    <n v="132.30000000000001"/>
    <s v="Essentials"/>
  </r>
  <r>
    <x v="2"/>
    <x v="3"/>
    <s v="December"/>
    <x v="47"/>
    <x v="22"/>
    <n v="119.9"/>
    <s v="Luxury"/>
  </r>
  <r>
    <x v="2"/>
    <x v="3"/>
    <s v="December"/>
    <x v="47"/>
    <x v="23"/>
    <n v="121.4"/>
    <s v="Luxury"/>
  </r>
  <r>
    <x v="2"/>
    <x v="3"/>
    <s v="December"/>
    <x v="47"/>
    <x v="24"/>
    <n v="127.6"/>
    <s v="General Index"/>
  </r>
  <r>
    <x v="2"/>
    <x v="4"/>
    <s v="January"/>
    <x v="48"/>
    <x v="0"/>
    <n v="132.19999999999999"/>
    <s v="Food And Bevereges"/>
  </r>
  <r>
    <x v="2"/>
    <x v="4"/>
    <s v="January"/>
    <x v="48"/>
    <x v="1"/>
    <n v="138.9"/>
    <s v="Food And Bevereges"/>
  </r>
  <r>
    <x v="2"/>
    <x v="4"/>
    <s v="January"/>
    <x v="48"/>
    <x v="2"/>
    <n v="132.6"/>
    <s v="Food And Bevereges"/>
  </r>
  <r>
    <x v="2"/>
    <x v="4"/>
    <s v="January"/>
    <x v="48"/>
    <x v="3"/>
    <n v="133.1"/>
    <s v="Food And Bevereges"/>
  </r>
  <r>
    <x v="2"/>
    <x v="4"/>
    <s v="January"/>
    <x v="48"/>
    <x v="4"/>
    <n v="114"/>
    <s v="Food And Bevereges"/>
  </r>
  <r>
    <x v="2"/>
    <x v="4"/>
    <s v="January"/>
    <x v="48"/>
    <x v="5"/>
    <n v="129.6"/>
    <s v="Food And Bevereges"/>
  </r>
  <r>
    <x v="2"/>
    <x v="4"/>
    <s v="January"/>
    <x v="48"/>
    <x v="6"/>
    <n v="118.7"/>
    <s v="Food And Bevereges"/>
  </r>
  <r>
    <x v="2"/>
    <x v="4"/>
    <s v="January"/>
    <x v="48"/>
    <x v="7"/>
    <n v="155.1"/>
    <s v="Food And Bevereges"/>
  </r>
  <r>
    <x v="2"/>
    <x v="4"/>
    <s v="January"/>
    <x v="48"/>
    <x v="8"/>
    <n v="117.3"/>
    <s v="Food And Bevereges"/>
  </r>
  <r>
    <x v="2"/>
    <x v="4"/>
    <s v="January"/>
    <x v="48"/>
    <x v="9"/>
    <n v="144.9"/>
    <s v="Food And Bevereges"/>
  </r>
  <r>
    <x v="2"/>
    <x v="4"/>
    <s v="January"/>
    <x v="48"/>
    <x v="10"/>
    <n v="123.2"/>
    <s v="Food And Bevereges"/>
  </r>
  <r>
    <x v="2"/>
    <x v="4"/>
    <s v="January"/>
    <x v="48"/>
    <x v="11"/>
    <n v="141.6"/>
    <s v="Food And Bevereges"/>
  </r>
  <r>
    <x v="2"/>
    <x v="4"/>
    <s v="January"/>
    <x v="48"/>
    <x v="12"/>
    <n v="145.6"/>
    <s v="Luxury"/>
  </r>
  <r>
    <x v="2"/>
    <x v="4"/>
    <s v="January"/>
    <x v="48"/>
    <x v="13"/>
    <n v="130.19999999999999"/>
    <s v="Clothing And Footware"/>
  </r>
  <r>
    <x v="2"/>
    <x v="4"/>
    <s v="January"/>
    <x v="48"/>
    <x v="14"/>
    <n v="122.3"/>
    <s v="Clothing And Footware"/>
  </r>
  <r>
    <x v="2"/>
    <x v="4"/>
    <s v="January"/>
    <x v="48"/>
    <x v="16"/>
    <n v="129.6"/>
    <s v="Essentials"/>
  </r>
  <r>
    <x v="2"/>
    <x v="4"/>
    <s v="January"/>
    <x v="48"/>
    <x v="17"/>
    <n v="118"/>
    <s v="Energy"/>
  </r>
  <r>
    <x v="2"/>
    <x v="4"/>
    <s v="January"/>
    <x v="48"/>
    <x v="19"/>
    <n v="125.1"/>
    <s v="Luxury"/>
  </r>
  <r>
    <x v="2"/>
    <x v="4"/>
    <s v="January"/>
    <x v="48"/>
    <x v="15"/>
    <n v="122.6"/>
    <s v="Health"/>
  </r>
  <r>
    <x v="2"/>
    <x v="4"/>
    <s v="January"/>
    <x v="48"/>
    <x v="20"/>
    <n v="115.2"/>
    <s v="Energy"/>
  </r>
  <r>
    <x v="2"/>
    <x v="4"/>
    <s v="January"/>
    <x v="48"/>
    <x v="21"/>
    <n v="122"/>
    <s v="Luxury"/>
  </r>
  <r>
    <x v="2"/>
    <x v="4"/>
    <s v="January"/>
    <x v="48"/>
    <x v="18"/>
    <n v="132.4"/>
    <s v="Essentials"/>
  </r>
  <r>
    <x v="2"/>
    <x v="4"/>
    <s v="January"/>
    <x v="48"/>
    <x v="22"/>
    <n v="120.9"/>
    <s v="Luxury"/>
  </r>
  <r>
    <x v="2"/>
    <x v="4"/>
    <s v="January"/>
    <x v="48"/>
    <x v="23"/>
    <n v="122.1"/>
    <s v="Luxury"/>
  </r>
  <r>
    <x v="2"/>
    <x v="4"/>
    <s v="January"/>
    <x v="48"/>
    <x v="24"/>
    <n v="127.8"/>
    <s v="General Index"/>
  </r>
  <r>
    <x v="2"/>
    <x v="4"/>
    <s v="February"/>
    <x v="49"/>
    <x v="0"/>
    <n v="132.80000000000001"/>
    <s v="Food And Bevereges"/>
  </r>
  <r>
    <x v="2"/>
    <x v="4"/>
    <s v="February"/>
    <x v="49"/>
    <x v="1"/>
    <n v="139.80000000000001"/>
    <s v="Food And Bevereges"/>
  </r>
  <r>
    <x v="2"/>
    <x v="4"/>
    <s v="February"/>
    <x v="49"/>
    <x v="2"/>
    <n v="129.30000000000001"/>
    <s v="Food And Bevereges"/>
  </r>
  <r>
    <x v="2"/>
    <x v="4"/>
    <s v="February"/>
    <x v="49"/>
    <x v="3"/>
    <n v="133.5"/>
    <s v="Food And Bevereges"/>
  </r>
  <r>
    <x v="2"/>
    <x v="4"/>
    <s v="February"/>
    <x v="49"/>
    <x v="4"/>
    <n v="114.3"/>
    <s v="Food And Bevereges"/>
  </r>
  <r>
    <x v="2"/>
    <x v="4"/>
    <s v="February"/>
    <x v="49"/>
    <x v="5"/>
    <n v="131.4"/>
    <s v="Food And Bevereges"/>
  </r>
  <r>
    <x v="2"/>
    <x v="4"/>
    <s v="February"/>
    <x v="49"/>
    <x v="6"/>
    <n v="120.2"/>
    <s v="Food And Bevereges"/>
  </r>
  <r>
    <x v="2"/>
    <x v="4"/>
    <s v="February"/>
    <x v="49"/>
    <x v="7"/>
    <n v="143.1"/>
    <s v="Food And Bevereges"/>
  </r>
  <r>
    <x v="2"/>
    <x v="4"/>
    <s v="February"/>
    <x v="49"/>
    <x v="8"/>
    <n v="119.5"/>
    <s v="Food And Bevereges"/>
  </r>
  <r>
    <x v="2"/>
    <x v="4"/>
    <s v="February"/>
    <x v="49"/>
    <x v="9"/>
    <n v="144"/>
    <s v="Food And Bevereges"/>
  </r>
  <r>
    <x v="2"/>
    <x v="4"/>
    <s v="February"/>
    <x v="49"/>
    <x v="10"/>
    <n v="123.4"/>
    <s v="Food And Bevereges"/>
  </r>
  <r>
    <x v="2"/>
    <x v="4"/>
    <s v="February"/>
    <x v="49"/>
    <x v="11"/>
    <n v="141.9"/>
    <s v="Food And Bevereges"/>
  </r>
  <r>
    <x v="2"/>
    <x v="4"/>
    <s v="February"/>
    <x v="49"/>
    <x v="12"/>
    <n v="146.30000000000001"/>
    <s v="Luxury"/>
  </r>
  <r>
    <x v="2"/>
    <x v="4"/>
    <s v="February"/>
    <x v="49"/>
    <x v="13"/>
    <n v="130.5"/>
    <s v="Clothing And Footware"/>
  </r>
  <r>
    <x v="2"/>
    <x v="4"/>
    <s v="February"/>
    <x v="49"/>
    <x v="14"/>
    <n v="122.5"/>
    <s v="Clothing And Footware"/>
  </r>
  <r>
    <x v="2"/>
    <x v="4"/>
    <s v="February"/>
    <x v="49"/>
    <x v="16"/>
    <n v="130.5"/>
    <s v="Essentials"/>
  </r>
  <r>
    <x v="2"/>
    <x v="4"/>
    <s v="February"/>
    <x v="49"/>
    <x v="17"/>
    <n v="119.2"/>
    <s v="Energy"/>
  </r>
  <r>
    <x v="2"/>
    <x v="4"/>
    <s v="February"/>
    <x v="49"/>
    <x v="19"/>
    <n v="125.3"/>
    <s v="Luxury"/>
  </r>
  <r>
    <x v="2"/>
    <x v="4"/>
    <s v="February"/>
    <x v="49"/>
    <x v="15"/>
    <n v="122.9"/>
    <s v="Health"/>
  </r>
  <r>
    <x v="2"/>
    <x v="4"/>
    <s v="February"/>
    <x v="49"/>
    <x v="20"/>
    <n v="115.5"/>
    <s v="Energy"/>
  </r>
  <r>
    <x v="2"/>
    <x v="4"/>
    <s v="February"/>
    <x v="49"/>
    <x v="21"/>
    <n v="122.2"/>
    <s v="Luxury"/>
  </r>
  <r>
    <x v="2"/>
    <x v="4"/>
    <s v="February"/>
    <x v="49"/>
    <x v="18"/>
    <n v="132.4"/>
    <s v="Essentials"/>
  </r>
  <r>
    <x v="2"/>
    <x v="4"/>
    <s v="February"/>
    <x v="49"/>
    <x v="22"/>
    <n v="121.7"/>
    <s v="Luxury"/>
  </r>
  <r>
    <x v="2"/>
    <x v="4"/>
    <s v="February"/>
    <x v="49"/>
    <x v="23"/>
    <n v="122.4"/>
    <s v="Luxury"/>
  </r>
  <r>
    <x v="2"/>
    <x v="4"/>
    <s v="February"/>
    <x v="49"/>
    <x v="24"/>
    <n v="128.19999999999999"/>
    <s v="General Index"/>
  </r>
  <r>
    <x v="2"/>
    <x v="4"/>
    <s v="March"/>
    <x v="50"/>
    <x v="0"/>
    <n v="132.69999999999999"/>
    <s v="Food And Bevereges"/>
  </r>
  <r>
    <x v="2"/>
    <x v="4"/>
    <s v="March"/>
    <x v="50"/>
    <x v="1"/>
    <n v="139.4"/>
    <s v="Food And Bevereges"/>
  </r>
  <r>
    <x v="2"/>
    <x v="4"/>
    <s v="March"/>
    <x v="50"/>
    <x v="2"/>
    <n v="128.4"/>
    <s v="Food And Bevereges"/>
  </r>
  <r>
    <x v="2"/>
    <x v="4"/>
    <s v="March"/>
    <x v="50"/>
    <x v="3"/>
    <n v="134.9"/>
    <s v="Food And Bevereges"/>
  </r>
  <r>
    <x v="2"/>
    <x v="4"/>
    <s v="March"/>
    <x v="50"/>
    <x v="4"/>
    <n v="114"/>
    <s v="Food And Bevereges"/>
  </r>
  <r>
    <x v="2"/>
    <x v="4"/>
    <s v="March"/>
    <x v="50"/>
    <x v="5"/>
    <n v="136.80000000000001"/>
    <s v="Food And Bevereges"/>
  </r>
  <r>
    <x v="2"/>
    <x v="4"/>
    <s v="March"/>
    <x v="50"/>
    <x v="6"/>
    <n v="122.2"/>
    <s v="Food And Bevereges"/>
  </r>
  <r>
    <x v="2"/>
    <x v="4"/>
    <s v="March"/>
    <x v="50"/>
    <x v="7"/>
    <n v="135.80000000000001"/>
    <s v="Food And Bevereges"/>
  </r>
  <r>
    <x v="2"/>
    <x v="4"/>
    <s v="March"/>
    <x v="50"/>
    <x v="8"/>
    <n v="120.3"/>
    <s v="Food And Bevereges"/>
  </r>
  <r>
    <x v="2"/>
    <x v="4"/>
    <s v="March"/>
    <x v="50"/>
    <x v="9"/>
    <n v="142.6"/>
    <s v="Food And Bevereges"/>
  </r>
  <r>
    <x v="2"/>
    <x v="4"/>
    <s v="March"/>
    <x v="50"/>
    <x v="10"/>
    <n v="123.6"/>
    <s v="Food And Bevereges"/>
  </r>
  <r>
    <x v="2"/>
    <x v="4"/>
    <s v="March"/>
    <x v="50"/>
    <x v="11"/>
    <n v="142.4"/>
    <s v="Food And Bevereges"/>
  </r>
  <r>
    <x v="2"/>
    <x v="4"/>
    <s v="March"/>
    <x v="50"/>
    <x v="12"/>
    <n v="147.5"/>
    <s v="Luxury"/>
  </r>
  <r>
    <x v="2"/>
    <x v="4"/>
    <s v="March"/>
    <x v="50"/>
    <x v="13"/>
    <n v="130.80000000000001"/>
    <s v="Clothing And Footware"/>
  </r>
  <r>
    <x v="2"/>
    <x v="4"/>
    <s v="March"/>
    <x v="50"/>
    <x v="14"/>
    <n v="122.8"/>
    <s v="Clothing And Footware"/>
  </r>
  <r>
    <x v="2"/>
    <x v="4"/>
    <s v="March"/>
    <x v="50"/>
    <x v="16"/>
    <n v="131.1"/>
    <s v="Essentials"/>
  </r>
  <r>
    <x v="2"/>
    <x v="4"/>
    <s v="March"/>
    <x v="50"/>
    <x v="17"/>
    <n v="120.8"/>
    <s v="Energy"/>
  </r>
  <r>
    <x v="2"/>
    <x v="4"/>
    <s v="March"/>
    <x v="50"/>
    <x v="19"/>
    <n v="125.6"/>
    <s v="Luxury"/>
  </r>
  <r>
    <x v="2"/>
    <x v="4"/>
    <s v="March"/>
    <x v="50"/>
    <x v="15"/>
    <n v="123.1"/>
    <s v="Health"/>
  </r>
  <r>
    <x v="2"/>
    <x v="4"/>
    <s v="March"/>
    <x v="50"/>
    <x v="20"/>
    <n v="115.6"/>
    <s v="Energy"/>
  </r>
  <r>
    <x v="2"/>
    <x v="4"/>
    <s v="March"/>
    <x v="50"/>
    <x v="21"/>
    <n v="122.4"/>
    <s v="Luxury"/>
  </r>
  <r>
    <x v="2"/>
    <x v="4"/>
    <s v="March"/>
    <x v="50"/>
    <x v="18"/>
    <n v="132.80000000000001"/>
    <s v="Essentials"/>
  </r>
  <r>
    <x v="2"/>
    <x v="4"/>
    <s v="March"/>
    <x v="50"/>
    <x v="22"/>
    <n v="121.7"/>
    <s v="Luxury"/>
  </r>
  <r>
    <x v="2"/>
    <x v="4"/>
    <s v="March"/>
    <x v="50"/>
    <x v="23"/>
    <n v="122.6"/>
    <s v="Luxury"/>
  </r>
  <r>
    <x v="2"/>
    <x v="4"/>
    <s v="March"/>
    <x v="50"/>
    <x v="24"/>
    <n v="128.69999999999999"/>
    <s v="General Index"/>
  </r>
  <r>
    <x v="2"/>
    <x v="4"/>
    <s v="April"/>
    <x v="51"/>
    <x v="0"/>
    <n v="132.69999999999999"/>
    <s v="Food And Bevereges"/>
  </r>
  <r>
    <x v="2"/>
    <x v="4"/>
    <s v="April"/>
    <x v="51"/>
    <x v="1"/>
    <n v="140.6"/>
    <s v="Food And Bevereges"/>
  </r>
  <r>
    <x v="2"/>
    <x v="4"/>
    <s v="April"/>
    <x v="51"/>
    <x v="2"/>
    <n v="124.5"/>
    <s v="Food And Bevereges"/>
  </r>
  <r>
    <x v="2"/>
    <x v="4"/>
    <s v="April"/>
    <x v="51"/>
    <x v="3"/>
    <n v="136.30000000000001"/>
    <s v="Food And Bevereges"/>
  </r>
  <r>
    <x v="2"/>
    <x v="4"/>
    <s v="April"/>
    <x v="51"/>
    <x v="4"/>
    <n v="113.5"/>
    <s v="Food And Bevereges"/>
  </r>
  <r>
    <x v="2"/>
    <x v="4"/>
    <s v="April"/>
    <x v="51"/>
    <x v="5"/>
    <n v="137.69999999999999"/>
    <s v="Food And Bevereges"/>
  </r>
  <r>
    <x v="2"/>
    <x v="4"/>
    <s v="April"/>
    <x v="51"/>
    <x v="6"/>
    <n v="127.1"/>
    <s v="Food And Bevereges"/>
  </r>
  <r>
    <x v="2"/>
    <x v="4"/>
    <s v="April"/>
    <x v="51"/>
    <x v="7"/>
    <n v="133.80000000000001"/>
    <s v="Food And Bevereges"/>
  </r>
  <r>
    <x v="2"/>
    <x v="4"/>
    <s v="April"/>
    <x v="51"/>
    <x v="8"/>
    <n v="120.8"/>
    <s v="Food And Bevereges"/>
  </r>
  <r>
    <x v="2"/>
    <x v="4"/>
    <s v="April"/>
    <x v="51"/>
    <x v="9"/>
    <n v="141.30000000000001"/>
    <s v="Food And Bevereges"/>
  </r>
  <r>
    <x v="2"/>
    <x v="4"/>
    <s v="April"/>
    <x v="51"/>
    <x v="10"/>
    <n v="123.8"/>
    <s v="Food And Bevereges"/>
  </r>
  <r>
    <x v="2"/>
    <x v="4"/>
    <s v="April"/>
    <x v="51"/>
    <x v="11"/>
    <n v="142.6"/>
    <s v="Food And Bevereges"/>
  </r>
  <r>
    <x v="2"/>
    <x v="4"/>
    <s v="April"/>
    <x v="51"/>
    <x v="12"/>
    <n v="148"/>
    <s v="Luxury"/>
  </r>
  <r>
    <x v="2"/>
    <x v="4"/>
    <s v="April"/>
    <x v="51"/>
    <x v="13"/>
    <n v="131.19999999999999"/>
    <s v="Clothing And Footware"/>
  </r>
  <r>
    <x v="2"/>
    <x v="4"/>
    <s v="April"/>
    <x v="51"/>
    <x v="14"/>
    <n v="123"/>
    <s v="Clothing And Footware"/>
  </r>
  <r>
    <x v="2"/>
    <x v="4"/>
    <s v="April"/>
    <x v="51"/>
    <x v="16"/>
    <n v="131.69999999999999"/>
    <s v="Essentials"/>
  </r>
  <r>
    <x v="2"/>
    <x v="4"/>
    <s v="April"/>
    <x v="51"/>
    <x v="17"/>
    <n v="121.4"/>
    <s v="Energy"/>
  </r>
  <r>
    <x v="2"/>
    <x v="4"/>
    <s v="April"/>
    <x v="51"/>
    <x v="19"/>
    <n v="126"/>
    <s v="Luxury"/>
  </r>
  <r>
    <x v="2"/>
    <x v="4"/>
    <s v="April"/>
    <x v="51"/>
    <x v="15"/>
    <n v="123.4"/>
    <s v="Health"/>
  </r>
  <r>
    <x v="2"/>
    <x v="4"/>
    <s v="April"/>
    <x v="51"/>
    <x v="20"/>
    <n v="114.3"/>
    <s v="Energy"/>
  </r>
  <r>
    <x v="2"/>
    <x v="4"/>
    <s v="April"/>
    <x v="51"/>
    <x v="21"/>
    <n v="122.6"/>
    <s v="Luxury"/>
  </r>
  <r>
    <x v="2"/>
    <x v="4"/>
    <s v="April"/>
    <x v="51"/>
    <x v="18"/>
    <n v="133.6"/>
    <s v="Essentials"/>
  </r>
  <r>
    <x v="2"/>
    <x v="4"/>
    <s v="April"/>
    <x v="51"/>
    <x v="22"/>
    <n v="122.2"/>
    <s v="Luxury"/>
  </r>
  <r>
    <x v="2"/>
    <x v="4"/>
    <s v="April"/>
    <x v="51"/>
    <x v="23"/>
    <n v="122.5"/>
    <s v="Luxury"/>
  </r>
  <r>
    <x v="2"/>
    <x v="4"/>
    <s v="April"/>
    <x v="51"/>
    <x v="24"/>
    <n v="129.1"/>
    <s v="General Index"/>
  </r>
  <r>
    <x v="2"/>
    <x v="4"/>
    <s v="May"/>
    <x v="52"/>
    <x v="0"/>
    <n v="132.6"/>
    <s v="Food And Bevereges"/>
  </r>
  <r>
    <x v="2"/>
    <x v="4"/>
    <s v="May"/>
    <x v="52"/>
    <x v="1"/>
    <n v="144.1"/>
    <s v="Food And Bevereges"/>
  </r>
  <r>
    <x v="2"/>
    <x v="4"/>
    <s v="May"/>
    <x v="52"/>
    <x v="2"/>
    <n v="125.6"/>
    <s v="Food And Bevereges"/>
  </r>
  <r>
    <x v="2"/>
    <x v="4"/>
    <s v="May"/>
    <x v="52"/>
    <x v="3"/>
    <n v="136.80000000000001"/>
    <s v="Food And Bevereges"/>
  </r>
  <r>
    <x v="2"/>
    <x v="4"/>
    <s v="May"/>
    <x v="52"/>
    <x v="4"/>
    <n v="113.4"/>
    <s v="Food And Bevereges"/>
  </r>
  <r>
    <x v="2"/>
    <x v="4"/>
    <s v="May"/>
    <x v="52"/>
    <x v="5"/>
    <n v="135.19999999999999"/>
    <s v="Food And Bevereges"/>
  </r>
  <r>
    <x v="2"/>
    <x v="4"/>
    <s v="May"/>
    <x v="52"/>
    <x v="6"/>
    <n v="129.19999999999999"/>
    <s v="Food And Bevereges"/>
  </r>
  <r>
    <x v="2"/>
    <x v="4"/>
    <s v="May"/>
    <x v="52"/>
    <x v="7"/>
    <n v="131.5"/>
    <s v="Food And Bevereges"/>
  </r>
  <r>
    <x v="2"/>
    <x v="4"/>
    <s v="May"/>
    <x v="52"/>
    <x v="8"/>
    <n v="121"/>
    <s v="Food And Bevereges"/>
  </r>
  <r>
    <x v="2"/>
    <x v="4"/>
    <s v="May"/>
    <x v="52"/>
    <x v="9"/>
    <n v="139.9"/>
    <s v="Food And Bevereges"/>
  </r>
  <r>
    <x v="2"/>
    <x v="4"/>
    <s v="May"/>
    <x v="52"/>
    <x v="10"/>
    <n v="123.8"/>
    <s v="Food And Bevereges"/>
  </r>
  <r>
    <x v="2"/>
    <x v="4"/>
    <s v="May"/>
    <x v="52"/>
    <x v="11"/>
    <n v="142.9"/>
    <s v="Food And Bevereges"/>
  </r>
  <r>
    <x v="2"/>
    <x v="4"/>
    <s v="May"/>
    <x v="52"/>
    <x v="12"/>
    <n v="148.30000000000001"/>
    <s v="Luxury"/>
  </r>
  <r>
    <x v="2"/>
    <x v="4"/>
    <s v="May"/>
    <x v="52"/>
    <x v="13"/>
    <n v="131.5"/>
    <s v="Clothing And Footware"/>
  </r>
  <r>
    <x v="2"/>
    <x v="4"/>
    <s v="May"/>
    <x v="52"/>
    <x v="14"/>
    <n v="123.2"/>
    <s v="Clothing And Footware"/>
  </r>
  <r>
    <x v="2"/>
    <x v="4"/>
    <s v="May"/>
    <x v="52"/>
    <x v="16"/>
    <n v="132.1"/>
    <s v="Essentials"/>
  </r>
  <r>
    <x v="2"/>
    <x v="4"/>
    <s v="May"/>
    <x v="52"/>
    <x v="17"/>
    <n v="120.1"/>
    <s v="Energy"/>
  </r>
  <r>
    <x v="2"/>
    <x v="4"/>
    <s v="May"/>
    <x v="52"/>
    <x v="19"/>
    <n v="126.5"/>
    <s v="Luxury"/>
  </r>
  <r>
    <x v="2"/>
    <x v="4"/>
    <s v="May"/>
    <x v="52"/>
    <x v="15"/>
    <n v="123.6"/>
    <s v="Health"/>
  </r>
  <r>
    <x v="2"/>
    <x v="4"/>
    <s v="May"/>
    <x v="52"/>
    <x v="20"/>
    <n v="114.3"/>
    <s v="Energy"/>
  </r>
  <r>
    <x v="2"/>
    <x v="4"/>
    <s v="May"/>
    <x v="52"/>
    <x v="21"/>
    <n v="122.8"/>
    <s v="Luxury"/>
  </r>
  <r>
    <x v="2"/>
    <x v="4"/>
    <s v="May"/>
    <x v="52"/>
    <x v="18"/>
    <n v="133.80000000000001"/>
    <s v="Essentials"/>
  </r>
  <r>
    <x v="2"/>
    <x v="4"/>
    <s v="May"/>
    <x v="52"/>
    <x v="22"/>
    <n v="122"/>
    <s v="Luxury"/>
  </r>
  <r>
    <x v="2"/>
    <x v="4"/>
    <s v="May"/>
    <x v="52"/>
    <x v="23"/>
    <n v="122.6"/>
    <s v="Luxury"/>
  </r>
  <r>
    <x v="2"/>
    <x v="4"/>
    <s v="May"/>
    <x v="52"/>
    <x v="24"/>
    <n v="129.30000000000001"/>
    <s v="General Index"/>
  </r>
  <r>
    <x v="2"/>
    <x v="4"/>
    <s v="June"/>
    <x v="53"/>
    <x v="0"/>
    <n v="132.9"/>
    <s v="Food And Bevereges"/>
  </r>
  <r>
    <x v="2"/>
    <x v="4"/>
    <s v="June"/>
    <x v="53"/>
    <x v="1"/>
    <n v="148.69999999999999"/>
    <s v="Food And Bevereges"/>
  </r>
  <r>
    <x v="2"/>
    <x v="4"/>
    <s v="June"/>
    <x v="53"/>
    <x v="2"/>
    <n v="128.30000000000001"/>
    <s v="Food And Bevereges"/>
  </r>
  <r>
    <x v="2"/>
    <x v="4"/>
    <s v="June"/>
    <x v="53"/>
    <x v="3"/>
    <n v="137.30000000000001"/>
    <s v="Food And Bevereges"/>
  </r>
  <r>
    <x v="2"/>
    <x v="4"/>
    <s v="June"/>
    <x v="53"/>
    <x v="4"/>
    <n v="113.5"/>
    <s v="Food And Bevereges"/>
  </r>
  <r>
    <x v="2"/>
    <x v="4"/>
    <s v="June"/>
    <x v="53"/>
    <x v="5"/>
    <n v="137.19999999999999"/>
    <s v="Food And Bevereges"/>
  </r>
  <r>
    <x v="2"/>
    <x v="4"/>
    <s v="June"/>
    <x v="53"/>
    <x v="6"/>
    <n v="142.19999999999999"/>
    <s v="Food And Bevereges"/>
  </r>
  <r>
    <x v="2"/>
    <x v="4"/>
    <s v="June"/>
    <x v="53"/>
    <x v="7"/>
    <n v="128.19999999999999"/>
    <s v="Food And Bevereges"/>
  </r>
  <r>
    <x v="2"/>
    <x v="4"/>
    <s v="June"/>
    <x v="53"/>
    <x v="8"/>
    <n v="120.9"/>
    <s v="Food And Bevereges"/>
  </r>
  <r>
    <x v="2"/>
    <x v="4"/>
    <s v="June"/>
    <x v="53"/>
    <x v="9"/>
    <n v="138.80000000000001"/>
    <s v="Food And Bevereges"/>
  </r>
  <r>
    <x v="2"/>
    <x v="4"/>
    <s v="June"/>
    <x v="53"/>
    <x v="10"/>
    <n v="124.2"/>
    <s v="Food And Bevereges"/>
  </r>
  <r>
    <x v="2"/>
    <x v="4"/>
    <s v="June"/>
    <x v="53"/>
    <x v="11"/>
    <n v="143.1"/>
    <s v="Food And Bevereges"/>
  </r>
  <r>
    <x v="2"/>
    <x v="4"/>
    <s v="June"/>
    <x v="53"/>
    <x v="12"/>
    <n v="148.6"/>
    <s v="Luxury"/>
  </r>
  <r>
    <x v="2"/>
    <x v="4"/>
    <s v="June"/>
    <x v="53"/>
    <x v="13"/>
    <n v="131.5"/>
    <s v="Clothing And Footware"/>
  </r>
  <r>
    <x v="2"/>
    <x v="4"/>
    <s v="June"/>
    <x v="53"/>
    <x v="14"/>
    <n v="123.2"/>
    <s v="Clothing And Footware"/>
  </r>
  <r>
    <x v="2"/>
    <x v="4"/>
    <s v="June"/>
    <x v="53"/>
    <x v="16"/>
    <n v="131.4"/>
    <s v="Essentials"/>
  </r>
  <r>
    <x v="2"/>
    <x v="4"/>
    <s v="June"/>
    <x v="53"/>
    <x v="17"/>
    <n v="119"/>
    <s v="Energy"/>
  </r>
  <r>
    <x v="2"/>
    <x v="4"/>
    <s v="June"/>
    <x v="53"/>
    <x v="19"/>
    <n v="126.8"/>
    <s v="Luxury"/>
  </r>
  <r>
    <x v="2"/>
    <x v="4"/>
    <s v="June"/>
    <x v="53"/>
    <x v="15"/>
    <n v="123.8"/>
    <s v="Health"/>
  </r>
  <r>
    <x v="2"/>
    <x v="4"/>
    <s v="June"/>
    <x v="53"/>
    <x v="20"/>
    <n v="113.9"/>
    <s v="Energy"/>
  </r>
  <r>
    <x v="2"/>
    <x v="4"/>
    <s v="June"/>
    <x v="53"/>
    <x v="21"/>
    <n v="122.9"/>
    <s v="Luxury"/>
  </r>
  <r>
    <x v="2"/>
    <x v="4"/>
    <s v="June"/>
    <x v="53"/>
    <x v="18"/>
    <n v="134.30000000000001"/>
    <s v="Essentials"/>
  </r>
  <r>
    <x v="2"/>
    <x v="4"/>
    <s v="June"/>
    <x v="53"/>
    <x v="22"/>
    <n v="122.5"/>
    <s v="Luxury"/>
  </r>
  <r>
    <x v="2"/>
    <x v="4"/>
    <s v="June"/>
    <x v="53"/>
    <x v="23"/>
    <n v="122.7"/>
    <s v="Luxury"/>
  </r>
  <r>
    <x v="2"/>
    <x v="4"/>
    <s v="June"/>
    <x v="53"/>
    <x v="24"/>
    <n v="129.9"/>
    <s v="General Index"/>
  </r>
  <r>
    <x v="2"/>
    <x v="4"/>
    <s v="July"/>
    <x v="54"/>
    <x v="0"/>
    <n v="132.80000000000001"/>
    <s v="Food And Bevereges"/>
  </r>
  <r>
    <x v="2"/>
    <x v="4"/>
    <s v="July"/>
    <x v="54"/>
    <x v="1"/>
    <n v="148.4"/>
    <s v="Food And Bevereges"/>
  </r>
  <r>
    <x v="2"/>
    <x v="4"/>
    <s v="July"/>
    <x v="54"/>
    <x v="2"/>
    <n v="129.4"/>
    <s v="Food And Bevereges"/>
  </r>
  <r>
    <x v="2"/>
    <x v="4"/>
    <s v="July"/>
    <x v="54"/>
    <x v="3"/>
    <n v="137.69999999999999"/>
    <s v="Food And Bevereges"/>
  </r>
  <r>
    <x v="2"/>
    <x v="4"/>
    <s v="July"/>
    <x v="54"/>
    <x v="4"/>
    <n v="113.4"/>
    <s v="Food And Bevereges"/>
  </r>
  <r>
    <x v="2"/>
    <x v="4"/>
    <s v="July"/>
    <x v="54"/>
    <x v="5"/>
    <n v="139.4"/>
    <s v="Food And Bevereges"/>
  </r>
  <r>
    <x v="2"/>
    <x v="4"/>
    <s v="July"/>
    <x v="54"/>
    <x v="6"/>
    <n v="175.1"/>
    <s v="Food And Bevereges"/>
  </r>
  <r>
    <x v="2"/>
    <x v="4"/>
    <s v="July"/>
    <x v="54"/>
    <x v="7"/>
    <n v="124.7"/>
    <s v="Food And Bevereges"/>
  </r>
  <r>
    <x v="2"/>
    <x v="4"/>
    <s v="July"/>
    <x v="54"/>
    <x v="8"/>
    <n v="121.5"/>
    <s v="Food And Bevereges"/>
  </r>
  <r>
    <x v="2"/>
    <x v="4"/>
    <s v="July"/>
    <x v="54"/>
    <x v="9"/>
    <n v="137.80000000000001"/>
    <s v="Food And Bevereges"/>
  </r>
  <r>
    <x v="2"/>
    <x v="4"/>
    <s v="July"/>
    <x v="54"/>
    <x v="10"/>
    <n v="124.4"/>
    <s v="Food And Bevereges"/>
  </r>
  <r>
    <x v="2"/>
    <x v="4"/>
    <s v="July"/>
    <x v="54"/>
    <x v="11"/>
    <n v="143.69999999999999"/>
    <s v="Food And Bevereges"/>
  </r>
  <r>
    <x v="2"/>
    <x v="4"/>
    <s v="July"/>
    <x v="54"/>
    <x v="12"/>
    <n v="150.5"/>
    <s v="Luxury"/>
  </r>
  <r>
    <x v="2"/>
    <x v="4"/>
    <s v="July"/>
    <x v="54"/>
    <x v="13"/>
    <n v="131.6"/>
    <s v="Clothing And Footware"/>
  </r>
  <r>
    <x v="2"/>
    <x v="4"/>
    <s v="July"/>
    <x v="54"/>
    <x v="14"/>
    <n v="123.7"/>
    <s v="Clothing And Footware"/>
  </r>
  <r>
    <x v="2"/>
    <x v="4"/>
    <s v="July"/>
    <x v="54"/>
    <x v="16"/>
    <n v="132.6"/>
    <s v="Essentials"/>
  </r>
  <r>
    <x v="2"/>
    <x v="4"/>
    <s v="July"/>
    <x v="54"/>
    <x v="17"/>
    <n v="119.7"/>
    <s v="Energy"/>
  </r>
  <r>
    <x v="2"/>
    <x v="4"/>
    <s v="July"/>
    <x v="54"/>
    <x v="19"/>
    <n v="127.2"/>
    <s v="Luxury"/>
  </r>
  <r>
    <x v="2"/>
    <x v="4"/>
    <s v="July"/>
    <x v="54"/>
    <x v="15"/>
    <n v="125"/>
    <s v="Health"/>
  </r>
  <r>
    <x v="2"/>
    <x v="4"/>
    <s v="July"/>
    <x v="54"/>
    <x v="20"/>
    <n v="113.2"/>
    <s v="Energy"/>
  </r>
  <r>
    <x v="2"/>
    <x v="4"/>
    <s v="July"/>
    <x v="54"/>
    <x v="21"/>
    <n v="123.5"/>
    <s v="Luxury"/>
  </r>
  <r>
    <x v="2"/>
    <x v="4"/>
    <s v="July"/>
    <x v="54"/>
    <x v="18"/>
    <n v="135.5"/>
    <s v="Essentials"/>
  </r>
  <r>
    <x v="2"/>
    <x v="4"/>
    <s v="July"/>
    <x v="54"/>
    <x v="22"/>
    <n v="122.4"/>
    <s v="Luxury"/>
  </r>
  <r>
    <x v="2"/>
    <x v="4"/>
    <s v="July"/>
    <x v="54"/>
    <x v="23"/>
    <n v="123"/>
    <s v="Luxury"/>
  </r>
  <r>
    <x v="2"/>
    <x v="4"/>
    <s v="July"/>
    <x v="54"/>
    <x v="24"/>
    <n v="131.80000000000001"/>
    <s v="General Index"/>
  </r>
  <r>
    <x v="2"/>
    <x v="4"/>
    <s v="August"/>
    <x v="55"/>
    <x v="0"/>
    <n v="133.19999999999999"/>
    <s v="Food And Bevereges"/>
  </r>
  <r>
    <x v="2"/>
    <x v="4"/>
    <s v="August"/>
    <x v="55"/>
    <x v="1"/>
    <n v="143.9"/>
    <s v="Food And Bevereges"/>
  </r>
  <r>
    <x v="2"/>
    <x v="4"/>
    <s v="August"/>
    <x v="55"/>
    <x v="2"/>
    <n v="128.30000000000001"/>
    <s v="Food And Bevereges"/>
  </r>
  <r>
    <x v="2"/>
    <x v="4"/>
    <s v="August"/>
    <x v="55"/>
    <x v="3"/>
    <n v="138.30000000000001"/>
    <s v="Food And Bevereges"/>
  </r>
  <r>
    <x v="2"/>
    <x v="4"/>
    <s v="August"/>
    <x v="55"/>
    <x v="4"/>
    <n v="114.1"/>
    <s v="Food And Bevereges"/>
  </r>
  <r>
    <x v="2"/>
    <x v="4"/>
    <s v="August"/>
    <x v="55"/>
    <x v="5"/>
    <n v="142.69999999999999"/>
    <s v="Food And Bevereges"/>
  </r>
  <r>
    <x v="2"/>
    <x v="4"/>
    <s v="August"/>
    <x v="55"/>
    <x v="6"/>
    <n v="179.8"/>
    <s v="Food And Bevereges"/>
  </r>
  <r>
    <x v="2"/>
    <x v="4"/>
    <s v="August"/>
    <x v="55"/>
    <x v="7"/>
    <n v="123.5"/>
    <s v="Food And Bevereges"/>
  </r>
  <r>
    <x v="2"/>
    <x v="4"/>
    <s v="August"/>
    <x v="55"/>
    <x v="8"/>
    <n v="122.1"/>
    <s v="Food And Bevereges"/>
  </r>
  <r>
    <x v="2"/>
    <x v="4"/>
    <s v="August"/>
    <x v="55"/>
    <x v="9"/>
    <n v="137.5"/>
    <s v="Food And Bevereges"/>
  </r>
  <r>
    <x v="2"/>
    <x v="4"/>
    <s v="August"/>
    <x v="55"/>
    <x v="10"/>
    <n v="124.6"/>
    <s v="Food And Bevereges"/>
  </r>
  <r>
    <x v="2"/>
    <x v="4"/>
    <s v="August"/>
    <x v="55"/>
    <x v="11"/>
    <n v="144.5"/>
    <s v="Food And Bevereges"/>
  </r>
  <r>
    <x v="2"/>
    <x v="4"/>
    <s v="August"/>
    <x v="55"/>
    <x v="12"/>
    <n v="152.1"/>
    <s v="Luxury"/>
  </r>
  <r>
    <x v="2"/>
    <x v="4"/>
    <s v="August"/>
    <x v="55"/>
    <x v="13"/>
    <n v="132.69999999999999"/>
    <s v="Clothing And Footware"/>
  </r>
  <r>
    <x v="2"/>
    <x v="4"/>
    <s v="August"/>
    <x v="55"/>
    <x v="14"/>
    <n v="124.3"/>
    <s v="Clothing And Footware"/>
  </r>
  <r>
    <x v="2"/>
    <x v="4"/>
    <s v="August"/>
    <x v="55"/>
    <x v="16"/>
    <n v="134.4"/>
    <s v="Essentials"/>
  </r>
  <r>
    <x v="2"/>
    <x v="4"/>
    <s v="August"/>
    <x v="55"/>
    <x v="17"/>
    <n v="118.9"/>
    <s v="Energy"/>
  </r>
  <r>
    <x v="2"/>
    <x v="4"/>
    <s v="August"/>
    <x v="55"/>
    <x v="19"/>
    <n v="127.7"/>
    <s v="Luxury"/>
  </r>
  <r>
    <x v="2"/>
    <x v="4"/>
    <s v="August"/>
    <x v="55"/>
    <x v="15"/>
    <n v="125.7"/>
    <s v="Health"/>
  </r>
  <r>
    <x v="2"/>
    <x v="4"/>
    <s v="August"/>
    <x v="55"/>
    <x v="20"/>
    <n v="114.6"/>
    <s v="Energy"/>
  </r>
  <r>
    <x v="2"/>
    <x v="4"/>
    <s v="August"/>
    <x v="55"/>
    <x v="21"/>
    <n v="124.1"/>
    <s v="Luxury"/>
  </r>
  <r>
    <x v="2"/>
    <x v="4"/>
    <s v="August"/>
    <x v="55"/>
    <x v="18"/>
    <n v="135.69999999999999"/>
    <s v="Essentials"/>
  </r>
  <r>
    <x v="2"/>
    <x v="4"/>
    <s v="August"/>
    <x v="55"/>
    <x v="22"/>
    <n v="123.3"/>
    <s v="Luxury"/>
  </r>
  <r>
    <x v="2"/>
    <x v="4"/>
    <s v="August"/>
    <x v="55"/>
    <x v="23"/>
    <n v="123.8"/>
    <s v="Luxury"/>
  </r>
  <r>
    <x v="2"/>
    <x v="4"/>
    <s v="August"/>
    <x v="55"/>
    <x v="24"/>
    <n v="132.69999999999999"/>
    <s v="General Index"/>
  </r>
  <r>
    <x v="2"/>
    <x v="4"/>
    <s v="September"/>
    <x v="56"/>
    <x v="0"/>
    <n v="133.6"/>
    <s v="Food And Bevereges"/>
  </r>
  <r>
    <x v="2"/>
    <x v="4"/>
    <s v="September"/>
    <x v="56"/>
    <x v="1"/>
    <n v="143"/>
    <s v="Food And Bevereges"/>
  </r>
  <r>
    <x v="2"/>
    <x v="4"/>
    <s v="September"/>
    <x v="56"/>
    <x v="2"/>
    <n v="129.69999999999999"/>
    <s v="Food And Bevereges"/>
  </r>
  <r>
    <x v="2"/>
    <x v="4"/>
    <s v="September"/>
    <x v="56"/>
    <x v="3"/>
    <n v="138.69999999999999"/>
    <s v="Food And Bevereges"/>
  </r>
  <r>
    <x v="2"/>
    <x v="4"/>
    <s v="September"/>
    <x v="56"/>
    <x v="4"/>
    <n v="114.5"/>
    <s v="Food And Bevereges"/>
  </r>
  <r>
    <x v="2"/>
    <x v="4"/>
    <s v="September"/>
    <x v="56"/>
    <x v="5"/>
    <n v="137.5"/>
    <s v="Food And Bevereges"/>
  </r>
  <r>
    <x v="2"/>
    <x v="4"/>
    <s v="September"/>
    <x v="56"/>
    <x v="6"/>
    <n v="160.69999999999999"/>
    <s v="Food And Bevereges"/>
  </r>
  <r>
    <x v="2"/>
    <x v="4"/>
    <s v="September"/>
    <x v="56"/>
    <x v="7"/>
    <n v="124.5"/>
    <s v="Food And Bevereges"/>
  </r>
  <r>
    <x v="2"/>
    <x v="4"/>
    <s v="September"/>
    <x v="56"/>
    <x v="8"/>
    <n v="122.4"/>
    <s v="Food And Bevereges"/>
  </r>
  <r>
    <x v="2"/>
    <x v="4"/>
    <s v="September"/>
    <x v="56"/>
    <x v="9"/>
    <n v="137.30000000000001"/>
    <s v="Food And Bevereges"/>
  </r>
  <r>
    <x v="2"/>
    <x v="4"/>
    <s v="September"/>
    <x v="56"/>
    <x v="10"/>
    <n v="124.8"/>
    <s v="Food And Bevereges"/>
  </r>
  <r>
    <x v="2"/>
    <x v="4"/>
    <s v="September"/>
    <x v="56"/>
    <x v="11"/>
    <n v="145"/>
    <s v="Food And Bevereges"/>
  </r>
  <r>
    <x v="2"/>
    <x v="4"/>
    <s v="September"/>
    <x v="56"/>
    <x v="12"/>
    <n v="153.6"/>
    <s v="Luxury"/>
  </r>
  <r>
    <x v="2"/>
    <x v="4"/>
    <s v="September"/>
    <x v="56"/>
    <x v="13"/>
    <n v="133.30000000000001"/>
    <s v="Clothing And Footware"/>
  </r>
  <r>
    <x v="2"/>
    <x v="4"/>
    <s v="September"/>
    <x v="56"/>
    <x v="14"/>
    <n v="124.6"/>
    <s v="Clothing And Footware"/>
  </r>
  <r>
    <x v="2"/>
    <x v="4"/>
    <s v="September"/>
    <x v="56"/>
    <x v="16"/>
    <n v="135.69999999999999"/>
    <s v="Essentials"/>
  </r>
  <r>
    <x v="2"/>
    <x v="4"/>
    <s v="September"/>
    <x v="56"/>
    <x v="17"/>
    <n v="120.6"/>
    <s v="Energy"/>
  </r>
  <r>
    <x v="2"/>
    <x v="4"/>
    <s v="September"/>
    <x v="56"/>
    <x v="19"/>
    <n v="128.1"/>
    <s v="Luxury"/>
  </r>
  <r>
    <x v="2"/>
    <x v="4"/>
    <s v="September"/>
    <x v="56"/>
    <x v="15"/>
    <n v="126.1"/>
    <s v="Health"/>
  </r>
  <r>
    <x v="2"/>
    <x v="4"/>
    <s v="September"/>
    <x v="56"/>
    <x v="20"/>
    <n v="115.7"/>
    <s v="Energy"/>
  </r>
  <r>
    <x v="2"/>
    <x v="4"/>
    <s v="September"/>
    <x v="56"/>
    <x v="21"/>
    <n v="124.5"/>
    <s v="Luxury"/>
  </r>
  <r>
    <x v="2"/>
    <x v="4"/>
    <s v="September"/>
    <x v="56"/>
    <x v="18"/>
    <n v="135.9"/>
    <s v="Essentials"/>
  </r>
  <r>
    <x v="2"/>
    <x v="4"/>
    <s v="September"/>
    <x v="56"/>
    <x v="22"/>
    <n v="124.4"/>
    <s v="Luxury"/>
  </r>
  <r>
    <x v="2"/>
    <x v="4"/>
    <s v="September"/>
    <x v="56"/>
    <x v="23"/>
    <n v="124.5"/>
    <s v="Luxury"/>
  </r>
  <r>
    <x v="2"/>
    <x v="4"/>
    <s v="September"/>
    <x v="56"/>
    <x v="24"/>
    <n v="132.4"/>
    <s v="General Index"/>
  </r>
  <r>
    <x v="2"/>
    <x v="4"/>
    <s v="October"/>
    <x v="57"/>
    <x v="0"/>
    <n v="133.9"/>
    <s v="Food And Bevereges"/>
  </r>
  <r>
    <x v="2"/>
    <x v="4"/>
    <s v="October"/>
    <x v="57"/>
    <x v="1"/>
    <n v="142.80000000000001"/>
    <s v="Food And Bevereges"/>
  </r>
  <r>
    <x v="2"/>
    <x v="4"/>
    <s v="October"/>
    <x v="57"/>
    <x v="2"/>
    <n v="131.4"/>
    <s v="Food And Bevereges"/>
  </r>
  <r>
    <x v="2"/>
    <x v="4"/>
    <s v="October"/>
    <x v="57"/>
    <x v="3"/>
    <n v="139.1"/>
    <s v="Food And Bevereges"/>
  </r>
  <r>
    <x v="2"/>
    <x v="4"/>
    <s v="October"/>
    <x v="57"/>
    <x v="4"/>
    <n v="114.9"/>
    <s v="Food And Bevereges"/>
  </r>
  <r>
    <x v="2"/>
    <x v="4"/>
    <s v="October"/>
    <x v="57"/>
    <x v="5"/>
    <n v="135.6"/>
    <s v="Food And Bevereges"/>
  </r>
  <r>
    <x v="2"/>
    <x v="4"/>
    <s v="October"/>
    <x v="57"/>
    <x v="6"/>
    <n v="173.2"/>
    <s v="Food And Bevereges"/>
  </r>
  <r>
    <x v="2"/>
    <x v="4"/>
    <s v="October"/>
    <x v="57"/>
    <x v="7"/>
    <n v="124.1"/>
    <s v="Food And Bevereges"/>
  </r>
  <r>
    <x v="2"/>
    <x v="4"/>
    <s v="October"/>
    <x v="57"/>
    <x v="8"/>
    <n v="122.6"/>
    <s v="Food And Bevereges"/>
  </r>
  <r>
    <x v="2"/>
    <x v="4"/>
    <s v="October"/>
    <x v="57"/>
    <x v="9"/>
    <n v="137.80000000000001"/>
    <s v="Food And Bevereges"/>
  </r>
  <r>
    <x v="2"/>
    <x v="4"/>
    <s v="October"/>
    <x v="57"/>
    <x v="10"/>
    <n v="125.1"/>
    <s v="Food And Bevereges"/>
  </r>
  <r>
    <x v="2"/>
    <x v="4"/>
    <s v="October"/>
    <x v="57"/>
    <x v="11"/>
    <n v="145.5"/>
    <s v="Food And Bevereges"/>
  </r>
  <r>
    <x v="2"/>
    <x v="4"/>
    <s v="October"/>
    <x v="57"/>
    <x v="12"/>
    <n v="154.6"/>
    <s v="Luxury"/>
  </r>
  <r>
    <x v="2"/>
    <x v="4"/>
    <s v="October"/>
    <x v="57"/>
    <x v="13"/>
    <n v="134"/>
    <s v="Clothing And Footware"/>
  </r>
  <r>
    <x v="2"/>
    <x v="4"/>
    <s v="October"/>
    <x v="57"/>
    <x v="14"/>
    <n v="124.9"/>
    <s v="Clothing And Footware"/>
  </r>
  <r>
    <x v="2"/>
    <x v="4"/>
    <s v="October"/>
    <x v="57"/>
    <x v="16"/>
    <n v="137.30000000000001"/>
    <s v="Essentials"/>
  </r>
  <r>
    <x v="2"/>
    <x v="4"/>
    <s v="October"/>
    <x v="57"/>
    <x v="17"/>
    <n v="122.6"/>
    <s v="Energy"/>
  </r>
  <r>
    <x v="2"/>
    <x v="4"/>
    <s v="October"/>
    <x v="57"/>
    <x v="19"/>
    <n v="128.30000000000001"/>
    <s v="Luxury"/>
  </r>
  <r>
    <x v="2"/>
    <x v="4"/>
    <s v="October"/>
    <x v="57"/>
    <x v="15"/>
    <n v="126.6"/>
    <s v="Health"/>
  </r>
  <r>
    <x v="2"/>
    <x v="4"/>
    <s v="October"/>
    <x v="57"/>
    <x v="20"/>
    <n v="115"/>
    <s v="Energy"/>
  </r>
  <r>
    <x v="2"/>
    <x v="4"/>
    <s v="October"/>
    <x v="57"/>
    <x v="21"/>
    <n v="124.8"/>
    <s v="Luxury"/>
  </r>
  <r>
    <x v="2"/>
    <x v="4"/>
    <s v="October"/>
    <x v="57"/>
    <x v="18"/>
    <n v="136.30000000000001"/>
    <s v="Essentials"/>
  </r>
  <r>
    <x v="2"/>
    <x v="4"/>
    <s v="October"/>
    <x v="57"/>
    <x v="22"/>
    <n v="124.6"/>
    <s v="Luxury"/>
  </r>
  <r>
    <x v="2"/>
    <x v="4"/>
    <s v="October"/>
    <x v="57"/>
    <x v="23"/>
    <n v="124.5"/>
    <s v="Luxury"/>
  </r>
  <r>
    <x v="2"/>
    <x v="4"/>
    <s v="October"/>
    <x v="57"/>
    <x v="24"/>
    <n v="133.5"/>
    <s v="General Index"/>
  </r>
  <r>
    <x v="2"/>
    <x v="4"/>
    <s v="November"/>
    <x v="58"/>
    <x v="0"/>
    <n v="134.30000000000001"/>
    <s v="Food And Bevereges"/>
  </r>
  <r>
    <x v="2"/>
    <x v="4"/>
    <s v="November"/>
    <x v="58"/>
    <x v="1"/>
    <n v="142.1"/>
    <s v="Food And Bevereges"/>
  </r>
  <r>
    <x v="2"/>
    <x v="4"/>
    <s v="November"/>
    <x v="58"/>
    <x v="2"/>
    <n v="146.69999999999999"/>
    <s v="Food And Bevereges"/>
  </r>
  <r>
    <x v="2"/>
    <x v="4"/>
    <s v="November"/>
    <x v="58"/>
    <x v="3"/>
    <n v="139.5"/>
    <s v="Food And Bevereges"/>
  </r>
  <r>
    <x v="2"/>
    <x v="4"/>
    <s v="November"/>
    <x v="58"/>
    <x v="4"/>
    <n v="115.2"/>
    <s v="Food And Bevereges"/>
  </r>
  <r>
    <x v="2"/>
    <x v="4"/>
    <s v="November"/>
    <x v="58"/>
    <x v="5"/>
    <n v="136.4"/>
    <s v="Food And Bevereges"/>
  </r>
  <r>
    <x v="2"/>
    <x v="4"/>
    <s v="November"/>
    <x v="58"/>
    <x v="6"/>
    <n v="185.2"/>
    <s v="Food And Bevereges"/>
  </r>
  <r>
    <x v="2"/>
    <x v="4"/>
    <s v="November"/>
    <x v="58"/>
    <x v="7"/>
    <n v="122.2"/>
    <s v="Food And Bevereges"/>
  </r>
  <r>
    <x v="2"/>
    <x v="4"/>
    <s v="November"/>
    <x v="58"/>
    <x v="8"/>
    <n v="123.9"/>
    <s v="Food And Bevereges"/>
  </r>
  <r>
    <x v="2"/>
    <x v="4"/>
    <s v="November"/>
    <x v="58"/>
    <x v="9"/>
    <n v="138.30000000000001"/>
    <s v="Food And Bevereges"/>
  </r>
  <r>
    <x v="2"/>
    <x v="4"/>
    <s v="November"/>
    <x v="58"/>
    <x v="10"/>
    <n v="125.4"/>
    <s v="Food And Bevereges"/>
  </r>
  <r>
    <x v="2"/>
    <x v="4"/>
    <s v="November"/>
    <x v="58"/>
    <x v="11"/>
    <n v="146"/>
    <s v="Food And Bevereges"/>
  </r>
  <r>
    <x v="2"/>
    <x v="4"/>
    <s v="November"/>
    <x v="58"/>
    <x v="12"/>
    <n v="156.19999999999999"/>
    <s v="Luxury"/>
  </r>
  <r>
    <x v="2"/>
    <x v="4"/>
    <s v="November"/>
    <x v="58"/>
    <x v="13"/>
    <n v="135"/>
    <s v="Clothing And Footware"/>
  </r>
  <r>
    <x v="2"/>
    <x v="4"/>
    <s v="November"/>
    <x v="58"/>
    <x v="14"/>
    <n v="125.4"/>
    <s v="Clothing And Footware"/>
  </r>
  <r>
    <x v="2"/>
    <x v="4"/>
    <s v="November"/>
    <x v="58"/>
    <x v="16"/>
    <n v="138.6"/>
    <s v="Essentials"/>
  </r>
  <r>
    <x v="2"/>
    <x v="4"/>
    <s v="November"/>
    <x v="58"/>
    <x v="17"/>
    <n v="125.7"/>
    <s v="Energy"/>
  </r>
  <r>
    <x v="2"/>
    <x v="4"/>
    <s v="November"/>
    <x v="58"/>
    <x v="19"/>
    <n v="128.80000000000001"/>
    <s v="Luxury"/>
  </r>
  <r>
    <x v="2"/>
    <x v="4"/>
    <s v="November"/>
    <x v="58"/>
    <x v="15"/>
    <n v="127.4"/>
    <s v="Health"/>
  </r>
  <r>
    <x v="2"/>
    <x v="4"/>
    <s v="November"/>
    <x v="58"/>
    <x v="20"/>
    <n v="115.3"/>
    <s v="Energy"/>
  </r>
  <r>
    <x v="2"/>
    <x v="4"/>
    <s v="November"/>
    <x v="58"/>
    <x v="21"/>
    <n v="125.1"/>
    <s v="Luxury"/>
  </r>
  <r>
    <x v="2"/>
    <x v="4"/>
    <s v="November"/>
    <x v="58"/>
    <x v="18"/>
    <n v="136.6"/>
    <s v="Essentials"/>
  </r>
  <r>
    <x v="2"/>
    <x v="4"/>
    <s v="November"/>
    <x v="58"/>
    <x v="22"/>
    <n v="124.9"/>
    <s v="Luxury"/>
  </r>
  <r>
    <x v="2"/>
    <x v="4"/>
    <s v="November"/>
    <x v="58"/>
    <x v="23"/>
    <n v="124.9"/>
    <s v="Luxury"/>
  </r>
  <r>
    <x v="2"/>
    <x v="4"/>
    <s v="November"/>
    <x v="58"/>
    <x v="24"/>
    <n v="134.80000000000001"/>
    <s v="General Index"/>
  </r>
  <r>
    <x v="2"/>
    <x v="4"/>
    <s v="December"/>
    <x v="59"/>
    <x v="0"/>
    <n v="134.4"/>
    <s v="Food And Bevereges"/>
  </r>
  <r>
    <x v="2"/>
    <x v="4"/>
    <s v="December"/>
    <x v="59"/>
    <x v="1"/>
    <n v="142.6"/>
    <s v="Food And Bevereges"/>
  </r>
  <r>
    <x v="2"/>
    <x v="4"/>
    <s v="December"/>
    <x v="59"/>
    <x v="2"/>
    <n v="145.9"/>
    <s v="Food And Bevereges"/>
  </r>
  <r>
    <x v="2"/>
    <x v="4"/>
    <s v="December"/>
    <x v="59"/>
    <x v="3"/>
    <n v="139.5"/>
    <s v="Food And Bevereges"/>
  </r>
  <r>
    <x v="2"/>
    <x v="4"/>
    <s v="December"/>
    <x v="59"/>
    <x v="4"/>
    <n v="115.9"/>
    <s v="Food And Bevereges"/>
  </r>
  <r>
    <x v="2"/>
    <x v="4"/>
    <s v="December"/>
    <x v="59"/>
    <x v="5"/>
    <n v="135"/>
    <s v="Food And Bevereges"/>
  </r>
  <r>
    <x v="2"/>
    <x v="4"/>
    <s v="December"/>
    <x v="59"/>
    <x v="6"/>
    <n v="163.19999999999999"/>
    <s v="Food And Bevereges"/>
  </r>
  <r>
    <x v="2"/>
    <x v="4"/>
    <s v="December"/>
    <x v="59"/>
    <x v="7"/>
    <n v="119.8"/>
    <s v="Food And Bevereges"/>
  </r>
  <r>
    <x v="2"/>
    <x v="4"/>
    <s v="December"/>
    <x v="59"/>
    <x v="8"/>
    <n v="120.7"/>
    <s v="Food And Bevereges"/>
  </r>
  <r>
    <x v="2"/>
    <x v="4"/>
    <s v="December"/>
    <x v="59"/>
    <x v="9"/>
    <n v="139.69999999999999"/>
    <s v="Food And Bevereges"/>
  </r>
  <r>
    <x v="2"/>
    <x v="4"/>
    <s v="December"/>
    <x v="59"/>
    <x v="10"/>
    <n v="125.7"/>
    <s v="Food And Bevereges"/>
  </r>
  <r>
    <x v="2"/>
    <x v="4"/>
    <s v="December"/>
    <x v="59"/>
    <x v="11"/>
    <n v="146.30000000000001"/>
    <s v="Food And Bevereges"/>
  </r>
  <r>
    <x v="2"/>
    <x v="4"/>
    <s v="December"/>
    <x v="59"/>
    <x v="12"/>
    <n v="157"/>
    <s v="Luxury"/>
  </r>
  <r>
    <x v="2"/>
    <x v="4"/>
    <s v="December"/>
    <x v="59"/>
    <x v="13"/>
    <n v="135.6"/>
    <s v="Clothing And Footware"/>
  </r>
  <r>
    <x v="2"/>
    <x v="4"/>
    <s v="December"/>
    <x v="59"/>
    <x v="14"/>
    <n v="125.6"/>
    <s v="Clothing And Footware"/>
  </r>
  <r>
    <x v="2"/>
    <x v="4"/>
    <s v="December"/>
    <x v="59"/>
    <x v="16"/>
    <n v="139.1"/>
    <s v="Essentials"/>
  </r>
  <r>
    <x v="2"/>
    <x v="4"/>
    <s v="December"/>
    <x v="59"/>
    <x v="17"/>
    <n v="126.8"/>
    <s v="Energy"/>
  </r>
  <r>
    <x v="2"/>
    <x v="4"/>
    <s v="December"/>
    <x v="59"/>
    <x v="19"/>
    <n v="129.30000000000001"/>
    <s v="Luxury"/>
  </r>
  <r>
    <x v="2"/>
    <x v="4"/>
    <s v="December"/>
    <x v="59"/>
    <x v="15"/>
    <n v="128.19999999999999"/>
    <s v="Health"/>
  </r>
  <r>
    <x v="2"/>
    <x v="4"/>
    <s v="December"/>
    <x v="59"/>
    <x v="20"/>
    <n v="115.3"/>
    <s v="Energy"/>
  </r>
  <r>
    <x v="2"/>
    <x v="4"/>
    <s v="December"/>
    <x v="59"/>
    <x v="21"/>
    <n v="125.6"/>
    <s v="Luxury"/>
  </r>
  <r>
    <x v="2"/>
    <x v="4"/>
    <s v="December"/>
    <x v="59"/>
    <x v="18"/>
    <n v="136.69999999999999"/>
    <s v="Essentials"/>
  </r>
  <r>
    <x v="2"/>
    <x v="4"/>
    <s v="December"/>
    <x v="59"/>
    <x v="22"/>
    <n v="124.6"/>
    <s v="Luxury"/>
  </r>
  <r>
    <x v="2"/>
    <x v="4"/>
    <s v="December"/>
    <x v="59"/>
    <x v="23"/>
    <n v="125.1"/>
    <s v="Luxury"/>
  </r>
  <r>
    <x v="2"/>
    <x v="4"/>
    <s v="December"/>
    <x v="59"/>
    <x v="24"/>
    <n v="134.1"/>
    <s v="General Index"/>
  </r>
  <r>
    <x v="2"/>
    <x v="5"/>
    <s v="January"/>
    <x v="60"/>
    <x v="0"/>
    <n v="134.6"/>
    <s v="Food And Bevereges"/>
  </r>
  <r>
    <x v="2"/>
    <x v="5"/>
    <s v="January"/>
    <x v="60"/>
    <x v="1"/>
    <n v="143.69999999999999"/>
    <s v="Food And Bevereges"/>
  </r>
  <r>
    <x v="2"/>
    <x v="5"/>
    <s v="January"/>
    <x v="60"/>
    <x v="2"/>
    <n v="143.6"/>
    <s v="Food And Bevereges"/>
  </r>
  <r>
    <x v="2"/>
    <x v="5"/>
    <s v="January"/>
    <x v="60"/>
    <x v="3"/>
    <n v="139.6"/>
    <s v="Food And Bevereges"/>
  </r>
  <r>
    <x v="2"/>
    <x v="5"/>
    <s v="January"/>
    <x v="60"/>
    <x v="4"/>
    <n v="116.4"/>
    <s v="Food And Bevereges"/>
  </r>
  <r>
    <x v="2"/>
    <x v="5"/>
    <s v="January"/>
    <x v="60"/>
    <x v="5"/>
    <n v="133.80000000000001"/>
    <s v="Food And Bevereges"/>
  </r>
  <r>
    <x v="2"/>
    <x v="5"/>
    <s v="January"/>
    <x v="60"/>
    <x v="6"/>
    <n v="150.5"/>
    <s v="Food And Bevereges"/>
  </r>
  <r>
    <x v="2"/>
    <x v="5"/>
    <s v="January"/>
    <x v="60"/>
    <x v="7"/>
    <n v="118.4"/>
    <s v="Food And Bevereges"/>
  </r>
  <r>
    <x v="2"/>
    <x v="5"/>
    <s v="January"/>
    <x v="60"/>
    <x v="8"/>
    <n v="117.3"/>
    <s v="Food And Bevereges"/>
  </r>
  <r>
    <x v="2"/>
    <x v="5"/>
    <s v="January"/>
    <x v="60"/>
    <x v="9"/>
    <n v="140.5"/>
    <s v="Food And Bevereges"/>
  </r>
  <r>
    <x v="2"/>
    <x v="5"/>
    <s v="January"/>
    <x v="60"/>
    <x v="10"/>
    <n v="125.9"/>
    <s v="Food And Bevereges"/>
  </r>
  <r>
    <x v="2"/>
    <x v="5"/>
    <s v="January"/>
    <x v="60"/>
    <x v="11"/>
    <n v="146.80000000000001"/>
    <s v="Food And Bevereges"/>
  </r>
  <r>
    <x v="2"/>
    <x v="5"/>
    <s v="January"/>
    <x v="60"/>
    <x v="12"/>
    <n v="157.69999999999999"/>
    <s v="Luxury"/>
  </r>
  <r>
    <x v="2"/>
    <x v="5"/>
    <s v="January"/>
    <x v="60"/>
    <x v="13"/>
    <n v="136"/>
    <s v="Clothing And Footware"/>
  </r>
  <r>
    <x v="2"/>
    <x v="5"/>
    <s v="January"/>
    <x v="60"/>
    <x v="14"/>
    <n v="125.9"/>
    <s v="Clothing And Footware"/>
  </r>
  <r>
    <x v="2"/>
    <x v="5"/>
    <s v="January"/>
    <x v="60"/>
    <x v="16"/>
    <n v="140.4"/>
    <s v="Essentials"/>
  </r>
  <r>
    <x v="2"/>
    <x v="5"/>
    <s v="January"/>
    <x v="60"/>
    <x v="17"/>
    <n v="127.3"/>
    <s v="Energy"/>
  </r>
  <r>
    <x v="2"/>
    <x v="5"/>
    <s v="January"/>
    <x v="60"/>
    <x v="19"/>
    <n v="129.5"/>
    <s v="Luxury"/>
  </r>
  <r>
    <x v="2"/>
    <x v="5"/>
    <s v="January"/>
    <x v="60"/>
    <x v="15"/>
    <n v="129"/>
    <s v="Health"/>
  </r>
  <r>
    <x v="2"/>
    <x v="5"/>
    <s v="January"/>
    <x v="60"/>
    <x v="20"/>
    <n v="116.3"/>
    <s v="Energy"/>
  </r>
  <r>
    <x v="2"/>
    <x v="5"/>
    <s v="January"/>
    <x v="60"/>
    <x v="21"/>
    <n v="126.2"/>
    <s v="Luxury"/>
  </r>
  <r>
    <x v="2"/>
    <x v="5"/>
    <s v="January"/>
    <x v="60"/>
    <x v="18"/>
    <n v="137.1"/>
    <s v="Essentials"/>
  </r>
  <r>
    <x v="2"/>
    <x v="5"/>
    <s v="January"/>
    <x v="60"/>
    <x v="22"/>
    <n v="125.5"/>
    <s v="Luxury"/>
  </r>
  <r>
    <x v="2"/>
    <x v="5"/>
    <s v="January"/>
    <x v="60"/>
    <x v="23"/>
    <n v="125.8"/>
    <s v="Luxury"/>
  </r>
  <r>
    <x v="2"/>
    <x v="5"/>
    <s v="January"/>
    <x v="60"/>
    <x v="24"/>
    <n v="134.1"/>
    <s v="General Index"/>
  </r>
  <r>
    <x v="2"/>
    <x v="5"/>
    <s v="February"/>
    <x v="61"/>
    <x v="0"/>
    <n v="134.80000000000001"/>
    <s v="Food And Bevereges"/>
  </r>
  <r>
    <x v="2"/>
    <x v="5"/>
    <s v="February"/>
    <x v="61"/>
    <x v="1"/>
    <n v="143"/>
    <s v="Food And Bevereges"/>
  </r>
  <r>
    <x v="2"/>
    <x v="5"/>
    <s v="February"/>
    <x v="61"/>
    <x v="2"/>
    <n v="139.9"/>
    <s v="Food And Bevereges"/>
  </r>
  <r>
    <x v="2"/>
    <x v="5"/>
    <s v="February"/>
    <x v="61"/>
    <x v="3"/>
    <n v="139.9"/>
    <s v="Food And Bevereges"/>
  </r>
  <r>
    <x v="2"/>
    <x v="5"/>
    <s v="February"/>
    <x v="61"/>
    <x v="4"/>
    <n v="116.2"/>
    <s v="Food And Bevereges"/>
  </r>
  <r>
    <x v="2"/>
    <x v="5"/>
    <s v="February"/>
    <x v="61"/>
    <x v="5"/>
    <n v="135.5"/>
    <s v="Food And Bevereges"/>
  </r>
  <r>
    <x v="2"/>
    <x v="5"/>
    <s v="February"/>
    <x v="61"/>
    <x v="6"/>
    <n v="136.9"/>
    <s v="Food And Bevereges"/>
  </r>
  <r>
    <x v="2"/>
    <x v="5"/>
    <s v="February"/>
    <x v="61"/>
    <x v="7"/>
    <n v="117"/>
    <s v="Food And Bevereges"/>
  </r>
  <r>
    <x v="2"/>
    <x v="5"/>
    <s v="February"/>
    <x v="61"/>
    <x v="8"/>
    <n v="115.4"/>
    <s v="Food And Bevereges"/>
  </r>
  <r>
    <x v="2"/>
    <x v="5"/>
    <s v="February"/>
    <x v="61"/>
    <x v="9"/>
    <n v="140.69999999999999"/>
    <s v="Food And Bevereges"/>
  </r>
  <r>
    <x v="2"/>
    <x v="5"/>
    <s v="February"/>
    <x v="61"/>
    <x v="10"/>
    <n v="125.9"/>
    <s v="Food And Bevereges"/>
  </r>
  <r>
    <x v="2"/>
    <x v="5"/>
    <s v="February"/>
    <x v="61"/>
    <x v="11"/>
    <n v="147.1"/>
    <s v="Food And Bevereges"/>
  </r>
  <r>
    <x v="2"/>
    <x v="5"/>
    <s v="February"/>
    <x v="61"/>
    <x v="12"/>
    <n v="159.30000000000001"/>
    <s v="Luxury"/>
  </r>
  <r>
    <x v="2"/>
    <x v="5"/>
    <s v="February"/>
    <x v="61"/>
    <x v="13"/>
    <n v="136.30000000000001"/>
    <s v="Clothing And Footware"/>
  </r>
  <r>
    <x v="2"/>
    <x v="5"/>
    <s v="February"/>
    <x v="61"/>
    <x v="14"/>
    <n v="126.1"/>
    <s v="Clothing And Footware"/>
  </r>
  <r>
    <x v="2"/>
    <x v="5"/>
    <s v="February"/>
    <x v="61"/>
    <x v="16"/>
    <n v="141.30000000000001"/>
    <s v="Essentials"/>
  </r>
  <r>
    <x v="2"/>
    <x v="5"/>
    <s v="February"/>
    <x v="61"/>
    <x v="17"/>
    <n v="127.3"/>
    <s v="Energy"/>
  </r>
  <r>
    <x v="2"/>
    <x v="5"/>
    <s v="February"/>
    <x v="61"/>
    <x v="19"/>
    <n v="129.9"/>
    <s v="Luxury"/>
  </r>
  <r>
    <x v="2"/>
    <x v="5"/>
    <s v="February"/>
    <x v="61"/>
    <x v="15"/>
    <n v="129.80000000000001"/>
    <s v="Health"/>
  </r>
  <r>
    <x v="2"/>
    <x v="5"/>
    <s v="February"/>
    <x v="61"/>
    <x v="20"/>
    <n v="117.4"/>
    <s v="Energy"/>
  </r>
  <r>
    <x v="2"/>
    <x v="5"/>
    <s v="February"/>
    <x v="61"/>
    <x v="21"/>
    <n v="126.5"/>
    <s v="Luxury"/>
  </r>
  <r>
    <x v="2"/>
    <x v="5"/>
    <s v="February"/>
    <x v="61"/>
    <x v="18"/>
    <n v="137.19999999999999"/>
    <s v="Essentials"/>
  </r>
  <r>
    <x v="2"/>
    <x v="5"/>
    <s v="February"/>
    <x v="61"/>
    <x v="22"/>
    <n v="126.2"/>
    <s v="Luxury"/>
  </r>
  <r>
    <x v="2"/>
    <x v="5"/>
    <s v="February"/>
    <x v="61"/>
    <x v="23"/>
    <n v="126.5"/>
    <s v="Luxury"/>
  </r>
  <r>
    <x v="2"/>
    <x v="5"/>
    <s v="February"/>
    <x v="61"/>
    <x v="24"/>
    <n v="134"/>
    <s v="General Index"/>
  </r>
  <r>
    <x v="2"/>
    <x v="5"/>
    <s v="March"/>
    <x v="62"/>
    <x v="0"/>
    <n v="135"/>
    <s v="Food And Bevereges"/>
  </r>
  <r>
    <x v="2"/>
    <x v="5"/>
    <s v="March"/>
    <x v="62"/>
    <x v="1"/>
    <n v="143.1"/>
    <s v="Food And Bevereges"/>
  </r>
  <r>
    <x v="2"/>
    <x v="5"/>
    <s v="March"/>
    <x v="62"/>
    <x v="2"/>
    <n v="135.5"/>
    <s v="Food And Bevereges"/>
  </r>
  <r>
    <x v="2"/>
    <x v="5"/>
    <s v="March"/>
    <x v="62"/>
    <x v="3"/>
    <n v="139.9"/>
    <s v="Food And Bevereges"/>
  </r>
  <r>
    <x v="2"/>
    <x v="5"/>
    <s v="March"/>
    <x v="62"/>
    <x v="4"/>
    <n v="116.5"/>
    <s v="Food And Bevereges"/>
  </r>
  <r>
    <x v="2"/>
    <x v="5"/>
    <s v="March"/>
    <x v="62"/>
    <x v="5"/>
    <n v="138.5"/>
    <s v="Food And Bevereges"/>
  </r>
  <r>
    <x v="2"/>
    <x v="5"/>
    <s v="March"/>
    <x v="62"/>
    <x v="6"/>
    <n v="128"/>
    <s v="Food And Bevereges"/>
  </r>
  <r>
    <x v="2"/>
    <x v="5"/>
    <s v="March"/>
    <x v="62"/>
    <x v="7"/>
    <n v="115.5"/>
    <s v="Food And Bevereges"/>
  </r>
  <r>
    <x v="2"/>
    <x v="5"/>
    <s v="March"/>
    <x v="62"/>
    <x v="8"/>
    <n v="114.2"/>
    <s v="Food And Bevereges"/>
  </r>
  <r>
    <x v="2"/>
    <x v="5"/>
    <s v="March"/>
    <x v="62"/>
    <x v="9"/>
    <n v="140.69999999999999"/>
    <s v="Food And Bevereges"/>
  </r>
  <r>
    <x v="2"/>
    <x v="5"/>
    <s v="March"/>
    <x v="62"/>
    <x v="10"/>
    <n v="126.2"/>
    <s v="Food And Bevereges"/>
  </r>
  <r>
    <x v="2"/>
    <x v="5"/>
    <s v="March"/>
    <x v="62"/>
    <x v="11"/>
    <n v="147.6"/>
    <s v="Food And Bevereges"/>
  </r>
  <r>
    <x v="2"/>
    <x v="5"/>
    <s v="March"/>
    <x v="62"/>
    <x v="12"/>
    <n v="159.69999999999999"/>
    <s v="Luxury"/>
  </r>
  <r>
    <x v="2"/>
    <x v="5"/>
    <s v="March"/>
    <x v="62"/>
    <x v="13"/>
    <n v="136.69999999999999"/>
    <s v="Clothing And Footware"/>
  </r>
  <r>
    <x v="2"/>
    <x v="5"/>
    <s v="March"/>
    <x v="62"/>
    <x v="14"/>
    <n v="126.7"/>
    <s v="Clothing And Footware"/>
  </r>
  <r>
    <x v="2"/>
    <x v="5"/>
    <s v="March"/>
    <x v="62"/>
    <x v="16"/>
    <n v="142"/>
    <s v="Essentials"/>
  </r>
  <r>
    <x v="2"/>
    <x v="5"/>
    <s v="March"/>
    <x v="62"/>
    <x v="17"/>
    <n v="126.4"/>
    <s v="Energy"/>
  </r>
  <r>
    <x v="2"/>
    <x v="5"/>
    <s v="March"/>
    <x v="62"/>
    <x v="19"/>
    <n v="130.80000000000001"/>
    <s v="Luxury"/>
  </r>
  <r>
    <x v="2"/>
    <x v="5"/>
    <s v="March"/>
    <x v="62"/>
    <x v="15"/>
    <n v="130.5"/>
    <s v="Health"/>
  </r>
  <r>
    <x v="2"/>
    <x v="5"/>
    <s v="March"/>
    <x v="62"/>
    <x v="20"/>
    <n v="117.8"/>
    <s v="Energy"/>
  </r>
  <r>
    <x v="2"/>
    <x v="5"/>
    <s v="March"/>
    <x v="62"/>
    <x v="21"/>
    <n v="126.8"/>
    <s v="Luxury"/>
  </r>
  <r>
    <x v="2"/>
    <x v="5"/>
    <s v="March"/>
    <x v="62"/>
    <x v="18"/>
    <n v="137.80000000000001"/>
    <s v="Essentials"/>
  </r>
  <r>
    <x v="2"/>
    <x v="5"/>
    <s v="March"/>
    <x v="62"/>
    <x v="22"/>
    <n v="126.7"/>
    <s v="Luxury"/>
  </r>
  <r>
    <x v="2"/>
    <x v="5"/>
    <s v="March"/>
    <x v="62"/>
    <x v="23"/>
    <n v="127.1"/>
    <s v="Luxury"/>
  </r>
  <r>
    <x v="2"/>
    <x v="5"/>
    <s v="March"/>
    <x v="62"/>
    <x v="24"/>
    <n v="134"/>
    <s v="General Index"/>
  </r>
  <r>
    <x v="2"/>
    <x v="5"/>
    <s v="April"/>
    <x v="63"/>
    <x v="0"/>
    <n v="135"/>
    <s v="Food And Bevereges"/>
  </r>
  <r>
    <x v="2"/>
    <x v="5"/>
    <s v="April"/>
    <x v="63"/>
    <x v="1"/>
    <n v="144.30000000000001"/>
    <s v="Food And Bevereges"/>
  </r>
  <r>
    <x v="2"/>
    <x v="5"/>
    <s v="April"/>
    <x v="63"/>
    <x v="2"/>
    <n v="130.80000000000001"/>
    <s v="Food And Bevereges"/>
  </r>
  <r>
    <x v="2"/>
    <x v="5"/>
    <s v="April"/>
    <x v="63"/>
    <x v="3"/>
    <n v="140.30000000000001"/>
    <s v="Food And Bevereges"/>
  </r>
  <r>
    <x v="2"/>
    <x v="5"/>
    <s v="April"/>
    <x v="63"/>
    <x v="4"/>
    <n v="116.6"/>
    <s v="Food And Bevereges"/>
  </r>
  <r>
    <x v="2"/>
    <x v="5"/>
    <s v="April"/>
    <x v="63"/>
    <x v="5"/>
    <n v="150.1"/>
    <s v="Food And Bevereges"/>
  </r>
  <r>
    <x v="2"/>
    <x v="5"/>
    <s v="April"/>
    <x v="63"/>
    <x v="6"/>
    <n v="127.6"/>
    <s v="Food And Bevereges"/>
  </r>
  <r>
    <x v="2"/>
    <x v="5"/>
    <s v="April"/>
    <x v="63"/>
    <x v="7"/>
    <n v="114"/>
    <s v="Food And Bevereges"/>
  </r>
  <r>
    <x v="2"/>
    <x v="5"/>
    <s v="April"/>
    <x v="63"/>
    <x v="8"/>
    <n v="110.6"/>
    <s v="Food And Bevereges"/>
  </r>
  <r>
    <x v="2"/>
    <x v="5"/>
    <s v="April"/>
    <x v="63"/>
    <x v="9"/>
    <n v="140.19999999999999"/>
    <s v="Food And Bevereges"/>
  </r>
  <r>
    <x v="2"/>
    <x v="5"/>
    <s v="April"/>
    <x v="63"/>
    <x v="10"/>
    <n v="126.5"/>
    <s v="Food And Bevereges"/>
  </r>
  <r>
    <x v="2"/>
    <x v="5"/>
    <s v="April"/>
    <x v="63"/>
    <x v="11"/>
    <n v="148.30000000000001"/>
    <s v="Food And Bevereges"/>
  </r>
  <r>
    <x v="2"/>
    <x v="5"/>
    <s v="April"/>
    <x v="63"/>
    <x v="12"/>
    <n v="159.19999999999999"/>
    <s v="Luxury"/>
  </r>
  <r>
    <x v="2"/>
    <x v="5"/>
    <s v="April"/>
    <x v="63"/>
    <x v="13"/>
    <n v="137.80000000000001"/>
    <s v="Clothing And Footware"/>
  </r>
  <r>
    <x v="2"/>
    <x v="5"/>
    <s v="April"/>
    <x v="63"/>
    <x v="14"/>
    <n v="127.4"/>
    <s v="Clothing And Footware"/>
  </r>
  <r>
    <x v="2"/>
    <x v="5"/>
    <s v="April"/>
    <x v="63"/>
    <x v="16"/>
    <n v="142.9"/>
    <s v="Essentials"/>
  </r>
  <r>
    <x v="2"/>
    <x v="5"/>
    <s v="April"/>
    <x v="63"/>
    <x v="17"/>
    <n v="124.6"/>
    <s v="Energy"/>
  </r>
  <r>
    <x v="2"/>
    <x v="5"/>
    <s v="April"/>
    <x v="63"/>
    <x v="19"/>
    <n v="131.80000000000001"/>
    <s v="Luxury"/>
  </r>
  <r>
    <x v="2"/>
    <x v="5"/>
    <s v="April"/>
    <x v="63"/>
    <x v="15"/>
    <n v="131.30000000000001"/>
    <s v="Health"/>
  </r>
  <r>
    <x v="2"/>
    <x v="5"/>
    <s v="April"/>
    <x v="63"/>
    <x v="20"/>
    <n v="118.9"/>
    <s v="Energy"/>
  </r>
  <r>
    <x v="2"/>
    <x v="5"/>
    <s v="April"/>
    <x v="63"/>
    <x v="21"/>
    <n v="127.6"/>
    <s v="Luxury"/>
  </r>
  <r>
    <x v="2"/>
    <x v="5"/>
    <s v="April"/>
    <x v="63"/>
    <x v="18"/>
    <n v="139.69999999999999"/>
    <s v="Essentials"/>
  </r>
  <r>
    <x v="2"/>
    <x v="5"/>
    <s v="April"/>
    <x v="63"/>
    <x v="22"/>
    <n v="127.6"/>
    <s v="Luxury"/>
  </r>
  <r>
    <x v="2"/>
    <x v="5"/>
    <s v="April"/>
    <x v="63"/>
    <x v="23"/>
    <n v="128.19999999999999"/>
    <s v="Luxury"/>
  </r>
  <r>
    <x v="2"/>
    <x v="5"/>
    <s v="April"/>
    <x v="63"/>
    <x v="24"/>
    <n v="134.80000000000001"/>
    <s v="General Index"/>
  </r>
  <r>
    <x v="2"/>
    <x v="5"/>
    <s v="May"/>
    <x v="64"/>
    <x v="0"/>
    <n v="135"/>
    <s v="Food And Bevereges"/>
  </r>
  <r>
    <x v="2"/>
    <x v="5"/>
    <s v="May"/>
    <x v="64"/>
    <x v="1"/>
    <n v="148.19999999999999"/>
    <s v="Food And Bevereges"/>
  </r>
  <r>
    <x v="2"/>
    <x v="5"/>
    <s v="May"/>
    <x v="64"/>
    <x v="2"/>
    <n v="130.5"/>
    <s v="Food And Bevereges"/>
  </r>
  <r>
    <x v="2"/>
    <x v="5"/>
    <s v="May"/>
    <x v="64"/>
    <x v="3"/>
    <n v="140.69999999999999"/>
    <s v="Food And Bevereges"/>
  </r>
  <r>
    <x v="2"/>
    <x v="5"/>
    <s v="May"/>
    <x v="64"/>
    <x v="4"/>
    <n v="116.4"/>
    <s v="Food And Bevereges"/>
  </r>
  <r>
    <x v="2"/>
    <x v="5"/>
    <s v="May"/>
    <x v="64"/>
    <x v="5"/>
    <n v="151.30000000000001"/>
    <s v="Food And Bevereges"/>
  </r>
  <r>
    <x v="2"/>
    <x v="5"/>
    <s v="May"/>
    <x v="64"/>
    <x v="6"/>
    <n v="131.4"/>
    <s v="Food And Bevereges"/>
  </r>
  <r>
    <x v="2"/>
    <x v="5"/>
    <s v="May"/>
    <x v="64"/>
    <x v="7"/>
    <n v="112.8"/>
    <s v="Food And Bevereges"/>
  </r>
  <r>
    <x v="2"/>
    <x v="5"/>
    <s v="May"/>
    <x v="64"/>
    <x v="8"/>
    <n v="105.3"/>
    <s v="Food And Bevereges"/>
  </r>
  <r>
    <x v="2"/>
    <x v="5"/>
    <s v="May"/>
    <x v="64"/>
    <x v="9"/>
    <n v="139.6"/>
    <s v="Food And Bevereges"/>
  </r>
  <r>
    <x v="2"/>
    <x v="5"/>
    <s v="May"/>
    <x v="64"/>
    <x v="10"/>
    <n v="126.6"/>
    <s v="Food And Bevereges"/>
  </r>
  <r>
    <x v="2"/>
    <x v="5"/>
    <s v="May"/>
    <x v="64"/>
    <x v="11"/>
    <n v="148.69999999999999"/>
    <s v="Food And Bevereges"/>
  </r>
  <r>
    <x v="2"/>
    <x v="5"/>
    <s v="May"/>
    <x v="64"/>
    <x v="12"/>
    <n v="160.30000000000001"/>
    <s v="Luxury"/>
  </r>
  <r>
    <x v="2"/>
    <x v="5"/>
    <s v="May"/>
    <x v="64"/>
    <x v="13"/>
    <n v="138.6"/>
    <s v="Clothing And Footware"/>
  </r>
  <r>
    <x v="2"/>
    <x v="5"/>
    <s v="May"/>
    <x v="64"/>
    <x v="14"/>
    <n v="127.9"/>
    <s v="Clothing And Footware"/>
  </r>
  <r>
    <x v="2"/>
    <x v="5"/>
    <s v="May"/>
    <x v="64"/>
    <x v="16"/>
    <n v="143.19999999999999"/>
    <s v="Essentials"/>
  </r>
  <r>
    <x v="2"/>
    <x v="5"/>
    <s v="May"/>
    <x v="64"/>
    <x v="17"/>
    <n v="124.7"/>
    <s v="Energy"/>
  </r>
  <r>
    <x v="2"/>
    <x v="5"/>
    <s v="May"/>
    <x v="64"/>
    <x v="19"/>
    <n v="132.5"/>
    <s v="Luxury"/>
  </r>
  <r>
    <x v="2"/>
    <x v="5"/>
    <s v="May"/>
    <x v="64"/>
    <x v="15"/>
    <n v="132"/>
    <s v="Health"/>
  </r>
  <r>
    <x v="2"/>
    <x v="5"/>
    <s v="May"/>
    <x v="64"/>
    <x v="20"/>
    <n v="119.8"/>
    <s v="Energy"/>
  </r>
  <r>
    <x v="2"/>
    <x v="5"/>
    <s v="May"/>
    <x v="64"/>
    <x v="21"/>
    <n v="128"/>
    <s v="Luxury"/>
  </r>
  <r>
    <x v="2"/>
    <x v="5"/>
    <s v="May"/>
    <x v="64"/>
    <x v="18"/>
    <n v="140.4"/>
    <s v="Essentials"/>
  </r>
  <r>
    <x v="2"/>
    <x v="5"/>
    <s v="May"/>
    <x v="64"/>
    <x v="22"/>
    <n v="128.1"/>
    <s v="Luxury"/>
  </r>
  <r>
    <x v="2"/>
    <x v="5"/>
    <s v="May"/>
    <x v="64"/>
    <x v="23"/>
    <n v="128.9"/>
    <s v="Luxury"/>
  </r>
  <r>
    <x v="2"/>
    <x v="5"/>
    <s v="May"/>
    <x v="64"/>
    <x v="24"/>
    <n v="135.4"/>
    <s v="General Index"/>
  </r>
  <r>
    <x v="2"/>
    <x v="5"/>
    <s v="June"/>
    <x v="65"/>
    <x v="0"/>
    <n v="135.30000000000001"/>
    <s v="Food And Bevereges"/>
  </r>
  <r>
    <x v="2"/>
    <x v="5"/>
    <s v="June"/>
    <x v="65"/>
    <x v="1"/>
    <n v="149.69999999999999"/>
    <s v="Food And Bevereges"/>
  </r>
  <r>
    <x v="2"/>
    <x v="5"/>
    <s v="June"/>
    <x v="65"/>
    <x v="2"/>
    <n v="133.9"/>
    <s v="Food And Bevereges"/>
  </r>
  <r>
    <x v="2"/>
    <x v="5"/>
    <s v="June"/>
    <x v="65"/>
    <x v="3"/>
    <n v="140.80000000000001"/>
    <s v="Food And Bevereges"/>
  </r>
  <r>
    <x v="2"/>
    <x v="5"/>
    <s v="June"/>
    <x v="65"/>
    <x v="4"/>
    <n v="116.6"/>
    <s v="Food And Bevereges"/>
  </r>
  <r>
    <x v="2"/>
    <x v="5"/>
    <s v="June"/>
    <x v="65"/>
    <x v="5"/>
    <n v="152.19999999999999"/>
    <s v="Food And Bevereges"/>
  </r>
  <r>
    <x v="2"/>
    <x v="5"/>
    <s v="June"/>
    <x v="65"/>
    <x v="6"/>
    <n v="144"/>
    <s v="Food And Bevereges"/>
  </r>
  <r>
    <x v="2"/>
    <x v="5"/>
    <s v="June"/>
    <x v="65"/>
    <x v="7"/>
    <n v="112.3"/>
    <s v="Food And Bevereges"/>
  </r>
  <r>
    <x v="2"/>
    <x v="5"/>
    <s v="June"/>
    <x v="65"/>
    <x v="8"/>
    <n v="108.4"/>
    <s v="Food And Bevereges"/>
  </r>
  <r>
    <x v="2"/>
    <x v="5"/>
    <s v="June"/>
    <x v="65"/>
    <x v="9"/>
    <n v="140"/>
    <s v="Food And Bevereges"/>
  </r>
  <r>
    <x v="2"/>
    <x v="5"/>
    <s v="June"/>
    <x v="65"/>
    <x v="10"/>
    <n v="126.7"/>
    <s v="Food And Bevereges"/>
  </r>
  <r>
    <x v="2"/>
    <x v="5"/>
    <s v="June"/>
    <x v="65"/>
    <x v="11"/>
    <n v="149"/>
    <s v="Food And Bevereges"/>
  </r>
  <r>
    <x v="2"/>
    <x v="5"/>
    <s v="June"/>
    <x v="65"/>
    <x v="12"/>
    <n v="161"/>
    <s v="Luxury"/>
  </r>
  <r>
    <x v="2"/>
    <x v="5"/>
    <s v="June"/>
    <x v="65"/>
    <x v="13"/>
    <n v="138.9"/>
    <s v="Clothing And Footware"/>
  </r>
  <r>
    <x v="2"/>
    <x v="5"/>
    <s v="June"/>
    <x v="65"/>
    <x v="14"/>
    <n v="128.69999999999999"/>
    <s v="Clothing And Footware"/>
  </r>
  <r>
    <x v="2"/>
    <x v="5"/>
    <s v="June"/>
    <x v="65"/>
    <x v="16"/>
    <n v="142.5"/>
    <s v="Essentials"/>
  </r>
  <r>
    <x v="2"/>
    <x v="5"/>
    <s v="June"/>
    <x v="65"/>
    <x v="17"/>
    <n v="126.5"/>
    <s v="Energy"/>
  </r>
  <r>
    <x v="2"/>
    <x v="5"/>
    <s v="June"/>
    <x v="65"/>
    <x v="19"/>
    <n v="133.1"/>
    <s v="Luxury"/>
  </r>
  <r>
    <x v="2"/>
    <x v="5"/>
    <s v="June"/>
    <x v="65"/>
    <x v="15"/>
    <n v="132.6"/>
    <s v="Health"/>
  </r>
  <r>
    <x v="2"/>
    <x v="5"/>
    <s v="June"/>
    <x v="65"/>
    <x v="20"/>
    <n v="120.4"/>
    <s v="Energy"/>
  </r>
  <r>
    <x v="2"/>
    <x v="5"/>
    <s v="June"/>
    <x v="65"/>
    <x v="21"/>
    <n v="128.5"/>
    <s v="Luxury"/>
  </r>
  <r>
    <x v="2"/>
    <x v="5"/>
    <s v="June"/>
    <x v="65"/>
    <x v="18"/>
    <n v="141.19999999999999"/>
    <s v="Essentials"/>
  </r>
  <r>
    <x v="2"/>
    <x v="5"/>
    <s v="June"/>
    <x v="65"/>
    <x v="22"/>
    <n v="128.19999999999999"/>
    <s v="Luxury"/>
  </r>
  <r>
    <x v="2"/>
    <x v="5"/>
    <s v="June"/>
    <x v="65"/>
    <x v="23"/>
    <n v="129.5"/>
    <s v="Luxury"/>
  </r>
  <r>
    <x v="2"/>
    <x v="5"/>
    <s v="June"/>
    <x v="65"/>
    <x v="24"/>
    <n v="136.19999999999999"/>
    <s v="General Index"/>
  </r>
  <r>
    <x v="2"/>
    <x v="5"/>
    <s v="July"/>
    <x v="66"/>
    <x v="0"/>
    <n v="135.6"/>
    <s v="Food And Bevereges"/>
  </r>
  <r>
    <x v="2"/>
    <x v="5"/>
    <s v="July"/>
    <x v="66"/>
    <x v="1"/>
    <n v="148.6"/>
    <s v="Food And Bevereges"/>
  </r>
  <r>
    <x v="2"/>
    <x v="5"/>
    <s v="July"/>
    <x v="66"/>
    <x v="2"/>
    <n v="139.1"/>
    <s v="Food And Bevereges"/>
  </r>
  <r>
    <x v="2"/>
    <x v="5"/>
    <s v="July"/>
    <x v="66"/>
    <x v="3"/>
    <n v="141"/>
    <s v="Food And Bevereges"/>
  </r>
  <r>
    <x v="2"/>
    <x v="5"/>
    <s v="July"/>
    <x v="66"/>
    <x v="4"/>
    <n v="116.7"/>
    <s v="Food And Bevereges"/>
  </r>
  <r>
    <x v="2"/>
    <x v="5"/>
    <s v="July"/>
    <x v="66"/>
    <x v="5"/>
    <n v="149.69999999999999"/>
    <s v="Food And Bevereges"/>
  </r>
  <r>
    <x v="2"/>
    <x v="5"/>
    <s v="July"/>
    <x v="66"/>
    <x v="6"/>
    <n v="159.19999999999999"/>
    <s v="Food And Bevereges"/>
  </r>
  <r>
    <x v="2"/>
    <x v="5"/>
    <s v="July"/>
    <x v="66"/>
    <x v="7"/>
    <n v="112.6"/>
    <s v="Food And Bevereges"/>
  </r>
  <r>
    <x v="2"/>
    <x v="5"/>
    <s v="July"/>
    <x v="66"/>
    <x v="8"/>
    <n v="111.8"/>
    <s v="Food And Bevereges"/>
  </r>
  <r>
    <x v="2"/>
    <x v="5"/>
    <s v="July"/>
    <x v="66"/>
    <x v="9"/>
    <n v="140.30000000000001"/>
    <s v="Food And Bevereges"/>
  </r>
  <r>
    <x v="2"/>
    <x v="5"/>
    <s v="July"/>
    <x v="66"/>
    <x v="10"/>
    <n v="126.8"/>
    <s v="Food And Bevereges"/>
  </r>
  <r>
    <x v="2"/>
    <x v="5"/>
    <s v="July"/>
    <x v="66"/>
    <x v="11"/>
    <n v="149.4"/>
    <s v="Food And Bevereges"/>
  </r>
  <r>
    <x v="2"/>
    <x v="5"/>
    <s v="July"/>
    <x v="66"/>
    <x v="12"/>
    <n v="161.4"/>
    <s v="Luxury"/>
  </r>
  <r>
    <x v="2"/>
    <x v="5"/>
    <s v="July"/>
    <x v="66"/>
    <x v="13"/>
    <n v="139.6"/>
    <s v="Clothing And Footware"/>
  </r>
  <r>
    <x v="2"/>
    <x v="5"/>
    <s v="July"/>
    <x v="66"/>
    <x v="14"/>
    <n v="128.9"/>
    <s v="Clothing And Footware"/>
  </r>
  <r>
    <x v="2"/>
    <x v="5"/>
    <s v="July"/>
    <x v="66"/>
    <x v="16"/>
    <n v="143.6"/>
    <s v="Essentials"/>
  </r>
  <r>
    <x v="2"/>
    <x v="5"/>
    <s v="July"/>
    <x v="66"/>
    <x v="17"/>
    <n v="128.1"/>
    <s v="Energy"/>
  </r>
  <r>
    <x v="2"/>
    <x v="5"/>
    <s v="July"/>
    <x v="66"/>
    <x v="19"/>
    <n v="133.6"/>
    <s v="Luxury"/>
  </r>
  <r>
    <x v="2"/>
    <x v="5"/>
    <s v="July"/>
    <x v="66"/>
    <x v="15"/>
    <n v="133.6"/>
    <s v="Health"/>
  </r>
  <r>
    <x v="2"/>
    <x v="5"/>
    <s v="July"/>
    <x v="66"/>
    <x v="20"/>
    <n v="120.1"/>
    <s v="Energy"/>
  </r>
  <r>
    <x v="2"/>
    <x v="5"/>
    <s v="July"/>
    <x v="66"/>
    <x v="21"/>
    <n v="129"/>
    <s v="Luxury"/>
  </r>
  <r>
    <x v="2"/>
    <x v="5"/>
    <s v="July"/>
    <x v="66"/>
    <x v="18"/>
    <n v="144"/>
    <s v="Essentials"/>
  </r>
  <r>
    <x v="2"/>
    <x v="5"/>
    <s v="July"/>
    <x v="66"/>
    <x v="22"/>
    <n v="128.19999999999999"/>
    <s v="Luxury"/>
  </r>
  <r>
    <x v="2"/>
    <x v="5"/>
    <s v="July"/>
    <x v="66"/>
    <x v="23"/>
    <n v="130.19999999999999"/>
    <s v="Luxury"/>
  </r>
  <r>
    <x v="2"/>
    <x v="5"/>
    <s v="July"/>
    <x v="66"/>
    <x v="24"/>
    <n v="137.5"/>
    <s v="General Index"/>
  </r>
  <r>
    <x v="2"/>
    <x v="5"/>
    <s v="August"/>
    <x v="67"/>
    <x v="0"/>
    <n v="136.5"/>
    <s v="Food And Bevereges"/>
  </r>
  <r>
    <x v="2"/>
    <x v="5"/>
    <s v="August"/>
    <x v="67"/>
    <x v="1"/>
    <n v="146.4"/>
    <s v="Food And Bevereges"/>
  </r>
  <r>
    <x v="2"/>
    <x v="5"/>
    <s v="August"/>
    <x v="67"/>
    <x v="2"/>
    <n v="136.6"/>
    <s v="Food And Bevereges"/>
  </r>
  <r>
    <x v="2"/>
    <x v="5"/>
    <s v="August"/>
    <x v="67"/>
    <x v="3"/>
    <n v="141.19999999999999"/>
    <s v="Food And Bevereges"/>
  </r>
  <r>
    <x v="2"/>
    <x v="5"/>
    <s v="August"/>
    <x v="67"/>
    <x v="4"/>
    <n v="117.4"/>
    <s v="Food And Bevereges"/>
  </r>
  <r>
    <x v="2"/>
    <x v="5"/>
    <s v="August"/>
    <x v="67"/>
    <x v="5"/>
    <n v="146.30000000000001"/>
    <s v="Food And Bevereges"/>
  </r>
  <r>
    <x v="2"/>
    <x v="5"/>
    <s v="August"/>
    <x v="67"/>
    <x v="6"/>
    <n v="157.30000000000001"/>
    <s v="Food And Bevereges"/>
  </r>
  <r>
    <x v="2"/>
    <x v="5"/>
    <s v="August"/>
    <x v="67"/>
    <x v="7"/>
    <n v="113.6"/>
    <s v="Food And Bevereges"/>
  </r>
  <r>
    <x v="2"/>
    <x v="5"/>
    <s v="August"/>
    <x v="67"/>
    <x v="8"/>
    <n v="113.3"/>
    <s v="Food And Bevereges"/>
  </r>
  <r>
    <x v="2"/>
    <x v="5"/>
    <s v="August"/>
    <x v="67"/>
    <x v="9"/>
    <n v="141.1"/>
    <s v="Food And Bevereges"/>
  </r>
  <r>
    <x v="2"/>
    <x v="5"/>
    <s v="August"/>
    <x v="67"/>
    <x v="10"/>
    <n v="127.4"/>
    <s v="Food And Bevereges"/>
  </r>
  <r>
    <x v="2"/>
    <x v="5"/>
    <s v="August"/>
    <x v="67"/>
    <x v="11"/>
    <n v="150.4"/>
    <s v="Food And Bevereges"/>
  </r>
  <r>
    <x v="2"/>
    <x v="5"/>
    <s v="August"/>
    <x v="67"/>
    <x v="12"/>
    <n v="162.1"/>
    <s v="Luxury"/>
  </r>
  <r>
    <x v="2"/>
    <x v="5"/>
    <s v="August"/>
    <x v="67"/>
    <x v="13"/>
    <n v="140"/>
    <s v="Clothing And Footware"/>
  </r>
  <r>
    <x v="2"/>
    <x v="5"/>
    <s v="August"/>
    <x v="67"/>
    <x v="14"/>
    <n v="129"/>
    <s v="Clothing And Footware"/>
  </r>
  <r>
    <x v="2"/>
    <x v="5"/>
    <s v="August"/>
    <x v="67"/>
    <x v="16"/>
    <n v="144.6"/>
    <s v="Essentials"/>
  </r>
  <r>
    <x v="2"/>
    <x v="5"/>
    <s v="August"/>
    <x v="67"/>
    <x v="17"/>
    <n v="129.80000000000001"/>
    <s v="Energy"/>
  </r>
  <r>
    <x v="2"/>
    <x v="5"/>
    <s v="August"/>
    <x v="67"/>
    <x v="19"/>
    <n v="134.4"/>
    <s v="Luxury"/>
  </r>
  <r>
    <x v="2"/>
    <x v="5"/>
    <s v="August"/>
    <x v="67"/>
    <x v="15"/>
    <n v="134.9"/>
    <s v="Health"/>
  </r>
  <r>
    <x v="2"/>
    <x v="5"/>
    <s v="August"/>
    <x v="67"/>
    <x v="20"/>
    <n v="120.7"/>
    <s v="Energy"/>
  </r>
  <r>
    <x v="2"/>
    <x v="5"/>
    <s v="August"/>
    <x v="67"/>
    <x v="21"/>
    <n v="129.80000000000001"/>
    <s v="Luxury"/>
  </r>
  <r>
    <x v="2"/>
    <x v="5"/>
    <s v="August"/>
    <x v="67"/>
    <x v="18"/>
    <n v="145.30000000000001"/>
    <s v="Essentials"/>
  </r>
  <r>
    <x v="2"/>
    <x v="5"/>
    <s v="August"/>
    <x v="67"/>
    <x v="22"/>
    <n v="128.30000000000001"/>
    <s v="Luxury"/>
  </r>
  <r>
    <x v="2"/>
    <x v="5"/>
    <s v="August"/>
    <x v="67"/>
    <x v="23"/>
    <n v="131"/>
    <s v="Luxury"/>
  </r>
  <r>
    <x v="2"/>
    <x v="5"/>
    <s v="August"/>
    <x v="67"/>
    <x v="24"/>
    <n v="138"/>
    <s v="General Index"/>
  </r>
  <r>
    <x v="2"/>
    <x v="5"/>
    <s v="September"/>
    <x v="68"/>
    <x v="0"/>
    <n v="137"/>
    <s v="Food And Bevereges"/>
  </r>
  <r>
    <x v="2"/>
    <x v="5"/>
    <s v="September"/>
    <x v="68"/>
    <x v="1"/>
    <n v="143.1"/>
    <s v="Food And Bevereges"/>
  </r>
  <r>
    <x v="2"/>
    <x v="5"/>
    <s v="September"/>
    <x v="68"/>
    <x v="2"/>
    <n v="132.80000000000001"/>
    <s v="Food And Bevereges"/>
  </r>
  <r>
    <x v="2"/>
    <x v="5"/>
    <s v="September"/>
    <x v="68"/>
    <x v="3"/>
    <n v="141.5"/>
    <s v="Food And Bevereges"/>
  </r>
  <r>
    <x v="2"/>
    <x v="5"/>
    <s v="September"/>
    <x v="68"/>
    <x v="4"/>
    <n v="117.8"/>
    <s v="Food And Bevereges"/>
  </r>
  <r>
    <x v="2"/>
    <x v="5"/>
    <s v="September"/>
    <x v="68"/>
    <x v="5"/>
    <n v="140"/>
    <s v="Food And Bevereges"/>
  </r>
  <r>
    <x v="2"/>
    <x v="5"/>
    <s v="September"/>
    <x v="68"/>
    <x v="6"/>
    <n v="151.30000000000001"/>
    <s v="Food And Bevereges"/>
  </r>
  <r>
    <x v="2"/>
    <x v="5"/>
    <s v="September"/>
    <x v="68"/>
    <x v="7"/>
    <n v="113.5"/>
    <s v="Food And Bevereges"/>
  </r>
  <r>
    <x v="2"/>
    <x v="5"/>
    <s v="September"/>
    <x v="68"/>
    <x v="8"/>
    <n v="112.3"/>
    <s v="Food And Bevereges"/>
  </r>
  <r>
    <x v="2"/>
    <x v="5"/>
    <s v="September"/>
    <x v="68"/>
    <x v="9"/>
    <n v="141.19999999999999"/>
    <s v="Food And Bevereges"/>
  </r>
  <r>
    <x v="2"/>
    <x v="5"/>
    <s v="September"/>
    <x v="68"/>
    <x v="10"/>
    <n v="127.7"/>
    <s v="Food And Bevereges"/>
  </r>
  <r>
    <x v="2"/>
    <x v="5"/>
    <s v="September"/>
    <x v="68"/>
    <x v="11"/>
    <n v="151.30000000000001"/>
    <s v="Food And Bevereges"/>
  </r>
  <r>
    <x v="2"/>
    <x v="5"/>
    <s v="September"/>
    <x v="68"/>
    <x v="12"/>
    <n v="163.30000000000001"/>
    <s v="Luxury"/>
  </r>
  <r>
    <x v="2"/>
    <x v="5"/>
    <s v="September"/>
    <x v="68"/>
    <x v="13"/>
    <n v="140.80000000000001"/>
    <s v="Clothing And Footware"/>
  </r>
  <r>
    <x v="2"/>
    <x v="5"/>
    <s v="September"/>
    <x v="68"/>
    <x v="14"/>
    <n v="129.30000000000001"/>
    <s v="Clothing And Footware"/>
  </r>
  <r>
    <x v="2"/>
    <x v="5"/>
    <s v="September"/>
    <x v="68"/>
    <x v="16"/>
    <n v="145.30000000000001"/>
    <s v="Essentials"/>
  </r>
  <r>
    <x v="2"/>
    <x v="5"/>
    <s v="September"/>
    <x v="68"/>
    <x v="17"/>
    <n v="131.19999999999999"/>
    <s v="Energy"/>
  </r>
  <r>
    <x v="2"/>
    <x v="5"/>
    <s v="September"/>
    <x v="68"/>
    <x v="19"/>
    <n v="134.9"/>
    <s v="Luxury"/>
  </r>
  <r>
    <x v="2"/>
    <x v="5"/>
    <s v="September"/>
    <x v="68"/>
    <x v="15"/>
    <n v="135.69999999999999"/>
    <s v="Health"/>
  </r>
  <r>
    <x v="2"/>
    <x v="5"/>
    <s v="September"/>
    <x v="68"/>
    <x v="20"/>
    <n v="122.5"/>
    <s v="Energy"/>
  </r>
  <r>
    <x v="2"/>
    <x v="5"/>
    <s v="September"/>
    <x v="68"/>
    <x v="21"/>
    <n v="130.19999999999999"/>
    <s v="Luxury"/>
  </r>
  <r>
    <x v="2"/>
    <x v="5"/>
    <s v="September"/>
    <x v="68"/>
    <x v="18"/>
    <n v="145.19999999999999"/>
    <s v="Essentials"/>
  </r>
  <r>
    <x v="2"/>
    <x v="5"/>
    <s v="September"/>
    <x v="68"/>
    <x v="22"/>
    <n v="129.30000000000001"/>
    <s v="Luxury"/>
  </r>
  <r>
    <x v="2"/>
    <x v="5"/>
    <s v="September"/>
    <x v="68"/>
    <x v="23"/>
    <n v="131.9"/>
    <s v="Luxury"/>
  </r>
  <r>
    <x v="2"/>
    <x v="5"/>
    <s v="September"/>
    <x v="68"/>
    <x v="24"/>
    <n v="138.1"/>
    <s v="General Index"/>
  </r>
  <r>
    <x v="2"/>
    <x v="5"/>
    <s v="October"/>
    <x v="69"/>
    <x v="0"/>
    <n v="137.6"/>
    <s v="Food And Bevereges"/>
  </r>
  <r>
    <x v="2"/>
    <x v="5"/>
    <s v="October"/>
    <x v="69"/>
    <x v="1"/>
    <n v="144.9"/>
    <s v="Food And Bevereges"/>
  </r>
  <r>
    <x v="2"/>
    <x v="5"/>
    <s v="October"/>
    <x v="69"/>
    <x v="2"/>
    <n v="133.5"/>
    <s v="Food And Bevereges"/>
  </r>
  <r>
    <x v="2"/>
    <x v="5"/>
    <s v="October"/>
    <x v="69"/>
    <x v="3"/>
    <n v="141.5"/>
    <s v="Food And Bevereges"/>
  </r>
  <r>
    <x v="2"/>
    <x v="5"/>
    <s v="October"/>
    <x v="69"/>
    <x v="4"/>
    <n v="118"/>
    <s v="Food And Bevereges"/>
  </r>
  <r>
    <x v="2"/>
    <x v="5"/>
    <s v="October"/>
    <x v="69"/>
    <x v="5"/>
    <n v="139.5"/>
    <s v="Food And Bevereges"/>
  </r>
  <r>
    <x v="2"/>
    <x v="5"/>
    <s v="October"/>
    <x v="69"/>
    <x v="6"/>
    <n v="153"/>
    <s v="Food And Bevereges"/>
  </r>
  <r>
    <x v="2"/>
    <x v="5"/>
    <s v="October"/>
    <x v="69"/>
    <x v="7"/>
    <n v="113.2"/>
    <s v="Food And Bevereges"/>
  </r>
  <r>
    <x v="2"/>
    <x v="5"/>
    <s v="October"/>
    <x v="69"/>
    <x v="8"/>
    <n v="112.8"/>
    <s v="Food And Bevereges"/>
  </r>
  <r>
    <x v="2"/>
    <x v="5"/>
    <s v="October"/>
    <x v="69"/>
    <x v="9"/>
    <n v="141.1"/>
    <s v="Food And Bevereges"/>
  </r>
  <r>
    <x v="2"/>
    <x v="5"/>
    <s v="October"/>
    <x v="69"/>
    <x v="10"/>
    <n v="127.6"/>
    <s v="Food And Bevereges"/>
  </r>
  <r>
    <x v="2"/>
    <x v="5"/>
    <s v="October"/>
    <x v="69"/>
    <x v="11"/>
    <n v="152"/>
    <s v="Food And Bevereges"/>
  </r>
  <r>
    <x v="2"/>
    <x v="5"/>
    <s v="October"/>
    <x v="69"/>
    <x v="12"/>
    <n v="164"/>
    <s v="Luxury"/>
  </r>
  <r>
    <x v="2"/>
    <x v="5"/>
    <s v="October"/>
    <x v="69"/>
    <x v="13"/>
    <n v="141.5"/>
    <s v="Clothing And Footware"/>
  </r>
  <r>
    <x v="2"/>
    <x v="5"/>
    <s v="October"/>
    <x v="69"/>
    <x v="14"/>
    <n v="129.80000000000001"/>
    <s v="Clothing And Footware"/>
  </r>
  <r>
    <x v="2"/>
    <x v="5"/>
    <s v="October"/>
    <x v="69"/>
    <x v="16"/>
    <n v="146.30000000000001"/>
    <s v="Essentials"/>
  </r>
  <r>
    <x v="2"/>
    <x v="5"/>
    <s v="October"/>
    <x v="69"/>
    <x v="17"/>
    <n v="133.4"/>
    <s v="Energy"/>
  </r>
  <r>
    <x v="2"/>
    <x v="5"/>
    <s v="October"/>
    <x v="69"/>
    <x v="19"/>
    <n v="135.1"/>
    <s v="Luxury"/>
  </r>
  <r>
    <x v="2"/>
    <x v="5"/>
    <s v="October"/>
    <x v="69"/>
    <x v="15"/>
    <n v="136.19999999999999"/>
    <s v="Health"/>
  </r>
  <r>
    <x v="2"/>
    <x v="5"/>
    <s v="October"/>
    <x v="69"/>
    <x v="20"/>
    <n v="123.3"/>
    <s v="Energy"/>
  </r>
  <r>
    <x v="2"/>
    <x v="5"/>
    <s v="October"/>
    <x v="69"/>
    <x v="21"/>
    <n v="130.69999999999999"/>
    <s v="Luxury"/>
  </r>
  <r>
    <x v="2"/>
    <x v="5"/>
    <s v="October"/>
    <x v="69"/>
    <x v="18"/>
    <n v="145.5"/>
    <s v="Essentials"/>
  </r>
  <r>
    <x v="2"/>
    <x v="5"/>
    <s v="October"/>
    <x v="69"/>
    <x v="22"/>
    <n v="130.4"/>
    <s v="Luxury"/>
  </r>
  <r>
    <x v="2"/>
    <x v="5"/>
    <s v="October"/>
    <x v="69"/>
    <x v="23"/>
    <n v="132.5"/>
    <s v="Luxury"/>
  </r>
  <r>
    <x v="2"/>
    <x v="5"/>
    <s v="October"/>
    <x v="69"/>
    <x v="24"/>
    <n v="138.9"/>
    <s v="General Index"/>
  </r>
  <r>
    <x v="2"/>
    <x v="5"/>
    <s v="November"/>
    <x v="70"/>
    <x v="0"/>
    <n v="138.1"/>
    <s v="Food And Bevereges"/>
  </r>
  <r>
    <x v="2"/>
    <x v="5"/>
    <s v="November"/>
    <x v="70"/>
    <x v="1"/>
    <n v="146.30000000000001"/>
    <s v="Food And Bevereges"/>
  </r>
  <r>
    <x v="2"/>
    <x v="5"/>
    <s v="November"/>
    <x v="70"/>
    <x v="2"/>
    <n v="137.80000000000001"/>
    <s v="Food And Bevereges"/>
  </r>
  <r>
    <x v="2"/>
    <x v="5"/>
    <s v="November"/>
    <x v="70"/>
    <x v="3"/>
    <n v="141.6"/>
    <s v="Food And Bevereges"/>
  </r>
  <r>
    <x v="2"/>
    <x v="5"/>
    <s v="November"/>
    <x v="70"/>
    <x v="4"/>
    <n v="118.1"/>
    <s v="Food And Bevereges"/>
  </r>
  <r>
    <x v="2"/>
    <x v="5"/>
    <s v="November"/>
    <x v="70"/>
    <x v="5"/>
    <n v="141.5"/>
    <s v="Food And Bevereges"/>
  </r>
  <r>
    <x v="2"/>
    <x v="5"/>
    <s v="November"/>
    <x v="70"/>
    <x v="6"/>
    <n v="145.19999999999999"/>
    <s v="Food And Bevereges"/>
  </r>
  <r>
    <x v="2"/>
    <x v="5"/>
    <s v="November"/>
    <x v="70"/>
    <x v="7"/>
    <n v="115.3"/>
    <s v="Food And Bevereges"/>
  </r>
  <r>
    <x v="2"/>
    <x v="5"/>
    <s v="November"/>
    <x v="70"/>
    <x v="8"/>
    <n v="112.5"/>
    <s v="Food And Bevereges"/>
  </r>
  <r>
    <x v="2"/>
    <x v="5"/>
    <s v="November"/>
    <x v="70"/>
    <x v="9"/>
    <n v="141.4"/>
    <s v="Food And Bevereges"/>
  </r>
  <r>
    <x v="2"/>
    <x v="5"/>
    <s v="November"/>
    <x v="70"/>
    <x v="10"/>
    <n v="128"/>
    <s v="Food And Bevereges"/>
  </r>
  <r>
    <x v="2"/>
    <x v="5"/>
    <s v="November"/>
    <x v="70"/>
    <x v="11"/>
    <n v="152.6"/>
    <s v="Food And Bevereges"/>
  </r>
  <r>
    <x v="2"/>
    <x v="5"/>
    <s v="November"/>
    <x v="70"/>
    <x v="12"/>
    <n v="164.4"/>
    <s v="Luxury"/>
  </r>
  <r>
    <x v="2"/>
    <x v="5"/>
    <s v="November"/>
    <x v="70"/>
    <x v="13"/>
    <n v="142.4"/>
    <s v="Clothing And Footware"/>
  </r>
  <r>
    <x v="2"/>
    <x v="5"/>
    <s v="November"/>
    <x v="70"/>
    <x v="14"/>
    <n v="130.19999999999999"/>
    <s v="Clothing And Footware"/>
  </r>
  <r>
    <x v="2"/>
    <x v="5"/>
    <s v="November"/>
    <x v="70"/>
    <x v="16"/>
    <n v="146.9"/>
    <s v="Essentials"/>
  </r>
  <r>
    <x v="2"/>
    <x v="5"/>
    <s v="November"/>
    <x v="70"/>
    <x v="17"/>
    <n v="136.69999999999999"/>
    <s v="Energy"/>
  </r>
  <r>
    <x v="2"/>
    <x v="5"/>
    <s v="November"/>
    <x v="70"/>
    <x v="19"/>
    <n v="135.80000000000001"/>
    <s v="Luxury"/>
  </r>
  <r>
    <x v="2"/>
    <x v="5"/>
    <s v="November"/>
    <x v="70"/>
    <x v="15"/>
    <n v="136.80000000000001"/>
    <s v="Health"/>
  </r>
  <r>
    <x v="2"/>
    <x v="5"/>
    <s v="November"/>
    <x v="70"/>
    <x v="20"/>
    <n v="121.2"/>
    <s v="Energy"/>
  </r>
  <r>
    <x v="2"/>
    <x v="5"/>
    <s v="November"/>
    <x v="70"/>
    <x v="21"/>
    <n v="131.30000000000001"/>
    <s v="Luxury"/>
  </r>
  <r>
    <x v="2"/>
    <x v="5"/>
    <s v="November"/>
    <x v="70"/>
    <x v="18"/>
    <n v="146.1"/>
    <s v="Essentials"/>
  </r>
  <r>
    <x v="2"/>
    <x v="5"/>
    <s v="November"/>
    <x v="70"/>
    <x v="22"/>
    <n v="130.5"/>
    <s v="Luxury"/>
  </r>
  <r>
    <x v="2"/>
    <x v="5"/>
    <s v="November"/>
    <x v="70"/>
    <x v="23"/>
    <n v="132.19999999999999"/>
    <s v="Luxury"/>
  </r>
  <r>
    <x v="2"/>
    <x v="5"/>
    <s v="November"/>
    <x v="70"/>
    <x v="24"/>
    <n v="139"/>
    <s v="General Index"/>
  </r>
  <r>
    <x v="2"/>
    <x v="5"/>
    <s v="December"/>
    <x v="71"/>
    <x v="0"/>
    <n v="138.5"/>
    <s v="Food And Bevereges"/>
  </r>
  <r>
    <x v="2"/>
    <x v="5"/>
    <s v="December"/>
    <x v="71"/>
    <x v="1"/>
    <n v="147.80000000000001"/>
    <s v="Food And Bevereges"/>
  </r>
  <r>
    <x v="2"/>
    <x v="5"/>
    <s v="December"/>
    <x v="71"/>
    <x v="2"/>
    <n v="141.1"/>
    <s v="Food And Bevereges"/>
  </r>
  <r>
    <x v="2"/>
    <x v="5"/>
    <s v="December"/>
    <x v="71"/>
    <x v="3"/>
    <n v="141.6"/>
    <s v="Food And Bevereges"/>
  </r>
  <r>
    <x v="2"/>
    <x v="5"/>
    <s v="December"/>
    <x v="71"/>
    <x v="4"/>
    <n v="118.1"/>
    <s v="Food And Bevereges"/>
  </r>
  <r>
    <x v="2"/>
    <x v="5"/>
    <s v="December"/>
    <x v="71"/>
    <x v="5"/>
    <n v="138.5"/>
    <s v="Food And Bevereges"/>
  </r>
  <r>
    <x v="2"/>
    <x v="5"/>
    <s v="December"/>
    <x v="71"/>
    <x v="6"/>
    <n v="132.4"/>
    <s v="Food And Bevereges"/>
  </r>
  <r>
    <x v="2"/>
    <x v="5"/>
    <s v="December"/>
    <x v="71"/>
    <x v="7"/>
    <n v="117.5"/>
    <s v="Food And Bevereges"/>
  </r>
  <r>
    <x v="2"/>
    <x v="5"/>
    <s v="December"/>
    <x v="71"/>
    <x v="8"/>
    <n v="111"/>
    <s v="Food And Bevereges"/>
  </r>
  <r>
    <x v="2"/>
    <x v="5"/>
    <s v="December"/>
    <x v="71"/>
    <x v="9"/>
    <n v="141.5"/>
    <s v="Food And Bevereges"/>
  </r>
  <r>
    <x v="2"/>
    <x v="5"/>
    <s v="December"/>
    <x v="71"/>
    <x v="10"/>
    <n v="128.1"/>
    <s v="Food And Bevereges"/>
  </r>
  <r>
    <x v="2"/>
    <x v="5"/>
    <s v="December"/>
    <x v="71"/>
    <x v="11"/>
    <n v="152.9"/>
    <s v="Food And Bevereges"/>
  </r>
  <r>
    <x v="2"/>
    <x v="5"/>
    <s v="December"/>
    <x v="71"/>
    <x v="12"/>
    <n v="164.6"/>
    <s v="Luxury"/>
  </r>
  <r>
    <x v="2"/>
    <x v="5"/>
    <s v="December"/>
    <x v="71"/>
    <x v="13"/>
    <n v="142.69999999999999"/>
    <s v="Clothing And Footware"/>
  </r>
  <r>
    <x v="2"/>
    <x v="5"/>
    <s v="December"/>
    <x v="71"/>
    <x v="14"/>
    <n v="130.30000000000001"/>
    <s v="Clothing And Footware"/>
  </r>
  <r>
    <x v="2"/>
    <x v="5"/>
    <s v="December"/>
    <x v="71"/>
    <x v="16"/>
    <n v="146.5"/>
    <s v="Essentials"/>
  </r>
  <r>
    <x v="2"/>
    <x v="5"/>
    <s v="December"/>
    <x v="71"/>
    <x v="17"/>
    <n v="132.4"/>
    <s v="Energy"/>
  </r>
  <r>
    <x v="2"/>
    <x v="5"/>
    <s v="December"/>
    <x v="71"/>
    <x v="19"/>
    <n v="136.19999999999999"/>
    <s v="Luxury"/>
  </r>
  <r>
    <x v="2"/>
    <x v="5"/>
    <s v="December"/>
    <x v="71"/>
    <x v="15"/>
    <n v="137.30000000000001"/>
    <s v="Health"/>
  </r>
  <r>
    <x v="2"/>
    <x v="5"/>
    <s v="December"/>
    <x v="71"/>
    <x v="20"/>
    <n v="118.8"/>
    <s v="Energy"/>
  </r>
  <r>
    <x v="2"/>
    <x v="5"/>
    <s v="December"/>
    <x v="71"/>
    <x v="21"/>
    <n v="131.69999999999999"/>
    <s v="Luxury"/>
  </r>
  <r>
    <x v="2"/>
    <x v="5"/>
    <s v="December"/>
    <x v="71"/>
    <x v="18"/>
    <n v="146.5"/>
    <s v="Essentials"/>
  </r>
  <r>
    <x v="2"/>
    <x v="5"/>
    <s v="December"/>
    <x v="71"/>
    <x v="22"/>
    <n v="130.80000000000001"/>
    <s v="Luxury"/>
  </r>
  <r>
    <x v="2"/>
    <x v="5"/>
    <s v="December"/>
    <x v="71"/>
    <x v="23"/>
    <n v="131.69999999999999"/>
    <s v="Luxury"/>
  </r>
  <r>
    <x v="2"/>
    <x v="5"/>
    <s v="December"/>
    <x v="71"/>
    <x v="24"/>
    <n v="138"/>
    <s v="General Index"/>
  </r>
  <r>
    <x v="2"/>
    <x v="6"/>
    <s v="January"/>
    <x v="72"/>
    <x v="0"/>
    <n v="138.30000000000001"/>
    <s v="Food And Bevereges"/>
  </r>
  <r>
    <x v="2"/>
    <x v="6"/>
    <s v="January"/>
    <x v="72"/>
    <x v="1"/>
    <n v="149.4"/>
    <s v="Food And Bevereges"/>
  </r>
  <r>
    <x v="2"/>
    <x v="6"/>
    <s v="January"/>
    <x v="72"/>
    <x v="2"/>
    <n v="143.5"/>
    <s v="Food And Bevereges"/>
  </r>
  <r>
    <x v="2"/>
    <x v="6"/>
    <s v="January"/>
    <x v="72"/>
    <x v="3"/>
    <n v="141.69999999999999"/>
    <s v="Food And Bevereges"/>
  </r>
  <r>
    <x v="2"/>
    <x v="6"/>
    <s v="January"/>
    <x v="72"/>
    <x v="4"/>
    <n v="118.1"/>
    <s v="Food And Bevereges"/>
  </r>
  <r>
    <x v="2"/>
    <x v="6"/>
    <s v="January"/>
    <x v="72"/>
    <x v="5"/>
    <n v="135.19999999999999"/>
    <s v="Food And Bevereges"/>
  </r>
  <r>
    <x v="2"/>
    <x v="6"/>
    <s v="January"/>
    <x v="72"/>
    <x v="6"/>
    <n v="130.5"/>
    <s v="Food And Bevereges"/>
  </r>
  <r>
    <x v="2"/>
    <x v="6"/>
    <s v="January"/>
    <x v="72"/>
    <x v="7"/>
    <n v="118.2"/>
    <s v="Food And Bevereges"/>
  </r>
  <r>
    <x v="2"/>
    <x v="6"/>
    <s v="January"/>
    <x v="72"/>
    <x v="8"/>
    <n v="110.4"/>
    <s v="Food And Bevereges"/>
  </r>
  <r>
    <x v="2"/>
    <x v="6"/>
    <s v="January"/>
    <x v="72"/>
    <x v="9"/>
    <n v="140.4"/>
    <s v="Food And Bevereges"/>
  </r>
  <r>
    <x v="2"/>
    <x v="6"/>
    <s v="January"/>
    <x v="72"/>
    <x v="10"/>
    <n v="128.1"/>
    <s v="Food And Bevereges"/>
  </r>
  <r>
    <x v="2"/>
    <x v="6"/>
    <s v="January"/>
    <x v="72"/>
    <x v="11"/>
    <n v="153.19999999999999"/>
    <s v="Food And Bevereges"/>
  </r>
  <r>
    <x v="2"/>
    <x v="6"/>
    <s v="January"/>
    <x v="72"/>
    <x v="12"/>
    <n v="164.7"/>
    <s v="Luxury"/>
  </r>
  <r>
    <x v="2"/>
    <x v="6"/>
    <s v="January"/>
    <x v="72"/>
    <x v="13"/>
    <n v="143"/>
    <s v="Clothing And Footware"/>
  </r>
  <r>
    <x v="2"/>
    <x v="6"/>
    <s v="January"/>
    <x v="72"/>
    <x v="14"/>
    <n v="130.4"/>
    <s v="Clothing And Footware"/>
  </r>
  <r>
    <x v="2"/>
    <x v="6"/>
    <s v="January"/>
    <x v="72"/>
    <x v="16"/>
    <n v="147.69999999999999"/>
    <s v="Essentials"/>
  </r>
  <r>
    <x v="2"/>
    <x v="6"/>
    <s v="January"/>
    <x v="72"/>
    <x v="17"/>
    <n v="128.6"/>
    <s v="Energy"/>
  </r>
  <r>
    <x v="2"/>
    <x v="6"/>
    <s v="January"/>
    <x v="72"/>
    <x v="19"/>
    <n v="136.30000000000001"/>
    <s v="Luxury"/>
  </r>
  <r>
    <x v="2"/>
    <x v="6"/>
    <s v="January"/>
    <x v="72"/>
    <x v="15"/>
    <n v="137.80000000000001"/>
    <s v="Health"/>
  </r>
  <r>
    <x v="2"/>
    <x v="6"/>
    <s v="January"/>
    <x v="72"/>
    <x v="20"/>
    <n v="118.6"/>
    <s v="Energy"/>
  </r>
  <r>
    <x v="2"/>
    <x v="6"/>
    <s v="January"/>
    <x v="72"/>
    <x v="21"/>
    <n v="131.9"/>
    <s v="Luxury"/>
  </r>
  <r>
    <x v="2"/>
    <x v="6"/>
    <s v="January"/>
    <x v="72"/>
    <x v="18"/>
    <n v="146.6"/>
    <s v="Essentials"/>
  </r>
  <r>
    <x v="2"/>
    <x v="6"/>
    <s v="January"/>
    <x v="72"/>
    <x v="22"/>
    <n v="131.69999999999999"/>
    <s v="Luxury"/>
  </r>
  <r>
    <x v="2"/>
    <x v="6"/>
    <s v="January"/>
    <x v="72"/>
    <x v="23"/>
    <n v="131.80000000000001"/>
    <s v="Luxury"/>
  </r>
  <r>
    <x v="2"/>
    <x v="6"/>
    <s v="January"/>
    <x v="72"/>
    <x v="24"/>
    <n v="138"/>
    <s v="General Index"/>
  </r>
  <r>
    <x v="2"/>
    <x v="6"/>
    <s v="February"/>
    <x v="73"/>
    <x v="0"/>
    <n v="139.4"/>
    <s v="Food And Bevereges"/>
  </r>
  <r>
    <x v="2"/>
    <x v="6"/>
    <s v="February"/>
    <x v="73"/>
    <x v="1"/>
    <n v="150.1"/>
    <s v="Food And Bevereges"/>
  </r>
  <r>
    <x v="2"/>
    <x v="6"/>
    <s v="February"/>
    <x v="73"/>
    <x v="2"/>
    <n v="145.30000000000001"/>
    <s v="Food And Bevereges"/>
  </r>
  <r>
    <x v="2"/>
    <x v="6"/>
    <s v="February"/>
    <x v="73"/>
    <x v="3"/>
    <n v="141.69999999999999"/>
    <s v="Food And Bevereges"/>
  </r>
  <r>
    <x v="2"/>
    <x v="6"/>
    <s v="February"/>
    <x v="73"/>
    <x v="4"/>
    <n v="118.4"/>
    <s v="Food And Bevereges"/>
  </r>
  <r>
    <x v="2"/>
    <x v="6"/>
    <s v="February"/>
    <x v="73"/>
    <x v="5"/>
    <n v="137"/>
    <s v="Food And Bevereges"/>
  </r>
  <r>
    <x v="2"/>
    <x v="6"/>
    <s v="February"/>
    <x v="73"/>
    <x v="6"/>
    <n v="131.6"/>
    <s v="Food And Bevereges"/>
  </r>
  <r>
    <x v="2"/>
    <x v="6"/>
    <s v="February"/>
    <x v="73"/>
    <x v="7"/>
    <n v="119.9"/>
    <s v="Food And Bevereges"/>
  </r>
  <r>
    <x v="2"/>
    <x v="6"/>
    <s v="February"/>
    <x v="73"/>
    <x v="8"/>
    <n v="110.4"/>
    <s v="Food And Bevereges"/>
  </r>
  <r>
    <x v="2"/>
    <x v="6"/>
    <s v="February"/>
    <x v="73"/>
    <x v="9"/>
    <n v="140.80000000000001"/>
    <s v="Food And Bevereges"/>
  </r>
  <r>
    <x v="2"/>
    <x v="6"/>
    <s v="February"/>
    <x v="73"/>
    <x v="10"/>
    <n v="128.30000000000001"/>
    <s v="Food And Bevereges"/>
  </r>
  <r>
    <x v="2"/>
    <x v="6"/>
    <s v="February"/>
    <x v="73"/>
    <x v="11"/>
    <n v="153.5"/>
    <s v="Food And Bevereges"/>
  </r>
  <r>
    <x v="2"/>
    <x v="6"/>
    <s v="February"/>
    <x v="73"/>
    <x v="12"/>
    <n v="164.9"/>
    <s v="Luxury"/>
  </r>
  <r>
    <x v="2"/>
    <x v="6"/>
    <s v="February"/>
    <x v="73"/>
    <x v="13"/>
    <n v="143.30000000000001"/>
    <s v="Clothing And Footware"/>
  </r>
  <r>
    <x v="2"/>
    <x v="6"/>
    <s v="February"/>
    <x v="73"/>
    <x v="14"/>
    <n v="130.80000000000001"/>
    <s v="Clothing And Footware"/>
  </r>
  <r>
    <x v="2"/>
    <x v="6"/>
    <s v="February"/>
    <x v="73"/>
    <x v="16"/>
    <n v="148.5"/>
    <s v="Essentials"/>
  </r>
  <r>
    <x v="2"/>
    <x v="6"/>
    <s v="February"/>
    <x v="73"/>
    <x v="17"/>
    <n v="127.1"/>
    <s v="Energy"/>
  </r>
  <r>
    <x v="2"/>
    <x v="6"/>
    <s v="February"/>
    <x v="73"/>
    <x v="19"/>
    <n v="136.6"/>
    <s v="Luxury"/>
  </r>
  <r>
    <x v="2"/>
    <x v="6"/>
    <s v="February"/>
    <x v="73"/>
    <x v="15"/>
    <n v="138.5"/>
    <s v="Health"/>
  </r>
  <r>
    <x v="2"/>
    <x v="6"/>
    <s v="February"/>
    <x v="73"/>
    <x v="20"/>
    <n v="119.2"/>
    <s v="Energy"/>
  </r>
  <r>
    <x v="2"/>
    <x v="6"/>
    <s v="February"/>
    <x v="73"/>
    <x v="21"/>
    <n v="132.19999999999999"/>
    <s v="Luxury"/>
  </r>
  <r>
    <x v="2"/>
    <x v="6"/>
    <s v="February"/>
    <x v="73"/>
    <x v="18"/>
    <n v="146.6"/>
    <s v="Essentials"/>
  </r>
  <r>
    <x v="2"/>
    <x v="6"/>
    <s v="February"/>
    <x v="73"/>
    <x v="22"/>
    <n v="133"/>
    <s v="Luxury"/>
  </r>
  <r>
    <x v="2"/>
    <x v="6"/>
    <s v="February"/>
    <x v="73"/>
    <x v="23"/>
    <n v="132.4"/>
    <s v="Luxury"/>
  </r>
  <r>
    <x v="2"/>
    <x v="6"/>
    <s v="February"/>
    <x v="73"/>
    <x v="24"/>
    <n v="138.6"/>
    <s v="General Index"/>
  </r>
  <r>
    <x v="2"/>
    <x v="6"/>
    <s v="March"/>
    <x v="74"/>
    <x v="0"/>
    <n v="139.69999999999999"/>
    <s v="Food And Bevereges"/>
  </r>
  <r>
    <x v="2"/>
    <x v="6"/>
    <s v="March"/>
    <x v="74"/>
    <x v="1"/>
    <n v="151.1"/>
    <s v="Food And Bevereges"/>
  </r>
  <r>
    <x v="2"/>
    <x v="6"/>
    <s v="March"/>
    <x v="74"/>
    <x v="2"/>
    <n v="142.9"/>
    <s v="Food And Bevereges"/>
  </r>
  <r>
    <x v="2"/>
    <x v="6"/>
    <s v="March"/>
    <x v="74"/>
    <x v="3"/>
    <n v="141.9"/>
    <s v="Food And Bevereges"/>
  </r>
  <r>
    <x v="2"/>
    <x v="6"/>
    <s v="March"/>
    <x v="74"/>
    <x v="4"/>
    <n v="118.4"/>
    <s v="Food And Bevereges"/>
  </r>
  <r>
    <x v="2"/>
    <x v="6"/>
    <s v="March"/>
    <x v="74"/>
    <x v="5"/>
    <n v="139.4"/>
    <s v="Food And Bevereges"/>
  </r>
  <r>
    <x v="2"/>
    <x v="6"/>
    <s v="March"/>
    <x v="74"/>
    <x v="6"/>
    <n v="141.19999999999999"/>
    <s v="Food And Bevereges"/>
  </r>
  <r>
    <x v="2"/>
    <x v="6"/>
    <s v="March"/>
    <x v="74"/>
    <x v="7"/>
    <n v="120.7"/>
    <s v="Food And Bevereges"/>
  </r>
  <r>
    <x v="2"/>
    <x v="6"/>
    <s v="March"/>
    <x v="74"/>
    <x v="8"/>
    <n v="110.4"/>
    <s v="Food And Bevereges"/>
  </r>
  <r>
    <x v="2"/>
    <x v="6"/>
    <s v="March"/>
    <x v="74"/>
    <x v="9"/>
    <n v="140.69999999999999"/>
    <s v="Food And Bevereges"/>
  </r>
  <r>
    <x v="2"/>
    <x v="6"/>
    <s v="March"/>
    <x v="74"/>
    <x v="10"/>
    <n v="128.5"/>
    <s v="Food And Bevereges"/>
  </r>
  <r>
    <x v="2"/>
    <x v="6"/>
    <s v="March"/>
    <x v="74"/>
    <x v="11"/>
    <n v="153.9"/>
    <s v="Food And Bevereges"/>
  </r>
  <r>
    <x v="2"/>
    <x v="6"/>
    <s v="March"/>
    <x v="74"/>
    <x v="12"/>
    <n v="165.3"/>
    <s v="Luxury"/>
  </r>
  <r>
    <x v="2"/>
    <x v="6"/>
    <s v="March"/>
    <x v="74"/>
    <x v="13"/>
    <n v="143.5"/>
    <s v="Clothing And Footware"/>
  </r>
  <r>
    <x v="2"/>
    <x v="6"/>
    <s v="March"/>
    <x v="74"/>
    <x v="14"/>
    <n v="131.19999999999999"/>
    <s v="Clothing And Footware"/>
  </r>
  <r>
    <x v="2"/>
    <x v="6"/>
    <s v="March"/>
    <x v="74"/>
    <x v="16"/>
    <n v="149"/>
    <s v="Essentials"/>
  </r>
  <r>
    <x v="2"/>
    <x v="6"/>
    <s v="March"/>
    <x v="74"/>
    <x v="17"/>
    <n v="128.80000000000001"/>
    <s v="Energy"/>
  </r>
  <r>
    <x v="2"/>
    <x v="6"/>
    <s v="March"/>
    <x v="74"/>
    <x v="19"/>
    <n v="136.80000000000001"/>
    <s v="Luxury"/>
  </r>
  <r>
    <x v="2"/>
    <x v="6"/>
    <s v="March"/>
    <x v="74"/>
    <x v="15"/>
    <n v="139.19999999999999"/>
    <s v="Health"/>
  </r>
  <r>
    <x v="2"/>
    <x v="6"/>
    <s v="March"/>
    <x v="74"/>
    <x v="20"/>
    <n v="119.9"/>
    <s v="Energy"/>
  </r>
  <r>
    <x v="2"/>
    <x v="6"/>
    <s v="March"/>
    <x v="74"/>
    <x v="21"/>
    <n v="133"/>
    <s v="Luxury"/>
  </r>
  <r>
    <x v="2"/>
    <x v="6"/>
    <s v="March"/>
    <x v="74"/>
    <x v="18"/>
    <n v="146.69999999999999"/>
    <s v="Essentials"/>
  </r>
  <r>
    <x v="2"/>
    <x v="6"/>
    <s v="March"/>
    <x v="74"/>
    <x v="22"/>
    <n v="132.5"/>
    <s v="Luxury"/>
  </r>
  <r>
    <x v="2"/>
    <x v="6"/>
    <s v="March"/>
    <x v="74"/>
    <x v="23"/>
    <n v="132.80000000000001"/>
    <s v="Luxury"/>
  </r>
  <r>
    <x v="2"/>
    <x v="6"/>
    <s v="March"/>
    <x v="74"/>
    <x v="24"/>
    <n v="139.5"/>
    <s v="General Index"/>
  </r>
  <r>
    <x v="2"/>
    <x v="6"/>
    <s v="May"/>
    <x v="75"/>
    <x v="0"/>
    <n v="140.4"/>
    <s v="Food And Bevereges"/>
  </r>
  <r>
    <x v="2"/>
    <x v="6"/>
    <s v="May"/>
    <x v="75"/>
    <x v="1"/>
    <n v="156.69999999999999"/>
    <s v="Food And Bevereges"/>
  </r>
  <r>
    <x v="2"/>
    <x v="6"/>
    <s v="May"/>
    <x v="75"/>
    <x v="2"/>
    <n v="138.30000000000001"/>
    <s v="Food And Bevereges"/>
  </r>
  <r>
    <x v="2"/>
    <x v="6"/>
    <s v="May"/>
    <x v="75"/>
    <x v="3"/>
    <n v="142.4"/>
    <s v="Food And Bevereges"/>
  </r>
  <r>
    <x v="2"/>
    <x v="6"/>
    <s v="May"/>
    <x v="75"/>
    <x v="4"/>
    <n v="118.6"/>
    <s v="Food And Bevereges"/>
  </r>
  <r>
    <x v="2"/>
    <x v="6"/>
    <s v="May"/>
    <x v="75"/>
    <x v="5"/>
    <n v="149.69999999999999"/>
    <s v="Food And Bevereges"/>
  </r>
  <r>
    <x v="2"/>
    <x v="6"/>
    <s v="May"/>
    <x v="75"/>
    <x v="6"/>
    <n v="161.6"/>
    <s v="Food And Bevereges"/>
  </r>
  <r>
    <x v="2"/>
    <x v="6"/>
    <s v="May"/>
    <x v="75"/>
    <x v="7"/>
    <n v="124.4"/>
    <s v="Food And Bevereges"/>
  </r>
  <r>
    <x v="2"/>
    <x v="6"/>
    <s v="May"/>
    <x v="75"/>
    <x v="8"/>
    <n v="111.2"/>
    <s v="Food And Bevereges"/>
  </r>
  <r>
    <x v="2"/>
    <x v="6"/>
    <s v="May"/>
    <x v="75"/>
    <x v="9"/>
    <n v="141"/>
    <s v="Food And Bevereges"/>
  </r>
  <r>
    <x v="2"/>
    <x v="6"/>
    <s v="May"/>
    <x v="75"/>
    <x v="10"/>
    <n v="128.9"/>
    <s v="Food And Bevereges"/>
  </r>
  <r>
    <x v="2"/>
    <x v="6"/>
    <s v="May"/>
    <x v="75"/>
    <x v="11"/>
    <n v="154.5"/>
    <s v="Food And Bevereges"/>
  </r>
  <r>
    <x v="2"/>
    <x v="6"/>
    <s v="May"/>
    <x v="75"/>
    <x v="12"/>
    <n v="166.2"/>
    <s v="Luxury"/>
  </r>
  <r>
    <x v="2"/>
    <x v="6"/>
    <s v="May"/>
    <x v="75"/>
    <x v="13"/>
    <n v="144"/>
    <s v="Clothing And Footware"/>
  </r>
  <r>
    <x v="2"/>
    <x v="6"/>
    <s v="May"/>
    <x v="75"/>
    <x v="14"/>
    <n v="131.69999999999999"/>
    <s v="Clothing And Footware"/>
  </r>
  <r>
    <x v="2"/>
    <x v="6"/>
    <s v="May"/>
    <x v="75"/>
    <x v="16"/>
    <n v="150.1"/>
    <s v="Essentials"/>
  </r>
  <r>
    <x v="2"/>
    <x v="6"/>
    <s v="May"/>
    <x v="75"/>
    <x v="17"/>
    <n v="129.4"/>
    <s v="Energy"/>
  </r>
  <r>
    <x v="2"/>
    <x v="6"/>
    <s v="May"/>
    <x v="75"/>
    <x v="19"/>
    <n v="137.19999999999999"/>
    <s v="Luxury"/>
  </r>
  <r>
    <x v="2"/>
    <x v="6"/>
    <s v="May"/>
    <x v="75"/>
    <x v="15"/>
    <n v="139.80000000000001"/>
    <s v="Health"/>
  </r>
  <r>
    <x v="2"/>
    <x v="6"/>
    <s v="May"/>
    <x v="75"/>
    <x v="20"/>
    <n v="120.1"/>
    <s v="Energy"/>
  </r>
  <r>
    <x v="2"/>
    <x v="6"/>
    <s v="May"/>
    <x v="75"/>
    <x v="21"/>
    <n v="134"/>
    <s v="Luxury"/>
  </r>
  <r>
    <x v="2"/>
    <x v="6"/>
    <s v="May"/>
    <x v="75"/>
    <x v="18"/>
    <n v="148"/>
    <s v="Essentials"/>
  </r>
  <r>
    <x v="2"/>
    <x v="6"/>
    <s v="May"/>
    <x v="75"/>
    <x v="22"/>
    <n v="132.6"/>
    <s v="Luxury"/>
  </r>
  <r>
    <x v="2"/>
    <x v="6"/>
    <s v="May"/>
    <x v="75"/>
    <x v="23"/>
    <n v="133.30000000000001"/>
    <s v="Luxury"/>
  </r>
  <r>
    <x v="2"/>
    <x v="6"/>
    <s v="May"/>
    <x v="75"/>
    <x v="24"/>
    <n v="141.5"/>
    <s v="General Index"/>
  </r>
  <r>
    <x v="2"/>
    <x v="6"/>
    <s v="June"/>
    <x v="76"/>
    <x v="0"/>
    <n v="140.69999999999999"/>
    <s v="Food And Bevereges"/>
  </r>
  <r>
    <x v="2"/>
    <x v="6"/>
    <s v="June"/>
    <x v="76"/>
    <x v="1"/>
    <n v="159.6"/>
    <s v="Food And Bevereges"/>
  </r>
  <r>
    <x v="2"/>
    <x v="6"/>
    <s v="June"/>
    <x v="76"/>
    <x v="2"/>
    <n v="140.4"/>
    <s v="Food And Bevereges"/>
  </r>
  <r>
    <x v="2"/>
    <x v="6"/>
    <s v="June"/>
    <x v="76"/>
    <x v="3"/>
    <n v="143.4"/>
    <s v="Food And Bevereges"/>
  </r>
  <r>
    <x v="2"/>
    <x v="6"/>
    <s v="June"/>
    <x v="76"/>
    <x v="4"/>
    <n v="118.6"/>
    <s v="Food And Bevereges"/>
  </r>
  <r>
    <x v="2"/>
    <x v="6"/>
    <s v="June"/>
    <x v="76"/>
    <x v="5"/>
    <n v="150.9"/>
    <s v="Food And Bevereges"/>
  </r>
  <r>
    <x v="2"/>
    <x v="6"/>
    <s v="June"/>
    <x v="76"/>
    <x v="6"/>
    <n v="169.8"/>
    <s v="Food And Bevereges"/>
  </r>
  <r>
    <x v="2"/>
    <x v="6"/>
    <s v="June"/>
    <x v="76"/>
    <x v="7"/>
    <n v="127.4"/>
    <s v="Food And Bevereges"/>
  </r>
  <r>
    <x v="2"/>
    <x v="6"/>
    <s v="June"/>
    <x v="76"/>
    <x v="8"/>
    <n v="111.8"/>
    <s v="Food And Bevereges"/>
  </r>
  <r>
    <x v="2"/>
    <x v="6"/>
    <s v="June"/>
    <x v="76"/>
    <x v="9"/>
    <n v="141"/>
    <s v="Food And Bevereges"/>
  </r>
  <r>
    <x v="2"/>
    <x v="6"/>
    <s v="June"/>
    <x v="76"/>
    <x v="10"/>
    <n v="129"/>
    <s v="Food And Bevereges"/>
  </r>
  <r>
    <x v="2"/>
    <x v="6"/>
    <s v="June"/>
    <x v="76"/>
    <x v="11"/>
    <n v="155.1"/>
    <s v="Food And Bevereges"/>
  </r>
  <r>
    <x v="2"/>
    <x v="6"/>
    <s v="June"/>
    <x v="76"/>
    <x v="12"/>
    <n v="166.7"/>
    <s v="Luxury"/>
  </r>
  <r>
    <x v="2"/>
    <x v="6"/>
    <s v="June"/>
    <x v="76"/>
    <x v="13"/>
    <n v="144.30000000000001"/>
    <s v="Clothing And Footware"/>
  </r>
  <r>
    <x v="2"/>
    <x v="6"/>
    <s v="June"/>
    <x v="76"/>
    <x v="14"/>
    <n v="131.69999999999999"/>
    <s v="Clothing And Footware"/>
  </r>
  <r>
    <x v="2"/>
    <x v="6"/>
    <s v="June"/>
    <x v="76"/>
    <x v="16"/>
    <n v="149.4"/>
    <s v="Essentials"/>
  </r>
  <r>
    <x v="2"/>
    <x v="6"/>
    <s v="June"/>
    <x v="76"/>
    <x v="17"/>
    <n v="130.5"/>
    <s v="Energy"/>
  </r>
  <r>
    <x v="2"/>
    <x v="6"/>
    <s v="June"/>
    <x v="76"/>
    <x v="19"/>
    <n v="137.4"/>
    <s v="Luxury"/>
  </r>
  <r>
    <x v="2"/>
    <x v="6"/>
    <s v="June"/>
    <x v="76"/>
    <x v="15"/>
    <n v="140.30000000000001"/>
    <s v="Health"/>
  </r>
  <r>
    <x v="2"/>
    <x v="6"/>
    <s v="June"/>
    <x v="76"/>
    <x v="20"/>
    <n v="119.6"/>
    <s v="Energy"/>
  </r>
  <r>
    <x v="2"/>
    <x v="6"/>
    <s v="June"/>
    <x v="76"/>
    <x v="21"/>
    <n v="134.30000000000001"/>
    <s v="Luxury"/>
  </r>
  <r>
    <x v="2"/>
    <x v="6"/>
    <s v="June"/>
    <x v="76"/>
    <x v="18"/>
    <n v="148.9"/>
    <s v="Essentials"/>
  </r>
  <r>
    <x v="2"/>
    <x v="6"/>
    <s v="June"/>
    <x v="76"/>
    <x v="22"/>
    <n v="133.69999999999999"/>
    <s v="Luxury"/>
  </r>
  <r>
    <x v="2"/>
    <x v="6"/>
    <s v="June"/>
    <x v="76"/>
    <x v="23"/>
    <n v="133.6"/>
    <s v="Luxury"/>
  </r>
  <r>
    <x v="2"/>
    <x v="6"/>
    <s v="June"/>
    <x v="76"/>
    <x v="24"/>
    <n v="142.1"/>
    <s v="General Index"/>
  </r>
  <r>
    <x v="2"/>
    <x v="6"/>
    <s v="July"/>
    <x v="77"/>
    <x v="0"/>
    <n v="141.4"/>
    <s v="Food And Bevereges"/>
  </r>
  <r>
    <x v="2"/>
    <x v="6"/>
    <s v="July"/>
    <x v="77"/>
    <x v="1"/>
    <n v="160.19999999999999"/>
    <s v="Food And Bevereges"/>
  </r>
  <r>
    <x v="2"/>
    <x v="6"/>
    <s v="July"/>
    <x v="77"/>
    <x v="2"/>
    <n v="142.5"/>
    <s v="Food And Bevereges"/>
  </r>
  <r>
    <x v="2"/>
    <x v="6"/>
    <s v="July"/>
    <x v="77"/>
    <x v="3"/>
    <n v="144.1"/>
    <s v="Food And Bevereges"/>
  </r>
  <r>
    <x v="2"/>
    <x v="6"/>
    <s v="July"/>
    <x v="77"/>
    <x v="4"/>
    <n v="119.3"/>
    <s v="Food And Bevereges"/>
  </r>
  <r>
    <x v="2"/>
    <x v="6"/>
    <s v="July"/>
    <x v="77"/>
    <x v="5"/>
    <n v="154.69999999999999"/>
    <s v="Food And Bevereges"/>
  </r>
  <r>
    <x v="2"/>
    <x v="6"/>
    <s v="July"/>
    <x v="77"/>
    <x v="6"/>
    <n v="180.1"/>
    <s v="Food And Bevereges"/>
  </r>
  <r>
    <x v="2"/>
    <x v="6"/>
    <s v="July"/>
    <x v="77"/>
    <x v="7"/>
    <n v="128.9"/>
    <s v="Food And Bevereges"/>
  </r>
  <r>
    <x v="2"/>
    <x v="6"/>
    <s v="July"/>
    <x v="77"/>
    <x v="8"/>
    <n v="111.8"/>
    <s v="Food And Bevereges"/>
  </r>
  <r>
    <x v="2"/>
    <x v="6"/>
    <s v="July"/>
    <x v="77"/>
    <x v="9"/>
    <n v="141.6"/>
    <s v="Food And Bevereges"/>
  </r>
  <r>
    <x v="2"/>
    <x v="6"/>
    <s v="July"/>
    <x v="77"/>
    <x v="10"/>
    <n v="129.5"/>
    <s v="Food And Bevereges"/>
  </r>
  <r>
    <x v="2"/>
    <x v="6"/>
    <s v="July"/>
    <x v="77"/>
    <x v="11"/>
    <n v="155.6"/>
    <s v="Food And Bevereges"/>
  </r>
  <r>
    <x v="2"/>
    <x v="6"/>
    <s v="July"/>
    <x v="77"/>
    <x v="12"/>
    <n v="167.2"/>
    <s v="Luxury"/>
  </r>
  <r>
    <x v="2"/>
    <x v="6"/>
    <s v="July"/>
    <x v="77"/>
    <x v="13"/>
    <n v="144.69999999999999"/>
    <s v="Clothing And Footware"/>
  </r>
  <r>
    <x v="2"/>
    <x v="6"/>
    <s v="July"/>
    <x v="77"/>
    <x v="14"/>
    <n v="131.9"/>
    <s v="Clothing And Footware"/>
  </r>
  <r>
    <x v="2"/>
    <x v="6"/>
    <s v="July"/>
    <x v="77"/>
    <x v="16"/>
    <n v="150.6"/>
    <s v="Essentials"/>
  </r>
  <r>
    <x v="2"/>
    <x v="6"/>
    <s v="July"/>
    <x v="77"/>
    <x v="17"/>
    <n v="127"/>
    <s v="Energy"/>
  </r>
  <r>
    <x v="2"/>
    <x v="6"/>
    <s v="July"/>
    <x v="77"/>
    <x v="19"/>
    <n v="137.69999999999999"/>
    <s v="Luxury"/>
  </r>
  <r>
    <x v="2"/>
    <x v="6"/>
    <s v="July"/>
    <x v="77"/>
    <x v="15"/>
    <n v="140.80000000000001"/>
    <s v="Health"/>
  </r>
  <r>
    <x v="2"/>
    <x v="6"/>
    <s v="July"/>
    <x v="77"/>
    <x v="20"/>
    <n v="120.6"/>
    <s v="Energy"/>
  </r>
  <r>
    <x v="2"/>
    <x v="6"/>
    <s v="July"/>
    <x v="77"/>
    <x v="21"/>
    <n v="135"/>
    <s v="Luxury"/>
  </r>
  <r>
    <x v="2"/>
    <x v="6"/>
    <s v="July"/>
    <x v="77"/>
    <x v="18"/>
    <n v="150.4"/>
    <s v="Essentials"/>
  </r>
  <r>
    <x v="2"/>
    <x v="6"/>
    <s v="July"/>
    <x v="77"/>
    <x v="22"/>
    <n v="135.1"/>
    <s v="Luxury"/>
  </r>
  <r>
    <x v="2"/>
    <x v="6"/>
    <s v="July"/>
    <x v="77"/>
    <x v="23"/>
    <n v="134.5"/>
    <s v="Luxury"/>
  </r>
  <r>
    <x v="2"/>
    <x v="6"/>
    <s v="July"/>
    <x v="77"/>
    <x v="24"/>
    <n v="143.30000000000001"/>
    <s v="General Index"/>
  </r>
  <r>
    <x v="2"/>
    <x v="6"/>
    <s v="August"/>
    <x v="78"/>
    <x v="0"/>
    <n v="142.1"/>
    <s v="Food And Bevereges"/>
  </r>
  <r>
    <x v="2"/>
    <x v="6"/>
    <s v="August"/>
    <x v="78"/>
    <x v="1"/>
    <n v="158.30000000000001"/>
    <s v="Food And Bevereges"/>
  </r>
  <r>
    <x v="2"/>
    <x v="6"/>
    <s v="August"/>
    <x v="78"/>
    <x v="2"/>
    <n v="140.80000000000001"/>
    <s v="Food And Bevereges"/>
  </r>
  <r>
    <x v="2"/>
    <x v="6"/>
    <s v="August"/>
    <x v="78"/>
    <x v="3"/>
    <n v="144.9"/>
    <s v="Food And Bevereges"/>
  </r>
  <r>
    <x v="2"/>
    <x v="6"/>
    <s v="August"/>
    <x v="78"/>
    <x v="4"/>
    <n v="119.9"/>
    <s v="Food And Bevereges"/>
  </r>
  <r>
    <x v="2"/>
    <x v="6"/>
    <s v="August"/>
    <x v="78"/>
    <x v="5"/>
    <n v="153.9"/>
    <s v="Food And Bevereges"/>
  </r>
  <r>
    <x v="2"/>
    <x v="6"/>
    <s v="August"/>
    <x v="78"/>
    <x v="6"/>
    <n v="189.1"/>
    <s v="Food And Bevereges"/>
  </r>
  <r>
    <x v="2"/>
    <x v="6"/>
    <s v="August"/>
    <x v="78"/>
    <x v="7"/>
    <n v="129.80000000000001"/>
    <s v="Food And Bevereges"/>
  </r>
  <r>
    <x v="2"/>
    <x v="6"/>
    <s v="August"/>
    <x v="78"/>
    <x v="8"/>
    <n v="112.7"/>
    <s v="Food And Bevereges"/>
  </r>
  <r>
    <x v="2"/>
    <x v="6"/>
    <s v="August"/>
    <x v="78"/>
    <x v="9"/>
    <n v="142.5"/>
    <s v="Food And Bevereges"/>
  </r>
  <r>
    <x v="2"/>
    <x v="6"/>
    <s v="August"/>
    <x v="78"/>
    <x v="10"/>
    <n v="129.80000000000001"/>
    <s v="Food And Bevereges"/>
  </r>
  <r>
    <x v="2"/>
    <x v="6"/>
    <s v="August"/>
    <x v="78"/>
    <x v="11"/>
    <n v="156.19999999999999"/>
    <s v="Food And Bevereges"/>
  </r>
  <r>
    <x v="2"/>
    <x v="6"/>
    <s v="August"/>
    <x v="78"/>
    <x v="12"/>
    <n v="167.9"/>
    <s v="Luxury"/>
  </r>
  <r>
    <x v="2"/>
    <x v="6"/>
    <s v="August"/>
    <x v="78"/>
    <x v="13"/>
    <n v="145"/>
    <s v="Clothing And Footware"/>
  </r>
  <r>
    <x v="2"/>
    <x v="6"/>
    <s v="August"/>
    <x v="78"/>
    <x v="14"/>
    <n v="132.19999999999999"/>
    <s v="Clothing And Footware"/>
  </r>
  <r>
    <x v="2"/>
    <x v="6"/>
    <s v="August"/>
    <x v="78"/>
    <x v="16"/>
    <n v="151.6"/>
    <s v="Essentials"/>
  </r>
  <r>
    <x v="2"/>
    <x v="6"/>
    <s v="August"/>
    <x v="78"/>
    <x v="17"/>
    <n v="125.5"/>
    <s v="Energy"/>
  </r>
  <r>
    <x v="2"/>
    <x v="6"/>
    <s v="August"/>
    <x v="78"/>
    <x v="19"/>
    <n v="138.1"/>
    <s v="Luxury"/>
  </r>
  <r>
    <x v="2"/>
    <x v="6"/>
    <s v="August"/>
    <x v="78"/>
    <x v="15"/>
    <n v="141.5"/>
    <s v="Health"/>
  </r>
  <r>
    <x v="2"/>
    <x v="6"/>
    <s v="August"/>
    <x v="78"/>
    <x v="20"/>
    <n v="120.8"/>
    <s v="Energy"/>
  </r>
  <r>
    <x v="2"/>
    <x v="6"/>
    <s v="August"/>
    <x v="78"/>
    <x v="21"/>
    <n v="135.4"/>
    <s v="Luxury"/>
  </r>
  <r>
    <x v="2"/>
    <x v="6"/>
    <s v="August"/>
    <x v="78"/>
    <x v="18"/>
    <n v="151.5"/>
    <s v="Essentials"/>
  </r>
  <r>
    <x v="2"/>
    <x v="6"/>
    <s v="August"/>
    <x v="78"/>
    <x v="22"/>
    <n v="137.80000000000001"/>
    <s v="Luxury"/>
  </r>
  <r>
    <x v="2"/>
    <x v="6"/>
    <s v="August"/>
    <x v="78"/>
    <x v="23"/>
    <n v="135.30000000000001"/>
    <s v="Luxury"/>
  </r>
  <r>
    <x v="2"/>
    <x v="6"/>
    <s v="August"/>
    <x v="78"/>
    <x v="24"/>
    <n v="144.19999999999999"/>
    <s v="General Index"/>
  </r>
  <r>
    <x v="2"/>
    <x v="6"/>
    <s v="September"/>
    <x v="79"/>
    <x v="0"/>
    <n v="142.69999999999999"/>
    <s v="Food And Bevereges"/>
  </r>
  <r>
    <x v="2"/>
    <x v="6"/>
    <s v="September"/>
    <x v="79"/>
    <x v="1"/>
    <n v="158.69999999999999"/>
    <s v="Food And Bevereges"/>
  </r>
  <r>
    <x v="2"/>
    <x v="6"/>
    <s v="September"/>
    <x v="79"/>
    <x v="2"/>
    <n v="141.6"/>
    <s v="Food And Bevereges"/>
  </r>
  <r>
    <x v="2"/>
    <x v="6"/>
    <s v="September"/>
    <x v="79"/>
    <x v="3"/>
    <n v="144.9"/>
    <s v="Food And Bevereges"/>
  </r>
  <r>
    <x v="2"/>
    <x v="6"/>
    <s v="September"/>
    <x v="79"/>
    <x v="4"/>
    <n v="120.8"/>
    <s v="Food And Bevereges"/>
  </r>
  <r>
    <x v="2"/>
    <x v="6"/>
    <s v="September"/>
    <x v="79"/>
    <x v="5"/>
    <n v="149.80000000000001"/>
    <s v="Food And Bevereges"/>
  </r>
  <r>
    <x v="2"/>
    <x v="6"/>
    <s v="September"/>
    <x v="79"/>
    <x v="6"/>
    <n v="192.4"/>
    <s v="Food And Bevereges"/>
  </r>
  <r>
    <x v="2"/>
    <x v="6"/>
    <s v="September"/>
    <x v="79"/>
    <x v="7"/>
    <n v="130.30000000000001"/>
    <s v="Food And Bevereges"/>
  </r>
  <r>
    <x v="2"/>
    <x v="6"/>
    <s v="September"/>
    <x v="79"/>
    <x v="8"/>
    <n v="114"/>
    <s v="Food And Bevereges"/>
  </r>
  <r>
    <x v="2"/>
    <x v="6"/>
    <s v="September"/>
    <x v="79"/>
    <x v="9"/>
    <n v="143.80000000000001"/>
    <s v="Food And Bevereges"/>
  </r>
  <r>
    <x v="2"/>
    <x v="6"/>
    <s v="September"/>
    <x v="79"/>
    <x v="10"/>
    <n v="130"/>
    <s v="Food And Bevereges"/>
  </r>
  <r>
    <x v="2"/>
    <x v="6"/>
    <s v="September"/>
    <x v="79"/>
    <x v="11"/>
    <n v="156.4"/>
    <s v="Food And Bevereges"/>
  </r>
  <r>
    <x v="2"/>
    <x v="6"/>
    <s v="September"/>
    <x v="79"/>
    <x v="12"/>
    <n v="168.6"/>
    <s v="Luxury"/>
  </r>
  <r>
    <x v="2"/>
    <x v="6"/>
    <s v="September"/>
    <x v="79"/>
    <x v="13"/>
    <n v="145.30000000000001"/>
    <s v="Clothing And Footware"/>
  </r>
  <r>
    <x v="2"/>
    <x v="6"/>
    <s v="September"/>
    <x v="79"/>
    <x v="14"/>
    <n v="132.19999999999999"/>
    <s v="Clothing And Footware"/>
  </r>
  <r>
    <x v="2"/>
    <x v="6"/>
    <s v="September"/>
    <x v="79"/>
    <x v="16"/>
    <n v="152.19999999999999"/>
    <s v="Essentials"/>
  </r>
  <r>
    <x v="2"/>
    <x v="6"/>
    <s v="September"/>
    <x v="79"/>
    <x v="17"/>
    <n v="126.6"/>
    <s v="Energy"/>
  </r>
  <r>
    <x v="2"/>
    <x v="6"/>
    <s v="September"/>
    <x v="79"/>
    <x v="19"/>
    <n v="138.30000000000001"/>
    <s v="Luxury"/>
  </r>
  <r>
    <x v="2"/>
    <x v="6"/>
    <s v="September"/>
    <x v="79"/>
    <x v="15"/>
    <n v="141.9"/>
    <s v="Health"/>
  </r>
  <r>
    <x v="2"/>
    <x v="6"/>
    <s v="September"/>
    <x v="79"/>
    <x v="20"/>
    <n v="121.2"/>
    <s v="Energy"/>
  </r>
  <r>
    <x v="2"/>
    <x v="6"/>
    <s v="September"/>
    <x v="79"/>
    <x v="21"/>
    <n v="135.9"/>
    <s v="Luxury"/>
  </r>
  <r>
    <x v="2"/>
    <x v="6"/>
    <s v="September"/>
    <x v="79"/>
    <x v="18"/>
    <n v="151.6"/>
    <s v="Essentials"/>
  </r>
  <r>
    <x v="2"/>
    <x v="6"/>
    <s v="September"/>
    <x v="79"/>
    <x v="22"/>
    <n v="139"/>
    <s v="Luxury"/>
  </r>
  <r>
    <x v="2"/>
    <x v="6"/>
    <s v="September"/>
    <x v="79"/>
    <x v="23"/>
    <n v="135.69999999999999"/>
    <s v="Luxury"/>
  </r>
  <r>
    <x v="2"/>
    <x v="6"/>
    <s v="September"/>
    <x v="79"/>
    <x v="24"/>
    <n v="144.69999999999999"/>
    <s v="General Index"/>
  </r>
  <r>
    <x v="2"/>
    <x v="6"/>
    <s v="October"/>
    <x v="80"/>
    <x v="0"/>
    <n v="143.5"/>
    <s v="Food And Bevereges"/>
  </r>
  <r>
    <x v="2"/>
    <x v="6"/>
    <s v="October"/>
    <x v="80"/>
    <x v="1"/>
    <n v="159.80000000000001"/>
    <s v="Food And Bevereges"/>
  </r>
  <r>
    <x v="2"/>
    <x v="6"/>
    <s v="October"/>
    <x v="80"/>
    <x v="2"/>
    <n v="144.69999999999999"/>
    <s v="Food And Bevereges"/>
  </r>
  <r>
    <x v="2"/>
    <x v="6"/>
    <s v="October"/>
    <x v="80"/>
    <x v="3"/>
    <n v="145.6"/>
    <s v="Food And Bevereges"/>
  </r>
  <r>
    <x v="2"/>
    <x v="6"/>
    <s v="October"/>
    <x v="80"/>
    <x v="4"/>
    <n v="121.1"/>
    <s v="Food And Bevereges"/>
  </r>
  <r>
    <x v="2"/>
    <x v="6"/>
    <s v="October"/>
    <x v="80"/>
    <x v="5"/>
    <n v="150.6"/>
    <s v="Food And Bevereges"/>
  </r>
  <r>
    <x v="2"/>
    <x v="6"/>
    <s v="October"/>
    <x v="80"/>
    <x v="6"/>
    <n v="207.2"/>
    <s v="Food And Bevereges"/>
  </r>
  <r>
    <x v="2"/>
    <x v="6"/>
    <s v="October"/>
    <x v="80"/>
    <x v="7"/>
    <n v="131.19999999999999"/>
    <s v="Food And Bevereges"/>
  </r>
  <r>
    <x v="2"/>
    <x v="6"/>
    <s v="October"/>
    <x v="80"/>
    <x v="8"/>
    <n v="114.8"/>
    <s v="Food And Bevereges"/>
  </r>
  <r>
    <x v="2"/>
    <x v="6"/>
    <s v="October"/>
    <x v="80"/>
    <x v="9"/>
    <n v="145.19999999999999"/>
    <s v="Food And Bevereges"/>
  </r>
  <r>
    <x v="2"/>
    <x v="6"/>
    <s v="October"/>
    <x v="80"/>
    <x v="10"/>
    <n v="130.19999999999999"/>
    <s v="Food And Bevereges"/>
  </r>
  <r>
    <x v="2"/>
    <x v="6"/>
    <s v="October"/>
    <x v="80"/>
    <x v="11"/>
    <n v="156.80000000000001"/>
    <s v="Food And Bevereges"/>
  </r>
  <r>
    <x v="2"/>
    <x v="6"/>
    <s v="October"/>
    <x v="80"/>
    <x v="12"/>
    <n v="169.3"/>
    <s v="Luxury"/>
  </r>
  <r>
    <x v="2"/>
    <x v="6"/>
    <s v="October"/>
    <x v="80"/>
    <x v="13"/>
    <n v="145.9"/>
    <s v="Clothing And Footware"/>
  </r>
  <r>
    <x v="2"/>
    <x v="6"/>
    <s v="October"/>
    <x v="80"/>
    <x v="14"/>
    <n v="132.4"/>
    <s v="Clothing And Footware"/>
  </r>
  <r>
    <x v="2"/>
    <x v="6"/>
    <s v="October"/>
    <x v="80"/>
    <x v="16"/>
    <n v="153"/>
    <s v="Essentials"/>
  </r>
  <r>
    <x v="2"/>
    <x v="6"/>
    <s v="October"/>
    <x v="80"/>
    <x v="17"/>
    <n v="128.9"/>
    <s v="Energy"/>
  </r>
  <r>
    <x v="2"/>
    <x v="6"/>
    <s v="October"/>
    <x v="80"/>
    <x v="19"/>
    <n v="138.69999999999999"/>
    <s v="Luxury"/>
  </r>
  <r>
    <x v="2"/>
    <x v="6"/>
    <s v="October"/>
    <x v="80"/>
    <x v="15"/>
    <n v="142.4"/>
    <s v="Health"/>
  </r>
  <r>
    <x v="2"/>
    <x v="6"/>
    <s v="October"/>
    <x v="80"/>
    <x v="20"/>
    <n v="121.5"/>
    <s v="Energy"/>
  </r>
  <r>
    <x v="2"/>
    <x v="6"/>
    <s v="October"/>
    <x v="80"/>
    <x v="21"/>
    <n v="136.19999999999999"/>
    <s v="Luxury"/>
  </r>
  <r>
    <x v="2"/>
    <x v="6"/>
    <s v="October"/>
    <x v="80"/>
    <x v="18"/>
    <n v="151.69999999999999"/>
    <s v="Essentials"/>
  </r>
  <r>
    <x v="2"/>
    <x v="6"/>
    <s v="October"/>
    <x v="80"/>
    <x v="22"/>
    <n v="139.5"/>
    <s v="Luxury"/>
  </r>
  <r>
    <x v="2"/>
    <x v="6"/>
    <s v="October"/>
    <x v="80"/>
    <x v="23"/>
    <n v="136"/>
    <s v="Luxury"/>
  </r>
  <r>
    <x v="2"/>
    <x v="6"/>
    <s v="October"/>
    <x v="80"/>
    <x v="24"/>
    <n v="146"/>
    <s v="General Index"/>
  </r>
  <r>
    <x v="2"/>
    <x v="6"/>
    <s v="November"/>
    <x v="81"/>
    <x v="0"/>
    <n v="144.1"/>
    <s v="Food And Bevereges"/>
  </r>
  <r>
    <x v="2"/>
    <x v="6"/>
    <s v="November"/>
    <x v="81"/>
    <x v="1"/>
    <n v="162.4"/>
    <s v="Food And Bevereges"/>
  </r>
  <r>
    <x v="2"/>
    <x v="6"/>
    <s v="November"/>
    <x v="81"/>
    <x v="2"/>
    <n v="148.4"/>
    <s v="Food And Bevereges"/>
  </r>
  <r>
    <x v="2"/>
    <x v="6"/>
    <s v="November"/>
    <x v="81"/>
    <x v="3"/>
    <n v="145.9"/>
    <s v="Food And Bevereges"/>
  </r>
  <r>
    <x v="2"/>
    <x v="6"/>
    <s v="November"/>
    <x v="81"/>
    <x v="4"/>
    <n v="121.5"/>
    <s v="Food And Bevereges"/>
  </r>
  <r>
    <x v="2"/>
    <x v="6"/>
    <s v="November"/>
    <x v="81"/>
    <x v="5"/>
    <n v="148.80000000000001"/>
    <s v="Food And Bevereges"/>
  </r>
  <r>
    <x v="2"/>
    <x v="6"/>
    <s v="November"/>
    <x v="81"/>
    <x v="6"/>
    <n v="215.7"/>
    <s v="Food And Bevereges"/>
  </r>
  <r>
    <x v="2"/>
    <x v="6"/>
    <s v="November"/>
    <x v="81"/>
    <x v="7"/>
    <n v="134.6"/>
    <s v="Food And Bevereges"/>
  </r>
  <r>
    <x v="2"/>
    <x v="6"/>
    <s v="November"/>
    <x v="81"/>
    <x v="8"/>
    <n v="115"/>
    <s v="Food And Bevereges"/>
  </r>
  <r>
    <x v="2"/>
    <x v="6"/>
    <s v="November"/>
    <x v="81"/>
    <x v="9"/>
    <n v="146.30000000000001"/>
    <s v="Food And Bevereges"/>
  </r>
  <r>
    <x v="2"/>
    <x v="6"/>
    <s v="November"/>
    <x v="81"/>
    <x v="10"/>
    <n v="130.5"/>
    <s v="Food And Bevereges"/>
  </r>
  <r>
    <x v="2"/>
    <x v="6"/>
    <s v="November"/>
    <x v="81"/>
    <x v="11"/>
    <n v="157.19999999999999"/>
    <s v="Food And Bevereges"/>
  </r>
  <r>
    <x v="2"/>
    <x v="6"/>
    <s v="November"/>
    <x v="81"/>
    <x v="12"/>
    <n v="169.9"/>
    <s v="Luxury"/>
  </r>
  <r>
    <x v="2"/>
    <x v="6"/>
    <s v="November"/>
    <x v="81"/>
    <x v="13"/>
    <n v="146.30000000000001"/>
    <s v="Clothing And Footware"/>
  </r>
  <r>
    <x v="2"/>
    <x v="6"/>
    <s v="November"/>
    <x v="81"/>
    <x v="14"/>
    <n v="132.6"/>
    <s v="Clothing And Footware"/>
  </r>
  <r>
    <x v="2"/>
    <x v="6"/>
    <s v="November"/>
    <x v="81"/>
    <x v="16"/>
    <n v="153.5"/>
    <s v="Essentials"/>
  </r>
  <r>
    <x v="2"/>
    <x v="6"/>
    <s v="November"/>
    <x v="81"/>
    <x v="17"/>
    <n v="132.19999999999999"/>
    <s v="Energy"/>
  </r>
  <r>
    <x v="2"/>
    <x v="6"/>
    <s v="November"/>
    <x v="81"/>
    <x v="19"/>
    <n v="139.1"/>
    <s v="Luxury"/>
  </r>
  <r>
    <x v="2"/>
    <x v="6"/>
    <s v="November"/>
    <x v="81"/>
    <x v="15"/>
    <n v="142.80000000000001"/>
    <s v="Health"/>
  </r>
  <r>
    <x v="2"/>
    <x v="6"/>
    <s v="November"/>
    <x v="81"/>
    <x v="20"/>
    <n v="121.7"/>
    <s v="Energy"/>
  </r>
  <r>
    <x v="2"/>
    <x v="6"/>
    <s v="November"/>
    <x v="81"/>
    <x v="21"/>
    <n v="136.69999999999999"/>
    <s v="Luxury"/>
  </r>
  <r>
    <x v="2"/>
    <x v="6"/>
    <s v="November"/>
    <x v="81"/>
    <x v="18"/>
    <n v="151.80000000000001"/>
    <s v="Essentials"/>
  </r>
  <r>
    <x v="2"/>
    <x v="6"/>
    <s v="November"/>
    <x v="81"/>
    <x v="22"/>
    <n v="139.80000000000001"/>
    <s v="Luxury"/>
  </r>
  <r>
    <x v="2"/>
    <x v="6"/>
    <s v="November"/>
    <x v="81"/>
    <x v="23"/>
    <n v="136.30000000000001"/>
    <s v="Luxury"/>
  </r>
  <r>
    <x v="2"/>
    <x v="6"/>
    <s v="November"/>
    <x v="81"/>
    <x v="24"/>
    <n v="147"/>
    <s v="General Index"/>
  </r>
  <r>
    <x v="2"/>
    <x v="6"/>
    <s v="December"/>
    <x v="82"/>
    <x v="0"/>
    <n v="144.9"/>
    <s v="Food And Bevereges"/>
  </r>
  <r>
    <x v="2"/>
    <x v="6"/>
    <s v="December"/>
    <x v="82"/>
    <x v="1"/>
    <n v="164.5"/>
    <s v="Food And Bevereges"/>
  </r>
  <r>
    <x v="2"/>
    <x v="6"/>
    <s v="December"/>
    <x v="82"/>
    <x v="2"/>
    <n v="153.69999999999999"/>
    <s v="Food And Bevereges"/>
  </r>
  <r>
    <x v="2"/>
    <x v="6"/>
    <s v="December"/>
    <x v="82"/>
    <x v="3"/>
    <n v="147.5"/>
    <s v="Food And Bevereges"/>
  </r>
  <r>
    <x v="2"/>
    <x v="6"/>
    <s v="December"/>
    <x v="82"/>
    <x v="4"/>
    <n v="122.7"/>
    <s v="Food And Bevereges"/>
  </r>
  <r>
    <x v="2"/>
    <x v="6"/>
    <s v="December"/>
    <x v="82"/>
    <x v="5"/>
    <n v="147.19999999999999"/>
    <s v="Food And Bevereges"/>
  </r>
  <r>
    <x v="2"/>
    <x v="6"/>
    <s v="December"/>
    <x v="82"/>
    <x v="6"/>
    <n v="231.5"/>
    <s v="Food And Bevereges"/>
  </r>
  <r>
    <x v="2"/>
    <x v="6"/>
    <s v="December"/>
    <x v="82"/>
    <x v="7"/>
    <n v="137.19999999999999"/>
    <s v="Food And Bevereges"/>
  </r>
  <r>
    <x v="2"/>
    <x v="6"/>
    <s v="December"/>
    <x v="82"/>
    <x v="8"/>
    <n v="114.7"/>
    <s v="Food And Bevereges"/>
  </r>
  <r>
    <x v="2"/>
    <x v="6"/>
    <s v="December"/>
    <x v="82"/>
    <x v="9"/>
    <n v="148"/>
    <s v="Food And Bevereges"/>
  </r>
  <r>
    <x v="2"/>
    <x v="6"/>
    <s v="December"/>
    <x v="82"/>
    <x v="10"/>
    <n v="130.80000000000001"/>
    <s v="Food And Bevereges"/>
  </r>
  <r>
    <x v="2"/>
    <x v="6"/>
    <s v="December"/>
    <x v="82"/>
    <x v="11"/>
    <n v="157.69999999999999"/>
    <s v="Food And Bevereges"/>
  </r>
  <r>
    <x v="2"/>
    <x v="6"/>
    <s v="December"/>
    <x v="82"/>
    <x v="12"/>
    <n v="170.4"/>
    <s v="Luxury"/>
  </r>
  <r>
    <x v="2"/>
    <x v="6"/>
    <s v="December"/>
    <x v="82"/>
    <x v="13"/>
    <n v="146.80000000000001"/>
    <s v="Clothing And Footware"/>
  </r>
  <r>
    <x v="2"/>
    <x v="6"/>
    <s v="December"/>
    <x v="82"/>
    <x v="14"/>
    <n v="132.80000000000001"/>
    <s v="Clothing And Footware"/>
  </r>
  <r>
    <x v="2"/>
    <x v="6"/>
    <s v="December"/>
    <x v="82"/>
    <x v="16"/>
    <n v="152.80000000000001"/>
    <s v="Essentials"/>
  </r>
  <r>
    <x v="2"/>
    <x v="6"/>
    <s v="December"/>
    <x v="82"/>
    <x v="17"/>
    <n v="133.6"/>
    <s v="Energy"/>
  </r>
  <r>
    <x v="2"/>
    <x v="6"/>
    <s v="December"/>
    <x v="82"/>
    <x v="19"/>
    <n v="139.80000000000001"/>
    <s v="Luxury"/>
  </r>
  <r>
    <x v="2"/>
    <x v="6"/>
    <s v="December"/>
    <x v="82"/>
    <x v="15"/>
    <n v="143.19999999999999"/>
    <s v="Health"/>
  </r>
  <r>
    <x v="2"/>
    <x v="6"/>
    <s v="December"/>
    <x v="82"/>
    <x v="20"/>
    <n v="125.2"/>
    <s v="Energy"/>
  </r>
  <r>
    <x v="2"/>
    <x v="6"/>
    <s v="December"/>
    <x v="82"/>
    <x v="21"/>
    <n v="136.80000000000001"/>
    <s v="Luxury"/>
  </r>
  <r>
    <x v="2"/>
    <x v="6"/>
    <s v="December"/>
    <x v="82"/>
    <x v="18"/>
    <n v="151.9"/>
    <s v="Essentials"/>
  </r>
  <r>
    <x v="2"/>
    <x v="6"/>
    <s v="December"/>
    <x v="82"/>
    <x v="22"/>
    <n v="140.19999999999999"/>
    <s v="Luxury"/>
  </r>
  <r>
    <x v="2"/>
    <x v="6"/>
    <s v="December"/>
    <x v="82"/>
    <x v="23"/>
    <n v="137.69999999999999"/>
    <s v="Luxury"/>
  </r>
  <r>
    <x v="2"/>
    <x v="6"/>
    <s v="December"/>
    <x v="82"/>
    <x v="24"/>
    <n v="148.30000000000001"/>
    <s v="General Index"/>
  </r>
  <r>
    <x v="2"/>
    <x v="7"/>
    <s v="January"/>
    <x v="83"/>
    <x v="0"/>
    <n v="145.6"/>
    <s v="Food And Bevereges"/>
  </r>
  <r>
    <x v="2"/>
    <x v="7"/>
    <s v="January"/>
    <x v="83"/>
    <x v="1"/>
    <n v="167.6"/>
    <s v="Food And Bevereges"/>
  </r>
  <r>
    <x v="2"/>
    <x v="7"/>
    <s v="January"/>
    <x v="83"/>
    <x v="2"/>
    <n v="157"/>
    <s v="Food And Bevereges"/>
  </r>
  <r>
    <x v="2"/>
    <x v="7"/>
    <s v="January"/>
    <x v="83"/>
    <x v="3"/>
    <n v="149.30000000000001"/>
    <s v="Food And Bevereges"/>
  </r>
  <r>
    <x v="2"/>
    <x v="7"/>
    <s v="January"/>
    <x v="83"/>
    <x v="4"/>
    <n v="126.3"/>
    <s v="Food And Bevereges"/>
  </r>
  <r>
    <x v="2"/>
    <x v="7"/>
    <s v="January"/>
    <x v="83"/>
    <x v="5"/>
    <n v="144.4"/>
    <s v="Food And Bevereges"/>
  </r>
  <r>
    <x v="2"/>
    <x v="7"/>
    <s v="January"/>
    <x v="83"/>
    <x v="6"/>
    <n v="207.8"/>
    <s v="Food And Bevereges"/>
  </r>
  <r>
    <x v="2"/>
    <x v="7"/>
    <s v="January"/>
    <x v="83"/>
    <x v="7"/>
    <n v="139.1"/>
    <s v="Food And Bevereges"/>
  </r>
  <r>
    <x v="2"/>
    <x v="7"/>
    <s v="January"/>
    <x v="83"/>
    <x v="8"/>
    <n v="114.8"/>
    <s v="Food And Bevereges"/>
  </r>
  <r>
    <x v="2"/>
    <x v="7"/>
    <s v="January"/>
    <x v="83"/>
    <x v="9"/>
    <n v="149.5"/>
    <s v="Food And Bevereges"/>
  </r>
  <r>
    <x v="2"/>
    <x v="7"/>
    <s v="January"/>
    <x v="83"/>
    <x v="10"/>
    <n v="131.1"/>
    <s v="Food And Bevereges"/>
  </r>
  <r>
    <x v="2"/>
    <x v="7"/>
    <s v="January"/>
    <x v="83"/>
    <x v="11"/>
    <n v="158.5"/>
    <s v="Food And Bevereges"/>
  </r>
  <r>
    <x v="2"/>
    <x v="7"/>
    <s v="January"/>
    <x v="83"/>
    <x v="12"/>
    <n v="170.8"/>
    <s v="Luxury"/>
  </r>
  <r>
    <x v="2"/>
    <x v="7"/>
    <s v="January"/>
    <x v="83"/>
    <x v="13"/>
    <n v="147"/>
    <s v="Clothing And Footware"/>
  </r>
  <r>
    <x v="2"/>
    <x v="7"/>
    <s v="January"/>
    <x v="83"/>
    <x v="14"/>
    <n v="133.19999999999999"/>
    <s v="Clothing And Footware"/>
  </r>
  <r>
    <x v="2"/>
    <x v="7"/>
    <s v="January"/>
    <x v="83"/>
    <x v="16"/>
    <n v="153.9"/>
    <s v="Essentials"/>
  </r>
  <r>
    <x v="2"/>
    <x v="7"/>
    <s v="January"/>
    <x v="83"/>
    <x v="17"/>
    <n v="135.1"/>
    <s v="Energy"/>
  </r>
  <r>
    <x v="2"/>
    <x v="7"/>
    <s v="January"/>
    <x v="83"/>
    <x v="19"/>
    <n v="140.1"/>
    <s v="Luxury"/>
  </r>
  <r>
    <x v="2"/>
    <x v="7"/>
    <s v="January"/>
    <x v="83"/>
    <x v="15"/>
    <n v="143.80000000000001"/>
    <s v="Health"/>
  </r>
  <r>
    <x v="2"/>
    <x v="7"/>
    <s v="January"/>
    <x v="83"/>
    <x v="20"/>
    <n v="126.1"/>
    <s v="Energy"/>
  </r>
  <r>
    <x v="2"/>
    <x v="7"/>
    <s v="January"/>
    <x v="83"/>
    <x v="21"/>
    <n v="137.19999999999999"/>
    <s v="Luxury"/>
  </r>
  <r>
    <x v="2"/>
    <x v="7"/>
    <s v="January"/>
    <x v="83"/>
    <x v="18"/>
    <n v="152.1"/>
    <s v="Essentials"/>
  </r>
  <r>
    <x v="2"/>
    <x v="7"/>
    <s v="January"/>
    <x v="83"/>
    <x v="22"/>
    <n v="142.1"/>
    <s v="Luxury"/>
  </r>
  <r>
    <x v="2"/>
    <x v="7"/>
    <s v="January"/>
    <x v="83"/>
    <x v="23"/>
    <n v="138.4"/>
    <s v="Luxury"/>
  </r>
  <r>
    <x v="2"/>
    <x v="7"/>
    <s v="January"/>
    <x v="83"/>
    <x v="24"/>
    <n v="148.19999999999999"/>
    <s v="General Index"/>
  </r>
  <r>
    <x v="2"/>
    <x v="7"/>
    <s v="February"/>
    <x v="84"/>
    <x v="0"/>
    <n v="146.19999999999999"/>
    <s v="Food And Bevereges"/>
  </r>
  <r>
    <x v="2"/>
    <x v="7"/>
    <s v="February"/>
    <x v="84"/>
    <x v="1"/>
    <n v="167.6"/>
    <s v="Food And Bevereges"/>
  </r>
  <r>
    <x v="2"/>
    <x v="7"/>
    <s v="February"/>
    <x v="84"/>
    <x v="2"/>
    <n v="153.1"/>
    <s v="Food And Bevereges"/>
  </r>
  <r>
    <x v="2"/>
    <x v="7"/>
    <s v="February"/>
    <x v="84"/>
    <x v="3"/>
    <n v="150.69999999999999"/>
    <s v="Food And Bevereges"/>
  </r>
  <r>
    <x v="2"/>
    <x v="7"/>
    <s v="February"/>
    <x v="84"/>
    <x v="4"/>
    <n v="127.4"/>
    <s v="Food And Bevereges"/>
  </r>
  <r>
    <x v="2"/>
    <x v="7"/>
    <s v="February"/>
    <x v="84"/>
    <x v="5"/>
    <n v="143.1"/>
    <s v="Food And Bevereges"/>
  </r>
  <r>
    <x v="2"/>
    <x v="7"/>
    <s v="February"/>
    <x v="84"/>
    <x v="6"/>
    <n v="181.7"/>
    <s v="Food And Bevereges"/>
  </r>
  <r>
    <x v="2"/>
    <x v="7"/>
    <s v="February"/>
    <x v="84"/>
    <x v="7"/>
    <n v="139.6"/>
    <s v="Food And Bevereges"/>
  </r>
  <r>
    <x v="2"/>
    <x v="7"/>
    <s v="February"/>
    <x v="84"/>
    <x v="8"/>
    <n v="114.6"/>
    <s v="Food And Bevereges"/>
  </r>
  <r>
    <x v="2"/>
    <x v="7"/>
    <s v="February"/>
    <x v="84"/>
    <x v="9"/>
    <n v="150.4"/>
    <s v="Food And Bevereges"/>
  </r>
  <r>
    <x v="2"/>
    <x v="7"/>
    <s v="February"/>
    <x v="84"/>
    <x v="10"/>
    <n v="131.5"/>
    <s v="Food And Bevereges"/>
  </r>
  <r>
    <x v="2"/>
    <x v="7"/>
    <s v="February"/>
    <x v="84"/>
    <x v="11"/>
    <n v="159"/>
    <s v="Food And Bevereges"/>
  </r>
  <r>
    <x v="2"/>
    <x v="7"/>
    <s v="February"/>
    <x v="84"/>
    <x v="12"/>
    <n v="172"/>
    <s v="Luxury"/>
  </r>
  <r>
    <x v="2"/>
    <x v="7"/>
    <s v="February"/>
    <x v="84"/>
    <x v="13"/>
    <n v="147.30000000000001"/>
    <s v="Clothing And Footware"/>
  </r>
  <r>
    <x v="2"/>
    <x v="7"/>
    <s v="February"/>
    <x v="84"/>
    <x v="14"/>
    <n v="133.5"/>
    <s v="Clothing And Footware"/>
  </r>
  <r>
    <x v="2"/>
    <x v="7"/>
    <s v="February"/>
    <x v="84"/>
    <x v="16"/>
    <n v="154.80000000000001"/>
    <s v="Essentials"/>
  </r>
  <r>
    <x v="2"/>
    <x v="7"/>
    <s v="February"/>
    <x v="84"/>
    <x v="17"/>
    <n v="138.9"/>
    <s v="Energy"/>
  </r>
  <r>
    <x v="2"/>
    <x v="7"/>
    <s v="February"/>
    <x v="84"/>
    <x v="19"/>
    <n v="140.4"/>
    <s v="Luxury"/>
  </r>
  <r>
    <x v="2"/>
    <x v="7"/>
    <s v="February"/>
    <x v="84"/>
    <x v="15"/>
    <n v="144.4"/>
    <s v="Health"/>
  </r>
  <r>
    <x v="2"/>
    <x v="7"/>
    <s v="February"/>
    <x v="84"/>
    <x v="20"/>
    <n v="125.2"/>
    <s v="Energy"/>
  </r>
  <r>
    <x v="2"/>
    <x v="7"/>
    <s v="February"/>
    <x v="84"/>
    <x v="21"/>
    <n v="137.69999999999999"/>
    <s v="Luxury"/>
  </r>
  <r>
    <x v="2"/>
    <x v="7"/>
    <s v="February"/>
    <x v="84"/>
    <x v="18"/>
    <n v="152.19999999999999"/>
    <s v="Essentials"/>
  </r>
  <r>
    <x v="2"/>
    <x v="7"/>
    <s v="February"/>
    <x v="84"/>
    <x v="22"/>
    <n v="143.5"/>
    <s v="Luxury"/>
  </r>
  <r>
    <x v="2"/>
    <x v="7"/>
    <s v="February"/>
    <x v="84"/>
    <x v="23"/>
    <n v="138.4"/>
    <s v="Luxury"/>
  </r>
  <r>
    <x v="2"/>
    <x v="7"/>
    <s v="February"/>
    <x v="84"/>
    <x v="24"/>
    <n v="147.69999999999999"/>
    <s v="General Index"/>
  </r>
  <r>
    <x v="2"/>
    <x v="7"/>
    <s v="March"/>
    <x v="85"/>
    <x v="0"/>
    <n v="146.5"/>
    <s v="Food And Bevereges"/>
  </r>
  <r>
    <x v="2"/>
    <x v="7"/>
    <s v="March"/>
    <x v="85"/>
    <x v="1"/>
    <n v="167.5"/>
    <s v="Food And Bevereges"/>
  </r>
  <r>
    <x v="2"/>
    <x v="7"/>
    <s v="March"/>
    <x v="85"/>
    <x v="2"/>
    <n v="148.9"/>
    <s v="Food And Bevereges"/>
  </r>
  <r>
    <x v="2"/>
    <x v="7"/>
    <s v="March"/>
    <x v="85"/>
    <x v="3"/>
    <n v="151.1"/>
    <s v="Food And Bevereges"/>
  </r>
  <r>
    <x v="2"/>
    <x v="7"/>
    <s v="March"/>
    <x v="85"/>
    <x v="4"/>
    <n v="127.5"/>
    <s v="Food And Bevereges"/>
  </r>
  <r>
    <x v="2"/>
    <x v="7"/>
    <s v="March"/>
    <x v="85"/>
    <x v="5"/>
    <n v="143.30000000000001"/>
    <s v="Food And Bevereges"/>
  </r>
  <r>
    <x v="2"/>
    <x v="7"/>
    <s v="March"/>
    <x v="85"/>
    <x v="6"/>
    <n v="167"/>
    <s v="Food And Bevereges"/>
  </r>
  <r>
    <x v="2"/>
    <x v="7"/>
    <s v="March"/>
    <x v="85"/>
    <x v="7"/>
    <n v="139.69999999999999"/>
    <s v="Food And Bevereges"/>
  </r>
  <r>
    <x v="2"/>
    <x v="7"/>
    <s v="March"/>
    <x v="85"/>
    <x v="8"/>
    <n v="114.4"/>
    <s v="Food And Bevereges"/>
  </r>
  <r>
    <x v="2"/>
    <x v="7"/>
    <s v="March"/>
    <x v="85"/>
    <x v="9"/>
    <n v="151.5"/>
    <s v="Food And Bevereges"/>
  </r>
  <r>
    <x v="2"/>
    <x v="7"/>
    <s v="March"/>
    <x v="85"/>
    <x v="10"/>
    <n v="131.9"/>
    <s v="Food And Bevereges"/>
  </r>
  <r>
    <x v="2"/>
    <x v="7"/>
    <s v="March"/>
    <x v="85"/>
    <x v="11"/>
    <n v="159.1"/>
    <s v="Food And Bevereges"/>
  </r>
  <r>
    <x v="2"/>
    <x v="7"/>
    <s v="March"/>
    <x v="85"/>
    <x v="12"/>
    <n v="173.3"/>
    <s v="Luxury"/>
  </r>
  <r>
    <x v="2"/>
    <x v="7"/>
    <s v="March"/>
    <x v="85"/>
    <x v="13"/>
    <n v="147.69999999999999"/>
    <s v="Clothing And Footware"/>
  </r>
  <r>
    <x v="2"/>
    <x v="7"/>
    <s v="March"/>
    <x v="85"/>
    <x v="14"/>
    <n v="133.80000000000001"/>
    <s v="Clothing And Footware"/>
  </r>
  <r>
    <x v="2"/>
    <x v="7"/>
    <s v="March"/>
    <x v="85"/>
    <x v="16"/>
    <n v="154.5"/>
    <s v="Essentials"/>
  </r>
  <r>
    <x v="2"/>
    <x v="7"/>
    <s v="March"/>
    <x v="85"/>
    <x v="17"/>
    <n v="141.4"/>
    <s v="Energy"/>
  </r>
  <r>
    <x v="2"/>
    <x v="7"/>
    <s v="March"/>
    <x v="85"/>
    <x v="19"/>
    <n v="140.80000000000001"/>
    <s v="Luxury"/>
  </r>
  <r>
    <x v="2"/>
    <x v="7"/>
    <s v="March"/>
    <x v="85"/>
    <x v="15"/>
    <n v="145"/>
    <s v="Health"/>
  </r>
  <r>
    <x v="2"/>
    <x v="7"/>
    <s v="March"/>
    <x v="85"/>
    <x v="20"/>
    <n v="124.6"/>
    <s v="Energy"/>
  </r>
  <r>
    <x v="2"/>
    <x v="7"/>
    <s v="March"/>
    <x v="85"/>
    <x v="21"/>
    <n v="137.9"/>
    <s v="Luxury"/>
  </r>
  <r>
    <x v="2"/>
    <x v="7"/>
    <s v="March"/>
    <x v="85"/>
    <x v="18"/>
    <n v="152.5"/>
    <s v="Essentials"/>
  </r>
  <r>
    <x v="2"/>
    <x v="7"/>
    <s v="March"/>
    <x v="85"/>
    <x v="22"/>
    <n v="145.30000000000001"/>
    <s v="Luxury"/>
  </r>
  <r>
    <x v="2"/>
    <x v="7"/>
    <s v="March"/>
    <x v="85"/>
    <x v="23"/>
    <n v="138.69999999999999"/>
    <s v="Luxury"/>
  </r>
  <r>
    <x v="2"/>
    <x v="7"/>
    <s v="March"/>
    <x v="85"/>
    <x v="24"/>
    <n v="147.30000000000001"/>
    <s v="General Index"/>
  </r>
  <r>
    <x v="2"/>
    <x v="7"/>
    <s v="April"/>
    <x v="86"/>
    <x v="0"/>
    <n v="151.80000000000001"/>
    <s v="Food And Bevereges"/>
  </r>
  <r>
    <x v="2"/>
    <x v="7"/>
    <s v="April"/>
    <x v="86"/>
    <x v="1"/>
    <n v="167.55"/>
    <s v="Food And Bevereges"/>
  </r>
  <r>
    <x v="2"/>
    <x v="7"/>
    <s v="April"/>
    <x v="86"/>
    <x v="2"/>
    <n v="151.9"/>
    <s v="Food And Bevereges"/>
  </r>
  <r>
    <x v="2"/>
    <x v="7"/>
    <s v="April"/>
    <x v="86"/>
    <x v="3"/>
    <n v="155.5"/>
    <s v="Food And Bevereges"/>
  </r>
  <r>
    <x v="2"/>
    <x v="7"/>
    <s v="April"/>
    <x v="86"/>
    <x v="4"/>
    <n v="131.6"/>
    <s v="Food And Bevereges"/>
  </r>
  <r>
    <x v="2"/>
    <x v="7"/>
    <s v="April"/>
    <x v="86"/>
    <x v="5"/>
    <n v="152.9"/>
    <s v="Food And Bevereges"/>
  </r>
  <r>
    <x v="2"/>
    <x v="7"/>
    <s v="April"/>
    <x v="86"/>
    <x v="6"/>
    <n v="180"/>
    <s v="Food And Bevereges"/>
  </r>
  <r>
    <x v="2"/>
    <x v="7"/>
    <s v="April"/>
    <x v="86"/>
    <x v="7"/>
    <n v="150.80000000000001"/>
    <s v="Food And Bevereges"/>
  </r>
  <r>
    <x v="2"/>
    <x v="7"/>
    <s v="April"/>
    <x v="86"/>
    <x v="8"/>
    <n v="121.2"/>
    <s v="Food And Bevereges"/>
  </r>
  <r>
    <x v="2"/>
    <x v="7"/>
    <s v="April"/>
    <x v="86"/>
    <x v="9"/>
    <n v="154"/>
    <s v="Food And Bevereges"/>
  </r>
  <r>
    <x v="2"/>
    <x v="7"/>
    <s v="April"/>
    <x v="86"/>
    <x v="10"/>
    <n v="133.5"/>
    <s v="Food And Bevereges"/>
  </r>
  <r>
    <x v="2"/>
    <x v="7"/>
    <s v="April"/>
    <x v="86"/>
    <x v="11"/>
    <n v="159.05000000000001"/>
    <s v="Food And Bevereges"/>
  </r>
  <r>
    <x v="2"/>
    <x v="7"/>
    <s v="April"/>
    <x v="86"/>
    <x v="12"/>
    <n v="172.65"/>
    <s v="Luxury"/>
  </r>
  <r>
    <x v="2"/>
    <x v="7"/>
    <s v="April"/>
    <x v="86"/>
    <x v="13"/>
    <n v="147.5"/>
    <s v="Clothing And Footware"/>
  </r>
  <r>
    <x v="2"/>
    <x v="7"/>
    <s v="April"/>
    <x v="86"/>
    <x v="14"/>
    <n v="133.65"/>
    <s v="Clothing And Footware"/>
  </r>
  <r>
    <x v="2"/>
    <x v="7"/>
    <s v="April"/>
    <x v="86"/>
    <x v="16"/>
    <n v="155.6"/>
    <s v="Essentials"/>
  </r>
  <r>
    <x v="2"/>
    <x v="7"/>
    <s v="April"/>
    <x v="86"/>
    <x v="17"/>
    <n v="137.1"/>
    <s v="Energy"/>
  </r>
  <r>
    <x v="2"/>
    <x v="7"/>
    <s v="April"/>
    <x v="86"/>
    <x v="19"/>
    <n v="140.60000000000002"/>
    <s v="Luxury"/>
  </r>
  <r>
    <x v="2"/>
    <x v="7"/>
    <s v="April"/>
    <x v="86"/>
    <x v="15"/>
    <n v="144.80000000000001"/>
    <s v="Health"/>
  </r>
  <r>
    <x v="2"/>
    <x v="7"/>
    <s v="April"/>
    <x v="86"/>
    <x v="20"/>
    <n v="124.9"/>
    <s v="Energy"/>
  </r>
  <r>
    <x v="2"/>
    <x v="7"/>
    <s v="April"/>
    <x v="86"/>
    <x v="21"/>
    <n v="137.80000000000001"/>
    <s v="Luxury"/>
  </r>
  <r>
    <x v="2"/>
    <x v="7"/>
    <s v="April"/>
    <x v="86"/>
    <x v="18"/>
    <n v="152.35"/>
    <s v="Essentials"/>
  </r>
  <r>
    <x v="2"/>
    <x v="7"/>
    <s v="April"/>
    <x v="86"/>
    <x v="22"/>
    <n v="144.4"/>
    <s v="Luxury"/>
  </r>
  <r>
    <x v="2"/>
    <x v="7"/>
    <s v="April"/>
    <x v="86"/>
    <x v="23"/>
    <n v="138.55000000000001"/>
    <s v="Luxury"/>
  </r>
  <r>
    <x v="2"/>
    <x v="7"/>
    <s v="April"/>
    <x v="86"/>
    <x v="24"/>
    <n v="147.5"/>
    <s v="General Index"/>
  </r>
  <r>
    <x v="2"/>
    <x v="7"/>
    <s v="May"/>
    <x v="87"/>
    <x v="0"/>
    <n v="149.15"/>
    <s v="Food And Bevereges"/>
  </r>
  <r>
    <x v="2"/>
    <x v="7"/>
    <s v="May"/>
    <x v="87"/>
    <x v="1"/>
    <n v="167.52500000000001"/>
    <s v="Food And Bevereges"/>
  </r>
  <r>
    <x v="2"/>
    <x v="7"/>
    <s v="May"/>
    <x v="87"/>
    <x v="2"/>
    <n v="150.4"/>
    <s v="Food And Bevereges"/>
  </r>
  <r>
    <x v="2"/>
    <x v="7"/>
    <s v="May"/>
    <x v="87"/>
    <x v="3"/>
    <n v="153.30000000000001"/>
    <s v="Food And Bevereges"/>
  </r>
  <r>
    <x v="2"/>
    <x v="7"/>
    <s v="May"/>
    <x v="87"/>
    <x v="4"/>
    <n v="129.55000000000001"/>
    <s v="Food And Bevereges"/>
  </r>
  <r>
    <x v="2"/>
    <x v="7"/>
    <s v="May"/>
    <x v="87"/>
    <x v="5"/>
    <n v="148.10000000000002"/>
    <s v="Food And Bevereges"/>
  </r>
  <r>
    <x v="2"/>
    <x v="7"/>
    <s v="May"/>
    <x v="87"/>
    <x v="6"/>
    <n v="173.5"/>
    <s v="Food And Bevereges"/>
  </r>
  <r>
    <x v="2"/>
    <x v="7"/>
    <s v="May"/>
    <x v="87"/>
    <x v="7"/>
    <n v="145.25"/>
    <s v="Food And Bevereges"/>
  </r>
  <r>
    <x v="2"/>
    <x v="7"/>
    <s v="May"/>
    <x v="87"/>
    <x v="8"/>
    <n v="117.80000000000001"/>
    <s v="Food And Bevereges"/>
  </r>
  <r>
    <x v="2"/>
    <x v="7"/>
    <s v="May"/>
    <x v="87"/>
    <x v="9"/>
    <n v="152.75"/>
    <s v="Food And Bevereges"/>
  </r>
  <r>
    <x v="2"/>
    <x v="7"/>
    <s v="May"/>
    <x v="87"/>
    <x v="10"/>
    <n v="132.69999999999999"/>
    <s v="Food And Bevereges"/>
  </r>
  <r>
    <x v="2"/>
    <x v="7"/>
    <s v="May"/>
    <x v="87"/>
    <x v="11"/>
    <n v="159.07499999999999"/>
    <s v="Food And Bevereges"/>
  </r>
  <r>
    <x v="2"/>
    <x v="7"/>
    <s v="May"/>
    <x v="87"/>
    <x v="12"/>
    <n v="172.97500000000002"/>
    <s v="Luxury"/>
  </r>
  <r>
    <x v="2"/>
    <x v="7"/>
    <s v="May"/>
    <x v="87"/>
    <x v="13"/>
    <n v="147.6"/>
    <s v="Clothing And Footware"/>
  </r>
  <r>
    <x v="2"/>
    <x v="7"/>
    <s v="May"/>
    <x v="87"/>
    <x v="14"/>
    <n v="133.72500000000002"/>
    <s v="Clothing And Footware"/>
  </r>
  <r>
    <x v="2"/>
    <x v="7"/>
    <s v="May"/>
    <x v="87"/>
    <x v="16"/>
    <n v="155.05000000000001"/>
    <s v="Essentials"/>
  </r>
  <r>
    <x v="2"/>
    <x v="7"/>
    <s v="May"/>
    <x v="87"/>
    <x v="17"/>
    <n v="139.25"/>
    <s v="Energy"/>
  </r>
  <r>
    <x v="2"/>
    <x v="7"/>
    <s v="May"/>
    <x v="87"/>
    <x v="19"/>
    <n v="140.70000000000002"/>
    <s v="Luxury"/>
  </r>
  <r>
    <x v="2"/>
    <x v="7"/>
    <s v="May"/>
    <x v="87"/>
    <x v="15"/>
    <n v="144.9"/>
    <s v="Health"/>
  </r>
  <r>
    <x v="2"/>
    <x v="7"/>
    <s v="May"/>
    <x v="87"/>
    <x v="20"/>
    <n v="124.75"/>
    <s v="Energy"/>
  </r>
  <r>
    <x v="2"/>
    <x v="7"/>
    <s v="May"/>
    <x v="87"/>
    <x v="21"/>
    <n v="137.85000000000002"/>
    <s v="Luxury"/>
  </r>
  <r>
    <x v="2"/>
    <x v="7"/>
    <s v="May"/>
    <x v="87"/>
    <x v="18"/>
    <n v="152.42500000000001"/>
    <s v="Essentials"/>
  </r>
  <r>
    <x v="2"/>
    <x v="7"/>
    <s v="May"/>
    <x v="87"/>
    <x v="22"/>
    <n v="144.85000000000002"/>
    <s v="Luxury"/>
  </r>
  <r>
    <x v="2"/>
    <x v="7"/>
    <s v="May"/>
    <x v="87"/>
    <x v="23"/>
    <n v="138.625"/>
    <s v="Luxury"/>
  </r>
  <r>
    <x v="2"/>
    <x v="7"/>
    <s v="May"/>
    <x v="87"/>
    <x v="24"/>
    <n v="147.4"/>
    <s v="General Index"/>
  </r>
  <r>
    <x v="2"/>
    <x v="7"/>
    <s v="June"/>
    <x v="88"/>
    <x v="0"/>
    <n v="152.69999999999999"/>
    <s v="Food And Bevereges"/>
  </r>
  <r>
    <x v="2"/>
    <x v="7"/>
    <s v="June"/>
    <x v="88"/>
    <x v="1"/>
    <n v="197"/>
    <s v="Food And Bevereges"/>
  </r>
  <r>
    <x v="2"/>
    <x v="7"/>
    <s v="June"/>
    <x v="88"/>
    <x v="2"/>
    <n v="154.6"/>
    <s v="Food And Bevereges"/>
  </r>
  <r>
    <x v="2"/>
    <x v="7"/>
    <s v="June"/>
    <x v="88"/>
    <x v="3"/>
    <n v="153.4"/>
    <s v="Food And Bevereges"/>
  </r>
  <r>
    <x v="2"/>
    <x v="7"/>
    <s v="June"/>
    <x v="88"/>
    <x v="4"/>
    <n v="132.9"/>
    <s v="Food And Bevereges"/>
  </r>
  <r>
    <x v="2"/>
    <x v="7"/>
    <s v="June"/>
    <x v="88"/>
    <x v="5"/>
    <n v="151.80000000000001"/>
    <s v="Food And Bevereges"/>
  </r>
  <r>
    <x v="2"/>
    <x v="7"/>
    <s v="June"/>
    <x v="88"/>
    <x v="6"/>
    <n v="171.2"/>
    <s v="Food And Bevereges"/>
  </r>
  <r>
    <x v="2"/>
    <x v="7"/>
    <s v="June"/>
    <x v="88"/>
    <x v="7"/>
    <n v="152"/>
    <s v="Food And Bevereges"/>
  </r>
  <r>
    <x v="2"/>
    <x v="7"/>
    <s v="June"/>
    <x v="88"/>
    <x v="8"/>
    <n v="116.3"/>
    <s v="Food And Bevereges"/>
  </r>
  <r>
    <x v="2"/>
    <x v="7"/>
    <s v="June"/>
    <x v="88"/>
    <x v="9"/>
    <n v="158.80000000000001"/>
    <s v="Food And Bevereges"/>
  </r>
  <r>
    <x v="2"/>
    <x v="7"/>
    <s v="June"/>
    <x v="88"/>
    <x v="10"/>
    <n v="135.6"/>
    <s v="Food And Bevereges"/>
  </r>
  <r>
    <x v="2"/>
    <x v="7"/>
    <s v="June"/>
    <x v="88"/>
    <x v="11"/>
    <n v="161.69999999999999"/>
    <s v="Food And Bevereges"/>
  </r>
  <r>
    <x v="2"/>
    <x v="7"/>
    <s v="June"/>
    <x v="88"/>
    <x v="12"/>
    <n v="186.7"/>
    <s v="Luxury"/>
  </r>
  <r>
    <x v="2"/>
    <x v="7"/>
    <s v="June"/>
    <x v="88"/>
    <x v="13"/>
    <n v="149.1"/>
    <s v="Clothing And Footware"/>
  </r>
  <r>
    <x v="2"/>
    <x v="7"/>
    <s v="June"/>
    <x v="88"/>
    <x v="14"/>
    <n v="136.6"/>
    <s v="Clothing And Footware"/>
  </r>
  <r>
    <x v="2"/>
    <x v="7"/>
    <s v="June"/>
    <x v="88"/>
    <x v="16"/>
    <n v="154.69999999999999"/>
    <s v="Essentials"/>
  </r>
  <r>
    <x v="2"/>
    <x v="7"/>
    <s v="June"/>
    <x v="88"/>
    <x v="17"/>
    <n v="137.1"/>
    <s v="Energy"/>
  </r>
  <r>
    <x v="2"/>
    <x v="7"/>
    <s v="June"/>
    <x v="88"/>
    <x v="19"/>
    <n v="140.4"/>
    <s v="Luxury"/>
  </r>
  <r>
    <x v="2"/>
    <x v="7"/>
    <s v="June"/>
    <x v="88"/>
    <x v="15"/>
    <n v="148.1"/>
    <s v="Health"/>
  </r>
  <r>
    <x v="2"/>
    <x v="7"/>
    <s v="June"/>
    <x v="88"/>
    <x v="20"/>
    <n v="129.30000000000001"/>
    <s v="Energy"/>
  </r>
  <r>
    <x v="2"/>
    <x v="7"/>
    <s v="June"/>
    <x v="88"/>
    <x v="21"/>
    <n v="144.5"/>
    <s v="Luxury"/>
  </r>
  <r>
    <x v="2"/>
    <x v="7"/>
    <s v="June"/>
    <x v="88"/>
    <x v="18"/>
    <n v="152.5"/>
    <s v="Essentials"/>
  </r>
  <r>
    <x v="2"/>
    <x v="7"/>
    <s v="June"/>
    <x v="88"/>
    <x v="22"/>
    <n v="152.19999999999999"/>
    <s v="Luxury"/>
  </r>
  <r>
    <x v="2"/>
    <x v="7"/>
    <s v="June"/>
    <x v="88"/>
    <x v="23"/>
    <n v="142"/>
    <s v="Luxury"/>
  </r>
  <r>
    <x v="2"/>
    <x v="7"/>
    <s v="June"/>
    <x v="88"/>
    <x v="24"/>
    <n v="150.80000000000001"/>
    <s v="General Index"/>
  </r>
  <r>
    <x v="2"/>
    <x v="7"/>
    <s v="July"/>
    <x v="89"/>
    <x v="0"/>
    <n v="152.69999999999999"/>
    <s v="Food And Bevereges"/>
  </r>
  <r>
    <x v="2"/>
    <x v="7"/>
    <s v="July"/>
    <x v="89"/>
    <x v="1"/>
    <n v="197"/>
    <s v="Food And Bevereges"/>
  </r>
  <r>
    <x v="2"/>
    <x v="7"/>
    <s v="July"/>
    <x v="89"/>
    <x v="2"/>
    <n v="154.6"/>
    <s v="Food And Bevereges"/>
  </r>
  <r>
    <x v="2"/>
    <x v="7"/>
    <s v="July"/>
    <x v="89"/>
    <x v="3"/>
    <n v="153.4"/>
    <s v="Food And Bevereges"/>
  </r>
  <r>
    <x v="2"/>
    <x v="7"/>
    <s v="July"/>
    <x v="89"/>
    <x v="4"/>
    <n v="132.9"/>
    <s v="Food And Bevereges"/>
  </r>
  <r>
    <x v="2"/>
    <x v="7"/>
    <s v="July"/>
    <x v="89"/>
    <x v="5"/>
    <n v="151.80000000000001"/>
    <s v="Food And Bevereges"/>
  </r>
  <r>
    <x v="2"/>
    <x v="7"/>
    <s v="July"/>
    <x v="89"/>
    <x v="6"/>
    <n v="171.2"/>
    <s v="Food And Bevereges"/>
  </r>
  <r>
    <x v="2"/>
    <x v="7"/>
    <s v="July"/>
    <x v="89"/>
    <x v="7"/>
    <n v="152"/>
    <s v="Food And Bevereges"/>
  </r>
  <r>
    <x v="2"/>
    <x v="7"/>
    <s v="July"/>
    <x v="89"/>
    <x v="8"/>
    <n v="116.3"/>
    <s v="Food And Bevereges"/>
  </r>
  <r>
    <x v="2"/>
    <x v="7"/>
    <s v="July"/>
    <x v="89"/>
    <x v="9"/>
    <n v="158.80000000000001"/>
    <s v="Food And Bevereges"/>
  </r>
  <r>
    <x v="2"/>
    <x v="7"/>
    <s v="July"/>
    <x v="89"/>
    <x v="10"/>
    <n v="135.6"/>
    <s v="Food And Bevereges"/>
  </r>
  <r>
    <x v="2"/>
    <x v="7"/>
    <s v="July"/>
    <x v="89"/>
    <x v="11"/>
    <n v="161.69999999999999"/>
    <s v="Food And Bevereges"/>
  </r>
  <r>
    <x v="2"/>
    <x v="7"/>
    <s v="July"/>
    <x v="89"/>
    <x v="12"/>
    <n v="186.7"/>
    <s v="Luxury"/>
  </r>
  <r>
    <x v="2"/>
    <x v="7"/>
    <s v="July"/>
    <x v="89"/>
    <x v="13"/>
    <n v="149.1"/>
    <s v="Clothing And Footware"/>
  </r>
  <r>
    <x v="2"/>
    <x v="7"/>
    <s v="July"/>
    <x v="89"/>
    <x v="14"/>
    <n v="136.6"/>
    <s v="Clothing And Footware"/>
  </r>
  <r>
    <x v="2"/>
    <x v="7"/>
    <s v="July"/>
    <x v="89"/>
    <x v="16"/>
    <n v="154.69999999999999"/>
    <s v="Essentials"/>
  </r>
  <r>
    <x v="2"/>
    <x v="7"/>
    <s v="July"/>
    <x v="89"/>
    <x v="17"/>
    <n v="137.1"/>
    <s v="Energy"/>
  </r>
  <r>
    <x v="2"/>
    <x v="7"/>
    <s v="July"/>
    <x v="89"/>
    <x v="19"/>
    <n v="140.4"/>
    <s v="Luxury"/>
  </r>
  <r>
    <x v="2"/>
    <x v="7"/>
    <s v="July"/>
    <x v="89"/>
    <x v="15"/>
    <n v="148.1"/>
    <s v="Health"/>
  </r>
  <r>
    <x v="2"/>
    <x v="7"/>
    <s v="July"/>
    <x v="89"/>
    <x v="20"/>
    <n v="129.30000000000001"/>
    <s v="Energy"/>
  </r>
  <r>
    <x v="2"/>
    <x v="7"/>
    <s v="July"/>
    <x v="89"/>
    <x v="21"/>
    <n v="144.5"/>
    <s v="Luxury"/>
  </r>
  <r>
    <x v="2"/>
    <x v="7"/>
    <s v="July"/>
    <x v="89"/>
    <x v="18"/>
    <n v="152.5"/>
    <s v="Essentials"/>
  </r>
  <r>
    <x v="2"/>
    <x v="7"/>
    <s v="July"/>
    <x v="89"/>
    <x v="22"/>
    <n v="152.19999999999999"/>
    <s v="Luxury"/>
  </r>
  <r>
    <x v="2"/>
    <x v="7"/>
    <s v="July"/>
    <x v="89"/>
    <x v="23"/>
    <n v="142"/>
    <s v="Luxury"/>
  </r>
  <r>
    <x v="2"/>
    <x v="7"/>
    <s v="July"/>
    <x v="89"/>
    <x v="24"/>
    <n v="150.80000000000001"/>
    <s v="General Index"/>
  </r>
  <r>
    <x v="2"/>
    <x v="7"/>
    <s v="August"/>
    <x v="90"/>
    <x v="0"/>
    <n v="151.6"/>
    <s v="Food And Bevereges"/>
  </r>
  <r>
    <x v="2"/>
    <x v="7"/>
    <s v="August"/>
    <x v="90"/>
    <x v="1"/>
    <n v="197.8"/>
    <s v="Food And Bevereges"/>
  </r>
  <r>
    <x v="2"/>
    <x v="7"/>
    <s v="August"/>
    <x v="90"/>
    <x v="2"/>
    <n v="154.5"/>
    <s v="Food And Bevereges"/>
  </r>
  <r>
    <x v="2"/>
    <x v="7"/>
    <s v="August"/>
    <x v="90"/>
    <x v="3"/>
    <n v="153.4"/>
    <s v="Food And Bevereges"/>
  </r>
  <r>
    <x v="2"/>
    <x v="7"/>
    <s v="August"/>
    <x v="90"/>
    <x v="4"/>
    <n v="133.4"/>
    <s v="Food And Bevereges"/>
  </r>
  <r>
    <x v="2"/>
    <x v="7"/>
    <s v="August"/>
    <x v="90"/>
    <x v="5"/>
    <n v="154.5"/>
    <s v="Food And Bevereges"/>
  </r>
  <r>
    <x v="2"/>
    <x v="7"/>
    <s v="August"/>
    <x v="90"/>
    <x v="6"/>
    <n v="191.9"/>
    <s v="Food And Bevereges"/>
  </r>
  <r>
    <x v="2"/>
    <x v="7"/>
    <s v="August"/>
    <x v="90"/>
    <x v="7"/>
    <n v="151.30000000000001"/>
    <s v="Food And Bevereges"/>
  </r>
  <r>
    <x v="2"/>
    <x v="7"/>
    <s v="August"/>
    <x v="90"/>
    <x v="8"/>
    <n v="116.8"/>
    <s v="Food And Bevereges"/>
  </r>
  <r>
    <x v="2"/>
    <x v="7"/>
    <s v="August"/>
    <x v="90"/>
    <x v="9"/>
    <n v="160"/>
    <s v="Food And Bevereges"/>
  </r>
  <r>
    <x v="2"/>
    <x v="7"/>
    <s v="August"/>
    <x v="90"/>
    <x v="10"/>
    <n v="136.5"/>
    <s v="Food And Bevereges"/>
  </r>
  <r>
    <x v="2"/>
    <x v="7"/>
    <s v="August"/>
    <x v="90"/>
    <x v="11"/>
    <n v="163.30000000000001"/>
    <s v="Food And Bevereges"/>
  </r>
  <r>
    <x v="2"/>
    <x v="7"/>
    <s v="August"/>
    <x v="90"/>
    <x v="12"/>
    <n v="187.2"/>
    <s v="Luxury"/>
  </r>
  <r>
    <x v="2"/>
    <x v="7"/>
    <s v="August"/>
    <x v="90"/>
    <x v="13"/>
    <n v="150"/>
    <s v="Clothing And Footware"/>
  </r>
  <r>
    <x v="2"/>
    <x v="7"/>
    <s v="August"/>
    <x v="90"/>
    <x v="14"/>
    <n v="135.19999999999999"/>
    <s v="Clothing And Footware"/>
  </r>
  <r>
    <x v="2"/>
    <x v="7"/>
    <s v="August"/>
    <x v="90"/>
    <x v="16"/>
    <n v="155.5"/>
    <s v="Essentials"/>
  </r>
  <r>
    <x v="2"/>
    <x v="7"/>
    <s v="August"/>
    <x v="90"/>
    <x v="17"/>
    <n v="138.30000000000001"/>
    <s v="Energy"/>
  </r>
  <r>
    <x v="2"/>
    <x v="7"/>
    <s v="August"/>
    <x v="90"/>
    <x v="19"/>
    <n v="144.5"/>
    <s v="Luxury"/>
  </r>
  <r>
    <x v="2"/>
    <x v="7"/>
    <s v="August"/>
    <x v="90"/>
    <x v="15"/>
    <n v="148.69999999999999"/>
    <s v="Health"/>
  </r>
  <r>
    <x v="2"/>
    <x v="7"/>
    <s v="August"/>
    <x v="90"/>
    <x v="20"/>
    <n v="133.9"/>
    <s v="Energy"/>
  </r>
  <r>
    <x v="2"/>
    <x v="7"/>
    <s v="August"/>
    <x v="90"/>
    <x v="21"/>
    <n v="141.19999999999999"/>
    <s v="Luxury"/>
  </r>
  <r>
    <x v="2"/>
    <x v="7"/>
    <s v="August"/>
    <x v="90"/>
    <x v="18"/>
    <n v="155.5"/>
    <s v="Essentials"/>
  </r>
  <r>
    <x v="2"/>
    <x v="7"/>
    <s v="August"/>
    <x v="90"/>
    <x v="22"/>
    <n v="155.19999999999999"/>
    <s v="Luxury"/>
  </r>
  <r>
    <x v="2"/>
    <x v="7"/>
    <s v="August"/>
    <x v="90"/>
    <x v="23"/>
    <n v="144.80000000000001"/>
    <s v="Luxury"/>
  </r>
  <r>
    <x v="2"/>
    <x v="7"/>
    <s v="August"/>
    <x v="90"/>
    <x v="24"/>
    <n v="152.9"/>
    <s v="General Index"/>
  </r>
  <r>
    <x v="2"/>
    <x v="7"/>
    <s v="September"/>
    <x v="91"/>
    <x v="0"/>
    <n v="151.5"/>
    <s v="Food And Bevereges"/>
  </r>
  <r>
    <x v="2"/>
    <x v="7"/>
    <s v="September"/>
    <x v="91"/>
    <x v="1"/>
    <n v="193.1"/>
    <s v="Food And Bevereges"/>
  </r>
  <r>
    <x v="2"/>
    <x v="7"/>
    <s v="September"/>
    <x v="91"/>
    <x v="2"/>
    <n v="157.30000000000001"/>
    <s v="Food And Bevereges"/>
  </r>
  <r>
    <x v="2"/>
    <x v="7"/>
    <s v="September"/>
    <x v="91"/>
    <x v="3"/>
    <n v="153.9"/>
    <s v="Food And Bevereges"/>
  </r>
  <r>
    <x v="2"/>
    <x v="7"/>
    <s v="September"/>
    <x v="91"/>
    <x v="4"/>
    <n v="134.4"/>
    <s v="Food And Bevereges"/>
  </r>
  <r>
    <x v="2"/>
    <x v="7"/>
    <s v="September"/>
    <x v="91"/>
    <x v="5"/>
    <n v="155.4"/>
    <s v="Food And Bevereges"/>
  </r>
  <r>
    <x v="2"/>
    <x v="7"/>
    <s v="September"/>
    <x v="91"/>
    <x v="6"/>
    <n v="202"/>
    <s v="Food And Bevereges"/>
  </r>
  <r>
    <x v="2"/>
    <x v="7"/>
    <s v="September"/>
    <x v="91"/>
    <x v="7"/>
    <n v="150.80000000000001"/>
    <s v="Food And Bevereges"/>
  </r>
  <r>
    <x v="2"/>
    <x v="7"/>
    <s v="September"/>
    <x v="91"/>
    <x v="8"/>
    <n v="118.9"/>
    <s v="Food And Bevereges"/>
  </r>
  <r>
    <x v="2"/>
    <x v="7"/>
    <s v="September"/>
    <x v="91"/>
    <x v="9"/>
    <n v="160.9"/>
    <s v="Food And Bevereges"/>
  </r>
  <r>
    <x v="2"/>
    <x v="7"/>
    <s v="September"/>
    <x v="91"/>
    <x v="10"/>
    <n v="137.69999999999999"/>
    <s v="Food And Bevereges"/>
  </r>
  <r>
    <x v="2"/>
    <x v="7"/>
    <s v="September"/>
    <x v="91"/>
    <x v="11"/>
    <n v="164.4"/>
    <s v="Food And Bevereges"/>
  </r>
  <r>
    <x v="2"/>
    <x v="7"/>
    <s v="September"/>
    <x v="91"/>
    <x v="12"/>
    <n v="188.7"/>
    <s v="Luxury"/>
  </r>
  <r>
    <x v="2"/>
    <x v="7"/>
    <s v="September"/>
    <x v="91"/>
    <x v="13"/>
    <n v="150.19999999999999"/>
    <s v="Clothing And Footware"/>
  </r>
  <r>
    <x v="2"/>
    <x v="7"/>
    <s v="September"/>
    <x v="91"/>
    <x v="14"/>
    <n v="136.30000000000001"/>
    <s v="Clothing And Footware"/>
  </r>
  <r>
    <x v="2"/>
    <x v="7"/>
    <s v="September"/>
    <x v="91"/>
    <x v="16"/>
    <n v="156.30000000000001"/>
    <s v="Essentials"/>
  </r>
  <r>
    <x v="2"/>
    <x v="7"/>
    <s v="September"/>
    <x v="91"/>
    <x v="17"/>
    <n v="137.19999999999999"/>
    <s v="Energy"/>
  </r>
  <r>
    <x v="2"/>
    <x v="7"/>
    <s v="September"/>
    <x v="91"/>
    <x v="19"/>
    <n v="145.4"/>
    <s v="Luxury"/>
  </r>
  <r>
    <x v="2"/>
    <x v="7"/>
    <s v="September"/>
    <x v="91"/>
    <x v="15"/>
    <n v="150"/>
    <s v="Health"/>
  </r>
  <r>
    <x v="2"/>
    <x v="7"/>
    <s v="September"/>
    <x v="91"/>
    <x v="20"/>
    <n v="135.1"/>
    <s v="Energy"/>
  </r>
  <r>
    <x v="2"/>
    <x v="7"/>
    <s v="September"/>
    <x v="91"/>
    <x v="21"/>
    <n v="141.80000000000001"/>
    <s v="Luxury"/>
  </r>
  <r>
    <x v="2"/>
    <x v="7"/>
    <s v="September"/>
    <x v="91"/>
    <x v="18"/>
    <n v="154.9"/>
    <s v="Essentials"/>
  </r>
  <r>
    <x v="2"/>
    <x v="7"/>
    <s v="September"/>
    <x v="91"/>
    <x v="22"/>
    <n v="159.80000000000001"/>
    <s v="Luxury"/>
  </r>
  <r>
    <x v="2"/>
    <x v="7"/>
    <s v="September"/>
    <x v="91"/>
    <x v="23"/>
    <n v="146"/>
    <s v="Luxury"/>
  </r>
  <r>
    <x v="2"/>
    <x v="7"/>
    <s v="September"/>
    <x v="91"/>
    <x v="24"/>
    <n v="154"/>
    <s v="General Index"/>
  </r>
  <r>
    <x v="2"/>
    <x v="7"/>
    <s v="October"/>
    <x v="92"/>
    <x v="0"/>
    <n v="150.6"/>
    <s v="Food And Bevereges"/>
  </r>
  <r>
    <x v="2"/>
    <x v="7"/>
    <s v="October"/>
    <x v="92"/>
    <x v="1"/>
    <n v="193.7"/>
    <s v="Food And Bevereges"/>
  </r>
  <r>
    <x v="2"/>
    <x v="7"/>
    <s v="October"/>
    <x v="92"/>
    <x v="2"/>
    <n v="164.8"/>
    <s v="Food And Bevereges"/>
  </r>
  <r>
    <x v="2"/>
    <x v="7"/>
    <s v="October"/>
    <x v="92"/>
    <x v="3"/>
    <n v="153.69999999999999"/>
    <s v="Food And Bevereges"/>
  </r>
  <r>
    <x v="2"/>
    <x v="7"/>
    <s v="October"/>
    <x v="92"/>
    <x v="4"/>
    <n v="135.69999999999999"/>
    <s v="Food And Bevereges"/>
  </r>
  <r>
    <x v="2"/>
    <x v="7"/>
    <s v="October"/>
    <x v="92"/>
    <x v="5"/>
    <n v="155.69999999999999"/>
    <s v="Food And Bevereges"/>
  </r>
  <r>
    <x v="2"/>
    <x v="7"/>
    <s v="October"/>
    <x v="92"/>
    <x v="6"/>
    <n v="226"/>
    <s v="Food And Bevereges"/>
  </r>
  <r>
    <x v="2"/>
    <x v="7"/>
    <s v="October"/>
    <x v="92"/>
    <x v="7"/>
    <n v="152.19999999999999"/>
    <s v="Food And Bevereges"/>
  </r>
  <r>
    <x v="2"/>
    <x v="7"/>
    <s v="October"/>
    <x v="92"/>
    <x v="8"/>
    <n v="118.1"/>
    <s v="Food And Bevereges"/>
  </r>
  <r>
    <x v="2"/>
    <x v="7"/>
    <s v="October"/>
    <x v="92"/>
    <x v="9"/>
    <n v="161.30000000000001"/>
    <s v="Food And Bevereges"/>
  </r>
  <r>
    <x v="2"/>
    <x v="7"/>
    <s v="October"/>
    <x v="92"/>
    <x v="10"/>
    <n v="139.19999999999999"/>
    <s v="Food And Bevereges"/>
  </r>
  <r>
    <x v="2"/>
    <x v="7"/>
    <s v="October"/>
    <x v="92"/>
    <x v="11"/>
    <n v="164.8"/>
    <s v="Food And Bevereges"/>
  </r>
  <r>
    <x v="2"/>
    <x v="7"/>
    <s v="October"/>
    <x v="92"/>
    <x v="12"/>
    <n v="188.7"/>
    <s v="Luxury"/>
  </r>
  <r>
    <x v="2"/>
    <x v="7"/>
    <s v="October"/>
    <x v="92"/>
    <x v="13"/>
    <n v="150.5"/>
    <s v="Clothing And Footware"/>
  </r>
  <r>
    <x v="2"/>
    <x v="7"/>
    <s v="October"/>
    <x v="92"/>
    <x v="14"/>
    <n v="136.1"/>
    <s v="Clothing And Footware"/>
  </r>
  <r>
    <x v="2"/>
    <x v="7"/>
    <s v="October"/>
    <x v="92"/>
    <x v="16"/>
    <n v="156.5"/>
    <s v="Essentials"/>
  </r>
  <r>
    <x v="2"/>
    <x v="7"/>
    <s v="October"/>
    <x v="92"/>
    <x v="17"/>
    <n v="137.1"/>
    <s v="Energy"/>
  </r>
  <r>
    <x v="2"/>
    <x v="7"/>
    <s v="October"/>
    <x v="92"/>
    <x v="19"/>
    <n v="145.1"/>
    <s v="Luxury"/>
  </r>
  <r>
    <x v="2"/>
    <x v="7"/>
    <s v="October"/>
    <x v="92"/>
    <x v="15"/>
    <n v="151"/>
    <s v="Health"/>
  </r>
  <r>
    <x v="2"/>
    <x v="7"/>
    <s v="October"/>
    <x v="92"/>
    <x v="20"/>
    <n v="135.4"/>
    <s v="Energy"/>
  </r>
  <r>
    <x v="2"/>
    <x v="7"/>
    <s v="October"/>
    <x v="92"/>
    <x v="21"/>
    <n v="142"/>
    <s v="Luxury"/>
  </r>
  <r>
    <x v="2"/>
    <x v="7"/>
    <s v="October"/>
    <x v="92"/>
    <x v="18"/>
    <n v="155.69999999999999"/>
    <s v="Essentials"/>
  </r>
  <r>
    <x v="2"/>
    <x v="7"/>
    <s v="October"/>
    <x v="92"/>
    <x v="22"/>
    <n v="158.1"/>
    <s v="Luxury"/>
  </r>
  <r>
    <x v="2"/>
    <x v="7"/>
    <s v="October"/>
    <x v="92"/>
    <x v="23"/>
    <n v="146.19999999999999"/>
    <s v="Luxury"/>
  </r>
  <r>
    <x v="2"/>
    <x v="7"/>
    <s v="October"/>
    <x v="92"/>
    <x v="24"/>
    <n v="155.19999999999999"/>
    <s v="General Index"/>
  </r>
  <r>
    <x v="2"/>
    <x v="7"/>
    <s v="November"/>
    <x v="93"/>
    <x v="0"/>
    <n v="149.69999999999999"/>
    <s v="Food And Bevereges"/>
  </r>
  <r>
    <x v="2"/>
    <x v="7"/>
    <s v="November"/>
    <x v="93"/>
    <x v="1"/>
    <n v="195.5"/>
    <s v="Food And Bevereges"/>
  </r>
  <r>
    <x v="2"/>
    <x v="7"/>
    <s v="November"/>
    <x v="93"/>
    <x v="2"/>
    <n v="176.9"/>
    <s v="Food And Bevereges"/>
  </r>
  <r>
    <x v="2"/>
    <x v="7"/>
    <s v="November"/>
    <x v="93"/>
    <x v="3"/>
    <n v="153.9"/>
    <s v="Food And Bevereges"/>
  </r>
  <r>
    <x v="2"/>
    <x v="7"/>
    <s v="November"/>
    <x v="93"/>
    <x v="4"/>
    <n v="138"/>
    <s v="Food And Bevereges"/>
  </r>
  <r>
    <x v="2"/>
    <x v="7"/>
    <s v="November"/>
    <x v="93"/>
    <x v="5"/>
    <n v="150.5"/>
    <s v="Food And Bevereges"/>
  </r>
  <r>
    <x v="2"/>
    <x v="7"/>
    <s v="November"/>
    <x v="93"/>
    <x v="6"/>
    <n v="245.3"/>
    <s v="Food And Bevereges"/>
  </r>
  <r>
    <x v="2"/>
    <x v="7"/>
    <s v="November"/>
    <x v="93"/>
    <x v="7"/>
    <n v="158.69999999999999"/>
    <s v="Food And Bevereges"/>
  </r>
  <r>
    <x v="2"/>
    <x v="7"/>
    <s v="November"/>
    <x v="93"/>
    <x v="8"/>
    <n v="117.2"/>
    <s v="Food And Bevereges"/>
  </r>
  <r>
    <x v="2"/>
    <x v="7"/>
    <s v="November"/>
    <x v="93"/>
    <x v="9"/>
    <n v="161.4"/>
    <s v="Food And Bevereges"/>
  </r>
  <r>
    <x v="2"/>
    <x v="7"/>
    <s v="November"/>
    <x v="93"/>
    <x v="10"/>
    <n v="141.5"/>
    <s v="Food And Bevereges"/>
  </r>
  <r>
    <x v="2"/>
    <x v="7"/>
    <s v="November"/>
    <x v="93"/>
    <x v="11"/>
    <n v="165.1"/>
    <s v="Food And Bevereges"/>
  </r>
  <r>
    <x v="2"/>
    <x v="7"/>
    <s v="November"/>
    <x v="93"/>
    <x v="12"/>
    <n v="188.8"/>
    <s v="Luxury"/>
  </r>
  <r>
    <x v="2"/>
    <x v="7"/>
    <s v="November"/>
    <x v="93"/>
    <x v="13"/>
    <n v="151.1"/>
    <s v="Clothing And Footware"/>
  </r>
  <r>
    <x v="2"/>
    <x v="7"/>
    <s v="November"/>
    <x v="93"/>
    <x v="14"/>
    <n v="136.4"/>
    <s v="Clothing And Footware"/>
  </r>
  <r>
    <x v="2"/>
    <x v="7"/>
    <s v="November"/>
    <x v="93"/>
    <x v="16"/>
    <n v="158"/>
    <s v="Essentials"/>
  </r>
  <r>
    <x v="2"/>
    <x v="7"/>
    <s v="November"/>
    <x v="93"/>
    <x v="17"/>
    <n v="137.30000000000001"/>
    <s v="Energy"/>
  </r>
  <r>
    <x v="2"/>
    <x v="7"/>
    <s v="November"/>
    <x v="93"/>
    <x v="19"/>
    <n v="145.1"/>
    <s v="Luxury"/>
  </r>
  <r>
    <x v="2"/>
    <x v="7"/>
    <s v="November"/>
    <x v="93"/>
    <x v="15"/>
    <n v="152"/>
    <s v="Health"/>
  </r>
  <r>
    <x v="2"/>
    <x v="7"/>
    <s v="November"/>
    <x v="93"/>
    <x v="20"/>
    <n v="135.19999999999999"/>
    <s v="Energy"/>
  </r>
  <r>
    <x v="2"/>
    <x v="7"/>
    <s v="November"/>
    <x v="93"/>
    <x v="21"/>
    <n v="144.4"/>
    <s v="Luxury"/>
  </r>
  <r>
    <x v="2"/>
    <x v="7"/>
    <s v="November"/>
    <x v="93"/>
    <x v="18"/>
    <n v="156.4"/>
    <s v="Essentials"/>
  </r>
  <r>
    <x v="2"/>
    <x v="7"/>
    <s v="November"/>
    <x v="93"/>
    <x v="22"/>
    <n v="157.9"/>
    <s v="Luxury"/>
  </r>
  <r>
    <x v="2"/>
    <x v="7"/>
    <s v="November"/>
    <x v="93"/>
    <x v="23"/>
    <n v="146.6"/>
    <s v="Luxury"/>
  </r>
  <r>
    <x v="2"/>
    <x v="7"/>
    <s v="November"/>
    <x v="93"/>
    <x v="24"/>
    <n v="156.69999999999999"/>
    <s v="General Index"/>
  </r>
  <r>
    <x v="2"/>
    <x v="7"/>
    <s v="December"/>
    <x v="94"/>
    <x v="0"/>
    <n v="149"/>
    <s v="Food And Bevereges"/>
  </r>
  <r>
    <x v="2"/>
    <x v="7"/>
    <s v="December"/>
    <x v="94"/>
    <x v="1"/>
    <n v="195.7"/>
    <s v="Food And Bevereges"/>
  </r>
  <r>
    <x v="2"/>
    <x v="7"/>
    <s v="December"/>
    <x v="94"/>
    <x v="2"/>
    <n v="178.3"/>
    <s v="Food And Bevereges"/>
  </r>
  <r>
    <x v="2"/>
    <x v="7"/>
    <s v="December"/>
    <x v="94"/>
    <x v="3"/>
    <n v="154.19999999999999"/>
    <s v="Food And Bevereges"/>
  </r>
  <r>
    <x v="2"/>
    <x v="7"/>
    <s v="December"/>
    <x v="94"/>
    <x v="4"/>
    <n v="140.69999999999999"/>
    <s v="Food And Bevereges"/>
  </r>
  <r>
    <x v="2"/>
    <x v="7"/>
    <s v="December"/>
    <x v="94"/>
    <x v="5"/>
    <n v="149.69999999999999"/>
    <s v="Food And Bevereges"/>
  </r>
  <r>
    <x v="2"/>
    <x v="7"/>
    <s v="December"/>
    <x v="94"/>
    <x v="6"/>
    <n v="240.9"/>
    <s v="Food And Bevereges"/>
  </r>
  <r>
    <x v="2"/>
    <x v="7"/>
    <s v="December"/>
    <x v="94"/>
    <x v="7"/>
    <n v="161.5"/>
    <s v="Food And Bevereges"/>
  </r>
  <r>
    <x v="2"/>
    <x v="7"/>
    <s v="December"/>
    <x v="94"/>
    <x v="8"/>
    <n v="117.1"/>
    <s v="Food And Bevereges"/>
  </r>
  <r>
    <x v="2"/>
    <x v="7"/>
    <s v="December"/>
    <x v="94"/>
    <x v="9"/>
    <n v="161.9"/>
    <s v="Food And Bevereges"/>
  </r>
  <r>
    <x v="2"/>
    <x v="7"/>
    <s v="December"/>
    <x v="94"/>
    <x v="10"/>
    <n v="143.30000000000001"/>
    <s v="Food And Bevereges"/>
  </r>
  <r>
    <x v="2"/>
    <x v="7"/>
    <s v="December"/>
    <x v="94"/>
    <x v="11"/>
    <n v="166.1"/>
    <s v="Food And Bevereges"/>
  </r>
  <r>
    <x v="2"/>
    <x v="7"/>
    <s v="December"/>
    <x v="94"/>
    <x v="12"/>
    <n v="190.2"/>
    <s v="Luxury"/>
  </r>
  <r>
    <x v="2"/>
    <x v="7"/>
    <s v="December"/>
    <x v="94"/>
    <x v="13"/>
    <n v="151.9"/>
    <s v="Clothing And Footware"/>
  </r>
  <r>
    <x v="2"/>
    <x v="7"/>
    <s v="December"/>
    <x v="94"/>
    <x v="14"/>
    <n v="136.69999999999999"/>
    <s v="Clothing And Footware"/>
  </r>
  <r>
    <x v="2"/>
    <x v="7"/>
    <s v="December"/>
    <x v="94"/>
    <x v="16"/>
    <n v="158.4"/>
    <s v="Essentials"/>
  </r>
  <r>
    <x v="2"/>
    <x v="7"/>
    <s v="December"/>
    <x v="94"/>
    <x v="17"/>
    <n v="137.9"/>
    <s v="Energy"/>
  </r>
  <r>
    <x v="2"/>
    <x v="7"/>
    <s v="December"/>
    <x v="94"/>
    <x v="19"/>
    <n v="145.5"/>
    <s v="Luxury"/>
  </r>
  <r>
    <x v="2"/>
    <x v="7"/>
    <s v="December"/>
    <x v="94"/>
    <x v="15"/>
    <n v="152.9"/>
    <s v="Health"/>
  </r>
  <r>
    <x v="2"/>
    <x v="7"/>
    <s v="December"/>
    <x v="94"/>
    <x v="20"/>
    <n v="135.5"/>
    <s v="Energy"/>
  </r>
  <r>
    <x v="2"/>
    <x v="7"/>
    <s v="December"/>
    <x v="94"/>
    <x v="21"/>
    <n v="144.30000000000001"/>
    <s v="Luxury"/>
  </r>
  <r>
    <x v="2"/>
    <x v="7"/>
    <s v="December"/>
    <x v="94"/>
    <x v="18"/>
    <n v="156.9"/>
    <s v="Essentials"/>
  </r>
  <r>
    <x v="2"/>
    <x v="7"/>
    <s v="December"/>
    <x v="94"/>
    <x v="22"/>
    <n v="157.9"/>
    <s v="Luxury"/>
  </r>
  <r>
    <x v="2"/>
    <x v="7"/>
    <s v="December"/>
    <x v="94"/>
    <x v="23"/>
    <n v="146.9"/>
    <s v="Luxury"/>
  </r>
  <r>
    <x v="2"/>
    <x v="7"/>
    <s v="December"/>
    <x v="94"/>
    <x v="24"/>
    <n v="156.9"/>
    <s v="General Index"/>
  </r>
  <r>
    <x v="2"/>
    <x v="8"/>
    <s v="January"/>
    <x v="95"/>
    <x v="0"/>
    <n v="148"/>
    <s v="Food And Bevereges"/>
  </r>
  <r>
    <x v="2"/>
    <x v="8"/>
    <s v="January"/>
    <x v="95"/>
    <x v="1"/>
    <n v="194.8"/>
    <s v="Food And Bevereges"/>
  </r>
  <r>
    <x v="2"/>
    <x v="8"/>
    <s v="January"/>
    <x v="95"/>
    <x v="2"/>
    <n v="178.4"/>
    <s v="Food And Bevereges"/>
  </r>
  <r>
    <x v="2"/>
    <x v="8"/>
    <s v="January"/>
    <x v="95"/>
    <x v="3"/>
    <n v="154.4"/>
    <s v="Food And Bevereges"/>
  </r>
  <r>
    <x v="2"/>
    <x v="8"/>
    <s v="January"/>
    <x v="95"/>
    <x v="4"/>
    <n v="144.1"/>
    <s v="Food And Bevereges"/>
  </r>
  <r>
    <x v="2"/>
    <x v="8"/>
    <s v="January"/>
    <x v="95"/>
    <x v="5"/>
    <n v="152.6"/>
    <s v="Food And Bevereges"/>
  </r>
  <r>
    <x v="2"/>
    <x v="8"/>
    <s v="January"/>
    <x v="95"/>
    <x v="6"/>
    <n v="206.8"/>
    <s v="Food And Bevereges"/>
  </r>
  <r>
    <x v="2"/>
    <x v="8"/>
    <s v="January"/>
    <x v="95"/>
    <x v="7"/>
    <n v="162.1"/>
    <s v="Food And Bevereges"/>
  </r>
  <r>
    <x v="2"/>
    <x v="8"/>
    <s v="January"/>
    <x v="95"/>
    <x v="8"/>
    <n v="116.3"/>
    <s v="Food And Bevereges"/>
  </r>
  <r>
    <x v="2"/>
    <x v="8"/>
    <s v="January"/>
    <x v="95"/>
    <x v="9"/>
    <n v="163"/>
    <s v="Food And Bevereges"/>
  </r>
  <r>
    <x v="2"/>
    <x v="8"/>
    <s v="January"/>
    <x v="95"/>
    <x v="10"/>
    <n v="145.9"/>
    <s v="Food And Bevereges"/>
  </r>
  <r>
    <x v="2"/>
    <x v="8"/>
    <s v="January"/>
    <x v="95"/>
    <x v="11"/>
    <n v="167.2"/>
    <s v="Food And Bevereges"/>
  </r>
  <r>
    <x v="2"/>
    <x v="8"/>
    <s v="January"/>
    <x v="95"/>
    <x v="12"/>
    <n v="191.8"/>
    <s v="Luxury"/>
  </r>
  <r>
    <x v="2"/>
    <x v="8"/>
    <s v="January"/>
    <x v="95"/>
    <x v="13"/>
    <n v="152.5"/>
    <s v="Clothing And Footware"/>
  </r>
  <r>
    <x v="2"/>
    <x v="8"/>
    <s v="January"/>
    <x v="95"/>
    <x v="14"/>
    <n v="137.30000000000001"/>
    <s v="Clothing And Footware"/>
  </r>
  <r>
    <x v="2"/>
    <x v="8"/>
    <s v="January"/>
    <x v="95"/>
    <x v="16"/>
    <n v="157.69999999999999"/>
    <s v="Essentials"/>
  </r>
  <r>
    <x v="2"/>
    <x v="8"/>
    <s v="January"/>
    <x v="95"/>
    <x v="17"/>
    <n v="142.9"/>
    <s v="Energy"/>
  </r>
  <r>
    <x v="2"/>
    <x v="8"/>
    <s v="January"/>
    <x v="95"/>
    <x v="19"/>
    <n v="145.69999999999999"/>
    <s v="Luxury"/>
  </r>
  <r>
    <x v="2"/>
    <x v="8"/>
    <s v="January"/>
    <x v="95"/>
    <x v="15"/>
    <n v="154.1"/>
    <s v="Health"/>
  </r>
  <r>
    <x v="2"/>
    <x v="8"/>
    <s v="January"/>
    <x v="95"/>
    <x v="20"/>
    <n v="136.9"/>
    <s v="Energy"/>
  </r>
  <r>
    <x v="2"/>
    <x v="8"/>
    <s v="January"/>
    <x v="95"/>
    <x v="21"/>
    <n v="145.4"/>
    <s v="Luxury"/>
  </r>
  <r>
    <x v="2"/>
    <x v="8"/>
    <s v="January"/>
    <x v="95"/>
    <x v="18"/>
    <n v="156.1"/>
    <s v="Essentials"/>
  </r>
  <r>
    <x v="2"/>
    <x v="8"/>
    <s v="January"/>
    <x v="95"/>
    <x v="22"/>
    <n v="157.69999999999999"/>
    <s v="Luxury"/>
  </r>
  <r>
    <x v="2"/>
    <x v="8"/>
    <s v="January"/>
    <x v="95"/>
    <x v="23"/>
    <n v="147.6"/>
    <s v="Luxury"/>
  </r>
  <r>
    <x v="2"/>
    <x v="8"/>
    <s v="January"/>
    <x v="95"/>
    <x v="24"/>
    <n v="156"/>
    <s v="General Index"/>
  </r>
  <r>
    <x v="2"/>
    <x v="8"/>
    <s v="February"/>
    <x v="96"/>
    <x v="0"/>
    <n v="147.6"/>
    <s v="Food And Bevereges"/>
  </r>
  <r>
    <x v="2"/>
    <x v="8"/>
    <s v="February"/>
    <x v="96"/>
    <x v="1"/>
    <n v="191.2"/>
    <s v="Food And Bevereges"/>
  </r>
  <r>
    <x v="2"/>
    <x v="8"/>
    <s v="February"/>
    <x v="96"/>
    <x v="2"/>
    <n v="169.9"/>
    <s v="Food And Bevereges"/>
  </r>
  <r>
    <x v="2"/>
    <x v="8"/>
    <s v="February"/>
    <x v="96"/>
    <x v="3"/>
    <n v="155.1"/>
    <s v="Food And Bevereges"/>
  </r>
  <r>
    <x v="2"/>
    <x v="8"/>
    <s v="February"/>
    <x v="96"/>
    <x v="4"/>
    <n v="151.4"/>
    <s v="Food And Bevereges"/>
  </r>
  <r>
    <x v="2"/>
    <x v="8"/>
    <s v="February"/>
    <x v="96"/>
    <x v="5"/>
    <n v="154"/>
    <s v="Food And Bevereges"/>
  </r>
  <r>
    <x v="2"/>
    <x v="8"/>
    <s v="February"/>
    <x v="96"/>
    <x v="6"/>
    <n v="180.2"/>
    <s v="Food And Bevereges"/>
  </r>
  <r>
    <x v="2"/>
    <x v="8"/>
    <s v="February"/>
    <x v="96"/>
    <x v="7"/>
    <n v="159.80000000000001"/>
    <s v="Food And Bevereges"/>
  </r>
  <r>
    <x v="2"/>
    <x v="8"/>
    <s v="February"/>
    <x v="96"/>
    <x v="8"/>
    <n v="114.9"/>
    <s v="Food And Bevereges"/>
  </r>
  <r>
    <x v="2"/>
    <x v="8"/>
    <s v="February"/>
    <x v="96"/>
    <x v="9"/>
    <n v="162.5"/>
    <s v="Food And Bevereges"/>
  </r>
  <r>
    <x v="2"/>
    <x v="8"/>
    <s v="February"/>
    <x v="96"/>
    <x v="10"/>
    <n v="149.19999999999999"/>
    <s v="Food And Bevereges"/>
  </r>
  <r>
    <x v="2"/>
    <x v="8"/>
    <s v="February"/>
    <x v="96"/>
    <x v="11"/>
    <n v="169.4"/>
    <s v="Food And Bevereges"/>
  </r>
  <r>
    <x v="2"/>
    <x v="8"/>
    <s v="February"/>
    <x v="96"/>
    <x v="12"/>
    <n v="193.3"/>
    <s v="Luxury"/>
  </r>
  <r>
    <x v="2"/>
    <x v="8"/>
    <s v="February"/>
    <x v="96"/>
    <x v="13"/>
    <n v="154.19999999999999"/>
    <s v="Clothing And Footware"/>
  </r>
  <r>
    <x v="2"/>
    <x v="8"/>
    <s v="February"/>
    <x v="96"/>
    <x v="14"/>
    <n v="138.19999999999999"/>
    <s v="Clothing And Footware"/>
  </r>
  <r>
    <x v="2"/>
    <x v="8"/>
    <s v="February"/>
    <x v="96"/>
    <x v="16"/>
    <n v="159.80000000000001"/>
    <s v="Essentials"/>
  </r>
  <r>
    <x v="2"/>
    <x v="8"/>
    <s v="February"/>
    <x v="96"/>
    <x v="17"/>
    <n v="149.1"/>
    <s v="Energy"/>
  </r>
  <r>
    <x v="2"/>
    <x v="8"/>
    <s v="February"/>
    <x v="96"/>
    <x v="19"/>
    <n v="146.5"/>
    <s v="Luxury"/>
  </r>
  <r>
    <x v="2"/>
    <x v="8"/>
    <s v="February"/>
    <x v="96"/>
    <x v="15"/>
    <n v="156.30000000000001"/>
    <s v="Health"/>
  </r>
  <r>
    <x v="2"/>
    <x v="8"/>
    <s v="February"/>
    <x v="96"/>
    <x v="20"/>
    <n v="140.5"/>
    <s v="Energy"/>
  </r>
  <r>
    <x v="2"/>
    <x v="8"/>
    <s v="February"/>
    <x v="96"/>
    <x v="21"/>
    <n v="147.30000000000001"/>
    <s v="Luxury"/>
  </r>
  <r>
    <x v="2"/>
    <x v="8"/>
    <s v="February"/>
    <x v="96"/>
    <x v="18"/>
    <n v="156.6"/>
    <s v="Essentials"/>
  </r>
  <r>
    <x v="2"/>
    <x v="8"/>
    <s v="February"/>
    <x v="96"/>
    <x v="22"/>
    <n v="156.69999999999999"/>
    <s v="Luxury"/>
  </r>
  <r>
    <x v="2"/>
    <x v="8"/>
    <s v="February"/>
    <x v="96"/>
    <x v="23"/>
    <n v="149.30000000000001"/>
    <s v="Luxury"/>
  </r>
  <r>
    <x v="2"/>
    <x v="8"/>
    <s v="February"/>
    <x v="96"/>
    <x v="24"/>
    <n v="156.5"/>
    <s v="General Index"/>
  </r>
  <r>
    <x v="2"/>
    <x v="8"/>
    <s v="March"/>
    <x v="97"/>
    <x v="0"/>
    <n v="147.5"/>
    <s v="Food And Bevereges"/>
  </r>
  <r>
    <x v="2"/>
    <x v="8"/>
    <s v="March"/>
    <x v="97"/>
    <x v="1"/>
    <n v="197.5"/>
    <s v="Food And Bevereges"/>
  </r>
  <r>
    <x v="2"/>
    <x v="8"/>
    <s v="March"/>
    <x v="97"/>
    <x v="2"/>
    <n v="164.7"/>
    <s v="Food And Bevereges"/>
  </r>
  <r>
    <x v="2"/>
    <x v="8"/>
    <s v="March"/>
    <x v="97"/>
    <x v="3"/>
    <n v="155.6"/>
    <s v="Food And Bevereges"/>
  </r>
  <r>
    <x v="2"/>
    <x v="8"/>
    <s v="March"/>
    <x v="97"/>
    <x v="4"/>
    <n v="156.4"/>
    <s v="Food And Bevereges"/>
  </r>
  <r>
    <x v="2"/>
    <x v="8"/>
    <s v="March"/>
    <x v="97"/>
    <x v="5"/>
    <n v="157.30000000000001"/>
    <s v="Food And Bevereges"/>
  </r>
  <r>
    <x v="2"/>
    <x v="8"/>
    <s v="March"/>
    <x v="97"/>
    <x v="6"/>
    <n v="166.1"/>
    <s v="Food And Bevereges"/>
  </r>
  <r>
    <x v="2"/>
    <x v="8"/>
    <s v="March"/>
    <x v="97"/>
    <x v="7"/>
    <n v="161.1"/>
    <s v="Food And Bevereges"/>
  </r>
  <r>
    <x v="2"/>
    <x v="8"/>
    <s v="March"/>
    <x v="97"/>
    <x v="8"/>
    <n v="114.3"/>
    <s v="Food And Bevereges"/>
  </r>
  <r>
    <x v="2"/>
    <x v="8"/>
    <s v="March"/>
    <x v="97"/>
    <x v="9"/>
    <n v="162.6"/>
    <s v="Food And Bevereges"/>
  </r>
  <r>
    <x v="2"/>
    <x v="8"/>
    <s v="March"/>
    <x v="97"/>
    <x v="10"/>
    <n v="150.69999999999999"/>
    <s v="Food And Bevereges"/>
  </r>
  <r>
    <x v="2"/>
    <x v="8"/>
    <s v="March"/>
    <x v="97"/>
    <x v="11"/>
    <n v="170.3"/>
    <s v="Food And Bevereges"/>
  </r>
  <r>
    <x v="2"/>
    <x v="8"/>
    <s v="March"/>
    <x v="97"/>
    <x v="12"/>
    <n v="193.5"/>
    <s v="Luxury"/>
  </r>
  <r>
    <x v="2"/>
    <x v="8"/>
    <s v="March"/>
    <x v="97"/>
    <x v="13"/>
    <n v="155.1"/>
    <s v="Clothing And Footware"/>
  </r>
  <r>
    <x v="2"/>
    <x v="8"/>
    <s v="March"/>
    <x v="97"/>
    <x v="14"/>
    <n v="138.69999999999999"/>
    <s v="Clothing And Footware"/>
  </r>
  <r>
    <x v="2"/>
    <x v="8"/>
    <s v="March"/>
    <x v="97"/>
    <x v="16"/>
    <n v="159.9"/>
    <s v="Essentials"/>
  </r>
  <r>
    <x v="2"/>
    <x v="8"/>
    <s v="March"/>
    <x v="97"/>
    <x v="17"/>
    <n v="154.80000000000001"/>
    <s v="Energy"/>
  </r>
  <r>
    <x v="2"/>
    <x v="8"/>
    <s v="March"/>
    <x v="97"/>
    <x v="19"/>
    <n v="147.19999999999999"/>
    <s v="Luxury"/>
  </r>
  <r>
    <x v="2"/>
    <x v="8"/>
    <s v="March"/>
    <x v="97"/>
    <x v="15"/>
    <n v="156.9"/>
    <s v="Health"/>
  </r>
  <r>
    <x v="2"/>
    <x v="8"/>
    <s v="March"/>
    <x v="97"/>
    <x v="20"/>
    <n v="141.69999999999999"/>
    <s v="Energy"/>
  </r>
  <r>
    <x v="2"/>
    <x v="8"/>
    <s v="March"/>
    <x v="97"/>
    <x v="21"/>
    <n v="148.6"/>
    <s v="Luxury"/>
  </r>
  <r>
    <x v="2"/>
    <x v="8"/>
    <s v="March"/>
    <x v="97"/>
    <x v="18"/>
    <n v="157.6"/>
    <s v="Essentials"/>
  </r>
  <r>
    <x v="2"/>
    <x v="8"/>
    <s v="March"/>
    <x v="97"/>
    <x v="22"/>
    <n v="154.9"/>
    <s v="Luxury"/>
  </r>
  <r>
    <x v="2"/>
    <x v="8"/>
    <s v="March"/>
    <x v="97"/>
    <x v="23"/>
    <n v="150"/>
    <s v="Luxury"/>
  </r>
  <r>
    <x v="2"/>
    <x v="8"/>
    <s v="March"/>
    <x v="97"/>
    <x v="24"/>
    <n v="156.9"/>
    <s v="General Index"/>
  </r>
  <r>
    <x v="2"/>
    <x v="8"/>
    <s v="April"/>
    <x v="98"/>
    <x v="0"/>
    <n v="147.6"/>
    <s v="Food And Bevereges"/>
  </r>
  <r>
    <x v="2"/>
    <x v="8"/>
    <s v="April"/>
    <x v="98"/>
    <x v="1"/>
    <n v="202.5"/>
    <s v="Food And Bevereges"/>
  </r>
  <r>
    <x v="2"/>
    <x v="8"/>
    <s v="April"/>
    <x v="98"/>
    <x v="2"/>
    <n v="166.4"/>
    <s v="Food And Bevereges"/>
  </r>
  <r>
    <x v="2"/>
    <x v="8"/>
    <s v="April"/>
    <x v="98"/>
    <x v="3"/>
    <n v="156"/>
    <s v="Food And Bevereges"/>
  </r>
  <r>
    <x v="2"/>
    <x v="8"/>
    <s v="April"/>
    <x v="98"/>
    <x v="4"/>
    <n v="161.4"/>
    <s v="Food And Bevereges"/>
  </r>
  <r>
    <x v="2"/>
    <x v="8"/>
    <s v="April"/>
    <x v="98"/>
    <x v="5"/>
    <n v="168.8"/>
    <s v="Food And Bevereges"/>
  </r>
  <r>
    <x v="2"/>
    <x v="8"/>
    <s v="April"/>
    <x v="98"/>
    <x v="6"/>
    <n v="161.6"/>
    <s v="Food And Bevereges"/>
  </r>
  <r>
    <x v="2"/>
    <x v="8"/>
    <s v="April"/>
    <x v="98"/>
    <x v="7"/>
    <n v="162.80000000000001"/>
    <s v="Food And Bevereges"/>
  </r>
  <r>
    <x v="2"/>
    <x v="8"/>
    <s v="April"/>
    <x v="98"/>
    <x v="8"/>
    <n v="114.8"/>
    <s v="Food And Bevereges"/>
  </r>
  <r>
    <x v="2"/>
    <x v="8"/>
    <s v="April"/>
    <x v="98"/>
    <x v="9"/>
    <n v="162.80000000000001"/>
    <s v="Food And Bevereges"/>
  </r>
  <r>
    <x v="2"/>
    <x v="8"/>
    <s v="April"/>
    <x v="98"/>
    <x v="10"/>
    <n v="151.5"/>
    <s v="Food And Bevereges"/>
  </r>
  <r>
    <x v="2"/>
    <x v="8"/>
    <s v="April"/>
    <x v="98"/>
    <x v="11"/>
    <n v="171.4"/>
    <s v="Food And Bevereges"/>
  </r>
  <r>
    <x v="2"/>
    <x v="8"/>
    <s v="April"/>
    <x v="98"/>
    <x v="12"/>
    <n v="194.4"/>
    <s v="Luxury"/>
  </r>
  <r>
    <x v="2"/>
    <x v="8"/>
    <s v="April"/>
    <x v="98"/>
    <x v="13"/>
    <n v="155.9"/>
    <s v="Clothing And Footware"/>
  </r>
  <r>
    <x v="2"/>
    <x v="8"/>
    <s v="April"/>
    <x v="98"/>
    <x v="14"/>
    <n v="139.30000000000001"/>
    <s v="Clothing And Footware"/>
  </r>
  <r>
    <x v="2"/>
    <x v="8"/>
    <s v="April"/>
    <x v="98"/>
    <x v="16"/>
    <n v="161.4"/>
    <s v="Essentials"/>
  </r>
  <r>
    <x v="2"/>
    <x v="8"/>
    <s v="April"/>
    <x v="98"/>
    <x v="17"/>
    <n v="154.9"/>
    <s v="Energy"/>
  </r>
  <r>
    <x v="2"/>
    <x v="8"/>
    <s v="April"/>
    <x v="98"/>
    <x v="19"/>
    <n v="147.6"/>
    <s v="Luxury"/>
  </r>
  <r>
    <x v="2"/>
    <x v="8"/>
    <s v="April"/>
    <x v="98"/>
    <x v="15"/>
    <n v="157.5"/>
    <s v="Health"/>
  </r>
  <r>
    <x v="2"/>
    <x v="8"/>
    <s v="April"/>
    <x v="98"/>
    <x v="20"/>
    <n v="142.1"/>
    <s v="Energy"/>
  </r>
  <r>
    <x v="2"/>
    <x v="8"/>
    <s v="April"/>
    <x v="98"/>
    <x v="21"/>
    <n v="149.1"/>
    <s v="Luxury"/>
  </r>
  <r>
    <x v="2"/>
    <x v="8"/>
    <s v="April"/>
    <x v="98"/>
    <x v="18"/>
    <n v="157.6"/>
    <s v="Essentials"/>
  </r>
  <r>
    <x v="2"/>
    <x v="8"/>
    <s v="April"/>
    <x v="98"/>
    <x v="22"/>
    <n v="156.6"/>
    <s v="Luxury"/>
  </r>
  <r>
    <x v="2"/>
    <x v="8"/>
    <s v="April"/>
    <x v="98"/>
    <x v="23"/>
    <n v="150.5"/>
    <s v="Luxury"/>
  </r>
  <r>
    <x v="2"/>
    <x v="8"/>
    <s v="April"/>
    <x v="98"/>
    <x v="24"/>
    <n v="158"/>
    <s v="General Index"/>
  </r>
  <r>
    <x v="2"/>
    <x v="8"/>
    <s v="May"/>
    <x v="99"/>
    <x v="0"/>
    <n v="148.80000000000001"/>
    <s v="Food And Bevereges"/>
  </r>
  <r>
    <x v="2"/>
    <x v="8"/>
    <s v="May"/>
    <x v="99"/>
    <x v="1"/>
    <n v="204.3"/>
    <s v="Food And Bevereges"/>
  </r>
  <r>
    <x v="2"/>
    <x v="8"/>
    <s v="May"/>
    <x v="99"/>
    <x v="2"/>
    <n v="173"/>
    <s v="Food And Bevereges"/>
  </r>
  <r>
    <x v="2"/>
    <x v="8"/>
    <s v="May"/>
    <x v="99"/>
    <x v="3"/>
    <n v="156.5"/>
    <s v="Food And Bevereges"/>
  </r>
  <r>
    <x v="2"/>
    <x v="8"/>
    <s v="May"/>
    <x v="99"/>
    <x v="4"/>
    <n v="168.8"/>
    <s v="Food And Bevereges"/>
  </r>
  <r>
    <x v="2"/>
    <x v="8"/>
    <s v="May"/>
    <x v="99"/>
    <x v="5"/>
    <n v="172.5"/>
    <s v="Food And Bevereges"/>
  </r>
  <r>
    <x v="2"/>
    <x v="8"/>
    <s v="May"/>
    <x v="99"/>
    <x v="6"/>
    <n v="166.5"/>
    <s v="Food And Bevereges"/>
  </r>
  <r>
    <x v="2"/>
    <x v="8"/>
    <s v="May"/>
    <x v="99"/>
    <x v="7"/>
    <n v="165.9"/>
    <s v="Food And Bevereges"/>
  </r>
  <r>
    <x v="2"/>
    <x v="8"/>
    <s v="May"/>
    <x v="99"/>
    <x v="8"/>
    <n v="115.9"/>
    <s v="Food And Bevereges"/>
  </r>
  <r>
    <x v="2"/>
    <x v="8"/>
    <s v="May"/>
    <x v="99"/>
    <x v="9"/>
    <n v="165.2"/>
    <s v="Food And Bevereges"/>
  </r>
  <r>
    <x v="2"/>
    <x v="8"/>
    <s v="May"/>
    <x v="99"/>
    <x v="10"/>
    <n v="152"/>
    <s v="Food And Bevereges"/>
  </r>
  <r>
    <x v="2"/>
    <x v="8"/>
    <s v="May"/>
    <x v="99"/>
    <x v="11"/>
    <n v="171.1"/>
    <s v="Food And Bevereges"/>
  </r>
  <r>
    <x v="2"/>
    <x v="8"/>
    <s v="May"/>
    <x v="99"/>
    <x v="12"/>
    <n v="198.2"/>
    <s v="Luxury"/>
  </r>
  <r>
    <x v="2"/>
    <x v="8"/>
    <s v="May"/>
    <x v="99"/>
    <x v="13"/>
    <n v="156.5"/>
    <s v="Clothing And Footware"/>
  </r>
  <r>
    <x v="2"/>
    <x v="8"/>
    <s v="May"/>
    <x v="99"/>
    <x v="14"/>
    <n v="140.19999999999999"/>
    <s v="Clothing And Footware"/>
  </r>
  <r>
    <x v="2"/>
    <x v="8"/>
    <s v="May"/>
    <x v="99"/>
    <x v="16"/>
    <n v="161.6"/>
    <s v="Essentials"/>
  </r>
  <r>
    <x v="2"/>
    <x v="8"/>
    <s v="May"/>
    <x v="99"/>
    <x v="17"/>
    <n v="155.5"/>
    <s v="Energy"/>
  </r>
  <r>
    <x v="2"/>
    <x v="8"/>
    <s v="May"/>
    <x v="99"/>
    <x v="19"/>
    <n v="150.1"/>
    <s v="Luxury"/>
  </r>
  <r>
    <x v="2"/>
    <x v="8"/>
    <s v="May"/>
    <x v="99"/>
    <x v="15"/>
    <n v="160.4"/>
    <s v="Health"/>
  </r>
  <r>
    <x v="2"/>
    <x v="8"/>
    <s v="May"/>
    <x v="99"/>
    <x v="20"/>
    <n v="145"/>
    <s v="Energy"/>
  </r>
  <r>
    <x v="2"/>
    <x v="8"/>
    <s v="May"/>
    <x v="99"/>
    <x v="21"/>
    <n v="152.6"/>
    <s v="Luxury"/>
  </r>
  <r>
    <x v="2"/>
    <x v="8"/>
    <s v="May"/>
    <x v="99"/>
    <x v="18"/>
    <n v="156.6"/>
    <s v="Essentials"/>
  </r>
  <r>
    <x v="2"/>
    <x v="8"/>
    <s v="May"/>
    <x v="99"/>
    <x v="22"/>
    <n v="157.5"/>
    <s v="Luxury"/>
  </r>
  <r>
    <x v="2"/>
    <x v="8"/>
    <s v="May"/>
    <x v="99"/>
    <x v="23"/>
    <n v="152.30000000000001"/>
    <s v="Luxury"/>
  </r>
  <r>
    <x v="2"/>
    <x v="8"/>
    <s v="May"/>
    <x v="99"/>
    <x v="24"/>
    <n v="159.5"/>
    <s v="General Index"/>
  </r>
  <r>
    <x v="2"/>
    <x v="8"/>
    <s v="June"/>
    <x v="100"/>
    <x v="0"/>
    <n v="149.19999999999999"/>
    <s v="Food And Bevereges"/>
  </r>
  <r>
    <x v="2"/>
    <x v="8"/>
    <s v="June"/>
    <x v="100"/>
    <x v="1"/>
    <n v="205.5"/>
    <s v="Food And Bevereges"/>
  </r>
  <r>
    <x v="2"/>
    <x v="8"/>
    <s v="June"/>
    <x v="100"/>
    <x v="2"/>
    <n v="182.8"/>
    <s v="Food And Bevereges"/>
  </r>
  <r>
    <x v="2"/>
    <x v="8"/>
    <s v="June"/>
    <x v="100"/>
    <x v="3"/>
    <n v="156.5"/>
    <s v="Food And Bevereges"/>
  </r>
  <r>
    <x v="2"/>
    <x v="8"/>
    <s v="June"/>
    <x v="100"/>
    <x v="4"/>
    <n v="172.2"/>
    <s v="Food And Bevereges"/>
  </r>
  <r>
    <x v="2"/>
    <x v="8"/>
    <s v="June"/>
    <x v="100"/>
    <x v="5"/>
    <n v="171.5"/>
    <s v="Food And Bevereges"/>
  </r>
  <r>
    <x v="2"/>
    <x v="8"/>
    <s v="June"/>
    <x v="100"/>
    <x v="6"/>
    <n v="176.2"/>
    <s v="Food And Bevereges"/>
  </r>
  <r>
    <x v="2"/>
    <x v="8"/>
    <s v="June"/>
    <x v="100"/>
    <x v="7"/>
    <n v="166.9"/>
    <s v="Food And Bevereges"/>
  </r>
  <r>
    <x v="2"/>
    <x v="8"/>
    <s v="June"/>
    <x v="100"/>
    <x v="8"/>
    <n v="116.1"/>
    <s v="Food And Bevereges"/>
  </r>
  <r>
    <x v="2"/>
    <x v="8"/>
    <s v="June"/>
    <x v="100"/>
    <x v="9"/>
    <n v="165.5"/>
    <s v="Food And Bevereges"/>
  </r>
  <r>
    <x v="2"/>
    <x v="8"/>
    <s v="June"/>
    <x v="100"/>
    <x v="10"/>
    <n v="152.30000000000001"/>
    <s v="Food And Bevereges"/>
  </r>
  <r>
    <x v="2"/>
    <x v="8"/>
    <s v="June"/>
    <x v="100"/>
    <x v="11"/>
    <n v="173.3"/>
    <s v="Food And Bevereges"/>
  </r>
  <r>
    <x v="2"/>
    <x v="8"/>
    <s v="June"/>
    <x v="100"/>
    <x v="12"/>
    <n v="195.6"/>
    <s v="Luxury"/>
  </r>
  <r>
    <x v="2"/>
    <x v="8"/>
    <s v="June"/>
    <x v="100"/>
    <x v="13"/>
    <n v="157.30000000000001"/>
    <s v="Clothing And Footware"/>
  </r>
  <r>
    <x v="2"/>
    <x v="8"/>
    <s v="June"/>
    <x v="100"/>
    <x v="14"/>
    <n v="140.5"/>
    <s v="Clothing And Footware"/>
  </r>
  <r>
    <x v="2"/>
    <x v="8"/>
    <s v="June"/>
    <x v="100"/>
    <x v="16"/>
    <n v="160.5"/>
    <s v="Essentials"/>
  </r>
  <r>
    <x v="2"/>
    <x v="8"/>
    <s v="June"/>
    <x v="100"/>
    <x v="17"/>
    <n v="156.1"/>
    <s v="Energy"/>
  </r>
  <r>
    <x v="2"/>
    <x v="8"/>
    <s v="June"/>
    <x v="100"/>
    <x v="19"/>
    <n v="149.80000000000001"/>
    <s v="Luxury"/>
  </r>
  <r>
    <x v="2"/>
    <x v="8"/>
    <s v="June"/>
    <x v="100"/>
    <x v="15"/>
    <n v="160.80000000000001"/>
    <s v="Health"/>
  </r>
  <r>
    <x v="2"/>
    <x v="8"/>
    <s v="June"/>
    <x v="100"/>
    <x v="20"/>
    <n v="147.5"/>
    <s v="Energy"/>
  </r>
  <r>
    <x v="2"/>
    <x v="8"/>
    <s v="June"/>
    <x v="100"/>
    <x v="21"/>
    <n v="150.69999999999999"/>
    <s v="Luxury"/>
  </r>
  <r>
    <x v="2"/>
    <x v="8"/>
    <s v="June"/>
    <x v="100"/>
    <x v="18"/>
    <n v="158.1"/>
    <s v="Essentials"/>
  </r>
  <r>
    <x v="2"/>
    <x v="8"/>
    <s v="June"/>
    <x v="100"/>
    <x v="22"/>
    <n v="158"/>
    <s v="Luxury"/>
  </r>
  <r>
    <x v="2"/>
    <x v="8"/>
    <s v="June"/>
    <x v="100"/>
    <x v="23"/>
    <n v="153.4"/>
    <s v="Luxury"/>
  </r>
  <r>
    <x v="2"/>
    <x v="8"/>
    <s v="June"/>
    <x v="100"/>
    <x v="24"/>
    <n v="160.4"/>
    <s v="General Index"/>
  </r>
  <r>
    <x v="2"/>
    <x v="8"/>
    <s v="July"/>
    <x v="101"/>
    <x v="0"/>
    <n v="149.1"/>
    <s v="Food And Bevereges"/>
  </r>
  <r>
    <x v="2"/>
    <x v="8"/>
    <s v="July"/>
    <x v="101"/>
    <x v="1"/>
    <n v="210.9"/>
    <s v="Food And Bevereges"/>
  </r>
  <r>
    <x v="2"/>
    <x v="8"/>
    <s v="July"/>
    <x v="101"/>
    <x v="2"/>
    <n v="185"/>
    <s v="Food And Bevereges"/>
  </r>
  <r>
    <x v="2"/>
    <x v="8"/>
    <s v="July"/>
    <x v="101"/>
    <x v="3"/>
    <n v="158.19999999999999"/>
    <s v="Food And Bevereges"/>
  </r>
  <r>
    <x v="2"/>
    <x v="8"/>
    <s v="July"/>
    <x v="101"/>
    <x v="4"/>
    <n v="170.6"/>
    <s v="Food And Bevereges"/>
  </r>
  <r>
    <x v="2"/>
    <x v="8"/>
    <s v="July"/>
    <x v="101"/>
    <x v="5"/>
    <n v="170.9"/>
    <s v="Food And Bevereges"/>
  </r>
  <r>
    <x v="2"/>
    <x v="8"/>
    <s v="July"/>
    <x v="101"/>
    <x v="6"/>
    <n v="186.4"/>
    <s v="Food And Bevereges"/>
  </r>
  <r>
    <x v="2"/>
    <x v="8"/>
    <s v="July"/>
    <x v="101"/>
    <x v="7"/>
    <n v="164.7"/>
    <s v="Food And Bevereges"/>
  </r>
  <r>
    <x v="2"/>
    <x v="8"/>
    <s v="July"/>
    <x v="101"/>
    <x v="8"/>
    <n v="115.7"/>
    <s v="Food And Bevereges"/>
  </r>
  <r>
    <x v="2"/>
    <x v="8"/>
    <s v="July"/>
    <x v="101"/>
    <x v="9"/>
    <n v="165.5"/>
    <s v="Food And Bevereges"/>
  </r>
  <r>
    <x v="2"/>
    <x v="8"/>
    <s v="July"/>
    <x v="101"/>
    <x v="10"/>
    <n v="153.4"/>
    <s v="Food And Bevereges"/>
  </r>
  <r>
    <x v="2"/>
    <x v="8"/>
    <s v="July"/>
    <x v="101"/>
    <x v="11"/>
    <n v="173.5"/>
    <s v="Food And Bevereges"/>
  </r>
  <r>
    <x v="2"/>
    <x v="8"/>
    <s v="July"/>
    <x v="101"/>
    <x v="12"/>
    <n v="195.5"/>
    <s v="Luxury"/>
  </r>
  <r>
    <x v="2"/>
    <x v="8"/>
    <s v="July"/>
    <x v="101"/>
    <x v="13"/>
    <n v="157.9"/>
    <s v="Clothing And Footware"/>
  </r>
  <r>
    <x v="2"/>
    <x v="8"/>
    <s v="July"/>
    <x v="101"/>
    <x v="14"/>
    <n v="141.9"/>
    <s v="Clothing And Footware"/>
  </r>
  <r>
    <x v="2"/>
    <x v="8"/>
    <s v="July"/>
    <x v="101"/>
    <x v="16"/>
    <n v="161.5"/>
    <s v="Essentials"/>
  </r>
  <r>
    <x v="2"/>
    <x v="8"/>
    <s v="July"/>
    <x v="101"/>
    <x v="17"/>
    <n v="157.69999999999999"/>
    <s v="Energy"/>
  </r>
  <r>
    <x v="2"/>
    <x v="8"/>
    <s v="July"/>
    <x v="101"/>
    <x v="19"/>
    <n v="150.69999999999999"/>
    <s v="Luxury"/>
  </r>
  <r>
    <x v="2"/>
    <x v="8"/>
    <s v="July"/>
    <x v="101"/>
    <x v="15"/>
    <n v="161.5"/>
    <s v="Health"/>
  </r>
  <r>
    <x v="2"/>
    <x v="8"/>
    <s v="July"/>
    <x v="101"/>
    <x v="20"/>
    <n v="149.5"/>
    <s v="Energy"/>
  </r>
  <r>
    <x v="2"/>
    <x v="8"/>
    <s v="July"/>
    <x v="101"/>
    <x v="21"/>
    <n v="151.19999999999999"/>
    <s v="Luxury"/>
  </r>
  <r>
    <x v="2"/>
    <x v="8"/>
    <s v="July"/>
    <x v="101"/>
    <x v="18"/>
    <n v="160.30000000000001"/>
    <s v="Essentials"/>
  </r>
  <r>
    <x v="2"/>
    <x v="8"/>
    <s v="July"/>
    <x v="101"/>
    <x v="22"/>
    <n v="159.6"/>
    <s v="Luxury"/>
  </r>
  <r>
    <x v="2"/>
    <x v="8"/>
    <s v="July"/>
    <x v="101"/>
    <x v="23"/>
    <n v="155"/>
    <s v="Luxury"/>
  </r>
  <r>
    <x v="2"/>
    <x v="8"/>
    <s v="July"/>
    <x v="101"/>
    <x v="24"/>
    <n v="161.80000000000001"/>
    <s v="General Index"/>
  </r>
  <r>
    <x v="2"/>
    <x v="8"/>
    <s v="August"/>
    <x v="102"/>
    <x v="0"/>
    <n v="149.30000000000001"/>
    <s v="Food And Bevereges"/>
  </r>
  <r>
    <x v="2"/>
    <x v="8"/>
    <s v="August"/>
    <x v="102"/>
    <x v="1"/>
    <n v="207.4"/>
    <s v="Food And Bevereges"/>
  </r>
  <r>
    <x v="2"/>
    <x v="8"/>
    <s v="August"/>
    <x v="102"/>
    <x v="2"/>
    <n v="174.1"/>
    <s v="Food And Bevereges"/>
  </r>
  <r>
    <x v="2"/>
    <x v="8"/>
    <s v="August"/>
    <x v="102"/>
    <x v="3"/>
    <n v="159.19999999999999"/>
    <s v="Food And Bevereges"/>
  </r>
  <r>
    <x v="2"/>
    <x v="8"/>
    <s v="August"/>
    <x v="102"/>
    <x v="4"/>
    <n v="175"/>
    <s v="Food And Bevereges"/>
  </r>
  <r>
    <x v="2"/>
    <x v="8"/>
    <s v="August"/>
    <x v="102"/>
    <x v="5"/>
    <n v="161.30000000000001"/>
    <s v="Food And Bevereges"/>
  </r>
  <r>
    <x v="2"/>
    <x v="8"/>
    <s v="August"/>
    <x v="102"/>
    <x v="6"/>
    <n v="183.3"/>
    <s v="Food And Bevereges"/>
  </r>
  <r>
    <x v="2"/>
    <x v="8"/>
    <s v="August"/>
    <x v="102"/>
    <x v="7"/>
    <n v="164.5"/>
    <s v="Food And Bevereges"/>
  </r>
  <r>
    <x v="2"/>
    <x v="8"/>
    <s v="August"/>
    <x v="102"/>
    <x v="8"/>
    <n v="120.4"/>
    <s v="Food And Bevereges"/>
  </r>
  <r>
    <x v="2"/>
    <x v="8"/>
    <s v="August"/>
    <x v="102"/>
    <x v="9"/>
    <n v="166.2"/>
    <s v="Food And Bevereges"/>
  </r>
  <r>
    <x v="2"/>
    <x v="8"/>
    <s v="August"/>
    <x v="102"/>
    <x v="10"/>
    <n v="154.80000000000001"/>
    <s v="Food And Bevereges"/>
  </r>
  <r>
    <x v="2"/>
    <x v="8"/>
    <s v="August"/>
    <x v="102"/>
    <x v="11"/>
    <n v="175.1"/>
    <s v="Food And Bevereges"/>
  </r>
  <r>
    <x v="2"/>
    <x v="8"/>
    <s v="August"/>
    <x v="102"/>
    <x v="12"/>
    <n v="196.5"/>
    <s v="Luxury"/>
  </r>
  <r>
    <x v="2"/>
    <x v="8"/>
    <s v="August"/>
    <x v="102"/>
    <x v="13"/>
    <n v="159.80000000000001"/>
    <s v="Clothing And Footware"/>
  </r>
  <r>
    <x v="2"/>
    <x v="8"/>
    <s v="August"/>
    <x v="102"/>
    <x v="14"/>
    <n v="143.6"/>
    <s v="Clothing And Footware"/>
  </r>
  <r>
    <x v="2"/>
    <x v="8"/>
    <s v="August"/>
    <x v="102"/>
    <x v="16"/>
    <n v="162.1"/>
    <s v="Essentials"/>
  </r>
  <r>
    <x v="2"/>
    <x v="8"/>
    <s v="August"/>
    <x v="102"/>
    <x v="17"/>
    <n v="160.69999999999999"/>
    <s v="Energy"/>
  </r>
  <r>
    <x v="2"/>
    <x v="8"/>
    <s v="August"/>
    <x v="102"/>
    <x v="19"/>
    <n v="153.19999999999999"/>
    <s v="Luxury"/>
  </r>
  <r>
    <x v="2"/>
    <x v="8"/>
    <s v="August"/>
    <x v="102"/>
    <x v="15"/>
    <n v="162.80000000000001"/>
    <s v="Health"/>
  </r>
  <r>
    <x v="2"/>
    <x v="8"/>
    <s v="August"/>
    <x v="102"/>
    <x v="20"/>
    <n v="150.4"/>
    <s v="Energy"/>
  </r>
  <r>
    <x v="2"/>
    <x v="8"/>
    <s v="August"/>
    <x v="102"/>
    <x v="21"/>
    <n v="153.69999999999999"/>
    <s v="Luxury"/>
  </r>
  <r>
    <x v="2"/>
    <x v="8"/>
    <s v="August"/>
    <x v="102"/>
    <x v="18"/>
    <n v="160.4"/>
    <s v="Essentials"/>
  </r>
  <r>
    <x v="2"/>
    <x v="8"/>
    <s v="August"/>
    <x v="102"/>
    <x v="22"/>
    <n v="159.6"/>
    <s v="Luxury"/>
  </r>
  <r>
    <x v="2"/>
    <x v="8"/>
    <s v="August"/>
    <x v="102"/>
    <x v="23"/>
    <n v="156"/>
    <s v="Luxury"/>
  </r>
  <r>
    <x v="2"/>
    <x v="8"/>
    <s v="August"/>
    <x v="102"/>
    <x v="24"/>
    <n v="162.30000000000001"/>
    <s v="General Index"/>
  </r>
  <r>
    <x v="2"/>
    <x v="8"/>
    <s v="September"/>
    <x v="103"/>
    <x v="0"/>
    <n v="149.30000000000001"/>
    <s v="Food And Bevereges"/>
  </r>
  <r>
    <x v="2"/>
    <x v="8"/>
    <s v="September"/>
    <x v="103"/>
    <x v="1"/>
    <n v="207.4"/>
    <s v="Food And Bevereges"/>
  </r>
  <r>
    <x v="2"/>
    <x v="8"/>
    <s v="September"/>
    <x v="103"/>
    <x v="2"/>
    <n v="174.1"/>
    <s v="Food And Bevereges"/>
  </r>
  <r>
    <x v="2"/>
    <x v="8"/>
    <s v="September"/>
    <x v="103"/>
    <x v="3"/>
    <n v="159.1"/>
    <s v="Food And Bevereges"/>
  </r>
  <r>
    <x v="2"/>
    <x v="8"/>
    <s v="September"/>
    <x v="103"/>
    <x v="4"/>
    <n v="175"/>
    <s v="Food And Bevereges"/>
  </r>
  <r>
    <x v="2"/>
    <x v="8"/>
    <s v="September"/>
    <x v="103"/>
    <x v="5"/>
    <n v="161.19999999999999"/>
    <s v="Food And Bevereges"/>
  </r>
  <r>
    <x v="2"/>
    <x v="8"/>
    <s v="September"/>
    <x v="103"/>
    <x v="6"/>
    <n v="183.5"/>
    <s v="Food And Bevereges"/>
  </r>
  <r>
    <x v="2"/>
    <x v="8"/>
    <s v="September"/>
    <x v="103"/>
    <x v="7"/>
    <n v="164.5"/>
    <s v="Food And Bevereges"/>
  </r>
  <r>
    <x v="2"/>
    <x v="8"/>
    <s v="September"/>
    <x v="103"/>
    <x v="8"/>
    <n v="120.4"/>
    <s v="Food And Bevereges"/>
  </r>
  <r>
    <x v="2"/>
    <x v="8"/>
    <s v="September"/>
    <x v="103"/>
    <x v="9"/>
    <n v="166.2"/>
    <s v="Food And Bevereges"/>
  </r>
  <r>
    <x v="2"/>
    <x v="8"/>
    <s v="September"/>
    <x v="103"/>
    <x v="10"/>
    <n v="154.80000000000001"/>
    <s v="Food And Bevereges"/>
  </r>
  <r>
    <x v="2"/>
    <x v="8"/>
    <s v="September"/>
    <x v="103"/>
    <x v="11"/>
    <n v="175.1"/>
    <s v="Food And Bevereges"/>
  </r>
  <r>
    <x v="2"/>
    <x v="8"/>
    <s v="September"/>
    <x v="103"/>
    <x v="12"/>
    <n v="196.5"/>
    <s v="Luxury"/>
  </r>
  <r>
    <x v="2"/>
    <x v="8"/>
    <s v="September"/>
    <x v="103"/>
    <x v="13"/>
    <n v="159.80000000000001"/>
    <s v="Clothing And Footware"/>
  </r>
  <r>
    <x v="2"/>
    <x v="8"/>
    <s v="September"/>
    <x v="103"/>
    <x v="14"/>
    <n v="143.6"/>
    <s v="Clothing And Footware"/>
  </r>
  <r>
    <x v="2"/>
    <x v="8"/>
    <s v="September"/>
    <x v="103"/>
    <x v="16"/>
    <n v="162.1"/>
    <s v="Essentials"/>
  </r>
  <r>
    <x v="2"/>
    <x v="8"/>
    <s v="September"/>
    <x v="103"/>
    <x v="17"/>
    <n v="160.80000000000001"/>
    <s v="Energy"/>
  </r>
  <r>
    <x v="2"/>
    <x v="8"/>
    <s v="September"/>
    <x v="103"/>
    <x v="19"/>
    <n v="153.30000000000001"/>
    <s v="Luxury"/>
  </r>
  <r>
    <x v="2"/>
    <x v="8"/>
    <s v="September"/>
    <x v="103"/>
    <x v="15"/>
    <n v="162.80000000000001"/>
    <s v="Health"/>
  </r>
  <r>
    <x v="2"/>
    <x v="8"/>
    <s v="September"/>
    <x v="103"/>
    <x v="20"/>
    <n v="150.5"/>
    <s v="Energy"/>
  </r>
  <r>
    <x v="2"/>
    <x v="8"/>
    <s v="September"/>
    <x v="103"/>
    <x v="21"/>
    <n v="153.9"/>
    <s v="Luxury"/>
  </r>
  <r>
    <x v="2"/>
    <x v="8"/>
    <s v="September"/>
    <x v="103"/>
    <x v="18"/>
    <n v="160.30000000000001"/>
    <s v="Essentials"/>
  </r>
  <r>
    <x v="2"/>
    <x v="8"/>
    <s v="September"/>
    <x v="103"/>
    <x v="22"/>
    <n v="159.6"/>
    <s v="Luxury"/>
  </r>
  <r>
    <x v="2"/>
    <x v="8"/>
    <s v="September"/>
    <x v="103"/>
    <x v="23"/>
    <n v="156"/>
    <s v="Luxury"/>
  </r>
  <r>
    <x v="2"/>
    <x v="8"/>
    <s v="September"/>
    <x v="103"/>
    <x v="24"/>
    <n v="162.30000000000001"/>
    <s v="General Index"/>
  </r>
  <r>
    <x v="2"/>
    <x v="8"/>
    <s v="October"/>
    <x v="104"/>
    <x v="0"/>
    <n v="150.1"/>
    <s v="Food And Bevereges"/>
  </r>
  <r>
    <x v="2"/>
    <x v="8"/>
    <s v="October"/>
    <x v="104"/>
    <x v="1"/>
    <n v="208.4"/>
    <s v="Food And Bevereges"/>
  </r>
  <r>
    <x v="2"/>
    <x v="8"/>
    <s v="October"/>
    <x v="104"/>
    <x v="2"/>
    <n v="173"/>
    <s v="Food And Bevereges"/>
  </r>
  <r>
    <x v="2"/>
    <x v="8"/>
    <s v="October"/>
    <x v="104"/>
    <x v="3"/>
    <n v="159.19999999999999"/>
    <s v="Food And Bevereges"/>
  </r>
  <r>
    <x v="2"/>
    <x v="8"/>
    <s v="October"/>
    <x v="104"/>
    <x v="4"/>
    <n v="176.6"/>
    <s v="Food And Bevereges"/>
  </r>
  <r>
    <x v="2"/>
    <x v="8"/>
    <s v="October"/>
    <x v="104"/>
    <x v="5"/>
    <n v="159.30000000000001"/>
    <s v="Food And Bevereges"/>
  </r>
  <r>
    <x v="2"/>
    <x v="8"/>
    <s v="October"/>
    <x v="104"/>
    <x v="6"/>
    <n v="214.4"/>
    <s v="Food And Bevereges"/>
  </r>
  <r>
    <x v="2"/>
    <x v="8"/>
    <s v="October"/>
    <x v="104"/>
    <x v="7"/>
    <n v="165.3"/>
    <s v="Food And Bevereges"/>
  </r>
  <r>
    <x v="2"/>
    <x v="8"/>
    <s v="October"/>
    <x v="104"/>
    <x v="8"/>
    <n v="122.5"/>
    <s v="Food And Bevereges"/>
  </r>
  <r>
    <x v="2"/>
    <x v="8"/>
    <s v="October"/>
    <x v="104"/>
    <x v="9"/>
    <n v="166.8"/>
    <s v="Food And Bevereges"/>
  </r>
  <r>
    <x v="2"/>
    <x v="8"/>
    <s v="October"/>
    <x v="104"/>
    <x v="10"/>
    <n v="155.4"/>
    <s v="Food And Bevereges"/>
  </r>
  <r>
    <x v="2"/>
    <x v="8"/>
    <s v="October"/>
    <x v="104"/>
    <x v="11"/>
    <n v="175.9"/>
    <s v="Food And Bevereges"/>
  </r>
  <r>
    <x v="2"/>
    <x v="8"/>
    <s v="October"/>
    <x v="104"/>
    <x v="12"/>
    <n v="197"/>
    <s v="Luxury"/>
  </r>
  <r>
    <x v="2"/>
    <x v="8"/>
    <s v="October"/>
    <x v="104"/>
    <x v="13"/>
    <n v="160.80000000000001"/>
    <s v="Clothing And Footware"/>
  </r>
  <r>
    <x v="2"/>
    <x v="8"/>
    <s v="October"/>
    <x v="104"/>
    <x v="14"/>
    <n v="144.4"/>
    <s v="Clothing And Footware"/>
  </r>
  <r>
    <x v="2"/>
    <x v="8"/>
    <s v="October"/>
    <x v="104"/>
    <x v="16"/>
    <n v="163.6"/>
    <s v="Essentials"/>
  </r>
  <r>
    <x v="2"/>
    <x v="8"/>
    <s v="October"/>
    <x v="104"/>
    <x v="17"/>
    <n v="162.19999999999999"/>
    <s v="Energy"/>
  </r>
  <r>
    <x v="2"/>
    <x v="8"/>
    <s v="October"/>
    <x v="104"/>
    <x v="19"/>
    <n v="154.30000000000001"/>
    <s v="Luxury"/>
  </r>
  <r>
    <x v="2"/>
    <x v="8"/>
    <s v="October"/>
    <x v="104"/>
    <x v="15"/>
    <n v="163.5"/>
    <s v="Health"/>
  </r>
  <r>
    <x v="2"/>
    <x v="8"/>
    <s v="October"/>
    <x v="104"/>
    <x v="20"/>
    <n v="152.19999999999999"/>
    <s v="Energy"/>
  </r>
  <r>
    <x v="2"/>
    <x v="8"/>
    <s v="October"/>
    <x v="104"/>
    <x v="21"/>
    <n v="155.1"/>
    <s v="Luxury"/>
  </r>
  <r>
    <x v="2"/>
    <x v="8"/>
    <s v="October"/>
    <x v="104"/>
    <x v="18"/>
    <n v="160.30000000000001"/>
    <s v="Essentials"/>
  </r>
  <r>
    <x v="2"/>
    <x v="8"/>
    <s v="October"/>
    <x v="104"/>
    <x v="22"/>
    <n v="160.30000000000001"/>
    <s v="Luxury"/>
  </r>
  <r>
    <x v="2"/>
    <x v="8"/>
    <s v="October"/>
    <x v="104"/>
    <x v="23"/>
    <n v="157"/>
    <s v="Luxury"/>
  </r>
  <r>
    <x v="2"/>
    <x v="8"/>
    <s v="October"/>
    <x v="104"/>
    <x v="24"/>
    <n v="164.6"/>
    <s v="General Index"/>
  </r>
  <r>
    <x v="2"/>
    <x v="8"/>
    <s v="November"/>
    <x v="105"/>
    <x v="0"/>
    <n v="151"/>
    <s v="Food And Bevereges"/>
  </r>
  <r>
    <x v="2"/>
    <x v="8"/>
    <s v="November"/>
    <x v="105"/>
    <x v="1"/>
    <n v="204.9"/>
    <s v="Food And Bevereges"/>
  </r>
  <r>
    <x v="2"/>
    <x v="8"/>
    <s v="November"/>
    <x v="105"/>
    <x v="2"/>
    <n v="175.4"/>
    <s v="Food And Bevereges"/>
  </r>
  <r>
    <x v="2"/>
    <x v="8"/>
    <s v="November"/>
    <x v="105"/>
    <x v="3"/>
    <n v="159.6"/>
    <s v="Food And Bevereges"/>
  </r>
  <r>
    <x v="2"/>
    <x v="8"/>
    <s v="November"/>
    <x v="105"/>
    <x v="4"/>
    <n v="175.8"/>
    <s v="Food And Bevereges"/>
  </r>
  <r>
    <x v="2"/>
    <x v="8"/>
    <s v="November"/>
    <x v="105"/>
    <x v="5"/>
    <n v="160.30000000000001"/>
    <s v="Food And Bevereges"/>
  </r>
  <r>
    <x v="2"/>
    <x v="8"/>
    <s v="November"/>
    <x v="105"/>
    <x v="6"/>
    <n v="229.1"/>
    <s v="Food And Bevereges"/>
  </r>
  <r>
    <x v="2"/>
    <x v="8"/>
    <s v="November"/>
    <x v="105"/>
    <x v="7"/>
    <n v="165.1"/>
    <s v="Food And Bevereges"/>
  </r>
  <r>
    <x v="2"/>
    <x v="8"/>
    <s v="November"/>
    <x v="105"/>
    <x v="8"/>
    <n v="123.1"/>
    <s v="Food And Bevereges"/>
  </r>
  <r>
    <x v="2"/>
    <x v="8"/>
    <s v="November"/>
    <x v="105"/>
    <x v="9"/>
    <n v="167.2"/>
    <s v="Food And Bevereges"/>
  </r>
  <r>
    <x v="2"/>
    <x v="8"/>
    <s v="November"/>
    <x v="105"/>
    <x v="10"/>
    <n v="156.1"/>
    <s v="Food And Bevereges"/>
  </r>
  <r>
    <x v="2"/>
    <x v="8"/>
    <s v="November"/>
    <x v="105"/>
    <x v="11"/>
    <n v="176.8"/>
    <s v="Food And Bevereges"/>
  </r>
  <r>
    <x v="2"/>
    <x v="8"/>
    <s v="November"/>
    <x v="105"/>
    <x v="12"/>
    <n v="197"/>
    <s v="Luxury"/>
  </r>
  <r>
    <x v="2"/>
    <x v="8"/>
    <s v="November"/>
    <x v="105"/>
    <x v="13"/>
    <n v="162.30000000000001"/>
    <s v="Clothing And Footware"/>
  </r>
  <r>
    <x v="2"/>
    <x v="8"/>
    <s v="November"/>
    <x v="105"/>
    <x v="14"/>
    <n v="145.30000000000001"/>
    <s v="Clothing And Footware"/>
  </r>
  <r>
    <x v="2"/>
    <x v="8"/>
    <s v="November"/>
    <x v="105"/>
    <x v="16"/>
    <n v="164.2"/>
    <s v="Essentials"/>
  </r>
  <r>
    <x v="2"/>
    <x v="8"/>
    <s v="November"/>
    <x v="105"/>
    <x v="17"/>
    <n v="161.6"/>
    <s v="Energy"/>
  </r>
  <r>
    <x v="2"/>
    <x v="8"/>
    <s v="November"/>
    <x v="105"/>
    <x v="19"/>
    <n v="155.19999999999999"/>
    <s v="Luxury"/>
  </r>
  <r>
    <x v="2"/>
    <x v="8"/>
    <s v="November"/>
    <x v="105"/>
    <x v="15"/>
    <n v="164.2"/>
    <s v="Health"/>
  </r>
  <r>
    <x v="2"/>
    <x v="8"/>
    <s v="November"/>
    <x v="105"/>
    <x v="20"/>
    <n v="151.19999999999999"/>
    <s v="Energy"/>
  </r>
  <r>
    <x v="2"/>
    <x v="8"/>
    <s v="November"/>
    <x v="105"/>
    <x v="21"/>
    <n v="156.69999999999999"/>
    <s v="Luxury"/>
  </r>
  <r>
    <x v="2"/>
    <x v="8"/>
    <s v="November"/>
    <x v="105"/>
    <x v="18"/>
    <n v="160.80000000000001"/>
    <s v="Essentials"/>
  </r>
  <r>
    <x v="2"/>
    <x v="8"/>
    <s v="November"/>
    <x v="105"/>
    <x v="22"/>
    <n v="161.80000000000001"/>
    <s v="Luxury"/>
  </r>
  <r>
    <x v="2"/>
    <x v="8"/>
    <s v="November"/>
    <x v="105"/>
    <x v="23"/>
    <n v="157.30000000000001"/>
    <s v="Luxury"/>
  </r>
  <r>
    <x v="2"/>
    <x v="8"/>
    <s v="November"/>
    <x v="105"/>
    <x v="24"/>
    <n v="165.6"/>
    <s v="General Index"/>
  </r>
  <r>
    <x v="2"/>
    <x v="8"/>
    <s v="December"/>
    <x v="106"/>
    <x v="0"/>
    <n v="151.6"/>
    <s v="Food And Bevereges"/>
  </r>
  <r>
    <x v="2"/>
    <x v="8"/>
    <s v="December"/>
    <x v="106"/>
    <x v="1"/>
    <n v="202.2"/>
    <s v="Food And Bevereges"/>
  </r>
  <r>
    <x v="2"/>
    <x v="8"/>
    <s v="December"/>
    <x v="106"/>
    <x v="2"/>
    <n v="180"/>
    <s v="Food And Bevereges"/>
  </r>
  <r>
    <x v="2"/>
    <x v="8"/>
    <s v="December"/>
    <x v="106"/>
    <x v="3"/>
    <n v="160"/>
    <s v="Food And Bevereges"/>
  </r>
  <r>
    <x v="2"/>
    <x v="8"/>
    <s v="December"/>
    <x v="106"/>
    <x v="4"/>
    <n v="173.5"/>
    <s v="Food And Bevereges"/>
  </r>
  <r>
    <x v="2"/>
    <x v="8"/>
    <s v="December"/>
    <x v="106"/>
    <x v="5"/>
    <n v="158.30000000000001"/>
    <s v="Food And Bevereges"/>
  </r>
  <r>
    <x v="2"/>
    <x v="8"/>
    <s v="December"/>
    <x v="106"/>
    <x v="6"/>
    <n v="219.5"/>
    <s v="Food And Bevereges"/>
  </r>
  <r>
    <x v="2"/>
    <x v="8"/>
    <s v="December"/>
    <x v="106"/>
    <x v="7"/>
    <n v="164.2"/>
    <s v="Food And Bevereges"/>
  </r>
  <r>
    <x v="2"/>
    <x v="8"/>
    <s v="December"/>
    <x v="106"/>
    <x v="8"/>
    <n v="121.9"/>
    <s v="Food And Bevereges"/>
  </r>
  <r>
    <x v="2"/>
    <x v="8"/>
    <s v="December"/>
    <x v="106"/>
    <x v="9"/>
    <n v="168.2"/>
    <s v="Food And Bevereges"/>
  </r>
  <r>
    <x v="2"/>
    <x v="8"/>
    <s v="December"/>
    <x v="106"/>
    <x v="10"/>
    <n v="156.5"/>
    <s v="Food And Bevereges"/>
  </r>
  <r>
    <x v="2"/>
    <x v="8"/>
    <s v="December"/>
    <x v="106"/>
    <x v="11"/>
    <n v="178.2"/>
    <s v="Food And Bevereges"/>
  </r>
  <r>
    <x v="2"/>
    <x v="8"/>
    <s v="December"/>
    <x v="106"/>
    <x v="12"/>
    <n v="196.8"/>
    <s v="Luxury"/>
  </r>
  <r>
    <x v="2"/>
    <x v="8"/>
    <s v="December"/>
    <x v="106"/>
    <x v="13"/>
    <n v="163.30000000000001"/>
    <s v="Clothing And Footware"/>
  </r>
  <r>
    <x v="2"/>
    <x v="8"/>
    <s v="December"/>
    <x v="106"/>
    <x v="14"/>
    <n v="146.69999999999999"/>
    <s v="Clothing And Footware"/>
  </r>
  <r>
    <x v="2"/>
    <x v="8"/>
    <s v="December"/>
    <x v="106"/>
    <x v="16"/>
    <n v="163.4"/>
    <s v="Essentials"/>
  </r>
  <r>
    <x v="2"/>
    <x v="8"/>
    <s v="December"/>
    <x v="106"/>
    <x v="17"/>
    <n v="161.69999999999999"/>
    <s v="Energy"/>
  </r>
  <r>
    <x v="2"/>
    <x v="8"/>
    <s v="December"/>
    <x v="106"/>
    <x v="19"/>
    <n v="156"/>
    <s v="Luxury"/>
  </r>
  <r>
    <x v="2"/>
    <x v="8"/>
    <s v="December"/>
    <x v="106"/>
    <x v="15"/>
    <n v="165.1"/>
    <s v="Health"/>
  </r>
  <r>
    <x v="2"/>
    <x v="8"/>
    <s v="December"/>
    <x v="106"/>
    <x v="20"/>
    <n v="151.80000000000001"/>
    <s v="Energy"/>
  </r>
  <r>
    <x v="2"/>
    <x v="8"/>
    <s v="December"/>
    <x v="106"/>
    <x v="21"/>
    <n v="157.6"/>
    <s v="Luxury"/>
  </r>
  <r>
    <x v="2"/>
    <x v="8"/>
    <s v="December"/>
    <x v="106"/>
    <x v="18"/>
    <n v="160.6"/>
    <s v="Essentials"/>
  </r>
  <r>
    <x v="2"/>
    <x v="8"/>
    <s v="December"/>
    <x v="106"/>
    <x v="22"/>
    <n v="162.4"/>
    <s v="Luxury"/>
  </r>
  <r>
    <x v="2"/>
    <x v="8"/>
    <s v="December"/>
    <x v="106"/>
    <x v="23"/>
    <n v="157.80000000000001"/>
    <s v="Luxury"/>
  </r>
  <r>
    <x v="2"/>
    <x v="8"/>
    <s v="December"/>
    <x v="106"/>
    <x v="24"/>
    <n v="165.2"/>
    <s v="General Index"/>
  </r>
  <r>
    <x v="2"/>
    <x v="9"/>
    <s v="January"/>
    <x v="107"/>
    <x v="0"/>
    <n v="152.19999999999999"/>
    <s v="Food And Bevereges"/>
  </r>
  <r>
    <x v="2"/>
    <x v="9"/>
    <s v="January"/>
    <x v="107"/>
    <x v="1"/>
    <n v="202.1"/>
    <s v="Food And Bevereges"/>
  </r>
  <r>
    <x v="2"/>
    <x v="9"/>
    <s v="January"/>
    <x v="107"/>
    <x v="2"/>
    <n v="180.1"/>
    <s v="Food And Bevereges"/>
  </r>
  <r>
    <x v="2"/>
    <x v="9"/>
    <s v="January"/>
    <x v="107"/>
    <x v="3"/>
    <n v="160.4"/>
    <s v="Food And Bevereges"/>
  </r>
  <r>
    <x v="2"/>
    <x v="9"/>
    <s v="January"/>
    <x v="107"/>
    <x v="4"/>
    <n v="171"/>
    <s v="Food And Bevereges"/>
  </r>
  <r>
    <x v="2"/>
    <x v="9"/>
    <s v="January"/>
    <x v="107"/>
    <x v="5"/>
    <n v="156.5"/>
    <s v="Food And Bevereges"/>
  </r>
  <r>
    <x v="2"/>
    <x v="9"/>
    <s v="January"/>
    <x v="107"/>
    <x v="6"/>
    <n v="203.6"/>
    <s v="Food And Bevereges"/>
  </r>
  <r>
    <x v="2"/>
    <x v="9"/>
    <s v="January"/>
    <x v="107"/>
    <x v="7"/>
    <n v="163.80000000000001"/>
    <s v="Food And Bevereges"/>
  </r>
  <r>
    <x v="2"/>
    <x v="9"/>
    <s v="January"/>
    <x v="107"/>
    <x v="8"/>
    <n v="121.3"/>
    <s v="Food And Bevereges"/>
  </r>
  <r>
    <x v="2"/>
    <x v="9"/>
    <s v="January"/>
    <x v="107"/>
    <x v="9"/>
    <n v="169.8"/>
    <s v="Food And Bevereges"/>
  </r>
  <r>
    <x v="2"/>
    <x v="9"/>
    <s v="January"/>
    <x v="107"/>
    <x v="10"/>
    <n v="156.6"/>
    <s v="Food And Bevereges"/>
  </r>
  <r>
    <x v="2"/>
    <x v="9"/>
    <s v="January"/>
    <x v="107"/>
    <x v="11"/>
    <n v="179"/>
    <s v="Food And Bevereges"/>
  </r>
  <r>
    <x v="2"/>
    <x v="9"/>
    <s v="January"/>
    <x v="107"/>
    <x v="12"/>
    <n v="196.4"/>
    <s v="Luxury"/>
  </r>
  <r>
    <x v="2"/>
    <x v="9"/>
    <s v="January"/>
    <x v="107"/>
    <x v="13"/>
    <n v="164.7"/>
    <s v="Clothing And Footware"/>
  </r>
  <r>
    <x v="2"/>
    <x v="9"/>
    <s v="January"/>
    <x v="107"/>
    <x v="14"/>
    <n v="148.5"/>
    <s v="Clothing And Footware"/>
  </r>
  <r>
    <x v="2"/>
    <x v="9"/>
    <s v="January"/>
    <x v="107"/>
    <x v="16"/>
    <n v="164.5"/>
    <s v="Essentials"/>
  </r>
  <r>
    <x v="2"/>
    <x v="9"/>
    <s v="January"/>
    <x v="107"/>
    <x v="17"/>
    <n v="161.6"/>
    <s v="Energy"/>
  </r>
  <r>
    <x v="2"/>
    <x v="9"/>
    <s v="January"/>
    <x v="107"/>
    <x v="19"/>
    <n v="156.80000000000001"/>
    <s v="Luxury"/>
  </r>
  <r>
    <x v="2"/>
    <x v="9"/>
    <s v="January"/>
    <x v="107"/>
    <x v="15"/>
    <n v="166.1"/>
    <s v="Health"/>
  </r>
  <r>
    <x v="2"/>
    <x v="9"/>
    <s v="January"/>
    <x v="107"/>
    <x v="20"/>
    <n v="152.69999999999999"/>
    <s v="Energy"/>
  </r>
  <r>
    <x v="2"/>
    <x v="9"/>
    <s v="January"/>
    <x v="107"/>
    <x v="21"/>
    <n v="158.4"/>
    <s v="Luxury"/>
  </r>
  <r>
    <x v="2"/>
    <x v="9"/>
    <s v="January"/>
    <x v="107"/>
    <x v="18"/>
    <n v="161"/>
    <s v="Essentials"/>
  </r>
  <r>
    <x v="2"/>
    <x v="9"/>
    <s v="January"/>
    <x v="107"/>
    <x v="22"/>
    <n v="162.80000000000001"/>
    <s v="Luxury"/>
  </r>
  <r>
    <x v="2"/>
    <x v="9"/>
    <s v="January"/>
    <x v="107"/>
    <x v="23"/>
    <n v="158.6"/>
    <s v="Luxury"/>
  </r>
  <r>
    <x v="2"/>
    <x v="9"/>
    <s v="January"/>
    <x v="107"/>
    <x v="24"/>
    <n v="165"/>
    <s v="General Index"/>
  </r>
  <r>
    <x v="2"/>
    <x v="9"/>
    <s v="February"/>
    <x v="108"/>
    <x v="0"/>
    <n v="152.5"/>
    <s v="Food And Bevereges"/>
  </r>
  <r>
    <x v="2"/>
    <x v="9"/>
    <s v="February"/>
    <x v="108"/>
    <x v="1"/>
    <n v="205.2"/>
    <s v="Food And Bevereges"/>
  </r>
  <r>
    <x v="2"/>
    <x v="9"/>
    <s v="February"/>
    <x v="108"/>
    <x v="2"/>
    <n v="176.4"/>
    <s v="Food And Bevereges"/>
  </r>
  <r>
    <x v="2"/>
    <x v="9"/>
    <s v="February"/>
    <x v="108"/>
    <x v="3"/>
    <n v="160.6"/>
    <s v="Food And Bevereges"/>
  </r>
  <r>
    <x v="2"/>
    <x v="9"/>
    <s v="February"/>
    <x v="108"/>
    <x v="4"/>
    <n v="171.5"/>
    <s v="Food And Bevereges"/>
  </r>
  <r>
    <x v="2"/>
    <x v="9"/>
    <s v="February"/>
    <x v="108"/>
    <x v="5"/>
    <n v="156.4"/>
    <s v="Food And Bevereges"/>
  </r>
  <r>
    <x v="2"/>
    <x v="9"/>
    <s v="February"/>
    <x v="108"/>
    <x v="6"/>
    <n v="198"/>
    <s v="Food And Bevereges"/>
  </r>
  <r>
    <x v="2"/>
    <x v="9"/>
    <s v="February"/>
    <x v="108"/>
    <x v="7"/>
    <n v="163.19999999999999"/>
    <s v="Food And Bevereges"/>
  </r>
  <r>
    <x v="2"/>
    <x v="9"/>
    <s v="February"/>
    <x v="108"/>
    <x v="8"/>
    <n v="120.6"/>
    <s v="Food And Bevereges"/>
  </r>
  <r>
    <x v="2"/>
    <x v="9"/>
    <s v="February"/>
    <x v="108"/>
    <x v="9"/>
    <n v="172.2"/>
    <s v="Food And Bevereges"/>
  </r>
  <r>
    <x v="2"/>
    <x v="9"/>
    <s v="February"/>
    <x v="108"/>
    <x v="10"/>
    <n v="156.69999999999999"/>
    <s v="Food And Bevereges"/>
  </r>
  <r>
    <x v="2"/>
    <x v="9"/>
    <s v="February"/>
    <x v="108"/>
    <x v="11"/>
    <n v="180"/>
    <s v="Food And Bevereges"/>
  </r>
  <r>
    <x v="2"/>
    <x v="9"/>
    <s v="February"/>
    <x v="108"/>
    <x v="12"/>
    <n v="196.5"/>
    <s v="Luxury"/>
  </r>
  <r>
    <x v="2"/>
    <x v="9"/>
    <s v="February"/>
    <x v="108"/>
    <x v="13"/>
    <n v="165.7"/>
    <s v="Clothing And Footware"/>
  </r>
  <r>
    <x v="2"/>
    <x v="9"/>
    <s v="February"/>
    <x v="108"/>
    <x v="14"/>
    <n v="150.4"/>
    <s v="Clothing And Footware"/>
  </r>
  <r>
    <x v="2"/>
    <x v="9"/>
    <s v="February"/>
    <x v="108"/>
    <x v="16"/>
    <n v="165.5"/>
    <s v="Essentials"/>
  </r>
  <r>
    <x v="2"/>
    <x v="9"/>
    <s v="February"/>
    <x v="108"/>
    <x v="17"/>
    <n v="163"/>
    <s v="Energy"/>
  </r>
  <r>
    <x v="2"/>
    <x v="9"/>
    <s v="February"/>
    <x v="108"/>
    <x v="19"/>
    <n v="157.4"/>
    <s v="Luxury"/>
  </r>
  <r>
    <x v="2"/>
    <x v="9"/>
    <s v="February"/>
    <x v="108"/>
    <x v="15"/>
    <n v="167.2"/>
    <s v="Health"/>
  </r>
  <r>
    <x v="2"/>
    <x v="9"/>
    <s v="February"/>
    <x v="108"/>
    <x v="20"/>
    <n v="153.1"/>
    <s v="Energy"/>
  </r>
  <r>
    <x v="2"/>
    <x v="9"/>
    <s v="February"/>
    <x v="108"/>
    <x v="21"/>
    <n v="159.5"/>
    <s v="Luxury"/>
  </r>
  <r>
    <x v="2"/>
    <x v="9"/>
    <s v="February"/>
    <x v="108"/>
    <x v="18"/>
    <n v="162"/>
    <s v="Essentials"/>
  </r>
  <r>
    <x v="2"/>
    <x v="9"/>
    <s v="February"/>
    <x v="108"/>
    <x v="22"/>
    <n v="164.2"/>
    <s v="Luxury"/>
  </r>
  <r>
    <x v="2"/>
    <x v="9"/>
    <s v="February"/>
    <x v="108"/>
    <x v="23"/>
    <n v="159.4"/>
    <s v="Luxury"/>
  </r>
  <r>
    <x v="2"/>
    <x v="9"/>
    <s v="February"/>
    <x v="108"/>
    <x v="24"/>
    <n v="165.5"/>
    <s v="General Index"/>
  </r>
  <r>
    <x v="2"/>
    <x v="9"/>
    <s v="March"/>
    <x v="109"/>
    <x v="0"/>
    <n v="153.69999999999999"/>
    <s v="Food And Bevereges"/>
  </r>
  <r>
    <x v="2"/>
    <x v="9"/>
    <s v="March"/>
    <x v="109"/>
    <x v="1"/>
    <n v="215.8"/>
    <s v="Food And Bevereges"/>
  </r>
  <r>
    <x v="2"/>
    <x v="9"/>
    <s v="March"/>
    <x v="109"/>
    <x v="2"/>
    <n v="167.7"/>
    <s v="Food And Bevereges"/>
  </r>
  <r>
    <x v="2"/>
    <x v="9"/>
    <s v="March"/>
    <x v="109"/>
    <x v="3"/>
    <n v="162.6"/>
    <s v="Food And Bevereges"/>
  </r>
  <r>
    <x v="2"/>
    <x v="9"/>
    <s v="March"/>
    <x v="109"/>
    <x v="4"/>
    <n v="180"/>
    <s v="Food And Bevereges"/>
  </r>
  <r>
    <x v="2"/>
    <x v="9"/>
    <s v="March"/>
    <x v="109"/>
    <x v="5"/>
    <n v="159.6"/>
    <s v="Food And Bevereges"/>
  </r>
  <r>
    <x v="2"/>
    <x v="9"/>
    <s v="March"/>
    <x v="109"/>
    <x v="6"/>
    <n v="188.4"/>
    <s v="Food And Bevereges"/>
  </r>
  <r>
    <x v="2"/>
    <x v="9"/>
    <s v="March"/>
    <x v="109"/>
    <x v="7"/>
    <n v="163.4"/>
    <s v="Food And Bevereges"/>
  </r>
  <r>
    <x v="2"/>
    <x v="9"/>
    <s v="March"/>
    <x v="109"/>
    <x v="8"/>
    <n v="120.3"/>
    <s v="Food And Bevereges"/>
  </r>
  <r>
    <x v="2"/>
    <x v="9"/>
    <s v="March"/>
    <x v="109"/>
    <x v="9"/>
    <n v="174.7"/>
    <s v="Food And Bevereges"/>
  </r>
  <r>
    <x v="2"/>
    <x v="9"/>
    <s v="March"/>
    <x v="109"/>
    <x v="10"/>
    <n v="157.1"/>
    <s v="Food And Bevereges"/>
  </r>
  <r>
    <x v="2"/>
    <x v="9"/>
    <s v="March"/>
    <x v="109"/>
    <x v="11"/>
    <n v="181.5"/>
    <s v="Food And Bevereges"/>
  </r>
  <r>
    <x v="2"/>
    <x v="9"/>
    <s v="March"/>
    <x v="109"/>
    <x v="12"/>
    <n v="197.5"/>
    <s v="Luxury"/>
  </r>
  <r>
    <x v="2"/>
    <x v="9"/>
    <s v="March"/>
    <x v="109"/>
    <x v="13"/>
    <n v="167.1"/>
    <s v="Clothing And Footware"/>
  </r>
  <r>
    <x v="2"/>
    <x v="9"/>
    <s v="March"/>
    <x v="109"/>
    <x v="14"/>
    <n v="152.6"/>
    <s v="Clothing And Footware"/>
  </r>
  <r>
    <x v="2"/>
    <x v="9"/>
    <s v="March"/>
    <x v="109"/>
    <x v="16"/>
    <n v="165.3"/>
    <s v="Essentials"/>
  </r>
  <r>
    <x v="2"/>
    <x v="9"/>
    <s v="March"/>
    <x v="109"/>
    <x v="17"/>
    <n v="164.5"/>
    <s v="Energy"/>
  </r>
  <r>
    <x v="2"/>
    <x v="9"/>
    <s v="March"/>
    <x v="109"/>
    <x v="19"/>
    <n v="158.6"/>
    <s v="Luxury"/>
  </r>
  <r>
    <x v="2"/>
    <x v="9"/>
    <s v="March"/>
    <x v="109"/>
    <x v="15"/>
    <n v="168.2"/>
    <s v="Health"/>
  </r>
  <r>
    <x v="2"/>
    <x v="9"/>
    <s v="March"/>
    <x v="109"/>
    <x v="20"/>
    <n v="154.19999999999999"/>
    <s v="Energy"/>
  </r>
  <r>
    <x v="2"/>
    <x v="9"/>
    <s v="March"/>
    <x v="109"/>
    <x v="21"/>
    <n v="160.80000000000001"/>
    <s v="Luxury"/>
  </r>
  <r>
    <x v="2"/>
    <x v="9"/>
    <s v="March"/>
    <x v="109"/>
    <x v="18"/>
    <n v="162.69999999999999"/>
    <s v="Essentials"/>
  </r>
  <r>
    <x v="2"/>
    <x v="9"/>
    <s v="March"/>
    <x v="109"/>
    <x v="22"/>
    <n v="166.8"/>
    <s v="Luxury"/>
  </r>
  <r>
    <x v="2"/>
    <x v="9"/>
    <s v="March"/>
    <x v="109"/>
    <x v="23"/>
    <n v="160.6"/>
    <s v="Luxury"/>
  </r>
  <r>
    <x v="2"/>
    <x v="9"/>
    <s v="March"/>
    <x v="109"/>
    <x v="24"/>
    <n v="166.5"/>
    <s v="General Index"/>
  </r>
  <r>
    <x v="2"/>
    <x v="9"/>
    <s v="April"/>
    <x v="110"/>
    <x v="0"/>
    <n v="155.4"/>
    <s v="Food And Bevereges"/>
  </r>
  <r>
    <x v="2"/>
    <x v="9"/>
    <s v="April"/>
    <x v="110"/>
    <x v="1"/>
    <n v="215.8"/>
    <s v="Food And Bevereges"/>
  </r>
  <r>
    <x v="2"/>
    <x v="9"/>
    <s v="April"/>
    <x v="110"/>
    <x v="2"/>
    <n v="164.6"/>
    <s v="Food And Bevereges"/>
  </r>
  <r>
    <x v="2"/>
    <x v="9"/>
    <s v="April"/>
    <x v="110"/>
    <x v="3"/>
    <n v="164.2"/>
    <s v="Food And Bevereges"/>
  </r>
  <r>
    <x v="2"/>
    <x v="9"/>
    <s v="April"/>
    <x v="110"/>
    <x v="4"/>
    <n v="186"/>
    <s v="Food And Bevereges"/>
  </r>
  <r>
    <x v="2"/>
    <x v="9"/>
    <s v="April"/>
    <x v="110"/>
    <x v="5"/>
    <n v="175.9"/>
    <s v="Food And Bevereges"/>
  </r>
  <r>
    <x v="2"/>
    <x v="9"/>
    <s v="April"/>
    <x v="110"/>
    <x v="6"/>
    <n v="190.7"/>
    <s v="Food And Bevereges"/>
  </r>
  <r>
    <x v="2"/>
    <x v="9"/>
    <s v="April"/>
    <x v="110"/>
    <x v="7"/>
    <n v="164"/>
    <s v="Food And Bevereges"/>
  </r>
  <r>
    <x v="2"/>
    <x v="9"/>
    <s v="April"/>
    <x v="110"/>
    <x v="8"/>
    <n v="120.5"/>
    <s v="Food And Bevereges"/>
  </r>
  <r>
    <x v="2"/>
    <x v="9"/>
    <s v="April"/>
    <x v="110"/>
    <x v="9"/>
    <n v="178"/>
    <s v="Food And Bevereges"/>
  </r>
  <r>
    <x v="2"/>
    <x v="9"/>
    <s v="April"/>
    <x v="110"/>
    <x v="10"/>
    <n v="157.5"/>
    <s v="Food And Bevereges"/>
  </r>
  <r>
    <x v="2"/>
    <x v="9"/>
    <s v="April"/>
    <x v="110"/>
    <x v="11"/>
    <n v="183.3"/>
    <s v="Food And Bevereges"/>
  </r>
  <r>
    <x v="2"/>
    <x v="9"/>
    <s v="April"/>
    <x v="110"/>
    <x v="12"/>
    <n v="197.1"/>
    <s v="Luxury"/>
  </r>
  <r>
    <x v="2"/>
    <x v="9"/>
    <s v="April"/>
    <x v="110"/>
    <x v="13"/>
    <n v="168.4"/>
    <s v="Clothing And Footware"/>
  </r>
  <r>
    <x v="2"/>
    <x v="9"/>
    <s v="April"/>
    <x v="110"/>
    <x v="14"/>
    <n v="154.5"/>
    <s v="Clothing And Footware"/>
  </r>
  <r>
    <x v="2"/>
    <x v="9"/>
    <s v="April"/>
    <x v="110"/>
    <x v="16"/>
    <n v="167"/>
    <s v="Essentials"/>
  </r>
  <r>
    <x v="2"/>
    <x v="9"/>
    <s v="April"/>
    <x v="110"/>
    <x v="17"/>
    <n v="170.5"/>
    <s v="Energy"/>
  </r>
  <r>
    <x v="2"/>
    <x v="9"/>
    <s v="April"/>
    <x v="110"/>
    <x v="19"/>
    <n v="159.80000000000001"/>
    <s v="Luxury"/>
  </r>
  <r>
    <x v="2"/>
    <x v="9"/>
    <s v="April"/>
    <x v="110"/>
    <x v="15"/>
    <n v="169"/>
    <s v="Health"/>
  </r>
  <r>
    <x v="2"/>
    <x v="9"/>
    <s v="April"/>
    <x v="110"/>
    <x v="20"/>
    <n v="159.30000000000001"/>
    <s v="Energy"/>
  </r>
  <r>
    <x v="2"/>
    <x v="9"/>
    <s v="April"/>
    <x v="110"/>
    <x v="21"/>
    <n v="162.19999999999999"/>
    <s v="Luxury"/>
  </r>
  <r>
    <x v="2"/>
    <x v="9"/>
    <s v="April"/>
    <x v="110"/>
    <x v="18"/>
    <n v="164"/>
    <s v="Essentials"/>
  </r>
  <r>
    <x v="2"/>
    <x v="9"/>
    <s v="April"/>
    <x v="110"/>
    <x v="22"/>
    <n v="168.4"/>
    <s v="Luxury"/>
  </r>
  <r>
    <x v="2"/>
    <x v="9"/>
    <s v="April"/>
    <x v="110"/>
    <x v="23"/>
    <n v="163.1"/>
    <s v="Luxury"/>
  </r>
  <r>
    <x v="2"/>
    <x v="9"/>
    <s v="April"/>
    <x v="110"/>
    <x v="24"/>
    <n v="169.2"/>
    <s v="General Index"/>
  </r>
  <r>
    <x v="2"/>
    <x v="9"/>
    <s v="May"/>
    <x v="111"/>
    <x v="0"/>
    <n v="156.69999999999999"/>
    <s v="Food And Bevereges"/>
  </r>
  <r>
    <x v="2"/>
    <x v="9"/>
    <s v="May"/>
    <x v="111"/>
    <x v="1"/>
    <n v="221.2"/>
    <s v="Food And Bevereges"/>
  </r>
  <r>
    <x v="2"/>
    <x v="9"/>
    <s v="May"/>
    <x v="111"/>
    <x v="2"/>
    <n v="164.1"/>
    <s v="Food And Bevereges"/>
  </r>
  <r>
    <x v="2"/>
    <x v="9"/>
    <s v="May"/>
    <x v="111"/>
    <x v="3"/>
    <n v="165.4"/>
    <s v="Food And Bevereges"/>
  </r>
  <r>
    <x v="2"/>
    <x v="9"/>
    <s v="May"/>
    <x v="111"/>
    <x v="4"/>
    <n v="189.5"/>
    <s v="Food And Bevereges"/>
  </r>
  <r>
    <x v="2"/>
    <x v="9"/>
    <s v="May"/>
    <x v="111"/>
    <x v="5"/>
    <n v="174.5"/>
    <s v="Food And Bevereges"/>
  </r>
  <r>
    <x v="2"/>
    <x v="9"/>
    <s v="May"/>
    <x v="111"/>
    <x v="6"/>
    <n v="203.2"/>
    <s v="Food And Bevereges"/>
  </r>
  <r>
    <x v="2"/>
    <x v="9"/>
    <s v="May"/>
    <x v="111"/>
    <x v="7"/>
    <n v="164.1"/>
    <s v="Food And Bevereges"/>
  </r>
  <r>
    <x v="2"/>
    <x v="9"/>
    <s v="May"/>
    <x v="111"/>
    <x v="8"/>
    <n v="121.2"/>
    <s v="Food And Bevereges"/>
  </r>
  <r>
    <x v="2"/>
    <x v="9"/>
    <s v="May"/>
    <x v="111"/>
    <x v="9"/>
    <n v="181.4"/>
    <s v="Food And Bevereges"/>
  </r>
  <r>
    <x v="2"/>
    <x v="9"/>
    <s v="May"/>
    <x v="111"/>
    <x v="10"/>
    <n v="158.5"/>
    <s v="Food And Bevereges"/>
  </r>
  <r>
    <x v="2"/>
    <x v="9"/>
    <s v="May"/>
    <x v="111"/>
    <x v="11"/>
    <n v="184.9"/>
    <s v="Food And Bevereges"/>
  </r>
  <r>
    <x v="2"/>
    <x v="9"/>
    <s v="May"/>
    <x v="111"/>
    <x v="12"/>
    <n v="197.5"/>
    <s v="Luxury"/>
  </r>
  <r>
    <x v="2"/>
    <x v="9"/>
    <s v="May"/>
    <x v="111"/>
    <x v="13"/>
    <n v="170"/>
    <s v="Clothing And Footware"/>
  </r>
  <r>
    <x v="2"/>
    <x v="9"/>
    <s v="May"/>
    <x v="111"/>
    <x v="14"/>
    <n v="155.9"/>
    <s v="Clothing And Footware"/>
  </r>
  <r>
    <x v="2"/>
    <x v="9"/>
    <s v="May"/>
    <x v="111"/>
    <x v="16"/>
    <n v="167.5"/>
    <s v="Essentials"/>
  </r>
  <r>
    <x v="2"/>
    <x v="9"/>
    <s v="May"/>
    <x v="111"/>
    <x v="17"/>
    <n v="173.5"/>
    <s v="Energy"/>
  </r>
  <r>
    <x v="2"/>
    <x v="9"/>
    <s v="May"/>
    <x v="111"/>
    <x v="19"/>
    <n v="161.1"/>
    <s v="Luxury"/>
  </r>
  <r>
    <x v="2"/>
    <x v="9"/>
    <s v="May"/>
    <x v="111"/>
    <x v="15"/>
    <n v="170.1"/>
    <s v="Health"/>
  </r>
  <r>
    <x v="2"/>
    <x v="9"/>
    <s v="May"/>
    <x v="111"/>
    <x v="20"/>
    <n v="159.4"/>
    <s v="Energy"/>
  </r>
  <r>
    <x v="2"/>
    <x v="9"/>
    <s v="May"/>
    <x v="111"/>
    <x v="21"/>
    <n v="163.19999999999999"/>
    <s v="Luxury"/>
  </r>
  <r>
    <x v="2"/>
    <x v="9"/>
    <s v="May"/>
    <x v="111"/>
    <x v="18"/>
    <n v="165.2"/>
    <s v="Essentials"/>
  </r>
  <r>
    <x v="2"/>
    <x v="9"/>
    <s v="May"/>
    <x v="111"/>
    <x v="22"/>
    <n v="168.2"/>
    <s v="Luxury"/>
  </r>
  <r>
    <x v="2"/>
    <x v="9"/>
    <s v="May"/>
    <x v="111"/>
    <x v="23"/>
    <n v="163.80000000000001"/>
    <s v="Luxury"/>
  </r>
  <r>
    <x v="2"/>
    <x v="9"/>
    <s v="May"/>
    <x v="111"/>
    <x v="24"/>
    <n v="170.8"/>
    <s v="General Index"/>
  </r>
  <r>
    <x v="2"/>
    <x v="9"/>
    <s v="June"/>
    <x v="112"/>
    <x v="0"/>
    <n v="157.5"/>
    <s v="Food And Bevereges"/>
  </r>
  <r>
    <x v="2"/>
    <x v="9"/>
    <s v="June"/>
    <x v="112"/>
    <x v="1"/>
    <n v="223.4"/>
    <s v="Food And Bevereges"/>
  </r>
  <r>
    <x v="2"/>
    <x v="9"/>
    <s v="June"/>
    <x v="112"/>
    <x v="2"/>
    <n v="172.8"/>
    <s v="Food And Bevereges"/>
  </r>
  <r>
    <x v="2"/>
    <x v="9"/>
    <s v="June"/>
    <x v="112"/>
    <x v="3"/>
    <n v="166.4"/>
    <s v="Food And Bevereges"/>
  </r>
  <r>
    <x v="2"/>
    <x v="9"/>
    <s v="June"/>
    <x v="112"/>
    <x v="4"/>
    <n v="188.6"/>
    <s v="Food And Bevereges"/>
  </r>
  <r>
    <x v="2"/>
    <x v="9"/>
    <s v="June"/>
    <x v="112"/>
    <x v="5"/>
    <n v="174.1"/>
    <s v="Food And Bevereges"/>
  </r>
  <r>
    <x v="2"/>
    <x v="9"/>
    <s v="June"/>
    <x v="112"/>
    <x v="6"/>
    <n v="211.5"/>
    <s v="Food And Bevereges"/>
  </r>
  <r>
    <x v="2"/>
    <x v="9"/>
    <s v="June"/>
    <x v="112"/>
    <x v="7"/>
    <n v="163.6"/>
    <s v="Food And Bevereges"/>
  </r>
  <r>
    <x v="2"/>
    <x v="9"/>
    <s v="June"/>
    <x v="112"/>
    <x v="8"/>
    <n v="121.4"/>
    <s v="Food And Bevereges"/>
  </r>
  <r>
    <x v="2"/>
    <x v="9"/>
    <s v="June"/>
    <x v="112"/>
    <x v="9"/>
    <n v="183.5"/>
    <s v="Food And Bevereges"/>
  </r>
  <r>
    <x v="2"/>
    <x v="9"/>
    <s v="June"/>
    <x v="112"/>
    <x v="10"/>
    <n v="159.1"/>
    <s v="Food And Bevereges"/>
  </r>
  <r>
    <x v="2"/>
    <x v="9"/>
    <s v="June"/>
    <x v="112"/>
    <x v="11"/>
    <n v="186.3"/>
    <s v="Food And Bevereges"/>
  </r>
  <r>
    <x v="2"/>
    <x v="9"/>
    <s v="June"/>
    <x v="112"/>
    <x v="12"/>
    <n v="198.3"/>
    <s v="Luxury"/>
  </r>
  <r>
    <x v="2"/>
    <x v="9"/>
    <s v="June"/>
    <x v="112"/>
    <x v="13"/>
    <n v="171.6"/>
    <s v="Clothing And Footware"/>
  </r>
  <r>
    <x v="2"/>
    <x v="9"/>
    <s v="June"/>
    <x v="112"/>
    <x v="14"/>
    <n v="157.4"/>
    <s v="Clothing And Footware"/>
  </r>
  <r>
    <x v="2"/>
    <x v="9"/>
    <s v="June"/>
    <x v="112"/>
    <x v="16"/>
    <n v="166.8"/>
    <s v="Essentials"/>
  </r>
  <r>
    <x v="2"/>
    <x v="9"/>
    <s v="June"/>
    <x v="112"/>
    <x v="17"/>
    <n v="174.9"/>
    <s v="Energy"/>
  </r>
  <r>
    <x v="2"/>
    <x v="9"/>
    <s v="June"/>
    <x v="112"/>
    <x v="19"/>
    <n v="162.1"/>
    <s v="Luxury"/>
  </r>
  <r>
    <x v="2"/>
    <x v="9"/>
    <s v="June"/>
    <x v="112"/>
    <x v="15"/>
    <n v="170.9"/>
    <s v="Health"/>
  </r>
  <r>
    <x v="2"/>
    <x v="9"/>
    <s v="June"/>
    <x v="112"/>
    <x v="20"/>
    <n v="157.19999999999999"/>
    <s v="Energy"/>
  </r>
  <r>
    <x v="2"/>
    <x v="9"/>
    <s v="June"/>
    <x v="112"/>
    <x v="21"/>
    <n v="164.1"/>
    <s v="Luxury"/>
  </r>
  <r>
    <x v="2"/>
    <x v="9"/>
    <s v="June"/>
    <x v="112"/>
    <x v="18"/>
    <n v="166.5"/>
    <s v="Essentials"/>
  </r>
  <r>
    <x v="2"/>
    <x v="9"/>
    <s v="June"/>
    <x v="112"/>
    <x v="22"/>
    <n v="169.2"/>
    <s v="Luxury"/>
  </r>
  <r>
    <x v="2"/>
    <x v="9"/>
    <s v="June"/>
    <x v="112"/>
    <x v="23"/>
    <n v="163.80000000000001"/>
    <s v="Luxury"/>
  </r>
  <r>
    <x v="2"/>
    <x v="9"/>
    <s v="June"/>
    <x v="112"/>
    <x v="24"/>
    <n v="171.4"/>
    <s v="General Index"/>
  </r>
  <r>
    <x v="2"/>
    <x v="9"/>
    <s v="July"/>
    <x v="113"/>
    <x v="0"/>
    <n v="159.30000000000001"/>
    <s v="Food And Bevereges"/>
  </r>
  <r>
    <x v="2"/>
    <x v="9"/>
    <s v="July"/>
    <x v="113"/>
    <x v="1"/>
    <n v="217.1"/>
    <s v="Food And Bevereges"/>
  </r>
  <r>
    <x v="2"/>
    <x v="9"/>
    <s v="July"/>
    <x v="113"/>
    <x v="2"/>
    <n v="176.6"/>
    <s v="Food And Bevereges"/>
  </r>
  <r>
    <x v="2"/>
    <x v="9"/>
    <s v="July"/>
    <x v="113"/>
    <x v="3"/>
    <n v="167.1"/>
    <s v="Food And Bevereges"/>
  </r>
  <r>
    <x v="2"/>
    <x v="9"/>
    <s v="July"/>
    <x v="113"/>
    <x v="4"/>
    <n v="184.8"/>
    <s v="Food And Bevereges"/>
  </r>
  <r>
    <x v="2"/>
    <x v="9"/>
    <s v="July"/>
    <x v="113"/>
    <x v="5"/>
    <n v="179.5"/>
    <s v="Food And Bevereges"/>
  </r>
  <r>
    <x v="2"/>
    <x v="9"/>
    <s v="July"/>
    <x v="113"/>
    <x v="6"/>
    <n v="208.5"/>
    <s v="Food And Bevereges"/>
  </r>
  <r>
    <x v="2"/>
    <x v="9"/>
    <s v="July"/>
    <x v="113"/>
    <x v="7"/>
    <n v="164"/>
    <s v="Food And Bevereges"/>
  </r>
  <r>
    <x v="2"/>
    <x v="9"/>
    <s v="July"/>
    <x v="113"/>
    <x v="8"/>
    <n v="121.5"/>
    <s v="Food And Bevereges"/>
  </r>
  <r>
    <x v="2"/>
    <x v="9"/>
    <s v="July"/>
    <x v="113"/>
    <x v="9"/>
    <n v="186.3"/>
    <s v="Food And Bevereges"/>
  </r>
  <r>
    <x v="2"/>
    <x v="9"/>
    <s v="July"/>
    <x v="113"/>
    <x v="10"/>
    <n v="159.80000000000001"/>
    <s v="Food And Bevereges"/>
  </r>
  <r>
    <x v="2"/>
    <x v="9"/>
    <s v="July"/>
    <x v="113"/>
    <x v="11"/>
    <n v="187.7"/>
    <s v="Food And Bevereges"/>
  </r>
  <r>
    <x v="2"/>
    <x v="9"/>
    <s v="July"/>
    <x v="113"/>
    <x v="12"/>
    <n v="198.6"/>
    <s v="Luxury"/>
  </r>
  <r>
    <x v="2"/>
    <x v="9"/>
    <s v="July"/>
    <x v="113"/>
    <x v="13"/>
    <n v="172.7"/>
    <s v="Clothing And Footware"/>
  </r>
  <r>
    <x v="2"/>
    <x v="9"/>
    <s v="July"/>
    <x v="113"/>
    <x v="14"/>
    <n v="158.69999999999999"/>
    <s v="Clothing And Footware"/>
  </r>
  <r>
    <x v="2"/>
    <x v="9"/>
    <s v="July"/>
    <x v="113"/>
    <x v="16"/>
    <n v="167.8"/>
    <s v="Essentials"/>
  </r>
  <r>
    <x v="2"/>
    <x v="9"/>
    <s v="July"/>
    <x v="113"/>
    <x v="17"/>
    <n v="179.5"/>
    <s v="Energy"/>
  </r>
  <r>
    <x v="2"/>
    <x v="9"/>
    <s v="July"/>
    <x v="113"/>
    <x v="19"/>
    <n v="163.1"/>
    <s v="Luxury"/>
  </r>
  <r>
    <x v="2"/>
    <x v="9"/>
    <s v="July"/>
    <x v="113"/>
    <x v="15"/>
    <n v="171.7"/>
    <s v="Health"/>
  </r>
  <r>
    <x v="2"/>
    <x v="9"/>
    <s v="July"/>
    <x v="113"/>
    <x v="20"/>
    <n v="157.4"/>
    <s v="Energy"/>
  </r>
  <r>
    <x v="2"/>
    <x v="9"/>
    <s v="July"/>
    <x v="113"/>
    <x v="21"/>
    <n v="164.6"/>
    <s v="Luxury"/>
  </r>
  <r>
    <x v="2"/>
    <x v="9"/>
    <s v="July"/>
    <x v="113"/>
    <x v="18"/>
    <n v="169.1"/>
    <s v="Essentials"/>
  </r>
  <r>
    <x v="2"/>
    <x v="9"/>
    <s v="July"/>
    <x v="113"/>
    <x v="22"/>
    <n v="169.8"/>
    <s v="Luxury"/>
  </r>
  <r>
    <x v="2"/>
    <x v="9"/>
    <s v="July"/>
    <x v="113"/>
    <x v="23"/>
    <n v="164.7"/>
    <s v="Luxury"/>
  </r>
  <r>
    <x v="2"/>
    <x v="9"/>
    <s v="July"/>
    <x v="113"/>
    <x v="24"/>
    <n v="172.3"/>
    <s v="General Index"/>
  </r>
  <r>
    <x v="2"/>
    <x v="9"/>
    <s v="August"/>
    <x v="114"/>
    <x v="0"/>
    <n v="162.1"/>
    <s v="Food And Bevereges"/>
  </r>
  <r>
    <x v="2"/>
    <x v="9"/>
    <s v="August"/>
    <x v="114"/>
    <x v="1"/>
    <n v="210.9"/>
    <s v="Food And Bevereges"/>
  </r>
  <r>
    <x v="2"/>
    <x v="9"/>
    <s v="August"/>
    <x v="114"/>
    <x v="2"/>
    <n v="170.6"/>
    <s v="Food And Bevereges"/>
  </r>
  <r>
    <x v="2"/>
    <x v="9"/>
    <s v="August"/>
    <x v="114"/>
    <x v="3"/>
    <n v="168.4"/>
    <s v="Food And Bevereges"/>
  </r>
  <r>
    <x v="2"/>
    <x v="9"/>
    <s v="August"/>
    <x v="114"/>
    <x v="4"/>
    <n v="182.5"/>
    <s v="Food And Bevereges"/>
  </r>
  <r>
    <x v="2"/>
    <x v="9"/>
    <s v="August"/>
    <x v="114"/>
    <x v="5"/>
    <n v="177.1"/>
    <s v="Food And Bevereges"/>
  </r>
  <r>
    <x v="2"/>
    <x v="9"/>
    <s v="August"/>
    <x v="114"/>
    <x v="6"/>
    <n v="213.1"/>
    <s v="Food And Bevereges"/>
  </r>
  <r>
    <x v="2"/>
    <x v="9"/>
    <s v="August"/>
    <x v="114"/>
    <x v="7"/>
    <n v="167.3"/>
    <s v="Food And Bevereges"/>
  </r>
  <r>
    <x v="2"/>
    <x v="9"/>
    <s v="August"/>
    <x v="114"/>
    <x v="8"/>
    <n v="122.2"/>
    <s v="Food And Bevereges"/>
  </r>
  <r>
    <x v="2"/>
    <x v="9"/>
    <s v="August"/>
    <x v="114"/>
    <x v="9"/>
    <n v="189.7"/>
    <s v="Food And Bevereges"/>
  </r>
  <r>
    <x v="2"/>
    <x v="9"/>
    <s v="August"/>
    <x v="114"/>
    <x v="10"/>
    <n v="160.5"/>
    <s v="Food And Bevereges"/>
  </r>
  <r>
    <x v="2"/>
    <x v="9"/>
    <s v="August"/>
    <x v="114"/>
    <x v="11"/>
    <n v="188.9"/>
    <s v="Food And Bevereges"/>
  </r>
  <r>
    <x v="2"/>
    <x v="9"/>
    <s v="August"/>
    <x v="114"/>
    <x v="12"/>
    <n v="198.7"/>
    <s v="Luxury"/>
  </r>
  <r>
    <x v="2"/>
    <x v="9"/>
    <s v="August"/>
    <x v="114"/>
    <x v="13"/>
    <n v="173.7"/>
    <s v="Clothing And Footware"/>
  </r>
  <r>
    <x v="2"/>
    <x v="9"/>
    <s v="August"/>
    <x v="114"/>
    <x v="14"/>
    <n v="160"/>
    <s v="Clothing And Footware"/>
  </r>
  <r>
    <x v="2"/>
    <x v="9"/>
    <s v="August"/>
    <x v="114"/>
    <x v="16"/>
    <n v="169"/>
    <s v="Essentials"/>
  </r>
  <r>
    <x v="2"/>
    <x v="9"/>
    <s v="August"/>
    <x v="114"/>
    <x v="17"/>
    <n v="178.4"/>
    <s v="Energy"/>
  </r>
  <r>
    <x v="2"/>
    <x v="9"/>
    <s v="August"/>
    <x v="114"/>
    <x v="19"/>
    <n v="164.2"/>
    <s v="Luxury"/>
  </r>
  <r>
    <x v="2"/>
    <x v="9"/>
    <s v="August"/>
    <x v="114"/>
    <x v="15"/>
    <n v="172.6"/>
    <s v="Health"/>
  </r>
  <r>
    <x v="2"/>
    <x v="9"/>
    <s v="August"/>
    <x v="114"/>
    <x v="20"/>
    <n v="157.69999999999999"/>
    <s v="Energy"/>
  </r>
  <r>
    <x v="2"/>
    <x v="9"/>
    <s v="August"/>
    <x v="114"/>
    <x v="21"/>
    <n v="165.1"/>
    <s v="Luxury"/>
  </r>
  <r>
    <x v="2"/>
    <x v="9"/>
    <s v="August"/>
    <x v="114"/>
    <x v="18"/>
    <n v="169.9"/>
    <s v="Essentials"/>
  </r>
  <r>
    <x v="2"/>
    <x v="9"/>
    <s v="August"/>
    <x v="114"/>
    <x v="22"/>
    <n v="171.4"/>
    <s v="Luxury"/>
  </r>
  <r>
    <x v="2"/>
    <x v="9"/>
    <s v="August"/>
    <x v="114"/>
    <x v="23"/>
    <n v="165.4"/>
    <s v="Luxury"/>
  </r>
  <r>
    <x v="2"/>
    <x v="9"/>
    <s v="August"/>
    <x v="114"/>
    <x v="24"/>
    <n v="173.1"/>
    <s v="General Index"/>
  </r>
  <r>
    <x v="2"/>
    <x v="9"/>
    <s v="September"/>
    <x v="115"/>
    <x v="0"/>
    <n v="164.9"/>
    <s v="Food And Bevereges"/>
  </r>
  <r>
    <x v="2"/>
    <x v="9"/>
    <s v="September"/>
    <x v="115"/>
    <x v="1"/>
    <n v="213.7"/>
    <s v="Food And Bevereges"/>
  </r>
  <r>
    <x v="2"/>
    <x v="9"/>
    <s v="September"/>
    <x v="115"/>
    <x v="2"/>
    <n v="170.9"/>
    <s v="Food And Bevereges"/>
  </r>
  <r>
    <x v="2"/>
    <x v="9"/>
    <s v="September"/>
    <x v="115"/>
    <x v="3"/>
    <n v="170.1"/>
    <s v="Food And Bevereges"/>
  </r>
  <r>
    <x v="2"/>
    <x v="9"/>
    <s v="September"/>
    <x v="115"/>
    <x v="4"/>
    <n v="179.3"/>
    <s v="Food And Bevereges"/>
  </r>
  <r>
    <x v="2"/>
    <x v="9"/>
    <s v="September"/>
    <x v="115"/>
    <x v="5"/>
    <n v="167.5"/>
    <s v="Food And Bevereges"/>
  </r>
  <r>
    <x v="2"/>
    <x v="9"/>
    <s v="September"/>
    <x v="115"/>
    <x v="6"/>
    <n v="220.8"/>
    <s v="Food And Bevereges"/>
  </r>
  <r>
    <x v="2"/>
    <x v="9"/>
    <s v="September"/>
    <x v="115"/>
    <x v="7"/>
    <n v="169.2"/>
    <s v="Food And Bevereges"/>
  </r>
  <r>
    <x v="2"/>
    <x v="9"/>
    <s v="September"/>
    <x v="115"/>
    <x v="8"/>
    <n v="123.1"/>
    <s v="Food And Bevereges"/>
  </r>
  <r>
    <x v="2"/>
    <x v="9"/>
    <s v="September"/>
    <x v="115"/>
    <x v="9"/>
    <n v="193.6"/>
    <s v="Food And Bevereges"/>
  </r>
  <r>
    <x v="2"/>
    <x v="9"/>
    <s v="September"/>
    <x v="115"/>
    <x v="10"/>
    <n v="161.1"/>
    <s v="Food And Bevereges"/>
  </r>
  <r>
    <x v="2"/>
    <x v="9"/>
    <s v="September"/>
    <x v="115"/>
    <x v="11"/>
    <n v="190.4"/>
    <s v="Food And Bevereges"/>
  </r>
  <r>
    <x v="2"/>
    <x v="9"/>
    <s v="September"/>
    <x v="115"/>
    <x v="12"/>
    <n v="199.7"/>
    <s v="Luxury"/>
  </r>
  <r>
    <x v="2"/>
    <x v="9"/>
    <s v="September"/>
    <x v="115"/>
    <x v="13"/>
    <n v="175"/>
    <s v="Clothing And Footware"/>
  </r>
  <r>
    <x v="2"/>
    <x v="9"/>
    <s v="September"/>
    <x v="115"/>
    <x v="14"/>
    <n v="161.69999999999999"/>
    <s v="Clothing And Footware"/>
  </r>
  <r>
    <x v="2"/>
    <x v="9"/>
    <s v="September"/>
    <x v="115"/>
    <x v="16"/>
    <n v="169.5"/>
    <s v="Essentials"/>
  </r>
  <r>
    <x v="2"/>
    <x v="9"/>
    <s v="September"/>
    <x v="115"/>
    <x v="17"/>
    <n v="179.2"/>
    <s v="Energy"/>
  </r>
  <r>
    <x v="2"/>
    <x v="9"/>
    <s v="September"/>
    <x v="115"/>
    <x v="19"/>
    <n v="165"/>
    <s v="Luxury"/>
  </r>
  <r>
    <x v="2"/>
    <x v="9"/>
    <s v="September"/>
    <x v="115"/>
    <x v="15"/>
    <n v="173.8"/>
    <s v="Health"/>
  </r>
  <r>
    <x v="2"/>
    <x v="9"/>
    <s v="September"/>
    <x v="115"/>
    <x v="20"/>
    <n v="158.19999999999999"/>
    <s v="Energy"/>
  </r>
  <r>
    <x v="2"/>
    <x v="9"/>
    <s v="September"/>
    <x v="115"/>
    <x v="21"/>
    <n v="165.8"/>
    <s v="Luxury"/>
  </r>
  <r>
    <x v="2"/>
    <x v="9"/>
    <s v="September"/>
    <x v="115"/>
    <x v="18"/>
    <n v="170.9"/>
    <s v="Essentials"/>
  </r>
  <r>
    <x v="2"/>
    <x v="9"/>
    <s v="September"/>
    <x v="115"/>
    <x v="22"/>
    <n v="171.1"/>
    <s v="Luxury"/>
  </r>
  <r>
    <x v="2"/>
    <x v="9"/>
    <s v="September"/>
    <x v="115"/>
    <x v="23"/>
    <n v="166.1"/>
    <s v="Luxury"/>
  </r>
  <r>
    <x v="2"/>
    <x v="9"/>
    <s v="September"/>
    <x v="115"/>
    <x v="24"/>
    <n v="174.1"/>
    <s v="General Index"/>
  </r>
  <r>
    <x v="2"/>
    <x v="9"/>
    <s v="October"/>
    <x v="116"/>
    <x v="0"/>
    <n v="166.4"/>
    <s v="Food And Bevereges"/>
  </r>
  <r>
    <x v="2"/>
    <x v="9"/>
    <s v="October"/>
    <x v="116"/>
    <x v="1"/>
    <n v="214.9"/>
    <s v="Food And Bevereges"/>
  </r>
  <r>
    <x v="2"/>
    <x v="9"/>
    <s v="October"/>
    <x v="116"/>
    <x v="2"/>
    <n v="171.9"/>
    <s v="Food And Bevereges"/>
  </r>
  <r>
    <x v="2"/>
    <x v="9"/>
    <s v="October"/>
    <x v="116"/>
    <x v="3"/>
    <n v="171"/>
    <s v="Food And Bevereges"/>
  </r>
  <r>
    <x v="2"/>
    <x v="9"/>
    <s v="October"/>
    <x v="116"/>
    <x v="4"/>
    <n v="177.7"/>
    <s v="Food And Bevereges"/>
  </r>
  <r>
    <x v="2"/>
    <x v="9"/>
    <s v="October"/>
    <x v="116"/>
    <x v="5"/>
    <n v="165.7"/>
    <s v="Food And Bevereges"/>
  </r>
  <r>
    <x v="2"/>
    <x v="9"/>
    <s v="October"/>
    <x v="116"/>
    <x v="6"/>
    <n v="228.6"/>
    <s v="Food And Bevereges"/>
  </r>
  <r>
    <x v="2"/>
    <x v="9"/>
    <s v="October"/>
    <x v="116"/>
    <x v="7"/>
    <n v="169.9"/>
    <s v="Food And Bevereges"/>
  </r>
  <r>
    <x v="2"/>
    <x v="9"/>
    <s v="October"/>
    <x v="116"/>
    <x v="8"/>
    <n v="123.4"/>
    <s v="Food And Bevereges"/>
  </r>
  <r>
    <x v="2"/>
    <x v="9"/>
    <s v="October"/>
    <x v="116"/>
    <x v="9"/>
    <n v="196.4"/>
    <s v="Food And Bevereges"/>
  </r>
  <r>
    <x v="2"/>
    <x v="9"/>
    <s v="October"/>
    <x v="116"/>
    <x v="10"/>
    <n v="161.6"/>
    <s v="Food And Bevereges"/>
  </r>
  <r>
    <x v="2"/>
    <x v="9"/>
    <s v="October"/>
    <x v="116"/>
    <x v="11"/>
    <n v="191.5"/>
    <s v="Food And Bevereges"/>
  </r>
  <r>
    <x v="2"/>
    <x v="9"/>
    <s v="October"/>
    <x v="116"/>
    <x v="12"/>
    <n v="200.1"/>
    <s v="Luxury"/>
  </r>
  <r>
    <x v="2"/>
    <x v="9"/>
    <s v="October"/>
    <x v="116"/>
    <x v="13"/>
    <n v="175.5"/>
    <s v="Clothing And Footware"/>
  </r>
  <r>
    <x v="2"/>
    <x v="9"/>
    <s v="October"/>
    <x v="116"/>
    <x v="14"/>
    <n v="162.6"/>
    <s v="Clothing And Footware"/>
  </r>
  <r>
    <x v="2"/>
    <x v="9"/>
    <s v="October"/>
    <x v="116"/>
    <x v="16"/>
    <n v="171.2"/>
    <s v="Essentials"/>
  </r>
  <r>
    <x v="2"/>
    <x v="9"/>
    <s v="October"/>
    <x v="116"/>
    <x v="17"/>
    <n v="180"/>
    <s v="Energy"/>
  </r>
  <r>
    <x v="2"/>
    <x v="9"/>
    <s v="October"/>
    <x v="116"/>
    <x v="19"/>
    <n v="166"/>
    <s v="Luxury"/>
  </r>
  <r>
    <x v="2"/>
    <x v="9"/>
    <s v="October"/>
    <x v="116"/>
    <x v="15"/>
    <n v="174.7"/>
    <s v="Health"/>
  </r>
  <r>
    <x v="2"/>
    <x v="9"/>
    <s v="October"/>
    <x v="116"/>
    <x v="20"/>
    <n v="158.80000000000001"/>
    <s v="Energy"/>
  </r>
  <r>
    <x v="2"/>
    <x v="9"/>
    <s v="October"/>
    <x v="116"/>
    <x v="21"/>
    <n v="166.3"/>
    <s v="Luxury"/>
  </r>
  <r>
    <x v="2"/>
    <x v="9"/>
    <s v="October"/>
    <x v="116"/>
    <x v="18"/>
    <n v="171.2"/>
    <s v="Essentials"/>
  </r>
  <r>
    <x v="2"/>
    <x v="9"/>
    <s v="October"/>
    <x v="116"/>
    <x v="22"/>
    <n v="172.3"/>
    <s v="Luxury"/>
  </r>
  <r>
    <x v="2"/>
    <x v="9"/>
    <s v="October"/>
    <x v="116"/>
    <x v="23"/>
    <n v="166.8"/>
    <s v="Luxury"/>
  </r>
  <r>
    <x v="2"/>
    <x v="9"/>
    <s v="October"/>
    <x v="116"/>
    <x v="24"/>
    <n v="175.3"/>
    <s v="General Index"/>
  </r>
  <r>
    <x v="2"/>
    <x v="9"/>
    <s v="November"/>
    <x v="117"/>
    <x v="0"/>
    <n v="168.4"/>
    <s v="Food And Bevereges"/>
  </r>
  <r>
    <x v="2"/>
    <x v="9"/>
    <s v="November"/>
    <x v="117"/>
    <x v="1"/>
    <n v="213.4"/>
    <s v="Food And Bevereges"/>
  </r>
  <r>
    <x v="2"/>
    <x v="9"/>
    <s v="November"/>
    <x v="117"/>
    <x v="2"/>
    <n v="183.2"/>
    <s v="Food And Bevereges"/>
  </r>
  <r>
    <x v="2"/>
    <x v="9"/>
    <s v="November"/>
    <x v="117"/>
    <x v="3"/>
    <n v="172.3"/>
    <s v="Food And Bevereges"/>
  </r>
  <r>
    <x v="2"/>
    <x v="9"/>
    <s v="November"/>
    <x v="117"/>
    <x v="4"/>
    <n v="180"/>
    <s v="Food And Bevereges"/>
  </r>
  <r>
    <x v="2"/>
    <x v="9"/>
    <s v="November"/>
    <x v="117"/>
    <x v="5"/>
    <n v="162.6"/>
    <s v="Food And Bevereges"/>
  </r>
  <r>
    <x v="2"/>
    <x v="9"/>
    <s v="November"/>
    <x v="117"/>
    <x v="6"/>
    <n v="205.5"/>
    <s v="Food And Bevereges"/>
  </r>
  <r>
    <x v="2"/>
    <x v="9"/>
    <s v="November"/>
    <x v="117"/>
    <x v="7"/>
    <n v="171"/>
    <s v="Food And Bevereges"/>
  </r>
  <r>
    <x v="2"/>
    <x v="9"/>
    <s v="November"/>
    <x v="117"/>
    <x v="8"/>
    <n v="123.4"/>
    <s v="Food And Bevereges"/>
  </r>
  <r>
    <x v="2"/>
    <x v="9"/>
    <s v="November"/>
    <x v="117"/>
    <x v="9"/>
    <n v="198.8"/>
    <s v="Food And Bevereges"/>
  </r>
  <r>
    <x v="2"/>
    <x v="9"/>
    <s v="November"/>
    <x v="117"/>
    <x v="10"/>
    <n v="162.1"/>
    <s v="Food And Bevereges"/>
  </r>
  <r>
    <x v="2"/>
    <x v="9"/>
    <s v="November"/>
    <x v="117"/>
    <x v="11"/>
    <n v="192.4"/>
    <s v="Food And Bevereges"/>
  </r>
  <r>
    <x v="2"/>
    <x v="9"/>
    <s v="November"/>
    <x v="117"/>
    <x v="12"/>
    <n v="200.6"/>
    <s v="Luxury"/>
  </r>
  <r>
    <x v="2"/>
    <x v="9"/>
    <s v="November"/>
    <x v="117"/>
    <x v="13"/>
    <n v="176.7"/>
    <s v="Clothing And Footware"/>
  </r>
  <r>
    <x v="2"/>
    <x v="9"/>
    <s v="November"/>
    <x v="117"/>
    <x v="14"/>
    <n v="163.5"/>
    <s v="Clothing And Footware"/>
  </r>
  <r>
    <x v="2"/>
    <x v="9"/>
    <s v="November"/>
    <x v="117"/>
    <x v="16"/>
    <n v="171.8"/>
    <s v="Essentials"/>
  </r>
  <r>
    <x v="2"/>
    <x v="9"/>
    <s v="November"/>
    <x v="117"/>
    <x v="17"/>
    <n v="180.3"/>
    <s v="Energy"/>
  </r>
  <r>
    <x v="2"/>
    <x v="9"/>
    <s v="November"/>
    <x v="117"/>
    <x v="19"/>
    <n v="166.9"/>
    <s v="Luxury"/>
  </r>
  <r>
    <x v="2"/>
    <x v="9"/>
    <s v="November"/>
    <x v="117"/>
    <x v="15"/>
    <n v="175.8"/>
    <s v="Health"/>
  </r>
  <r>
    <x v="2"/>
    <x v="9"/>
    <s v="November"/>
    <x v="117"/>
    <x v="20"/>
    <n v="158.9"/>
    <s v="Energy"/>
  </r>
  <r>
    <x v="2"/>
    <x v="9"/>
    <s v="November"/>
    <x v="117"/>
    <x v="21"/>
    <n v="166.7"/>
    <s v="Luxury"/>
  </r>
  <r>
    <x v="2"/>
    <x v="9"/>
    <s v="November"/>
    <x v="117"/>
    <x v="18"/>
    <n v="171.5"/>
    <s v="Essentials"/>
  </r>
  <r>
    <x v="2"/>
    <x v="9"/>
    <s v="November"/>
    <x v="117"/>
    <x v="22"/>
    <n v="173.8"/>
    <s v="Luxury"/>
  </r>
  <r>
    <x v="2"/>
    <x v="9"/>
    <s v="November"/>
    <x v="117"/>
    <x v="23"/>
    <n v="167.4"/>
    <s v="Luxury"/>
  </r>
  <r>
    <x v="2"/>
    <x v="9"/>
    <s v="November"/>
    <x v="117"/>
    <x v="24"/>
    <n v="174.1"/>
    <s v="General Index"/>
  </r>
  <r>
    <x v="2"/>
    <x v="9"/>
    <s v="December"/>
    <x v="118"/>
    <x v="0"/>
    <n v="170.2"/>
    <s v="Food And Bevereges"/>
  </r>
  <r>
    <x v="2"/>
    <x v="9"/>
    <s v="December"/>
    <x v="118"/>
    <x v="1"/>
    <n v="212.9"/>
    <s v="Food And Bevereges"/>
  </r>
  <r>
    <x v="2"/>
    <x v="9"/>
    <s v="December"/>
    <x v="118"/>
    <x v="2"/>
    <n v="191.9"/>
    <s v="Food And Bevereges"/>
  </r>
  <r>
    <x v="2"/>
    <x v="9"/>
    <s v="December"/>
    <x v="118"/>
    <x v="3"/>
    <n v="173.9"/>
    <s v="Food And Bevereges"/>
  </r>
  <r>
    <x v="2"/>
    <x v="9"/>
    <s v="December"/>
    <x v="118"/>
    <x v="4"/>
    <n v="179.1"/>
    <s v="Food And Bevereges"/>
  </r>
  <r>
    <x v="2"/>
    <x v="9"/>
    <s v="December"/>
    <x v="118"/>
    <x v="5"/>
    <n v="159.5"/>
    <s v="Food And Bevereges"/>
  </r>
  <r>
    <x v="2"/>
    <x v="9"/>
    <s v="December"/>
    <x v="118"/>
    <x v="6"/>
    <n v="178.7"/>
    <s v="Food And Bevereges"/>
  </r>
  <r>
    <x v="2"/>
    <x v="9"/>
    <s v="December"/>
    <x v="118"/>
    <x v="7"/>
    <n v="171.3"/>
    <s v="Food And Bevereges"/>
  </r>
  <r>
    <x v="2"/>
    <x v="9"/>
    <s v="December"/>
    <x v="118"/>
    <x v="8"/>
    <n v="123.1"/>
    <s v="Food And Bevereges"/>
  </r>
  <r>
    <x v="2"/>
    <x v="9"/>
    <s v="December"/>
    <x v="118"/>
    <x v="9"/>
    <n v="200.5"/>
    <s v="Food And Bevereges"/>
  </r>
  <r>
    <x v="2"/>
    <x v="9"/>
    <s v="December"/>
    <x v="118"/>
    <x v="10"/>
    <n v="162.80000000000001"/>
    <s v="Food And Bevereges"/>
  </r>
  <r>
    <x v="2"/>
    <x v="9"/>
    <s v="December"/>
    <x v="118"/>
    <x v="11"/>
    <n v="193.3"/>
    <s v="Food And Bevereges"/>
  </r>
  <r>
    <x v="2"/>
    <x v="9"/>
    <s v="December"/>
    <x v="118"/>
    <x v="12"/>
    <n v="201.1"/>
    <s v="Luxury"/>
  </r>
  <r>
    <x v="2"/>
    <x v="9"/>
    <s v="December"/>
    <x v="118"/>
    <x v="13"/>
    <n v="177.7"/>
    <s v="Clothing And Footware"/>
  </r>
  <r>
    <x v="2"/>
    <x v="9"/>
    <s v="December"/>
    <x v="118"/>
    <x v="14"/>
    <n v="164.5"/>
    <s v="Clothing And Footware"/>
  </r>
  <r>
    <x v="2"/>
    <x v="9"/>
    <s v="December"/>
    <x v="118"/>
    <x v="16"/>
    <n v="170.7"/>
    <s v="Essentials"/>
  </r>
  <r>
    <x v="2"/>
    <x v="9"/>
    <s v="December"/>
    <x v="118"/>
    <x v="17"/>
    <n v="180.6"/>
    <s v="Energy"/>
  </r>
  <r>
    <x v="2"/>
    <x v="9"/>
    <s v="December"/>
    <x v="118"/>
    <x v="19"/>
    <n v="167.3"/>
    <s v="Luxury"/>
  </r>
  <r>
    <x v="2"/>
    <x v="9"/>
    <s v="December"/>
    <x v="118"/>
    <x v="15"/>
    <n v="177.2"/>
    <s v="Health"/>
  </r>
  <r>
    <x v="2"/>
    <x v="9"/>
    <s v="December"/>
    <x v="118"/>
    <x v="20"/>
    <n v="159.4"/>
    <s v="Energy"/>
  </r>
  <r>
    <x v="2"/>
    <x v="9"/>
    <s v="December"/>
    <x v="118"/>
    <x v="21"/>
    <n v="167.1"/>
    <s v="Luxury"/>
  </r>
  <r>
    <x v="2"/>
    <x v="9"/>
    <s v="December"/>
    <x v="118"/>
    <x v="18"/>
    <n v="171.8"/>
    <s v="Essentials"/>
  </r>
  <r>
    <x v="2"/>
    <x v="9"/>
    <s v="December"/>
    <x v="118"/>
    <x v="22"/>
    <n v="176"/>
    <s v="Luxury"/>
  </r>
  <r>
    <x v="2"/>
    <x v="9"/>
    <s v="December"/>
    <x v="118"/>
    <x v="23"/>
    <n v="168.2"/>
    <s v="Luxury"/>
  </r>
  <r>
    <x v="2"/>
    <x v="9"/>
    <s v="December"/>
    <x v="118"/>
    <x v="24"/>
    <n v="174.1"/>
    <s v="General Index"/>
  </r>
  <r>
    <x v="2"/>
    <x v="10"/>
    <s v="January"/>
    <x v="119"/>
    <x v="0"/>
    <n v="173.3"/>
    <s v="Food And Bevereges"/>
  </r>
  <r>
    <x v="2"/>
    <x v="10"/>
    <s v="January"/>
    <x v="119"/>
    <x v="1"/>
    <n v="215.2"/>
    <s v="Food And Bevereges"/>
  </r>
  <r>
    <x v="2"/>
    <x v="10"/>
    <s v="January"/>
    <x v="119"/>
    <x v="2"/>
    <n v="197"/>
    <s v="Food And Bevereges"/>
  </r>
  <r>
    <x v="2"/>
    <x v="10"/>
    <s v="January"/>
    <x v="119"/>
    <x v="3"/>
    <n v="175.2"/>
    <s v="Food And Bevereges"/>
  </r>
  <r>
    <x v="2"/>
    <x v="10"/>
    <s v="January"/>
    <x v="119"/>
    <x v="4"/>
    <n v="178"/>
    <s v="Food And Bevereges"/>
  </r>
  <r>
    <x v="2"/>
    <x v="10"/>
    <s v="January"/>
    <x v="119"/>
    <x v="5"/>
    <n v="160.5"/>
    <s v="Food And Bevereges"/>
  </r>
  <r>
    <x v="2"/>
    <x v="10"/>
    <s v="January"/>
    <x v="119"/>
    <x v="6"/>
    <n v="175.3"/>
    <s v="Food And Bevereges"/>
  </r>
  <r>
    <x v="2"/>
    <x v="10"/>
    <s v="January"/>
    <x v="119"/>
    <x v="7"/>
    <n v="171.2"/>
    <s v="Food And Bevereges"/>
  </r>
  <r>
    <x v="2"/>
    <x v="10"/>
    <s v="January"/>
    <x v="119"/>
    <x v="8"/>
    <n v="122.7"/>
    <s v="Food And Bevereges"/>
  </r>
  <r>
    <x v="2"/>
    <x v="10"/>
    <s v="January"/>
    <x v="119"/>
    <x v="9"/>
    <n v="204.3"/>
    <s v="Food And Bevereges"/>
  </r>
  <r>
    <x v="2"/>
    <x v="10"/>
    <s v="January"/>
    <x v="119"/>
    <x v="10"/>
    <n v="163.69999999999999"/>
    <s v="Food And Bevereges"/>
  </r>
  <r>
    <x v="2"/>
    <x v="10"/>
    <s v="January"/>
    <x v="119"/>
    <x v="11"/>
    <n v="194.3"/>
    <s v="Food And Bevereges"/>
  </r>
  <r>
    <x v="2"/>
    <x v="10"/>
    <s v="January"/>
    <x v="119"/>
    <x v="12"/>
    <n v="201.6"/>
    <s v="Luxury"/>
  </r>
  <r>
    <x v="2"/>
    <x v="10"/>
    <s v="January"/>
    <x v="119"/>
    <x v="13"/>
    <n v="178.7"/>
    <s v="Clothing And Footware"/>
  </r>
  <r>
    <x v="2"/>
    <x v="10"/>
    <s v="January"/>
    <x v="119"/>
    <x v="14"/>
    <n v="165.3"/>
    <s v="Clothing And Footware"/>
  </r>
  <r>
    <x v="2"/>
    <x v="10"/>
    <s v="January"/>
    <x v="119"/>
    <x v="16"/>
    <n v="172.1"/>
    <s v="Essentials"/>
  </r>
  <r>
    <x v="2"/>
    <x v="10"/>
    <s v="January"/>
    <x v="119"/>
    <x v="17"/>
    <n v="180.1"/>
    <s v="Energy"/>
  </r>
  <r>
    <x v="2"/>
    <x v="10"/>
    <s v="January"/>
    <x v="119"/>
    <x v="19"/>
    <n v="168"/>
    <s v="Luxury"/>
  </r>
  <r>
    <x v="2"/>
    <x v="10"/>
    <s v="January"/>
    <x v="119"/>
    <x v="15"/>
    <n v="178.5"/>
    <s v="Health"/>
  </r>
  <r>
    <x v="2"/>
    <x v="10"/>
    <s v="January"/>
    <x v="119"/>
    <x v="20"/>
    <n v="159.5"/>
    <s v="Energy"/>
  </r>
  <r>
    <x v="2"/>
    <x v="10"/>
    <s v="January"/>
    <x v="119"/>
    <x v="21"/>
    <n v="167.8"/>
    <s v="Luxury"/>
  </r>
  <r>
    <x v="2"/>
    <x v="10"/>
    <s v="January"/>
    <x v="119"/>
    <x v="18"/>
    <n v="171.8"/>
    <s v="Essentials"/>
  </r>
  <r>
    <x v="2"/>
    <x v="10"/>
    <s v="January"/>
    <x v="119"/>
    <x v="22"/>
    <n v="178.8"/>
    <s v="Luxury"/>
  </r>
  <r>
    <x v="2"/>
    <x v="10"/>
    <s v="January"/>
    <x v="119"/>
    <x v="23"/>
    <n v="168.9"/>
    <s v="Luxury"/>
  </r>
  <r>
    <x v="2"/>
    <x v="10"/>
    <s v="January"/>
    <x v="119"/>
    <x v="24"/>
    <n v="174.9"/>
    <s v="General Index"/>
  </r>
  <r>
    <x v="2"/>
    <x v="10"/>
    <s v="February"/>
    <x v="120"/>
    <x v="0"/>
    <n v="174.7"/>
    <s v="Food And Bevereges"/>
  </r>
  <r>
    <x v="2"/>
    <x v="10"/>
    <s v="February"/>
    <x v="120"/>
    <x v="1"/>
    <n v="212.2"/>
    <s v="Food And Bevereges"/>
  </r>
  <r>
    <x v="2"/>
    <x v="10"/>
    <s v="February"/>
    <x v="120"/>
    <x v="2"/>
    <n v="177.2"/>
    <s v="Food And Bevereges"/>
  </r>
  <r>
    <x v="2"/>
    <x v="10"/>
    <s v="February"/>
    <x v="120"/>
    <x v="3"/>
    <n v="177.9"/>
    <s v="Food And Bevereges"/>
  </r>
  <r>
    <x v="2"/>
    <x v="10"/>
    <s v="February"/>
    <x v="120"/>
    <x v="4"/>
    <n v="172.2"/>
    <s v="Food And Bevereges"/>
  </r>
  <r>
    <x v="2"/>
    <x v="10"/>
    <s v="February"/>
    <x v="120"/>
    <x v="5"/>
    <n v="172.1"/>
    <s v="Food And Bevereges"/>
  </r>
  <r>
    <x v="2"/>
    <x v="10"/>
    <s v="February"/>
    <x v="120"/>
    <x v="6"/>
    <n v="175.8"/>
    <s v="Food And Bevereges"/>
  </r>
  <r>
    <x v="2"/>
    <x v="10"/>
    <s v="February"/>
    <x v="120"/>
    <x v="7"/>
    <n v="172.2"/>
    <s v="Food And Bevereges"/>
  </r>
  <r>
    <x v="2"/>
    <x v="10"/>
    <s v="February"/>
    <x v="120"/>
    <x v="8"/>
    <n v="121.9"/>
    <s v="Food And Bevereges"/>
  </r>
  <r>
    <x v="2"/>
    <x v="10"/>
    <s v="February"/>
    <x v="120"/>
    <x v="9"/>
    <n v="204.8"/>
    <s v="Food And Bevereges"/>
  </r>
  <r>
    <x v="2"/>
    <x v="10"/>
    <s v="February"/>
    <x v="120"/>
    <x v="10"/>
    <n v="164.9"/>
    <s v="Food And Bevereges"/>
  </r>
  <r>
    <x v="2"/>
    <x v="10"/>
    <s v="February"/>
    <x v="120"/>
    <x v="11"/>
    <n v="196.6"/>
    <s v="Food And Bevereges"/>
  </r>
  <r>
    <x v="2"/>
    <x v="10"/>
    <s v="February"/>
    <x v="120"/>
    <x v="12"/>
    <n v="202.7"/>
    <s v="Luxury"/>
  </r>
  <r>
    <x v="2"/>
    <x v="10"/>
    <s v="February"/>
    <x v="120"/>
    <x v="13"/>
    <n v="180.3"/>
    <s v="Clothing And Footware"/>
  </r>
  <r>
    <x v="2"/>
    <x v="10"/>
    <s v="February"/>
    <x v="120"/>
    <x v="14"/>
    <n v="167"/>
    <s v="Clothing And Footware"/>
  </r>
  <r>
    <x v="2"/>
    <x v="10"/>
    <s v="February"/>
    <x v="120"/>
    <x v="16"/>
    <n v="173.5"/>
    <s v="Essentials"/>
  </r>
  <r>
    <x v="2"/>
    <x v="10"/>
    <s v="February"/>
    <x v="120"/>
    <x v="17"/>
    <n v="182.8"/>
    <s v="Energy"/>
  </r>
  <r>
    <x v="2"/>
    <x v="10"/>
    <s v="February"/>
    <x v="120"/>
    <x v="19"/>
    <n v="169.2"/>
    <s v="Luxury"/>
  </r>
  <r>
    <x v="2"/>
    <x v="10"/>
    <s v="February"/>
    <x v="120"/>
    <x v="15"/>
    <n v="180.8"/>
    <s v="Health"/>
  </r>
  <r>
    <x v="2"/>
    <x v="10"/>
    <s v="February"/>
    <x v="120"/>
    <x v="20"/>
    <n v="159.80000000000001"/>
    <s v="Energy"/>
  </r>
  <r>
    <x v="2"/>
    <x v="10"/>
    <s v="February"/>
    <x v="120"/>
    <x v="21"/>
    <n v="168.4"/>
    <s v="Luxury"/>
  </r>
  <r>
    <x v="2"/>
    <x v="10"/>
    <s v="February"/>
    <x v="120"/>
    <x v="18"/>
    <n v="172.5"/>
    <s v="Essentials"/>
  </r>
  <r>
    <x v="2"/>
    <x v="10"/>
    <s v="February"/>
    <x v="120"/>
    <x v="22"/>
    <n v="181.4"/>
    <s v="Luxury"/>
  </r>
  <r>
    <x v="2"/>
    <x v="10"/>
    <s v="February"/>
    <x v="120"/>
    <x v="23"/>
    <n v="170"/>
    <s v="Luxury"/>
  </r>
  <r>
    <x v="2"/>
    <x v="10"/>
    <s v="February"/>
    <x v="120"/>
    <x v="24"/>
    <n v="176.3"/>
    <s v="General Index"/>
  </r>
  <r>
    <x v="2"/>
    <x v="10"/>
    <s v="March"/>
    <x v="121"/>
    <x v="0"/>
    <n v="174.7"/>
    <s v="Food And Bevereges"/>
  </r>
  <r>
    <x v="2"/>
    <x v="10"/>
    <s v="March"/>
    <x v="121"/>
    <x v="1"/>
    <n v="212.2"/>
    <s v="Food And Bevereges"/>
  </r>
  <r>
    <x v="2"/>
    <x v="10"/>
    <s v="March"/>
    <x v="121"/>
    <x v="2"/>
    <n v="177.2"/>
    <s v="Food And Bevereges"/>
  </r>
  <r>
    <x v="2"/>
    <x v="10"/>
    <s v="March"/>
    <x v="121"/>
    <x v="3"/>
    <n v="177.9"/>
    <s v="Food And Bevereges"/>
  </r>
  <r>
    <x v="2"/>
    <x v="10"/>
    <s v="March"/>
    <x v="121"/>
    <x v="4"/>
    <n v="172.2"/>
    <s v="Food And Bevereges"/>
  </r>
  <r>
    <x v="2"/>
    <x v="10"/>
    <s v="March"/>
    <x v="121"/>
    <x v="5"/>
    <n v="172.1"/>
    <s v="Food And Bevereges"/>
  </r>
  <r>
    <x v="2"/>
    <x v="10"/>
    <s v="March"/>
    <x v="121"/>
    <x v="6"/>
    <n v="175.9"/>
    <s v="Food And Bevereges"/>
  </r>
  <r>
    <x v="2"/>
    <x v="10"/>
    <s v="March"/>
    <x v="121"/>
    <x v="7"/>
    <n v="172.2"/>
    <s v="Food And Bevereges"/>
  </r>
  <r>
    <x v="2"/>
    <x v="10"/>
    <s v="March"/>
    <x v="121"/>
    <x v="8"/>
    <n v="121.9"/>
    <s v="Food And Bevereges"/>
  </r>
  <r>
    <x v="2"/>
    <x v="10"/>
    <s v="March"/>
    <x v="121"/>
    <x v="9"/>
    <n v="204.8"/>
    <s v="Food And Bevereges"/>
  </r>
  <r>
    <x v="2"/>
    <x v="10"/>
    <s v="March"/>
    <x v="121"/>
    <x v="10"/>
    <n v="164.9"/>
    <s v="Food And Bevereges"/>
  </r>
  <r>
    <x v="2"/>
    <x v="10"/>
    <s v="March"/>
    <x v="121"/>
    <x v="11"/>
    <n v="196.6"/>
    <s v="Food And Bevereges"/>
  </r>
  <r>
    <x v="2"/>
    <x v="10"/>
    <s v="March"/>
    <x v="121"/>
    <x v="12"/>
    <n v="202.7"/>
    <s v="Luxury"/>
  </r>
  <r>
    <x v="2"/>
    <x v="10"/>
    <s v="March"/>
    <x v="121"/>
    <x v="13"/>
    <n v="180.2"/>
    <s v="Clothing And Footware"/>
  </r>
  <r>
    <x v="2"/>
    <x v="10"/>
    <s v="March"/>
    <x v="121"/>
    <x v="14"/>
    <n v="167"/>
    <s v="Clothing And Footware"/>
  </r>
  <r>
    <x v="2"/>
    <x v="10"/>
    <s v="March"/>
    <x v="121"/>
    <x v="16"/>
    <n v="173.5"/>
    <s v="Essentials"/>
  </r>
  <r>
    <x v="2"/>
    <x v="10"/>
    <s v="March"/>
    <x v="121"/>
    <x v="17"/>
    <n v="182.6"/>
    <s v="Energy"/>
  </r>
  <r>
    <x v="2"/>
    <x v="10"/>
    <s v="March"/>
    <x v="121"/>
    <x v="19"/>
    <n v="169.2"/>
    <s v="Luxury"/>
  </r>
  <r>
    <x v="2"/>
    <x v="10"/>
    <s v="March"/>
    <x v="121"/>
    <x v="15"/>
    <n v="180.8"/>
    <s v="Health"/>
  </r>
  <r>
    <x v="2"/>
    <x v="10"/>
    <s v="March"/>
    <x v="121"/>
    <x v="20"/>
    <n v="159.80000000000001"/>
    <s v="Energy"/>
  </r>
  <r>
    <x v="2"/>
    <x v="10"/>
    <s v="March"/>
    <x v="121"/>
    <x v="21"/>
    <n v="168.4"/>
    <s v="Luxury"/>
  </r>
  <r>
    <x v="2"/>
    <x v="10"/>
    <s v="March"/>
    <x v="121"/>
    <x v="18"/>
    <n v="172.5"/>
    <s v="Essentials"/>
  </r>
  <r>
    <x v="2"/>
    <x v="10"/>
    <s v="March"/>
    <x v="121"/>
    <x v="22"/>
    <n v="181.5"/>
    <s v="Luxury"/>
  </r>
  <r>
    <x v="2"/>
    <x v="10"/>
    <s v="March"/>
    <x v="121"/>
    <x v="23"/>
    <n v="170"/>
    <s v="Luxury"/>
  </r>
  <r>
    <x v="2"/>
    <x v="10"/>
    <s v="March"/>
    <x v="121"/>
    <x v="24"/>
    <n v="176.3"/>
    <s v="General Index"/>
  </r>
  <r>
    <x v="2"/>
    <x v="10"/>
    <s v="April"/>
    <x v="122"/>
    <x v="0"/>
    <n v="174.8"/>
    <s v="Food And Bevereges"/>
  </r>
  <r>
    <x v="2"/>
    <x v="10"/>
    <s v="April"/>
    <x v="122"/>
    <x v="1"/>
    <n v="213.7"/>
    <s v="Food And Bevereges"/>
  </r>
  <r>
    <x v="2"/>
    <x v="10"/>
    <s v="April"/>
    <x v="122"/>
    <x v="2"/>
    <n v="172.4"/>
    <s v="Food And Bevereges"/>
  </r>
  <r>
    <x v="2"/>
    <x v="10"/>
    <s v="April"/>
    <x v="122"/>
    <x v="3"/>
    <n v="178.8"/>
    <s v="Food And Bevereges"/>
  </r>
  <r>
    <x v="2"/>
    <x v="10"/>
    <s v="April"/>
    <x v="122"/>
    <x v="4"/>
    <n v="168.7"/>
    <s v="Food And Bevereges"/>
  </r>
  <r>
    <x v="2"/>
    <x v="10"/>
    <s v="April"/>
    <x v="122"/>
    <x v="5"/>
    <n v="179.2"/>
    <s v="Food And Bevereges"/>
  </r>
  <r>
    <x v="2"/>
    <x v="10"/>
    <s v="April"/>
    <x v="122"/>
    <x v="6"/>
    <n v="179.9"/>
    <s v="Food And Bevereges"/>
  </r>
  <r>
    <x v="2"/>
    <x v="10"/>
    <s v="April"/>
    <x v="122"/>
    <x v="7"/>
    <n v="174.7"/>
    <s v="Food And Bevereges"/>
  </r>
  <r>
    <x v="2"/>
    <x v="10"/>
    <s v="April"/>
    <x v="122"/>
    <x v="8"/>
    <n v="123.1"/>
    <s v="Food And Bevereges"/>
  </r>
  <r>
    <x v="2"/>
    <x v="10"/>
    <s v="April"/>
    <x v="122"/>
    <x v="9"/>
    <n v="207.8"/>
    <s v="Food And Bevereges"/>
  </r>
  <r>
    <x v="2"/>
    <x v="10"/>
    <s v="April"/>
    <x v="122"/>
    <x v="10"/>
    <n v="165.5"/>
    <s v="Food And Bevereges"/>
  </r>
  <r>
    <x v="2"/>
    <x v="10"/>
    <s v="April"/>
    <x v="122"/>
    <x v="11"/>
    <n v="197"/>
    <s v="Food And Bevereges"/>
  </r>
  <r>
    <x v="2"/>
    <x v="10"/>
    <s v="April"/>
    <x v="122"/>
    <x v="12"/>
    <n v="203.5"/>
    <s v="Luxury"/>
  </r>
  <r>
    <x v="2"/>
    <x v="10"/>
    <s v="April"/>
    <x v="122"/>
    <x v="13"/>
    <n v="181"/>
    <s v="Clothing And Footware"/>
  </r>
  <r>
    <x v="2"/>
    <x v="10"/>
    <s v="April"/>
    <x v="122"/>
    <x v="14"/>
    <n v="167.7"/>
    <s v="Clothing And Footware"/>
  </r>
  <r>
    <x v="2"/>
    <x v="10"/>
    <s v="April"/>
    <x v="122"/>
    <x v="16"/>
    <n v="175.2"/>
    <s v="Essentials"/>
  </r>
  <r>
    <x v="2"/>
    <x v="10"/>
    <s v="April"/>
    <x v="122"/>
    <x v="17"/>
    <n v="182.1"/>
    <s v="Energy"/>
  </r>
  <r>
    <x v="2"/>
    <x v="10"/>
    <s v="April"/>
    <x v="122"/>
    <x v="19"/>
    <n v="169.6"/>
    <s v="Luxury"/>
  </r>
  <r>
    <x v="2"/>
    <x v="10"/>
    <s v="April"/>
    <x v="122"/>
    <x v="15"/>
    <n v="181.5"/>
    <s v="Health"/>
  </r>
  <r>
    <x v="2"/>
    <x v="10"/>
    <s v="April"/>
    <x v="122"/>
    <x v="20"/>
    <n v="160.1"/>
    <s v="Energy"/>
  </r>
  <r>
    <x v="2"/>
    <x v="10"/>
    <s v="April"/>
    <x v="122"/>
    <x v="21"/>
    <n v="168.8"/>
    <s v="Luxury"/>
  </r>
  <r>
    <x v="2"/>
    <x v="10"/>
    <s v="April"/>
    <x v="122"/>
    <x v="18"/>
    <n v="174.2"/>
    <s v="Essentials"/>
  </r>
  <r>
    <x v="2"/>
    <x v="10"/>
    <s v="April"/>
    <x v="122"/>
    <x v="22"/>
    <n v="184.4"/>
    <s v="Luxury"/>
  </r>
  <r>
    <x v="2"/>
    <x v="10"/>
    <s v="April"/>
    <x v="122"/>
    <x v="23"/>
    <n v="170.9"/>
    <s v="Luxury"/>
  </r>
  <r>
    <x v="2"/>
    <x v="10"/>
    <s v="April"/>
    <x v="122"/>
    <x v="24"/>
    <n v="177.4"/>
    <s v="General Index"/>
  </r>
  <r>
    <x v="2"/>
    <x v="10"/>
    <s v="May"/>
    <x v="123"/>
    <x v="0"/>
    <n v="174.7"/>
    <s v="Food And Bevereges"/>
  </r>
  <r>
    <x v="2"/>
    <x v="10"/>
    <s v="May"/>
    <x v="123"/>
    <x v="1"/>
    <n v="219.4"/>
    <s v="Food And Bevereges"/>
  </r>
  <r>
    <x v="2"/>
    <x v="10"/>
    <s v="May"/>
    <x v="123"/>
    <x v="2"/>
    <n v="176.7"/>
    <s v="Food And Bevereges"/>
  </r>
  <r>
    <x v="2"/>
    <x v="10"/>
    <s v="May"/>
    <x v="123"/>
    <x v="3"/>
    <n v="179.4"/>
    <s v="Food And Bevereges"/>
  </r>
  <r>
    <x v="2"/>
    <x v="10"/>
    <s v="May"/>
    <x v="123"/>
    <x v="4"/>
    <n v="164.4"/>
    <s v="Food And Bevereges"/>
  </r>
  <r>
    <x v="2"/>
    <x v="10"/>
    <s v="May"/>
    <x v="123"/>
    <x v="5"/>
    <n v="175.8"/>
    <s v="Food And Bevereges"/>
  </r>
  <r>
    <x v="2"/>
    <x v="10"/>
    <s v="May"/>
    <x v="123"/>
    <x v="6"/>
    <n v="185"/>
    <s v="Food And Bevereges"/>
  </r>
  <r>
    <x v="2"/>
    <x v="10"/>
    <s v="May"/>
    <x v="123"/>
    <x v="7"/>
    <n v="176.9"/>
    <s v="Food And Bevereges"/>
  </r>
  <r>
    <x v="2"/>
    <x v="10"/>
    <s v="May"/>
    <x v="123"/>
    <x v="8"/>
    <n v="124.2"/>
    <s v="Food And Bevereges"/>
  </r>
  <r>
    <x v="2"/>
    <x v="10"/>
    <s v="May"/>
    <x v="123"/>
    <x v="9"/>
    <n v="211.9"/>
    <s v="Food And Bevereges"/>
  </r>
  <r>
    <x v="2"/>
    <x v="10"/>
    <s v="May"/>
    <x v="123"/>
    <x v="10"/>
    <n v="165.9"/>
    <s v="Food And Bevereges"/>
  </r>
  <r>
    <x v="2"/>
    <x v="10"/>
    <s v="May"/>
    <x v="123"/>
    <x v="11"/>
    <n v="197.7"/>
    <s v="Food And Bevereges"/>
  </r>
  <r>
    <x v="2"/>
    <x v="10"/>
    <s v="May"/>
    <x v="123"/>
    <x v="12"/>
    <n v="204.2"/>
    <s v="Luxury"/>
  </r>
  <r>
    <x v="2"/>
    <x v="10"/>
    <s v="May"/>
    <x v="123"/>
    <x v="13"/>
    <n v="181.3"/>
    <s v="Clothing And Footware"/>
  </r>
  <r>
    <x v="2"/>
    <x v="10"/>
    <s v="May"/>
    <x v="123"/>
    <x v="14"/>
    <n v="168.1"/>
    <s v="Clothing And Footware"/>
  </r>
  <r>
    <x v="2"/>
    <x v="10"/>
    <s v="May"/>
    <x v="123"/>
    <x v="16"/>
    <n v="175.6"/>
    <s v="Essentials"/>
  </r>
  <r>
    <x v="2"/>
    <x v="10"/>
    <s v="May"/>
    <x v="123"/>
    <x v="17"/>
    <n v="183.4"/>
    <s v="Energy"/>
  </r>
  <r>
    <x v="2"/>
    <x v="10"/>
    <s v="May"/>
    <x v="123"/>
    <x v="19"/>
    <n v="170.1"/>
    <s v="Luxury"/>
  </r>
  <r>
    <x v="2"/>
    <x v="10"/>
    <s v="May"/>
    <x v="123"/>
    <x v="15"/>
    <n v="182.2"/>
    <s v="Health"/>
  </r>
  <r>
    <x v="2"/>
    <x v="10"/>
    <s v="May"/>
    <x v="123"/>
    <x v="20"/>
    <n v="160.4"/>
    <s v="Energy"/>
  </r>
  <r>
    <x v="2"/>
    <x v="10"/>
    <s v="May"/>
    <x v="123"/>
    <x v="21"/>
    <n v="169.2"/>
    <s v="Luxury"/>
  </r>
  <r>
    <x v="2"/>
    <x v="10"/>
    <s v="May"/>
    <x v="123"/>
    <x v="18"/>
    <n v="174.8"/>
    <s v="Essentials"/>
  </r>
  <r>
    <x v="2"/>
    <x v="10"/>
    <s v="May"/>
    <x v="123"/>
    <x v="22"/>
    <n v="185.6"/>
    <s v="Luxury"/>
  </r>
  <r>
    <x v="2"/>
    <x v="10"/>
    <s v="May"/>
    <x v="123"/>
    <x v="23"/>
    <n v="171.6"/>
    <s v="Luxury"/>
  </r>
  <r>
    <x v="2"/>
    <x v="10"/>
    <s v="May"/>
    <x v="123"/>
    <x v="24"/>
    <n v="178.2"/>
    <s v="General Index"/>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78FEF5-2EBC-4589-9153-CB337D56D747}"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Years">
  <location ref="A7:D12" firstHeaderRow="1" firstDataRow="2" firstDataCol="1" rowPageCount="1" colPageCount="1"/>
  <pivotFields count="7">
    <pivotField showAll="0"/>
    <pivotField axis="axisRow" showAll="0">
      <items count="12">
        <item h="1" x="0"/>
        <item h="1" x="1"/>
        <item h="1" x="2"/>
        <item h="1" x="3"/>
        <item x="4"/>
        <item x="5"/>
        <item x="6"/>
        <item x="7"/>
        <item h="1" x="8"/>
        <item h="1" x="9"/>
        <item h="1" x="10"/>
        <item t="default"/>
      </items>
    </pivotField>
    <pivotField axis="axisPage" multipleItemSelectionAllowed="1" showAll="0">
      <items count="14">
        <item h="1" x="0"/>
        <item h="1" x="1"/>
        <item x="2"/>
        <item h="1" x="3"/>
        <item h="1" x="4"/>
        <item h="1" x="5"/>
        <item h="1" x="6"/>
        <item h="1" x="7"/>
        <item h="1" x="8"/>
        <item h="1" x="9"/>
        <item h="1" x="10"/>
        <item h="1" x="11"/>
        <item h="1" x="12"/>
        <item t="default"/>
      </items>
    </pivotField>
    <pivotField showAll="0"/>
    <pivotField showAll="0"/>
    <pivotField dataField="1" showAll="0"/>
    <pivotField axis="axisCol" showAll="0">
      <items count="8">
        <item h="1" x="2"/>
        <item h="1" x="5"/>
        <item x="4"/>
        <item x="0"/>
        <item h="1" x="6"/>
        <item x="3"/>
        <item h="1" x="1"/>
        <item t="default"/>
      </items>
    </pivotField>
  </pivotFields>
  <rowFields count="1">
    <field x="1"/>
  </rowFields>
  <rowItems count="4">
    <i>
      <x v="4"/>
    </i>
    <i>
      <x v="5"/>
    </i>
    <i>
      <x v="6"/>
    </i>
    <i>
      <x v="7"/>
    </i>
  </rowItems>
  <colFields count="1">
    <field x="6"/>
  </colFields>
  <colItems count="3">
    <i>
      <x v="2"/>
    </i>
    <i>
      <x v="3"/>
    </i>
    <i>
      <x v="5"/>
    </i>
  </colItems>
  <pageFields count="1">
    <pageField fld="2" hier="-1"/>
  </pageFields>
  <dataFields count="1">
    <dataField name="Sum of Index Value" fld="5" baseField="0" baseItem="0"/>
  </dataFields>
  <formats count="16">
    <format dxfId="27">
      <pivotArea type="all" dataOnly="0" outline="0" fieldPosition="0"/>
    </format>
    <format dxfId="26">
      <pivotArea type="origin" dataOnly="0" labelOnly="1" outline="0" fieldPosition="0"/>
    </format>
    <format dxfId="25">
      <pivotArea field="6" type="button" dataOnly="0" labelOnly="1" outline="0" axis="axisCol" fieldPosition="0"/>
    </format>
    <format dxfId="24">
      <pivotArea type="topRight" dataOnly="0" labelOnly="1" outline="0" fieldPosition="0"/>
    </format>
    <format dxfId="23">
      <pivotArea dataOnly="0" labelOnly="1" fieldPosition="0">
        <references count="1">
          <reference field="6" count="0"/>
        </references>
      </pivotArea>
    </format>
    <format dxfId="22">
      <pivotArea type="origin" dataOnly="0" labelOnly="1" outline="0" fieldPosition="0"/>
    </format>
    <format dxfId="21">
      <pivotArea field="6" type="button" dataOnly="0" labelOnly="1" outline="0" axis="axisCol" fieldPosition="0"/>
    </format>
    <format dxfId="20">
      <pivotArea type="topRight" dataOnly="0" labelOnly="1" outline="0" fieldPosition="0"/>
    </format>
    <format dxfId="19">
      <pivotArea dataOnly="0" labelOnly="1" fieldPosition="0">
        <references count="1">
          <reference field="6" count="0"/>
        </references>
      </pivotArea>
    </format>
    <format dxfId="18">
      <pivotArea type="all" dataOnly="0" outline="0" fieldPosition="0"/>
    </format>
    <format dxfId="17">
      <pivotArea outline="0" collapsedLevelsAreSubtotals="1" fieldPosition="0"/>
    </format>
    <format dxfId="16">
      <pivotArea type="origin" dataOnly="0" labelOnly="1" outline="0" fieldPosition="0"/>
    </format>
    <format dxfId="15">
      <pivotArea field="6" type="button" dataOnly="0" labelOnly="1" outline="0" axis="axisCol" fieldPosition="0"/>
    </format>
    <format dxfId="14">
      <pivotArea dataOnly="0" labelOnly="1" fieldPosition="0">
        <references count="1">
          <reference field="6" count="0"/>
        </references>
      </pivotArea>
    </format>
    <format dxfId="13">
      <pivotArea type="topRight" dataOnly="0" labelOnly="1" outline="0" fieldPosition="0"/>
    </format>
    <format dxfId="12">
      <pivotArea dataOnly="0" labelOnly="1" fieldPosition="0">
        <references count="1">
          <reference field="6" count="2">
            <x v="3"/>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95C0FB-940E-4A43-AA71-84568E0A24D8}"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9:Y36" firstHeaderRow="1" firstDataRow="3" firstDataCol="1" rowPageCount="2" colPageCount="1"/>
  <pivotFields count="10">
    <pivotField axis="axisPage" multipleItemSelectionAllowed="1" showAll="0">
      <items count="4">
        <item h="1" x="0"/>
        <item x="1"/>
        <item h="1" x="2"/>
        <item t="default"/>
      </items>
    </pivotField>
    <pivotField axis="axisPage" multipleItemSelectionAllowed="1" showAll="0">
      <items count="12">
        <item h="1" x="0"/>
        <item h="1" x="1"/>
        <item h="1" x="2"/>
        <item h="1" x="3"/>
        <item h="1" x="4"/>
        <item h="1" x="5"/>
        <item h="1" x="6"/>
        <item h="1" x="7"/>
        <item x="8"/>
        <item x="9"/>
        <item x="10"/>
        <item t="default"/>
      </items>
    </pivotField>
    <pivotField showAll="0"/>
    <pivotField numFmtId="167"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axis="axisRow" showAll="0">
      <items count="26">
        <item x="0"/>
        <item x="13"/>
        <item x="18"/>
        <item x="2"/>
        <item x="14"/>
        <item x="5"/>
        <item x="17"/>
        <item x="24"/>
        <item x="15"/>
        <item x="19"/>
        <item x="16"/>
        <item x="1"/>
        <item x="3"/>
        <item x="23"/>
        <item x="10"/>
        <item x="4"/>
        <item x="12"/>
        <item x="22"/>
        <item x="11"/>
        <item x="7"/>
        <item x="21"/>
        <item x="9"/>
        <item x="8"/>
        <item x="20"/>
        <item x="6"/>
        <item t="default"/>
      </items>
    </pivotField>
    <pivotField dataField="1"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x="2"/>
        <item x="3"/>
        <item x="4"/>
        <item sd="0" x="5"/>
        <item t="default"/>
      </items>
    </pivotField>
    <pivotField axis="axisCol" subtotalTop="0" showAll="0" defaultSubtotal="0">
      <items count="13">
        <item sd="0" x="0"/>
        <item sd="0" x="1"/>
        <item sd="0" x="2"/>
        <item sd="0" x="3"/>
        <item sd="0" x="4"/>
        <item sd="0" x="5"/>
        <item sd="0" x="6"/>
        <item sd="0" x="7"/>
        <item sd="0" x="8"/>
        <item x="9"/>
        <item x="10"/>
        <item x="11"/>
        <item sd="0" x="12"/>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x v="24"/>
    </i>
  </rowItems>
  <colFields count="2">
    <field x="9"/>
    <field x="7"/>
  </colFields>
  <colItems count="24">
    <i>
      <x v="9"/>
      <x v="6"/>
    </i>
    <i r="1">
      <x v="7"/>
    </i>
    <i r="1">
      <x v="8"/>
    </i>
    <i r="1">
      <x v="9"/>
    </i>
    <i r="1">
      <x v="10"/>
    </i>
    <i r="1">
      <x v="11"/>
    </i>
    <i r="1">
      <x v="12"/>
    </i>
    <i>
      <x v="10"/>
      <x v="1"/>
    </i>
    <i r="1">
      <x v="2"/>
    </i>
    <i r="1">
      <x v="3"/>
    </i>
    <i r="1">
      <x v="4"/>
    </i>
    <i r="1">
      <x v="5"/>
    </i>
    <i r="1">
      <x v="6"/>
    </i>
    <i r="1">
      <x v="7"/>
    </i>
    <i r="1">
      <x v="8"/>
    </i>
    <i r="1">
      <x v="9"/>
    </i>
    <i r="1">
      <x v="10"/>
    </i>
    <i r="1">
      <x v="11"/>
    </i>
    <i r="1">
      <x v="12"/>
    </i>
    <i>
      <x v="11"/>
      <x v="1"/>
    </i>
    <i r="1">
      <x v="2"/>
    </i>
    <i r="1">
      <x v="3"/>
    </i>
    <i r="1">
      <x v="4"/>
    </i>
    <i r="1">
      <x v="5"/>
    </i>
  </colItems>
  <pageFields count="2">
    <pageField fld="1" hier="-1"/>
    <pageField fld="0" hier="-1"/>
  </pageFields>
  <dataFields count="1">
    <dataField name="Sum of Index Value" fld="5" baseField="4" baseItem="0"/>
  </dataFields>
  <formats count="12">
    <format dxfId="11">
      <pivotArea type="all" dataOnly="0" outline="0" fieldPosition="0"/>
    </format>
    <format dxfId="10">
      <pivotArea outline="0" collapsedLevelsAreSubtotals="1" fieldPosition="0"/>
    </format>
    <format dxfId="9">
      <pivotArea type="origin" dataOnly="0" labelOnly="1" outline="0" fieldPosition="0"/>
    </format>
    <format dxfId="8">
      <pivotArea field="9" type="button" dataOnly="0" labelOnly="1" outline="0" axis="axisCol" fieldPosition="0"/>
    </format>
    <format dxfId="7">
      <pivotArea field="7" type="button" dataOnly="0" labelOnly="1" outline="0" axis="axisCol" fieldPosition="1"/>
    </format>
    <format dxfId="6">
      <pivotArea type="topRight" dataOnly="0" labelOnly="1" outline="0" fieldPosition="0"/>
    </format>
    <format dxfId="5">
      <pivotArea field="4" type="button" dataOnly="0" labelOnly="1" outline="0" axis="axisRow" fieldPosition="0"/>
    </format>
    <format dxfId="4">
      <pivotArea dataOnly="0" labelOnly="1" fieldPosition="0">
        <references count="1">
          <reference field="4" count="0"/>
        </references>
      </pivotArea>
    </format>
    <format dxfId="3">
      <pivotArea dataOnly="0" labelOnly="1" fieldPosition="0">
        <references count="1">
          <reference field="9" count="3">
            <x v="9"/>
            <x v="10"/>
            <x v="11"/>
          </reference>
        </references>
      </pivotArea>
    </format>
    <format dxfId="2">
      <pivotArea dataOnly="0" labelOnly="1" fieldPosition="0">
        <references count="2">
          <reference field="7" count="7">
            <x v="6"/>
            <x v="7"/>
            <x v="8"/>
            <x v="9"/>
            <x v="10"/>
            <x v="11"/>
            <x v="12"/>
          </reference>
          <reference field="9" count="1" selected="0">
            <x v="9"/>
          </reference>
        </references>
      </pivotArea>
    </format>
    <format dxfId="1">
      <pivotArea dataOnly="0" labelOnly="1" fieldPosition="0">
        <references count="2">
          <reference field="7" count="12">
            <x v="1"/>
            <x v="2"/>
            <x v="3"/>
            <x v="4"/>
            <x v="5"/>
            <x v="6"/>
            <x v="7"/>
            <x v="8"/>
            <x v="9"/>
            <x v="10"/>
            <x v="11"/>
            <x v="12"/>
          </reference>
          <reference field="9" count="1" selected="0">
            <x v="10"/>
          </reference>
        </references>
      </pivotArea>
    </format>
    <format dxfId="0">
      <pivotArea dataOnly="0" labelOnly="1" fieldPosition="0">
        <references count="2">
          <reference field="7" count="5">
            <x v="1"/>
            <x v="2"/>
            <x v="3"/>
            <x v="4"/>
            <x v="5"/>
          </reference>
          <reference field="9" count="1" selected="0">
            <x v="11"/>
          </reference>
        </references>
      </pivotArea>
    </format>
  </formats>
  <pivotTableStyleInfo name="PivotStyleLight16" showRowHeaders="1" showColHeaders="1" showRowStripes="0" showColStripes="0" showLastColumn="1"/>
  <filters count="1">
    <filter fld="3" type="dateNewerThanOrEqual" evalOrder="-1" id="3">
      <autoFilter ref="A1">
        <filterColumn colId="0">
          <customFilters>
            <customFilter operator="greaterThanOrEqual" val="44348"/>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0000000-0016-0000-0400-000000000000}" autoFormatId="16" applyNumberFormats="0" applyBorderFormats="0" applyFontFormats="0" applyPatternFormats="0" applyAlignmentFormats="0" applyWidthHeightFormats="0">
  <queryTableRefresh nextId="6">
    <queryTableFields count="5">
      <queryTableField id="1" name="Sector" tableColumnId="1"/>
      <queryTableField id="2" name="Year" tableColumnId="2"/>
      <queryTableField id="3" name="Month" tableColumnId="3"/>
      <queryTableField id="4" name="Categories" tableColumnId="4"/>
      <queryTableField id="5" name="Index Value"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00000000-0016-0000-0500-000001000000}" autoFormatId="16" applyNumberFormats="0" applyBorderFormats="0" applyFontFormats="0" applyPatternFormats="0" applyAlignmentFormats="0" applyWidthHeightFormats="0">
  <queryTableRefresh nextId="3">
    <queryTableFields count="2">
      <queryTableField id="1" name="Categories" tableColumnId="1"/>
      <queryTableField id="2" name="Bucket"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00000000-0016-0000-0600-000002000000}" autoFormatId="16" applyNumberFormats="0" applyBorderFormats="0" applyFontFormats="0" applyPatternFormats="0" applyAlignmentFormats="0" applyWidthHeightFormats="0">
  <queryTableRefresh nextId="8">
    <queryTableFields count="7">
      <queryTableField id="1" name="Sector" tableColumnId="1"/>
      <queryTableField id="2" name="Year" tableColumnId="2"/>
      <queryTableField id="3" name="Month" tableColumnId="3"/>
      <queryTableField id="7" dataBound="0" tableColumnId="7"/>
      <queryTableField id="4" name="Categories" tableColumnId="4"/>
      <queryTableField id="5" name="Index Value" tableColumnId="5"/>
      <queryTableField id="6" name="Bucket" tableColumnId="6"/>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F1924D-E682-47C3-AE0F-1B6C0F7657B8}" name="Table2" displayName="Table2" ref="A2:AB374" totalsRowShown="0">
  <tableColumns count="28">
    <tableColumn id="1" xr3:uid="{06142F9B-3734-4C93-B5D4-DAE777836B07}" name="Sector"/>
    <tableColumn id="2" xr3:uid="{AD6D07A6-BE7D-4313-A0CE-5B142D7DA7D2}" name="Year"/>
    <tableColumn id="3" xr3:uid="{DE2EBA03-9763-4C29-82FA-20D59279D07F}" name="Month"/>
    <tableColumn id="4" xr3:uid="{C411D388-C277-41AF-96F8-8142055163F8}" name="Cereals and products"/>
    <tableColumn id="5" xr3:uid="{D2B33D39-E831-45FA-B456-ACBB2F06D26F}" name="Meat and fish"/>
    <tableColumn id="6" xr3:uid="{2B1D41E9-567E-4883-BCA7-111167D27EAF}" name="Egg"/>
    <tableColumn id="7" xr3:uid="{B38DDF84-F492-48B6-B385-D3665ABC9FED}" name="Milk and products"/>
    <tableColumn id="8" xr3:uid="{0AEFFFE7-70F5-4E65-8B65-0D83BE7F2F83}" name="Oils and fats"/>
    <tableColumn id="9" xr3:uid="{2B6BFD4F-E5A2-46E5-8B56-D27BCC648EF6}" name="Fruits"/>
    <tableColumn id="10" xr3:uid="{FC893B86-B300-4F59-BD05-02C9A67EB067}" name="Vegetables"/>
    <tableColumn id="11" xr3:uid="{31F99B69-BA66-4F4B-A060-84AE17E3FAA1}" name="Pulses and products"/>
    <tableColumn id="12" xr3:uid="{36207515-427B-4A86-A4D1-C809183CF0B3}" name="Sugar and Confectionery"/>
    <tableColumn id="13" xr3:uid="{77D54B3D-8528-4361-844F-DD3EE4D48386}" name="Spices"/>
    <tableColumn id="14" xr3:uid="{CFF002D4-14EF-4180-87D9-6286AB2A3776}" name="Nonalcoholic beverages"/>
    <tableColumn id="15" xr3:uid="{432ED21E-77FC-48F2-A6FF-BA8BBC48CD31}" name="Prepared meals, scks, sweets etc."/>
    <tableColumn id="17" xr3:uid="{06BB50BF-2C08-45CD-97C6-463B79BA283D}" name="Pan, tobacco and intoxicants"/>
    <tableColumn id="18" xr3:uid="{5E1FC8C8-8D75-4343-B7B8-63349D2BB7F3}" name="Clothing"/>
    <tableColumn id="19" xr3:uid="{04E4152A-70CD-40F1-9891-8E6900C67511}" name="Footwear"/>
    <tableColumn id="21" xr3:uid="{9156FDEE-7DF0-4892-8E8A-8C9EE548CACB}" name="Housing"/>
    <tableColumn id="22" xr3:uid="{CD53664C-3BD1-4A95-BE5A-48BEDDA84D1A}" name="Fuel and light"/>
    <tableColumn id="23" xr3:uid="{51B760E1-B773-4F50-97E5-7A02125347A1}" name="Household goods and services"/>
    <tableColumn id="24" xr3:uid="{9BEC2CC7-37DC-4D3C-9D58-CF97646A5BFC}" name="Health"/>
    <tableColumn id="25" xr3:uid="{C4FE6E75-9113-49A9-AEB6-0FC08147E0CC}" name="Transport and communication"/>
    <tableColumn id="26" xr3:uid="{06779D22-9BE8-42A6-83AE-27A531DC72A7}" name="Recreation and amusement"/>
    <tableColumn id="27" xr3:uid="{9F472865-E2FD-4B1E-947F-4BEFE065826C}" name="Education"/>
    <tableColumn id="28" xr3:uid="{0E3B98A1-1208-420C-B5B1-64A7CE43A28B}" name="Persol care and effects"/>
    <tableColumn id="29" xr3:uid="{9209BC1C-BBA5-4DD4-85FE-9DEFCB340EDB}" name="Miscellaneous"/>
    <tableColumn id="30" xr3:uid="{617DBB1F-8D19-4CF4-A00D-E93949EFAB2D}" name="General index"/>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C14F522-D88E-41EE-9474-C9677D05648F}" name="Table2_2" displayName="Table2_2" ref="A1:E9301" tableType="queryTable" totalsRowShown="0">
  <autoFilter ref="A1:E9301" xr:uid="{EC14F522-D88E-41EE-9474-C9677D05648F}"/>
  <tableColumns count="5">
    <tableColumn id="1" xr3:uid="{BCB3CC39-C67A-4D78-86AC-105B6B44A5E4}" uniqueName="1" name="Sector" queryTableFieldId="1" dataDxfId="41"/>
    <tableColumn id="2" xr3:uid="{13BD797E-77CC-4B34-9268-8F0EDD5F8C9B}" uniqueName="2" name="Year" queryTableFieldId="2"/>
    <tableColumn id="3" xr3:uid="{499913E5-B547-49B0-ACBD-B41C777A9A42}" uniqueName="3" name="Month" queryTableFieldId="3" dataDxfId="40"/>
    <tableColumn id="4" xr3:uid="{86069886-23BA-473D-BFB4-5B4C07DC87F5}" uniqueName="4" name="Categories" queryTableFieldId="4" dataDxfId="39"/>
    <tableColumn id="5" xr3:uid="{EB220B4B-FA58-4E53-B5DB-548EC20E9838}" uniqueName="5" name="Index Value"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56AADF7-2071-4950-818B-ED9F254D32B9}" name="Table4_2" displayName="Table4_2" ref="A1:B26" tableType="queryTable" totalsRowShown="0">
  <autoFilter ref="A1:B26" xr:uid="{456AADF7-2071-4950-818B-ED9F254D32B9}"/>
  <tableColumns count="2">
    <tableColumn id="1" xr3:uid="{41F79D79-DFDC-47D7-976B-4774F10A4F47}" uniqueName="1" name="Categories" queryTableFieldId="1" dataDxfId="38"/>
    <tableColumn id="2" xr3:uid="{A49D057D-9C3A-4AAC-9499-CCBAC941E10C}" uniqueName="2" name="Bucket" queryTableFieldId="2" dataDxfId="3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EF139B7-8934-4D0C-B5F8-92057FA4C10C}" name="Merge1_1" displayName="Merge1_1" ref="A1:G9301" tableType="queryTable" totalsRowShown="0">
  <autoFilter ref="A1:G9301" xr:uid="{CEF139B7-8934-4D0C-B5F8-92057FA4C10C}">
    <filterColumn colId="1">
      <filters>
        <filter val="2023"/>
      </filters>
    </filterColumn>
    <filterColumn colId="2">
      <filters>
        <filter val="May"/>
      </filters>
    </filterColumn>
  </autoFilter>
  <tableColumns count="7">
    <tableColumn id="1" xr3:uid="{186C2952-5589-46EB-B1A3-6874CD5020B9}" uniqueName="1" name="Sector" queryTableFieldId="1" dataDxfId="36"/>
    <tableColumn id="2" xr3:uid="{645DE5AE-0AE1-4E44-AF8E-48E8AEB2D674}" uniqueName="2" name="Year" queryTableFieldId="2"/>
    <tableColumn id="3" xr3:uid="{382D660D-1680-47FB-8D2F-9B9F71F67D25}" uniqueName="3" name="Month" queryTableFieldId="3" dataDxfId="35"/>
    <tableColumn id="7" xr3:uid="{CBADD641-3838-44F8-855F-49D87995B4BC}" uniqueName="7" name="Specific Month" queryTableFieldId="7" dataDxfId="34">
      <calculatedColumnFormula>DATEVALUE("1 "&amp;_xlfn.CONCAT(Merge1_1[[#This Row],[Month]],"-",Merge1_1[[#This Row],[Year]]))</calculatedColumnFormula>
    </tableColumn>
    <tableColumn id="4" xr3:uid="{B28E8D48-7676-4591-BFFB-EDE4A39D9B76}" uniqueName="4" name="Categories" queryTableFieldId="4" dataDxfId="33"/>
    <tableColumn id="5" xr3:uid="{97217097-96AF-4988-BB66-80DBEBF56CFE}" uniqueName="5" name="Index Value" queryTableFieldId="5"/>
    <tableColumn id="6" xr3:uid="{B786D478-A132-4D4C-A032-C017EC4D64DC}" uniqueName="6" name="Bucket" queryTableFieldId="6" dataDxfId="3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EA546C-CF9A-4175-A528-CF2C5F71DD2E}" name="Table4_1" displayName="Table4_1" ref="A1:B26" totalsRowShown="0">
  <autoFilter ref="A1:B26" xr:uid="{E5EA546C-CF9A-4175-A528-CF2C5F71DD2E}"/>
  <tableColumns count="2">
    <tableColumn id="1" xr3:uid="{286EEB93-1851-4896-8C00-931E94C9E233}" name="Categories" dataDxfId="31"/>
    <tableColumn id="2" xr3:uid="{C5183FB0-2902-44F6-A9BD-72EA264133CA}" name="Bucket" dataDxfId="3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57CDD8-F699-4ACF-8774-4F16E4780B8C}" name="Table1" displayName="Table1" ref="A1:AK373" totalsRowShown="0" headerRowDxfId="29">
  <tableColumns count="37">
    <tableColumn id="1" xr3:uid="{E0D6FF80-0021-4D9E-BD0F-F1746D63BF92}" name="Sector"/>
    <tableColumn id="2" xr3:uid="{EC6717AD-50ED-45B3-AB5D-DB01AC359604}" name="Year"/>
    <tableColumn id="3" xr3:uid="{08038943-95DB-4882-9E9B-6D3167A316BB}" name="Month"/>
    <tableColumn id="4" xr3:uid="{CD1C4B35-DD86-4DFF-A179-0EBEFAE38C53}" name="Specific Month">
      <calculatedColumnFormula>_xlfn.CONCAT(C2, " ",B2)</calculatedColumnFormula>
    </tableColumn>
    <tableColumn id="5" xr3:uid="{A244B25A-EB29-4233-8B14-9FA427895F23}" name="Date Value" dataDxfId="28">
      <calculatedColumnFormula>DATEVALUE("1 "&amp;D2)</calculatedColumnFormula>
    </tableColumn>
    <tableColumn id="6" xr3:uid="{E65857A7-520E-4ECA-BF4F-B2CEE805AE5C}" name="Cereals and products"/>
    <tableColumn id="7" xr3:uid="{C7EAA2CE-0FFF-43EE-88C2-B9B5776695DA}" name="Meat and fish"/>
    <tableColumn id="8" xr3:uid="{83C4D5E4-2520-4058-A4CC-F188F1DD0054}" name="Egg"/>
    <tableColumn id="9" xr3:uid="{FA3D4E24-E4EA-4C45-B33B-106F214AC8D7}" name="Milk and products"/>
    <tableColumn id="10" xr3:uid="{EB7A11BC-6DE0-4D24-8F2E-60A5763E18AB}" name="Oils and fats"/>
    <tableColumn id="11" xr3:uid="{2D7039A7-015F-4A44-974A-12C4F384EA2D}" name="Fruits"/>
    <tableColumn id="12" xr3:uid="{ECE2AA47-2ECE-4E8A-B797-4A0CDD20F6BB}" name="Vegetables"/>
    <tableColumn id="13" xr3:uid="{8FFEA947-E165-4FCB-BA1F-C079ABB612DC}" name="Pulses and products"/>
    <tableColumn id="14" xr3:uid="{495659D0-6AD4-462D-8667-CCDDFCB2AC1C}" name="Sugar and Confectionery"/>
    <tableColumn id="15" xr3:uid="{A5010A43-37CD-45BA-AC0E-7040A42E7F85}" name="Spices"/>
    <tableColumn id="16" xr3:uid="{A015B4ED-83E9-4AB7-BB26-87769EF62286}" name="Nonalcoholic beverages"/>
    <tableColumn id="17" xr3:uid="{0F442E89-42C6-4ECA-9649-E304D3DB6C41}" name="Prepared meals, snacks, sweets etc."/>
    <tableColumn id="18" xr3:uid="{12A7BBC8-844B-423F-A549-B554AA317952}" name="FOOD AND BEVERAGES">
      <calculatedColumnFormula>SUM(F2:Q2)</calculatedColumnFormula>
    </tableColumn>
    <tableColumn id="19" xr3:uid="{65FAD4D8-A344-4530-A138-29023BFC8101}" name="Food and beverages2"/>
    <tableColumn id="20" xr3:uid="{96C51FC4-CC24-4678-9B95-417A95371525}" name="Clothing"/>
    <tableColumn id="21" xr3:uid="{3EC67102-B45F-41C4-B2A9-4E791EE546BE}" name="Footwear"/>
    <tableColumn id="22" xr3:uid="{2CFEBDDB-9FF8-4E53-AAA3-FFB32733A5BB}" name="CLOTHING AND FOOTWEAR">
      <calculatedColumnFormula>SUM(T2:U2)</calculatedColumnFormula>
    </tableColumn>
    <tableColumn id="23" xr3:uid="{BD0B3BE3-32F9-4654-B900-F8912D5D4CDF}" name="Clothing and footwear3"/>
    <tableColumn id="24" xr3:uid="{E2163928-34E2-44EB-AC18-A66EC91EC6E6}" name="Housing"/>
    <tableColumn id="25" xr3:uid="{724E5DE2-E9CC-4CFA-8A16-0B68A30B3557}" name="Health"/>
    <tableColumn id="26" xr3:uid="{96EF124F-0256-41BE-A0E8-9E81005287B7}" name="Education"/>
    <tableColumn id="27" xr3:uid="{9CE0AED0-806E-484D-B2C5-11F4A848DCE3}" name="ESSENTIAL">
      <calculatedColumnFormula>SUM(X2:Z2)</calculatedColumnFormula>
    </tableColumn>
    <tableColumn id="28" xr3:uid="{556B5685-3815-4277-ADFA-F5116FA6A5C9}" name="Fuel and light"/>
    <tableColumn id="29" xr3:uid="{3E8292D1-C428-4921-90E7-89E2B3087676}" name="Transport and communication"/>
    <tableColumn id="30" xr3:uid="{637C5CFB-E055-48E8-8EA1-AA9B38C3BA85}" name="ENERGY">
      <calculatedColumnFormula>SUM(AB2:AC2)</calculatedColumnFormula>
    </tableColumn>
    <tableColumn id="31" xr3:uid="{C40F0FBB-B14A-4B55-904B-4333061350A6}" name="Household goods and services"/>
    <tableColumn id="32" xr3:uid="{14E67001-C4D6-4FFE-87C8-21F9AF79AF98}" name="Recreation and amusement"/>
    <tableColumn id="33" xr3:uid="{32E8934F-2A43-4E3E-910F-F953D07C6EC3}" name="Personal care and effects"/>
    <tableColumn id="34" xr3:uid="{B5F4B437-CD96-4C60-8502-6D5ECAC42508}" name="Miscellaneous"/>
    <tableColumn id="35" xr3:uid="{0857073B-B30B-406E-8F7F-77ABD0C3AAF6}" name="Pan, tobacco and intoxicants"/>
    <tableColumn id="36" xr3:uid="{5152EBAF-3FEE-4E61-80D1-E28205006D42}" name="LUXURY">
      <calculatedColumnFormula>SUM(AE2:AI2)</calculatedColumnFormula>
    </tableColumn>
    <tableColumn id="37" xr3:uid="{0456EA42-5D85-4837-8692-DEF475E062BD}" name="General index"/>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E0DCE-3600-456B-9A1C-D952CF269486}">
  <dimension ref="A1:AF41"/>
  <sheetViews>
    <sheetView zoomScale="60" zoomScaleNormal="60" workbookViewId="0">
      <selection sqref="A1:AF41"/>
    </sheetView>
  </sheetViews>
  <sheetFormatPr defaultRowHeight="14.5" x14ac:dyDescent="0.35"/>
  <sheetData>
    <row r="1" spans="1:32" x14ac:dyDescent="0.35">
      <c r="A1" s="98" t="s">
        <v>102</v>
      </c>
      <c r="B1" s="98"/>
      <c r="C1" s="98"/>
      <c r="D1" s="98"/>
      <c r="E1" s="98"/>
      <c r="F1" s="98"/>
      <c r="G1" s="98"/>
      <c r="H1" s="98"/>
      <c r="I1" s="98"/>
      <c r="J1" s="98"/>
      <c r="K1" s="98"/>
      <c r="L1" s="98"/>
      <c r="M1" s="98"/>
      <c r="N1" s="98"/>
      <c r="O1" s="98"/>
      <c r="P1" s="98"/>
      <c r="Q1" s="98"/>
      <c r="R1" s="98"/>
      <c r="S1" s="98"/>
      <c r="T1" s="98"/>
      <c r="U1" s="98"/>
      <c r="V1" s="98"/>
      <c r="W1" s="98"/>
      <c r="X1" s="98"/>
      <c r="Y1" s="98"/>
      <c r="Z1" s="98"/>
      <c r="AA1" s="98"/>
      <c r="AB1" s="98"/>
      <c r="AC1" s="98"/>
      <c r="AD1" s="98"/>
      <c r="AE1" s="98"/>
      <c r="AF1" s="98"/>
    </row>
    <row r="2" spans="1:32" x14ac:dyDescent="0.35">
      <c r="A2" s="98"/>
      <c r="B2" s="98"/>
      <c r="C2" s="98"/>
      <c r="D2" s="98"/>
      <c r="E2" s="98"/>
      <c r="F2" s="98"/>
      <c r="G2" s="98"/>
      <c r="H2" s="98"/>
      <c r="I2" s="98"/>
      <c r="J2" s="98"/>
      <c r="K2" s="98"/>
      <c r="L2" s="98"/>
      <c r="M2" s="98"/>
      <c r="N2" s="98"/>
      <c r="O2" s="98"/>
      <c r="P2" s="98"/>
      <c r="Q2" s="98"/>
      <c r="R2" s="98"/>
      <c r="S2" s="98"/>
      <c r="T2" s="98"/>
      <c r="U2" s="98"/>
      <c r="V2" s="98"/>
      <c r="W2" s="98"/>
      <c r="X2" s="98"/>
      <c r="Y2" s="98"/>
      <c r="Z2" s="98"/>
      <c r="AA2" s="98"/>
      <c r="AB2" s="98"/>
      <c r="AC2" s="98"/>
      <c r="AD2" s="98"/>
      <c r="AE2" s="98"/>
      <c r="AF2" s="98"/>
    </row>
    <row r="3" spans="1:32" x14ac:dyDescent="0.35">
      <c r="A3" s="98"/>
      <c r="B3" s="98"/>
      <c r="C3" s="98"/>
      <c r="D3" s="98"/>
      <c r="E3" s="98"/>
      <c r="F3" s="98"/>
      <c r="G3" s="98"/>
      <c r="H3" s="98"/>
      <c r="I3" s="98"/>
      <c r="J3" s="98"/>
      <c r="K3" s="98"/>
      <c r="L3" s="98"/>
      <c r="M3" s="98"/>
      <c r="N3" s="98"/>
      <c r="O3" s="98"/>
      <c r="P3" s="98"/>
      <c r="Q3" s="98"/>
      <c r="R3" s="98"/>
      <c r="S3" s="98"/>
      <c r="T3" s="98"/>
      <c r="U3" s="98"/>
      <c r="V3" s="98"/>
      <c r="W3" s="98"/>
      <c r="X3" s="98"/>
      <c r="Y3" s="98"/>
      <c r="Z3" s="98"/>
      <c r="AA3" s="98"/>
      <c r="AB3" s="98"/>
      <c r="AC3" s="98"/>
      <c r="AD3" s="98"/>
      <c r="AE3" s="98"/>
      <c r="AF3" s="98"/>
    </row>
    <row r="4" spans="1:32" x14ac:dyDescent="0.35">
      <c r="A4" s="98"/>
      <c r="B4" s="98"/>
      <c r="C4" s="98"/>
      <c r="D4" s="98"/>
      <c r="E4" s="98"/>
      <c r="F4" s="98"/>
      <c r="G4" s="98"/>
      <c r="H4" s="98"/>
      <c r="I4" s="98"/>
      <c r="J4" s="98"/>
      <c r="K4" s="98"/>
      <c r="L4" s="98"/>
      <c r="M4" s="98"/>
      <c r="N4" s="98"/>
      <c r="O4" s="98"/>
      <c r="P4" s="98"/>
      <c r="Q4" s="98"/>
      <c r="R4" s="98"/>
      <c r="S4" s="98"/>
      <c r="T4" s="98"/>
      <c r="U4" s="98"/>
      <c r="V4" s="98"/>
      <c r="W4" s="98"/>
      <c r="X4" s="98"/>
      <c r="Y4" s="98"/>
      <c r="Z4" s="98"/>
      <c r="AA4" s="98"/>
      <c r="AB4" s="98"/>
      <c r="AC4" s="98"/>
      <c r="AD4" s="98"/>
      <c r="AE4" s="98"/>
      <c r="AF4" s="98"/>
    </row>
    <row r="5" spans="1:32" x14ac:dyDescent="0.35">
      <c r="A5" s="98"/>
      <c r="B5" s="98"/>
      <c r="C5" s="98"/>
      <c r="D5" s="98"/>
      <c r="E5" s="98"/>
      <c r="F5" s="98"/>
      <c r="G5" s="98"/>
      <c r="H5" s="98"/>
      <c r="I5" s="98"/>
      <c r="J5" s="98"/>
      <c r="K5" s="98"/>
      <c r="L5" s="98"/>
      <c r="M5" s="98"/>
      <c r="N5" s="98"/>
      <c r="O5" s="98"/>
      <c r="P5" s="98"/>
      <c r="Q5" s="98"/>
      <c r="R5" s="98"/>
      <c r="S5" s="98"/>
      <c r="T5" s="98"/>
      <c r="U5" s="98"/>
      <c r="V5" s="98"/>
      <c r="W5" s="98"/>
      <c r="X5" s="98"/>
      <c r="Y5" s="98"/>
      <c r="Z5" s="98"/>
      <c r="AA5" s="98"/>
      <c r="AB5" s="98"/>
      <c r="AC5" s="98"/>
      <c r="AD5" s="98"/>
      <c r="AE5" s="98"/>
      <c r="AF5" s="98"/>
    </row>
    <row r="6" spans="1:32" x14ac:dyDescent="0.35">
      <c r="A6" s="98"/>
      <c r="B6" s="98"/>
      <c r="C6" s="98"/>
      <c r="D6" s="98"/>
      <c r="E6" s="98"/>
      <c r="F6" s="98"/>
      <c r="G6" s="98"/>
      <c r="H6" s="98"/>
      <c r="I6" s="98"/>
      <c r="J6" s="98"/>
      <c r="K6" s="98"/>
      <c r="L6" s="98"/>
      <c r="M6" s="98"/>
      <c r="N6" s="98"/>
      <c r="O6" s="98"/>
      <c r="P6" s="98"/>
      <c r="Q6" s="98"/>
      <c r="R6" s="98"/>
      <c r="S6" s="98"/>
      <c r="T6" s="98"/>
      <c r="U6" s="98"/>
      <c r="V6" s="98"/>
      <c r="W6" s="98"/>
      <c r="X6" s="98"/>
      <c r="Y6" s="98"/>
      <c r="Z6" s="98"/>
      <c r="AA6" s="98"/>
      <c r="AB6" s="98"/>
      <c r="AC6" s="98"/>
      <c r="AD6" s="98"/>
      <c r="AE6" s="98"/>
      <c r="AF6" s="98"/>
    </row>
    <row r="7" spans="1:32" x14ac:dyDescent="0.35">
      <c r="A7" s="98"/>
      <c r="B7" s="98"/>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row>
    <row r="8" spans="1:32" x14ac:dyDescent="0.35">
      <c r="A8" s="98"/>
      <c r="B8" s="98"/>
      <c r="C8" s="98"/>
      <c r="D8" s="98"/>
      <c r="E8" s="98"/>
      <c r="F8" s="98"/>
      <c r="G8" s="98"/>
      <c r="H8" s="98"/>
      <c r="I8" s="98"/>
      <c r="J8" s="98"/>
      <c r="K8" s="98"/>
      <c r="L8" s="98"/>
      <c r="M8" s="98"/>
      <c r="N8" s="98"/>
      <c r="O8" s="98"/>
      <c r="P8" s="98"/>
      <c r="Q8" s="98"/>
      <c r="R8" s="98"/>
      <c r="S8" s="98"/>
      <c r="T8" s="98"/>
      <c r="U8" s="98"/>
      <c r="V8" s="98"/>
      <c r="W8" s="98"/>
      <c r="X8" s="98"/>
      <c r="Y8" s="98"/>
      <c r="Z8" s="98"/>
      <c r="AA8" s="98"/>
      <c r="AB8" s="98"/>
      <c r="AC8" s="98"/>
      <c r="AD8" s="98"/>
      <c r="AE8" s="98"/>
      <c r="AF8" s="98"/>
    </row>
    <row r="9" spans="1:32" x14ac:dyDescent="0.35">
      <c r="A9" s="98"/>
      <c r="B9" s="98"/>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row>
    <row r="10" spans="1:32" x14ac:dyDescent="0.35">
      <c r="A10" s="98"/>
      <c r="B10" s="98"/>
      <c r="C10" s="98"/>
      <c r="D10" s="98"/>
      <c r="E10" s="98"/>
      <c r="F10" s="98"/>
      <c r="G10" s="98"/>
      <c r="H10" s="98"/>
      <c r="I10" s="98"/>
      <c r="J10" s="98"/>
      <c r="K10" s="98"/>
      <c r="L10" s="98"/>
      <c r="M10" s="98"/>
      <c r="N10" s="98"/>
      <c r="O10" s="98"/>
      <c r="P10" s="98"/>
      <c r="Q10" s="98"/>
      <c r="R10" s="98"/>
      <c r="S10" s="98"/>
      <c r="T10" s="98"/>
      <c r="U10" s="98"/>
      <c r="V10" s="98"/>
      <c r="W10" s="98"/>
      <c r="X10" s="98"/>
      <c r="Y10" s="98"/>
      <c r="Z10" s="98"/>
      <c r="AA10" s="98"/>
      <c r="AB10" s="98"/>
      <c r="AC10" s="98"/>
      <c r="AD10" s="98"/>
      <c r="AE10" s="98"/>
      <c r="AF10" s="98"/>
    </row>
    <row r="11" spans="1:32" x14ac:dyDescent="0.35">
      <c r="A11" s="98"/>
      <c r="B11" s="98"/>
      <c r="C11" s="98"/>
      <c r="D11" s="98"/>
      <c r="E11" s="98"/>
      <c r="F11" s="98"/>
      <c r="G11" s="98"/>
      <c r="H11" s="98"/>
      <c r="I11" s="98"/>
      <c r="J11" s="98"/>
      <c r="K11" s="98"/>
      <c r="L11" s="98"/>
      <c r="M11" s="98"/>
      <c r="N11" s="98"/>
      <c r="O11" s="98"/>
      <c r="P11" s="98"/>
      <c r="Q11" s="98"/>
      <c r="R11" s="98"/>
      <c r="S11" s="98"/>
      <c r="T11" s="98"/>
      <c r="U11" s="98"/>
      <c r="V11" s="98"/>
      <c r="W11" s="98"/>
      <c r="X11" s="98"/>
      <c r="Y11" s="98"/>
      <c r="Z11" s="98"/>
      <c r="AA11" s="98"/>
      <c r="AB11" s="98"/>
      <c r="AC11" s="98"/>
      <c r="AD11" s="98"/>
      <c r="AE11" s="98"/>
      <c r="AF11" s="98"/>
    </row>
    <row r="12" spans="1:32" x14ac:dyDescent="0.35">
      <c r="A12" s="98"/>
      <c r="B12" s="98"/>
      <c r="C12" s="98"/>
      <c r="D12" s="98"/>
      <c r="E12" s="98"/>
      <c r="F12" s="98"/>
      <c r="G12" s="98"/>
      <c r="H12" s="98"/>
      <c r="I12" s="98"/>
      <c r="J12" s="98"/>
      <c r="K12" s="98"/>
      <c r="L12" s="98"/>
      <c r="M12" s="98"/>
      <c r="N12" s="98"/>
      <c r="O12" s="98"/>
      <c r="P12" s="98"/>
      <c r="Q12" s="98"/>
      <c r="R12" s="98"/>
      <c r="S12" s="98"/>
      <c r="T12" s="98"/>
      <c r="U12" s="98"/>
      <c r="V12" s="98"/>
      <c r="W12" s="98"/>
      <c r="X12" s="98"/>
      <c r="Y12" s="98"/>
      <c r="Z12" s="98"/>
      <c r="AA12" s="98"/>
      <c r="AB12" s="98"/>
      <c r="AC12" s="98"/>
      <c r="AD12" s="98"/>
      <c r="AE12" s="98"/>
      <c r="AF12" s="98"/>
    </row>
    <row r="13" spans="1:32" x14ac:dyDescent="0.35">
      <c r="A13" s="98"/>
      <c r="B13" s="98"/>
      <c r="C13" s="98"/>
      <c r="D13" s="98"/>
      <c r="E13" s="98"/>
      <c r="F13" s="98"/>
      <c r="G13" s="98"/>
      <c r="H13" s="98"/>
      <c r="I13" s="98"/>
      <c r="J13" s="98"/>
      <c r="K13" s="98"/>
      <c r="L13" s="98"/>
      <c r="M13" s="98"/>
      <c r="N13" s="98"/>
      <c r="O13" s="98"/>
      <c r="P13" s="98"/>
      <c r="Q13" s="98"/>
      <c r="R13" s="98"/>
      <c r="S13" s="98"/>
      <c r="T13" s="98"/>
      <c r="U13" s="98"/>
      <c r="V13" s="98"/>
      <c r="W13" s="98"/>
      <c r="X13" s="98"/>
      <c r="Y13" s="98"/>
      <c r="Z13" s="98"/>
      <c r="AA13" s="98"/>
      <c r="AB13" s="98"/>
      <c r="AC13" s="98"/>
      <c r="AD13" s="98"/>
      <c r="AE13" s="98"/>
      <c r="AF13" s="98"/>
    </row>
    <row r="14" spans="1:32" x14ac:dyDescent="0.35">
      <c r="A14" s="98"/>
      <c r="B14" s="98"/>
      <c r="C14" s="98"/>
      <c r="D14" s="98"/>
      <c r="E14" s="98"/>
      <c r="F14" s="98"/>
      <c r="G14" s="98"/>
      <c r="H14" s="98"/>
      <c r="I14" s="98"/>
      <c r="J14" s="98"/>
      <c r="K14" s="98"/>
      <c r="L14" s="98"/>
      <c r="M14" s="98"/>
      <c r="N14" s="98"/>
      <c r="O14" s="98"/>
      <c r="P14" s="98"/>
      <c r="Q14" s="98"/>
      <c r="R14" s="98"/>
      <c r="S14" s="98"/>
      <c r="T14" s="98"/>
      <c r="U14" s="98"/>
      <c r="V14" s="98"/>
      <c r="W14" s="98"/>
      <c r="X14" s="98"/>
      <c r="Y14" s="98"/>
      <c r="Z14" s="98"/>
      <c r="AA14" s="98"/>
      <c r="AB14" s="98"/>
      <c r="AC14" s="98"/>
      <c r="AD14" s="98"/>
      <c r="AE14" s="98"/>
      <c r="AF14" s="98"/>
    </row>
    <row r="15" spans="1:32" x14ac:dyDescent="0.35">
      <c r="A15" s="98"/>
      <c r="B15" s="98"/>
      <c r="C15" s="98"/>
      <c r="D15" s="98"/>
      <c r="E15" s="98"/>
      <c r="F15" s="98"/>
      <c r="G15" s="98"/>
      <c r="H15" s="98"/>
      <c r="I15" s="98"/>
      <c r="J15" s="98"/>
      <c r="K15" s="98"/>
      <c r="L15" s="98"/>
      <c r="M15" s="98"/>
      <c r="N15" s="98"/>
      <c r="O15" s="98"/>
      <c r="P15" s="98"/>
      <c r="Q15" s="98"/>
      <c r="R15" s="98"/>
      <c r="S15" s="98"/>
      <c r="T15" s="98"/>
      <c r="U15" s="98"/>
      <c r="V15" s="98"/>
      <c r="W15" s="98"/>
      <c r="X15" s="98"/>
      <c r="Y15" s="98"/>
      <c r="Z15" s="98"/>
      <c r="AA15" s="98"/>
      <c r="AB15" s="98"/>
      <c r="AC15" s="98"/>
      <c r="AD15" s="98"/>
      <c r="AE15" s="98"/>
      <c r="AF15" s="98"/>
    </row>
    <row r="16" spans="1:32" x14ac:dyDescent="0.35">
      <c r="A16" s="98"/>
      <c r="B16" s="98"/>
      <c r="C16" s="98"/>
      <c r="D16" s="98"/>
      <c r="E16" s="98"/>
      <c r="F16" s="98"/>
      <c r="G16" s="98"/>
      <c r="H16" s="98"/>
      <c r="I16" s="98"/>
      <c r="J16" s="98"/>
      <c r="K16" s="98"/>
      <c r="L16" s="98"/>
      <c r="M16" s="98"/>
      <c r="N16" s="98"/>
      <c r="O16" s="98"/>
      <c r="P16" s="98"/>
      <c r="Q16" s="98"/>
      <c r="R16" s="98"/>
      <c r="S16" s="98"/>
      <c r="T16" s="98"/>
      <c r="U16" s="98"/>
      <c r="V16" s="98"/>
      <c r="W16" s="98"/>
      <c r="X16" s="98"/>
      <c r="Y16" s="98"/>
      <c r="Z16" s="98"/>
      <c r="AA16" s="98"/>
      <c r="AB16" s="98"/>
      <c r="AC16" s="98"/>
      <c r="AD16" s="98"/>
      <c r="AE16" s="98"/>
      <c r="AF16" s="98"/>
    </row>
    <row r="17" spans="1:32" x14ac:dyDescent="0.35">
      <c r="A17" s="98"/>
      <c r="B17" s="98"/>
      <c r="C17" s="98"/>
      <c r="D17" s="98"/>
      <c r="E17" s="98"/>
      <c r="F17" s="98"/>
      <c r="G17" s="98"/>
      <c r="H17" s="98"/>
      <c r="I17" s="98"/>
      <c r="J17" s="98"/>
      <c r="K17" s="98"/>
      <c r="L17" s="98"/>
      <c r="M17" s="98"/>
      <c r="N17" s="98"/>
      <c r="O17" s="98"/>
      <c r="P17" s="98"/>
      <c r="Q17" s="98"/>
      <c r="R17" s="98"/>
      <c r="S17" s="98"/>
      <c r="T17" s="98"/>
      <c r="U17" s="98"/>
      <c r="V17" s="98"/>
      <c r="W17" s="98"/>
      <c r="X17" s="98"/>
      <c r="Y17" s="98"/>
      <c r="Z17" s="98"/>
      <c r="AA17" s="98"/>
      <c r="AB17" s="98"/>
      <c r="AC17" s="98"/>
      <c r="AD17" s="98"/>
      <c r="AE17" s="98"/>
      <c r="AF17" s="98"/>
    </row>
    <row r="18" spans="1:32" x14ac:dyDescent="0.35">
      <c r="A18" s="98"/>
      <c r="B18" s="98"/>
      <c r="C18" s="98"/>
      <c r="D18" s="98"/>
      <c r="E18" s="98"/>
      <c r="F18" s="98"/>
      <c r="G18" s="98"/>
      <c r="H18" s="98"/>
      <c r="I18" s="98"/>
      <c r="J18" s="98"/>
      <c r="K18" s="98"/>
      <c r="L18" s="98"/>
      <c r="M18" s="98"/>
      <c r="N18" s="98"/>
      <c r="O18" s="98"/>
      <c r="P18" s="98"/>
      <c r="Q18" s="98"/>
      <c r="R18" s="98"/>
      <c r="S18" s="98"/>
      <c r="T18" s="98"/>
      <c r="U18" s="98"/>
      <c r="V18" s="98"/>
      <c r="W18" s="98"/>
      <c r="X18" s="98"/>
      <c r="Y18" s="98"/>
      <c r="Z18" s="98"/>
      <c r="AA18" s="98"/>
      <c r="AB18" s="98"/>
      <c r="AC18" s="98"/>
      <c r="AD18" s="98"/>
      <c r="AE18" s="98"/>
      <c r="AF18" s="98"/>
    </row>
    <row r="19" spans="1:32" x14ac:dyDescent="0.35">
      <c r="A19" s="98"/>
      <c r="B19" s="98"/>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row>
    <row r="20" spans="1:32" x14ac:dyDescent="0.35">
      <c r="A20" s="98"/>
      <c r="B20" s="98"/>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row>
    <row r="21" spans="1:32" x14ac:dyDescent="0.35">
      <c r="A21" s="98"/>
      <c r="B21" s="98"/>
      <c r="C21" s="98"/>
      <c r="D21" s="98"/>
      <c r="E21" s="98"/>
      <c r="F21" s="98"/>
      <c r="G21" s="98"/>
      <c r="H21" s="98"/>
      <c r="I21" s="98"/>
      <c r="J21" s="98"/>
      <c r="K21" s="98"/>
      <c r="L21" s="98"/>
      <c r="M21" s="98"/>
      <c r="N21" s="98"/>
      <c r="O21" s="98"/>
      <c r="P21" s="98"/>
      <c r="Q21" s="98"/>
      <c r="R21" s="98"/>
      <c r="S21" s="98"/>
      <c r="T21" s="98"/>
      <c r="U21" s="98"/>
      <c r="V21" s="98"/>
      <c r="W21" s="98"/>
      <c r="X21" s="98"/>
      <c r="Y21" s="98"/>
      <c r="Z21" s="98"/>
      <c r="AA21" s="98"/>
      <c r="AB21" s="98"/>
      <c r="AC21" s="98"/>
      <c r="AD21" s="98"/>
      <c r="AE21" s="98"/>
      <c r="AF21" s="98"/>
    </row>
    <row r="22" spans="1:32" x14ac:dyDescent="0.35">
      <c r="A22" s="98"/>
      <c r="B22" s="98"/>
      <c r="C22" s="98"/>
      <c r="D22" s="98"/>
      <c r="E22" s="98"/>
      <c r="F22" s="98"/>
      <c r="G22" s="98"/>
      <c r="H22" s="98"/>
      <c r="I22" s="98"/>
      <c r="J22" s="98"/>
      <c r="K22" s="98"/>
      <c r="L22" s="98"/>
      <c r="M22" s="98"/>
      <c r="N22" s="98"/>
      <c r="O22" s="98"/>
      <c r="P22" s="98"/>
      <c r="Q22" s="98"/>
      <c r="R22" s="98"/>
      <c r="S22" s="98"/>
      <c r="T22" s="98"/>
      <c r="U22" s="98"/>
      <c r="V22" s="98"/>
      <c r="W22" s="98"/>
      <c r="X22" s="98"/>
      <c r="Y22" s="98"/>
      <c r="Z22" s="98"/>
      <c r="AA22" s="98"/>
      <c r="AB22" s="98"/>
      <c r="AC22" s="98"/>
      <c r="AD22" s="98"/>
      <c r="AE22" s="98"/>
      <c r="AF22" s="98"/>
    </row>
    <row r="23" spans="1:32" x14ac:dyDescent="0.35">
      <c r="A23" s="98"/>
      <c r="B23" s="98"/>
      <c r="C23" s="98"/>
      <c r="D23" s="98"/>
      <c r="E23" s="98"/>
      <c r="F23" s="98"/>
      <c r="G23" s="98"/>
      <c r="H23" s="98"/>
      <c r="I23" s="98"/>
      <c r="J23" s="98"/>
      <c r="K23" s="98"/>
      <c r="L23" s="98"/>
      <c r="M23" s="98"/>
      <c r="N23" s="98"/>
      <c r="O23" s="98"/>
      <c r="P23" s="98"/>
      <c r="Q23" s="98"/>
      <c r="R23" s="98"/>
      <c r="S23" s="98"/>
      <c r="T23" s="98"/>
      <c r="U23" s="98"/>
      <c r="V23" s="98"/>
      <c r="W23" s="98"/>
      <c r="X23" s="98"/>
      <c r="Y23" s="98"/>
      <c r="Z23" s="98"/>
      <c r="AA23" s="98"/>
      <c r="AB23" s="98"/>
      <c r="AC23" s="98"/>
      <c r="AD23" s="98"/>
      <c r="AE23" s="98"/>
      <c r="AF23" s="98"/>
    </row>
    <row r="24" spans="1:32" x14ac:dyDescent="0.35">
      <c r="A24" s="98"/>
      <c r="B24" s="98"/>
      <c r="C24" s="98"/>
      <c r="D24" s="98"/>
      <c r="E24" s="98"/>
      <c r="F24" s="98"/>
      <c r="G24" s="98"/>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row>
    <row r="25" spans="1:32" x14ac:dyDescent="0.35">
      <c r="A25" s="98"/>
      <c r="B25" s="98"/>
      <c r="C25" s="98"/>
      <c r="D25" s="98"/>
      <c r="E25" s="98"/>
      <c r="F25" s="98"/>
      <c r="G25" s="98"/>
      <c r="H25" s="98"/>
      <c r="I25" s="98"/>
      <c r="J25" s="98"/>
      <c r="K25" s="98"/>
      <c r="L25" s="98"/>
      <c r="M25" s="98"/>
      <c r="N25" s="98"/>
      <c r="O25" s="98"/>
      <c r="P25" s="98"/>
      <c r="Q25" s="98"/>
      <c r="R25" s="98"/>
      <c r="S25" s="98"/>
      <c r="T25" s="98"/>
      <c r="U25" s="98"/>
      <c r="V25" s="98"/>
      <c r="W25" s="98"/>
      <c r="X25" s="98"/>
      <c r="Y25" s="98"/>
      <c r="Z25" s="98"/>
      <c r="AA25" s="98"/>
      <c r="AB25" s="98"/>
      <c r="AC25" s="98"/>
      <c r="AD25" s="98"/>
      <c r="AE25" s="98"/>
      <c r="AF25" s="98"/>
    </row>
    <row r="26" spans="1:32" x14ac:dyDescent="0.35">
      <c r="A26" s="98"/>
      <c r="B26" s="98"/>
      <c r="C26" s="98"/>
      <c r="D26" s="98"/>
      <c r="E26" s="98"/>
      <c r="F26" s="98"/>
      <c r="G26" s="98"/>
      <c r="H26" s="98"/>
      <c r="I26" s="98"/>
      <c r="J26" s="98"/>
      <c r="K26" s="98"/>
      <c r="L26" s="98"/>
      <c r="M26" s="98"/>
      <c r="N26" s="98"/>
      <c r="O26" s="98"/>
      <c r="P26" s="98"/>
      <c r="Q26" s="98"/>
      <c r="R26" s="98"/>
      <c r="S26" s="98"/>
      <c r="T26" s="98"/>
      <c r="U26" s="98"/>
      <c r="V26" s="98"/>
      <c r="W26" s="98"/>
      <c r="X26" s="98"/>
      <c r="Y26" s="98"/>
      <c r="Z26" s="98"/>
      <c r="AA26" s="98"/>
      <c r="AB26" s="98"/>
      <c r="AC26" s="98"/>
      <c r="AD26" s="98"/>
      <c r="AE26" s="98"/>
      <c r="AF26" s="98"/>
    </row>
    <row r="27" spans="1:32" x14ac:dyDescent="0.35">
      <c r="A27" s="98"/>
      <c r="B27" s="98"/>
      <c r="C27" s="98"/>
      <c r="D27" s="98"/>
      <c r="E27" s="98"/>
      <c r="F27" s="98"/>
      <c r="G27" s="98"/>
      <c r="H27" s="98"/>
      <c r="I27" s="98"/>
      <c r="J27" s="98"/>
      <c r="K27" s="98"/>
      <c r="L27" s="98"/>
      <c r="M27" s="98"/>
      <c r="N27" s="98"/>
      <c r="O27" s="98"/>
      <c r="P27" s="98"/>
      <c r="Q27" s="98"/>
      <c r="R27" s="98"/>
      <c r="S27" s="98"/>
      <c r="T27" s="98"/>
      <c r="U27" s="98"/>
      <c r="V27" s="98"/>
      <c r="W27" s="98"/>
      <c r="X27" s="98"/>
      <c r="Y27" s="98"/>
      <c r="Z27" s="98"/>
      <c r="AA27" s="98"/>
      <c r="AB27" s="98"/>
      <c r="AC27" s="98"/>
      <c r="AD27" s="98"/>
      <c r="AE27" s="98"/>
      <c r="AF27" s="98"/>
    </row>
    <row r="28" spans="1:32" x14ac:dyDescent="0.35">
      <c r="A28" s="98"/>
      <c r="B28" s="98"/>
      <c r="C28" s="98"/>
      <c r="D28" s="98"/>
      <c r="E28" s="98"/>
      <c r="F28" s="98"/>
      <c r="G28" s="98"/>
      <c r="H28" s="98"/>
      <c r="I28" s="98"/>
      <c r="J28" s="98"/>
      <c r="K28" s="98"/>
      <c r="L28" s="98"/>
      <c r="M28" s="98"/>
      <c r="N28" s="98"/>
      <c r="O28" s="98"/>
      <c r="P28" s="98"/>
      <c r="Q28" s="98"/>
      <c r="R28" s="98"/>
      <c r="S28" s="98"/>
      <c r="T28" s="98"/>
      <c r="U28" s="98"/>
      <c r="V28" s="98"/>
      <c r="W28" s="98"/>
      <c r="X28" s="98"/>
      <c r="Y28" s="98"/>
      <c r="Z28" s="98"/>
      <c r="AA28" s="98"/>
      <c r="AB28" s="98"/>
      <c r="AC28" s="98"/>
      <c r="AD28" s="98"/>
      <c r="AE28" s="98"/>
      <c r="AF28" s="98"/>
    </row>
    <row r="29" spans="1:32" x14ac:dyDescent="0.35">
      <c r="A29" s="98"/>
      <c r="B29" s="98"/>
      <c r="C29" s="98"/>
      <c r="D29" s="98"/>
      <c r="E29" s="98"/>
      <c r="F29" s="98"/>
      <c r="G29" s="98"/>
      <c r="H29" s="98"/>
      <c r="I29" s="98"/>
      <c r="J29" s="98"/>
      <c r="K29" s="98"/>
      <c r="L29" s="98"/>
      <c r="M29" s="98"/>
      <c r="N29" s="98"/>
      <c r="O29" s="98"/>
      <c r="P29" s="98"/>
      <c r="Q29" s="98"/>
      <c r="R29" s="98"/>
      <c r="S29" s="98"/>
      <c r="T29" s="98"/>
      <c r="U29" s="98"/>
      <c r="V29" s="98"/>
      <c r="W29" s="98"/>
      <c r="X29" s="98"/>
      <c r="Y29" s="98"/>
      <c r="Z29" s="98"/>
      <c r="AA29" s="98"/>
      <c r="AB29" s="98"/>
      <c r="AC29" s="98"/>
      <c r="AD29" s="98"/>
      <c r="AE29" s="98"/>
      <c r="AF29" s="98"/>
    </row>
    <row r="30" spans="1:32" x14ac:dyDescent="0.35">
      <c r="A30" s="98"/>
      <c r="B30" s="98"/>
      <c r="C30" s="98"/>
      <c r="D30" s="98"/>
      <c r="E30" s="98"/>
      <c r="F30" s="98"/>
      <c r="G30" s="98"/>
      <c r="H30" s="98"/>
      <c r="I30" s="98"/>
      <c r="J30" s="98"/>
      <c r="K30" s="98"/>
      <c r="L30" s="98"/>
      <c r="M30" s="98"/>
      <c r="N30" s="98"/>
      <c r="O30" s="98"/>
      <c r="P30" s="98"/>
      <c r="Q30" s="98"/>
      <c r="R30" s="98"/>
      <c r="S30" s="98"/>
      <c r="T30" s="98"/>
      <c r="U30" s="98"/>
      <c r="V30" s="98"/>
      <c r="W30" s="98"/>
      <c r="X30" s="98"/>
      <c r="Y30" s="98"/>
      <c r="Z30" s="98"/>
      <c r="AA30" s="98"/>
      <c r="AB30" s="98"/>
      <c r="AC30" s="98"/>
      <c r="AD30" s="98"/>
      <c r="AE30" s="98"/>
      <c r="AF30" s="98"/>
    </row>
    <row r="31" spans="1:32" x14ac:dyDescent="0.35">
      <c r="A31" s="98"/>
      <c r="B31" s="98"/>
      <c r="C31" s="98"/>
      <c r="D31" s="98"/>
      <c r="E31" s="98"/>
      <c r="F31" s="98"/>
      <c r="G31" s="98"/>
      <c r="H31" s="98"/>
      <c r="I31" s="98"/>
      <c r="J31" s="98"/>
      <c r="K31" s="98"/>
      <c r="L31" s="98"/>
      <c r="M31" s="98"/>
      <c r="N31" s="98"/>
      <c r="O31" s="98"/>
      <c r="P31" s="98"/>
      <c r="Q31" s="98"/>
      <c r="R31" s="98"/>
      <c r="S31" s="98"/>
      <c r="T31" s="98"/>
      <c r="U31" s="98"/>
      <c r="V31" s="98"/>
      <c r="W31" s="98"/>
      <c r="X31" s="98"/>
      <c r="Y31" s="98"/>
      <c r="Z31" s="98"/>
      <c r="AA31" s="98"/>
      <c r="AB31" s="98"/>
      <c r="AC31" s="98"/>
      <c r="AD31" s="98"/>
      <c r="AE31" s="98"/>
      <c r="AF31" s="98"/>
    </row>
    <row r="32" spans="1:32" x14ac:dyDescent="0.35">
      <c r="A32" s="98"/>
      <c r="B32" s="98"/>
      <c r="C32" s="98"/>
      <c r="D32" s="98"/>
      <c r="E32" s="98"/>
      <c r="F32" s="98"/>
      <c r="G32" s="98"/>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row>
    <row r="33" spans="1:32" x14ac:dyDescent="0.35">
      <c r="A33" s="98"/>
      <c r="B33" s="98"/>
      <c r="C33" s="98"/>
      <c r="D33" s="98"/>
      <c r="E33" s="98"/>
      <c r="F33" s="98"/>
      <c r="G33" s="98"/>
      <c r="H33" s="98"/>
      <c r="I33" s="98"/>
      <c r="J33" s="98"/>
      <c r="K33" s="98"/>
      <c r="L33" s="98"/>
      <c r="M33" s="98"/>
      <c r="N33" s="98"/>
      <c r="O33" s="98"/>
      <c r="P33" s="98"/>
      <c r="Q33" s="98"/>
      <c r="R33" s="98"/>
      <c r="S33" s="98"/>
      <c r="T33" s="98"/>
      <c r="U33" s="98"/>
      <c r="V33" s="98"/>
      <c r="W33" s="98"/>
      <c r="X33" s="98"/>
      <c r="Y33" s="98"/>
      <c r="Z33" s="98"/>
      <c r="AA33" s="98"/>
      <c r="AB33" s="98"/>
      <c r="AC33" s="98"/>
      <c r="AD33" s="98"/>
      <c r="AE33" s="98"/>
      <c r="AF33" s="98"/>
    </row>
    <row r="34" spans="1:32" x14ac:dyDescent="0.35">
      <c r="A34" s="98"/>
      <c r="B34" s="98"/>
      <c r="C34" s="98"/>
      <c r="D34" s="98"/>
      <c r="E34" s="98"/>
      <c r="F34" s="98"/>
      <c r="G34" s="98"/>
      <c r="H34" s="98"/>
      <c r="I34" s="98"/>
      <c r="J34" s="98"/>
      <c r="K34" s="98"/>
      <c r="L34" s="98"/>
      <c r="M34" s="98"/>
      <c r="N34" s="98"/>
      <c r="O34" s="98"/>
      <c r="P34" s="98"/>
      <c r="Q34" s="98"/>
      <c r="R34" s="98"/>
      <c r="S34" s="98"/>
      <c r="T34" s="98"/>
      <c r="U34" s="98"/>
      <c r="V34" s="98"/>
      <c r="W34" s="98"/>
      <c r="X34" s="98"/>
      <c r="Y34" s="98"/>
      <c r="Z34" s="98"/>
      <c r="AA34" s="98"/>
      <c r="AB34" s="98"/>
      <c r="AC34" s="98"/>
      <c r="AD34" s="98"/>
      <c r="AE34" s="98"/>
      <c r="AF34" s="98"/>
    </row>
    <row r="35" spans="1:32" x14ac:dyDescent="0.35">
      <c r="A35" s="98"/>
      <c r="B35" s="98"/>
      <c r="C35" s="98"/>
      <c r="D35" s="98"/>
      <c r="E35" s="98"/>
      <c r="F35" s="98"/>
      <c r="G35" s="98"/>
      <c r="H35" s="98"/>
      <c r="I35" s="98"/>
      <c r="J35" s="98"/>
      <c r="K35" s="98"/>
      <c r="L35" s="98"/>
      <c r="M35" s="98"/>
      <c r="N35" s="98"/>
      <c r="O35" s="98"/>
      <c r="P35" s="98"/>
      <c r="Q35" s="98"/>
      <c r="R35" s="98"/>
      <c r="S35" s="98"/>
      <c r="T35" s="98"/>
      <c r="U35" s="98"/>
      <c r="V35" s="98"/>
      <c r="W35" s="98"/>
      <c r="X35" s="98"/>
      <c r="Y35" s="98"/>
      <c r="Z35" s="98"/>
      <c r="AA35" s="98"/>
      <c r="AB35" s="98"/>
      <c r="AC35" s="98"/>
      <c r="AD35" s="98"/>
      <c r="AE35" s="98"/>
      <c r="AF35" s="98"/>
    </row>
    <row r="36" spans="1:32" x14ac:dyDescent="0.35">
      <c r="A36" s="98"/>
      <c r="B36" s="98"/>
      <c r="C36" s="98"/>
      <c r="D36" s="98"/>
      <c r="E36" s="98"/>
      <c r="F36" s="98"/>
      <c r="G36" s="98"/>
      <c r="H36" s="98"/>
      <c r="I36" s="98"/>
      <c r="J36" s="98"/>
      <c r="K36" s="98"/>
      <c r="L36" s="98"/>
      <c r="M36" s="98"/>
      <c r="N36" s="98"/>
      <c r="O36" s="98"/>
      <c r="P36" s="98"/>
      <c r="Q36" s="98"/>
      <c r="R36" s="98"/>
      <c r="S36" s="98"/>
      <c r="T36" s="98"/>
      <c r="U36" s="98"/>
      <c r="V36" s="98"/>
      <c r="W36" s="98"/>
      <c r="X36" s="98"/>
      <c r="Y36" s="98"/>
      <c r="Z36" s="98"/>
      <c r="AA36" s="98"/>
      <c r="AB36" s="98"/>
      <c r="AC36" s="98"/>
      <c r="AD36" s="98"/>
      <c r="AE36" s="98"/>
      <c r="AF36" s="98"/>
    </row>
    <row r="37" spans="1:32" x14ac:dyDescent="0.35">
      <c r="A37" s="98"/>
      <c r="B37" s="98"/>
      <c r="C37" s="98"/>
      <c r="D37" s="98"/>
      <c r="E37" s="98"/>
      <c r="F37" s="98"/>
      <c r="G37" s="98"/>
      <c r="H37" s="98"/>
      <c r="I37" s="98"/>
      <c r="J37" s="98"/>
      <c r="K37" s="98"/>
      <c r="L37" s="98"/>
      <c r="M37" s="98"/>
      <c r="N37" s="98"/>
      <c r="O37" s="98"/>
      <c r="P37" s="98"/>
      <c r="Q37" s="98"/>
      <c r="R37" s="98"/>
      <c r="S37" s="98"/>
      <c r="T37" s="98"/>
      <c r="U37" s="98"/>
      <c r="V37" s="98"/>
      <c r="W37" s="98"/>
      <c r="X37" s="98"/>
      <c r="Y37" s="98"/>
      <c r="Z37" s="98"/>
      <c r="AA37" s="98"/>
      <c r="AB37" s="98"/>
      <c r="AC37" s="98"/>
      <c r="AD37" s="98"/>
      <c r="AE37" s="98"/>
      <c r="AF37" s="98"/>
    </row>
    <row r="38" spans="1:32" x14ac:dyDescent="0.35">
      <c r="A38" s="98"/>
      <c r="B38" s="98"/>
      <c r="C38" s="98"/>
      <c r="D38" s="98"/>
      <c r="E38" s="98"/>
      <c r="F38" s="98"/>
      <c r="G38" s="98"/>
      <c r="H38" s="98"/>
      <c r="I38" s="98"/>
      <c r="J38" s="98"/>
      <c r="K38" s="98"/>
      <c r="L38" s="98"/>
      <c r="M38" s="98"/>
      <c r="N38" s="98"/>
      <c r="O38" s="98"/>
      <c r="P38" s="98"/>
      <c r="Q38" s="98"/>
      <c r="R38" s="98"/>
      <c r="S38" s="98"/>
      <c r="T38" s="98"/>
      <c r="U38" s="98"/>
      <c r="V38" s="98"/>
      <c r="W38" s="98"/>
      <c r="X38" s="98"/>
      <c r="Y38" s="98"/>
      <c r="Z38" s="98"/>
      <c r="AA38" s="98"/>
      <c r="AB38" s="98"/>
      <c r="AC38" s="98"/>
      <c r="AD38" s="98"/>
      <c r="AE38" s="98"/>
      <c r="AF38" s="98"/>
    </row>
    <row r="39" spans="1:32" x14ac:dyDescent="0.35">
      <c r="A39" s="98"/>
      <c r="B39" s="98"/>
      <c r="C39" s="98"/>
      <c r="D39" s="98"/>
      <c r="E39" s="98"/>
      <c r="F39" s="98"/>
      <c r="G39" s="98"/>
      <c r="H39" s="98"/>
      <c r="I39" s="98"/>
      <c r="J39" s="98"/>
      <c r="K39" s="98"/>
      <c r="L39" s="98"/>
      <c r="M39" s="98"/>
      <c r="N39" s="98"/>
      <c r="O39" s="98"/>
      <c r="P39" s="98"/>
      <c r="Q39" s="98"/>
      <c r="R39" s="98"/>
      <c r="S39" s="98"/>
      <c r="T39" s="98"/>
      <c r="U39" s="98"/>
      <c r="V39" s="98"/>
      <c r="W39" s="98"/>
      <c r="X39" s="98"/>
      <c r="Y39" s="98"/>
      <c r="Z39" s="98"/>
      <c r="AA39" s="98"/>
      <c r="AB39" s="98"/>
      <c r="AC39" s="98"/>
      <c r="AD39" s="98"/>
      <c r="AE39" s="98"/>
      <c r="AF39" s="98"/>
    </row>
    <row r="40" spans="1:32" x14ac:dyDescent="0.35">
      <c r="A40" s="98"/>
      <c r="B40" s="98"/>
      <c r="C40" s="98"/>
      <c r="D40" s="98"/>
      <c r="E40" s="98"/>
      <c r="F40" s="98"/>
      <c r="G40" s="98"/>
      <c r="H40" s="98"/>
      <c r="I40" s="98"/>
      <c r="J40" s="98"/>
      <c r="K40" s="98"/>
      <c r="L40" s="98"/>
      <c r="M40" s="98"/>
      <c r="N40" s="98"/>
      <c r="O40" s="98"/>
      <c r="P40" s="98"/>
      <c r="Q40" s="98"/>
      <c r="R40" s="98"/>
      <c r="S40" s="98"/>
      <c r="T40" s="98"/>
      <c r="U40" s="98"/>
      <c r="V40" s="98"/>
      <c r="W40" s="98"/>
      <c r="X40" s="98"/>
      <c r="Y40" s="98"/>
      <c r="Z40" s="98"/>
      <c r="AA40" s="98"/>
      <c r="AB40" s="98"/>
      <c r="AC40" s="98"/>
      <c r="AD40" s="98"/>
      <c r="AE40" s="98"/>
      <c r="AF40" s="98"/>
    </row>
    <row r="41" spans="1:32" x14ac:dyDescent="0.35">
      <c r="A41" s="98"/>
      <c r="B41" s="98"/>
      <c r="C41" s="98"/>
      <c r="D41" s="98"/>
      <c r="E41" s="98"/>
      <c r="F41" s="98"/>
      <c r="G41" s="98"/>
      <c r="H41" s="98"/>
      <c r="I41" s="98"/>
      <c r="J41" s="98"/>
      <c r="K41" s="98"/>
      <c r="L41" s="98"/>
      <c r="M41" s="98"/>
      <c r="N41" s="98"/>
      <c r="O41" s="98"/>
      <c r="P41" s="98"/>
      <c r="Q41" s="98"/>
      <c r="R41" s="98"/>
      <c r="S41" s="98"/>
      <c r="T41" s="98"/>
      <c r="U41" s="98"/>
      <c r="V41" s="98"/>
      <c r="W41" s="98"/>
      <c r="X41" s="98"/>
      <c r="Y41" s="98"/>
      <c r="Z41" s="98"/>
      <c r="AA41" s="98"/>
      <c r="AB41" s="98"/>
      <c r="AC41" s="98"/>
      <c r="AD41" s="98"/>
      <c r="AE41" s="98"/>
      <c r="AF41" s="98"/>
    </row>
  </sheetData>
  <mergeCells count="1">
    <mergeCell ref="A1:AF4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2EE47-D8FA-43B4-9AA4-4B61D5EC0E9B}">
  <dimension ref="A1:B8"/>
  <sheetViews>
    <sheetView showGridLines="0" workbookViewId="0">
      <selection activeCell="A11" sqref="A11"/>
    </sheetView>
  </sheetViews>
  <sheetFormatPr defaultRowHeight="14.5" x14ac:dyDescent="0.35"/>
  <cols>
    <col min="1" max="1" width="55.453125" bestFit="1" customWidth="1"/>
    <col min="2" max="2" width="70.7265625" bestFit="1" customWidth="1"/>
  </cols>
  <sheetData>
    <row r="1" spans="1:2" x14ac:dyDescent="0.35">
      <c r="A1" s="96" t="s">
        <v>165</v>
      </c>
      <c r="B1" s="96" t="s">
        <v>166</v>
      </c>
    </row>
    <row r="2" spans="1:2" x14ac:dyDescent="0.35">
      <c r="A2" s="7" t="s">
        <v>151</v>
      </c>
      <c r="B2" s="7" t="s">
        <v>156</v>
      </c>
    </row>
    <row r="3" spans="1:2" x14ac:dyDescent="0.35">
      <c r="A3" s="7" t="s">
        <v>152</v>
      </c>
      <c r="B3" s="7" t="s">
        <v>157</v>
      </c>
    </row>
    <row r="4" spans="1:2" x14ac:dyDescent="0.35">
      <c r="A4" s="7" t="s">
        <v>161</v>
      </c>
      <c r="B4" s="7" t="s">
        <v>162</v>
      </c>
    </row>
    <row r="5" spans="1:2" x14ac:dyDescent="0.35">
      <c r="A5" s="7" t="s">
        <v>164</v>
      </c>
      <c r="B5" s="7" t="s">
        <v>163</v>
      </c>
    </row>
    <row r="6" spans="1:2" x14ac:dyDescent="0.35">
      <c r="A6" s="7" t="s">
        <v>153</v>
      </c>
      <c r="B6" s="7" t="s">
        <v>158</v>
      </c>
    </row>
    <row r="7" spans="1:2" x14ac:dyDescent="0.35">
      <c r="A7" s="7" t="s">
        <v>154</v>
      </c>
      <c r="B7" s="7" t="s">
        <v>159</v>
      </c>
    </row>
    <row r="8" spans="1:2" x14ac:dyDescent="0.35">
      <c r="A8" s="7" t="s">
        <v>155</v>
      </c>
      <c r="B8" s="7" t="s">
        <v>160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C8A52-0F0B-490D-9890-B059F3063625}">
  <dimension ref="A1:AD374"/>
  <sheetViews>
    <sheetView workbookViewId="0">
      <selection activeCell="A3" sqref="A3"/>
    </sheetView>
  </sheetViews>
  <sheetFormatPr defaultRowHeight="14.5" x14ac:dyDescent="0.35"/>
  <sheetData>
    <row r="1" spans="1:30" x14ac:dyDescent="0.35">
      <c r="A1">
        <f>COUNTIF(A2:A373, "NA") + COUNTIF(A2:A373, "-")</f>
        <v>0</v>
      </c>
      <c r="B1">
        <f t="shared" ref="B1:AD1" si="0">COUNTIF(B2:B373, "NA") + COUNTIF(B2:B373, "-")</f>
        <v>0</v>
      </c>
      <c r="C1">
        <f t="shared" si="0"/>
        <v>0</v>
      </c>
      <c r="D1">
        <f t="shared" si="0"/>
        <v>3</v>
      </c>
      <c r="E1">
        <f t="shared" si="0"/>
        <v>6</v>
      </c>
      <c r="F1">
        <f t="shared" si="0"/>
        <v>3</v>
      </c>
      <c r="G1">
        <f t="shared" si="0"/>
        <v>3</v>
      </c>
      <c r="H1">
        <f t="shared" si="0"/>
        <v>3</v>
      </c>
      <c r="I1">
        <f t="shared" si="0"/>
        <v>3</v>
      </c>
      <c r="J1">
        <f t="shared" si="0"/>
        <v>3</v>
      </c>
      <c r="K1">
        <f t="shared" si="0"/>
        <v>3</v>
      </c>
      <c r="L1">
        <f t="shared" si="0"/>
        <v>3</v>
      </c>
      <c r="M1">
        <f t="shared" si="0"/>
        <v>3</v>
      </c>
      <c r="N1">
        <f t="shared" si="0"/>
        <v>3</v>
      </c>
      <c r="O1">
        <f t="shared" si="0"/>
        <v>6</v>
      </c>
      <c r="P1">
        <f t="shared" si="0"/>
        <v>3</v>
      </c>
      <c r="Q1">
        <f t="shared" si="0"/>
        <v>6</v>
      </c>
      <c r="R1">
        <f t="shared" si="0"/>
        <v>6</v>
      </c>
      <c r="S1">
        <f t="shared" si="0"/>
        <v>6</v>
      </c>
      <c r="T1">
        <f t="shared" si="0"/>
        <v>6</v>
      </c>
      <c r="U1">
        <f t="shared" si="0"/>
        <v>126</v>
      </c>
      <c r="V1">
        <f t="shared" si="0"/>
        <v>3</v>
      </c>
      <c r="W1">
        <f t="shared" si="0"/>
        <v>6</v>
      </c>
      <c r="X1">
        <f t="shared" si="0"/>
        <v>3</v>
      </c>
      <c r="Y1">
        <f t="shared" si="0"/>
        <v>6</v>
      </c>
      <c r="Z1">
        <f t="shared" si="0"/>
        <v>6</v>
      </c>
      <c r="AA1">
        <f t="shared" si="0"/>
        <v>6</v>
      </c>
      <c r="AB1">
        <f t="shared" si="0"/>
        <v>6</v>
      </c>
      <c r="AC1">
        <f t="shared" si="0"/>
        <v>6</v>
      </c>
      <c r="AD1">
        <f t="shared" si="0"/>
        <v>6</v>
      </c>
    </row>
    <row r="2" spans="1:30" x14ac:dyDescent="0.3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row>
    <row r="3" spans="1:30" x14ac:dyDescent="0.35">
      <c r="A3" t="s">
        <v>30</v>
      </c>
      <c r="B3">
        <v>2013</v>
      </c>
      <c r="C3" t="s">
        <v>31</v>
      </c>
      <c r="D3">
        <v>107.5</v>
      </c>
      <c r="E3">
        <v>106.3</v>
      </c>
      <c r="F3">
        <v>108.1</v>
      </c>
      <c r="G3">
        <v>104.9</v>
      </c>
      <c r="H3">
        <v>106.1</v>
      </c>
      <c r="I3">
        <v>103.9</v>
      </c>
      <c r="J3">
        <v>101.9</v>
      </c>
      <c r="K3">
        <v>106.1</v>
      </c>
      <c r="L3">
        <v>106.8</v>
      </c>
      <c r="M3">
        <v>103.1</v>
      </c>
      <c r="N3">
        <v>104.8</v>
      </c>
      <c r="O3">
        <v>106.7</v>
      </c>
      <c r="P3">
        <v>105.5</v>
      </c>
      <c r="Q3">
        <v>105.1</v>
      </c>
      <c r="R3">
        <v>106.5</v>
      </c>
      <c r="S3">
        <v>105.8</v>
      </c>
      <c r="T3">
        <v>106.4</v>
      </c>
      <c r="U3" t="s">
        <v>32</v>
      </c>
      <c r="V3">
        <v>105.5</v>
      </c>
      <c r="W3">
        <v>104.8</v>
      </c>
      <c r="X3">
        <v>104</v>
      </c>
      <c r="Y3">
        <v>103.3</v>
      </c>
      <c r="Z3">
        <v>103.4</v>
      </c>
      <c r="AA3">
        <v>103.8</v>
      </c>
      <c r="AB3">
        <v>104.7</v>
      </c>
      <c r="AC3">
        <v>104</v>
      </c>
      <c r="AD3">
        <v>105.1</v>
      </c>
    </row>
    <row r="4" spans="1:30" x14ac:dyDescent="0.35">
      <c r="A4" t="s">
        <v>33</v>
      </c>
      <c r="B4">
        <v>2013</v>
      </c>
      <c r="C4" t="s">
        <v>31</v>
      </c>
      <c r="D4">
        <v>110.5</v>
      </c>
      <c r="E4">
        <v>109.1</v>
      </c>
      <c r="F4">
        <v>113</v>
      </c>
      <c r="G4">
        <v>103.6</v>
      </c>
      <c r="H4">
        <v>103.4</v>
      </c>
      <c r="I4">
        <v>102.3</v>
      </c>
      <c r="J4">
        <v>102.9</v>
      </c>
      <c r="K4">
        <v>105.8</v>
      </c>
      <c r="L4">
        <v>105.1</v>
      </c>
      <c r="M4">
        <v>101.8</v>
      </c>
      <c r="N4">
        <v>105.1</v>
      </c>
      <c r="O4">
        <v>107.9</v>
      </c>
      <c r="P4">
        <v>105.9</v>
      </c>
      <c r="Q4">
        <v>105.2</v>
      </c>
      <c r="R4">
        <v>105.9</v>
      </c>
      <c r="S4">
        <v>105</v>
      </c>
      <c r="T4">
        <v>105.8</v>
      </c>
      <c r="U4">
        <v>100.3</v>
      </c>
      <c r="V4">
        <v>105.4</v>
      </c>
      <c r="W4">
        <v>104.8</v>
      </c>
      <c r="X4">
        <v>104.1</v>
      </c>
      <c r="Y4">
        <v>103.2</v>
      </c>
      <c r="Z4">
        <v>102.9</v>
      </c>
      <c r="AA4">
        <v>103.5</v>
      </c>
      <c r="AB4">
        <v>104.3</v>
      </c>
      <c r="AC4">
        <v>103.7</v>
      </c>
      <c r="AD4">
        <v>104</v>
      </c>
    </row>
    <row r="5" spans="1:30" x14ac:dyDescent="0.35">
      <c r="A5" t="s">
        <v>34</v>
      </c>
      <c r="B5">
        <v>2013</v>
      </c>
      <c r="C5" t="s">
        <v>31</v>
      </c>
      <c r="D5">
        <v>108.4</v>
      </c>
      <c r="E5">
        <v>107.3</v>
      </c>
      <c r="F5">
        <v>110</v>
      </c>
      <c r="G5">
        <v>104.4</v>
      </c>
      <c r="H5">
        <v>105.1</v>
      </c>
      <c r="I5">
        <v>103.2</v>
      </c>
      <c r="J5">
        <v>102.2</v>
      </c>
      <c r="K5">
        <v>106</v>
      </c>
      <c r="L5">
        <v>106.2</v>
      </c>
      <c r="M5">
        <v>102.7</v>
      </c>
      <c r="N5">
        <v>104.9</v>
      </c>
      <c r="O5">
        <v>107.3</v>
      </c>
      <c r="P5">
        <v>105.6</v>
      </c>
      <c r="Q5">
        <v>105.1</v>
      </c>
      <c r="R5">
        <v>106.3</v>
      </c>
      <c r="S5">
        <v>105.5</v>
      </c>
      <c r="T5">
        <v>106.2</v>
      </c>
      <c r="U5">
        <v>100.3</v>
      </c>
      <c r="V5">
        <v>105.5</v>
      </c>
      <c r="W5">
        <v>104.8</v>
      </c>
      <c r="X5">
        <v>104</v>
      </c>
      <c r="Y5">
        <v>103.2</v>
      </c>
      <c r="Z5">
        <v>103.1</v>
      </c>
      <c r="AA5">
        <v>103.6</v>
      </c>
      <c r="AB5">
        <v>104.5</v>
      </c>
      <c r="AC5">
        <v>103.9</v>
      </c>
      <c r="AD5">
        <v>104.6</v>
      </c>
    </row>
    <row r="6" spans="1:30" x14ac:dyDescent="0.35">
      <c r="A6" t="s">
        <v>30</v>
      </c>
      <c r="B6">
        <v>2013</v>
      </c>
      <c r="C6" t="s">
        <v>35</v>
      </c>
      <c r="D6">
        <v>109.2</v>
      </c>
      <c r="E6">
        <v>108.7</v>
      </c>
      <c r="F6">
        <v>110.2</v>
      </c>
      <c r="G6">
        <v>105.4</v>
      </c>
      <c r="H6">
        <v>106.7</v>
      </c>
      <c r="I6">
        <v>104</v>
      </c>
      <c r="J6">
        <v>102.4</v>
      </c>
      <c r="K6">
        <v>105.9</v>
      </c>
      <c r="L6">
        <v>105.7</v>
      </c>
      <c r="M6">
        <v>103.1</v>
      </c>
      <c r="N6">
        <v>105.1</v>
      </c>
      <c r="O6">
        <v>107.7</v>
      </c>
      <c r="P6">
        <v>106.3</v>
      </c>
      <c r="Q6">
        <v>105.6</v>
      </c>
      <c r="R6">
        <v>107.1</v>
      </c>
      <c r="S6">
        <v>106.3</v>
      </c>
      <c r="T6">
        <v>107</v>
      </c>
      <c r="U6" t="s">
        <v>32</v>
      </c>
      <c r="V6">
        <v>106.2</v>
      </c>
      <c r="W6">
        <v>105.2</v>
      </c>
      <c r="X6">
        <v>104.4</v>
      </c>
      <c r="Y6">
        <v>103.9</v>
      </c>
      <c r="Z6">
        <v>104</v>
      </c>
      <c r="AA6">
        <v>104.1</v>
      </c>
      <c r="AB6">
        <v>104.6</v>
      </c>
      <c r="AC6">
        <v>104.4</v>
      </c>
      <c r="AD6">
        <v>105.8</v>
      </c>
    </row>
    <row r="7" spans="1:30" x14ac:dyDescent="0.35">
      <c r="A7" t="s">
        <v>33</v>
      </c>
      <c r="B7">
        <v>2013</v>
      </c>
      <c r="C7" t="s">
        <v>35</v>
      </c>
      <c r="D7">
        <v>112.9</v>
      </c>
      <c r="E7">
        <v>112.9</v>
      </c>
      <c r="F7">
        <v>116.9</v>
      </c>
      <c r="G7">
        <v>104</v>
      </c>
      <c r="H7">
        <v>103.5</v>
      </c>
      <c r="I7">
        <v>103.1</v>
      </c>
      <c r="J7">
        <v>104.9</v>
      </c>
      <c r="K7">
        <v>104.1</v>
      </c>
      <c r="L7">
        <v>103.8</v>
      </c>
      <c r="M7">
        <v>102.3</v>
      </c>
      <c r="N7">
        <v>106</v>
      </c>
      <c r="O7">
        <v>109</v>
      </c>
      <c r="P7">
        <v>107.2</v>
      </c>
      <c r="Q7">
        <v>106</v>
      </c>
      <c r="R7">
        <v>106.6</v>
      </c>
      <c r="S7">
        <v>105.5</v>
      </c>
      <c r="T7">
        <v>106.4</v>
      </c>
      <c r="U7">
        <v>100.4</v>
      </c>
      <c r="V7">
        <v>105.7</v>
      </c>
      <c r="W7">
        <v>105.2</v>
      </c>
      <c r="X7">
        <v>104.7</v>
      </c>
      <c r="Y7">
        <v>104.4</v>
      </c>
      <c r="Z7">
        <v>103.3</v>
      </c>
      <c r="AA7">
        <v>103.7</v>
      </c>
      <c r="AB7">
        <v>104.3</v>
      </c>
      <c r="AC7">
        <v>104.3</v>
      </c>
      <c r="AD7">
        <v>104.7</v>
      </c>
    </row>
    <row r="8" spans="1:30" x14ac:dyDescent="0.35">
      <c r="A8" t="s">
        <v>34</v>
      </c>
      <c r="B8">
        <v>2013</v>
      </c>
      <c r="C8" t="s">
        <v>35</v>
      </c>
      <c r="D8">
        <v>110.4</v>
      </c>
      <c r="E8">
        <v>110.2</v>
      </c>
      <c r="F8">
        <v>112.8</v>
      </c>
      <c r="G8">
        <v>104.9</v>
      </c>
      <c r="H8">
        <v>105.5</v>
      </c>
      <c r="I8">
        <v>103.6</v>
      </c>
      <c r="J8">
        <v>103.2</v>
      </c>
      <c r="K8">
        <v>105.3</v>
      </c>
      <c r="L8">
        <v>105.1</v>
      </c>
      <c r="M8">
        <v>102.8</v>
      </c>
      <c r="N8">
        <v>105.5</v>
      </c>
      <c r="O8">
        <v>108.3</v>
      </c>
      <c r="P8">
        <v>106.6</v>
      </c>
      <c r="Q8">
        <v>105.7</v>
      </c>
      <c r="R8">
        <v>106.9</v>
      </c>
      <c r="S8">
        <v>106</v>
      </c>
      <c r="T8">
        <v>106.8</v>
      </c>
      <c r="U8">
        <v>100.4</v>
      </c>
      <c r="V8">
        <v>106</v>
      </c>
      <c r="W8">
        <v>105.2</v>
      </c>
      <c r="X8">
        <v>104.5</v>
      </c>
      <c r="Y8">
        <v>104.2</v>
      </c>
      <c r="Z8">
        <v>103.6</v>
      </c>
      <c r="AA8">
        <v>103.9</v>
      </c>
      <c r="AB8">
        <v>104.5</v>
      </c>
      <c r="AC8">
        <v>104.4</v>
      </c>
      <c r="AD8">
        <v>105.3</v>
      </c>
    </row>
    <row r="9" spans="1:30" x14ac:dyDescent="0.35">
      <c r="A9" t="s">
        <v>30</v>
      </c>
      <c r="B9">
        <v>2013</v>
      </c>
      <c r="C9" t="s">
        <v>36</v>
      </c>
      <c r="D9">
        <v>110.2</v>
      </c>
      <c r="E9">
        <v>108.8</v>
      </c>
      <c r="F9">
        <v>109.9</v>
      </c>
      <c r="G9">
        <v>105.6</v>
      </c>
      <c r="H9">
        <v>106.2</v>
      </c>
      <c r="I9">
        <v>105.7</v>
      </c>
      <c r="J9">
        <v>101.4</v>
      </c>
      <c r="K9">
        <v>105.7</v>
      </c>
      <c r="L9">
        <v>105</v>
      </c>
      <c r="M9">
        <v>103.3</v>
      </c>
      <c r="N9">
        <v>105.6</v>
      </c>
      <c r="O9">
        <v>108.2</v>
      </c>
      <c r="P9">
        <v>106.6</v>
      </c>
      <c r="Q9">
        <v>106.5</v>
      </c>
      <c r="R9">
        <v>107.6</v>
      </c>
      <c r="S9">
        <v>106.8</v>
      </c>
      <c r="T9">
        <v>107.5</v>
      </c>
      <c r="U9" t="s">
        <v>32</v>
      </c>
      <c r="V9">
        <v>106.1</v>
      </c>
      <c r="W9">
        <v>105.6</v>
      </c>
      <c r="X9">
        <v>104.7</v>
      </c>
      <c r="Y9">
        <v>104.6</v>
      </c>
      <c r="Z9">
        <v>104</v>
      </c>
      <c r="AA9">
        <v>104.3</v>
      </c>
      <c r="AB9">
        <v>104.3</v>
      </c>
      <c r="AC9">
        <v>104.6</v>
      </c>
      <c r="AD9">
        <v>106</v>
      </c>
    </row>
    <row r="10" spans="1:30" x14ac:dyDescent="0.35">
      <c r="A10" t="s">
        <v>33</v>
      </c>
      <c r="B10">
        <v>2013</v>
      </c>
      <c r="C10" t="s">
        <v>36</v>
      </c>
      <c r="D10">
        <v>113.9</v>
      </c>
      <c r="E10">
        <v>111.4</v>
      </c>
      <c r="F10">
        <v>113.2</v>
      </c>
      <c r="G10">
        <v>104.3</v>
      </c>
      <c r="H10">
        <v>102.7</v>
      </c>
      <c r="I10">
        <v>104.9</v>
      </c>
      <c r="J10">
        <v>103.8</v>
      </c>
      <c r="K10">
        <v>103.5</v>
      </c>
      <c r="L10">
        <v>102.6</v>
      </c>
      <c r="M10">
        <v>102.4</v>
      </c>
      <c r="N10">
        <v>107</v>
      </c>
      <c r="O10">
        <v>109.8</v>
      </c>
      <c r="P10">
        <v>107.3</v>
      </c>
      <c r="Q10">
        <v>106.8</v>
      </c>
      <c r="R10">
        <v>107.2</v>
      </c>
      <c r="S10">
        <v>106</v>
      </c>
      <c r="T10">
        <v>107</v>
      </c>
      <c r="U10">
        <v>100.4</v>
      </c>
      <c r="V10">
        <v>106</v>
      </c>
      <c r="W10">
        <v>105.7</v>
      </c>
      <c r="X10">
        <v>105.2</v>
      </c>
      <c r="Y10">
        <v>105.5</v>
      </c>
      <c r="Z10">
        <v>103.5</v>
      </c>
      <c r="AA10">
        <v>103.8</v>
      </c>
      <c r="AB10">
        <v>104.2</v>
      </c>
      <c r="AC10">
        <v>104.9</v>
      </c>
      <c r="AD10">
        <v>105</v>
      </c>
    </row>
    <row r="11" spans="1:30" x14ac:dyDescent="0.35">
      <c r="A11" t="s">
        <v>34</v>
      </c>
      <c r="B11">
        <v>2013</v>
      </c>
      <c r="C11" t="s">
        <v>36</v>
      </c>
      <c r="D11">
        <v>111.4</v>
      </c>
      <c r="E11">
        <v>109.7</v>
      </c>
      <c r="F11">
        <v>111.2</v>
      </c>
      <c r="G11">
        <v>105.1</v>
      </c>
      <c r="H11">
        <v>104.9</v>
      </c>
      <c r="I11">
        <v>105.3</v>
      </c>
      <c r="J11">
        <v>102.2</v>
      </c>
      <c r="K11">
        <v>105</v>
      </c>
      <c r="L11">
        <v>104.2</v>
      </c>
      <c r="M11">
        <v>103</v>
      </c>
      <c r="N11">
        <v>106.2</v>
      </c>
      <c r="O11">
        <v>108.9</v>
      </c>
      <c r="P11">
        <v>106.9</v>
      </c>
      <c r="Q11">
        <v>106.6</v>
      </c>
      <c r="R11">
        <v>107.4</v>
      </c>
      <c r="S11">
        <v>106.5</v>
      </c>
      <c r="T11">
        <v>107.3</v>
      </c>
      <c r="U11">
        <v>100.4</v>
      </c>
      <c r="V11">
        <v>106.1</v>
      </c>
      <c r="W11">
        <v>105.6</v>
      </c>
      <c r="X11">
        <v>104.9</v>
      </c>
      <c r="Y11">
        <v>105.1</v>
      </c>
      <c r="Z11">
        <v>103.7</v>
      </c>
      <c r="AA11">
        <v>104</v>
      </c>
      <c r="AB11">
        <v>104.3</v>
      </c>
      <c r="AC11">
        <v>104.7</v>
      </c>
      <c r="AD11">
        <v>105.5</v>
      </c>
    </row>
    <row r="12" spans="1:30" x14ac:dyDescent="0.35">
      <c r="A12" t="s">
        <v>30</v>
      </c>
      <c r="B12">
        <v>2013</v>
      </c>
      <c r="C12" t="s">
        <v>37</v>
      </c>
      <c r="D12">
        <v>110.2</v>
      </c>
      <c r="E12">
        <v>109.5</v>
      </c>
      <c r="F12">
        <v>106.9</v>
      </c>
      <c r="G12">
        <v>106.3</v>
      </c>
      <c r="H12">
        <v>105.7</v>
      </c>
      <c r="I12">
        <v>108.3</v>
      </c>
      <c r="J12">
        <v>103.4</v>
      </c>
      <c r="K12">
        <v>105.7</v>
      </c>
      <c r="L12">
        <v>104.2</v>
      </c>
      <c r="M12">
        <v>103.2</v>
      </c>
      <c r="N12">
        <v>106.5</v>
      </c>
      <c r="O12">
        <v>108.8</v>
      </c>
      <c r="P12">
        <v>107.1</v>
      </c>
      <c r="Q12">
        <v>107.1</v>
      </c>
      <c r="R12">
        <v>108.1</v>
      </c>
      <c r="S12">
        <v>107.4</v>
      </c>
      <c r="T12">
        <v>108</v>
      </c>
      <c r="U12" t="s">
        <v>32</v>
      </c>
      <c r="V12">
        <v>106.5</v>
      </c>
      <c r="W12">
        <v>106.1</v>
      </c>
      <c r="X12">
        <v>105.1</v>
      </c>
      <c r="Y12">
        <v>104.4</v>
      </c>
      <c r="Z12">
        <v>104.5</v>
      </c>
      <c r="AA12">
        <v>104.8</v>
      </c>
      <c r="AB12">
        <v>102.7</v>
      </c>
      <c r="AC12">
        <v>104.6</v>
      </c>
      <c r="AD12">
        <v>106.4</v>
      </c>
    </row>
    <row r="13" spans="1:30" x14ac:dyDescent="0.35">
      <c r="A13" t="s">
        <v>33</v>
      </c>
      <c r="B13">
        <v>2013</v>
      </c>
      <c r="C13" t="s">
        <v>37</v>
      </c>
      <c r="D13">
        <v>114.6</v>
      </c>
      <c r="E13">
        <v>113.4</v>
      </c>
      <c r="F13">
        <v>106</v>
      </c>
      <c r="G13">
        <v>104.7</v>
      </c>
      <c r="H13">
        <v>102.1</v>
      </c>
      <c r="I13">
        <v>109.5</v>
      </c>
      <c r="J13">
        <v>109.7</v>
      </c>
      <c r="K13">
        <v>104.6</v>
      </c>
      <c r="L13">
        <v>102</v>
      </c>
      <c r="M13">
        <v>103.5</v>
      </c>
      <c r="N13">
        <v>108.2</v>
      </c>
      <c r="O13">
        <v>110.6</v>
      </c>
      <c r="P13">
        <v>108.8</v>
      </c>
      <c r="Q13">
        <v>108.5</v>
      </c>
      <c r="R13">
        <v>107.9</v>
      </c>
      <c r="S13">
        <v>106.4</v>
      </c>
      <c r="T13">
        <v>107.7</v>
      </c>
      <c r="U13">
        <v>100.5</v>
      </c>
      <c r="V13">
        <v>106.4</v>
      </c>
      <c r="W13">
        <v>106.5</v>
      </c>
      <c r="X13">
        <v>105.7</v>
      </c>
      <c r="Y13">
        <v>105</v>
      </c>
      <c r="Z13">
        <v>104</v>
      </c>
      <c r="AA13">
        <v>105.2</v>
      </c>
      <c r="AB13">
        <v>103.2</v>
      </c>
      <c r="AC13">
        <v>105.1</v>
      </c>
      <c r="AD13">
        <v>105.7</v>
      </c>
    </row>
    <row r="14" spans="1:30" x14ac:dyDescent="0.35">
      <c r="A14" t="s">
        <v>34</v>
      </c>
      <c r="B14">
        <v>2013</v>
      </c>
      <c r="C14" t="s">
        <v>37</v>
      </c>
      <c r="D14">
        <v>111.6</v>
      </c>
      <c r="E14">
        <v>110.9</v>
      </c>
      <c r="F14">
        <v>106.6</v>
      </c>
      <c r="G14">
        <v>105.7</v>
      </c>
      <c r="H14">
        <v>104.4</v>
      </c>
      <c r="I14">
        <v>108.9</v>
      </c>
      <c r="J14">
        <v>105.5</v>
      </c>
      <c r="K14">
        <v>105.3</v>
      </c>
      <c r="L14">
        <v>103.5</v>
      </c>
      <c r="M14">
        <v>103.3</v>
      </c>
      <c r="N14">
        <v>107.2</v>
      </c>
      <c r="O14">
        <v>109.6</v>
      </c>
      <c r="P14">
        <v>107.7</v>
      </c>
      <c r="Q14">
        <v>107.5</v>
      </c>
      <c r="R14">
        <v>108</v>
      </c>
      <c r="S14">
        <v>107</v>
      </c>
      <c r="T14">
        <v>107.9</v>
      </c>
      <c r="U14">
        <v>100.5</v>
      </c>
      <c r="V14">
        <v>106.5</v>
      </c>
      <c r="W14">
        <v>106.3</v>
      </c>
      <c r="X14">
        <v>105.3</v>
      </c>
      <c r="Y14">
        <v>104.7</v>
      </c>
      <c r="Z14">
        <v>104.2</v>
      </c>
      <c r="AA14">
        <v>105</v>
      </c>
      <c r="AB14">
        <v>102.9</v>
      </c>
      <c r="AC14">
        <v>104.8</v>
      </c>
      <c r="AD14">
        <v>106.1</v>
      </c>
    </row>
    <row r="15" spans="1:30" x14ac:dyDescent="0.35">
      <c r="A15" t="s">
        <v>30</v>
      </c>
      <c r="B15">
        <v>2013</v>
      </c>
      <c r="C15" t="s">
        <v>38</v>
      </c>
      <c r="D15">
        <v>110.9</v>
      </c>
      <c r="E15">
        <v>109.8</v>
      </c>
      <c r="F15">
        <v>105.9</v>
      </c>
      <c r="G15">
        <v>107.5</v>
      </c>
      <c r="H15">
        <v>105.3</v>
      </c>
      <c r="I15">
        <v>108.1</v>
      </c>
      <c r="J15">
        <v>107.3</v>
      </c>
      <c r="K15">
        <v>106.1</v>
      </c>
      <c r="L15">
        <v>103.7</v>
      </c>
      <c r="M15">
        <v>104</v>
      </c>
      <c r="N15">
        <v>107.4</v>
      </c>
      <c r="O15">
        <v>109.9</v>
      </c>
      <c r="P15">
        <v>108.1</v>
      </c>
      <c r="Q15">
        <v>108.1</v>
      </c>
      <c r="R15">
        <v>108.8</v>
      </c>
      <c r="S15">
        <v>107.9</v>
      </c>
      <c r="T15">
        <v>108.6</v>
      </c>
      <c r="U15" t="s">
        <v>32</v>
      </c>
      <c r="V15">
        <v>107.5</v>
      </c>
      <c r="W15">
        <v>106.8</v>
      </c>
      <c r="X15">
        <v>105.7</v>
      </c>
      <c r="Y15">
        <v>104.1</v>
      </c>
      <c r="Z15">
        <v>105</v>
      </c>
      <c r="AA15">
        <v>105.5</v>
      </c>
      <c r="AB15">
        <v>102.1</v>
      </c>
      <c r="AC15">
        <v>104.8</v>
      </c>
      <c r="AD15">
        <v>107.2</v>
      </c>
    </row>
    <row r="16" spans="1:30" x14ac:dyDescent="0.35">
      <c r="A16" t="s">
        <v>33</v>
      </c>
      <c r="B16">
        <v>2013</v>
      </c>
      <c r="C16" t="s">
        <v>38</v>
      </c>
      <c r="D16">
        <v>115.4</v>
      </c>
      <c r="E16">
        <v>114.2</v>
      </c>
      <c r="F16">
        <v>102.7</v>
      </c>
      <c r="G16">
        <v>105.5</v>
      </c>
      <c r="H16">
        <v>101.5</v>
      </c>
      <c r="I16">
        <v>110.6</v>
      </c>
      <c r="J16">
        <v>123.7</v>
      </c>
      <c r="K16">
        <v>105.2</v>
      </c>
      <c r="L16">
        <v>101.9</v>
      </c>
      <c r="M16">
        <v>105</v>
      </c>
      <c r="N16">
        <v>109.1</v>
      </c>
      <c r="O16">
        <v>111.3</v>
      </c>
      <c r="P16">
        <v>111.1</v>
      </c>
      <c r="Q16">
        <v>109.8</v>
      </c>
      <c r="R16">
        <v>108.5</v>
      </c>
      <c r="S16">
        <v>106.7</v>
      </c>
      <c r="T16">
        <v>108.3</v>
      </c>
      <c r="U16">
        <v>100.5</v>
      </c>
      <c r="V16">
        <v>107.2</v>
      </c>
      <c r="W16">
        <v>107.1</v>
      </c>
      <c r="X16">
        <v>106.2</v>
      </c>
      <c r="Y16">
        <v>103.9</v>
      </c>
      <c r="Z16">
        <v>104.6</v>
      </c>
      <c r="AA16">
        <v>105.7</v>
      </c>
      <c r="AB16">
        <v>102.6</v>
      </c>
      <c r="AC16">
        <v>104.9</v>
      </c>
      <c r="AD16">
        <v>106.6</v>
      </c>
    </row>
    <row r="17" spans="1:30" x14ac:dyDescent="0.35">
      <c r="A17" t="s">
        <v>34</v>
      </c>
      <c r="B17">
        <v>2013</v>
      </c>
      <c r="C17" t="s">
        <v>38</v>
      </c>
      <c r="D17">
        <v>112.3</v>
      </c>
      <c r="E17">
        <v>111.3</v>
      </c>
      <c r="F17">
        <v>104.7</v>
      </c>
      <c r="G17">
        <v>106.8</v>
      </c>
      <c r="H17">
        <v>103.9</v>
      </c>
      <c r="I17">
        <v>109.3</v>
      </c>
      <c r="J17">
        <v>112.9</v>
      </c>
      <c r="K17">
        <v>105.8</v>
      </c>
      <c r="L17">
        <v>103.1</v>
      </c>
      <c r="M17">
        <v>104.3</v>
      </c>
      <c r="N17">
        <v>108.1</v>
      </c>
      <c r="O17">
        <v>110.5</v>
      </c>
      <c r="P17">
        <v>109.2</v>
      </c>
      <c r="Q17">
        <v>108.6</v>
      </c>
      <c r="R17">
        <v>108.7</v>
      </c>
      <c r="S17">
        <v>107.4</v>
      </c>
      <c r="T17">
        <v>108.5</v>
      </c>
      <c r="U17">
        <v>100.5</v>
      </c>
      <c r="V17">
        <v>107.4</v>
      </c>
      <c r="W17">
        <v>106.9</v>
      </c>
      <c r="X17">
        <v>105.9</v>
      </c>
      <c r="Y17">
        <v>104</v>
      </c>
      <c r="Z17">
        <v>104.8</v>
      </c>
      <c r="AA17">
        <v>105.6</v>
      </c>
      <c r="AB17">
        <v>102.3</v>
      </c>
      <c r="AC17">
        <v>104.8</v>
      </c>
      <c r="AD17">
        <v>106.9</v>
      </c>
    </row>
    <row r="18" spans="1:30" x14ac:dyDescent="0.35">
      <c r="A18" t="s">
        <v>30</v>
      </c>
      <c r="B18">
        <v>2013</v>
      </c>
      <c r="C18" t="s">
        <v>39</v>
      </c>
      <c r="D18">
        <v>112.3</v>
      </c>
      <c r="E18">
        <v>112.1</v>
      </c>
      <c r="F18">
        <v>108.1</v>
      </c>
      <c r="G18">
        <v>108.3</v>
      </c>
      <c r="H18">
        <v>105.9</v>
      </c>
      <c r="I18">
        <v>109.2</v>
      </c>
      <c r="J18">
        <v>118</v>
      </c>
      <c r="K18">
        <v>106.8</v>
      </c>
      <c r="L18">
        <v>104.1</v>
      </c>
      <c r="M18">
        <v>105.4</v>
      </c>
      <c r="N18">
        <v>108.2</v>
      </c>
      <c r="O18">
        <v>111</v>
      </c>
      <c r="P18">
        <v>110.6</v>
      </c>
      <c r="Q18">
        <v>109</v>
      </c>
      <c r="R18">
        <v>109.7</v>
      </c>
      <c r="S18">
        <v>108.8</v>
      </c>
      <c r="T18">
        <v>109.5</v>
      </c>
      <c r="U18" t="s">
        <v>32</v>
      </c>
      <c r="V18">
        <v>108.5</v>
      </c>
      <c r="W18">
        <v>107.5</v>
      </c>
      <c r="X18">
        <v>106.3</v>
      </c>
      <c r="Y18">
        <v>105</v>
      </c>
      <c r="Z18">
        <v>105.6</v>
      </c>
      <c r="AA18">
        <v>106.5</v>
      </c>
      <c r="AB18">
        <v>102.5</v>
      </c>
      <c r="AC18">
        <v>105.5</v>
      </c>
      <c r="AD18">
        <v>108.9</v>
      </c>
    </row>
    <row r="19" spans="1:30" x14ac:dyDescent="0.35">
      <c r="A19" t="s">
        <v>33</v>
      </c>
      <c r="B19">
        <v>2013</v>
      </c>
      <c r="C19" t="s">
        <v>39</v>
      </c>
      <c r="D19">
        <v>117</v>
      </c>
      <c r="E19">
        <v>120.1</v>
      </c>
      <c r="F19">
        <v>112.5</v>
      </c>
      <c r="G19">
        <v>107.3</v>
      </c>
      <c r="H19">
        <v>101.3</v>
      </c>
      <c r="I19">
        <v>112.4</v>
      </c>
      <c r="J19">
        <v>143.6</v>
      </c>
      <c r="K19">
        <v>105.4</v>
      </c>
      <c r="L19">
        <v>101.4</v>
      </c>
      <c r="M19">
        <v>106.4</v>
      </c>
      <c r="N19">
        <v>110</v>
      </c>
      <c r="O19">
        <v>112.2</v>
      </c>
      <c r="P19">
        <v>115</v>
      </c>
      <c r="Q19">
        <v>110.9</v>
      </c>
      <c r="R19">
        <v>109.2</v>
      </c>
      <c r="S19">
        <v>107.2</v>
      </c>
      <c r="T19">
        <v>108.9</v>
      </c>
      <c r="U19">
        <v>106.6</v>
      </c>
      <c r="V19">
        <v>108</v>
      </c>
      <c r="W19">
        <v>107.7</v>
      </c>
      <c r="X19">
        <v>106.5</v>
      </c>
      <c r="Y19">
        <v>105.2</v>
      </c>
      <c r="Z19">
        <v>105.2</v>
      </c>
      <c r="AA19">
        <v>108.1</v>
      </c>
      <c r="AB19">
        <v>103.3</v>
      </c>
      <c r="AC19">
        <v>106.1</v>
      </c>
      <c r="AD19">
        <v>109.7</v>
      </c>
    </row>
    <row r="20" spans="1:30" x14ac:dyDescent="0.35">
      <c r="A20" t="s">
        <v>34</v>
      </c>
      <c r="B20">
        <v>2013</v>
      </c>
      <c r="C20" t="s">
        <v>39</v>
      </c>
      <c r="D20">
        <v>113.8</v>
      </c>
      <c r="E20">
        <v>114.9</v>
      </c>
      <c r="F20">
        <v>109.8</v>
      </c>
      <c r="G20">
        <v>107.9</v>
      </c>
      <c r="H20">
        <v>104.2</v>
      </c>
      <c r="I20">
        <v>110.7</v>
      </c>
      <c r="J20">
        <v>126.7</v>
      </c>
      <c r="K20">
        <v>106.3</v>
      </c>
      <c r="L20">
        <v>103.2</v>
      </c>
      <c r="M20">
        <v>105.7</v>
      </c>
      <c r="N20">
        <v>109</v>
      </c>
      <c r="O20">
        <v>111.6</v>
      </c>
      <c r="P20">
        <v>112.2</v>
      </c>
      <c r="Q20">
        <v>109.5</v>
      </c>
      <c r="R20">
        <v>109.5</v>
      </c>
      <c r="S20">
        <v>108.1</v>
      </c>
      <c r="T20">
        <v>109.3</v>
      </c>
      <c r="U20">
        <v>106.6</v>
      </c>
      <c r="V20">
        <v>108.3</v>
      </c>
      <c r="W20">
        <v>107.6</v>
      </c>
      <c r="X20">
        <v>106.4</v>
      </c>
      <c r="Y20">
        <v>105.1</v>
      </c>
      <c r="Z20">
        <v>105.4</v>
      </c>
      <c r="AA20">
        <v>107.4</v>
      </c>
      <c r="AB20">
        <v>102.8</v>
      </c>
      <c r="AC20">
        <v>105.8</v>
      </c>
      <c r="AD20">
        <v>109.3</v>
      </c>
    </row>
    <row r="21" spans="1:30" x14ac:dyDescent="0.35">
      <c r="A21" t="s">
        <v>30</v>
      </c>
      <c r="B21">
        <v>2013</v>
      </c>
      <c r="C21" t="s">
        <v>40</v>
      </c>
      <c r="D21">
        <v>113.4</v>
      </c>
      <c r="E21">
        <v>114.9</v>
      </c>
      <c r="F21">
        <v>110.5</v>
      </c>
      <c r="G21">
        <v>109.3</v>
      </c>
      <c r="H21">
        <v>106.2</v>
      </c>
      <c r="I21">
        <v>110.3</v>
      </c>
      <c r="J21">
        <v>129.19999999999999</v>
      </c>
      <c r="K21">
        <v>107.1</v>
      </c>
      <c r="L21">
        <v>104.3</v>
      </c>
      <c r="M21">
        <v>106.4</v>
      </c>
      <c r="N21">
        <v>109.1</v>
      </c>
      <c r="O21">
        <v>112.1</v>
      </c>
      <c r="P21">
        <v>113.1</v>
      </c>
      <c r="Q21">
        <v>109.8</v>
      </c>
      <c r="R21">
        <v>110.5</v>
      </c>
      <c r="S21">
        <v>109.5</v>
      </c>
      <c r="T21">
        <v>110.3</v>
      </c>
      <c r="U21" t="s">
        <v>32</v>
      </c>
      <c r="V21">
        <v>109.5</v>
      </c>
      <c r="W21">
        <v>108.3</v>
      </c>
      <c r="X21">
        <v>106.9</v>
      </c>
      <c r="Y21">
        <v>106.8</v>
      </c>
      <c r="Z21">
        <v>106.4</v>
      </c>
      <c r="AA21">
        <v>107.8</v>
      </c>
      <c r="AB21">
        <v>102.5</v>
      </c>
      <c r="AC21">
        <v>106.5</v>
      </c>
      <c r="AD21">
        <v>110.7</v>
      </c>
    </row>
    <row r="22" spans="1:30" x14ac:dyDescent="0.35">
      <c r="A22" t="s">
        <v>33</v>
      </c>
      <c r="B22">
        <v>2013</v>
      </c>
      <c r="C22" t="s">
        <v>40</v>
      </c>
      <c r="D22">
        <v>117.8</v>
      </c>
      <c r="E22">
        <v>119.2</v>
      </c>
      <c r="F22">
        <v>114</v>
      </c>
      <c r="G22">
        <v>108.3</v>
      </c>
      <c r="H22">
        <v>101.1</v>
      </c>
      <c r="I22">
        <v>113.2</v>
      </c>
      <c r="J22">
        <v>160.9</v>
      </c>
      <c r="K22">
        <v>105.1</v>
      </c>
      <c r="L22">
        <v>101.3</v>
      </c>
      <c r="M22">
        <v>107.5</v>
      </c>
      <c r="N22">
        <v>110.4</v>
      </c>
      <c r="O22">
        <v>113.1</v>
      </c>
      <c r="P22">
        <v>117.5</v>
      </c>
      <c r="Q22">
        <v>111.7</v>
      </c>
      <c r="R22">
        <v>109.8</v>
      </c>
      <c r="S22">
        <v>107.8</v>
      </c>
      <c r="T22">
        <v>109.5</v>
      </c>
      <c r="U22">
        <v>107.7</v>
      </c>
      <c r="V22">
        <v>108.6</v>
      </c>
      <c r="W22">
        <v>108.1</v>
      </c>
      <c r="X22">
        <v>107.1</v>
      </c>
      <c r="Y22">
        <v>107.3</v>
      </c>
      <c r="Z22">
        <v>105.9</v>
      </c>
      <c r="AA22">
        <v>110.1</v>
      </c>
      <c r="AB22">
        <v>103.2</v>
      </c>
      <c r="AC22">
        <v>107.3</v>
      </c>
      <c r="AD22">
        <v>111.4</v>
      </c>
    </row>
    <row r="23" spans="1:30" x14ac:dyDescent="0.35">
      <c r="A23" t="s">
        <v>34</v>
      </c>
      <c r="B23">
        <v>2013</v>
      </c>
      <c r="C23" t="s">
        <v>40</v>
      </c>
      <c r="D23">
        <v>114.8</v>
      </c>
      <c r="E23">
        <v>116.4</v>
      </c>
      <c r="F23">
        <v>111.9</v>
      </c>
      <c r="G23">
        <v>108.9</v>
      </c>
      <c r="H23">
        <v>104.3</v>
      </c>
      <c r="I23">
        <v>111.7</v>
      </c>
      <c r="J23">
        <v>140</v>
      </c>
      <c r="K23">
        <v>106.4</v>
      </c>
      <c r="L23">
        <v>103.3</v>
      </c>
      <c r="M23">
        <v>106.8</v>
      </c>
      <c r="N23">
        <v>109.6</v>
      </c>
      <c r="O23">
        <v>112.6</v>
      </c>
      <c r="P23">
        <v>114.7</v>
      </c>
      <c r="Q23">
        <v>110.3</v>
      </c>
      <c r="R23">
        <v>110.2</v>
      </c>
      <c r="S23">
        <v>108.8</v>
      </c>
      <c r="T23">
        <v>110</v>
      </c>
      <c r="U23">
        <v>107.7</v>
      </c>
      <c r="V23">
        <v>109.2</v>
      </c>
      <c r="W23">
        <v>108.2</v>
      </c>
      <c r="X23">
        <v>107</v>
      </c>
      <c r="Y23">
        <v>107.1</v>
      </c>
      <c r="Z23">
        <v>106.1</v>
      </c>
      <c r="AA23">
        <v>109.1</v>
      </c>
      <c r="AB23">
        <v>102.8</v>
      </c>
      <c r="AC23">
        <v>106.9</v>
      </c>
      <c r="AD23">
        <v>111</v>
      </c>
    </row>
    <row r="24" spans="1:30" x14ac:dyDescent="0.35">
      <c r="A24" t="s">
        <v>30</v>
      </c>
      <c r="B24">
        <v>2013</v>
      </c>
      <c r="C24" t="s">
        <v>41</v>
      </c>
      <c r="D24">
        <v>114.3</v>
      </c>
      <c r="E24">
        <v>115.4</v>
      </c>
      <c r="F24">
        <v>111.1</v>
      </c>
      <c r="G24">
        <v>110</v>
      </c>
      <c r="H24">
        <v>106.4</v>
      </c>
      <c r="I24">
        <v>110.8</v>
      </c>
      <c r="J24">
        <v>138.9</v>
      </c>
      <c r="K24">
        <v>107.4</v>
      </c>
      <c r="L24">
        <v>104.1</v>
      </c>
      <c r="M24">
        <v>106.9</v>
      </c>
      <c r="N24">
        <v>109.7</v>
      </c>
      <c r="O24">
        <v>112.6</v>
      </c>
      <c r="P24">
        <v>114.9</v>
      </c>
      <c r="Q24">
        <v>110.7</v>
      </c>
      <c r="R24">
        <v>111.3</v>
      </c>
      <c r="S24">
        <v>110.2</v>
      </c>
      <c r="T24">
        <v>111.1</v>
      </c>
      <c r="U24" t="s">
        <v>32</v>
      </c>
      <c r="V24">
        <v>109.9</v>
      </c>
      <c r="W24">
        <v>108.7</v>
      </c>
      <c r="X24">
        <v>107.5</v>
      </c>
      <c r="Y24">
        <v>107.8</v>
      </c>
      <c r="Z24">
        <v>106.8</v>
      </c>
      <c r="AA24">
        <v>108.7</v>
      </c>
      <c r="AB24">
        <v>105</v>
      </c>
      <c r="AC24">
        <v>107.5</v>
      </c>
      <c r="AD24">
        <v>112.1</v>
      </c>
    </row>
    <row r="25" spans="1:30" x14ac:dyDescent="0.35">
      <c r="A25" t="s">
        <v>33</v>
      </c>
      <c r="B25">
        <v>2013</v>
      </c>
      <c r="C25" t="s">
        <v>41</v>
      </c>
      <c r="D25">
        <v>118.3</v>
      </c>
      <c r="E25">
        <v>120.4</v>
      </c>
      <c r="F25">
        <v>112.7</v>
      </c>
      <c r="G25">
        <v>108.9</v>
      </c>
      <c r="H25">
        <v>101.1</v>
      </c>
      <c r="I25">
        <v>108.7</v>
      </c>
      <c r="J25">
        <v>177</v>
      </c>
      <c r="K25">
        <v>104.7</v>
      </c>
      <c r="L25">
        <v>101</v>
      </c>
      <c r="M25">
        <v>108.5</v>
      </c>
      <c r="N25">
        <v>110.9</v>
      </c>
      <c r="O25">
        <v>114.3</v>
      </c>
      <c r="P25">
        <v>119.6</v>
      </c>
      <c r="Q25">
        <v>112.4</v>
      </c>
      <c r="R25">
        <v>110.6</v>
      </c>
      <c r="S25">
        <v>108.3</v>
      </c>
      <c r="T25">
        <v>110.2</v>
      </c>
      <c r="U25">
        <v>108.9</v>
      </c>
      <c r="V25">
        <v>109.3</v>
      </c>
      <c r="W25">
        <v>108.7</v>
      </c>
      <c r="X25">
        <v>107.6</v>
      </c>
      <c r="Y25">
        <v>108.1</v>
      </c>
      <c r="Z25">
        <v>106.5</v>
      </c>
      <c r="AA25">
        <v>110.8</v>
      </c>
      <c r="AB25">
        <v>106</v>
      </c>
      <c r="AC25">
        <v>108.3</v>
      </c>
      <c r="AD25">
        <v>112.7</v>
      </c>
    </row>
    <row r="26" spans="1:30" x14ac:dyDescent="0.35">
      <c r="A26" t="s">
        <v>34</v>
      </c>
      <c r="B26">
        <v>2013</v>
      </c>
      <c r="C26" t="s">
        <v>41</v>
      </c>
      <c r="D26">
        <v>115.6</v>
      </c>
      <c r="E26">
        <v>117.2</v>
      </c>
      <c r="F26">
        <v>111.7</v>
      </c>
      <c r="G26">
        <v>109.6</v>
      </c>
      <c r="H26">
        <v>104.5</v>
      </c>
      <c r="I26">
        <v>109.8</v>
      </c>
      <c r="J26">
        <v>151.80000000000001</v>
      </c>
      <c r="K26">
        <v>106.5</v>
      </c>
      <c r="L26">
        <v>103.1</v>
      </c>
      <c r="M26">
        <v>107.4</v>
      </c>
      <c r="N26">
        <v>110.2</v>
      </c>
      <c r="O26">
        <v>113.4</v>
      </c>
      <c r="P26">
        <v>116.6</v>
      </c>
      <c r="Q26">
        <v>111.2</v>
      </c>
      <c r="R26">
        <v>111</v>
      </c>
      <c r="S26">
        <v>109.4</v>
      </c>
      <c r="T26">
        <v>110.7</v>
      </c>
      <c r="U26">
        <v>108.9</v>
      </c>
      <c r="V26">
        <v>109.7</v>
      </c>
      <c r="W26">
        <v>108.7</v>
      </c>
      <c r="X26">
        <v>107.5</v>
      </c>
      <c r="Y26">
        <v>108</v>
      </c>
      <c r="Z26">
        <v>106.6</v>
      </c>
      <c r="AA26">
        <v>109.9</v>
      </c>
      <c r="AB26">
        <v>105.4</v>
      </c>
      <c r="AC26">
        <v>107.9</v>
      </c>
      <c r="AD26">
        <v>112.4</v>
      </c>
    </row>
    <row r="27" spans="1:30" x14ac:dyDescent="0.35">
      <c r="A27" t="s">
        <v>30</v>
      </c>
      <c r="B27">
        <v>2013</v>
      </c>
      <c r="C27" t="s">
        <v>42</v>
      </c>
      <c r="D27">
        <v>115.4</v>
      </c>
      <c r="E27">
        <v>115.7</v>
      </c>
      <c r="F27">
        <v>111.7</v>
      </c>
      <c r="G27">
        <v>111</v>
      </c>
      <c r="H27">
        <v>107.4</v>
      </c>
      <c r="I27">
        <v>110.9</v>
      </c>
      <c r="J27">
        <v>154</v>
      </c>
      <c r="K27">
        <v>108.1</v>
      </c>
      <c r="L27">
        <v>104.2</v>
      </c>
      <c r="M27">
        <v>107.9</v>
      </c>
      <c r="N27">
        <v>110.4</v>
      </c>
      <c r="O27">
        <v>114</v>
      </c>
      <c r="P27">
        <v>117.8</v>
      </c>
      <c r="Q27">
        <v>111.7</v>
      </c>
      <c r="R27">
        <v>112.7</v>
      </c>
      <c r="S27">
        <v>111.4</v>
      </c>
      <c r="T27">
        <v>112.5</v>
      </c>
      <c r="U27" t="s">
        <v>32</v>
      </c>
      <c r="V27">
        <v>111.1</v>
      </c>
      <c r="W27">
        <v>109.6</v>
      </c>
      <c r="X27">
        <v>108.3</v>
      </c>
      <c r="Y27">
        <v>109.3</v>
      </c>
      <c r="Z27">
        <v>107.7</v>
      </c>
      <c r="AA27">
        <v>109.8</v>
      </c>
      <c r="AB27">
        <v>106.7</v>
      </c>
      <c r="AC27">
        <v>108.7</v>
      </c>
      <c r="AD27">
        <v>114.2</v>
      </c>
    </row>
    <row r="28" spans="1:30" x14ac:dyDescent="0.35">
      <c r="A28" t="s">
        <v>33</v>
      </c>
      <c r="B28">
        <v>2013</v>
      </c>
      <c r="C28" t="s">
        <v>42</v>
      </c>
      <c r="D28">
        <v>118.6</v>
      </c>
      <c r="E28">
        <v>119.1</v>
      </c>
      <c r="F28">
        <v>113.2</v>
      </c>
      <c r="G28">
        <v>109.6</v>
      </c>
      <c r="H28">
        <v>101.7</v>
      </c>
      <c r="I28">
        <v>103.2</v>
      </c>
      <c r="J28">
        <v>174.3</v>
      </c>
      <c r="K28">
        <v>105.1</v>
      </c>
      <c r="L28">
        <v>100.8</v>
      </c>
      <c r="M28">
        <v>109.1</v>
      </c>
      <c r="N28">
        <v>111.1</v>
      </c>
      <c r="O28">
        <v>115.4</v>
      </c>
      <c r="P28">
        <v>119.2</v>
      </c>
      <c r="Q28">
        <v>112.9</v>
      </c>
      <c r="R28">
        <v>111.4</v>
      </c>
      <c r="S28">
        <v>109</v>
      </c>
      <c r="T28">
        <v>111.1</v>
      </c>
      <c r="U28">
        <v>109.7</v>
      </c>
      <c r="V28">
        <v>109.5</v>
      </c>
      <c r="W28">
        <v>109.6</v>
      </c>
      <c r="X28">
        <v>107.9</v>
      </c>
      <c r="Y28">
        <v>110.4</v>
      </c>
      <c r="Z28">
        <v>107.4</v>
      </c>
      <c r="AA28">
        <v>111.2</v>
      </c>
      <c r="AB28">
        <v>106.9</v>
      </c>
      <c r="AC28">
        <v>109.4</v>
      </c>
      <c r="AD28">
        <v>113.2</v>
      </c>
    </row>
    <row r="29" spans="1:30" x14ac:dyDescent="0.35">
      <c r="A29" t="s">
        <v>34</v>
      </c>
      <c r="B29">
        <v>2013</v>
      </c>
      <c r="C29" t="s">
        <v>42</v>
      </c>
      <c r="D29">
        <v>116.4</v>
      </c>
      <c r="E29">
        <v>116.9</v>
      </c>
      <c r="F29">
        <v>112.3</v>
      </c>
      <c r="G29">
        <v>110.5</v>
      </c>
      <c r="H29">
        <v>105.3</v>
      </c>
      <c r="I29">
        <v>107.3</v>
      </c>
      <c r="J29">
        <v>160.9</v>
      </c>
      <c r="K29">
        <v>107.1</v>
      </c>
      <c r="L29">
        <v>103.1</v>
      </c>
      <c r="M29">
        <v>108.3</v>
      </c>
      <c r="N29">
        <v>110.7</v>
      </c>
      <c r="O29">
        <v>114.6</v>
      </c>
      <c r="P29">
        <v>118.3</v>
      </c>
      <c r="Q29">
        <v>112</v>
      </c>
      <c r="R29">
        <v>112.2</v>
      </c>
      <c r="S29">
        <v>110.4</v>
      </c>
      <c r="T29">
        <v>111.9</v>
      </c>
      <c r="U29">
        <v>109.7</v>
      </c>
      <c r="V29">
        <v>110.5</v>
      </c>
      <c r="W29">
        <v>109.6</v>
      </c>
      <c r="X29">
        <v>108.1</v>
      </c>
      <c r="Y29">
        <v>109.9</v>
      </c>
      <c r="Z29">
        <v>107.5</v>
      </c>
      <c r="AA29">
        <v>110.6</v>
      </c>
      <c r="AB29">
        <v>106.8</v>
      </c>
      <c r="AC29">
        <v>109</v>
      </c>
      <c r="AD29">
        <v>113.7</v>
      </c>
    </row>
    <row r="30" spans="1:30" x14ac:dyDescent="0.35">
      <c r="A30" t="s">
        <v>30</v>
      </c>
      <c r="B30">
        <v>2013</v>
      </c>
      <c r="C30" t="s">
        <v>43</v>
      </c>
      <c r="D30">
        <v>116.3</v>
      </c>
      <c r="E30">
        <v>115.4</v>
      </c>
      <c r="F30">
        <v>112.6</v>
      </c>
      <c r="G30">
        <v>111.7</v>
      </c>
      <c r="H30">
        <v>107.7</v>
      </c>
      <c r="I30">
        <v>113.2</v>
      </c>
      <c r="J30">
        <v>164.9</v>
      </c>
      <c r="K30">
        <v>108.3</v>
      </c>
      <c r="L30">
        <v>103.9</v>
      </c>
      <c r="M30">
        <v>108.2</v>
      </c>
      <c r="N30">
        <v>111.1</v>
      </c>
      <c r="O30">
        <v>114.9</v>
      </c>
      <c r="P30">
        <v>119.8</v>
      </c>
      <c r="Q30">
        <v>112.2</v>
      </c>
      <c r="R30">
        <v>113.6</v>
      </c>
      <c r="S30">
        <v>112.3</v>
      </c>
      <c r="T30">
        <v>113.4</v>
      </c>
      <c r="U30" t="s">
        <v>32</v>
      </c>
      <c r="V30">
        <v>111.6</v>
      </c>
      <c r="W30">
        <v>110.4</v>
      </c>
      <c r="X30">
        <v>108.9</v>
      </c>
      <c r="Y30">
        <v>109.3</v>
      </c>
      <c r="Z30">
        <v>108.3</v>
      </c>
      <c r="AA30">
        <v>110.2</v>
      </c>
      <c r="AB30">
        <v>107.5</v>
      </c>
      <c r="AC30">
        <v>109.1</v>
      </c>
      <c r="AD30">
        <v>115.5</v>
      </c>
    </row>
    <row r="31" spans="1:30" x14ac:dyDescent="0.35">
      <c r="A31" t="s">
        <v>33</v>
      </c>
      <c r="B31">
        <v>2013</v>
      </c>
      <c r="C31" t="s">
        <v>43</v>
      </c>
      <c r="D31">
        <v>118.9</v>
      </c>
      <c r="E31">
        <v>118.1</v>
      </c>
      <c r="F31">
        <v>114.5</v>
      </c>
      <c r="G31">
        <v>110.4</v>
      </c>
      <c r="H31">
        <v>102.3</v>
      </c>
      <c r="I31">
        <v>106.2</v>
      </c>
      <c r="J31">
        <v>183.5</v>
      </c>
      <c r="K31">
        <v>105.3</v>
      </c>
      <c r="L31">
        <v>100.2</v>
      </c>
      <c r="M31">
        <v>109.6</v>
      </c>
      <c r="N31">
        <v>111.4</v>
      </c>
      <c r="O31">
        <v>116</v>
      </c>
      <c r="P31">
        <v>120.8</v>
      </c>
      <c r="Q31">
        <v>113.5</v>
      </c>
      <c r="R31">
        <v>112.5</v>
      </c>
      <c r="S31">
        <v>109.7</v>
      </c>
      <c r="T31">
        <v>112</v>
      </c>
      <c r="U31">
        <v>110.5</v>
      </c>
      <c r="V31">
        <v>109.7</v>
      </c>
      <c r="W31">
        <v>110.2</v>
      </c>
      <c r="X31">
        <v>108.2</v>
      </c>
      <c r="Y31">
        <v>109.7</v>
      </c>
      <c r="Z31">
        <v>108</v>
      </c>
      <c r="AA31">
        <v>111.3</v>
      </c>
      <c r="AB31">
        <v>107.3</v>
      </c>
      <c r="AC31">
        <v>109.4</v>
      </c>
      <c r="AD31">
        <v>114</v>
      </c>
    </row>
    <row r="32" spans="1:30" x14ac:dyDescent="0.35">
      <c r="A32" t="s">
        <v>34</v>
      </c>
      <c r="B32">
        <v>2013</v>
      </c>
      <c r="C32" t="s">
        <v>43</v>
      </c>
      <c r="D32">
        <v>117.1</v>
      </c>
      <c r="E32">
        <v>116.3</v>
      </c>
      <c r="F32">
        <v>113.3</v>
      </c>
      <c r="G32">
        <v>111.2</v>
      </c>
      <c r="H32">
        <v>105.7</v>
      </c>
      <c r="I32">
        <v>109.9</v>
      </c>
      <c r="J32">
        <v>171.2</v>
      </c>
      <c r="K32">
        <v>107.3</v>
      </c>
      <c r="L32">
        <v>102.7</v>
      </c>
      <c r="M32">
        <v>108.7</v>
      </c>
      <c r="N32">
        <v>111.2</v>
      </c>
      <c r="O32">
        <v>115.4</v>
      </c>
      <c r="P32">
        <v>120.2</v>
      </c>
      <c r="Q32">
        <v>112.5</v>
      </c>
      <c r="R32">
        <v>113.2</v>
      </c>
      <c r="S32">
        <v>111.2</v>
      </c>
      <c r="T32">
        <v>112.8</v>
      </c>
      <c r="U32">
        <v>110.5</v>
      </c>
      <c r="V32">
        <v>110.9</v>
      </c>
      <c r="W32">
        <v>110.3</v>
      </c>
      <c r="X32">
        <v>108.6</v>
      </c>
      <c r="Y32">
        <v>109.5</v>
      </c>
      <c r="Z32">
        <v>108.1</v>
      </c>
      <c r="AA32">
        <v>110.8</v>
      </c>
      <c r="AB32">
        <v>107.4</v>
      </c>
      <c r="AC32">
        <v>109.2</v>
      </c>
      <c r="AD32">
        <v>114.8</v>
      </c>
    </row>
    <row r="33" spans="1:30" x14ac:dyDescent="0.35">
      <c r="A33" t="s">
        <v>30</v>
      </c>
      <c r="B33">
        <v>2013</v>
      </c>
      <c r="C33" t="s">
        <v>44</v>
      </c>
      <c r="D33">
        <v>117.3</v>
      </c>
      <c r="E33">
        <v>114.9</v>
      </c>
      <c r="F33">
        <v>116.2</v>
      </c>
      <c r="G33">
        <v>112.8</v>
      </c>
      <c r="H33">
        <v>108.9</v>
      </c>
      <c r="I33">
        <v>116.6</v>
      </c>
      <c r="J33">
        <v>178.1</v>
      </c>
      <c r="K33">
        <v>109.1</v>
      </c>
      <c r="L33">
        <v>103.6</v>
      </c>
      <c r="M33">
        <v>109</v>
      </c>
      <c r="N33">
        <v>111.8</v>
      </c>
      <c r="O33">
        <v>116</v>
      </c>
      <c r="P33">
        <v>122.5</v>
      </c>
      <c r="Q33">
        <v>112.8</v>
      </c>
      <c r="R33">
        <v>114.6</v>
      </c>
      <c r="S33">
        <v>113.1</v>
      </c>
      <c r="T33">
        <v>114.4</v>
      </c>
      <c r="U33" t="s">
        <v>32</v>
      </c>
      <c r="V33">
        <v>112.6</v>
      </c>
      <c r="W33">
        <v>111.3</v>
      </c>
      <c r="X33">
        <v>109.7</v>
      </c>
      <c r="Y33">
        <v>109.6</v>
      </c>
      <c r="Z33">
        <v>108.7</v>
      </c>
      <c r="AA33">
        <v>111</v>
      </c>
      <c r="AB33">
        <v>108.2</v>
      </c>
      <c r="AC33">
        <v>109.8</v>
      </c>
      <c r="AD33">
        <v>117.4</v>
      </c>
    </row>
    <row r="34" spans="1:30" x14ac:dyDescent="0.35">
      <c r="A34" t="s">
        <v>33</v>
      </c>
      <c r="B34">
        <v>2013</v>
      </c>
      <c r="C34" t="s">
        <v>45</v>
      </c>
      <c r="D34">
        <v>119.8</v>
      </c>
      <c r="E34">
        <v>116.3</v>
      </c>
      <c r="F34">
        <v>122.6</v>
      </c>
      <c r="G34">
        <v>112</v>
      </c>
      <c r="H34">
        <v>103.2</v>
      </c>
      <c r="I34">
        <v>110</v>
      </c>
      <c r="J34">
        <v>192.8</v>
      </c>
      <c r="K34">
        <v>106.3</v>
      </c>
      <c r="L34">
        <v>99.5</v>
      </c>
      <c r="M34">
        <v>110.3</v>
      </c>
      <c r="N34">
        <v>111.8</v>
      </c>
      <c r="O34">
        <v>117.1</v>
      </c>
      <c r="P34">
        <v>122.9</v>
      </c>
      <c r="Q34">
        <v>114.1</v>
      </c>
      <c r="R34">
        <v>113.5</v>
      </c>
      <c r="S34">
        <v>110.3</v>
      </c>
      <c r="T34">
        <v>113</v>
      </c>
      <c r="U34">
        <v>111.1</v>
      </c>
      <c r="V34">
        <v>110</v>
      </c>
      <c r="W34">
        <v>110.9</v>
      </c>
      <c r="X34">
        <v>108.6</v>
      </c>
      <c r="Y34">
        <v>109.5</v>
      </c>
      <c r="Z34">
        <v>108.5</v>
      </c>
      <c r="AA34">
        <v>111.3</v>
      </c>
      <c r="AB34">
        <v>107.9</v>
      </c>
      <c r="AC34">
        <v>109.6</v>
      </c>
      <c r="AD34">
        <v>115</v>
      </c>
    </row>
    <row r="35" spans="1:30" x14ac:dyDescent="0.35">
      <c r="A35" t="s">
        <v>34</v>
      </c>
      <c r="B35">
        <v>2013</v>
      </c>
      <c r="C35" t="s">
        <v>45</v>
      </c>
      <c r="D35">
        <v>118.1</v>
      </c>
      <c r="E35">
        <v>115.4</v>
      </c>
      <c r="F35">
        <v>118.7</v>
      </c>
      <c r="G35">
        <v>112.5</v>
      </c>
      <c r="H35">
        <v>106.8</v>
      </c>
      <c r="I35">
        <v>113.5</v>
      </c>
      <c r="J35">
        <v>183.1</v>
      </c>
      <c r="K35">
        <v>108.2</v>
      </c>
      <c r="L35">
        <v>102.2</v>
      </c>
      <c r="M35">
        <v>109.4</v>
      </c>
      <c r="N35">
        <v>111.8</v>
      </c>
      <c r="O35">
        <v>116.5</v>
      </c>
      <c r="P35">
        <v>122.6</v>
      </c>
      <c r="Q35">
        <v>113.1</v>
      </c>
      <c r="R35">
        <v>114.2</v>
      </c>
      <c r="S35">
        <v>111.9</v>
      </c>
      <c r="T35">
        <v>113.8</v>
      </c>
      <c r="U35">
        <v>111.1</v>
      </c>
      <c r="V35">
        <v>111.6</v>
      </c>
      <c r="W35">
        <v>111.1</v>
      </c>
      <c r="X35">
        <v>109.3</v>
      </c>
      <c r="Y35">
        <v>109.5</v>
      </c>
      <c r="Z35">
        <v>108.6</v>
      </c>
      <c r="AA35">
        <v>111.2</v>
      </c>
      <c r="AB35">
        <v>108.1</v>
      </c>
      <c r="AC35">
        <v>109.7</v>
      </c>
      <c r="AD35">
        <v>116.3</v>
      </c>
    </row>
    <row r="36" spans="1:30" x14ac:dyDescent="0.35">
      <c r="A36" t="s">
        <v>30</v>
      </c>
      <c r="B36">
        <v>2013</v>
      </c>
      <c r="C36" t="s">
        <v>46</v>
      </c>
      <c r="D36">
        <v>118.4</v>
      </c>
      <c r="E36">
        <v>115.9</v>
      </c>
      <c r="F36">
        <v>120.4</v>
      </c>
      <c r="G36">
        <v>113.8</v>
      </c>
      <c r="H36">
        <v>109.5</v>
      </c>
      <c r="I36">
        <v>115.5</v>
      </c>
      <c r="J36">
        <v>145.69999999999999</v>
      </c>
      <c r="K36">
        <v>109.5</v>
      </c>
      <c r="L36">
        <v>102.9</v>
      </c>
      <c r="M36">
        <v>109.8</v>
      </c>
      <c r="N36">
        <v>112.1</v>
      </c>
      <c r="O36">
        <v>116.8</v>
      </c>
      <c r="P36">
        <v>118.7</v>
      </c>
      <c r="Q36">
        <v>113.6</v>
      </c>
      <c r="R36">
        <v>115.8</v>
      </c>
      <c r="S36">
        <v>114</v>
      </c>
      <c r="T36">
        <v>115.5</v>
      </c>
      <c r="U36" t="s">
        <v>32</v>
      </c>
      <c r="V36">
        <v>112.8</v>
      </c>
      <c r="W36">
        <v>112.1</v>
      </c>
      <c r="X36">
        <v>110.1</v>
      </c>
      <c r="Y36">
        <v>109.9</v>
      </c>
      <c r="Z36">
        <v>109.2</v>
      </c>
      <c r="AA36">
        <v>111.6</v>
      </c>
      <c r="AB36">
        <v>108.1</v>
      </c>
      <c r="AC36">
        <v>110.1</v>
      </c>
      <c r="AD36">
        <v>115.5</v>
      </c>
    </row>
    <row r="37" spans="1:30" x14ac:dyDescent="0.35">
      <c r="A37" t="s">
        <v>33</v>
      </c>
      <c r="B37">
        <v>2013</v>
      </c>
      <c r="C37" t="s">
        <v>46</v>
      </c>
      <c r="D37">
        <v>120.5</v>
      </c>
      <c r="E37">
        <v>118.1</v>
      </c>
      <c r="F37">
        <v>128.5</v>
      </c>
      <c r="G37">
        <v>112.8</v>
      </c>
      <c r="H37">
        <v>103.4</v>
      </c>
      <c r="I37">
        <v>110.7</v>
      </c>
      <c r="J37">
        <v>144.80000000000001</v>
      </c>
      <c r="K37">
        <v>107.1</v>
      </c>
      <c r="L37">
        <v>98.6</v>
      </c>
      <c r="M37">
        <v>111.9</v>
      </c>
      <c r="N37">
        <v>112.1</v>
      </c>
      <c r="O37">
        <v>118.1</v>
      </c>
      <c r="P37">
        <v>117.8</v>
      </c>
      <c r="Q37">
        <v>115</v>
      </c>
      <c r="R37">
        <v>114.2</v>
      </c>
      <c r="S37">
        <v>110.9</v>
      </c>
      <c r="T37">
        <v>113.7</v>
      </c>
      <c r="U37">
        <v>110.7</v>
      </c>
      <c r="V37">
        <v>110.4</v>
      </c>
      <c r="W37">
        <v>111.3</v>
      </c>
      <c r="X37">
        <v>109</v>
      </c>
      <c r="Y37">
        <v>109.7</v>
      </c>
      <c r="Z37">
        <v>108.9</v>
      </c>
      <c r="AA37">
        <v>111.4</v>
      </c>
      <c r="AB37">
        <v>107.7</v>
      </c>
      <c r="AC37">
        <v>109.8</v>
      </c>
      <c r="AD37">
        <v>113.3</v>
      </c>
    </row>
    <row r="38" spans="1:30" x14ac:dyDescent="0.35">
      <c r="A38" t="s">
        <v>34</v>
      </c>
      <c r="B38">
        <v>2013</v>
      </c>
      <c r="C38" t="s">
        <v>46</v>
      </c>
      <c r="D38">
        <v>119.1</v>
      </c>
      <c r="E38">
        <v>116.7</v>
      </c>
      <c r="F38">
        <v>123.5</v>
      </c>
      <c r="G38">
        <v>113.4</v>
      </c>
      <c r="H38">
        <v>107.3</v>
      </c>
      <c r="I38">
        <v>113.3</v>
      </c>
      <c r="J38">
        <v>145.4</v>
      </c>
      <c r="K38">
        <v>108.7</v>
      </c>
      <c r="L38">
        <v>101.5</v>
      </c>
      <c r="M38">
        <v>110.5</v>
      </c>
      <c r="N38">
        <v>112.1</v>
      </c>
      <c r="O38">
        <v>117.4</v>
      </c>
      <c r="P38">
        <v>118.4</v>
      </c>
      <c r="Q38">
        <v>114</v>
      </c>
      <c r="R38">
        <v>115.2</v>
      </c>
      <c r="S38">
        <v>112.7</v>
      </c>
      <c r="T38">
        <v>114.8</v>
      </c>
      <c r="U38">
        <v>110.7</v>
      </c>
      <c r="V38">
        <v>111.9</v>
      </c>
      <c r="W38">
        <v>111.7</v>
      </c>
      <c r="X38">
        <v>109.7</v>
      </c>
      <c r="Y38">
        <v>109.8</v>
      </c>
      <c r="Z38">
        <v>109</v>
      </c>
      <c r="AA38">
        <v>111.5</v>
      </c>
      <c r="AB38">
        <v>107.9</v>
      </c>
      <c r="AC38">
        <v>110</v>
      </c>
      <c r="AD38">
        <v>114.5</v>
      </c>
    </row>
    <row r="39" spans="1:30" x14ac:dyDescent="0.35">
      <c r="A39" t="s">
        <v>30</v>
      </c>
      <c r="B39">
        <v>2014</v>
      </c>
      <c r="C39" t="s">
        <v>31</v>
      </c>
      <c r="D39">
        <v>118.9</v>
      </c>
      <c r="E39">
        <v>117.1</v>
      </c>
      <c r="F39">
        <v>120.5</v>
      </c>
      <c r="G39">
        <v>114.4</v>
      </c>
      <c r="H39">
        <v>109</v>
      </c>
      <c r="I39">
        <v>115.5</v>
      </c>
      <c r="J39">
        <v>123.9</v>
      </c>
      <c r="K39">
        <v>109.6</v>
      </c>
      <c r="L39">
        <v>101.8</v>
      </c>
      <c r="M39">
        <v>110.2</v>
      </c>
      <c r="N39">
        <v>112.4</v>
      </c>
      <c r="O39">
        <v>117.3</v>
      </c>
      <c r="P39">
        <v>116</v>
      </c>
      <c r="Q39">
        <v>114</v>
      </c>
      <c r="R39">
        <v>116.5</v>
      </c>
      <c r="S39">
        <v>114.5</v>
      </c>
      <c r="T39">
        <v>116.2</v>
      </c>
      <c r="U39" t="s">
        <v>32</v>
      </c>
      <c r="V39">
        <v>113</v>
      </c>
      <c r="W39">
        <v>112.6</v>
      </c>
      <c r="X39">
        <v>110.6</v>
      </c>
      <c r="Y39">
        <v>110.5</v>
      </c>
      <c r="Z39">
        <v>109.6</v>
      </c>
      <c r="AA39">
        <v>111.8</v>
      </c>
      <c r="AB39">
        <v>108.3</v>
      </c>
      <c r="AC39">
        <v>110.6</v>
      </c>
      <c r="AD39">
        <v>114.2</v>
      </c>
    </row>
    <row r="40" spans="1:30" x14ac:dyDescent="0.35">
      <c r="A40" t="s">
        <v>33</v>
      </c>
      <c r="B40">
        <v>2014</v>
      </c>
      <c r="C40" t="s">
        <v>31</v>
      </c>
      <c r="D40">
        <v>121.2</v>
      </c>
      <c r="E40">
        <v>122</v>
      </c>
      <c r="F40">
        <v>129.9</v>
      </c>
      <c r="G40">
        <v>113.6</v>
      </c>
      <c r="H40">
        <v>102.9</v>
      </c>
      <c r="I40">
        <v>112.1</v>
      </c>
      <c r="J40">
        <v>118.9</v>
      </c>
      <c r="K40">
        <v>107.5</v>
      </c>
      <c r="L40">
        <v>96.9</v>
      </c>
      <c r="M40">
        <v>112.7</v>
      </c>
      <c r="N40">
        <v>112.1</v>
      </c>
      <c r="O40">
        <v>119</v>
      </c>
      <c r="P40">
        <v>115.5</v>
      </c>
      <c r="Q40">
        <v>115.7</v>
      </c>
      <c r="R40">
        <v>114.8</v>
      </c>
      <c r="S40">
        <v>111.3</v>
      </c>
      <c r="T40">
        <v>114.3</v>
      </c>
      <c r="U40">
        <v>111.6</v>
      </c>
      <c r="V40">
        <v>111</v>
      </c>
      <c r="W40">
        <v>111.9</v>
      </c>
      <c r="X40">
        <v>109.7</v>
      </c>
      <c r="Y40">
        <v>110.8</v>
      </c>
      <c r="Z40">
        <v>109.8</v>
      </c>
      <c r="AA40">
        <v>111.5</v>
      </c>
      <c r="AB40">
        <v>108</v>
      </c>
      <c r="AC40">
        <v>110.5</v>
      </c>
      <c r="AD40">
        <v>112.9</v>
      </c>
    </row>
    <row r="41" spans="1:30" x14ac:dyDescent="0.35">
      <c r="A41" t="s">
        <v>34</v>
      </c>
      <c r="B41">
        <v>2014</v>
      </c>
      <c r="C41" t="s">
        <v>31</v>
      </c>
      <c r="D41">
        <v>119.6</v>
      </c>
      <c r="E41">
        <v>118.8</v>
      </c>
      <c r="F41">
        <v>124.1</v>
      </c>
      <c r="G41">
        <v>114.1</v>
      </c>
      <c r="H41">
        <v>106.8</v>
      </c>
      <c r="I41">
        <v>113.9</v>
      </c>
      <c r="J41">
        <v>122.2</v>
      </c>
      <c r="K41">
        <v>108.9</v>
      </c>
      <c r="L41">
        <v>100.2</v>
      </c>
      <c r="M41">
        <v>111</v>
      </c>
      <c r="N41">
        <v>112.3</v>
      </c>
      <c r="O41">
        <v>118.1</v>
      </c>
      <c r="P41">
        <v>115.8</v>
      </c>
      <c r="Q41">
        <v>114.5</v>
      </c>
      <c r="R41">
        <v>115.8</v>
      </c>
      <c r="S41">
        <v>113.2</v>
      </c>
      <c r="T41">
        <v>115.4</v>
      </c>
      <c r="U41">
        <v>111.6</v>
      </c>
      <c r="V41">
        <v>112.2</v>
      </c>
      <c r="W41">
        <v>112.3</v>
      </c>
      <c r="X41">
        <v>110.3</v>
      </c>
      <c r="Y41">
        <v>110.7</v>
      </c>
      <c r="Z41">
        <v>109.7</v>
      </c>
      <c r="AA41">
        <v>111.6</v>
      </c>
      <c r="AB41">
        <v>108.2</v>
      </c>
      <c r="AC41">
        <v>110.6</v>
      </c>
      <c r="AD41">
        <v>113.6</v>
      </c>
    </row>
    <row r="42" spans="1:30" x14ac:dyDescent="0.35">
      <c r="A42" t="s">
        <v>30</v>
      </c>
      <c r="B42">
        <v>2014</v>
      </c>
      <c r="C42" t="s">
        <v>35</v>
      </c>
      <c r="D42">
        <v>119.4</v>
      </c>
      <c r="E42">
        <v>117.7</v>
      </c>
      <c r="F42">
        <v>121.2</v>
      </c>
      <c r="G42">
        <v>115</v>
      </c>
      <c r="H42">
        <v>109</v>
      </c>
      <c r="I42">
        <v>116.6</v>
      </c>
      <c r="J42">
        <v>116</v>
      </c>
      <c r="K42">
        <v>109.8</v>
      </c>
      <c r="L42">
        <v>101.1</v>
      </c>
      <c r="M42">
        <v>110.4</v>
      </c>
      <c r="N42">
        <v>112.9</v>
      </c>
      <c r="O42">
        <v>117.8</v>
      </c>
      <c r="P42">
        <v>115.3</v>
      </c>
      <c r="Q42">
        <v>114.2</v>
      </c>
      <c r="R42">
        <v>117.1</v>
      </c>
      <c r="S42">
        <v>114.5</v>
      </c>
      <c r="T42">
        <v>116.7</v>
      </c>
      <c r="U42" t="s">
        <v>32</v>
      </c>
      <c r="V42">
        <v>113.2</v>
      </c>
      <c r="W42">
        <v>112.9</v>
      </c>
      <c r="X42">
        <v>110.9</v>
      </c>
      <c r="Y42">
        <v>110.8</v>
      </c>
      <c r="Z42">
        <v>109.9</v>
      </c>
      <c r="AA42">
        <v>112</v>
      </c>
      <c r="AB42">
        <v>108.7</v>
      </c>
      <c r="AC42">
        <v>110.9</v>
      </c>
      <c r="AD42">
        <v>114</v>
      </c>
    </row>
    <row r="43" spans="1:30" x14ac:dyDescent="0.35">
      <c r="A43" t="s">
        <v>33</v>
      </c>
      <c r="B43">
        <v>2014</v>
      </c>
      <c r="C43" t="s">
        <v>35</v>
      </c>
      <c r="D43">
        <v>121.9</v>
      </c>
      <c r="E43">
        <v>122</v>
      </c>
      <c r="F43">
        <v>124.5</v>
      </c>
      <c r="G43">
        <v>115.2</v>
      </c>
      <c r="H43">
        <v>102.5</v>
      </c>
      <c r="I43">
        <v>114.1</v>
      </c>
      <c r="J43">
        <v>111.5</v>
      </c>
      <c r="K43">
        <v>108.2</v>
      </c>
      <c r="L43">
        <v>95.4</v>
      </c>
      <c r="M43">
        <v>113.5</v>
      </c>
      <c r="N43">
        <v>112.1</v>
      </c>
      <c r="O43">
        <v>119.9</v>
      </c>
      <c r="P43">
        <v>115.2</v>
      </c>
      <c r="Q43">
        <v>116.2</v>
      </c>
      <c r="R43">
        <v>115.3</v>
      </c>
      <c r="S43">
        <v>111.7</v>
      </c>
      <c r="T43">
        <v>114.7</v>
      </c>
      <c r="U43">
        <v>112.5</v>
      </c>
      <c r="V43">
        <v>111.1</v>
      </c>
      <c r="W43">
        <v>112.6</v>
      </c>
      <c r="X43">
        <v>110.4</v>
      </c>
      <c r="Y43">
        <v>111.3</v>
      </c>
      <c r="Z43">
        <v>110.3</v>
      </c>
      <c r="AA43">
        <v>111.6</v>
      </c>
      <c r="AB43">
        <v>108.7</v>
      </c>
      <c r="AC43">
        <v>111</v>
      </c>
      <c r="AD43">
        <v>113.1</v>
      </c>
    </row>
    <row r="44" spans="1:30" x14ac:dyDescent="0.35">
      <c r="A44" t="s">
        <v>34</v>
      </c>
      <c r="B44">
        <v>2014</v>
      </c>
      <c r="C44" t="s">
        <v>35</v>
      </c>
      <c r="D44">
        <v>120.2</v>
      </c>
      <c r="E44">
        <v>119.2</v>
      </c>
      <c r="F44">
        <v>122.5</v>
      </c>
      <c r="G44">
        <v>115.1</v>
      </c>
      <c r="H44">
        <v>106.6</v>
      </c>
      <c r="I44">
        <v>115.4</v>
      </c>
      <c r="J44">
        <v>114.5</v>
      </c>
      <c r="K44">
        <v>109.3</v>
      </c>
      <c r="L44">
        <v>99.2</v>
      </c>
      <c r="M44">
        <v>111.4</v>
      </c>
      <c r="N44">
        <v>112.6</v>
      </c>
      <c r="O44">
        <v>118.8</v>
      </c>
      <c r="P44">
        <v>115.3</v>
      </c>
      <c r="Q44">
        <v>114.7</v>
      </c>
      <c r="R44">
        <v>116.4</v>
      </c>
      <c r="S44">
        <v>113.3</v>
      </c>
      <c r="T44">
        <v>115.9</v>
      </c>
      <c r="U44">
        <v>112.5</v>
      </c>
      <c r="V44">
        <v>112.4</v>
      </c>
      <c r="W44">
        <v>112.8</v>
      </c>
      <c r="X44">
        <v>110.7</v>
      </c>
      <c r="Y44">
        <v>111.1</v>
      </c>
      <c r="Z44">
        <v>110.1</v>
      </c>
      <c r="AA44">
        <v>111.8</v>
      </c>
      <c r="AB44">
        <v>108.7</v>
      </c>
      <c r="AC44">
        <v>110.9</v>
      </c>
      <c r="AD44">
        <v>113.6</v>
      </c>
    </row>
    <row r="45" spans="1:30" x14ac:dyDescent="0.35">
      <c r="A45" t="s">
        <v>30</v>
      </c>
      <c r="B45">
        <v>2014</v>
      </c>
      <c r="C45" t="s">
        <v>36</v>
      </c>
      <c r="D45">
        <v>120.1</v>
      </c>
      <c r="E45">
        <v>118.1</v>
      </c>
      <c r="F45">
        <v>120.7</v>
      </c>
      <c r="G45">
        <v>116.1</v>
      </c>
      <c r="H45">
        <v>109.3</v>
      </c>
      <c r="I45">
        <v>119.6</v>
      </c>
      <c r="J45">
        <v>117.9</v>
      </c>
      <c r="K45">
        <v>110.2</v>
      </c>
      <c r="L45">
        <v>101.2</v>
      </c>
      <c r="M45">
        <v>110.7</v>
      </c>
      <c r="N45">
        <v>113</v>
      </c>
      <c r="O45">
        <v>118.3</v>
      </c>
      <c r="P45">
        <v>116.2</v>
      </c>
      <c r="Q45">
        <v>114.6</v>
      </c>
      <c r="R45">
        <v>117.5</v>
      </c>
      <c r="S45">
        <v>114.9</v>
      </c>
      <c r="T45">
        <v>117.2</v>
      </c>
      <c r="U45" t="s">
        <v>32</v>
      </c>
      <c r="V45">
        <v>113.4</v>
      </c>
      <c r="W45">
        <v>113.4</v>
      </c>
      <c r="X45">
        <v>111.4</v>
      </c>
      <c r="Y45">
        <v>111.2</v>
      </c>
      <c r="Z45">
        <v>110.2</v>
      </c>
      <c r="AA45">
        <v>112.4</v>
      </c>
      <c r="AB45">
        <v>108.9</v>
      </c>
      <c r="AC45">
        <v>111.3</v>
      </c>
      <c r="AD45">
        <v>114.6</v>
      </c>
    </row>
    <row r="46" spans="1:30" x14ac:dyDescent="0.35">
      <c r="A46" t="s">
        <v>33</v>
      </c>
      <c r="B46">
        <v>2014</v>
      </c>
      <c r="C46" t="s">
        <v>36</v>
      </c>
      <c r="D46">
        <v>122.1</v>
      </c>
      <c r="E46">
        <v>121.4</v>
      </c>
      <c r="F46">
        <v>121.5</v>
      </c>
      <c r="G46">
        <v>116.2</v>
      </c>
      <c r="H46">
        <v>102.8</v>
      </c>
      <c r="I46">
        <v>117.7</v>
      </c>
      <c r="J46">
        <v>113.3</v>
      </c>
      <c r="K46">
        <v>108.9</v>
      </c>
      <c r="L46">
        <v>96.3</v>
      </c>
      <c r="M46">
        <v>114.1</v>
      </c>
      <c r="N46">
        <v>112.2</v>
      </c>
      <c r="O46">
        <v>120.5</v>
      </c>
      <c r="P46">
        <v>116</v>
      </c>
      <c r="Q46">
        <v>116.7</v>
      </c>
      <c r="R46">
        <v>115.8</v>
      </c>
      <c r="S46">
        <v>112.1</v>
      </c>
      <c r="T46">
        <v>115.2</v>
      </c>
      <c r="U46">
        <v>113.2</v>
      </c>
      <c r="V46">
        <v>110.9</v>
      </c>
      <c r="W46">
        <v>113</v>
      </c>
      <c r="X46">
        <v>110.8</v>
      </c>
      <c r="Y46">
        <v>111.6</v>
      </c>
      <c r="Z46">
        <v>110.9</v>
      </c>
      <c r="AA46">
        <v>111.8</v>
      </c>
      <c r="AB46">
        <v>109.2</v>
      </c>
      <c r="AC46">
        <v>111.4</v>
      </c>
      <c r="AD46">
        <v>113.7</v>
      </c>
    </row>
    <row r="47" spans="1:30" x14ac:dyDescent="0.35">
      <c r="A47" t="s">
        <v>34</v>
      </c>
      <c r="B47">
        <v>2014</v>
      </c>
      <c r="C47" t="s">
        <v>47</v>
      </c>
      <c r="D47">
        <v>120.7</v>
      </c>
      <c r="E47">
        <v>119.3</v>
      </c>
      <c r="F47">
        <v>121</v>
      </c>
      <c r="G47">
        <v>116.1</v>
      </c>
      <c r="H47">
        <v>106.9</v>
      </c>
      <c r="I47">
        <v>118.7</v>
      </c>
      <c r="J47">
        <v>116.3</v>
      </c>
      <c r="K47">
        <v>109.8</v>
      </c>
      <c r="L47">
        <v>99.6</v>
      </c>
      <c r="M47">
        <v>111.8</v>
      </c>
      <c r="N47">
        <v>112.7</v>
      </c>
      <c r="O47">
        <v>119.3</v>
      </c>
      <c r="P47">
        <v>116.1</v>
      </c>
      <c r="Q47">
        <v>115.2</v>
      </c>
      <c r="R47">
        <v>116.8</v>
      </c>
      <c r="S47">
        <v>113.7</v>
      </c>
      <c r="T47">
        <v>116.4</v>
      </c>
      <c r="U47">
        <v>113.2</v>
      </c>
      <c r="V47">
        <v>112.5</v>
      </c>
      <c r="W47">
        <v>113.2</v>
      </c>
      <c r="X47">
        <v>111.2</v>
      </c>
      <c r="Y47">
        <v>111.4</v>
      </c>
      <c r="Z47">
        <v>110.6</v>
      </c>
      <c r="AA47">
        <v>112</v>
      </c>
      <c r="AB47">
        <v>109</v>
      </c>
      <c r="AC47">
        <v>111.3</v>
      </c>
      <c r="AD47">
        <v>114.2</v>
      </c>
    </row>
    <row r="48" spans="1:30" x14ac:dyDescent="0.35">
      <c r="A48" t="s">
        <v>30</v>
      </c>
      <c r="B48">
        <v>2014</v>
      </c>
      <c r="C48" t="s">
        <v>37</v>
      </c>
      <c r="D48">
        <v>120.2</v>
      </c>
      <c r="E48">
        <v>118.9</v>
      </c>
      <c r="F48">
        <v>118.1</v>
      </c>
      <c r="G48">
        <v>117</v>
      </c>
      <c r="H48">
        <v>109.7</v>
      </c>
      <c r="I48">
        <v>125.5</v>
      </c>
      <c r="J48">
        <v>120.5</v>
      </c>
      <c r="K48">
        <v>111</v>
      </c>
      <c r="L48">
        <v>102.6</v>
      </c>
      <c r="M48">
        <v>111.2</v>
      </c>
      <c r="N48">
        <v>113.5</v>
      </c>
      <c r="O48">
        <v>118.7</v>
      </c>
      <c r="P48">
        <v>117.2</v>
      </c>
      <c r="Q48">
        <v>115.4</v>
      </c>
      <c r="R48">
        <v>118.1</v>
      </c>
      <c r="S48">
        <v>116.1</v>
      </c>
      <c r="T48">
        <v>117.8</v>
      </c>
      <c r="U48" t="s">
        <v>32</v>
      </c>
      <c r="V48">
        <v>113.4</v>
      </c>
      <c r="W48">
        <v>113.7</v>
      </c>
      <c r="X48">
        <v>111.8</v>
      </c>
      <c r="Y48">
        <v>111.2</v>
      </c>
      <c r="Z48">
        <v>110.5</v>
      </c>
      <c r="AA48">
        <v>113</v>
      </c>
      <c r="AB48">
        <v>108.9</v>
      </c>
      <c r="AC48">
        <v>111.5</v>
      </c>
      <c r="AD48">
        <v>115.4</v>
      </c>
    </row>
    <row r="49" spans="1:30" x14ac:dyDescent="0.35">
      <c r="A49" t="s">
        <v>33</v>
      </c>
      <c r="B49">
        <v>2014</v>
      </c>
      <c r="C49" t="s">
        <v>37</v>
      </c>
      <c r="D49">
        <v>122.5</v>
      </c>
      <c r="E49">
        <v>121.7</v>
      </c>
      <c r="F49">
        <v>113.3</v>
      </c>
      <c r="G49">
        <v>117</v>
      </c>
      <c r="H49">
        <v>103.1</v>
      </c>
      <c r="I49">
        <v>126.7</v>
      </c>
      <c r="J49">
        <v>121.2</v>
      </c>
      <c r="K49">
        <v>111</v>
      </c>
      <c r="L49">
        <v>100.3</v>
      </c>
      <c r="M49">
        <v>115.3</v>
      </c>
      <c r="N49">
        <v>112.7</v>
      </c>
      <c r="O49">
        <v>121</v>
      </c>
      <c r="P49">
        <v>118.2</v>
      </c>
      <c r="Q49">
        <v>117.6</v>
      </c>
      <c r="R49">
        <v>116.3</v>
      </c>
      <c r="S49">
        <v>112.5</v>
      </c>
      <c r="T49">
        <v>115.7</v>
      </c>
      <c r="U49">
        <v>113.9</v>
      </c>
      <c r="V49">
        <v>110.9</v>
      </c>
      <c r="W49">
        <v>113.4</v>
      </c>
      <c r="X49">
        <v>111</v>
      </c>
      <c r="Y49">
        <v>111.2</v>
      </c>
      <c r="Z49">
        <v>111.2</v>
      </c>
      <c r="AA49">
        <v>112.5</v>
      </c>
      <c r="AB49">
        <v>109.1</v>
      </c>
      <c r="AC49">
        <v>111.4</v>
      </c>
      <c r="AD49">
        <v>114.7</v>
      </c>
    </row>
    <row r="50" spans="1:30" x14ac:dyDescent="0.35">
      <c r="A50" t="s">
        <v>34</v>
      </c>
      <c r="B50">
        <v>2014</v>
      </c>
      <c r="C50" t="s">
        <v>37</v>
      </c>
      <c r="D50">
        <v>120.9</v>
      </c>
      <c r="E50">
        <v>119.9</v>
      </c>
      <c r="F50">
        <v>116.2</v>
      </c>
      <c r="G50">
        <v>117</v>
      </c>
      <c r="H50">
        <v>107.3</v>
      </c>
      <c r="I50">
        <v>126.1</v>
      </c>
      <c r="J50">
        <v>120.7</v>
      </c>
      <c r="K50">
        <v>111</v>
      </c>
      <c r="L50">
        <v>101.8</v>
      </c>
      <c r="M50">
        <v>112.6</v>
      </c>
      <c r="N50">
        <v>113.2</v>
      </c>
      <c r="O50">
        <v>119.8</v>
      </c>
      <c r="P50">
        <v>117.6</v>
      </c>
      <c r="Q50">
        <v>116</v>
      </c>
      <c r="R50">
        <v>117.4</v>
      </c>
      <c r="S50">
        <v>114.6</v>
      </c>
      <c r="T50">
        <v>117</v>
      </c>
      <c r="U50">
        <v>113.9</v>
      </c>
      <c r="V50">
        <v>112.5</v>
      </c>
      <c r="W50">
        <v>113.6</v>
      </c>
      <c r="X50">
        <v>111.5</v>
      </c>
      <c r="Y50">
        <v>111.2</v>
      </c>
      <c r="Z50">
        <v>110.9</v>
      </c>
      <c r="AA50">
        <v>112.7</v>
      </c>
      <c r="AB50">
        <v>109</v>
      </c>
      <c r="AC50">
        <v>111.5</v>
      </c>
      <c r="AD50">
        <v>115.1</v>
      </c>
    </row>
    <row r="51" spans="1:30" x14ac:dyDescent="0.35">
      <c r="A51" t="s">
        <v>30</v>
      </c>
      <c r="B51">
        <v>2014</v>
      </c>
      <c r="C51" t="s">
        <v>38</v>
      </c>
      <c r="D51">
        <v>120.3</v>
      </c>
      <c r="E51">
        <v>120.2</v>
      </c>
      <c r="F51">
        <v>116.9</v>
      </c>
      <c r="G51">
        <v>118</v>
      </c>
      <c r="H51">
        <v>110.1</v>
      </c>
      <c r="I51">
        <v>126.3</v>
      </c>
      <c r="J51">
        <v>123.9</v>
      </c>
      <c r="K51">
        <v>111.5</v>
      </c>
      <c r="L51">
        <v>103.5</v>
      </c>
      <c r="M51">
        <v>111.6</v>
      </c>
      <c r="N51">
        <v>114.2</v>
      </c>
      <c r="O51">
        <v>119.2</v>
      </c>
      <c r="P51">
        <v>118.2</v>
      </c>
      <c r="Q51">
        <v>116.3</v>
      </c>
      <c r="R51">
        <v>118.7</v>
      </c>
      <c r="S51">
        <v>116.8</v>
      </c>
      <c r="T51">
        <v>118.5</v>
      </c>
      <c r="U51" t="s">
        <v>32</v>
      </c>
      <c r="V51">
        <v>113.4</v>
      </c>
      <c r="W51">
        <v>114.1</v>
      </c>
      <c r="X51">
        <v>112.1</v>
      </c>
      <c r="Y51">
        <v>111.4</v>
      </c>
      <c r="Z51">
        <v>110.9</v>
      </c>
      <c r="AA51">
        <v>113.1</v>
      </c>
      <c r="AB51">
        <v>108.9</v>
      </c>
      <c r="AC51">
        <v>111.8</v>
      </c>
      <c r="AD51">
        <v>116</v>
      </c>
    </row>
    <row r="52" spans="1:30" x14ac:dyDescent="0.35">
      <c r="A52" t="s">
        <v>33</v>
      </c>
      <c r="B52">
        <v>2014</v>
      </c>
      <c r="C52" t="s">
        <v>38</v>
      </c>
      <c r="D52">
        <v>122.7</v>
      </c>
      <c r="E52">
        <v>124.1</v>
      </c>
      <c r="F52">
        <v>114.2</v>
      </c>
      <c r="G52">
        <v>119.1</v>
      </c>
      <c r="H52">
        <v>103.5</v>
      </c>
      <c r="I52">
        <v>129.19999999999999</v>
      </c>
      <c r="J52">
        <v>127</v>
      </c>
      <c r="K52">
        <v>112.6</v>
      </c>
      <c r="L52">
        <v>101.3</v>
      </c>
      <c r="M52">
        <v>117</v>
      </c>
      <c r="N52">
        <v>112.9</v>
      </c>
      <c r="O52">
        <v>121.7</v>
      </c>
      <c r="P52">
        <v>120</v>
      </c>
      <c r="Q52">
        <v>118.3</v>
      </c>
      <c r="R52">
        <v>116.8</v>
      </c>
      <c r="S52">
        <v>112.9</v>
      </c>
      <c r="T52">
        <v>116.2</v>
      </c>
      <c r="U52">
        <v>114.3</v>
      </c>
      <c r="V52">
        <v>111.1</v>
      </c>
      <c r="W52">
        <v>114.1</v>
      </c>
      <c r="X52">
        <v>111.2</v>
      </c>
      <c r="Y52">
        <v>111.3</v>
      </c>
      <c r="Z52">
        <v>111.5</v>
      </c>
      <c r="AA52">
        <v>112.9</v>
      </c>
      <c r="AB52">
        <v>109.3</v>
      </c>
      <c r="AC52">
        <v>111.7</v>
      </c>
      <c r="AD52">
        <v>115.6</v>
      </c>
    </row>
    <row r="53" spans="1:30" x14ac:dyDescent="0.35">
      <c r="A53" t="s">
        <v>34</v>
      </c>
      <c r="B53">
        <v>2014</v>
      </c>
      <c r="C53" t="s">
        <v>38</v>
      </c>
      <c r="D53">
        <v>121.1</v>
      </c>
      <c r="E53">
        <v>121.6</v>
      </c>
      <c r="F53">
        <v>115.9</v>
      </c>
      <c r="G53">
        <v>118.4</v>
      </c>
      <c r="H53">
        <v>107.7</v>
      </c>
      <c r="I53">
        <v>127.7</v>
      </c>
      <c r="J53">
        <v>125</v>
      </c>
      <c r="K53">
        <v>111.9</v>
      </c>
      <c r="L53">
        <v>102.8</v>
      </c>
      <c r="M53">
        <v>113.4</v>
      </c>
      <c r="N53">
        <v>113.7</v>
      </c>
      <c r="O53">
        <v>120.4</v>
      </c>
      <c r="P53">
        <v>118.9</v>
      </c>
      <c r="Q53">
        <v>116.8</v>
      </c>
      <c r="R53">
        <v>118</v>
      </c>
      <c r="S53">
        <v>115.2</v>
      </c>
      <c r="T53">
        <v>117.6</v>
      </c>
      <c r="U53">
        <v>114.3</v>
      </c>
      <c r="V53">
        <v>112.5</v>
      </c>
      <c r="W53">
        <v>114.1</v>
      </c>
      <c r="X53">
        <v>111.8</v>
      </c>
      <c r="Y53">
        <v>111.3</v>
      </c>
      <c r="Z53">
        <v>111.2</v>
      </c>
      <c r="AA53">
        <v>113</v>
      </c>
      <c r="AB53">
        <v>109.1</v>
      </c>
      <c r="AC53">
        <v>111.8</v>
      </c>
      <c r="AD53">
        <v>115.8</v>
      </c>
    </row>
    <row r="54" spans="1:30" x14ac:dyDescent="0.35">
      <c r="A54" t="s">
        <v>30</v>
      </c>
      <c r="B54">
        <v>2014</v>
      </c>
      <c r="C54" t="s">
        <v>39</v>
      </c>
      <c r="D54">
        <v>120.7</v>
      </c>
      <c r="E54">
        <v>121.6</v>
      </c>
      <c r="F54">
        <v>116.1</v>
      </c>
      <c r="G54">
        <v>119.3</v>
      </c>
      <c r="H54">
        <v>110.3</v>
      </c>
      <c r="I54">
        <v>125.8</v>
      </c>
      <c r="J54">
        <v>129.30000000000001</v>
      </c>
      <c r="K54">
        <v>112.2</v>
      </c>
      <c r="L54">
        <v>103.6</v>
      </c>
      <c r="M54">
        <v>112.3</v>
      </c>
      <c r="N54">
        <v>114.9</v>
      </c>
      <c r="O54">
        <v>120.1</v>
      </c>
      <c r="P54">
        <v>119.5</v>
      </c>
      <c r="Q54">
        <v>117.3</v>
      </c>
      <c r="R54">
        <v>119.7</v>
      </c>
      <c r="S54">
        <v>117.3</v>
      </c>
      <c r="T54">
        <v>119.3</v>
      </c>
      <c r="U54" t="s">
        <v>32</v>
      </c>
      <c r="V54">
        <v>114.4</v>
      </c>
      <c r="W54">
        <v>114.9</v>
      </c>
      <c r="X54">
        <v>112.8</v>
      </c>
      <c r="Y54">
        <v>112.2</v>
      </c>
      <c r="Z54">
        <v>111.4</v>
      </c>
      <c r="AA54">
        <v>114.3</v>
      </c>
      <c r="AB54">
        <v>108</v>
      </c>
      <c r="AC54">
        <v>112.3</v>
      </c>
      <c r="AD54">
        <v>117</v>
      </c>
    </row>
    <row r="55" spans="1:30" x14ac:dyDescent="0.35">
      <c r="A55" t="s">
        <v>33</v>
      </c>
      <c r="B55">
        <v>2014</v>
      </c>
      <c r="C55" t="s">
        <v>39</v>
      </c>
      <c r="D55">
        <v>123.1</v>
      </c>
      <c r="E55">
        <v>125.9</v>
      </c>
      <c r="F55">
        <v>115.4</v>
      </c>
      <c r="G55">
        <v>120.4</v>
      </c>
      <c r="H55">
        <v>103.4</v>
      </c>
      <c r="I55">
        <v>131.19999999999999</v>
      </c>
      <c r="J55">
        <v>137.5</v>
      </c>
      <c r="K55">
        <v>112.8</v>
      </c>
      <c r="L55">
        <v>101.4</v>
      </c>
      <c r="M55">
        <v>118.3</v>
      </c>
      <c r="N55">
        <v>113.2</v>
      </c>
      <c r="O55">
        <v>122.4</v>
      </c>
      <c r="P55">
        <v>122</v>
      </c>
      <c r="Q55">
        <v>119</v>
      </c>
      <c r="R55">
        <v>117.4</v>
      </c>
      <c r="S55">
        <v>113.2</v>
      </c>
      <c r="T55">
        <v>116.7</v>
      </c>
      <c r="U55">
        <v>113.9</v>
      </c>
      <c r="V55">
        <v>111.2</v>
      </c>
      <c r="W55">
        <v>114.3</v>
      </c>
      <c r="X55">
        <v>111.4</v>
      </c>
      <c r="Y55">
        <v>111.5</v>
      </c>
      <c r="Z55">
        <v>111.8</v>
      </c>
      <c r="AA55">
        <v>115.1</v>
      </c>
      <c r="AB55">
        <v>108.7</v>
      </c>
      <c r="AC55">
        <v>112.2</v>
      </c>
      <c r="AD55">
        <v>116.4</v>
      </c>
    </row>
    <row r="56" spans="1:30" x14ac:dyDescent="0.35">
      <c r="A56" t="s">
        <v>34</v>
      </c>
      <c r="B56">
        <v>2014</v>
      </c>
      <c r="C56" t="s">
        <v>39</v>
      </c>
      <c r="D56">
        <v>121.5</v>
      </c>
      <c r="E56">
        <v>123.1</v>
      </c>
      <c r="F56">
        <v>115.8</v>
      </c>
      <c r="G56">
        <v>119.7</v>
      </c>
      <c r="H56">
        <v>107.8</v>
      </c>
      <c r="I56">
        <v>128.30000000000001</v>
      </c>
      <c r="J56">
        <v>132.1</v>
      </c>
      <c r="K56">
        <v>112.4</v>
      </c>
      <c r="L56">
        <v>102.9</v>
      </c>
      <c r="M56">
        <v>114.3</v>
      </c>
      <c r="N56">
        <v>114.2</v>
      </c>
      <c r="O56">
        <v>121.2</v>
      </c>
      <c r="P56">
        <v>120.4</v>
      </c>
      <c r="Q56">
        <v>117.8</v>
      </c>
      <c r="R56">
        <v>118.8</v>
      </c>
      <c r="S56">
        <v>115.6</v>
      </c>
      <c r="T56">
        <v>118.3</v>
      </c>
      <c r="U56">
        <v>113.9</v>
      </c>
      <c r="V56">
        <v>113.2</v>
      </c>
      <c r="W56">
        <v>114.6</v>
      </c>
      <c r="X56">
        <v>112.3</v>
      </c>
      <c r="Y56">
        <v>111.8</v>
      </c>
      <c r="Z56">
        <v>111.6</v>
      </c>
      <c r="AA56">
        <v>114.8</v>
      </c>
      <c r="AB56">
        <v>108.3</v>
      </c>
      <c r="AC56">
        <v>112.3</v>
      </c>
      <c r="AD56">
        <v>116.7</v>
      </c>
    </row>
    <row r="57" spans="1:30" x14ac:dyDescent="0.35">
      <c r="A57" t="s">
        <v>30</v>
      </c>
      <c r="B57">
        <v>2014</v>
      </c>
      <c r="C57" t="s">
        <v>40</v>
      </c>
      <c r="D57">
        <v>121.7</v>
      </c>
      <c r="E57">
        <v>122.5</v>
      </c>
      <c r="F57">
        <v>117.7</v>
      </c>
      <c r="G57">
        <v>120.6</v>
      </c>
      <c r="H57">
        <v>110.4</v>
      </c>
      <c r="I57">
        <v>129.1</v>
      </c>
      <c r="J57">
        <v>150.1</v>
      </c>
      <c r="K57">
        <v>113.2</v>
      </c>
      <c r="L57">
        <v>104.8</v>
      </c>
      <c r="M57">
        <v>113.3</v>
      </c>
      <c r="N57">
        <v>115.6</v>
      </c>
      <c r="O57">
        <v>120.9</v>
      </c>
      <c r="P57">
        <v>123.3</v>
      </c>
      <c r="Q57">
        <v>118</v>
      </c>
      <c r="R57">
        <v>120.7</v>
      </c>
      <c r="S57">
        <v>118.3</v>
      </c>
      <c r="T57">
        <v>120.3</v>
      </c>
      <c r="U57" t="s">
        <v>32</v>
      </c>
      <c r="V57">
        <v>115.3</v>
      </c>
      <c r="W57">
        <v>115.4</v>
      </c>
      <c r="X57">
        <v>113.4</v>
      </c>
      <c r="Y57">
        <v>113.2</v>
      </c>
      <c r="Z57">
        <v>111.8</v>
      </c>
      <c r="AA57">
        <v>115.5</v>
      </c>
      <c r="AB57">
        <v>108.8</v>
      </c>
      <c r="AC57">
        <v>113.1</v>
      </c>
      <c r="AD57">
        <v>119.5</v>
      </c>
    </row>
    <row r="58" spans="1:30" x14ac:dyDescent="0.35">
      <c r="A58" t="s">
        <v>33</v>
      </c>
      <c r="B58">
        <v>2014</v>
      </c>
      <c r="C58" t="s">
        <v>40</v>
      </c>
      <c r="D58">
        <v>123.8</v>
      </c>
      <c r="E58">
        <v>126.4</v>
      </c>
      <c r="F58">
        <v>118</v>
      </c>
      <c r="G58">
        <v>121.6</v>
      </c>
      <c r="H58">
        <v>103.5</v>
      </c>
      <c r="I58">
        <v>133.69999999999999</v>
      </c>
      <c r="J58">
        <v>172.4</v>
      </c>
      <c r="K58">
        <v>113.1</v>
      </c>
      <c r="L58">
        <v>102.7</v>
      </c>
      <c r="M58">
        <v>120</v>
      </c>
      <c r="N58">
        <v>113.8</v>
      </c>
      <c r="O58">
        <v>123.4</v>
      </c>
      <c r="P58">
        <v>127.1</v>
      </c>
      <c r="Q58">
        <v>121</v>
      </c>
      <c r="R58">
        <v>118</v>
      </c>
      <c r="S58">
        <v>113.6</v>
      </c>
      <c r="T58">
        <v>117.4</v>
      </c>
      <c r="U58">
        <v>114.8</v>
      </c>
      <c r="V58">
        <v>111.6</v>
      </c>
      <c r="W58">
        <v>114.9</v>
      </c>
      <c r="X58">
        <v>111.5</v>
      </c>
      <c r="Y58">
        <v>113</v>
      </c>
      <c r="Z58">
        <v>112.4</v>
      </c>
      <c r="AA58">
        <v>117.8</v>
      </c>
      <c r="AB58">
        <v>109.7</v>
      </c>
      <c r="AC58">
        <v>113.5</v>
      </c>
      <c r="AD58">
        <v>118.9</v>
      </c>
    </row>
    <row r="59" spans="1:30" x14ac:dyDescent="0.35">
      <c r="A59" t="s">
        <v>34</v>
      </c>
      <c r="B59">
        <v>2014</v>
      </c>
      <c r="C59" t="s">
        <v>40</v>
      </c>
      <c r="D59">
        <v>122.4</v>
      </c>
      <c r="E59">
        <v>123.9</v>
      </c>
      <c r="F59">
        <v>117.8</v>
      </c>
      <c r="G59">
        <v>121</v>
      </c>
      <c r="H59">
        <v>107.9</v>
      </c>
      <c r="I59">
        <v>131.19999999999999</v>
      </c>
      <c r="J59">
        <v>157.69999999999999</v>
      </c>
      <c r="K59">
        <v>113.2</v>
      </c>
      <c r="L59">
        <v>104.1</v>
      </c>
      <c r="M59">
        <v>115.5</v>
      </c>
      <c r="N59">
        <v>114.8</v>
      </c>
      <c r="O59">
        <v>122.1</v>
      </c>
      <c r="P59">
        <v>124.7</v>
      </c>
      <c r="Q59">
        <v>118.8</v>
      </c>
      <c r="R59">
        <v>119.6</v>
      </c>
      <c r="S59">
        <v>116.3</v>
      </c>
      <c r="T59">
        <v>119.1</v>
      </c>
      <c r="U59">
        <v>114.8</v>
      </c>
      <c r="V59">
        <v>113.9</v>
      </c>
      <c r="W59">
        <v>115.2</v>
      </c>
      <c r="X59">
        <v>112.7</v>
      </c>
      <c r="Y59">
        <v>113.1</v>
      </c>
      <c r="Z59">
        <v>112.1</v>
      </c>
      <c r="AA59">
        <v>116.8</v>
      </c>
      <c r="AB59">
        <v>109.2</v>
      </c>
      <c r="AC59">
        <v>113.3</v>
      </c>
      <c r="AD59">
        <v>119.2</v>
      </c>
    </row>
    <row r="60" spans="1:30" x14ac:dyDescent="0.35">
      <c r="A60" t="s">
        <v>30</v>
      </c>
      <c r="B60">
        <v>2014</v>
      </c>
      <c r="C60" t="s">
        <v>41</v>
      </c>
      <c r="D60">
        <v>121.8</v>
      </c>
      <c r="E60">
        <v>122.8</v>
      </c>
      <c r="F60">
        <v>117.8</v>
      </c>
      <c r="G60">
        <v>121.9</v>
      </c>
      <c r="H60">
        <v>110.6</v>
      </c>
      <c r="I60">
        <v>129.69999999999999</v>
      </c>
      <c r="J60">
        <v>161.1</v>
      </c>
      <c r="K60">
        <v>114.1</v>
      </c>
      <c r="L60">
        <v>105.1</v>
      </c>
      <c r="M60">
        <v>114.6</v>
      </c>
      <c r="N60">
        <v>115.8</v>
      </c>
      <c r="O60">
        <v>121.7</v>
      </c>
      <c r="P60">
        <v>125.3</v>
      </c>
      <c r="Q60">
        <v>118.8</v>
      </c>
      <c r="R60">
        <v>120.9</v>
      </c>
      <c r="S60">
        <v>118.8</v>
      </c>
      <c r="T60">
        <v>120.7</v>
      </c>
      <c r="U60" t="s">
        <v>32</v>
      </c>
      <c r="V60">
        <v>115.4</v>
      </c>
      <c r="W60">
        <v>115.9</v>
      </c>
      <c r="X60">
        <v>114</v>
      </c>
      <c r="Y60">
        <v>113.2</v>
      </c>
      <c r="Z60">
        <v>112.2</v>
      </c>
      <c r="AA60">
        <v>116.2</v>
      </c>
      <c r="AB60">
        <v>109.4</v>
      </c>
      <c r="AC60">
        <v>113.5</v>
      </c>
      <c r="AD60">
        <v>120.7</v>
      </c>
    </row>
    <row r="61" spans="1:30" x14ac:dyDescent="0.35">
      <c r="A61" t="s">
        <v>33</v>
      </c>
      <c r="B61">
        <v>2014</v>
      </c>
      <c r="C61" t="s">
        <v>41</v>
      </c>
      <c r="D61">
        <v>124.8</v>
      </c>
      <c r="E61">
        <v>127.3</v>
      </c>
      <c r="F61">
        <v>116.5</v>
      </c>
      <c r="G61">
        <v>122.2</v>
      </c>
      <c r="H61">
        <v>103.6</v>
      </c>
      <c r="I61">
        <v>132.69999999999999</v>
      </c>
      <c r="J61">
        <v>181.9</v>
      </c>
      <c r="K61">
        <v>115.2</v>
      </c>
      <c r="L61">
        <v>102.7</v>
      </c>
      <c r="M61">
        <v>122.1</v>
      </c>
      <c r="N61">
        <v>114.4</v>
      </c>
      <c r="O61">
        <v>124.7</v>
      </c>
      <c r="P61">
        <v>128.9</v>
      </c>
      <c r="Q61">
        <v>123</v>
      </c>
      <c r="R61">
        <v>118.6</v>
      </c>
      <c r="S61">
        <v>114.1</v>
      </c>
      <c r="T61">
        <v>117.9</v>
      </c>
      <c r="U61">
        <v>115.5</v>
      </c>
      <c r="V61">
        <v>111.8</v>
      </c>
      <c r="W61">
        <v>115.3</v>
      </c>
      <c r="X61">
        <v>112.2</v>
      </c>
      <c r="Y61">
        <v>112.5</v>
      </c>
      <c r="Z61">
        <v>112.9</v>
      </c>
      <c r="AA61">
        <v>119.2</v>
      </c>
      <c r="AB61">
        <v>110.5</v>
      </c>
      <c r="AC61">
        <v>113.9</v>
      </c>
      <c r="AD61">
        <v>119.9</v>
      </c>
    </row>
    <row r="62" spans="1:30" x14ac:dyDescent="0.35">
      <c r="A62" t="s">
        <v>34</v>
      </c>
      <c r="B62">
        <v>2014</v>
      </c>
      <c r="C62" t="s">
        <v>41</v>
      </c>
      <c r="D62">
        <v>122.7</v>
      </c>
      <c r="E62">
        <v>124.4</v>
      </c>
      <c r="F62">
        <v>117.3</v>
      </c>
      <c r="G62">
        <v>122</v>
      </c>
      <c r="H62">
        <v>108</v>
      </c>
      <c r="I62">
        <v>131.1</v>
      </c>
      <c r="J62">
        <v>168.2</v>
      </c>
      <c r="K62">
        <v>114.5</v>
      </c>
      <c r="L62">
        <v>104.3</v>
      </c>
      <c r="M62">
        <v>117.1</v>
      </c>
      <c r="N62">
        <v>115.2</v>
      </c>
      <c r="O62">
        <v>123.1</v>
      </c>
      <c r="P62">
        <v>126.6</v>
      </c>
      <c r="Q62">
        <v>119.9</v>
      </c>
      <c r="R62">
        <v>120</v>
      </c>
      <c r="S62">
        <v>116.8</v>
      </c>
      <c r="T62">
        <v>119.6</v>
      </c>
      <c r="U62">
        <v>115.5</v>
      </c>
      <c r="V62">
        <v>114</v>
      </c>
      <c r="W62">
        <v>115.6</v>
      </c>
      <c r="X62">
        <v>113.3</v>
      </c>
      <c r="Y62">
        <v>112.8</v>
      </c>
      <c r="Z62">
        <v>112.6</v>
      </c>
      <c r="AA62">
        <v>118</v>
      </c>
      <c r="AB62">
        <v>109.9</v>
      </c>
      <c r="AC62">
        <v>113.7</v>
      </c>
      <c r="AD62">
        <v>120.3</v>
      </c>
    </row>
    <row r="63" spans="1:30" x14ac:dyDescent="0.35">
      <c r="A63" t="s">
        <v>30</v>
      </c>
      <c r="B63">
        <v>2014</v>
      </c>
      <c r="C63" t="s">
        <v>42</v>
      </c>
      <c r="D63">
        <v>122.3</v>
      </c>
      <c r="E63">
        <v>122.4</v>
      </c>
      <c r="F63">
        <v>117.8</v>
      </c>
      <c r="G63">
        <v>122.7</v>
      </c>
      <c r="H63">
        <v>110.4</v>
      </c>
      <c r="I63">
        <v>129.80000000000001</v>
      </c>
      <c r="J63">
        <v>158.80000000000001</v>
      </c>
      <c r="K63">
        <v>115</v>
      </c>
      <c r="L63">
        <v>104.7</v>
      </c>
      <c r="M63">
        <v>114.9</v>
      </c>
      <c r="N63">
        <v>116.5</v>
      </c>
      <c r="O63">
        <v>122.6</v>
      </c>
      <c r="P63">
        <v>125.3</v>
      </c>
      <c r="Q63">
        <v>119.5</v>
      </c>
      <c r="R63">
        <v>121.7</v>
      </c>
      <c r="S63">
        <v>119.2</v>
      </c>
      <c r="T63">
        <v>121.3</v>
      </c>
      <c r="U63" t="s">
        <v>32</v>
      </c>
      <c r="V63">
        <v>115.8</v>
      </c>
      <c r="W63">
        <v>116.7</v>
      </c>
      <c r="X63">
        <v>114.5</v>
      </c>
      <c r="Y63">
        <v>112.8</v>
      </c>
      <c r="Z63">
        <v>112.6</v>
      </c>
      <c r="AA63">
        <v>116.6</v>
      </c>
      <c r="AB63">
        <v>109.1</v>
      </c>
      <c r="AC63">
        <v>113.7</v>
      </c>
      <c r="AD63">
        <v>120.9</v>
      </c>
    </row>
    <row r="64" spans="1:30" x14ac:dyDescent="0.35">
      <c r="A64" t="s">
        <v>33</v>
      </c>
      <c r="B64">
        <v>2014</v>
      </c>
      <c r="C64" t="s">
        <v>42</v>
      </c>
      <c r="D64">
        <v>124.2</v>
      </c>
      <c r="E64">
        <v>125.4</v>
      </c>
      <c r="F64">
        <v>116.4</v>
      </c>
      <c r="G64">
        <v>122.7</v>
      </c>
      <c r="H64">
        <v>103.5</v>
      </c>
      <c r="I64">
        <v>124.5</v>
      </c>
      <c r="J64">
        <v>168.6</v>
      </c>
      <c r="K64">
        <v>116.9</v>
      </c>
      <c r="L64">
        <v>101.9</v>
      </c>
      <c r="M64">
        <v>122.9</v>
      </c>
      <c r="N64">
        <v>114.8</v>
      </c>
      <c r="O64">
        <v>125.2</v>
      </c>
      <c r="P64">
        <v>126.7</v>
      </c>
      <c r="Q64">
        <v>124.3</v>
      </c>
      <c r="R64">
        <v>119.2</v>
      </c>
      <c r="S64">
        <v>114.5</v>
      </c>
      <c r="T64">
        <v>118.4</v>
      </c>
      <c r="U64">
        <v>116.1</v>
      </c>
      <c r="V64">
        <v>111.8</v>
      </c>
      <c r="W64">
        <v>115.5</v>
      </c>
      <c r="X64">
        <v>112.3</v>
      </c>
      <c r="Y64">
        <v>111.2</v>
      </c>
      <c r="Z64">
        <v>113.4</v>
      </c>
      <c r="AA64">
        <v>120</v>
      </c>
      <c r="AB64">
        <v>110</v>
      </c>
      <c r="AC64">
        <v>113.6</v>
      </c>
      <c r="AD64">
        <v>119.2</v>
      </c>
    </row>
    <row r="65" spans="1:30" x14ac:dyDescent="0.35">
      <c r="A65" t="s">
        <v>34</v>
      </c>
      <c r="B65">
        <v>2014</v>
      </c>
      <c r="C65" t="s">
        <v>42</v>
      </c>
      <c r="D65">
        <v>122.9</v>
      </c>
      <c r="E65">
        <v>123.5</v>
      </c>
      <c r="F65">
        <v>117.3</v>
      </c>
      <c r="G65">
        <v>122.7</v>
      </c>
      <c r="H65">
        <v>107.9</v>
      </c>
      <c r="I65">
        <v>127.3</v>
      </c>
      <c r="J65">
        <v>162.1</v>
      </c>
      <c r="K65">
        <v>115.6</v>
      </c>
      <c r="L65">
        <v>103.8</v>
      </c>
      <c r="M65">
        <v>117.6</v>
      </c>
      <c r="N65">
        <v>115.8</v>
      </c>
      <c r="O65">
        <v>123.8</v>
      </c>
      <c r="P65">
        <v>125.8</v>
      </c>
      <c r="Q65">
        <v>120.8</v>
      </c>
      <c r="R65">
        <v>120.7</v>
      </c>
      <c r="S65">
        <v>117.2</v>
      </c>
      <c r="T65">
        <v>120.1</v>
      </c>
      <c r="U65">
        <v>116.1</v>
      </c>
      <c r="V65">
        <v>114.3</v>
      </c>
      <c r="W65">
        <v>116.1</v>
      </c>
      <c r="X65">
        <v>113.7</v>
      </c>
      <c r="Y65">
        <v>112</v>
      </c>
      <c r="Z65">
        <v>113.1</v>
      </c>
      <c r="AA65">
        <v>118.6</v>
      </c>
      <c r="AB65">
        <v>109.5</v>
      </c>
      <c r="AC65">
        <v>113.7</v>
      </c>
      <c r="AD65">
        <v>120.1</v>
      </c>
    </row>
    <row r="66" spans="1:30" x14ac:dyDescent="0.35">
      <c r="A66" t="s">
        <v>30</v>
      </c>
      <c r="B66">
        <v>2014</v>
      </c>
      <c r="C66" t="s">
        <v>43</v>
      </c>
      <c r="D66">
        <v>122.6</v>
      </c>
      <c r="E66">
        <v>122.5</v>
      </c>
      <c r="F66">
        <v>118.3</v>
      </c>
      <c r="G66">
        <v>123.2</v>
      </c>
      <c r="H66">
        <v>110.5</v>
      </c>
      <c r="I66">
        <v>128.9</v>
      </c>
      <c r="J66">
        <v>155.30000000000001</v>
      </c>
      <c r="K66">
        <v>115.5</v>
      </c>
      <c r="L66">
        <v>104</v>
      </c>
      <c r="M66">
        <v>115.3</v>
      </c>
      <c r="N66">
        <v>116.8</v>
      </c>
      <c r="O66">
        <v>123.2</v>
      </c>
      <c r="P66">
        <v>125.1</v>
      </c>
      <c r="Q66">
        <v>120</v>
      </c>
      <c r="R66">
        <v>122.7</v>
      </c>
      <c r="S66">
        <v>120.3</v>
      </c>
      <c r="T66">
        <v>122.3</v>
      </c>
      <c r="U66" t="s">
        <v>32</v>
      </c>
      <c r="V66">
        <v>116.4</v>
      </c>
      <c r="W66">
        <v>117.5</v>
      </c>
      <c r="X66">
        <v>115.3</v>
      </c>
      <c r="Y66">
        <v>112.6</v>
      </c>
      <c r="Z66">
        <v>113</v>
      </c>
      <c r="AA66">
        <v>116.9</v>
      </c>
      <c r="AB66">
        <v>109.3</v>
      </c>
      <c r="AC66">
        <v>114</v>
      </c>
      <c r="AD66">
        <v>121</v>
      </c>
    </row>
    <row r="67" spans="1:30" x14ac:dyDescent="0.35">
      <c r="A67" t="s">
        <v>33</v>
      </c>
      <c r="B67">
        <v>2014</v>
      </c>
      <c r="C67" t="s">
        <v>43</v>
      </c>
      <c r="D67">
        <v>124.6</v>
      </c>
      <c r="E67">
        <v>126.1</v>
      </c>
      <c r="F67">
        <v>117.8</v>
      </c>
      <c r="G67">
        <v>123.1</v>
      </c>
      <c r="H67">
        <v>103.5</v>
      </c>
      <c r="I67">
        <v>123.5</v>
      </c>
      <c r="J67">
        <v>159.6</v>
      </c>
      <c r="K67">
        <v>117.4</v>
      </c>
      <c r="L67">
        <v>101.2</v>
      </c>
      <c r="M67">
        <v>123.8</v>
      </c>
      <c r="N67">
        <v>115.2</v>
      </c>
      <c r="O67">
        <v>125.9</v>
      </c>
      <c r="P67">
        <v>125.8</v>
      </c>
      <c r="Q67">
        <v>124.3</v>
      </c>
      <c r="R67">
        <v>119.6</v>
      </c>
      <c r="S67">
        <v>114.9</v>
      </c>
      <c r="T67">
        <v>118.9</v>
      </c>
      <c r="U67">
        <v>116.7</v>
      </c>
      <c r="V67">
        <v>112</v>
      </c>
      <c r="W67">
        <v>115.8</v>
      </c>
      <c r="X67">
        <v>112.6</v>
      </c>
      <c r="Y67">
        <v>111</v>
      </c>
      <c r="Z67">
        <v>113.6</v>
      </c>
      <c r="AA67">
        <v>120.2</v>
      </c>
      <c r="AB67">
        <v>110.1</v>
      </c>
      <c r="AC67">
        <v>113.7</v>
      </c>
      <c r="AD67">
        <v>119.1</v>
      </c>
    </row>
    <row r="68" spans="1:30" x14ac:dyDescent="0.35">
      <c r="A68" t="s">
        <v>34</v>
      </c>
      <c r="B68">
        <v>2014</v>
      </c>
      <c r="C68" t="s">
        <v>43</v>
      </c>
      <c r="D68">
        <v>123.2</v>
      </c>
      <c r="E68">
        <v>123.8</v>
      </c>
      <c r="F68">
        <v>118.1</v>
      </c>
      <c r="G68">
        <v>123.2</v>
      </c>
      <c r="H68">
        <v>107.9</v>
      </c>
      <c r="I68">
        <v>126.4</v>
      </c>
      <c r="J68">
        <v>156.80000000000001</v>
      </c>
      <c r="K68">
        <v>116.1</v>
      </c>
      <c r="L68">
        <v>103.1</v>
      </c>
      <c r="M68">
        <v>118.1</v>
      </c>
      <c r="N68">
        <v>116.1</v>
      </c>
      <c r="O68">
        <v>124.5</v>
      </c>
      <c r="P68">
        <v>125.4</v>
      </c>
      <c r="Q68">
        <v>121.1</v>
      </c>
      <c r="R68">
        <v>121.5</v>
      </c>
      <c r="S68">
        <v>118.1</v>
      </c>
      <c r="T68">
        <v>121</v>
      </c>
      <c r="U68">
        <v>116.7</v>
      </c>
      <c r="V68">
        <v>114.7</v>
      </c>
      <c r="W68">
        <v>116.7</v>
      </c>
      <c r="X68">
        <v>114.3</v>
      </c>
      <c r="Y68">
        <v>111.8</v>
      </c>
      <c r="Z68">
        <v>113.3</v>
      </c>
      <c r="AA68">
        <v>118.8</v>
      </c>
      <c r="AB68">
        <v>109.6</v>
      </c>
      <c r="AC68">
        <v>113.9</v>
      </c>
      <c r="AD68">
        <v>120.1</v>
      </c>
    </row>
    <row r="69" spans="1:30" x14ac:dyDescent="0.35">
      <c r="A69" t="s">
        <v>30</v>
      </c>
      <c r="B69">
        <v>2014</v>
      </c>
      <c r="C69" t="s">
        <v>45</v>
      </c>
      <c r="D69">
        <v>122.7</v>
      </c>
      <c r="E69">
        <v>122.6</v>
      </c>
      <c r="F69">
        <v>119.9</v>
      </c>
      <c r="G69">
        <v>124</v>
      </c>
      <c r="H69">
        <v>110.5</v>
      </c>
      <c r="I69">
        <v>128.80000000000001</v>
      </c>
      <c r="J69">
        <v>152</v>
      </c>
      <c r="K69">
        <v>116.2</v>
      </c>
      <c r="L69">
        <v>103.3</v>
      </c>
      <c r="M69">
        <v>115.8</v>
      </c>
      <c r="N69">
        <v>116.8</v>
      </c>
      <c r="O69">
        <v>124.5</v>
      </c>
      <c r="P69">
        <v>124.9</v>
      </c>
      <c r="Q69">
        <v>120.8</v>
      </c>
      <c r="R69">
        <v>123.3</v>
      </c>
      <c r="S69">
        <v>120.5</v>
      </c>
      <c r="T69">
        <v>122.9</v>
      </c>
      <c r="U69" t="s">
        <v>32</v>
      </c>
      <c r="V69">
        <v>117.3</v>
      </c>
      <c r="W69">
        <v>118.1</v>
      </c>
      <c r="X69">
        <v>115.9</v>
      </c>
      <c r="Y69">
        <v>112</v>
      </c>
      <c r="Z69">
        <v>113.3</v>
      </c>
      <c r="AA69">
        <v>117.2</v>
      </c>
      <c r="AB69">
        <v>108.8</v>
      </c>
      <c r="AC69">
        <v>114.1</v>
      </c>
      <c r="AD69">
        <v>121.1</v>
      </c>
    </row>
    <row r="70" spans="1:30" x14ac:dyDescent="0.35">
      <c r="A70" t="s">
        <v>33</v>
      </c>
      <c r="B70">
        <v>2014</v>
      </c>
      <c r="C70" t="s">
        <v>45</v>
      </c>
      <c r="D70">
        <v>124.5</v>
      </c>
      <c r="E70">
        <v>125.6</v>
      </c>
      <c r="F70">
        <v>122.7</v>
      </c>
      <c r="G70">
        <v>124.6</v>
      </c>
      <c r="H70">
        <v>103.2</v>
      </c>
      <c r="I70">
        <v>122.2</v>
      </c>
      <c r="J70">
        <v>153.19999999999999</v>
      </c>
      <c r="K70">
        <v>119.3</v>
      </c>
      <c r="L70">
        <v>99.8</v>
      </c>
      <c r="M70">
        <v>124.6</v>
      </c>
      <c r="N70">
        <v>115.8</v>
      </c>
      <c r="O70">
        <v>126.9</v>
      </c>
      <c r="P70">
        <v>125.4</v>
      </c>
      <c r="Q70">
        <v>125.8</v>
      </c>
      <c r="R70">
        <v>120.3</v>
      </c>
      <c r="S70">
        <v>115.4</v>
      </c>
      <c r="T70">
        <v>119.5</v>
      </c>
      <c r="U70">
        <v>117.1</v>
      </c>
      <c r="V70">
        <v>112.6</v>
      </c>
      <c r="W70">
        <v>116.4</v>
      </c>
      <c r="X70">
        <v>113</v>
      </c>
      <c r="Y70">
        <v>109.7</v>
      </c>
      <c r="Z70">
        <v>114</v>
      </c>
      <c r="AA70">
        <v>120.3</v>
      </c>
      <c r="AB70">
        <v>109.6</v>
      </c>
      <c r="AC70">
        <v>113.4</v>
      </c>
      <c r="AD70">
        <v>119</v>
      </c>
    </row>
    <row r="71" spans="1:30" x14ac:dyDescent="0.35">
      <c r="A71" t="s">
        <v>34</v>
      </c>
      <c r="B71">
        <v>2014</v>
      </c>
      <c r="C71" t="s">
        <v>45</v>
      </c>
      <c r="D71">
        <v>123.3</v>
      </c>
      <c r="E71">
        <v>123.7</v>
      </c>
      <c r="F71">
        <v>121</v>
      </c>
      <c r="G71">
        <v>124.2</v>
      </c>
      <c r="H71">
        <v>107.8</v>
      </c>
      <c r="I71">
        <v>125.7</v>
      </c>
      <c r="J71">
        <v>152.4</v>
      </c>
      <c r="K71">
        <v>117.2</v>
      </c>
      <c r="L71">
        <v>102.1</v>
      </c>
      <c r="M71">
        <v>118.7</v>
      </c>
      <c r="N71">
        <v>116.4</v>
      </c>
      <c r="O71">
        <v>125.6</v>
      </c>
      <c r="P71">
        <v>125.1</v>
      </c>
      <c r="Q71">
        <v>122.1</v>
      </c>
      <c r="R71">
        <v>122.1</v>
      </c>
      <c r="S71">
        <v>118.4</v>
      </c>
      <c r="T71">
        <v>121.6</v>
      </c>
      <c r="U71">
        <v>117.1</v>
      </c>
      <c r="V71">
        <v>115.5</v>
      </c>
      <c r="W71">
        <v>117.3</v>
      </c>
      <c r="X71">
        <v>114.8</v>
      </c>
      <c r="Y71">
        <v>110.8</v>
      </c>
      <c r="Z71">
        <v>113.7</v>
      </c>
      <c r="AA71">
        <v>119</v>
      </c>
      <c r="AB71">
        <v>109.1</v>
      </c>
      <c r="AC71">
        <v>113.8</v>
      </c>
      <c r="AD71">
        <v>120.1</v>
      </c>
    </row>
    <row r="72" spans="1:30" x14ac:dyDescent="0.35">
      <c r="A72" t="s">
        <v>30</v>
      </c>
      <c r="B72">
        <v>2014</v>
      </c>
      <c r="C72" t="s">
        <v>46</v>
      </c>
      <c r="D72">
        <v>122.4</v>
      </c>
      <c r="E72">
        <v>122.4</v>
      </c>
      <c r="F72">
        <v>121.8</v>
      </c>
      <c r="G72">
        <v>124.2</v>
      </c>
      <c r="H72">
        <v>110.2</v>
      </c>
      <c r="I72">
        <v>128.6</v>
      </c>
      <c r="J72">
        <v>140.30000000000001</v>
      </c>
      <c r="K72">
        <v>116.3</v>
      </c>
      <c r="L72">
        <v>102</v>
      </c>
      <c r="M72">
        <v>116</v>
      </c>
      <c r="N72">
        <v>117.3</v>
      </c>
      <c r="O72">
        <v>124.8</v>
      </c>
      <c r="P72">
        <v>123.3</v>
      </c>
      <c r="Q72">
        <v>121.7</v>
      </c>
      <c r="R72">
        <v>123.8</v>
      </c>
      <c r="S72">
        <v>120.6</v>
      </c>
      <c r="T72">
        <v>123.3</v>
      </c>
      <c r="U72" t="s">
        <v>32</v>
      </c>
      <c r="V72">
        <v>117.4</v>
      </c>
      <c r="W72">
        <v>118.2</v>
      </c>
      <c r="X72">
        <v>116.2</v>
      </c>
      <c r="Y72">
        <v>111.5</v>
      </c>
      <c r="Z72">
        <v>113.3</v>
      </c>
      <c r="AA72">
        <v>117.7</v>
      </c>
      <c r="AB72">
        <v>109.4</v>
      </c>
      <c r="AC72">
        <v>114.2</v>
      </c>
      <c r="AD72">
        <v>120.3</v>
      </c>
    </row>
    <row r="73" spans="1:30" x14ac:dyDescent="0.35">
      <c r="A73" t="s">
        <v>33</v>
      </c>
      <c r="B73">
        <v>2014</v>
      </c>
      <c r="C73" t="s">
        <v>46</v>
      </c>
      <c r="D73">
        <v>124</v>
      </c>
      <c r="E73">
        <v>124.7</v>
      </c>
      <c r="F73">
        <v>126.3</v>
      </c>
      <c r="G73">
        <v>124.9</v>
      </c>
      <c r="H73">
        <v>103</v>
      </c>
      <c r="I73">
        <v>122.3</v>
      </c>
      <c r="J73">
        <v>141</v>
      </c>
      <c r="K73">
        <v>120.1</v>
      </c>
      <c r="L73">
        <v>97.8</v>
      </c>
      <c r="M73">
        <v>125.4</v>
      </c>
      <c r="N73">
        <v>116.1</v>
      </c>
      <c r="O73">
        <v>127.6</v>
      </c>
      <c r="P73">
        <v>124</v>
      </c>
      <c r="Q73">
        <v>126.4</v>
      </c>
      <c r="R73">
        <v>120.7</v>
      </c>
      <c r="S73">
        <v>115.8</v>
      </c>
      <c r="T73">
        <v>120</v>
      </c>
      <c r="U73">
        <v>116.5</v>
      </c>
      <c r="V73">
        <v>113</v>
      </c>
      <c r="W73">
        <v>116.8</v>
      </c>
      <c r="X73">
        <v>113.2</v>
      </c>
      <c r="Y73">
        <v>108.8</v>
      </c>
      <c r="Z73">
        <v>114.3</v>
      </c>
      <c r="AA73">
        <v>120.7</v>
      </c>
      <c r="AB73">
        <v>110.4</v>
      </c>
      <c r="AC73">
        <v>113.4</v>
      </c>
      <c r="AD73">
        <v>118.4</v>
      </c>
    </row>
    <row r="74" spans="1:30" x14ac:dyDescent="0.35">
      <c r="A74" t="s">
        <v>34</v>
      </c>
      <c r="B74">
        <v>2014</v>
      </c>
      <c r="C74" t="s">
        <v>46</v>
      </c>
      <c r="D74">
        <v>122.9</v>
      </c>
      <c r="E74">
        <v>123.2</v>
      </c>
      <c r="F74">
        <v>123.5</v>
      </c>
      <c r="G74">
        <v>124.5</v>
      </c>
      <c r="H74">
        <v>107.6</v>
      </c>
      <c r="I74">
        <v>125.7</v>
      </c>
      <c r="J74">
        <v>140.5</v>
      </c>
      <c r="K74">
        <v>117.6</v>
      </c>
      <c r="L74">
        <v>100.6</v>
      </c>
      <c r="M74">
        <v>119.1</v>
      </c>
      <c r="N74">
        <v>116.8</v>
      </c>
      <c r="O74">
        <v>126.1</v>
      </c>
      <c r="P74">
        <v>123.6</v>
      </c>
      <c r="Q74">
        <v>123</v>
      </c>
      <c r="R74">
        <v>122.6</v>
      </c>
      <c r="S74">
        <v>118.6</v>
      </c>
      <c r="T74">
        <v>122</v>
      </c>
      <c r="U74">
        <v>116.5</v>
      </c>
      <c r="V74">
        <v>115.7</v>
      </c>
      <c r="W74">
        <v>117.5</v>
      </c>
      <c r="X74">
        <v>115.1</v>
      </c>
      <c r="Y74">
        <v>110.1</v>
      </c>
      <c r="Z74">
        <v>113.9</v>
      </c>
      <c r="AA74">
        <v>119.5</v>
      </c>
      <c r="AB74">
        <v>109.8</v>
      </c>
      <c r="AC74">
        <v>113.8</v>
      </c>
      <c r="AD74">
        <v>119.4</v>
      </c>
    </row>
    <row r="75" spans="1:30" x14ac:dyDescent="0.35">
      <c r="A75" t="s">
        <v>30</v>
      </c>
      <c r="B75">
        <v>2015</v>
      </c>
      <c r="C75" t="s">
        <v>31</v>
      </c>
      <c r="D75">
        <v>123.1</v>
      </c>
      <c r="E75">
        <v>123.1</v>
      </c>
      <c r="F75">
        <v>122.1</v>
      </c>
      <c r="G75">
        <v>124.9</v>
      </c>
      <c r="H75">
        <v>111</v>
      </c>
      <c r="I75">
        <v>130.4</v>
      </c>
      <c r="J75">
        <v>132.30000000000001</v>
      </c>
      <c r="K75">
        <v>117.2</v>
      </c>
      <c r="L75">
        <v>100.5</v>
      </c>
      <c r="M75">
        <v>117.2</v>
      </c>
      <c r="N75">
        <v>117.9</v>
      </c>
      <c r="O75">
        <v>125.6</v>
      </c>
      <c r="P75">
        <v>122.8</v>
      </c>
      <c r="Q75">
        <v>122.7</v>
      </c>
      <c r="R75">
        <v>124.4</v>
      </c>
      <c r="S75">
        <v>121.6</v>
      </c>
      <c r="T75">
        <v>124</v>
      </c>
      <c r="U75" t="s">
        <v>32</v>
      </c>
      <c r="V75">
        <v>118.4</v>
      </c>
      <c r="W75">
        <v>118.9</v>
      </c>
      <c r="X75">
        <v>116.6</v>
      </c>
      <c r="Y75">
        <v>111</v>
      </c>
      <c r="Z75">
        <v>114</v>
      </c>
      <c r="AA75">
        <v>118.2</v>
      </c>
      <c r="AB75">
        <v>110.2</v>
      </c>
      <c r="AC75">
        <v>114.5</v>
      </c>
      <c r="AD75">
        <v>120.3</v>
      </c>
    </row>
    <row r="76" spans="1:30" x14ac:dyDescent="0.35">
      <c r="A76" t="s">
        <v>33</v>
      </c>
      <c r="B76">
        <v>2015</v>
      </c>
      <c r="C76" t="s">
        <v>31</v>
      </c>
      <c r="D76">
        <v>124</v>
      </c>
      <c r="E76">
        <v>125.5</v>
      </c>
      <c r="F76">
        <v>126.6</v>
      </c>
      <c r="G76">
        <v>125.2</v>
      </c>
      <c r="H76">
        <v>104.3</v>
      </c>
      <c r="I76">
        <v>121.3</v>
      </c>
      <c r="J76">
        <v>134.4</v>
      </c>
      <c r="K76">
        <v>122.9</v>
      </c>
      <c r="L76">
        <v>96.1</v>
      </c>
      <c r="M76">
        <v>126.6</v>
      </c>
      <c r="N76">
        <v>116.5</v>
      </c>
      <c r="O76">
        <v>128</v>
      </c>
      <c r="P76">
        <v>123.5</v>
      </c>
      <c r="Q76">
        <v>127.4</v>
      </c>
      <c r="R76">
        <v>121</v>
      </c>
      <c r="S76">
        <v>116.1</v>
      </c>
      <c r="T76">
        <v>120.2</v>
      </c>
      <c r="U76">
        <v>117.3</v>
      </c>
      <c r="V76">
        <v>113.4</v>
      </c>
      <c r="W76">
        <v>117.2</v>
      </c>
      <c r="X76">
        <v>113.7</v>
      </c>
      <c r="Y76">
        <v>107.9</v>
      </c>
      <c r="Z76">
        <v>114.6</v>
      </c>
      <c r="AA76">
        <v>120.8</v>
      </c>
      <c r="AB76">
        <v>111.4</v>
      </c>
      <c r="AC76">
        <v>113.4</v>
      </c>
      <c r="AD76">
        <v>118.5</v>
      </c>
    </row>
    <row r="77" spans="1:30" x14ac:dyDescent="0.35">
      <c r="A77" t="s">
        <v>34</v>
      </c>
      <c r="B77">
        <v>2015</v>
      </c>
      <c r="C77" t="s">
        <v>31</v>
      </c>
      <c r="D77">
        <v>123.4</v>
      </c>
      <c r="E77">
        <v>123.9</v>
      </c>
      <c r="F77">
        <v>123.8</v>
      </c>
      <c r="G77">
        <v>125</v>
      </c>
      <c r="H77">
        <v>108.5</v>
      </c>
      <c r="I77">
        <v>126.2</v>
      </c>
      <c r="J77">
        <v>133</v>
      </c>
      <c r="K77">
        <v>119.1</v>
      </c>
      <c r="L77">
        <v>99</v>
      </c>
      <c r="M77">
        <v>120.3</v>
      </c>
      <c r="N77">
        <v>117.3</v>
      </c>
      <c r="O77">
        <v>126.7</v>
      </c>
      <c r="P77">
        <v>123.1</v>
      </c>
      <c r="Q77">
        <v>124</v>
      </c>
      <c r="R77">
        <v>123.1</v>
      </c>
      <c r="S77">
        <v>119.3</v>
      </c>
      <c r="T77">
        <v>122.5</v>
      </c>
      <c r="U77">
        <v>117.3</v>
      </c>
      <c r="V77">
        <v>116.5</v>
      </c>
      <c r="W77">
        <v>118.1</v>
      </c>
      <c r="X77">
        <v>115.5</v>
      </c>
      <c r="Y77">
        <v>109.4</v>
      </c>
      <c r="Z77">
        <v>114.3</v>
      </c>
      <c r="AA77">
        <v>119.7</v>
      </c>
      <c r="AB77">
        <v>110.7</v>
      </c>
      <c r="AC77">
        <v>114</v>
      </c>
      <c r="AD77">
        <v>119.5</v>
      </c>
    </row>
    <row r="78" spans="1:30" x14ac:dyDescent="0.35">
      <c r="A78" t="s">
        <v>30</v>
      </c>
      <c r="B78">
        <v>2015</v>
      </c>
      <c r="C78" t="s">
        <v>35</v>
      </c>
      <c r="D78">
        <v>123.4</v>
      </c>
      <c r="E78">
        <v>124.4</v>
      </c>
      <c r="F78">
        <v>122.1</v>
      </c>
      <c r="G78">
        <v>125.8</v>
      </c>
      <c r="H78">
        <v>111.5</v>
      </c>
      <c r="I78">
        <v>129.4</v>
      </c>
      <c r="J78">
        <v>128.19999999999999</v>
      </c>
      <c r="K78">
        <v>118.8</v>
      </c>
      <c r="L78">
        <v>100</v>
      </c>
      <c r="M78">
        <v>118.6</v>
      </c>
      <c r="N78">
        <v>118.8</v>
      </c>
      <c r="O78">
        <v>126.8</v>
      </c>
      <c r="P78">
        <v>122.8</v>
      </c>
      <c r="Q78">
        <v>124.2</v>
      </c>
      <c r="R78">
        <v>125.4</v>
      </c>
      <c r="S78">
        <v>122.7</v>
      </c>
      <c r="T78">
        <v>125</v>
      </c>
      <c r="U78" t="s">
        <v>32</v>
      </c>
      <c r="V78">
        <v>120</v>
      </c>
      <c r="W78">
        <v>119.6</v>
      </c>
      <c r="X78">
        <v>117.7</v>
      </c>
      <c r="Y78">
        <v>110.9</v>
      </c>
      <c r="Z78">
        <v>114.8</v>
      </c>
      <c r="AA78">
        <v>118.7</v>
      </c>
      <c r="AB78">
        <v>110.8</v>
      </c>
      <c r="AC78">
        <v>115</v>
      </c>
      <c r="AD78">
        <v>120.6</v>
      </c>
    </row>
    <row r="79" spans="1:30" x14ac:dyDescent="0.35">
      <c r="A79" t="s">
        <v>33</v>
      </c>
      <c r="B79">
        <v>2015</v>
      </c>
      <c r="C79" t="s">
        <v>35</v>
      </c>
      <c r="D79">
        <v>124.3</v>
      </c>
      <c r="E79">
        <v>126.5</v>
      </c>
      <c r="F79">
        <v>119.5</v>
      </c>
      <c r="G79">
        <v>125.6</v>
      </c>
      <c r="H79">
        <v>104.9</v>
      </c>
      <c r="I79">
        <v>121.6</v>
      </c>
      <c r="J79">
        <v>131.80000000000001</v>
      </c>
      <c r="K79">
        <v>125.1</v>
      </c>
      <c r="L79">
        <v>95</v>
      </c>
      <c r="M79">
        <v>127.7</v>
      </c>
      <c r="N79">
        <v>116.8</v>
      </c>
      <c r="O79">
        <v>128.6</v>
      </c>
      <c r="P79">
        <v>123.7</v>
      </c>
      <c r="Q79">
        <v>128.1</v>
      </c>
      <c r="R79">
        <v>121.3</v>
      </c>
      <c r="S79">
        <v>116.5</v>
      </c>
      <c r="T79">
        <v>120.6</v>
      </c>
      <c r="U79">
        <v>118.1</v>
      </c>
      <c r="V79">
        <v>114</v>
      </c>
      <c r="W79">
        <v>117.7</v>
      </c>
      <c r="X79">
        <v>114.1</v>
      </c>
      <c r="Y79">
        <v>106.8</v>
      </c>
      <c r="Z79">
        <v>114.9</v>
      </c>
      <c r="AA79">
        <v>120.4</v>
      </c>
      <c r="AB79">
        <v>111.7</v>
      </c>
      <c r="AC79">
        <v>113.2</v>
      </c>
      <c r="AD79">
        <v>118.7</v>
      </c>
    </row>
    <row r="80" spans="1:30" x14ac:dyDescent="0.35">
      <c r="A80" t="s">
        <v>34</v>
      </c>
      <c r="B80">
        <v>2015</v>
      </c>
      <c r="C80" t="s">
        <v>35</v>
      </c>
      <c r="D80">
        <v>123.7</v>
      </c>
      <c r="E80">
        <v>125.1</v>
      </c>
      <c r="F80">
        <v>121.1</v>
      </c>
      <c r="G80">
        <v>125.7</v>
      </c>
      <c r="H80">
        <v>109.1</v>
      </c>
      <c r="I80">
        <v>125.8</v>
      </c>
      <c r="J80">
        <v>129.4</v>
      </c>
      <c r="K80">
        <v>120.9</v>
      </c>
      <c r="L80">
        <v>98.3</v>
      </c>
      <c r="M80">
        <v>121.6</v>
      </c>
      <c r="N80">
        <v>118</v>
      </c>
      <c r="O80">
        <v>127.6</v>
      </c>
      <c r="P80">
        <v>123.1</v>
      </c>
      <c r="Q80">
        <v>125.2</v>
      </c>
      <c r="R80">
        <v>123.8</v>
      </c>
      <c r="S80">
        <v>120.1</v>
      </c>
      <c r="T80">
        <v>123.3</v>
      </c>
      <c r="U80">
        <v>118.1</v>
      </c>
      <c r="V80">
        <v>117.7</v>
      </c>
      <c r="W80">
        <v>118.7</v>
      </c>
      <c r="X80">
        <v>116.3</v>
      </c>
      <c r="Y80">
        <v>108.7</v>
      </c>
      <c r="Z80">
        <v>114.9</v>
      </c>
      <c r="AA80">
        <v>119.7</v>
      </c>
      <c r="AB80">
        <v>111.2</v>
      </c>
      <c r="AC80">
        <v>114.1</v>
      </c>
      <c r="AD80">
        <v>119.7</v>
      </c>
    </row>
    <row r="81" spans="1:30" x14ac:dyDescent="0.35">
      <c r="A81" t="s">
        <v>30</v>
      </c>
      <c r="B81">
        <v>2015</v>
      </c>
      <c r="C81" t="s">
        <v>36</v>
      </c>
      <c r="D81">
        <v>123.3</v>
      </c>
      <c r="E81">
        <v>124.7</v>
      </c>
      <c r="F81">
        <v>118.9</v>
      </c>
      <c r="G81">
        <v>126</v>
      </c>
      <c r="H81">
        <v>111.8</v>
      </c>
      <c r="I81">
        <v>130.9</v>
      </c>
      <c r="J81">
        <v>128</v>
      </c>
      <c r="K81">
        <v>119.9</v>
      </c>
      <c r="L81">
        <v>98.9</v>
      </c>
      <c r="M81">
        <v>119.4</v>
      </c>
      <c r="N81">
        <v>118.9</v>
      </c>
      <c r="O81">
        <v>127.7</v>
      </c>
      <c r="P81">
        <v>123.1</v>
      </c>
      <c r="Q81">
        <v>124.7</v>
      </c>
      <c r="R81">
        <v>126</v>
      </c>
      <c r="S81">
        <v>122.9</v>
      </c>
      <c r="T81">
        <v>125.5</v>
      </c>
      <c r="U81" t="s">
        <v>32</v>
      </c>
      <c r="V81">
        <v>120.6</v>
      </c>
      <c r="W81">
        <v>120.2</v>
      </c>
      <c r="X81">
        <v>118.2</v>
      </c>
      <c r="Y81">
        <v>111.6</v>
      </c>
      <c r="Z81">
        <v>115.5</v>
      </c>
      <c r="AA81">
        <v>119.4</v>
      </c>
      <c r="AB81">
        <v>110.8</v>
      </c>
      <c r="AC81">
        <v>115.5</v>
      </c>
      <c r="AD81">
        <v>121.1</v>
      </c>
    </row>
    <row r="82" spans="1:30" x14ac:dyDescent="0.35">
      <c r="A82" t="s">
        <v>33</v>
      </c>
      <c r="B82">
        <v>2015</v>
      </c>
      <c r="C82" t="s">
        <v>36</v>
      </c>
      <c r="D82">
        <v>124</v>
      </c>
      <c r="E82">
        <v>126.7</v>
      </c>
      <c r="F82">
        <v>113.5</v>
      </c>
      <c r="G82">
        <v>125.9</v>
      </c>
      <c r="H82">
        <v>104.8</v>
      </c>
      <c r="I82">
        <v>123.8</v>
      </c>
      <c r="J82">
        <v>131.4</v>
      </c>
      <c r="K82">
        <v>127.2</v>
      </c>
      <c r="L82">
        <v>93.2</v>
      </c>
      <c r="M82">
        <v>127.4</v>
      </c>
      <c r="N82">
        <v>117</v>
      </c>
      <c r="O82">
        <v>129.19999999999999</v>
      </c>
      <c r="P82">
        <v>123.9</v>
      </c>
      <c r="Q82">
        <v>128.80000000000001</v>
      </c>
      <c r="R82">
        <v>121.7</v>
      </c>
      <c r="S82">
        <v>116.9</v>
      </c>
      <c r="T82">
        <v>120.9</v>
      </c>
      <c r="U82">
        <v>118.6</v>
      </c>
      <c r="V82">
        <v>114.4</v>
      </c>
      <c r="W82">
        <v>118</v>
      </c>
      <c r="X82">
        <v>114.3</v>
      </c>
      <c r="Y82">
        <v>108.4</v>
      </c>
      <c r="Z82">
        <v>115.4</v>
      </c>
      <c r="AA82">
        <v>120.6</v>
      </c>
      <c r="AB82">
        <v>111.3</v>
      </c>
      <c r="AC82">
        <v>113.8</v>
      </c>
      <c r="AD82">
        <v>119.1</v>
      </c>
    </row>
    <row r="83" spans="1:30" x14ac:dyDescent="0.35">
      <c r="A83" t="s">
        <v>34</v>
      </c>
      <c r="B83">
        <v>2015</v>
      </c>
      <c r="C83" t="s">
        <v>36</v>
      </c>
      <c r="D83">
        <v>123.5</v>
      </c>
      <c r="E83">
        <v>125.4</v>
      </c>
      <c r="F83">
        <v>116.8</v>
      </c>
      <c r="G83">
        <v>126</v>
      </c>
      <c r="H83">
        <v>109.2</v>
      </c>
      <c r="I83">
        <v>127.6</v>
      </c>
      <c r="J83">
        <v>129.19999999999999</v>
      </c>
      <c r="K83">
        <v>122.4</v>
      </c>
      <c r="L83">
        <v>97</v>
      </c>
      <c r="M83">
        <v>122.1</v>
      </c>
      <c r="N83">
        <v>118.1</v>
      </c>
      <c r="O83">
        <v>128.4</v>
      </c>
      <c r="P83">
        <v>123.4</v>
      </c>
      <c r="Q83">
        <v>125.8</v>
      </c>
      <c r="R83">
        <v>124.3</v>
      </c>
      <c r="S83">
        <v>120.4</v>
      </c>
      <c r="T83">
        <v>123.7</v>
      </c>
      <c r="U83">
        <v>118.6</v>
      </c>
      <c r="V83">
        <v>118.3</v>
      </c>
      <c r="W83">
        <v>119.2</v>
      </c>
      <c r="X83">
        <v>116.7</v>
      </c>
      <c r="Y83">
        <v>109.9</v>
      </c>
      <c r="Z83">
        <v>115.4</v>
      </c>
      <c r="AA83">
        <v>120.1</v>
      </c>
      <c r="AB83">
        <v>111</v>
      </c>
      <c r="AC83">
        <v>114.7</v>
      </c>
      <c r="AD83">
        <v>120.2</v>
      </c>
    </row>
    <row r="84" spans="1:30" x14ac:dyDescent="0.35">
      <c r="A84" t="s">
        <v>30</v>
      </c>
      <c r="B84">
        <v>2015</v>
      </c>
      <c r="C84" t="s">
        <v>37</v>
      </c>
      <c r="D84">
        <v>123.3</v>
      </c>
      <c r="E84">
        <v>125.5</v>
      </c>
      <c r="F84">
        <v>117.2</v>
      </c>
      <c r="G84">
        <v>126.8</v>
      </c>
      <c r="H84">
        <v>111.9</v>
      </c>
      <c r="I84">
        <v>134.19999999999999</v>
      </c>
      <c r="J84">
        <v>127.5</v>
      </c>
      <c r="K84">
        <v>121.5</v>
      </c>
      <c r="L84">
        <v>97.8</v>
      </c>
      <c r="M84">
        <v>119.8</v>
      </c>
      <c r="N84">
        <v>119.4</v>
      </c>
      <c r="O84">
        <v>128.69999999999999</v>
      </c>
      <c r="P84">
        <v>123.6</v>
      </c>
      <c r="Q84">
        <v>125.7</v>
      </c>
      <c r="R84">
        <v>126.4</v>
      </c>
      <c r="S84">
        <v>123.3</v>
      </c>
      <c r="T84">
        <v>126</v>
      </c>
      <c r="U84" t="s">
        <v>32</v>
      </c>
      <c r="V84">
        <v>121.2</v>
      </c>
      <c r="W84">
        <v>120.9</v>
      </c>
      <c r="X84">
        <v>118.6</v>
      </c>
      <c r="Y84">
        <v>111.9</v>
      </c>
      <c r="Z84">
        <v>116.2</v>
      </c>
      <c r="AA84">
        <v>119.9</v>
      </c>
      <c r="AB84">
        <v>111.6</v>
      </c>
      <c r="AC84">
        <v>116</v>
      </c>
      <c r="AD84">
        <v>121.5</v>
      </c>
    </row>
    <row r="85" spans="1:30" x14ac:dyDescent="0.35">
      <c r="A85" t="s">
        <v>33</v>
      </c>
      <c r="B85">
        <v>2015</v>
      </c>
      <c r="C85" t="s">
        <v>37</v>
      </c>
      <c r="D85">
        <v>123.8</v>
      </c>
      <c r="E85">
        <v>128.19999999999999</v>
      </c>
      <c r="F85">
        <v>110</v>
      </c>
      <c r="G85">
        <v>126.3</v>
      </c>
      <c r="H85">
        <v>104.5</v>
      </c>
      <c r="I85">
        <v>130.6</v>
      </c>
      <c r="J85">
        <v>130.80000000000001</v>
      </c>
      <c r="K85">
        <v>131.30000000000001</v>
      </c>
      <c r="L85">
        <v>91.6</v>
      </c>
      <c r="M85">
        <v>127.7</v>
      </c>
      <c r="N85">
        <v>117.2</v>
      </c>
      <c r="O85">
        <v>129.5</v>
      </c>
      <c r="P85">
        <v>124.6</v>
      </c>
      <c r="Q85">
        <v>130.1</v>
      </c>
      <c r="R85">
        <v>122.1</v>
      </c>
      <c r="S85">
        <v>117.2</v>
      </c>
      <c r="T85">
        <v>121.3</v>
      </c>
      <c r="U85">
        <v>119.2</v>
      </c>
      <c r="V85">
        <v>114.7</v>
      </c>
      <c r="W85">
        <v>118.4</v>
      </c>
      <c r="X85">
        <v>114.6</v>
      </c>
      <c r="Y85">
        <v>108.4</v>
      </c>
      <c r="Z85">
        <v>115.6</v>
      </c>
      <c r="AA85">
        <v>121.7</v>
      </c>
      <c r="AB85">
        <v>111.8</v>
      </c>
      <c r="AC85">
        <v>114.2</v>
      </c>
      <c r="AD85">
        <v>119.7</v>
      </c>
    </row>
    <row r="86" spans="1:30" x14ac:dyDescent="0.35">
      <c r="A86" t="s">
        <v>34</v>
      </c>
      <c r="B86">
        <v>2015</v>
      </c>
      <c r="C86" t="s">
        <v>37</v>
      </c>
      <c r="D86">
        <v>123.5</v>
      </c>
      <c r="E86">
        <v>126.4</v>
      </c>
      <c r="F86">
        <v>114.4</v>
      </c>
      <c r="G86">
        <v>126.6</v>
      </c>
      <c r="H86">
        <v>109.2</v>
      </c>
      <c r="I86">
        <v>132.5</v>
      </c>
      <c r="J86">
        <v>128.6</v>
      </c>
      <c r="K86">
        <v>124.8</v>
      </c>
      <c r="L86">
        <v>95.7</v>
      </c>
      <c r="M86">
        <v>122.4</v>
      </c>
      <c r="N86">
        <v>118.5</v>
      </c>
      <c r="O86">
        <v>129.1</v>
      </c>
      <c r="P86">
        <v>124</v>
      </c>
      <c r="Q86">
        <v>126.9</v>
      </c>
      <c r="R86">
        <v>124.7</v>
      </c>
      <c r="S86">
        <v>120.8</v>
      </c>
      <c r="T86">
        <v>124.1</v>
      </c>
      <c r="U86">
        <v>119.2</v>
      </c>
      <c r="V86">
        <v>118.7</v>
      </c>
      <c r="W86">
        <v>119.7</v>
      </c>
      <c r="X86">
        <v>117.1</v>
      </c>
      <c r="Y86">
        <v>110.1</v>
      </c>
      <c r="Z86">
        <v>115.9</v>
      </c>
      <c r="AA86">
        <v>121</v>
      </c>
      <c r="AB86">
        <v>111.7</v>
      </c>
      <c r="AC86">
        <v>115.1</v>
      </c>
      <c r="AD86">
        <v>120.7</v>
      </c>
    </row>
    <row r="87" spans="1:30" x14ac:dyDescent="0.35">
      <c r="A87" t="s">
        <v>30</v>
      </c>
      <c r="B87">
        <v>2015</v>
      </c>
      <c r="C87" t="s">
        <v>38</v>
      </c>
      <c r="D87">
        <v>123.5</v>
      </c>
      <c r="E87">
        <v>127.1</v>
      </c>
      <c r="F87">
        <v>117.3</v>
      </c>
      <c r="G87">
        <v>127.7</v>
      </c>
      <c r="H87">
        <v>112.5</v>
      </c>
      <c r="I87">
        <v>134.1</v>
      </c>
      <c r="J87">
        <v>128.5</v>
      </c>
      <c r="K87">
        <v>124.3</v>
      </c>
      <c r="L87">
        <v>97.6</v>
      </c>
      <c r="M87">
        <v>120.7</v>
      </c>
      <c r="N87">
        <v>120.2</v>
      </c>
      <c r="O87">
        <v>129.80000000000001</v>
      </c>
      <c r="P87">
        <v>124.4</v>
      </c>
      <c r="Q87">
        <v>126.7</v>
      </c>
      <c r="R87">
        <v>127.3</v>
      </c>
      <c r="S87">
        <v>124.1</v>
      </c>
      <c r="T87">
        <v>126.8</v>
      </c>
      <c r="U87" t="s">
        <v>32</v>
      </c>
      <c r="V87">
        <v>121.9</v>
      </c>
      <c r="W87">
        <v>121.5</v>
      </c>
      <c r="X87">
        <v>119.4</v>
      </c>
      <c r="Y87">
        <v>113.3</v>
      </c>
      <c r="Z87">
        <v>116.7</v>
      </c>
      <c r="AA87">
        <v>120.5</v>
      </c>
      <c r="AB87">
        <v>112.3</v>
      </c>
      <c r="AC87">
        <v>116.9</v>
      </c>
      <c r="AD87">
        <v>122.4</v>
      </c>
    </row>
    <row r="88" spans="1:30" x14ac:dyDescent="0.35">
      <c r="A88" t="s">
        <v>33</v>
      </c>
      <c r="B88">
        <v>2015</v>
      </c>
      <c r="C88" t="s">
        <v>38</v>
      </c>
      <c r="D88">
        <v>123.8</v>
      </c>
      <c r="E88">
        <v>129.69999999999999</v>
      </c>
      <c r="F88">
        <v>111.3</v>
      </c>
      <c r="G88">
        <v>126.6</v>
      </c>
      <c r="H88">
        <v>105.2</v>
      </c>
      <c r="I88">
        <v>130.80000000000001</v>
      </c>
      <c r="J88">
        <v>135.6</v>
      </c>
      <c r="K88">
        <v>142.6</v>
      </c>
      <c r="L88">
        <v>90.8</v>
      </c>
      <c r="M88">
        <v>128.80000000000001</v>
      </c>
      <c r="N88">
        <v>117.7</v>
      </c>
      <c r="O88">
        <v>129.9</v>
      </c>
      <c r="P88">
        <v>126.1</v>
      </c>
      <c r="Q88">
        <v>131.30000000000001</v>
      </c>
      <c r="R88">
        <v>122.4</v>
      </c>
      <c r="S88">
        <v>117.4</v>
      </c>
      <c r="T88">
        <v>121.6</v>
      </c>
      <c r="U88">
        <v>119.6</v>
      </c>
      <c r="V88">
        <v>114.9</v>
      </c>
      <c r="W88">
        <v>118.7</v>
      </c>
      <c r="X88">
        <v>114.9</v>
      </c>
      <c r="Y88">
        <v>110.8</v>
      </c>
      <c r="Z88">
        <v>116</v>
      </c>
      <c r="AA88">
        <v>122</v>
      </c>
      <c r="AB88">
        <v>112.4</v>
      </c>
      <c r="AC88">
        <v>115.2</v>
      </c>
      <c r="AD88">
        <v>120.7</v>
      </c>
    </row>
    <row r="89" spans="1:30" x14ac:dyDescent="0.35">
      <c r="A89" t="s">
        <v>34</v>
      </c>
      <c r="B89">
        <v>2015</v>
      </c>
      <c r="C89" t="s">
        <v>38</v>
      </c>
      <c r="D89">
        <v>123.6</v>
      </c>
      <c r="E89">
        <v>128</v>
      </c>
      <c r="F89">
        <v>115</v>
      </c>
      <c r="G89">
        <v>127.3</v>
      </c>
      <c r="H89">
        <v>109.8</v>
      </c>
      <c r="I89">
        <v>132.6</v>
      </c>
      <c r="J89">
        <v>130.9</v>
      </c>
      <c r="K89">
        <v>130.5</v>
      </c>
      <c r="L89">
        <v>95.3</v>
      </c>
      <c r="M89">
        <v>123.4</v>
      </c>
      <c r="N89">
        <v>119.2</v>
      </c>
      <c r="O89">
        <v>129.80000000000001</v>
      </c>
      <c r="P89">
        <v>125</v>
      </c>
      <c r="Q89">
        <v>127.9</v>
      </c>
      <c r="R89">
        <v>125.4</v>
      </c>
      <c r="S89">
        <v>121.3</v>
      </c>
      <c r="T89">
        <v>124.7</v>
      </c>
      <c r="U89">
        <v>119.6</v>
      </c>
      <c r="V89">
        <v>119.2</v>
      </c>
      <c r="W89">
        <v>120.2</v>
      </c>
      <c r="X89">
        <v>117.7</v>
      </c>
      <c r="Y89">
        <v>112</v>
      </c>
      <c r="Z89">
        <v>116.3</v>
      </c>
      <c r="AA89">
        <v>121.4</v>
      </c>
      <c r="AB89">
        <v>112.3</v>
      </c>
      <c r="AC89">
        <v>116.1</v>
      </c>
      <c r="AD89">
        <v>121.6</v>
      </c>
    </row>
    <row r="90" spans="1:30" x14ac:dyDescent="0.35">
      <c r="A90" t="s">
        <v>30</v>
      </c>
      <c r="B90">
        <v>2015</v>
      </c>
      <c r="C90" t="s">
        <v>39</v>
      </c>
      <c r="D90">
        <v>124.1</v>
      </c>
      <c r="E90">
        <v>130.4</v>
      </c>
      <c r="F90">
        <v>122.1</v>
      </c>
      <c r="G90">
        <v>128.69999999999999</v>
      </c>
      <c r="H90">
        <v>114.1</v>
      </c>
      <c r="I90">
        <v>133.19999999999999</v>
      </c>
      <c r="J90">
        <v>135.19999999999999</v>
      </c>
      <c r="K90">
        <v>131.9</v>
      </c>
      <c r="L90">
        <v>96.3</v>
      </c>
      <c r="M90">
        <v>123</v>
      </c>
      <c r="N90">
        <v>121.1</v>
      </c>
      <c r="O90">
        <v>131.19999999999999</v>
      </c>
      <c r="P90">
        <v>126.6</v>
      </c>
      <c r="Q90">
        <v>128.19999999999999</v>
      </c>
      <c r="R90">
        <v>128.4</v>
      </c>
      <c r="S90">
        <v>125.1</v>
      </c>
      <c r="T90">
        <v>128</v>
      </c>
      <c r="U90" t="s">
        <v>32</v>
      </c>
      <c r="V90">
        <v>122.6</v>
      </c>
      <c r="W90">
        <v>122.8</v>
      </c>
      <c r="X90">
        <v>120.4</v>
      </c>
      <c r="Y90">
        <v>114.2</v>
      </c>
      <c r="Z90">
        <v>117.9</v>
      </c>
      <c r="AA90">
        <v>122</v>
      </c>
      <c r="AB90">
        <v>113</v>
      </c>
      <c r="AC90">
        <v>117.9</v>
      </c>
      <c r="AD90">
        <v>124.1</v>
      </c>
    </row>
    <row r="91" spans="1:30" x14ac:dyDescent="0.35">
      <c r="A91" t="s">
        <v>33</v>
      </c>
      <c r="B91">
        <v>2015</v>
      </c>
      <c r="C91" t="s">
        <v>39</v>
      </c>
      <c r="D91">
        <v>123.6</v>
      </c>
      <c r="E91">
        <v>134.4</v>
      </c>
      <c r="F91">
        <v>120.9</v>
      </c>
      <c r="G91">
        <v>127.3</v>
      </c>
      <c r="H91">
        <v>106</v>
      </c>
      <c r="I91">
        <v>132.30000000000001</v>
      </c>
      <c r="J91">
        <v>146.69999999999999</v>
      </c>
      <c r="K91">
        <v>148.1</v>
      </c>
      <c r="L91">
        <v>89.8</v>
      </c>
      <c r="M91">
        <v>130.5</v>
      </c>
      <c r="N91">
        <v>118</v>
      </c>
      <c r="O91">
        <v>130.5</v>
      </c>
      <c r="P91">
        <v>128.5</v>
      </c>
      <c r="Q91">
        <v>132.1</v>
      </c>
      <c r="R91">
        <v>123.2</v>
      </c>
      <c r="S91">
        <v>117.6</v>
      </c>
      <c r="T91">
        <v>122.3</v>
      </c>
      <c r="U91">
        <v>119</v>
      </c>
      <c r="V91">
        <v>115.1</v>
      </c>
      <c r="W91">
        <v>119.2</v>
      </c>
      <c r="X91">
        <v>115.4</v>
      </c>
      <c r="Y91">
        <v>111.7</v>
      </c>
      <c r="Z91">
        <v>116.2</v>
      </c>
      <c r="AA91">
        <v>123.8</v>
      </c>
      <c r="AB91">
        <v>112.5</v>
      </c>
      <c r="AC91">
        <v>116</v>
      </c>
      <c r="AD91">
        <v>121.7</v>
      </c>
    </row>
    <row r="92" spans="1:30" x14ac:dyDescent="0.35">
      <c r="A92" t="s">
        <v>34</v>
      </c>
      <c r="B92">
        <v>2015</v>
      </c>
      <c r="C92" t="s">
        <v>39</v>
      </c>
      <c r="D92">
        <v>123.9</v>
      </c>
      <c r="E92">
        <v>131.80000000000001</v>
      </c>
      <c r="F92">
        <v>121.6</v>
      </c>
      <c r="G92">
        <v>128.19999999999999</v>
      </c>
      <c r="H92">
        <v>111.1</v>
      </c>
      <c r="I92">
        <v>132.80000000000001</v>
      </c>
      <c r="J92">
        <v>139.1</v>
      </c>
      <c r="K92">
        <v>137.4</v>
      </c>
      <c r="L92">
        <v>94.1</v>
      </c>
      <c r="M92">
        <v>125.5</v>
      </c>
      <c r="N92">
        <v>119.8</v>
      </c>
      <c r="O92">
        <v>130.9</v>
      </c>
      <c r="P92">
        <v>127.3</v>
      </c>
      <c r="Q92">
        <v>129.19999999999999</v>
      </c>
      <c r="R92">
        <v>126.4</v>
      </c>
      <c r="S92">
        <v>122</v>
      </c>
      <c r="T92">
        <v>125.7</v>
      </c>
      <c r="U92">
        <v>119</v>
      </c>
      <c r="V92">
        <v>119.8</v>
      </c>
      <c r="W92">
        <v>121.1</v>
      </c>
      <c r="X92">
        <v>118.5</v>
      </c>
      <c r="Y92">
        <v>112.9</v>
      </c>
      <c r="Z92">
        <v>116.9</v>
      </c>
      <c r="AA92">
        <v>123.1</v>
      </c>
      <c r="AB92">
        <v>112.8</v>
      </c>
      <c r="AC92">
        <v>117</v>
      </c>
      <c r="AD92">
        <v>123</v>
      </c>
    </row>
    <row r="93" spans="1:30" x14ac:dyDescent="0.35">
      <c r="A93" t="s">
        <v>30</v>
      </c>
      <c r="B93">
        <v>2015</v>
      </c>
      <c r="C93" t="s">
        <v>40</v>
      </c>
      <c r="D93">
        <v>124</v>
      </c>
      <c r="E93">
        <v>131.5</v>
      </c>
      <c r="F93">
        <v>122</v>
      </c>
      <c r="G93">
        <v>128.69999999999999</v>
      </c>
      <c r="H93">
        <v>113.5</v>
      </c>
      <c r="I93">
        <v>133.30000000000001</v>
      </c>
      <c r="J93">
        <v>140.80000000000001</v>
      </c>
      <c r="K93">
        <v>133.80000000000001</v>
      </c>
      <c r="L93">
        <v>94.1</v>
      </c>
      <c r="M93">
        <v>123.4</v>
      </c>
      <c r="N93">
        <v>121</v>
      </c>
      <c r="O93">
        <v>131.69999999999999</v>
      </c>
      <c r="P93">
        <v>127.5</v>
      </c>
      <c r="Q93">
        <v>129.4</v>
      </c>
      <c r="R93">
        <v>128.80000000000001</v>
      </c>
      <c r="S93">
        <v>125.5</v>
      </c>
      <c r="T93">
        <v>128.30000000000001</v>
      </c>
      <c r="U93" t="s">
        <v>32</v>
      </c>
      <c r="V93">
        <v>123</v>
      </c>
      <c r="W93">
        <v>123</v>
      </c>
      <c r="X93">
        <v>120.8</v>
      </c>
      <c r="Y93">
        <v>114.1</v>
      </c>
      <c r="Z93">
        <v>118</v>
      </c>
      <c r="AA93">
        <v>122.9</v>
      </c>
      <c r="AB93">
        <v>112.7</v>
      </c>
      <c r="AC93">
        <v>118.1</v>
      </c>
      <c r="AD93">
        <v>124.7</v>
      </c>
    </row>
    <row r="94" spans="1:30" x14ac:dyDescent="0.35">
      <c r="A94" t="s">
        <v>33</v>
      </c>
      <c r="B94">
        <v>2015</v>
      </c>
      <c r="C94" t="s">
        <v>40</v>
      </c>
      <c r="D94">
        <v>123.2</v>
      </c>
      <c r="E94">
        <v>134.30000000000001</v>
      </c>
      <c r="F94">
        <v>119.5</v>
      </c>
      <c r="G94">
        <v>127.7</v>
      </c>
      <c r="H94">
        <v>106.3</v>
      </c>
      <c r="I94">
        <v>132.80000000000001</v>
      </c>
      <c r="J94">
        <v>153.5</v>
      </c>
      <c r="K94">
        <v>149.5</v>
      </c>
      <c r="L94">
        <v>85.7</v>
      </c>
      <c r="M94">
        <v>131.5</v>
      </c>
      <c r="N94">
        <v>118.3</v>
      </c>
      <c r="O94">
        <v>131.1</v>
      </c>
      <c r="P94">
        <v>129.5</v>
      </c>
      <c r="Q94">
        <v>133.1</v>
      </c>
      <c r="R94">
        <v>123.5</v>
      </c>
      <c r="S94">
        <v>117.9</v>
      </c>
      <c r="T94">
        <v>122.7</v>
      </c>
      <c r="U94">
        <v>119.9</v>
      </c>
      <c r="V94">
        <v>115.3</v>
      </c>
      <c r="W94">
        <v>119.5</v>
      </c>
      <c r="X94">
        <v>116</v>
      </c>
      <c r="Y94">
        <v>111.5</v>
      </c>
      <c r="Z94">
        <v>116.6</v>
      </c>
      <c r="AA94">
        <v>125.4</v>
      </c>
      <c r="AB94">
        <v>111.7</v>
      </c>
      <c r="AC94">
        <v>116.3</v>
      </c>
      <c r="AD94">
        <v>122.4</v>
      </c>
    </row>
    <row r="95" spans="1:30" x14ac:dyDescent="0.35">
      <c r="A95" t="s">
        <v>34</v>
      </c>
      <c r="B95">
        <v>2015</v>
      </c>
      <c r="C95" t="s">
        <v>40</v>
      </c>
      <c r="D95">
        <v>123.7</v>
      </c>
      <c r="E95">
        <v>132.5</v>
      </c>
      <c r="F95">
        <v>121</v>
      </c>
      <c r="G95">
        <v>128.30000000000001</v>
      </c>
      <c r="H95">
        <v>110.9</v>
      </c>
      <c r="I95">
        <v>133.1</v>
      </c>
      <c r="J95">
        <v>145.1</v>
      </c>
      <c r="K95">
        <v>139.1</v>
      </c>
      <c r="L95">
        <v>91.3</v>
      </c>
      <c r="M95">
        <v>126.1</v>
      </c>
      <c r="N95">
        <v>119.9</v>
      </c>
      <c r="O95">
        <v>131.4</v>
      </c>
      <c r="P95">
        <v>128.19999999999999</v>
      </c>
      <c r="Q95">
        <v>130.4</v>
      </c>
      <c r="R95">
        <v>126.7</v>
      </c>
      <c r="S95">
        <v>122.3</v>
      </c>
      <c r="T95">
        <v>126.1</v>
      </c>
      <c r="U95">
        <v>119.9</v>
      </c>
      <c r="V95">
        <v>120.1</v>
      </c>
      <c r="W95">
        <v>121.3</v>
      </c>
      <c r="X95">
        <v>119</v>
      </c>
      <c r="Y95">
        <v>112.7</v>
      </c>
      <c r="Z95">
        <v>117.2</v>
      </c>
      <c r="AA95">
        <v>124.4</v>
      </c>
      <c r="AB95">
        <v>112.3</v>
      </c>
      <c r="AC95">
        <v>117.2</v>
      </c>
      <c r="AD95">
        <v>123.6</v>
      </c>
    </row>
    <row r="96" spans="1:30" x14ac:dyDescent="0.35">
      <c r="A96" t="s">
        <v>30</v>
      </c>
      <c r="B96">
        <v>2015</v>
      </c>
      <c r="C96" t="s">
        <v>41</v>
      </c>
      <c r="D96">
        <v>124.7</v>
      </c>
      <c r="E96">
        <v>131.30000000000001</v>
      </c>
      <c r="F96">
        <v>121.3</v>
      </c>
      <c r="G96">
        <v>128.80000000000001</v>
      </c>
      <c r="H96">
        <v>114</v>
      </c>
      <c r="I96">
        <v>134.19999999999999</v>
      </c>
      <c r="J96">
        <v>153.6</v>
      </c>
      <c r="K96">
        <v>137.9</v>
      </c>
      <c r="L96">
        <v>93.1</v>
      </c>
      <c r="M96">
        <v>123.9</v>
      </c>
      <c r="N96">
        <v>121.5</v>
      </c>
      <c r="O96">
        <v>132.5</v>
      </c>
      <c r="P96">
        <v>129.80000000000001</v>
      </c>
      <c r="Q96">
        <v>130.1</v>
      </c>
      <c r="R96">
        <v>129.5</v>
      </c>
      <c r="S96">
        <v>126.3</v>
      </c>
      <c r="T96">
        <v>129</v>
      </c>
      <c r="U96" t="s">
        <v>32</v>
      </c>
      <c r="V96">
        <v>123.8</v>
      </c>
      <c r="W96">
        <v>123.7</v>
      </c>
      <c r="X96">
        <v>121.1</v>
      </c>
      <c r="Y96">
        <v>113.6</v>
      </c>
      <c r="Z96">
        <v>118.5</v>
      </c>
      <c r="AA96">
        <v>123.6</v>
      </c>
      <c r="AB96">
        <v>112.5</v>
      </c>
      <c r="AC96">
        <v>118.2</v>
      </c>
      <c r="AD96">
        <v>126.1</v>
      </c>
    </row>
    <row r="97" spans="1:30" x14ac:dyDescent="0.35">
      <c r="A97" t="s">
        <v>33</v>
      </c>
      <c r="B97">
        <v>2015</v>
      </c>
      <c r="C97" t="s">
        <v>41</v>
      </c>
      <c r="D97">
        <v>123.1</v>
      </c>
      <c r="E97">
        <v>131.69999999999999</v>
      </c>
      <c r="F97">
        <v>118.1</v>
      </c>
      <c r="G97">
        <v>128</v>
      </c>
      <c r="H97">
        <v>106.8</v>
      </c>
      <c r="I97">
        <v>130.1</v>
      </c>
      <c r="J97">
        <v>165.5</v>
      </c>
      <c r="K97">
        <v>156</v>
      </c>
      <c r="L97">
        <v>85.3</v>
      </c>
      <c r="M97">
        <v>132.69999999999999</v>
      </c>
      <c r="N97">
        <v>118.8</v>
      </c>
      <c r="O97">
        <v>131.69999999999999</v>
      </c>
      <c r="P97">
        <v>131.1</v>
      </c>
      <c r="Q97">
        <v>134.19999999999999</v>
      </c>
      <c r="R97">
        <v>123.7</v>
      </c>
      <c r="S97">
        <v>118.2</v>
      </c>
      <c r="T97">
        <v>122.9</v>
      </c>
      <c r="U97">
        <v>120.9</v>
      </c>
      <c r="V97">
        <v>115.3</v>
      </c>
      <c r="W97">
        <v>120</v>
      </c>
      <c r="X97">
        <v>116.6</v>
      </c>
      <c r="Y97">
        <v>109.9</v>
      </c>
      <c r="Z97">
        <v>117.2</v>
      </c>
      <c r="AA97">
        <v>126.2</v>
      </c>
      <c r="AB97">
        <v>112</v>
      </c>
      <c r="AC97">
        <v>116.2</v>
      </c>
      <c r="AD97">
        <v>123.2</v>
      </c>
    </row>
    <row r="98" spans="1:30" x14ac:dyDescent="0.35">
      <c r="A98" t="s">
        <v>34</v>
      </c>
      <c r="B98">
        <v>2015</v>
      </c>
      <c r="C98" t="s">
        <v>41</v>
      </c>
      <c r="D98">
        <v>124.2</v>
      </c>
      <c r="E98">
        <v>131.4</v>
      </c>
      <c r="F98">
        <v>120.1</v>
      </c>
      <c r="G98">
        <v>128.5</v>
      </c>
      <c r="H98">
        <v>111.4</v>
      </c>
      <c r="I98">
        <v>132.30000000000001</v>
      </c>
      <c r="J98">
        <v>157.6</v>
      </c>
      <c r="K98">
        <v>144</v>
      </c>
      <c r="L98">
        <v>90.5</v>
      </c>
      <c r="M98">
        <v>126.8</v>
      </c>
      <c r="N98">
        <v>120.4</v>
      </c>
      <c r="O98">
        <v>132.1</v>
      </c>
      <c r="P98">
        <v>130.30000000000001</v>
      </c>
      <c r="Q98">
        <v>131.19999999999999</v>
      </c>
      <c r="R98">
        <v>127.2</v>
      </c>
      <c r="S98">
        <v>122.9</v>
      </c>
      <c r="T98">
        <v>126.6</v>
      </c>
      <c r="U98">
        <v>120.9</v>
      </c>
      <c r="V98">
        <v>120.6</v>
      </c>
      <c r="W98">
        <v>122</v>
      </c>
      <c r="X98">
        <v>119.4</v>
      </c>
      <c r="Y98">
        <v>111.7</v>
      </c>
      <c r="Z98">
        <v>117.8</v>
      </c>
      <c r="AA98">
        <v>125.1</v>
      </c>
      <c r="AB98">
        <v>112.3</v>
      </c>
      <c r="AC98">
        <v>117.2</v>
      </c>
      <c r="AD98">
        <v>124.8</v>
      </c>
    </row>
    <row r="99" spans="1:30" x14ac:dyDescent="0.35">
      <c r="A99" t="s">
        <v>30</v>
      </c>
      <c r="B99">
        <v>2015</v>
      </c>
      <c r="C99" t="s">
        <v>42</v>
      </c>
      <c r="D99">
        <v>125.1</v>
      </c>
      <c r="E99">
        <v>131.1</v>
      </c>
      <c r="F99">
        <v>120.7</v>
      </c>
      <c r="G99">
        <v>129.19999999999999</v>
      </c>
      <c r="H99">
        <v>114.7</v>
      </c>
      <c r="I99">
        <v>132.30000000000001</v>
      </c>
      <c r="J99">
        <v>158.9</v>
      </c>
      <c r="K99">
        <v>142.1</v>
      </c>
      <c r="L99">
        <v>92.5</v>
      </c>
      <c r="M99">
        <v>125.4</v>
      </c>
      <c r="N99">
        <v>121.9</v>
      </c>
      <c r="O99">
        <v>132.69999999999999</v>
      </c>
      <c r="P99">
        <v>131</v>
      </c>
      <c r="Q99">
        <v>131</v>
      </c>
      <c r="R99">
        <v>130.4</v>
      </c>
      <c r="S99">
        <v>126.8</v>
      </c>
      <c r="T99">
        <v>129.9</v>
      </c>
      <c r="U99" t="s">
        <v>32</v>
      </c>
      <c r="V99">
        <v>123.7</v>
      </c>
      <c r="W99">
        <v>124.5</v>
      </c>
      <c r="X99">
        <v>121.4</v>
      </c>
      <c r="Y99">
        <v>113.8</v>
      </c>
      <c r="Z99">
        <v>119.6</v>
      </c>
      <c r="AA99">
        <v>124.5</v>
      </c>
      <c r="AB99">
        <v>113.7</v>
      </c>
      <c r="AC99">
        <v>118.8</v>
      </c>
      <c r="AD99">
        <v>127</v>
      </c>
    </row>
    <row r="100" spans="1:30" x14ac:dyDescent="0.35">
      <c r="A100" t="s">
        <v>33</v>
      </c>
      <c r="B100">
        <v>2015</v>
      </c>
      <c r="C100" t="s">
        <v>42</v>
      </c>
      <c r="D100">
        <v>123.4</v>
      </c>
      <c r="E100">
        <v>129</v>
      </c>
      <c r="F100">
        <v>115.6</v>
      </c>
      <c r="G100">
        <v>128.30000000000001</v>
      </c>
      <c r="H100">
        <v>107</v>
      </c>
      <c r="I100">
        <v>124</v>
      </c>
      <c r="J100">
        <v>168.5</v>
      </c>
      <c r="K100">
        <v>165.4</v>
      </c>
      <c r="L100">
        <v>86.3</v>
      </c>
      <c r="M100">
        <v>134.4</v>
      </c>
      <c r="N100">
        <v>119.1</v>
      </c>
      <c r="O100">
        <v>132.30000000000001</v>
      </c>
      <c r="P100">
        <v>131.5</v>
      </c>
      <c r="Q100">
        <v>134.69999999999999</v>
      </c>
      <c r="R100">
        <v>124</v>
      </c>
      <c r="S100">
        <v>118.6</v>
      </c>
      <c r="T100">
        <v>123.2</v>
      </c>
      <c r="U100">
        <v>121.6</v>
      </c>
      <c r="V100">
        <v>115.1</v>
      </c>
      <c r="W100">
        <v>120.4</v>
      </c>
      <c r="X100">
        <v>117.1</v>
      </c>
      <c r="Y100">
        <v>109.1</v>
      </c>
      <c r="Z100">
        <v>117.3</v>
      </c>
      <c r="AA100">
        <v>126.5</v>
      </c>
      <c r="AB100">
        <v>112.9</v>
      </c>
      <c r="AC100">
        <v>116.2</v>
      </c>
      <c r="AD100">
        <v>123.5</v>
      </c>
    </row>
    <row r="101" spans="1:30" x14ac:dyDescent="0.35">
      <c r="A101" t="s">
        <v>34</v>
      </c>
      <c r="B101">
        <v>2015</v>
      </c>
      <c r="C101" t="s">
        <v>42</v>
      </c>
      <c r="D101">
        <v>124.6</v>
      </c>
      <c r="E101">
        <v>130.4</v>
      </c>
      <c r="F101">
        <v>118.7</v>
      </c>
      <c r="G101">
        <v>128.9</v>
      </c>
      <c r="H101">
        <v>111.9</v>
      </c>
      <c r="I101">
        <v>128.4</v>
      </c>
      <c r="J101">
        <v>162.19999999999999</v>
      </c>
      <c r="K101">
        <v>150</v>
      </c>
      <c r="L101">
        <v>90.4</v>
      </c>
      <c r="M101">
        <v>128.4</v>
      </c>
      <c r="N101">
        <v>120.7</v>
      </c>
      <c r="O101">
        <v>132.5</v>
      </c>
      <c r="P101">
        <v>131.19999999999999</v>
      </c>
      <c r="Q101">
        <v>132</v>
      </c>
      <c r="R101">
        <v>127.9</v>
      </c>
      <c r="S101">
        <v>123.4</v>
      </c>
      <c r="T101">
        <v>127.2</v>
      </c>
      <c r="U101">
        <v>121.6</v>
      </c>
      <c r="V101">
        <v>120.4</v>
      </c>
      <c r="W101">
        <v>122.6</v>
      </c>
      <c r="X101">
        <v>119.8</v>
      </c>
      <c r="Y101">
        <v>111.3</v>
      </c>
      <c r="Z101">
        <v>118.3</v>
      </c>
      <c r="AA101">
        <v>125.7</v>
      </c>
      <c r="AB101">
        <v>113.4</v>
      </c>
      <c r="AC101">
        <v>117.5</v>
      </c>
      <c r="AD101">
        <v>125.4</v>
      </c>
    </row>
    <row r="102" spans="1:30" x14ac:dyDescent="0.35">
      <c r="A102" t="s">
        <v>30</v>
      </c>
      <c r="B102">
        <v>2015</v>
      </c>
      <c r="C102" t="s">
        <v>43</v>
      </c>
      <c r="D102">
        <v>125.6</v>
      </c>
      <c r="E102">
        <v>130.4</v>
      </c>
      <c r="F102">
        <v>120.8</v>
      </c>
      <c r="G102">
        <v>129.4</v>
      </c>
      <c r="H102">
        <v>115.8</v>
      </c>
      <c r="I102">
        <v>133.19999999999999</v>
      </c>
      <c r="J102">
        <v>157.69999999999999</v>
      </c>
      <c r="K102">
        <v>154.19999999999999</v>
      </c>
      <c r="L102">
        <v>93.7</v>
      </c>
      <c r="M102">
        <v>126.6</v>
      </c>
      <c r="N102">
        <v>122.3</v>
      </c>
      <c r="O102">
        <v>133.1</v>
      </c>
      <c r="P102">
        <v>131.80000000000001</v>
      </c>
      <c r="Q102">
        <v>131.5</v>
      </c>
      <c r="R102">
        <v>131.1</v>
      </c>
      <c r="S102">
        <v>127.3</v>
      </c>
      <c r="T102">
        <v>130.6</v>
      </c>
      <c r="U102" t="s">
        <v>32</v>
      </c>
      <c r="V102">
        <v>124.4</v>
      </c>
      <c r="W102">
        <v>125.1</v>
      </c>
      <c r="X102">
        <v>122</v>
      </c>
      <c r="Y102">
        <v>113.8</v>
      </c>
      <c r="Z102">
        <v>120.1</v>
      </c>
      <c r="AA102">
        <v>125.1</v>
      </c>
      <c r="AB102">
        <v>114.2</v>
      </c>
      <c r="AC102">
        <v>119.2</v>
      </c>
      <c r="AD102">
        <v>127.7</v>
      </c>
    </row>
    <row r="103" spans="1:30" x14ac:dyDescent="0.35">
      <c r="A103" t="s">
        <v>33</v>
      </c>
      <c r="B103">
        <v>2015</v>
      </c>
      <c r="C103" t="s">
        <v>43</v>
      </c>
      <c r="D103">
        <v>123.6</v>
      </c>
      <c r="E103">
        <v>128.6</v>
      </c>
      <c r="F103">
        <v>115.9</v>
      </c>
      <c r="G103">
        <v>128.5</v>
      </c>
      <c r="H103">
        <v>109</v>
      </c>
      <c r="I103">
        <v>124.1</v>
      </c>
      <c r="J103">
        <v>165.8</v>
      </c>
      <c r="K103">
        <v>187.2</v>
      </c>
      <c r="L103">
        <v>89.4</v>
      </c>
      <c r="M103">
        <v>135.80000000000001</v>
      </c>
      <c r="N103">
        <v>119.4</v>
      </c>
      <c r="O103">
        <v>132.9</v>
      </c>
      <c r="P103">
        <v>132.6</v>
      </c>
      <c r="Q103">
        <v>135.30000000000001</v>
      </c>
      <c r="R103">
        <v>124.4</v>
      </c>
      <c r="S103">
        <v>118.8</v>
      </c>
      <c r="T103">
        <v>123.6</v>
      </c>
      <c r="U103">
        <v>122.4</v>
      </c>
      <c r="V103">
        <v>114.9</v>
      </c>
      <c r="W103">
        <v>120.7</v>
      </c>
      <c r="X103">
        <v>117.7</v>
      </c>
      <c r="Y103">
        <v>109.3</v>
      </c>
      <c r="Z103">
        <v>117.7</v>
      </c>
      <c r="AA103">
        <v>126.5</v>
      </c>
      <c r="AB103">
        <v>113.5</v>
      </c>
      <c r="AC103">
        <v>116.5</v>
      </c>
      <c r="AD103">
        <v>124.2</v>
      </c>
    </row>
    <row r="104" spans="1:30" x14ac:dyDescent="0.35">
      <c r="A104" t="s">
        <v>34</v>
      </c>
      <c r="B104">
        <v>2015</v>
      </c>
      <c r="C104" t="s">
        <v>43</v>
      </c>
      <c r="D104">
        <v>125</v>
      </c>
      <c r="E104">
        <v>129.80000000000001</v>
      </c>
      <c r="F104">
        <v>118.9</v>
      </c>
      <c r="G104">
        <v>129.1</v>
      </c>
      <c r="H104">
        <v>113.3</v>
      </c>
      <c r="I104">
        <v>129</v>
      </c>
      <c r="J104">
        <v>160.4</v>
      </c>
      <c r="K104">
        <v>165.3</v>
      </c>
      <c r="L104">
        <v>92.3</v>
      </c>
      <c r="M104">
        <v>129.69999999999999</v>
      </c>
      <c r="N104">
        <v>121.1</v>
      </c>
      <c r="O104">
        <v>133</v>
      </c>
      <c r="P104">
        <v>132.1</v>
      </c>
      <c r="Q104">
        <v>132.5</v>
      </c>
      <c r="R104">
        <v>128.5</v>
      </c>
      <c r="S104">
        <v>123.8</v>
      </c>
      <c r="T104">
        <v>127.8</v>
      </c>
      <c r="U104">
        <v>122.4</v>
      </c>
      <c r="V104">
        <v>120.8</v>
      </c>
      <c r="W104">
        <v>123</v>
      </c>
      <c r="X104">
        <v>120.4</v>
      </c>
      <c r="Y104">
        <v>111.4</v>
      </c>
      <c r="Z104">
        <v>118.7</v>
      </c>
      <c r="AA104">
        <v>125.9</v>
      </c>
      <c r="AB104">
        <v>113.9</v>
      </c>
      <c r="AC104">
        <v>117.9</v>
      </c>
      <c r="AD104">
        <v>126.1</v>
      </c>
    </row>
    <row r="105" spans="1:30" x14ac:dyDescent="0.35">
      <c r="A105" t="s">
        <v>30</v>
      </c>
      <c r="B105">
        <v>2015</v>
      </c>
      <c r="C105" t="s">
        <v>45</v>
      </c>
      <c r="D105">
        <v>126.1</v>
      </c>
      <c r="E105">
        <v>130.6</v>
      </c>
      <c r="F105">
        <v>121.7</v>
      </c>
      <c r="G105">
        <v>129.5</v>
      </c>
      <c r="H105">
        <v>117.8</v>
      </c>
      <c r="I105">
        <v>132.1</v>
      </c>
      <c r="J105">
        <v>155.19999999999999</v>
      </c>
      <c r="K105">
        <v>160.80000000000001</v>
      </c>
      <c r="L105">
        <v>94.5</v>
      </c>
      <c r="M105">
        <v>128.30000000000001</v>
      </c>
      <c r="N105">
        <v>123.1</v>
      </c>
      <c r="O105">
        <v>134.19999999999999</v>
      </c>
      <c r="P105">
        <v>132.4</v>
      </c>
      <c r="Q105">
        <v>132.19999999999999</v>
      </c>
      <c r="R105">
        <v>132.1</v>
      </c>
      <c r="S105">
        <v>128.19999999999999</v>
      </c>
      <c r="T105">
        <v>131.5</v>
      </c>
      <c r="U105" t="s">
        <v>32</v>
      </c>
      <c r="V105">
        <v>125.6</v>
      </c>
      <c r="W105">
        <v>125.6</v>
      </c>
      <c r="X105">
        <v>122.6</v>
      </c>
      <c r="Y105">
        <v>114</v>
      </c>
      <c r="Z105">
        <v>120.9</v>
      </c>
      <c r="AA105">
        <v>125.8</v>
      </c>
      <c r="AB105">
        <v>114.2</v>
      </c>
      <c r="AC105">
        <v>119.6</v>
      </c>
      <c r="AD105">
        <v>128.30000000000001</v>
      </c>
    </row>
    <row r="106" spans="1:30" x14ac:dyDescent="0.35">
      <c r="A106" t="s">
        <v>33</v>
      </c>
      <c r="B106">
        <v>2015</v>
      </c>
      <c r="C106" t="s">
        <v>45</v>
      </c>
      <c r="D106">
        <v>124</v>
      </c>
      <c r="E106">
        <v>129.80000000000001</v>
      </c>
      <c r="F106">
        <v>121.5</v>
      </c>
      <c r="G106">
        <v>128.6</v>
      </c>
      <c r="H106">
        <v>110</v>
      </c>
      <c r="I106">
        <v>123.7</v>
      </c>
      <c r="J106">
        <v>164.6</v>
      </c>
      <c r="K106">
        <v>191.6</v>
      </c>
      <c r="L106">
        <v>90.8</v>
      </c>
      <c r="M106">
        <v>137.1</v>
      </c>
      <c r="N106">
        <v>119.8</v>
      </c>
      <c r="O106">
        <v>133.69999999999999</v>
      </c>
      <c r="P106">
        <v>133.30000000000001</v>
      </c>
      <c r="Q106">
        <v>137.6</v>
      </c>
      <c r="R106">
        <v>125</v>
      </c>
      <c r="S106">
        <v>119.3</v>
      </c>
      <c r="T106">
        <v>124.2</v>
      </c>
      <c r="U106">
        <v>122.9</v>
      </c>
      <c r="V106">
        <v>115.1</v>
      </c>
      <c r="W106">
        <v>121</v>
      </c>
      <c r="X106">
        <v>118.1</v>
      </c>
      <c r="Y106">
        <v>109.3</v>
      </c>
      <c r="Z106">
        <v>117.9</v>
      </c>
      <c r="AA106">
        <v>126.6</v>
      </c>
      <c r="AB106">
        <v>113.3</v>
      </c>
      <c r="AC106">
        <v>116.6</v>
      </c>
      <c r="AD106">
        <v>124.6</v>
      </c>
    </row>
    <row r="107" spans="1:30" x14ac:dyDescent="0.35">
      <c r="A107" t="s">
        <v>34</v>
      </c>
      <c r="B107">
        <v>2015</v>
      </c>
      <c r="C107" t="s">
        <v>45</v>
      </c>
      <c r="D107">
        <v>125.4</v>
      </c>
      <c r="E107">
        <v>130.30000000000001</v>
      </c>
      <c r="F107">
        <v>121.6</v>
      </c>
      <c r="G107">
        <v>129.19999999999999</v>
      </c>
      <c r="H107">
        <v>114.9</v>
      </c>
      <c r="I107">
        <v>128.19999999999999</v>
      </c>
      <c r="J107">
        <v>158.4</v>
      </c>
      <c r="K107">
        <v>171.2</v>
      </c>
      <c r="L107">
        <v>93.3</v>
      </c>
      <c r="M107">
        <v>131.19999999999999</v>
      </c>
      <c r="N107">
        <v>121.7</v>
      </c>
      <c r="O107">
        <v>134</v>
      </c>
      <c r="P107">
        <v>132.69999999999999</v>
      </c>
      <c r="Q107">
        <v>133.6</v>
      </c>
      <c r="R107">
        <v>129.30000000000001</v>
      </c>
      <c r="S107">
        <v>124.5</v>
      </c>
      <c r="T107">
        <v>128.6</v>
      </c>
      <c r="U107">
        <v>122.9</v>
      </c>
      <c r="V107">
        <v>121.6</v>
      </c>
      <c r="W107">
        <v>123.4</v>
      </c>
      <c r="X107">
        <v>120.9</v>
      </c>
      <c r="Y107">
        <v>111.5</v>
      </c>
      <c r="Z107">
        <v>119.2</v>
      </c>
      <c r="AA107">
        <v>126.3</v>
      </c>
      <c r="AB107">
        <v>113.8</v>
      </c>
      <c r="AC107">
        <v>118.1</v>
      </c>
      <c r="AD107">
        <v>126.6</v>
      </c>
    </row>
    <row r="108" spans="1:30" x14ac:dyDescent="0.35">
      <c r="A108" t="s">
        <v>30</v>
      </c>
      <c r="B108">
        <v>2015</v>
      </c>
      <c r="C108" t="s">
        <v>46</v>
      </c>
      <c r="D108">
        <v>126.3</v>
      </c>
      <c r="E108">
        <v>131.30000000000001</v>
      </c>
      <c r="F108">
        <v>123.3</v>
      </c>
      <c r="G108">
        <v>129.80000000000001</v>
      </c>
      <c r="H108">
        <v>118.3</v>
      </c>
      <c r="I108">
        <v>131.6</v>
      </c>
      <c r="J108">
        <v>145.5</v>
      </c>
      <c r="K108">
        <v>162.1</v>
      </c>
      <c r="L108">
        <v>95.4</v>
      </c>
      <c r="M108">
        <v>128.9</v>
      </c>
      <c r="N108">
        <v>123.3</v>
      </c>
      <c r="O108">
        <v>135.1</v>
      </c>
      <c r="P108">
        <v>131.4</v>
      </c>
      <c r="Q108">
        <v>133.1</v>
      </c>
      <c r="R108">
        <v>132.5</v>
      </c>
      <c r="S108">
        <v>128.5</v>
      </c>
      <c r="T108">
        <v>131.9</v>
      </c>
      <c r="U108" t="s">
        <v>32</v>
      </c>
      <c r="V108">
        <v>125.7</v>
      </c>
      <c r="W108">
        <v>126</v>
      </c>
      <c r="X108">
        <v>123.1</v>
      </c>
      <c r="Y108">
        <v>114</v>
      </c>
      <c r="Z108">
        <v>121.6</v>
      </c>
      <c r="AA108">
        <v>125.6</v>
      </c>
      <c r="AB108">
        <v>114.1</v>
      </c>
      <c r="AC108">
        <v>119.8</v>
      </c>
      <c r="AD108">
        <v>127.9</v>
      </c>
    </row>
    <row r="109" spans="1:30" x14ac:dyDescent="0.35">
      <c r="A109" t="s">
        <v>33</v>
      </c>
      <c r="B109">
        <v>2015</v>
      </c>
      <c r="C109" t="s">
        <v>46</v>
      </c>
      <c r="D109">
        <v>124.3</v>
      </c>
      <c r="E109">
        <v>131.69999999999999</v>
      </c>
      <c r="F109">
        <v>127.1</v>
      </c>
      <c r="G109">
        <v>128.6</v>
      </c>
      <c r="H109">
        <v>110</v>
      </c>
      <c r="I109">
        <v>120.8</v>
      </c>
      <c r="J109">
        <v>149</v>
      </c>
      <c r="K109">
        <v>190.1</v>
      </c>
      <c r="L109">
        <v>92.7</v>
      </c>
      <c r="M109">
        <v>138.6</v>
      </c>
      <c r="N109">
        <v>120.2</v>
      </c>
      <c r="O109">
        <v>134.19999999999999</v>
      </c>
      <c r="P109">
        <v>131.5</v>
      </c>
      <c r="Q109">
        <v>138.19999999999999</v>
      </c>
      <c r="R109">
        <v>125.4</v>
      </c>
      <c r="S109">
        <v>119.5</v>
      </c>
      <c r="T109">
        <v>124.5</v>
      </c>
      <c r="U109">
        <v>122.4</v>
      </c>
      <c r="V109">
        <v>116</v>
      </c>
      <c r="W109">
        <v>121</v>
      </c>
      <c r="X109">
        <v>118.6</v>
      </c>
      <c r="Y109">
        <v>109.3</v>
      </c>
      <c r="Z109">
        <v>118.1</v>
      </c>
      <c r="AA109">
        <v>126.6</v>
      </c>
      <c r="AB109">
        <v>113.2</v>
      </c>
      <c r="AC109">
        <v>116.7</v>
      </c>
      <c r="AD109">
        <v>124</v>
      </c>
    </row>
    <row r="110" spans="1:30" x14ac:dyDescent="0.35">
      <c r="A110" t="s">
        <v>34</v>
      </c>
      <c r="B110">
        <v>2015</v>
      </c>
      <c r="C110" t="s">
        <v>46</v>
      </c>
      <c r="D110">
        <v>125.7</v>
      </c>
      <c r="E110">
        <v>131.4</v>
      </c>
      <c r="F110">
        <v>124.8</v>
      </c>
      <c r="G110">
        <v>129.4</v>
      </c>
      <c r="H110">
        <v>115.3</v>
      </c>
      <c r="I110">
        <v>126.6</v>
      </c>
      <c r="J110">
        <v>146.69999999999999</v>
      </c>
      <c r="K110">
        <v>171.5</v>
      </c>
      <c r="L110">
        <v>94.5</v>
      </c>
      <c r="M110">
        <v>132.1</v>
      </c>
      <c r="N110">
        <v>122</v>
      </c>
      <c r="O110">
        <v>134.69999999999999</v>
      </c>
      <c r="P110">
        <v>131.4</v>
      </c>
      <c r="Q110">
        <v>134.5</v>
      </c>
      <c r="R110">
        <v>129.69999999999999</v>
      </c>
      <c r="S110">
        <v>124.8</v>
      </c>
      <c r="T110">
        <v>129</v>
      </c>
      <c r="U110">
        <v>122.4</v>
      </c>
      <c r="V110">
        <v>122</v>
      </c>
      <c r="W110">
        <v>123.6</v>
      </c>
      <c r="X110">
        <v>121.4</v>
      </c>
      <c r="Y110">
        <v>111.5</v>
      </c>
      <c r="Z110">
        <v>119.6</v>
      </c>
      <c r="AA110">
        <v>126.2</v>
      </c>
      <c r="AB110">
        <v>113.7</v>
      </c>
      <c r="AC110">
        <v>118.3</v>
      </c>
      <c r="AD110">
        <v>126.1</v>
      </c>
    </row>
    <row r="111" spans="1:30" x14ac:dyDescent="0.35">
      <c r="A111" t="s">
        <v>30</v>
      </c>
      <c r="B111">
        <v>2016</v>
      </c>
      <c r="C111" t="s">
        <v>31</v>
      </c>
      <c r="D111">
        <v>126.8</v>
      </c>
      <c r="E111">
        <v>133.19999999999999</v>
      </c>
      <c r="F111">
        <v>126.5</v>
      </c>
      <c r="G111">
        <v>130.30000000000001</v>
      </c>
      <c r="H111">
        <v>118.9</v>
      </c>
      <c r="I111">
        <v>131.6</v>
      </c>
      <c r="J111">
        <v>140.1</v>
      </c>
      <c r="K111">
        <v>163.80000000000001</v>
      </c>
      <c r="L111">
        <v>97.7</v>
      </c>
      <c r="M111">
        <v>129.6</v>
      </c>
      <c r="N111">
        <v>124.3</v>
      </c>
      <c r="O111">
        <v>135.9</v>
      </c>
      <c r="P111">
        <v>131.4</v>
      </c>
      <c r="Q111">
        <v>133.6</v>
      </c>
      <c r="R111">
        <v>133.19999999999999</v>
      </c>
      <c r="S111">
        <v>128.9</v>
      </c>
      <c r="T111">
        <v>132.6</v>
      </c>
      <c r="U111" t="s">
        <v>32</v>
      </c>
      <c r="V111">
        <v>126.2</v>
      </c>
      <c r="W111">
        <v>126.6</v>
      </c>
      <c r="X111">
        <v>123.7</v>
      </c>
      <c r="Y111">
        <v>113.6</v>
      </c>
      <c r="Z111">
        <v>121.4</v>
      </c>
      <c r="AA111">
        <v>126.2</v>
      </c>
      <c r="AB111">
        <v>114.9</v>
      </c>
      <c r="AC111">
        <v>120.1</v>
      </c>
      <c r="AD111">
        <v>128.1</v>
      </c>
    </row>
    <row r="112" spans="1:30" x14ac:dyDescent="0.35">
      <c r="A112" t="s">
        <v>33</v>
      </c>
      <c r="B112">
        <v>2016</v>
      </c>
      <c r="C112" t="s">
        <v>31</v>
      </c>
      <c r="D112">
        <v>124.7</v>
      </c>
      <c r="E112">
        <v>135.9</v>
      </c>
      <c r="F112">
        <v>132</v>
      </c>
      <c r="G112">
        <v>129.19999999999999</v>
      </c>
      <c r="H112">
        <v>109.7</v>
      </c>
      <c r="I112">
        <v>119</v>
      </c>
      <c r="J112">
        <v>144.1</v>
      </c>
      <c r="K112">
        <v>184.2</v>
      </c>
      <c r="L112">
        <v>96.7</v>
      </c>
      <c r="M112">
        <v>139.5</v>
      </c>
      <c r="N112">
        <v>120.5</v>
      </c>
      <c r="O112">
        <v>134.69999999999999</v>
      </c>
      <c r="P112">
        <v>131.19999999999999</v>
      </c>
      <c r="Q112">
        <v>139.5</v>
      </c>
      <c r="R112">
        <v>125.8</v>
      </c>
      <c r="S112">
        <v>119.8</v>
      </c>
      <c r="T112">
        <v>124.9</v>
      </c>
      <c r="U112">
        <v>123.4</v>
      </c>
      <c r="V112">
        <v>116.9</v>
      </c>
      <c r="W112">
        <v>121.6</v>
      </c>
      <c r="X112">
        <v>119.1</v>
      </c>
      <c r="Y112">
        <v>108.9</v>
      </c>
      <c r="Z112">
        <v>118.5</v>
      </c>
      <c r="AA112">
        <v>126.4</v>
      </c>
      <c r="AB112">
        <v>114</v>
      </c>
      <c r="AC112">
        <v>116.8</v>
      </c>
      <c r="AD112">
        <v>124.2</v>
      </c>
    </row>
    <row r="113" spans="1:30" x14ac:dyDescent="0.35">
      <c r="A113" t="s">
        <v>34</v>
      </c>
      <c r="B113">
        <v>2016</v>
      </c>
      <c r="C113" t="s">
        <v>31</v>
      </c>
      <c r="D113">
        <v>126.1</v>
      </c>
      <c r="E113">
        <v>134.1</v>
      </c>
      <c r="F113">
        <v>128.6</v>
      </c>
      <c r="G113">
        <v>129.9</v>
      </c>
      <c r="H113">
        <v>115.5</v>
      </c>
      <c r="I113">
        <v>125.7</v>
      </c>
      <c r="J113">
        <v>141.5</v>
      </c>
      <c r="K113">
        <v>170.7</v>
      </c>
      <c r="L113">
        <v>97.4</v>
      </c>
      <c r="M113">
        <v>132.9</v>
      </c>
      <c r="N113">
        <v>122.7</v>
      </c>
      <c r="O113">
        <v>135.30000000000001</v>
      </c>
      <c r="P113">
        <v>131.30000000000001</v>
      </c>
      <c r="Q113">
        <v>135.19999999999999</v>
      </c>
      <c r="R113">
        <v>130.30000000000001</v>
      </c>
      <c r="S113">
        <v>125.1</v>
      </c>
      <c r="T113">
        <v>129.5</v>
      </c>
      <c r="U113">
        <v>123.4</v>
      </c>
      <c r="V113">
        <v>122.7</v>
      </c>
      <c r="W113">
        <v>124.2</v>
      </c>
      <c r="X113">
        <v>122</v>
      </c>
      <c r="Y113">
        <v>111.1</v>
      </c>
      <c r="Z113">
        <v>119.8</v>
      </c>
      <c r="AA113">
        <v>126.3</v>
      </c>
      <c r="AB113">
        <v>114.5</v>
      </c>
      <c r="AC113">
        <v>118.5</v>
      </c>
      <c r="AD113">
        <v>126.3</v>
      </c>
    </row>
    <row r="114" spans="1:30" x14ac:dyDescent="0.35">
      <c r="A114" t="s">
        <v>30</v>
      </c>
      <c r="B114">
        <v>2016</v>
      </c>
      <c r="C114" t="s">
        <v>35</v>
      </c>
      <c r="D114">
        <v>127.1</v>
      </c>
      <c r="E114">
        <v>133.69999999999999</v>
      </c>
      <c r="F114">
        <v>127.7</v>
      </c>
      <c r="G114">
        <v>130.69999999999999</v>
      </c>
      <c r="H114">
        <v>118.5</v>
      </c>
      <c r="I114">
        <v>130.4</v>
      </c>
      <c r="J114">
        <v>130.9</v>
      </c>
      <c r="K114">
        <v>162.80000000000001</v>
      </c>
      <c r="L114">
        <v>98.7</v>
      </c>
      <c r="M114">
        <v>130.6</v>
      </c>
      <c r="N114">
        <v>124.8</v>
      </c>
      <c r="O114">
        <v>136.4</v>
      </c>
      <c r="P114">
        <v>130.30000000000001</v>
      </c>
      <c r="Q114">
        <v>134.4</v>
      </c>
      <c r="R114">
        <v>133.9</v>
      </c>
      <c r="S114">
        <v>129.80000000000001</v>
      </c>
      <c r="T114">
        <v>133.4</v>
      </c>
      <c r="U114" t="s">
        <v>32</v>
      </c>
      <c r="V114">
        <v>127.5</v>
      </c>
      <c r="W114">
        <v>127.1</v>
      </c>
      <c r="X114">
        <v>124.3</v>
      </c>
      <c r="Y114">
        <v>113.9</v>
      </c>
      <c r="Z114">
        <v>122.3</v>
      </c>
      <c r="AA114">
        <v>127.1</v>
      </c>
      <c r="AB114">
        <v>116.8</v>
      </c>
      <c r="AC114">
        <v>120.9</v>
      </c>
      <c r="AD114">
        <v>127.9</v>
      </c>
    </row>
    <row r="115" spans="1:30" x14ac:dyDescent="0.35">
      <c r="A115" t="s">
        <v>33</v>
      </c>
      <c r="B115">
        <v>2016</v>
      </c>
      <c r="C115" t="s">
        <v>35</v>
      </c>
      <c r="D115">
        <v>124.8</v>
      </c>
      <c r="E115">
        <v>135.1</v>
      </c>
      <c r="F115">
        <v>130.30000000000001</v>
      </c>
      <c r="G115">
        <v>129.6</v>
      </c>
      <c r="H115">
        <v>108.4</v>
      </c>
      <c r="I115">
        <v>118.6</v>
      </c>
      <c r="J115">
        <v>129.19999999999999</v>
      </c>
      <c r="K115">
        <v>176.4</v>
      </c>
      <c r="L115">
        <v>99.1</v>
      </c>
      <c r="M115">
        <v>139.69999999999999</v>
      </c>
      <c r="N115">
        <v>120.6</v>
      </c>
      <c r="O115">
        <v>135.19999999999999</v>
      </c>
      <c r="P115">
        <v>129.1</v>
      </c>
      <c r="Q115">
        <v>140</v>
      </c>
      <c r="R115">
        <v>126.2</v>
      </c>
      <c r="S115">
        <v>120.1</v>
      </c>
      <c r="T115">
        <v>125.3</v>
      </c>
      <c r="U115">
        <v>124.4</v>
      </c>
      <c r="V115">
        <v>116</v>
      </c>
      <c r="W115">
        <v>121.8</v>
      </c>
      <c r="X115">
        <v>119.5</v>
      </c>
      <c r="Y115">
        <v>109.1</v>
      </c>
      <c r="Z115">
        <v>118.8</v>
      </c>
      <c r="AA115">
        <v>126.3</v>
      </c>
      <c r="AB115">
        <v>116.2</v>
      </c>
      <c r="AC115">
        <v>117.2</v>
      </c>
      <c r="AD115">
        <v>123.8</v>
      </c>
    </row>
    <row r="116" spans="1:30" x14ac:dyDescent="0.35">
      <c r="A116" t="s">
        <v>34</v>
      </c>
      <c r="B116">
        <v>2016</v>
      </c>
      <c r="C116" t="s">
        <v>35</v>
      </c>
      <c r="D116">
        <v>126.4</v>
      </c>
      <c r="E116">
        <v>134.19999999999999</v>
      </c>
      <c r="F116">
        <v>128.69999999999999</v>
      </c>
      <c r="G116">
        <v>130.30000000000001</v>
      </c>
      <c r="H116">
        <v>114.8</v>
      </c>
      <c r="I116">
        <v>124.9</v>
      </c>
      <c r="J116">
        <v>130.30000000000001</v>
      </c>
      <c r="K116">
        <v>167.4</v>
      </c>
      <c r="L116">
        <v>98.8</v>
      </c>
      <c r="M116">
        <v>133.6</v>
      </c>
      <c r="N116">
        <v>123</v>
      </c>
      <c r="O116">
        <v>135.80000000000001</v>
      </c>
      <c r="P116">
        <v>129.9</v>
      </c>
      <c r="Q116">
        <v>135.9</v>
      </c>
      <c r="R116">
        <v>130.9</v>
      </c>
      <c r="S116">
        <v>125.8</v>
      </c>
      <c r="T116">
        <v>130.19999999999999</v>
      </c>
      <c r="U116">
        <v>124.4</v>
      </c>
      <c r="V116">
        <v>123.1</v>
      </c>
      <c r="W116">
        <v>124.6</v>
      </c>
      <c r="X116">
        <v>122.5</v>
      </c>
      <c r="Y116">
        <v>111.4</v>
      </c>
      <c r="Z116">
        <v>120.3</v>
      </c>
      <c r="AA116">
        <v>126.6</v>
      </c>
      <c r="AB116">
        <v>116.6</v>
      </c>
      <c r="AC116">
        <v>119.1</v>
      </c>
      <c r="AD116">
        <v>126</v>
      </c>
    </row>
    <row r="117" spans="1:30" x14ac:dyDescent="0.35">
      <c r="A117" t="s">
        <v>30</v>
      </c>
      <c r="B117">
        <v>2016</v>
      </c>
      <c r="C117" t="s">
        <v>36</v>
      </c>
      <c r="D117">
        <v>127.3</v>
      </c>
      <c r="E117">
        <v>134.4</v>
      </c>
      <c r="F117">
        <v>125.1</v>
      </c>
      <c r="G117">
        <v>130.5</v>
      </c>
      <c r="H117">
        <v>118.3</v>
      </c>
      <c r="I117">
        <v>131.69999999999999</v>
      </c>
      <c r="J117">
        <v>130.69999999999999</v>
      </c>
      <c r="K117">
        <v>161.19999999999999</v>
      </c>
      <c r="L117">
        <v>100.4</v>
      </c>
      <c r="M117">
        <v>130.80000000000001</v>
      </c>
      <c r="N117">
        <v>124.9</v>
      </c>
      <c r="O117">
        <v>137</v>
      </c>
      <c r="P117">
        <v>130.4</v>
      </c>
      <c r="Q117">
        <v>135</v>
      </c>
      <c r="R117">
        <v>134.4</v>
      </c>
      <c r="S117">
        <v>130.19999999999999</v>
      </c>
      <c r="T117">
        <v>133.80000000000001</v>
      </c>
      <c r="U117" t="s">
        <v>32</v>
      </c>
      <c r="V117">
        <v>127</v>
      </c>
      <c r="W117">
        <v>127.7</v>
      </c>
      <c r="X117">
        <v>124.8</v>
      </c>
      <c r="Y117">
        <v>113.6</v>
      </c>
      <c r="Z117">
        <v>122.5</v>
      </c>
      <c r="AA117">
        <v>127.5</v>
      </c>
      <c r="AB117">
        <v>117.4</v>
      </c>
      <c r="AC117">
        <v>121.1</v>
      </c>
      <c r="AD117">
        <v>128</v>
      </c>
    </row>
    <row r="118" spans="1:30" x14ac:dyDescent="0.35">
      <c r="A118" t="s">
        <v>33</v>
      </c>
      <c r="B118">
        <v>2016</v>
      </c>
      <c r="C118" t="s">
        <v>36</v>
      </c>
      <c r="D118">
        <v>124.8</v>
      </c>
      <c r="E118">
        <v>136.30000000000001</v>
      </c>
      <c r="F118">
        <v>123.7</v>
      </c>
      <c r="G118">
        <v>129.69999999999999</v>
      </c>
      <c r="H118">
        <v>107.9</v>
      </c>
      <c r="I118">
        <v>119.9</v>
      </c>
      <c r="J118">
        <v>128.1</v>
      </c>
      <c r="K118">
        <v>170.3</v>
      </c>
      <c r="L118">
        <v>101.8</v>
      </c>
      <c r="M118">
        <v>140.1</v>
      </c>
      <c r="N118">
        <v>120.7</v>
      </c>
      <c r="O118">
        <v>135.4</v>
      </c>
      <c r="P118">
        <v>128.9</v>
      </c>
      <c r="Q118">
        <v>140.6</v>
      </c>
      <c r="R118">
        <v>126.4</v>
      </c>
      <c r="S118">
        <v>120.3</v>
      </c>
      <c r="T118">
        <v>125.5</v>
      </c>
      <c r="U118">
        <v>124.9</v>
      </c>
      <c r="V118">
        <v>114.8</v>
      </c>
      <c r="W118">
        <v>122.3</v>
      </c>
      <c r="X118">
        <v>119.7</v>
      </c>
      <c r="Y118">
        <v>108.5</v>
      </c>
      <c r="Z118">
        <v>119.1</v>
      </c>
      <c r="AA118">
        <v>126.4</v>
      </c>
      <c r="AB118">
        <v>117.1</v>
      </c>
      <c r="AC118">
        <v>117.3</v>
      </c>
      <c r="AD118">
        <v>123.8</v>
      </c>
    </row>
    <row r="119" spans="1:30" x14ac:dyDescent="0.35">
      <c r="A119" t="s">
        <v>34</v>
      </c>
      <c r="B119">
        <v>2016</v>
      </c>
      <c r="C119" t="s">
        <v>36</v>
      </c>
      <c r="D119">
        <v>126.5</v>
      </c>
      <c r="E119">
        <v>135.1</v>
      </c>
      <c r="F119">
        <v>124.6</v>
      </c>
      <c r="G119">
        <v>130.19999999999999</v>
      </c>
      <c r="H119">
        <v>114.5</v>
      </c>
      <c r="I119">
        <v>126.2</v>
      </c>
      <c r="J119">
        <v>129.80000000000001</v>
      </c>
      <c r="K119">
        <v>164.3</v>
      </c>
      <c r="L119">
        <v>100.9</v>
      </c>
      <c r="M119">
        <v>133.9</v>
      </c>
      <c r="N119">
        <v>123.1</v>
      </c>
      <c r="O119">
        <v>136.30000000000001</v>
      </c>
      <c r="P119">
        <v>129.80000000000001</v>
      </c>
      <c r="Q119">
        <v>136.5</v>
      </c>
      <c r="R119">
        <v>131.30000000000001</v>
      </c>
      <c r="S119">
        <v>126.1</v>
      </c>
      <c r="T119">
        <v>130.5</v>
      </c>
      <c r="U119">
        <v>124.9</v>
      </c>
      <c r="V119">
        <v>122.4</v>
      </c>
      <c r="W119">
        <v>125.1</v>
      </c>
      <c r="X119">
        <v>122.9</v>
      </c>
      <c r="Y119">
        <v>110.9</v>
      </c>
      <c r="Z119">
        <v>120.6</v>
      </c>
      <c r="AA119">
        <v>126.9</v>
      </c>
      <c r="AB119">
        <v>117.3</v>
      </c>
      <c r="AC119">
        <v>119.3</v>
      </c>
      <c r="AD119">
        <v>126</v>
      </c>
    </row>
    <row r="120" spans="1:30" x14ac:dyDescent="0.35">
      <c r="A120" t="s">
        <v>30</v>
      </c>
      <c r="B120">
        <v>2016</v>
      </c>
      <c r="C120" t="s">
        <v>37</v>
      </c>
      <c r="D120">
        <v>127.4</v>
      </c>
      <c r="E120">
        <v>135.4</v>
      </c>
      <c r="F120">
        <v>123.4</v>
      </c>
      <c r="G120">
        <v>131.30000000000001</v>
      </c>
      <c r="H120">
        <v>118.2</v>
      </c>
      <c r="I120">
        <v>138.1</v>
      </c>
      <c r="J120">
        <v>134.1</v>
      </c>
      <c r="K120">
        <v>162.69999999999999</v>
      </c>
      <c r="L120">
        <v>105</v>
      </c>
      <c r="M120">
        <v>131.4</v>
      </c>
      <c r="N120">
        <v>125.4</v>
      </c>
      <c r="O120">
        <v>137.4</v>
      </c>
      <c r="P120">
        <v>131.80000000000001</v>
      </c>
      <c r="Q120">
        <v>135.5</v>
      </c>
      <c r="R120">
        <v>135</v>
      </c>
      <c r="S120">
        <v>130.6</v>
      </c>
      <c r="T120">
        <v>134.4</v>
      </c>
      <c r="U120" t="s">
        <v>32</v>
      </c>
      <c r="V120">
        <v>127</v>
      </c>
      <c r="W120">
        <v>128</v>
      </c>
      <c r="X120">
        <v>125.2</v>
      </c>
      <c r="Y120">
        <v>114.4</v>
      </c>
      <c r="Z120">
        <v>123.2</v>
      </c>
      <c r="AA120">
        <v>127.9</v>
      </c>
      <c r="AB120">
        <v>118.4</v>
      </c>
      <c r="AC120">
        <v>121.7</v>
      </c>
      <c r="AD120">
        <v>129</v>
      </c>
    </row>
    <row r="121" spans="1:30" x14ac:dyDescent="0.35">
      <c r="A121" t="s">
        <v>33</v>
      </c>
      <c r="B121">
        <v>2016</v>
      </c>
      <c r="C121" t="s">
        <v>37</v>
      </c>
      <c r="D121">
        <v>124.9</v>
      </c>
      <c r="E121">
        <v>139.30000000000001</v>
      </c>
      <c r="F121">
        <v>119.9</v>
      </c>
      <c r="G121">
        <v>130.19999999999999</v>
      </c>
      <c r="H121">
        <v>108.9</v>
      </c>
      <c r="I121">
        <v>131.1</v>
      </c>
      <c r="J121">
        <v>136.80000000000001</v>
      </c>
      <c r="K121">
        <v>176.9</v>
      </c>
      <c r="L121">
        <v>109.1</v>
      </c>
      <c r="M121">
        <v>140.4</v>
      </c>
      <c r="N121">
        <v>121.1</v>
      </c>
      <c r="O121">
        <v>135.9</v>
      </c>
      <c r="P121">
        <v>131.80000000000001</v>
      </c>
      <c r="Q121">
        <v>141.5</v>
      </c>
      <c r="R121">
        <v>126.8</v>
      </c>
      <c r="S121">
        <v>120.5</v>
      </c>
      <c r="T121">
        <v>125.8</v>
      </c>
      <c r="U121">
        <v>125.6</v>
      </c>
      <c r="V121">
        <v>114.6</v>
      </c>
      <c r="W121">
        <v>122.8</v>
      </c>
      <c r="X121">
        <v>120</v>
      </c>
      <c r="Y121">
        <v>110</v>
      </c>
      <c r="Z121">
        <v>119.5</v>
      </c>
      <c r="AA121">
        <v>127.6</v>
      </c>
      <c r="AB121">
        <v>117.6</v>
      </c>
      <c r="AC121">
        <v>118.2</v>
      </c>
      <c r="AD121">
        <v>125.3</v>
      </c>
    </row>
    <row r="122" spans="1:30" x14ac:dyDescent="0.35">
      <c r="A122" t="s">
        <v>34</v>
      </c>
      <c r="B122">
        <v>2016</v>
      </c>
      <c r="C122" t="s">
        <v>37</v>
      </c>
      <c r="D122">
        <v>126.6</v>
      </c>
      <c r="E122">
        <v>136.80000000000001</v>
      </c>
      <c r="F122">
        <v>122</v>
      </c>
      <c r="G122">
        <v>130.9</v>
      </c>
      <c r="H122">
        <v>114.8</v>
      </c>
      <c r="I122">
        <v>134.80000000000001</v>
      </c>
      <c r="J122">
        <v>135</v>
      </c>
      <c r="K122">
        <v>167.5</v>
      </c>
      <c r="L122">
        <v>106.4</v>
      </c>
      <c r="M122">
        <v>134.4</v>
      </c>
      <c r="N122">
        <v>123.6</v>
      </c>
      <c r="O122">
        <v>136.69999999999999</v>
      </c>
      <c r="P122">
        <v>131.80000000000001</v>
      </c>
      <c r="Q122">
        <v>137.1</v>
      </c>
      <c r="R122">
        <v>131.80000000000001</v>
      </c>
      <c r="S122">
        <v>126.4</v>
      </c>
      <c r="T122">
        <v>131</v>
      </c>
      <c r="U122">
        <v>125.6</v>
      </c>
      <c r="V122">
        <v>122.3</v>
      </c>
      <c r="W122">
        <v>125.5</v>
      </c>
      <c r="X122">
        <v>123.2</v>
      </c>
      <c r="Y122">
        <v>112.1</v>
      </c>
      <c r="Z122">
        <v>121.1</v>
      </c>
      <c r="AA122">
        <v>127.7</v>
      </c>
      <c r="AB122">
        <v>118.1</v>
      </c>
      <c r="AC122">
        <v>120</v>
      </c>
      <c r="AD122">
        <v>127.3</v>
      </c>
    </row>
    <row r="123" spans="1:30" x14ac:dyDescent="0.35">
      <c r="A123" t="s">
        <v>30</v>
      </c>
      <c r="B123">
        <v>2016</v>
      </c>
      <c r="C123" t="s">
        <v>38</v>
      </c>
      <c r="D123">
        <v>127.6</v>
      </c>
      <c r="E123">
        <v>137.5</v>
      </c>
      <c r="F123">
        <v>124.4</v>
      </c>
      <c r="G123">
        <v>132.4</v>
      </c>
      <c r="H123">
        <v>118.2</v>
      </c>
      <c r="I123">
        <v>138.1</v>
      </c>
      <c r="J123">
        <v>141.80000000000001</v>
      </c>
      <c r="K123">
        <v>166</v>
      </c>
      <c r="L123">
        <v>107.5</v>
      </c>
      <c r="M123">
        <v>132.19999999999999</v>
      </c>
      <c r="N123">
        <v>126.1</v>
      </c>
      <c r="O123">
        <v>138.30000000000001</v>
      </c>
      <c r="P123">
        <v>133.6</v>
      </c>
      <c r="Q123">
        <v>136</v>
      </c>
      <c r="R123">
        <v>135.4</v>
      </c>
      <c r="S123">
        <v>131.1</v>
      </c>
      <c r="T123">
        <v>134.80000000000001</v>
      </c>
      <c r="U123" t="s">
        <v>32</v>
      </c>
      <c r="V123">
        <v>127.4</v>
      </c>
      <c r="W123">
        <v>128.5</v>
      </c>
      <c r="X123">
        <v>125.8</v>
      </c>
      <c r="Y123">
        <v>115.1</v>
      </c>
      <c r="Z123">
        <v>123.6</v>
      </c>
      <c r="AA123">
        <v>129.1</v>
      </c>
      <c r="AB123">
        <v>119.7</v>
      </c>
      <c r="AC123">
        <v>122.5</v>
      </c>
      <c r="AD123">
        <v>130.30000000000001</v>
      </c>
    </row>
    <row r="124" spans="1:30" x14ac:dyDescent="0.35">
      <c r="A124" t="s">
        <v>33</v>
      </c>
      <c r="B124">
        <v>2016</v>
      </c>
      <c r="C124" t="s">
        <v>38</v>
      </c>
      <c r="D124">
        <v>125</v>
      </c>
      <c r="E124">
        <v>142.1</v>
      </c>
      <c r="F124">
        <v>127</v>
      </c>
      <c r="G124">
        <v>130.4</v>
      </c>
      <c r="H124">
        <v>109.6</v>
      </c>
      <c r="I124">
        <v>133.5</v>
      </c>
      <c r="J124">
        <v>151.4</v>
      </c>
      <c r="K124">
        <v>182.8</v>
      </c>
      <c r="L124">
        <v>111.1</v>
      </c>
      <c r="M124">
        <v>141.5</v>
      </c>
      <c r="N124">
        <v>121.5</v>
      </c>
      <c r="O124">
        <v>136.30000000000001</v>
      </c>
      <c r="P124">
        <v>134.6</v>
      </c>
      <c r="Q124">
        <v>142.19999999999999</v>
      </c>
      <c r="R124">
        <v>127.2</v>
      </c>
      <c r="S124">
        <v>120.7</v>
      </c>
      <c r="T124">
        <v>126.2</v>
      </c>
      <c r="U124">
        <v>126</v>
      </c>
      <c r="V124">
        <v>115</v>
      </c>
      <c r="W124">
        <v>123.2</v>
      </c>
      <c r="X124">
        <v>120.3</v>
      </c>
      <c r="Y124">
        <v>110.7</v>
      </c>
      <c r="Z124">
        <v>119.8</v>
      </c>
      <c r="AA124">
        <v>128</v>
      </c>
      <c r="AB124">
        <v>118.5</v>
      </c>
      <c r="AC124">
        <v>118.7</v>
      </c>
      <c r="AD124">
        <v>126.6</v>
      </c>
    </row>
    <row r="125" spans="1:30" x14ac:dyDescent="0.35">
      <c r="A125" t="s">
        <v>34</v>
      </c>
      <c r="B125">
        <v>2016</v>
      </c>
      <c r="C125" t="s">
        <v>38</v>
      </c>
      <c r="D125">
        <v>126.8</v>
      </c>
      <c r="E125">
        <v>139.1</v>
      </c>
      <c r="F125">
        <v>125.4</v>
      </c>
      <c r="G125">
        <v>131.69999999999999</v>
      </c>
      <c r="H125">
        <v>115</v>
      </c>
      <c r="I125">
        <v>136</v>
      </c>
      <c r="J125">
        <v>145.1</v>
      </c>
      <c r="K125">
        <v>171.7</v>
      </c>
      <c r="L125">
        <v>108.7</v>
      </c>
      <c r="M125">
        <v>135.30000000000001</v>
      </c>
      <c r="N125">
        <v>124.2</v>
      </c>
      <c r="O125">
        <v>137.4</v>
      </c>
      <c r="P125">
        <v>134</v>
      </c>
      <c r="Q125">
        <v>137.69999999999999</v>
      </c>
      <c r="R125">
        <v>132.19999999999999</v>
      </c>
      <c r="S125">
        <v>126.8</v>
      </c>
      <c r="T125">
        <v>131.4</v>
      </c>
      <c r="U125">
        <v>126</v>
      </c>
      <c r="V125">
        <v>122.7</v>
      </c>
      <c r="W125">
        <v>126</v>
      </c>
      <c r="X125">
        <v>123.7</v>
      </c>
      <c r="Y125">
        <v>112.8</v>
      </c>
      <c r="Z125">
        <v>121.5</v>
      </c>
      <c r="AA125">
        <v>128.5</v>
      </c>
      <c r="AB125">
        <v>119.2</v>
      </c>
      <c r="AC125">
        <v>120.7</v>
      </c>
      <c r="AD125">
        <v>128.6</v>
      </c>
    </row>
    <row r="126" spans="1:30" x14ac:dyDescent="0.35">
      <c r="A126" t="s">
        <v>30</v>
      </c>
      <c r="B126">
        <v>2016</v>
      </c>
      <c r="C126" t="s">
        <v>39</v>
      </c>
      <c r="D126">
        <v>128.6</v>
      </c>
      <c r="E126">
        <v>138.6</v>
      </c>
      <c r="F126">
        <v>126.6</v>
      </c>
      <c r="G126">
        <v>133.6</v>
      </c>
      <c r="H126">
        <v>118.6</v>
      </c>
      <c r="I126">
        <v>137.4</v>
      </c>
      <c r="J126">
        <v>152.5</v>
      </c>
      <c r="K126">
        <v>169.2</v>
      </c>
      <c r="L126">
        <v>108.8</v>
      </c>
      <c r="M126">
        <v>133.1</v>
      </c>
      <c r="N126">
        <v>126.4</v>
      </c>
      <c r="O126">
        <v>139.19999999999999</v>
      </c>
      <c r="P126">
        <v>136</v>
      </c>
      <c r="Q126">
        <v>137.19999999999999</v>
      </c>
      <c r="R126">
        <v>136.30000000000001</v>
      </c>
      <c r="S126">
        <v>131.6</v>
      </c>
      <c r="T126">
        <v>135.6</v>
      </c>
      <c r="U126" t="s">
        <v>32</v>
      </c>
      <c r="V126">
        <v>128</v>
      </c>
      <c r="W126">
        <v>129.30000000000001</v>
      </c>
      <c r="X126">
        <v>126.2</v>
      </c>
      <c r="Y126">
        <v>116.3</v>
      </c>
      <c r="Z126">
        <v>124.1</v>
      </c>
      <c r="AA126">
        <v>130.19999999999999</v>
      </c>
      <c r="AB126">
        <v>119.9</v>
      </c>
      <c r="AC126">
        <v>123.3</v>
      </c>
      <c r="AD126">
        <v>131.9</v>
      </c>
    </row>
    <row r="127" spans="1:30" x14ac:dyDescent="0.35">
      <c r="A127" t="s">
        <v>33</v>
      </c>
      <c r="B127">
        <v>2016</v>
      </c>
      <c r="C127" t="s">
        <v>39</v>
      </c>
      <c r="D127">
        <v>125.9</v>
      </c>
      <c r="E127">
        <v>143.9</v>
      </c>
      <c r="F127">
        <v>130.9</v>
      </c>
      <c r="G127">
        <v>131</v>
      </c>
      <c r="H127">
        <v>110.2</v>
      </c>
      <c r="I127">
        <v>135.5</v>
      </c>
      <c r="J127">
        <v>173.7</v>
      </c>
      <c r="K127">
        <v>184.4</v>
      </c>
      <c r="L127">
        <v>112</v>
      </c>
      <c r="M127">
        <v>142.80000000000001</v>
      </c>
      <c r="N127">
        <v>121.6</v>
      </c>
      <c r="O127">
        <v>136.9</v>
      </c>
      <c r="P127">
        <v>138.19999999999999</v>
      </c>
      <c r="Q127">
        <v>142.69999999999999</v>
      </c>
      <c r="R127">
        <v>127.6</v>
      </c>
      <c r="S127">
        <v>121.1</v>
      </c>
      <c r="T127">
        <v>126.6</v>
      </c>
      <c r="U127">
        <v>125.5</v>
      </c>
      <c r="V127">
        <v>115.5</v>
      </c>
      <c r="W127">
        <v>123.2</v>
      </c>
      <c r="X127">
        <v>120.6</v>
      </c>
      <c r="Y127">
        <v>112.3</v>
      </c>
      <c r="Z127">
        <v>119.9</v>
      </c>
      <c r="AA127">
        <v>129.30000000000001</v>
      </c>
      <c r="AB127">
        <v>118.8</v>
      </c>
      <c r="AC127">
        <v>119.6</v>
      </c>
      <c r="AD127">
        <v>128.1</v>
      </c>
    </row>
    <row r="128" spans="1:30" x14ac:dyDescent="0.35">
      <c r="A128" t="s">
        <v>34</v>
      </c>
      <c r="B128">
        <v>2016</v>
      </c>
      <c r="C128" t="s">
        <v>39</v>
      </c>
      <c r="D128">
        <v>127.7</v>
      </c>
      <c r="E128">
        <v>140.5</v>
      </c>
      <c r="F128">
        <v>128.30000000000001</v>
      </c>
      <c r="G128">
        <v>132.6</v>
      </c>
      <c r="H128">
        <v>115.5</v>
      </c>
      <c r="I128">
        <v>136.5</v>
      </c>
      <c r="J128">
        <v>159.69999999999999</v>
      </c>
      <c r="K128">
        <v>174.3</v>
      </c>
      <c r="L128">
        <v>109.9</v>
      </c>
      <c r="M128">
        <v>136.30000000000001</v>
      </c>
      <c r="N128">
        <v>124.4</v>
      </c>
      <c r="O128">
        <v>138.1</v>
      </c>
      <c r="P128">
        <v>136.80000000000001</v>
      </c>
      <c r="Q128">
        <v>138.69999999999999</v>
      </c>
      <c r="R128">
        <v>132.9</v>
      </c>
      <c r="S128">
        <v>127.2</v>
      </c>
      <c r="T128">
        <v>132</v>
      </c>
      <c r="U128">
        <v>125.5</v>
      </c>
      <c r="V128">
        <v>123.3</v>
      </c>
      <c r="W128">
        <v>126.4</v>
      </c>
      <c r="X128">
        <v>124.1</v>
      </c>
      <c r="Y128">
        <v>114.2</v>
      </c>
      <c r="Z128">
        <v>121.7</v>
      </c>
      <c r="AA128">
        <v>129.69999999999999</v>
      </c>
      <c r="AB128">
        <v>119.4</v>
      </c>
      <c r="AC128">
        <v>121.5</v>
      </c>
      <c r="AD128">
        <v>130.1</v>
      </c>
    </row>
    <row r="129" spans="1:30" x14ac:dyDescent="0.35">
      <c r="A129" t="s">
        <v>30</v>
      </c>
      <c r="B129">
        <v>2016</v>
      </c>
      <c r="C129" t="s">
        <v>40</v>
      </c>
      <c r="D129">
        <v>129.30000000000001</v>
      </c>
      <c r="E129">
        <v>139.5</v>
      </c>
      <c r="F129">
        <v>129.6</v>
      </c>
      <c r="G129">
        <v>134.5</v>
      </c>
      <c r="H129">
        <v>119.5</v>
      </c>
      <c r="I129">
        <v>138.5</v>
      </c>
      <c r="J129">
        <v>158.19999999999999</v>
      </c>
      <c r="K129">
        <v>171.8</v>
      </c>
      <c r="L129">
        <v>110.3</v>
      </c>
      <c r="M129">
        <v>134.30000000000001</v>
      </c>
      <c r="N129">
        <v>127.3</v>
      </c>
      <c r="O129">
        <v>139.9</v>
      </c>
      <c r="P129">
        <v>137.6</v>
      </c>
      <c r="Q129">
        <v>138</v>
      </c>
      <c r="R129">
        <v>137.19999999999999</v>
      </c>
      <c r="S129">
        <v>132.19999999999999</v>
      </c>
      <c r="T129">
        <v>136.5</v>
      </c>
      <c r="U129" t="s">
        <v>32</v>
      </c>
      <c r="V129">
        <v>128.19999999999999</v>
      </c>
      <c r="W129">
        <v>130</v>
      </c>
      <c r="X129">
        <v>126.7</v>
      </c>
      <c r="Y129">
        <v>116.4</v>
      </c>
      <c r="Z129">
        <v>125.2</v>
      </c>
      <c r="AA129">
        <v>130.80000000000001</v>
      </c>
      <c r="AB129">
        <v>120.9</v>
      </c>
      <c r="AC129">
        <v>123.8</v>
      </c>
      <c r="AD129">
        <v>133</v>
      </c>
    </row>
    <row r="130" spans="1:30" x14ac:dyDescent="0.35">
      <c r="A130" t="s">
        <v>33</v>
      </c>
      <c r="B130">
        <v>2016</v>
      </c>
      <c r="C130" t="s">
        <v>40</v>
      </c>
      <c r="D130">
        <v>126.8</v>
      </c>
      <c r="E130">
        <v>144.19999999999999</v>
      </c>
      <c r="F130">
        <v>136.6</v>
      </c>
      <c r="G130">
        <v>131.80000000000001</v>
      </c>
      <c r="H130">
        <v>111</v>
      </c>
      <c r="I130">
        <v>137</v>
      </c>
      <c r="J130">
        <v>179.5</v>
      </c>
      <c r="K130">
        <v>188.4</v>
      </c>
      <c r="L130">
        <v>113.3</v>
      </c>
      <c r="M130">
        <v>143.9</v>
      </c>
      <c r="N130">
        <v>121.7</v>
      </c>
      <c r="O130">
        <v>137.5</v>
      </c>
      <c r="P130">
        <v>139.80000000000001</v>
      </c>
      <c r="Q130">
        <v>142.9</v>
      </c>
      <c r="R130">
        <v>127.9</v>
      </c>
      <c r="S130">
        <v>121.1</v>
      </c>
      <c r="T130">
        <v>126.9</v>
      </c>
      <c r="U130">
        <v>126.4</v>
      </c>
      <c r="V130">
        <v>115.5</v>
      </c>
      <c r="W130">
        <v>123.5</v>
      </c>
      <c r="X130">
        <v>120.9</v>
      </c>
      <c r="Y130">
        <v>111.7</v>
      </c>
      <c r="Z130">
        <v>120.3</v>
      </c>
      <c r="AA130">
        <v>130.80000000000001</v>
      </c>
      <c r="AB130">
        <v>120</v>
      </c>
      <c r="AC130">
        <v>119.9</v>
      </c>
      <c r="AD130">
        <v>129</v>
      </c>
    </row>
    <row r="131" spans="1:30" x14ac:dyDescent="0.35">
      <c r="A131" t="s">
        <v>34</v>
      </c>
      <c r="B131">
        <v>2016</v>
      </c>
      <c r="C131" t="s">
        <v>40</v>
      </c>
      <c r="D131">
        <v>128.5</v>
      </c>
      <c r="E131">
        <v>141.19999999999999</v>
      </c>
      <c r="F131">
        <v>132.30000000000001</v>
      </c>
      <c r="G131">
        <v>133.5</v>
      </c>
      <c r="H131">
        <v>116.4</v>
      </c>
      <c r="I131">
        <v>137.80000000000001</v>
      </c>
      <c r="J131">
        <v>165.4</v>
      </c>
      <c r="K131">
        <v>177.4</v>
      </c>
      <c r="L131">
        <v>111.3</v>
      </c>
      <c r="M131">
        <v>137.5</v>
      </c>
      <c r="N131">
        <v>125</v>
      </c>
      <c r="O131">
        <v>138.80000000000001</v>
      </c>
      <c r="P131">
        <v>138.4</v>
      </c>
      <c r="Q131">
        <v>139.30000000000001</v>
      </c>
      <c r="R131">
        <v>133.5</v>
      </c>
      <c r="S131">
        <v>127.6</v>
      </c>
      <c r="T131">
        <v>132.69999999999999</v>
      </c>
      <c r="U131">
        <v>126.4</v>
      </c>
      <c r="V131">
        <v>123.4</v>
      </c>
      <c r="W131">
        <v>126.9</v>
      </c>
      <c r="X131">
        <v>124.5</v>
      </c>
      <c r="Y131">
        <v>113.9</v>
      </c>
      <c r="Z131">
        <v>122.4</v>
      </c>
      <c r="AA131">
        <v>130.80000000000001</v>
      </c>
      <c r="AB131">
        <v>120.5</v>
      </c>
      <c r="AC131">
        <v>121.9</v>
      </c>
      <c r="AD131">
        <v>131.1</v>
      </c>
    </row>
    <row r="132" spans="1:30" x14ac:dyDescent="0.35">
      <c r="A132" t="s">
        <v>30</v>
      </c>
      <c r="B132">
        <v>2016</v>
      </c>
      <c r="C132" t="s">
        <v>41</v>
      </c>
      <c r="D132">
        <v>130.1</v>
      </c>
      <c r="E132">
        <v>138.80000000000001</v>
      </c>
      <c r="F132">
        <v>130.30000000000001</v>
      </c>
      <c r="G132">
        <v>135.30000000000001</v>
      </c>
      <c r="H132">
        <v>119.9</v>
      </c>
      <c r="I132">
        <v>140.19999999999999</v>
      </c>
      <c r="J132">
        <v>156.9</v>
      </c>
      <c r="K132">
        <v>172.2</v>
      </c>
      <c r="L132">
        <v>112.1</v>
      </c>
      <c r="M132">
        <v>134.9</v>
      </c>
      <c r="N132">
        <v>128.1</v>
      </c>
      <c r="O132">
        <v>140.69999999999999</v>
      </c>
      <c r="P132">
        <v>138</v>
      </c>
      <c r="Q132">
        <v>138.9</v>
      </c>
      <c r="R132">
        <v>137.80000000000001</v>
      </c>
      <c r="S132">
        <v>133</v>
      </c>
      <c r="T132">
        <v>137.1</v>
      </c>
      <c r="U132" t="s">
        <v>32</v>
      </c>
      <c r="V132">
        <v>129.1</v>
      </c>
      <c r="W132">
        <v>130.6</v>
      </c>
      <c r="X132">
        <v>127</v>
      </c>
      <c r="Y132">
        <v>116</v>
      </c>
      <c r="Z132">
        <v>125.5</v>
      </c>
      <c r="AA132">
        <v>131.9</v>
      </c>
      <c r="AB132">
        <v>122</v>
      </c>
      <c r="AC132">
        <v>124.2</v>
      </c>
      <c r="AD132">
        <v>133.5</v>
      </c>
    </row>
    <row r="133" spans="1:30" x14ac:dyDescent="0.35">
      <c r="A133" t="s">
        <v>33</v>
      </c>
      <c r="B133">
        <v>2016</v>
      </c>
      <c r="C133" t="s">
        <v>41</v>
      </c>
      <c r="D133">
        <v>127.6</v>
      </c>
      <c r="E133">
        <v>140.30000000000001</v>
      </c>
      <c r="F133">
        <v>133.69999999999999</v>
      </c>
      <c r="G133">
        <v>132.19999999999999</v>
      </c>
      <c r="H133">
        <v>111.8</v>
      </c>
      <c r="I133">
        <v>135.80000000000001</v>
      </c>
      <c r="J133">
        <v>163.5</v>
      </c>
      <c r="K133">
        <v>182.3</v>
      </c>
      <c r="L133">
        <v>114.6</v>
      </c>
      <c r="M133">
        <v>144.6</v>
      </c>
      <c r="N133">
        <v>121.9</v>
      </c>
      <c r="O133">
        <v>138.1</v>
      </c>
      <c r="P133">
        <v>137.6</v>
      </c>
      <c r="Q133">
        <v>143.6</v>
      </c>
      <c r="R133">
        <v>128.30000000000001</v>
      </c>
      <c r="S133">
        <v>121.4</v>
      </c>
      <c r="T133">
        <v>127.3</v>
      </c>
      <c r="U133">
        <v>127.3</v>
      </c>
      <c r="V133">
        <v>114.7</v>
      </c>
      <c r="W133">
        <v>123.9</v>
      </c>
      <c r="X133">
        <v>121.2</v>
      </c>
      <c r="Y133">
        <v>110.4</v>
      </c>
      <c r="Z133">
        <v>120.6</v>
      </c>
      <c r="AA133">
        <v>131.5</v>
      </c>
      <c r="AB133">
        <v>120.9</v>
      </c>
      <c r="AC133">
        <v>119.9</v>
      </c>
      <c r="AD133">
        <v>128.4</v>
      </c>
    </row>
    <row r="134" spans="1:30" x14ac:dyDescent="0.35">
      <c r="A134" t="s">
        <v>34</v>
      </c>
      <c r="B134">
        <v>2016</v>
      </c>
      <c r="C134" t="s">
        <v>41</v>
      </c>
      <c r="D134">
        <v>129.30000000000001</v>
      </c>
      <c r="E134">
        <v>139.30000000000001</v>
      </c>
      <c r="F134">
        <v>131.6</v>
      </c>
      <c r="G134">
        <v>134.1</v>
      </c>
      <c r="H134">
        <v>116.9</v>
      </c>
      <c r="I134">
        <v>138.1</v>
      </c>
      <c r="J134">
        <v>159.1</v>
      </c>
      <c r="K134">
        <v>175.6</v>
      </c>
      <c r="L134">
        <v>112.9</v>
      </c>
      <c r="M134">
        <v>138.1</v>
      </c>
      <c r="N134">
        <v>125.5</v>
      </c>
      <c r="O134">
        <v>139.5</v>
      </c>
      <c r="P134">
        <v>137.9</v>
      </c>
      <c r="Q134">
        <v>140.19999999999999</v>
      </c>
      <c r="R134">
        <v>134.1</v>
      </c>
      <c r="S134">
        <v>128.19999999999999</v>
      </c>
      <c r="T134">
        <v>133.19999999999999</v>
      </c>
      <c r="U134">
        <v>127.3</v>
      </c>
      <c r="V134">
        <v>123.6</v>
      </c>
      <c r="W134">
        <v>127.4</v>
      </c>
      <c r="X134">
        <v>124.8</v>
      </c>
      <c r="Y134">
        <v>113.1</v>
      </c>
      <c r="Z134">
        <v>122.7</v>
      </c>
      <c r="AA134">
        <v>131.69999999999999</v>
      </c>
      <c r="AB134">
        <v>121.5</v>
      </c>
      <c r="AC134">
        <v>122.1</v>
      </c>
      <c r="AD134">
        <v>131.1</v>
      </c>
    </row>
    <row r="135" spans="1:30" x14ac:dyDescent="0.35">
      <c r="A135" t="s">
        <v>30</v>
      </c>
      <c r="B135">
        <v>2016</v>
      </c>
      <c r="C135" t="s">
        <v>42</v>
      </c>
      <c r="D135">
        <v>130.80000000000001</v>
      </c>
      <c r="E135">
        <v>138.19999999999999</v>
      </c>
      <c r="F135">
        <v>130.5</v>
      </c>
      <c r="G135">
        <v>135.5</v>
      </c>
      <c r="H135">
        <v>120.2</v>
      </c>
      <c r="I135">
        <v>139.19999999999999</v>
      </c>
      <c r="J135">
        <v>149.5</v>
      </c>
      <c r="K135">
        <v>170.4</v>
      </c>
      <c r="L135">
        <v>113.1</v>
      </c>
      <c r="M135">
        <v>135.80000000000001</v>
      </c>
      <c r="N135">
        <v>128.80000000000001</v>
      </c>
      <c r="O135">
        <v>141.5</v>
      </c>
      <c r="P135">
        <v>137.19999999999999</v>
      </c>
      <c r="Q135">
        <v>139.9</v>
      </c>
      <c r="R135">
        <v>138.5</v>
      </c>
      <c r="S135">
        <v>133.5</v>
      </c>
      <c r="T135">
        <v>137.80000000000001</v>
      </c>
      <c r="U135" t="s">
        <v>32</v>
      </c>
      <c r="V135">
        <v>129.69999999999999</v>
      </c>
      <c r="W135">
        <v>131.1</v>
      </c>
      <c r="X135">
        <v>127.8</v>
      </c>
      <c r="Y135">
        <v>117</v>
      </c>
      <c r="Z135">
        <v>125.7</v>
      </c>
      <c r="AA135">
        <v>132.19999999999999</v>
      </c>
      <c r="AB135">
        <v>122.8</v>
      </c>
      <c r="AC135">
        <v>124.9</v>
      </c>
      <c r="AD135">
        <v>133.4</v>
      </c>
    </row>
    <row r="136" spans="1:30" x14ac:dyDescent="0.35">
      <c r="A136" t="s">
        <v>33</v>
      </c>
      <c r="B136">
        <v>2016</v>
      </c>
      <c r="C136" t="s">
        <v>42</v>
      </c>
      <c r="D136">
        <v>128.1</v>
      </c>
      <c r="E136">
        <v>137.69999999999999</v>
      </c>
      <c r="F136">
        <v>130.6</v>
      </c>
      <c r="G136">
        <v>132.6</v>
      </c>
      <c r="H136">
        <v>111.9</v>
      </c>
      <c r="I136">
        <v>132.5</v>
      </c>
      <c r="J136">
        <v>152.9</v>
      </c>
      <c r="K136">
        <v>173.6</v>
      </c>
      <c r="L136">
        <v>115.1</v>
      </c>
      <c r="M136">
        <v>144.80000000000001</v>
      </c>
      <c r="N136">
        <v>122.1</v>
      </c>
      <c r="O136">
        <v>138.80000000000001</v>
      </c>
      <c r="P136">
        <v>135.69999999999999</v>
      </c>
      <c r="Q136">
        <v>143.9</v>
      </c>
      <c r="R136">
        <v>128.69999999999999</v>
      </c>
      <c r="S136">
        <v>121.6</v>
      </c>
      <c r="T136">
        <v>127.7</v>
      </c>
      <c r="U136">
        <v>127.9</v>
      </c>
      <c r="V136">
        <v>114.8</v>
      </c>
      <c r="W136">
        <v>124.3</v>
      </c>
      <c r="X136">
        <v>121.4</v>
      </c>
      <c r="Y136">
        <v>111.8</v>
      </c>
      <c r="Z136">
        <v>120.8</v>
      </c>
      <c r="AA136">
        <v>131.6</v>
      </c>
      <c r="AB136">
        <v>121.2</v>
      </c>
      <c r="AC136">
        <v>120.5</v>
      </c>
      <c r="AD136">
        <v>128</v>
      </c>
    </row>
    <row r="137" spans="1:30" x14ac:dyDescent="0.35">
      <c r="A137" t="s">
        <v>34</v>
      </c>
      <c r="B137">
        <v>2016</v>
      </c>
      <c r="C137" t="s">
        <v>42</v>
      </c>
      <c r="D137">
        <v>129.9</v>
      </c>
      <c r="E137">
        <v>138</v>
      </c>
      <c r="F137">
        <v>130.5</v>
      </c>
      <c r="G137">
        <v>134.4</v>
      </c>
      <c r="H137">
        <v>117.2</v>
      </c>
      <c r="I137">
        <v>136.1</v>
      </c>
      <c r="J137">
        <v>150.69999999999999</v>
      </c>
      <c r="K137">
        <v>171.5</v>
      </c>
      <c r="L137">
        <v>113.8</v>
      </c>
      <c r="M137">
        <v>138.80000000000001</v>
      </c>
      <c r="N137">
        <v>126</v>
      </c>
      <c r="O137">
        <v>140.19999999999999</v>
      </c>
      <c r="P137">
        <v>136.6</v>
      </c>
      <c r="Q137">
        <v>141</v>
      </c>
      <c r="R137">
        <v>134.6</v>
      </c>
      <c r="S137">
        <v>128.6</v>
      </c>
      <c r="T137">
        <v>133.80000000000001</v>
      </c>
      <c r="U137">
        <v>127.9</v>
      </c>
      <c r="V137">
        <v>124.1</v>
      </c>
      <c r="W137">
        <v>127.9</v>
      </c>
      <c r="X137">
        <v>125.4</v>
      </c>
      <c r="Y137">
        <v>114.3</v>
      </c>
      <c r="Z137">
        <v>122.9</v>
      </c>
      <c r="AA137">
        <v>131.80000000000001</v>
      </c>
      <c r="AB137">
        <v>122.1</v>
      </c>
      <c r="AC137">
        <v>122.8</v>
      </c>
      <c r="AD137">
        <v>130.9</v>
      </c>
    </row>
    <row r="138" spans="1:30" x14ac:dyDescent="0.35">
      <c r="A138" t="s">
        <v>30</v>
      </c>
      <c r="B138">
        <v>2016</v>
      </c>
      <c r="C138" t="s">
        <v>43</v>
      </c>
      <c r="D138">
        <v>131.30000000000001</v>
      </c>
      <c r="E138">
        <v>137.6</v>
      </c>
      <c r="F138">
        <v>130.1</v>
      </c>
      <c r="G138">
        <v>136</v>
      </c>
      <c r="H138">
        <v>120.8</v>
      </c>
      <c r="I138">
        <v>138.4</v>
      </c>
      <c r="J138">
        <v>149.19999999999999</v>
      </c>
      <c r="K138">
        <v>170.2</v>
      </c>
      <c r="L138">
        <v>113.4</v>
      </c>
      <c r="M138">
        <v>136.30000000000001</v>
      </c>
      <c r="N138">
        <v>128.69999999999999</v>
      </c>
      <c r="O138">
        <v>142.4</v>
      </c>
      <c r="P138">
        <v>137.4</v>
      </c>
      <c r="Q138">
        <v>140.9</v>
      </c>
      <c r="R138">
        <v>139.6</v>
      </c>
      <c r="S138">
        <v>134.30000000000001</v>
      </c>
      <c r="T138">
        <v>138.80000000000001</v>
      </c>
      <c r="U138" t="s">
        <v>32</v>
      </c>
      <c r="V138">
        <v>129.80000000000001</v>
      </c>
      <c r="W138">
        <v>131.80000000000001</v>
      </c>
      <c r="X138">
        <v>128.69999999999999</v>
      </c>
      <c r="Y138">
        <v>117.8</v>
      </c>
      <c r="Z138">
        <v>126.5</v>
      </c>
      <c r="AA138">
        <v>133</v>
      </c>
      <c r="AB138">
        <v>123</v>
      </c>
      <c r="AC138">
        <v>125.7</v>
      </c>
      <c r="AD138">
        <v>133.80000000000001</v>
      </c>
    </row>
    <row r="139" spans="1:30" x14ac:dyDescent="0.35">
      <c r="A139" t="s">
        <v>33</v>
      </c>
      <c r="B139">
        <v>2016</v>
      </c>
      <c r="C139" t="s">
        <v>43</v>
      </c>
      <c r="D139">
        <v>128.69999999999999</v>
      </c>
      <c r="E139">
        <v>138.4</v>
      </c>
      <c r="F139">
        <v>130.30000000000001</v>
      </c>
      <c r="G139">
        <v>132.69999999999999</v>
      </c>
      <c r="H139">
        <v>112.5</v>
      </c>
      <c r="I139">
        <v>130.4</v>
      </c>
      <c r="J139">
        <v>155.1</v>
      </c>
      <c r="K139">
        <v>175.7</v>
      </c>
      <c r="L139">
        <v>115.4</v>
      </c>
      <c r="M139">
        <v>145.30000000000001</v>
      </c>
      <c r="N139">
        <v>122.5</v>
      </c>
      <c r="O139">
        <v>139.6</v>
      </c>
      <c r="P139">
        <v>136.30000000000001</v>
      </c>
      <c r="Q139">
        <v>144.30000000000001</v>
      </c>
      <c r="R139">
        <v>129.1</v>
      </c>
      <c r="S139">
        <v>121.9</v>
      </c>
      <c r="T139">
        <v>128</v>
      </c>
      <c r="U139">
        <v>128.69999999999999</v>
      </c>
      <c r="V139">
        <v>115.2</v>
      </c>
      <c r="W139">
        <v>124.5</v>
      </c>
      <c r="X139">
        <v>121.8</v>
      </c>
      <c r="Y139">
        <v>112.8</v>
      </c>
      <c r="Z139">
        <v>121.2</v>
      </c>
      <c r="AA139">
        <v>131.9</v>
      </c>
      <c r="AB139">
        <v>120.8</v>
      </c>
      <c r="AC139">
        <v>120.9</v>
      </c>
      <c r="AD139">
        <v>128.6</v>
      </c>
    </row>
    <row r="140" spans="1:30" x14ac:dyDescent="0.35">
      <c r="A140" t="s">
        <v>34</v>
      </c>
      <c r="B140">
        <v>2016</v>
      </c>
      <c r="C140" t="s">
        <v>43</v>
      </c>
      <c r="D140">
        <v>130.5</v>
      </c>
      <c r="E140">
        <v>137.9</v>
      </c>
      <c r="F140">
        <v>130.19999999999999</v>
      </c>
      <c r="G140">
        <v>134.80000000000001</v>
      </c>
      <c r="H140">
        <v>117.8</v>
      </c>
      <c r="I140">
        <v>134.69999999999999</v>
      </c>
      <c r="J140">
        <v>151.19999999999999</v>
      </c>
      <c r="K140">
        <v>172.1</v>
      </c>
      <c r="L140">
        <v>114.1</v>
      </c>
      <c r="M140">
        <v>139.30000000000001</v>
      </c>
      <c r="N140">
        <v>126.1</v>
      </c>
      <c r="O140">
        <v>141.1</v>
      </c>
      <c r="P140">
        <v>137</v>
      </c>
      <c r="Q140">
        <v>141.80000000000001</v>
      </c>
      <c r="R140">
        <v>135.5</v>
      </c>
      <c r="S140">
        <v>129.1</v>
      </c>
      <c r="T140">
        <v>134.5</v>
      </c>
      <c r="U140">
        <v>128.69999999999999</v>
      </c>
      <c r="V140">
        <v>124.3</v>
      </c>
      <c r="W140">
        <v>128.4</v>
      </c>
      <c r="X140">
        <v>126.1</v>
      </c>
      <c r="Y140">
        <v>115.2</v>
      </c>
      <c r="Z140">
        <v>123.5</v>
      </c>
      <c r="AA140">
        <v>132.4</v>
      </c>
      <c r="AB140">
        <v>122.1</v>
      </c>
      <c r="AC140">
        <v>123.4</v>
      </c>
      <c r="AD140">
        <v>131.4</v>
      </c>
    </row>
    <row r="141" spans="1:30" x14ac:dyDescent="0.35">
      <c r="A141" t="s">
        <v>30</v>
      </c>
      <c r="B141">
        <v>2016</v>
      </c>
      <c r="C141" t="s">
        <v>45</v>
      </c>
      <c r="D141">
        <v>132</v>
      </c>
      <c r="E141">
        <v>137.4</v>
      </c>
      <c r="F141">
        <v>130.6</v>
      </c>
      <c r="G141">
        <v>136.19999999999999</v>
      </c>
      <c r="H141">
        <v>121.1</v>
      </c>
      <c r="I141">
        <v>136.9</v>
      </c>
      <c r="J141">
        <v>141.80000000000001</v>
      </c>
      <c r="K141">
        <v>170</v>
      </c>
      <c r="L141">
        <v>113.4</v>
      </c>
      <c r="M141">
        <v>136.80000000000001</v>
      </c>
      <c r="N141">
        <v>128.69999999999999</v>
      </c>
      <c r="O141">
        <v>143.1</v>
      </c>
      <c r="P141">
        <v>136.6</v>
      </c>
      <c r="Q141">
        <v>141.19999999999999</v>
      </c>
      <c r="R141">
        <v>139.9</v>
      </c>
      <c r="S141">
        <v>134.5</v>
      </c>
      <c r="T141">
        <v>139.19999999999999</v>
      </c>
      <c r="U141" t="s">
        <v>32</v>
      </c>
      <c r="V141">
        <v>130.30000000000001</v>
      </c>
      <c r="W141">
        <v>132.1</v>
      </c>
      <c r="X141">
        <v>129.1</v>
      </c>
      <c r="Y141">
        <v>118.2</v>
      </c>
      <c r="Z141">
        <v>126.9</v>
      </c>
      <c r="AA141">
        <v>133.69999999999999</v>
      </c>
      <c r="AB141">
        <v>123.5</v>
      </c>
      <c r="AC141">
        <v>126.1</v>
      </c>
      <c r="AD141">
        <v>133.6</v>
      </c>
    </row>
    <row r="142" spans="1:30" x14ac:dyDescent="0.35">
      <c r="A142" t="s">
        <v>33</v>
      </c>
      <c r="B142">
        <v>2016</v>
      </c>
      <c r="C142" t="s">
        <v>45</v>
      </c>
      <c r="D142">
        <v>130.19999999999999</v>
      </c>
      <c r="E142">
        <v>138.5</v>
      </c>
      <c r="F142">
        <v>134.1</v>
      </c>
      <c r="G142">
        <v>132.9</v>
      </c>
      <c r="H142">
        <v>112.6</v>
      </c>
      <c r="I142">
        <v>130.80000000000001</v>
      </c>
      <c r="J142">
        <v>142</v>
      </c>
      <c r="K142">
        <v>174.9</v>
      </c>
      <c r="L142">
        <v>115.6</v>
      </c>
      <c r="M142">
        <v>145.4</v>
      </c>
      <c r="N142">
        <v>122.7</v>
      </c>
      <c r="O142">
        <v>140.30000000000001</v>
      </c>
      <c r="P142">
        <v>135.19999999999999</v>
      </c>
      <c r="Q142">
        <v>144.30000000000001</v>
      </c>
      <c r="R142">
        <v>129.6</v>
      </c>
      <c r="S142">
        <v>122.1</v>
      </c>
      <c r="T142">
        <v>128.5</v>
      </c>
      <c r="U142">
        <v>129.1</v>
      </c>
      <c r="V142">
        <v>116.2</v>
      </c>
      <c r="W142">
        <v>124.7</v>
      </c>
      <c r="X142">
        <v>122.1</v>
      </c>
      <c r="Y142">
        <v>113.4</v>
      </c>
      <c r="Z142">
        <v>121.7</v>
      </c>
      <c r="AA142">
        <v>132.1</v>
      </c>
      <c r="AB142">
        <v>121.3</v>
      </c>
      <c r="AC142">
        <v>121.3</v>
      </c>
      <c r="AD142">
        <v>128.5</v>
      </c>
    </row>
    <row r="143" spans="1:30" x14ac:dyDescent="0.35">
      <c r="A143" t="s">
        <v>34</v>
      </c>
      <c r="B143">
        <v>2016</v>
      </c>
      <c r="C143" t="s">
        <v>45</v>
      </c>
      <c r="D143">
        <v>131.4</v>
      </c>
      <c r="E143">
        <v>137.80000000000001</v>
      </c>
      <c r="F143">
        <v>132</v>
      </c>
      <c r="G143">
        <v>135</v>
      </c>
      <c r="H143">
        <v>118</v>
      </c>
      <c r="I143">
        <v>134.1</v>
      </c>
      <c r="J143">
        <v>141.9</v>
      </c>
      <c r="K143">
        <v>171.7</v>
      </c>
      <c r="L143">
        <v>114.1</v>
      </c>
      <c r="M143">
        <v>139.69999999999999</v>
      </c>
      <c r="N143">
        <v>126.2</v>
      </c>
      <c r="O143">
        <v>141.80000000000001</v>
      </c>
      <c r="P143">
        <v>136.1</v>
      </c>
      <c r="Q143">
        <v>142</v>
      </c>
      <c r="R143">
        <v>135.80000000000001</v>
      </c>
      <c r="S143">
        <v>129.30000000000001</v>
      </c>
      <c r="T143">
        <v>135</v>
      </c>
      <c r="U143">
        <v>129.1</v>
      </c>
      <c r="V143">
        <v>125</v>
      </c>
      <c r="W143">
        <v>128.6</v>
      </c>
      <c r="X143">
        <v>126.4</v>
      </c>
      <c r="Y143">
        <v>115.7</v>
      </c>
      <c r="Z143">
        <v>124</v>
      </c>
      <c r="AA143">
        <v>132.80000000000001</v>
      </c>
      <c r="AB143">
        <v>122.6</v>
      </c>
      <c r="AC143">
        <v>123.8</v>
      </c>
      <c r="AD143">
        <v>131.19999999999999</v>
      </c>
    </row>
    <row r="144" spans="1:30" x14ac:dyDescent="0.35">
      <c r="A144" t="s">
        <v>30</v>
      </c>
      <c r="B144">
        <v>2016</v>
      </c>
      <c r="C144" t="s">
        <v>46</v>
      </c>
      <c r="D144">
        <v>132.6</v>
      </c>
      <c r="E144">
        <v>137.30000000000001</v>
      </c>
      <c r="F144">
        <v>131.6</v>
      </c>
      <c r="G144">
        <v>136.30000000000001</v>
      </c>
      <c r="H144">
        <v>121.6</v>
      </c>
      <c r="I144">
        <v>135.6</v>
      </c>
      <c r="J144">
        <v>127.5</v>
      </c>
      <c r="K144">
        <v>167.9</v>
      </c>
      <c r="L144">
        <v>113.8</v>
      </c>
      <c r="M144">
        <v>137.5</v>
      </c>
      <c r="N144">
        <v>129.1</v>
      </c>
      <c r="O144">
        <v>143.6</v>
      </c>
      <c r="P144">
        <v>134.69999999999999</v>
      </c>
      <c r="Q144">
        <v>142.4</v>
      </c>
      <c r="R144">
        <v>140.4</v>
      </c>
      <c r="S144">
        <v>135.19999999999999</v>
      </c>
      <c r="T144">
        <v>139.69999999999999</v>
      </c>
      <c r="U144" t="s">
        <v>32</v>
      </c>
      <c r="V144">
        <v>132</v>
      </c>
      <c r="W144">
        <v>132.9</v>
      </c>
      <c r="X144">
        <v>129.69999999999999</v>
      </c>
      <c r="Y144">
        <v>118.6</v>
      </c>
      <c r="Z144">
        <v>127.3</v>
      </c>
      <c r="AA144">
        <v>134.19999999999999</v>
      </c>
      <c r="AB144">
        <v>121.9</v>
      </c>
      <c r="AC144">
        <v>126.3</v>
      </c>
      <c r="AD144">
        <v>132.80000000000001</v>
      </c>
    </row>
    <row r="145" spans="1:30" x14ac:dyDescent="0.35">
      <c r="A145" t="s">
        <v>33</v>
      </c>
      <c r="B145">
        <v>2016</v>
      </c>
      <c r="C145" t="s">
        <v>46</v>
      </c>
      <c r="D145">
        <v>131.6</v>
      </c>
      <c r="E145">
        <v>138.19999999999999</v>
      </c>
      <c r="F145">
        <v>134.9</v>
      </c>
      <c r="G145">
        <v>133.1</v>
      </c>
      <c r="H145">
        <v>113.5</v>
      </c>
      <c r="I145">
        <v>129.30000000000001</v>
      </c>
      <c r="J145">
        <v>121.1</v>
      </c>
      <c r="K145">
        <v>170.3</v>
      </c>
      <c r="L145">
        <v>115.5</v>
      </c>
      <c r="M145">
        <v>145.5</v>
      </c>
      <c r="N145">
        <v>123.1</v>
      </c>
      <c r="O145">
        <v>140.9</v>
      </c>
      <c r="P145">
        <v>132.80000000000001</v>
      </c>
      <c r="Q145">
        <v>145</v>
      </c>
      <c r="R145">
        <v>130</v>
      </c>
      <c r="S145">
        <v>122.2</v>
      </c>
      <c r="T145">
        <v>128.80000000000001</v>
      </c>
      <c r="U145">
        <v>128.5</v>
      </c>
      <c r="V145">
        <v>117.8</v>
      </c>
      <c r="W145">
        <v>125</v>
      </c>
      <c r="X145">
        <v>122.3</v>
      </c>
      <c r="Y145">
        <v>113.7</v>
      </c>
      <c r="Z145">
        <v>121.8</v>
      </c>
      <c r="AA145">
        <v>132.30000000000001</v>
      </c>
      <c r="AB145">
        <v>119.9</v>
      </c>
      <c r="AC145">
        <v>121.4</v>
      </c>
      <c r="AD145">
        <v>127.6</v>
      </c>
    </row>
    <row r="146" spans="1:30" x14ac:dyDescent="0.35">
      <c r="A146" t="s">
        <v>34</v>
      </c>
      <c r="B146">
        <v>2016</v>
      </c>
      <c r="C146" t="s">
        <v>46</v>
      </c>
      <c r="D146">
        <v>132.30000000000001</v>
      </c>
      <c r="E146">
        <v>137.6</v>
      </c>
      <c r="F146">
        <v>132.9</v>
      </c>
      <c r="G146">
        <v>135.1</v>
      </c>
      <c r="H146">
        <v>118.6</v>
      </c>
      <c r="I146">
        <v>132.69999999999999</v>
      </c>
      <c r="J146">
        <v>125.3</v>
      </c>
      <c r="K146">
        <v>168.7</v>
      </c>
      <c r="L146">
        <v>114.4</v>
      </c>
      <c r="M146">
        <v>140.19999999999999</v>
      </c>
      <c r="N146">
        <v>126.6</v>
      </c>
      <c r="O146">
        <v>142.30000000000001</v>
      </c>
      <c r="P146">
        <v>134</v>
      </c>
      <c r="Q146">
        <v>143.1</v>
      </c>
      <c r="R146">
        <v>136.30000000000001</v>
      </c>
      <c r="S146">
        <v>129.80000000000001</v>
      </c>
      <c r="T146">
        <v>135.4</v>
      </c>
      <c r="U146">
        <v>128.5</v>
      </c>
      <c r="V146">
        <v>126.6</v>
      </c>
      <c r="W146">
        <v>129.19999999999999</v>
      </c>
      <c r="X146">
        <v>126.9</v>
      </c>
      <c r="Y146">
        <v>116</v>
      </c>
      <c r="Z146">
        <v>124.2</v>
      </c>
      <c r="AA146">
        <v>133.1</v>
      </c>
      <c r="AB146">
        <v>121.1</v>
      </c>
      <c r="AC146">
        <v>123.9</v>
      </c>
      <c r="AD146">
        <v>130.4</v>
      </c>
    </row>
    <row r="147" spans="1:30" x14ac:dyDescent="0.35">
      <c r="A147" t="s">
        <v>30</v>
      </c>
      <c r="B147">
        <v>2017</v>
      </c>
      <c r="C147" t="s">
        <v>31</v>
      </c>
      <c r="D147">
        <v>133.1</v>
      </c>
      <c r="E147">
        <v>137.80000000000001</v>
      </c>
      <c r="F147">
        <v>131.9</v>
      </c>
      <c r="G147">
        <v>136.69999999999999</v>
      </c>
      <c r="H147">
        <v>122</v>
      </c>
      <c r="I147">
        <v>136</v>
      </c>
      <c r="J147">
        <v>119.8</v>
      </c>
      <c r="K147">
        <v>161.69999999999999</v>
      </c>
      <c r="L147">
        <v>114.8</v>
      </c>
      <c r="M147">
        <v>136.9</v>
      </c>
      <c r="N147">
        <v>129</v>
      </c>
      <c r="O147">
        <v>143.9</v>
      </c>
      <c r="P147">
        <v>133.69999999999999</v>
      </c>
      <c r="Q147">
        <v>143.1</v>
      </c>
      <c r="R147">
        <v>140.69999999999999</v>
      </c>
      <c r="S147">
        <v>135.80000000000001</v>
      </c>
      <c r="T147">
        <v>140</v>
      </c>
      <c r="U147" t="s">
        <v>32</v>
      </c>
      <c r="V147">
        <v>132.1</v>
      </c>
      <c r="W147">
        <v>133.19999999999999</v>
      </c>
      <c r="X147">
        <v>129.9</v>
      </c>
      <c r="Y147">
        <v>119.1</v>
      </c>
      <c r="Z147">
        <v>127</v>
      </c>
      <c r="AA147">
        <v>134.6</v>
      </c>
      <c r="AB147">
        <v>122.3</v>
      </c>
      <c r="AC147">
        <v>126.6</v>
      </c>
      <c r="AD147">
        <v>132.4</v>
      </c>
    </row>
    <row r="148" spans="1:30" x14ac:dyDescent="0.35">
      <c r="A148" t="s">
        <v>33</v>
      </c>
      <c r="B148">
        <v>2017</v>
      </c>
      <c r="C148" t="s">
        <v>31</v>
      </c>
      <c r="D148">
        <v>132.19999999999999</v>
      </c>
      <c r="E148">
        <v>138.9</v>
      </c>
      <c r="F148">
        <v>132.6</v>
      </c>
      <c r="G148">
        <v>133.1</v>
      </c>
      <c r="H148">
        <v>114</v>
      </c>
      <c r="I148">
        <v>129.6</v>
      </c>
      <c r="J148">
        <v>118.7</v>
      </c>
      <c r="K148">
        <v>155.1</v>
      </c>
      <c r="L148">
        <v>117.3</v>
      </c>
      <c r="M148">
        <v>144.9</v>
      </c>
      <c r="N148">
        <v>123.2</v>
      </c>
      <c r="O148">
        <v>141.6</v>
      </c>
      <c r="P148">
        <v>132</v>
      </c>
      <c r="Q148">
        <v>145.6</v>
      </c>
      <c r="R148">
        <v>130.19999999999999</v>
      </c>
      <c r="S148">
        <v>122.3</v>
      </c>
      <c r="T148">
        <v>129</v>
      </c>
      <c r="U148">
        <v>129.6</v>
      </c>
      <c r="V148">
        <v>118</v>
      </c>
      <c r="W148">
        <v>125.1</v>
      </c>
      <c r="X148">
        <v>122.6</v>
      </c>
      <c r="Y148">
        <v>115.2</v>
      </c>
      <c r="Z148">
        <v>122</v>
      </c>
      <c r="AA148">
        <v>132.4</v>
      </c>
      <c r="AB148">
        <v>120.9</v>
      </c>
      <c r="AC148">
        <v>122.1</v>
      </c>
      <c r="AD148">
        <v>127.8</v>
      </c>
    </row>
    <row r="149" spans="1:30" x14ac:dyDescent="0.35">
      <c r="A149" t="s">
        <v>34</v>
      </c>
      <c r="B149">
        <v>2017</v>
      </c>
      <c r="C149" t="s">
        <v>31</v>
      </c>
      <c r="D149">
        <v>132.80000000000001</v>
      </c>
      <c r="E149">
        <v>138.19999999999999</v>
      </c>
      <c r="F149">
        <v>132.19999999999999</v>
      </c>
      <c r="G149">
        <v>135.4</v>
      </c>
      <c r="H149">
        <v>119.1</v>
      </c>
      <c r="I149">
        <v>133</v>
      </c>
      <c r="J149">
        <v>119.4</v>
      </c>
      <c r="K149">
        <v>159.5</v>
      </c>
      <c r="L149">
        <v>115.6</v>
      </c>
      <c r="M149">
        <v>139.6</v>
      </c>
      <c r="N149">
        <v>126.6</v>
      </c>
      <c r="O149">
        <v>142.80000000000001</v>
      </c>
      <c r="P149">
        <v>133.1</v>
      </c>
      <c r="Q149">
        <v>143.80000000000001</v>
      </c>
      <c r="R149">
        <v>136.6</v>
      </c>
      <c r="S149">
        <v>130.19999999999999</v>
      </c>
      <c r="T149">
        <v>135.6</v>
      </c>
      <c r="U149">
        <v>129.6</v>
      </c>
      <c r="V149">
        <v>126.8</v>
      </c>
      <c r="W149">
        <v>129.4</v>
      </c>
      <c r="X149">
        <v>127.1</v>
      </c>
      <c r="Y149">
        <v>117</v>
      </c>
      <c r="Z149">
        <v>124.2</v>
      </c>
      <c r="AA149">
        <v>133.30000000000001</v>
      </c>
      <c r="AB149">
        <v>121.7</v>
      </c>
      <c r="AC149">
        <v>124.4</v>
      </c>
      <c r="AD149">
        <v>130.30000000000001</v>
      </c>
    </row>
    <row r="150" spans="1:30" x14ac:dyDescent="0.35">
      <c r="A150" t="s">
        <v>30</v>
      </c>
      <c r="B150">
        <v>2017</v>
      </c>
      <c r="C150" t="s">
        <v>35</v>
      </c>
      <c r="D150">
        <v>133.30000000000001</v>
      </c>
      <c r="E150">
        <v>138.30000000000001</v>
      </c>
      <c r="F150">
        <v>129.30000000000001</v>
      </c>
      <c r="G150">
        <v>137.19999999999999</v>
      </c>
      <c r="H150">
        <v>122.1</v>
      </c>
      <c r="I150">
        <v>138.69999999999999</v>
      </c>
      <c r="J150">
        <v>119.1</v>
      </c>
      <c r="K150">
        <v>156.9</v>
      </c>
      <c r="L150">
        <v>116.2</v>
      </c>
      <c r="M150">
        <v>136</v>
      </c>
      <c r="N150">
        <v>129.4</v>
      </c>
      <c r="O150">
        <v>144.4</v>
      </c>
      <c r="P150">
        <v>133.6</v>
      </c>
      <c r="Q150">
        <v>143.69999999999999</v>
      </c>
      <c r="R150">
        <v>140.9</v>
      </c>
      <c r="S150">
        <v>135.80000000000001</v>
      </c>
      <c r="T150">
        <v>140.19999999999999</v>
      </c>
      <c r="U150" t="s">
        <v>32</v>
      </c>
      <c r="V150">
        <v>133.19999999999999</v>
      </c>
      <c r="W150">
        <v>133.6</v>
      </c>
      <c r="X150">
        <v>130.1</v>
      </c>
      <c r="Y150">
        <v>119.5</v>
      </c>
      <c r="Z150">
        <v>127.7</v>
      </c>
      <c r="AA150">
        <v>134.9</v>
      </c>
      <c r="AB150">
        <v>123.2</v>
      </c>
      <c r="AC150">
        <v>127</v>
      </c>
      <c r="AD150">
        <v>132.6</v>
      </c>
    </row>
    <row r="151" spans="1:30" x14ac:dyDescent="0.35">
      <c r="A151" t="s">
        <v>33</v>
      </c>
      <c r="B151">
        <v>2017</v>
      </c>
      <c r="C151" t="s">
        <v>35</v>
      </c>
      <c r="D151">
        <v>132.80000000000001</v>
      </c>
      <c r="E151">
        <v>139.80000000000001</v>
      </c>
      <c r="F151">
        <v>129.30000000000001</v>
      </c>
      <c r="G151">
        <v>133.5</v>
      </c>
      <c r="H151">
        <v>114.3</v>
      </c>
      <c r="I151">
        <v>131.4</v>
      </c>
      <c r="J151">
        <v>120.2</v>
      </c>
      <c r="K151">
        <v>143.1</v>
      </c>
      <c r="L151">
        <v>119.5</v>
      </c>
      <c r="M151">
        <v>144</v>
      </c>
      <c r="N151">
        <v>123.4</v>
      </c>
      <c r="O151">
        <v>141.9</v>
      </c>
      <c r="P151">
        <v>132.1</v>
      </c>
      <c r="Q151">
        <v>146.30000000000001</v>
      </c>
      <c r="R151">
        <v>130.5</v>
      </c>
      <c r="S151">
        <v>122.5</v>
      </c>
      <c r="T151">
        <v>129.30000000000001</v>
      </c>
      <c r="U151">
        <v>130.5</v>
      </c>
      <c r="V151">
        <v>119.2</v>
      </c>
      <c r="W151">
        <v>125.3</v>
      </c>
      <c r="X151">
        <v>122.9</v>
      </c>
      <c r="Y151">
        <v>115.5</v>
      </c>
      <c r="Z151">
        <v>122.2</v>
      </c>
      <c r="AA151">
        <v>132.4</v>
      </c>
      <c r="AB151">
        <v>121.7</v>
      </c>
      <c r="AC151">
        <v>122.4</v>
      </c>
      <c r="AD151">
        <v>128.19999999999999</v>
      </c>
    </row>
    <row r="152" spans="1:30" x14ac:dyDescent="0.35">
      <c r="A152" t="s">
        <v>34</v>
      </c>
      <c r="B152">
        <v>2017</v>
      </c>
      <c r="C152" t="s">
        <v>35</v>
      </c>
      <c r="D152">
        <v>133.1</v>
      </c>
      <c r="E152">
        <v>138.80000000000001</v>
      </c>
      <c r="F152">
        <v>129.30000000000001</v>
      </c>
      <c r="G152">
        <v>135.80000000000001</v>
      </c>
      <c r="H152">
        <v>119.2</v>
      </c>
      <c r="I152">
        <v>135.30000000000001</v>
      </c>
      <c r="J152">
        <v>119.5</v>
      </c>
      <c r="K152">
        <v>152.19999999999999</v>
      </c>
      <c r="L152">
        <v>117.3</v>
      </c>
      <c r="M152">
        <v>138.69999999999999</v>
      </c>
      <c r="N152">
        <v>126.9</v>
      </c>
      <c r="O152">
        <v>143.19999999999999</v>
      </c>
      <c r="P152">
        <v>133</v>
      </c>
      <c r="Q152">
        <v>144.4</v>
      </c>
      <c r="R152">
        <v>136.80000000000001</v>
      </c>
      <c r="S152">
        <v>130.30000000000001</v>
      </c>
      <c r="T152">
        <v>135.9</v>
      </c>
      <c r="U152">
        <v>130.5</v>
      </c>
      <c r="V152">
        <v>127.9</v>
      </c>
      <c r="W152">
        <v>129.69999999999999</v>
      </c>
      <c r="X152">
        <v>127.4</v>
      </c>
      <c r="Y152">
        <v>117.4</v>
      </c>
      <c r="Z152">
        <v>124.6</v>
      </c>
      <c r="AA152">
        <v>133.4</v>
      </c>
      <c r="AB152">
        <v>122.6</v>
      </c>
      <c r="AC152">
        <v>124.8</v>
      </c>
      <c r="AD152">
        <v>130.6</v>
      </c>
    </row>
    <row r="153" spans="1:30" x14ac:dyDescent="0.35">
      <c r="A153" t="s">
        <v>30</v>
      </c>
      <c r="B153">
        <v>2017</v>
      </c>
      <c r="C153" t="s">
        <v>36</v>
      </c>
      <c r="D153">
        <v>133.6</v>
      </c>
      <c r="E153">
        <v>138.80000000000001</v>
      </c>
      <c r="F153">
        <v>128.80000000000001</v>
      </c>
      <c r="G153">
        <v>137.19999999999999</v>
      </c>
      <c r="H153">
        <v>121.6</v>
      </c>
      <c r="I153">
        <v>139.69999999999999</v>
      </c>
      <c r="J153">
        <v>119.7</v>
      </c>
      <c r="K153">
        <v>148</v>
      </c>
      <c r="L153">
        <v>116.9</v>
      </c>
      <c r="M153">
        <v>135.6</v>
      </c>
      <c r="N153">
        <v>129.80000000000001</v>
      </c>
      <c r="O153">
        <v>145.4</v>
      </c>
      <c r="P153">
        <v>133.4</v>
      </c>
      <c r="Q153">
        <v>144.19999999999999</v>
      </c>
      <c r="R153">
        <v>141.6</v>
      </c>
      <c r="S153">
        <v>136.19999999999999</v>
      </c>
      <c r="T153">
        <v>140.80000000000001</v>
      </c>
      <c r="U153" t="s">
        <v>32</v>
      </c>
      <c r="V153">
        <v>134.19999999999999</v>
      </c>
      <c r="W153">
        <v>134.1</v>
      </c>
      <c r="X153">
        <v>130.6</v>
      </c>
      <c r="Y153">
        <v>119.8</v>
      </c>
      <c r="Z153">
        <v>128.30000000000001</v>
      </c>
      <c r="AA153">
        <v>135.19999999999999</v>
      </c>
      <c r="AB153">
        <v>123.3</v>
      </c>
      <c r="AC153">
        <v>127.4</v>
      </c>
      <c r="AD153">
        <v>132.80000000000001</v>
      </c>
    </row>
    <row r="154" spans="1:30" x14ac:dyDescent="0.35">
      <c r="A154" t="s">
        <v>33</v>
      </c>
      <c r="B154">
        <v>2017</v>
      </c>
      <c r="C154" t="s">
        <v>36</v>
      </c>
      <c r="D154">
        <v>132.69999999999999</v>
      </c>
      <c r="E154">
        <v>139.4</v>
      </c>
      <c r="F154">
        <v>128.4</v>
      </c>
      <c r="G154">
        <v>134.9</v>
      </c>
      <c r="H154">
        <v>114</v>
      </c>
      <c r="I154">
        <v>136.80000000000001</v>
      </c>
      <c r="J154">
        <v>122.2</v>
      </c>
      <c r="K154">
        <v>135.80000000000001</v>
      </c>
      <c r="L154">
        <v>120.3</v>
      </c>
      <c r="M154">
        <v>142.6</v>
      </c>
      <c r="N154">
        <v>123.6</v>
      </c>
      <c r="O154">
        <v>142.4</v>
      </c>
      <c r="P154">
        <v>132.6</v>
      </c>
      <c r="Q154">
        <v>147.5</v>
      </c>
      <c r="R154">
        <v>130.80000000000001</v>
      </c>
      <c r="S154">
        <v>122.8</v>
      </c>
      <c r="T154">
        <v>129.6</v>
      </c>
      <c r="U154">
        <v>131.1</v>
      </c>
      <c r="V154">
        <v>120.8</v>
      </c>
      <c r="W154">
        <v>125.6</v>
      </c>
      <c r="X154">
        <v>123.1</v>
      </c>
      <c r="Y154">
        <v>115.6</v>
      </c>
      <c r="Z154">
        <v>122.4</v>
      </c>
      <c r="AA154">
        <v>132.80000000000001</v>
      </c>
      <c r="AB154">
        <v>121.7</v>
      </c>
      <c r="AC154">
        <v>122.6</v>
      </c>
      <c r="AD154">
        <v>128.69999999999999</v>
      </c>
    </row>
    <row r="155" spans="1:30" x14ac:dyDescent="0.35">
      <c r="A155" t="s">
        <v>34</v>
      </c>
      <c r="B155">
        <v>2017</v>
      </c>
      <c r="C155" t="s">
        <v>36</v>
      </c>
      <c r="D155">
        <v>133.30000000000001</v>
      </c>
      <c r="E155">
        <v>139</v>
      </c>
      <c r="F155">
        <v>128.6</v>
      </c>
      <c r="G155">
        <v>136.30000000000001</v>
      </c>
      <c r="H155">
        <v>118.8</v>
      </c>
      <c r="I155">
        <v>138.30000000000001</v>
      </c>
      <c r="J155">
        <v>120.5</v>
      </c>
      <c r="K155">
        <v>143.9</v>
      </c>
      <c r="L155">
        <v>118</v>
      </c>
      <c r="M155">
        <v>137.9</v>
      </c>
      <c r="N155">
        <v>127.2</v>
      </c>
      <c r="O155">
        <v>144</v>
      </c>
      <c r="P155">
        <v>133.1</v>
      </c>
      <c r="Q155">
        <v>145.1</v>
      </c>
      <c r="R155">
        <v>137.30000000000001</v>
      </c>
      <c r="S155">
        <v>130.6</v>
      </c>
      <c r="T155">
        <v>136.4</v>
      </c>
      <c r="U155">
        <v>131.1</v>
      </c>
      <c r="V155">
        <v>129.1</v>
      </c>
      <c r="W155">
        <v>130.1</v>
      </c>
      <c r="X155">
        <v>127.8</v>
      </c>
      <c r="Y155">
        <v>117.6</v>
      </c>
      <c r="Z155">
        <v>125</v>
      </c>
      <c r="AA155">
        <v>133.80000000000001</v>
      </c>
      <c r="AB155">
        <v>122.6</v>
      </c>
      <c r="AC155">
        <v>125.1</v>
      </c>
      <c r="AD155">
        <v>130.9</v>
      </c>
    </row>
    <row r="156" spans="1:30" x14ac:dyDescent="0.35">
      <c r="A156" t="s">
        <v>30</v>
      </c>
      <c r="B156">
        <v>2017</v>
      </c>
      <c r="C156" t="s">
        <v>37</v>
      </c>
      <c r="D156">
        <v>133.19999999999999</v>
      </c>
      <c r="E156">
        <v>138.69999999999999</v>
      </c>
      <c r="F156">
        <v>127.1</v>
      </c>
      <c r="G156">
        <v>137.69999999999999</v>
      </c>
      <c r="H156">
        <v>121.3</v>
      </c>
      <c r="I156">
        <v>141.80000000000001</v>
      </c>
      <c r="J156">
        <v>121.5</v>
      </c>
      <c r="K156">
        <v>144.5</v>
      </c>
      <c r="L156">
        <v>117.4</v>
      </c>
      <c r="M156">
        <v>134.1</v>
      </c>
      <c r="N156">
        <v>130</v>
      </c>
      <c r="O156">
        <v>145.5</v>
      </c>
      <c r="P156">
        <v>133.5</v>
      </c>
      <c r="Q156">
        <v>144.4</v>
      </c>
      <c r="R156">
        <v>142.4</v>
      </c>
      <c r="S156">
        <v>136.80000000000001</v>
      </c>
      <c r="T156">
        <v>141.6</v>
      </c>
      <c r="U156" t="s">
        <v>32</v>
      </c>
      <c r="V156">
        <v>135</v>
      </c>
      <c r="W156">
        <v>134.30000000000001</v>
      </c>
      <c r="X156">
        <v>131</v>
      </c>
      <c r="Y156">
        <v>119.2</v>
      </c>
      <c r="Z156">
        <v>128.30000000000001</v>
      </c>
      <c r="AA156">
        <v>135.69999999999999</v>
      </c>
      <c r="AB156">
        <v>123.7</v>
      </c>
      <c r="AC156">
        <v>127.5</v>
      </c>
      <c r="AD156">
        <v>132.9</v>
      </c>
    </row>
    <row r="157" spans="1:30" x14ac:dyDescent="0.35">
      <c r="A157" t="s">
        <v>33</v>
      </c>
      <c r="B157">
        <v>2017</v>
      </c>
      <c r="C157" t="s">
        <v>37</v>
      </c>
      <c r="D157">
        <v>132.69999999999999</v>
      </c>
      <c r="E157">
        <v>140.6</v>
      </c>
      <c r="F157">
        <v>124.5</v>
      </c>
      <c r="G157">
        <v>136.30000000000001</v>
      </c>
      <c r="H157">
        <v>113.5</v>
      </c>
      <c r="I157">
        <v>137.69999999999999</v>
      </c>
      <c r="J157">
        <v>127.1</v>
      </c>
      <c r="K157">
        <v>133.80000000000001</v>
      </c>
      <c r="L157">
        <v>120.8</v>
      </c>
      <c r="M157">
        <v>141.30000000000001</v>
      </c>
      <c r="N157">
        <v>123.8</v>
      </c>
      <c r="O157">
        <v>142.6</v>
      </c>
      <c r="P157">
        <v>133.4</v>
      </c>
      <c r="Q157">
        <v>148</v>
      </c>
      <c r="R157">
        <v>131.19999999999999</v>
      </c>
      <c r="S157">
        <v>123</v>
      </c>
      <c r="T157">
        <v>130</v>
      </c>
      <c r="U157">
        <v>131.69999999999999</v>
      </c>
      <c r="V157">
        <v>121.4</v>
      </c>
      <c r="W157">
        <v>126</v>
      </c>
      <c r="X157">
        <v>123.4</v>
      </c>
      <c r="Y157">
        <v>114.3</v>
      </c>
      <c r="Z157">
        <v>122.6</v>
      </c>
      <c r="AA157">
        <v>133.6</v>
      </c>
      <c r="AB157">
        <v>122.2</v>
      </c>
      <c r="AC157">
        <v>122.5</v>
      </c>
      <c r="AD157">
        <v>129.1</v>
      </c>
    </row>
    <row r="158" spans="1:30" x14ac:dyDescent="0.35">
      <c r="A158" t="s">
        <v>34</v>
      </c>
      <c r="B158">
        <v>2017</v>
      </c>
      <c r="C158" t="s">
        <v>37</v>
      </c>
      <c r="D158">
        <v>133</v>
      </c>
      <c r="E158">
        <v>139.4</v>
      </c>
      <c r="F158">
        <v>126.1</v>
      </c>
      <c r="G158">
        <v>137.19999999999999</v>
      </c>
      <c r="H158">
        <v>118.4</v>
      </c>
      <c r="I158">
        <v>139.9</v>
      </c>
      <c r="J158">
        <v>123.4</v>
      </c>
      <c r="K158">
        <v>140.9</v>
      </c>
      <c r="L158">
        <v>118.5</v>
      </c>
      <c r="M158">
        <v>136.5</v>
      </c>
      <c r="N158">
        <v>127.4</v>
      </c>
      <c r="O158">
        <v>144.19999999999999</v>
      </c>
      <c r="P158">
        <v>133.5</v>
      </c>
      <c r="Q158">
        <v>145.4</v>
      </c>
      <c r="R158">
        <v>138</v>
      </c>
      <c r="S158">
        <v>131.1</v>
      </c>
      <c r="T158">
        <v>137</v>
      </c>
      <c r="U158">
        <v>131.69999999999999</v>
      </c>
      <c r="V158">
        <v>129.80000000000001</v>
      </c>
      <c r="W158">
        <v>130.4</v>
      </c>
      <c r="X158">
        <v>128.1</v>
      </c>
      <c r="Y158">
        <v>116.6</v>
      </c>
      <c r="Z158">
        <v>125.1</v>
      </c>
      <c r="AA158">
        <v>134.5</v>
      </c>
      <c r="AB158">
        <v>123.1</v>
      </c>
      <c r="AC158">
        <v>125.1</v>
      </c>
      <c r="AD158">
        <v>131.1</v>
      </c>
    </row>
    <row r="159" spans="1:30" x14ac:dyDescent="0.35">
      <c r="A159" t="s">
        <v>30</v>
      </c>
      <c r="B159">
        <v>2017</v>
      </c>
      <c r="C159" t="s">
        <v>38</v>
      </c>
      <c r="D159">
        <v>133.1</v>
      </c>
      <c r="E159">
        <v>140.30000000000001</v>
      </c>
      <c r="F159">
        <v>126.8</v>
      </c>
      <c r="G159">
        <v>138.19999999999999</v>
      </c>
      <c r="H159">
        <v>120.8</v>
      </c>
      <c r="I159">
        <v>140.19999999999999</v>
      </c>
      <c r="J159">
        <v>123.8</v>
      </c>
      <c r="K159">
        <v>141.80000000000001</v>
      </c>
      <c r="L159">
        <v>118.6</v>
      </c>
      <c r="M159">
        <v>134</v>
      </c>
      <c r="N159">
        <v>130.30000000000001</v>
      </c>
      <c r="O159">
        <v>145.80000000000001</v>
      </c>
      <c r="P159">
        <v>133.80000000000001</v>
      </c>
      <c r="Q159">
        <v>145.5</v>
      </c>
      <c r="R159">
        <v>142.5</v>
      </c>
      <c r="S159">
        <v>137.30000000000001</v>
      </c>
      <c r="T159">
        <v>141.80000000000001</v>
      </c>
      <c r="U159" t="s">
        <v>32</v>
      </c>
      <c r="V159">
        <v>135</v>
      </c>
      <c r="W159">
        <v>134.9</v>
      </c>
      <c r="X159">
        <v>131.4</v>
      </c>
      <c r="Y159">
        <v>119.4</v>
      </c>
      <c r="Z159">
        <v>129.4</v>
      </c>
      <c r="AA159">
        <v>136.30000000000001</v>
      </c>
      <c r="AB159">
        <v>123.7</v>
      </c>
      <c r="AC159">
        <v>127.9</v>
      </c>
      <c r="AD159">
        <v>133.30000000000001</v>
      </c>
    </row>
    <row r="160" spans="1:30" x14ac:dyDescent="0.35">
      <c r="A160" t="s">
        <v>33</v>
      </c>
      <c r="B160">
        <v>2017</v>
      </c>
      <c r="C160" t="s">
        <v>38</v>
      </c>
      <c r="D160">
        <v>132.6</v>
      </c>
      <c r="E160">
        <v>144.1</v>
      </c>
      <c r="F160">
        <v>125.6</v>
      </c>
      <c r="G160">
        <v>136.80000000000001</v>
      </c>
      <c r="H160">
        <v>113.4</v>
      </c>
      <c r="I160">
        <v>135.19999999999999</v>
      </c>
      <c r="J160">
        <v>129.19999999999999</v>
      </c>
      <c r="K160">
        <v>131.5</v>
      </c>
      <c r="L160">
        <v>121</v>
      </c>
      <c r="M160">
        <v>139.9</v>
      </c>
      <c r="N160">
        <v>123.8</v>
      </c>
      <c r="O160">
        <v>142.9</v>
      </c>
      <c r="P160">
        <v>133.6</v>
      </c>
      <c r="Q160">
        <v>148.30000000000001</v>
      </c>
      <c r="R160">
        <v>131.5</v>
      </c>
      <c r="S160">
        <v>123.2</v>
      </c>
      <c r="T160">
        <v>130.19999999999999</v>
      </c>
      <c r="U160">
        <v>132.1</v>
      </c>
      <c r="V160">
        <v>120.1</v>
      </c>
      <c r="W160">
        <v>126.5</v>
      </c>
      <c r="X160">
        <v>123.6</v>
      </c>
      <c r="Y160">
        <v>114.3</v>
      </c>
      <c r="Z160">
        <v>122.8</v>
      </c>
      <c r="AA160">
        <v>133.80000000000001</v>
      </c>
      <c r="AB160">
        <v>122</v>
      </c>
      <c r="AC160">
        <v>122.6</v>
      </c>
      <c r="AD160">
        <v>129.30000000000001</v>
      </c>
    </row>
    <row r="161" spans="1:30" x14ac:dyDescent="0.35">
      <c r="A161" t="s">
        <v>34</v>
      </c>
      <c r="B161">
        <v>2017</v>
      </c>
      <c r="C161" t="s">
        <v>38</v>
      </c>
      <c r="D161">
        <v>132.9</v>
      </c>
      <c r="E161">
        <v>141.6</v>
      </c>
      <c r="F161">
        <v>126.3</v>
      </c>
      <c r="G161">
        <v>137.69999999999999</v>
      </c>
      <c r="H161">
        <v>118.1</v>
      </c>
      <c r="I161">
        <v>137.9</v>
      </c>
      <c r="J161">
        <v>125.6</v>
      </c>
      <c r="K161">
        <v>138.30000000000001</v>
      </c>
      <c r="L161">
        <v>119.4</v>
      </c>
      <c r="M161">
        <v>136</v>
      </c>
      <c r="N161">
        <v>127.6</v>
      </c>
      <c r="O161">
        <v>144.5</v>
      </c>
      <c r="P161">
        <v>133.69999999999999</v>
      </c>
      <c r="Q161">
        <v>146.19999999999999</v>
      </c>
      <c r="R161">
        <v>138.19999999999999</v>
      </c>
      <c r="S161">
        <v>131.4</v>
      </c>
      <c r="T161">
        <v>137.19999999999999</v>
      </c>
      <c r="U161">
        <v>132.1</v>
      </c>
      <c r="V161">
        <v>129.4</v>
      </c>
      <c r="W161">
        <v>130.9</v>
      </c>
      <c r="X161">
        <v>128.4</v>
      </c>
      <c r="Y161">
        <v>116.7</v>
      </c>
      <c r="Z161">
        <v>125.7</v>
      </c>
      <c r="AA161">
        <v>134.80000000000001</v>
      </c>
      <c r="AB161">
        <v>123</v>
      </c>
      <c r="AC161">
        <v>125.3</v>
      </c>
      <c r="AD161">
        <v>131.4</v>
      </c>
    </row>
    <row r="162" spans="1:30" x14ac:dyDescent="0.35">
      <c r="A162" t="s">
        <v>30</v>
      </c>
      <c r="B162">
        <v>2017</v>
      </c>
      <c r="C162" t="s">
        <v>39</v>
      </c>
      <c r="D162">
        <v>133.5</v>
      </c>
      <c r="E162">
        <v>143.69999999999999</v>
      </c>
      <c r="F162">
        <v>128</v>
      </c>
      <c r="G162">
        <v>138.6</v>
      </c>
      <c r="H162">
        <v>120.9</v>
      </c>
      <c r="I162">
        <v>140.9</v>
      </c>
      <c r="J162">
        <v>128.80000000000001</v>
      </c>
      <c r="K162">
        <v>140.19999999999999</v>
      </c>
      <c r="L162">
        <v>118.9</v>
      </c>
      <c r="M162">
        <v>133.5</v>
      </c>
      <c r="N162">
        <v>130.4</v>
      </c>
      <c r="O162">
        <v>146.5</v>
      </c>
      <c r="P162">
        <v>134.9</v>
      </c>
      <c r="Q162">
        <v>145.80000000000001</v>
      </c>
      <c r="R162">
        <v>143.1</v>
      </c>
      <c r="S162">
        <v>137.69999999999999</v>
      </c>
      <c r="T162">
        <v>142.30000000000001</v>
      </c>
      <c r="U162" t="s">
        <v>32</v>
      </c>
      <c r="V162">
        <v>134.80000000000001</v>
      </c>
      <c r="W162">
        <v>135.19999999999999</v>
      </c>
      <c r="X162">
        <v>131.30000000000001</v>
      </c>
      <c r="Y162">
        <v>119.4</v>
      </c>
      <c r="Z162">
        <v>129.80000000000001</v>
      </c>
      <c r="AA162">
        <v>136.9</v>
      </c>
      <c r="AB162">
        <v>124.1</v>
      </c>
      <c r="AC162">
        <v>128.1</v>
      </c>
      <c r="AD162">
        <v>133.9</v>
      </c>
    </row>
    <row r="163" spans="1:30" x14ac:dyDescent="0.35">
      <c r="A163" t="s">
        <v>33</v>
      </c>
      <c r="B163">
        <v>2017</v>
      </c>
      <c r="C163" t="s">
        <v>39</v>
      </c>
      <c r="D163">
        <v>132.9</v>
      </c>
      <c r="E163">
        <v>148.69999999999999</v>
      </c>
      <c r="F163">
        <v>128.30000000000001</v>
      </c>
      <c r="G163">
        <v>137.30000000000001</v>
      </c>
      <c r="H163">
        <v>113.5</v>
      </c>
      <c r="I163">
        <v>137.19999999999999</v>
      </c>
      <c r="J163">
        <v>142.19999999999999</v>
      </c>
      <c r="K163">
        <v>128.19999999999999</v>
      </c>
      <c r="L163">
        <v>120.9</v>
      </c>
      <c r="M163">
        <v>138.80000000000001</v>
      </c>
      <c r="N163">
        <v>124.2</v>
      </c>
      <c r="O163">
        <v>143.1</v>
      </c>
      <c r="P163">
        <v>135.69999999999999</v>
      </c>
      <c r="Q163">
        <v>148.6</v>
      </c>
      <c r="R163">
        <v>131.5</v>
      </c>
      <c r="S163">
        <v>123.2</v>
      </c>
      <c r="T163">
        <v>130.19999999999999</v>
      </c>
      <c r="U163">
        <v>131.4</v>
      </c>
      <c r="V163">
        <v>119</v>
      </c>
      <c r="W163">
        <v>126.8</v>
      </c>
      <c r="X163">
        <v>123.8</v>
      </c>
      <c r="Y163">
        <v>113.9</v>
      </c>
      <c r="Z163">
        <v>122.9</v>
      </c>
      <c r="AA163">
        <v>134.30000000000001</v>
      </c>
      <c r="AB163">
        <v>122.5</v>
      </c>
      <c r="AC163">
        <v>122.7</v>
      </c>
      <c r="AD163">
        <v>129.9</v>
      </c>
    </row>
    <row r="164" spans="1:30" x14ac:dyDescent="0.35">
      <c r="A164" t="s">
        <v>34</v>
      </c>
      <c r="B164">
        <v>2017</v>
      </c>
      <c r="C164" t="s">
        <v>39</v>
      </c>
      <c r="D164">
        <v>133.30000000000001</v>
      </c>
      <c r="E164">
        <v>145.5</v>
      </c>
      <c r="F164">
        <v>128.1</v>
      </c>
      <c r="G164">
        <v>138.1</v>
      </c>
      <c r="H164">
        <v>118.2</v>
      </c>
      <c r="I164">
        <v>139.19999999999999</v>
      </c>
      <c r="J164">
        <v>133.30000000000001</v>
      </c>
      <c r="K164">
        <v>136.19999999999999</v>
      </c>
      <c r="L164">
        <v>119.6</v>
      </c>
      <c r="M164">
        <v>135.30000000000001</v>
      </c>
      <c r="N164">
        <v>127.8</v>
      </c>
      <c r="O164">
        <v>144.9</v>
      </c>
      <c r="P164">
        <v>135.19999999999999</v>
      </c>
      <c r="Q164">
        <v>146.5</v>
      </c>
      <c r="R164">
        <v>138.5</v>
      </c>
      <c r="S164">
        <v>131.69999999999999</v>
      </c>
      <c r="T164">
        <v>137.5</v>
      </c>
      <c r="U164">
        <v>131.4</v>
      </c>
      <c r="V164">
        <v>128.80000000000001</v>
      </c>
      <c r="W164">
        <v>131.19999999999999</v>
      </c>
      <c r="X164">
        <v>128.5</v>
      </c>
      <c r="Y164">
        <v>116.5</v>
      </c>
      <c r="Z164">
        <v>125.9</v>
      </c>
      <c r="AA164">
        <v>135.4</v>
      </c>
      <c r="AB164">
        <v>123.4</v>
      </c>
      <c r="AC164">
        <v>125.5</v>
      </c>
      <c r="AD164">
        <v>132</v>
      </c>
    </row>
    <row r="165" spans="1:30" x14ac:dyDescent="0.35">
      <c r="A165" t="s">
        <v>30</v>
      </c>
      <c r="B165">
        <v>2017</v>
      </c>
      <c r="C165" t="s">
        <v>40</v>
      </c>
      <c r="D165">
        <v>134</v>
      </c>
      <c r="E165">
        <v>144.19999999999999</v>
      </c>
      <c r="F165">
        <v>129.80000000000001</v>
      </c>
      <c r="G165">
        <v>139</v>
      </c>
      <c r="H165">
        <v>120.9</v>
      </c>
      <c r="I165">
        <v>143.9</v>
      </c>
      <c r="J165">
        <v>151.5</v>
      </c>
      <c r="K165">
        <v>138.1</v>
      </c>
      <c r="L165">
        <v>120</v>
      </c>
      <c r="M165">
        <v>133.9</v>
      </c>
      <c r="N165">
        <v>131.4</v>
      </c>
      <c r="O165">
        <v>147.69999999999999</v>
      </c>
      <c r="P165">
        <v>138.5</v>
      </c>
      <c r="Q165">
        <v>147.4</v>
      </c>
      <c r="R165">
        <v>144.30000000000001</v>
      </c>
      <c r="S165">
        <v>138.1</v>
      </c>
      <c r="T165">
        <v>143.5</v>
      </c>
      <c r="U165" t="s">
        <v>32</v>
      </c>
      <c r="V165">
        <v>135.30000000000001</v>
      </c>
      <c r="W165">
        <v>136.1</v>
      </c>
      <c r="X165">
        <v>132.1</v>
      </c>
      <c r="Y165">
        <v>119.1</v>
      </c>
      <c r="Z165">
        <v>130.6</v>
      </c>
      <c r="AA165">
        <v>138.6</v>
      </c>
      <c r="AB165">
        <v>124.4</v>
      </c>
      <c r="AC165">
        <v>128.6</v>
      </c>
      <c r="AD165">
        <v>136.19999999999999</v>
      </c>
    </row>
    <row r="166" spans="1:30" x14ac:dyDescent="0.35">
      <c r="A166" t="s">
        <v>33</v>
      </c>
      <c r="B166">
        <v>2017</v>
      </c>
      <c r="C166" t="s">
        <v>40</v>
      </c>
      <c r="D166">
        <v>132.80000000000001</v>
      </c>
      <c r="E166">
        <v>148.4</v>
      </c>
      <c r="F166">
        <v>129.4</v>
      </c>
      <c r="G166">
        <v>137.69999999999999</v>
      </c>
      <c r="H166">
        <v>113.4</v>
      </c>
      <c r="I166">
        <v>139.4</v>
      </c>
      <c r="J166">
        <v>175.1</v>
      </c>
      <c r="K166">
        <v>124.7</v>
      </c>
      <c r="L166">
        <v>121.5</v>
      </c>
      <c r="M166">
        <v>137.80000000000001</v>
      </c>
      <c r="N166">
        <v>124.4</v>
      </c>
      <c r="O166">
        <v>143.69999999999999</v>
      </c>
      <c r="P166">
        <v>139.80000000000001</v>
      </c>
      <c r="Q166">
        <v>150.5</v>
      </c>
      <c r="R166">
        <v>131.6</v>
      </c>
      <c r="S166">
        <v>123.7</v>
      </c>
      <c r="T166">
        <v>130.4</v>
      </c>
      <c r="U166">
        <v>132.6</v>
      </c>
      <c r="V166">
        <v>119.7</v>
      </c>
      <c r="W166">
        <v>127.2</v>
      </c>
      <c r="X166">
        <v>125</v>
      </c>
      <c r="Y166">
        <v>113.2</v>
      </c>
      <c r="Z166">
        <v>123.5</v>
      </c>
      <c r="AA166">
        <v>135.5</v>
      </c>
      <c r="AB166">
        <v>122.4</v>
      </c>
      <c r="AC166">
        <v>123</v>
      </c>
      <c r="AD166">
        <v>131.80000000000001</v>
      </c>
    </row>
    <row r="167" spans="1:30" x14ac:dyDescent="0.35">
      <c r="A167" t="s">
        <v>34</v>
      </c>
      <c r="B167">
        <v>2017</v>
      </c>
      <c r="C167" t="s">
        <v>40</v>
      </c>
      <c r="D167">
        <v>133.6</v>
      </c>
      <c r="E167">
        <v>145.69999999999999</v>
      </c>
      <c r="F167">
        <v>129.6</v>
      </c>
      <c r="G167">
        <v>138.5</v>
      </c>
      <c r="H167">
        <v>118.1</v>
      </c>
      <c r="I167">
        <v>141.80000000000001</v>
      </c>
      <c r="J167">
        <v>159.5</v>
      </c>
      <c r="K167">
        <v>133.6</v>
      </c>
      <c r="L167">
        <v>120.5</v>
      </c>
      <c r="M167">
        <v>135.19999999999999</v>
      </c>
      <c r="N167">
        <v>128.5</v>
      </c>
      <c r="O167">
        <v>145.80000000000001</v>
      </c>
      <c r="P167">
        <v>139</v>
      </c>
      <c r="Q167">
        <v>148.19999999999999</v>
      </c>
      <c r="R167">
        <v>139.30000000000001</v>
      </c>
      <c r="S167">
        <v>132.1</v>
      </c>
      <c r="T167">
        <v>138.30000000000001</v>
      </c>
      <c r="U167">
        <v>132.6</v>
      </c>
      <c r="V167">
        <v>129.4</v>
      </c>
      <c r="W167">
        <v>131.9</v>
      </c>
      <c r="X167">
        <v>129.4</v>
      </c>
      <c r="Y167">
        <v>116</v>
      </c>
      <c r="Z167">
        <v>126.6</v>
      </c>
      <c r="AA167">
        <v>136.80000000000001</v>
      </c>
      <c r="AB167">
        <v>123.6</v>
      </c>
      <c r="AC167">
        <v>125.9</v>
      </c>
      <c r="AD167">
        <v>134.19999999999999</v>
      </c>
    </row>
    <row r="168" spans="1:30" x14ac:dyDescent="0.35">
      <c r="A168" t="s">
        <v>30</v>
      </c>
      <c r="B168">
        <v>2017</v>
      </c>
      <c r="C168" t="s">
        <v>41</v>
      </c>
      <c r="D168">
        <v>134.80000000000001</v>
      </c>
      <c r="E168">
        <v>143.1</v>
      </c>
      <c r="F168">
        <v>130</v>
      </c>
      <c r="G168">
        <v>139.4</v>
      </c>
      <c r="H168">
        <v>120.5</v>
      </c>
      <c r="I168">
        <v>148</v>
      </c>
      <c r="J168">
        <v>162.9</v>
      </c>
      <c r="K168">
        <v>137.4</v>
      </c>
      <c r="L168">
        <v>120.8</v>
      </c>
      <c r="M168">
        <v>134.69999999999999</v>
      </c>
      <c r="N168">
        <v>131.6</v>
      </c>
      <c r="O168">
        <v>148.69999999999999</v>
      </c>
      <c r="P168">
        <v>140.6</v>
      </c>
      <c r="Q168">
        <v>149</v>
      </c>
      <c r="R168">
        <v>145.30000000000001</v>
      </c>
      <c r="S168">
        <v>139.19999999999999</v>
      </c>
      <c r="T168">
        <v>144.5</v>
      </c>
      <c r="U168" t="s">
        <v>32</v>
      </c>
      <c r="V168">
        <v>136.4</v>
      </c>
      <c r="W168">
        <v>137.30000000000001</v>
      </c>
      <c r="X168">
        <v>133</v>
      </c>
      <c r="Y168">
        <v>120.3</v>
      </c>
      <c r="Z168">
        <v>131.5</v>
      </c>
      <c r="AA168">
        <v>140.19999999999999</v>
      </c>
      <c r="AB168">
        <v>125.4</v>
      </c>
      <c r="AC168">
        <v>129.69999999999999</v>
      </c>
      <c r="AD168">
        <v>137.80000000000001</v>
      </c>
    </row>
    <row r="169" spans="1:30" x14ac:dyDescent="0.35">
      <c r="A169" t="s">
        <v>33</v>
      </c>
      <c r="B169">
        <v>2017</v>
      </c>
      <c r="C169" t="s">
        <v>41</v>
      </c>
      <c r="D169">
        <v>133.19999999999999</v>
      </c>
      <c r="E169">
        <v>143.9</v>
      </c>
      <c r="F169">
        <v>128.30000000000001</v>
      </c>
      <c r="G169">
        <v>138.30000000000001</v>
      </c>
      <c r="H169">
        <v>114.1</v>
      </c>
      <c r="I169">
        <v>142.69999999999999</v>
      </c>
      <c r="J169">
        <v>179.8</v>
      </c>
      <c r="K169">
        <v>123.5</v>
      </c>
      <c r="L169">
        <v>122.1</v>
      </c>
      <c r="M169">
        <v>137.5</v>
      </c>
      <c r="N169">
        <v>124.6</v>
      </c>
      <c r="O169">
        <v>144.5</v>
      </c>
      <c r="P169">
        <v>140.5</v>
      </c>
      <c r="Q169">
        <v>152.1</v>
      </c>
      <c r="R169">
        <v>132.69999999999999</v>
      </c>
      <c r="S169">
        <v>124.3</v>
      </c>
      <c r="T169">
        <v>131.4</v>
      </c>
      <c r="U169">
        <v>134.4</v>
      </c>
      <c r="V169">
        <v>118.9</v>
      </c>
      <c r="W169">
        <v>127.7</v>
      </c>
      <c r="X169">
        <v>125.7</v>
      </c>
      <c r="Y169">
        <v>114.6</v>
      </c>
      <c r="Z169">
        <v>124.1</v>
      </c>
      <c r="AA169">
        <v>135.69999999999999</v>
      </c>
      <c r="AB169">
        <v>123.3</v>
      </c>
      <c r="AC169">
        <v>123.8</v>
      </c>
      <c r="AD169">
        <v>132.69999999999999</v>
      </c>
    </row>
    <row r="170" spans="1:30" x14ac:dyDescent="0.35">
      <c r="A170" t="s">
        <v>34</v>
      </c>
      <c r="B170">
        <v>2017</v>
      </c>
      <c r="C170" t="s">
        <v>41</v>
      </c>
      <c r="D170">
        <v>134.30000000000001</v>
      </c>
      <c r="E170">
        <v>143.4</v>
      </c>
      <c r="F170">
        <v>129.30000000000001</v>
      </c>
      <c r="G170">
        <v>139</v>
      </c>
      <c r="H170">
        <v>118.1</v>
      </c>
      <c r="I170">
        <v>145.5</v>
      </c>
      <c r="J170">
        <v>168.6</v>
      </c>
      <c r="K170">
        <v>132.69999999999999</v>
      </c>
      <c r="L170">
        <v>121.2</v>
      </c>
      <c r="M170">
        <v>135.6</v>
      </c>
      <c r="N170">
        <v>128.69999999999999</v>
      </c>
      <c r="O170">
        <v>146.80000000000001</v>
      </c>
      <c r="P170">
        <v>140.6</v>
      </c>
      <c r="Q170">
        <v>149.80000000000001</v>
      </c>
      <c r="R170">
        <v>140.30000000000001</v>
      </c>
      <c r="S170">
        <v>133</v>
      </c>
      <c r="T170">
        <v>139.30000000000001</v>
      </c>
      <c r="U170">
        <v>134.4</v>
      </c>
      <c r="V170">
        <v>129.80000000000001</v>
      </c>
      <c r="W170">
        <v>132.80000000000001</v>
      </c>
      <c r="X170">
        <v>130.19999999999999</v>
      </c>
      <c r="Y170">
        <v>117.3</v>
      </c>
      <c r="Z170">
        <v>127.3</v>
      </c>
      <c r="AA170">
        <v>137.6</v>
      </c>
      <c r="AB170">
        <v>124.5</v>
      </c>
      <c r="AC170">
        <v>126.8</v>
      </c>
      <c r="AD170">
        <v>135.4</v>
      </c>
    </row>
    <row r="171" spans="1:30" x14ac:dyDescent="0.35">
      <c r="A171" t="s">
        <v>30</v>
      </c>
      <c r="B171">
        <v>2017</v>
      </c>
      <c r="C171" t="s">
        <v>42</v>
      </c>
      <c r="D171">
        <v>135.19999999999999</v>
      </c>
      <c r="E171">
        <v>142</v>
      </c>
      <c r="F171">
        <v>130.5</v>
      </c>
      <c r="G171">
        <v>140.19999999999999</v>
      </c>
      <c r="H171">
        <v>120.7</v>
      </c>
      <c r="I171">
        <v>147.80000000000001</v>
      </c>
      <c r="J171">
        <v>154.5</v>
      </c>
      <c r="K171">
        <v>137.1</v>
      </c>
      <c r="L171">
        <v>121</v>
      </c>
      <c r="M171">
        <v>134.69999999999999</v>
      </c>
      <c r="N171">
        <v>131.69999999999999</v>
      </c>
      <c r="O171">
        <v>149.30000000000001</v>
      </c>
      <c r="P171">
        <v>139.6</v>
      </c>
      <c r="Q171">
        <v>149.80000000000001</v>
      </c>
      <c r="R171">
        <v>146.1</v>
      </c>
      <c r="S171">
        <v>139.69999999999999</v>
      </c>
      <c r="T171">
        <v>145.19999999999999</v>
      </c>
      <c r="U171" t="s">
        <v>32</v>
      </c>
      <c r="V171">
        <v>137.4</v>
      </c>
      <c r="W171">
        <v>137.9</v>
      </c>
      <c r="X171">
        <v>133.4</v>
      </c>
      <c r="Y171">
        <v>121.2</v>
      </c>
      <c r="Z171">
        <v>132.30000000000001</v>
      </c>
      <c r="AA171">
        <v>139.6</v>
      </c>
      <c r="AB171">
        <v>126.7</v>
      </c>
      <c r="AC171">
        <v>130.30000000000001</v>
      </c>
      <c r="AD171">
        <v>137.6</v>
      </c>
    </row>
    <row r="172" spans="1:30" x14ac:dyDescent="0.35">
      <c r="A172" t="s">
        <v>33</v>
      </c>
      <c r="B172">
        <v>2017</v>
      </c>
      <c r="C172" t="s">
        <v>42</v>
      </c>
      <c r="D172">
        <v>133.6</v>
      </c>
      <c r="E172">
        <v>143</v>
      </c>
      <c r="F172">
        <v>129.69999999999999</v>
      </c>
      <c r="G172">
        <v>138.69999999999999</v>
      </c>
      <c r="H172">
        <v>114.5</v>
      </c>
      <c r="I172">
        <v>137.5</v>
      </c>
      <c r="J172">
        <v>160.69999999999999</v>
      </c>
      <c r="K172">
        <v>124.5</v>
      </c>
      <c r="L172">
        <v>122.4</v>
      </c>
      <c r="M172">
        <v>137.30000000000001</v>
      </c>
      <c r="N172">
        <v>124.8</v>
      </c>
      <c r="O172">
        <v>145</v>
      </c>
      <c r="P172">
        <v>138</v>
      </c>
      <c r="Q172">
        <v>153.6</v>
      </c>
      <c r="R172">
        <v>133.30000000000001</v>
      </c>
      <c r="S172">
        <v>124.6</v>
      </c>
      <c r="T172">
        <v>132</v>
      </c>
      <c r="U172">
        <v>135.69999999999999</v>
      </c>
      <c r="V172">
        <v>120.6</v>
      </c>
      <c r="W172">
        <v>128.1</v>
      </c>
      <c r="X172">
        <v>126.1</v>
      </c>
      <c r="Y172">
        <v>115.7</v>
      </c>
      <c r="Z172">
        <v>124.5</v>
      </c>
      <c r="AA172">
        <v>135.9</v>
      </c>
      <c r="AB172">
        <v>124.4</v>
      </c>
      <c r="AC172">
        <v>124.5</v>
      </c>
      <c r="AD172">
        <v>132.4</v>
      </c>
    </row>
    <row r="173" spans="1:30" x14ac:dyDescent="0.35">
      <c r="A173" t="s">
        <v>34</v>
      </c>
      <c r="B173">
        <v>2017</v>
      </c>
      <c r="C173" t="s">
        <v>42</v>
      </c>
      <c r="D173">
        <v>134.69999999999999</v>
      </c>
      <c r="E173">
        <v>142.4</v>
      </c>
      <c r="F173">
        <v>130.19999999999999</v>
      </c>
      <c r="G173">
        <v>139.6</v>
      </c>
      <c r="H173">
        <v>118.4</v>
      </c>
      <c r="I173">
        <v>143</v>
      </c>
      <c r="J173">
        <v>156.6</v>
      </c>
      <c r="K173">
        <v>132.9</v>
      </c>
      <c r="L173">
        <v>121.5</v>
      </c>
      <c r="M173">
        <v>135.6</v>
      </c>
      <c r="N173">
        <v>128.80000000000001</v>
      </c>
      <c r="O173">
        <v>147.30000000000001</v>
      </c>
      <c r="P173">
        <v>139</v>
      </c>
      <c r="Q173">
        <v>150.80000000000001</v>
      </c>
      <c r="R173">
        <v>141.1</v>
      </c>
      <c r="S173">
        <v>133.4</v>
      </c>
      <c r="T173">
        <v>140</v>
      </c>
      <c r="U173">
        <v>135.69999999999999</v>
      </c>
      <c r="V173">
        <v>131</v>
      </c>
      <c r="W173">
        <v>133.30000000000001</v>
      </c>
      <c r="X173">
        <v>130.6</v>
      </c>
      <c r="Y173">
        <v>118.3</v>
      </c>
      <c r="Z173">
        <v>127.9</v>
      </c>
      <c r="AA173">
        <v>137.4</v>
      </c>
      <c r="AB173">
        <v>125.7</v>
      </c>
      <c r="AC173">
        <v>127.5</v>
      </c>
      <c r="AD173">
        <v>135.19999999999999</v>
      </c>
    </row>
    <row r="174" spans="1:30" x14ac:dyDescent="0.35">
      <c r="A174" t="s">
        <v>30</v>
      </c>
      <c r="B174">
        <v>2017</v>
      </c>
      <c r="C174" t="s">
        <v>43</v>
      </c>
      <c r="D174">
        <v>135.9</v>
      </c>
      <c r="E174">
        <v>141.9</v>
      </c>
      <c r="F174">
        <v>131</v>
      </c>
      <c r="G174">
        <v>141.5</v>
      </c>
      <c r="H174">
        <v>121.4</v>
      </c>
      <c r="I174">
        <v>146.69999999999999</v>
      </c>
      <c r="J174">
        <v>157.1</v>
      </c>
      <c r="K174">
        <v>136.4</v>
      </c>
      <c r="L174">
        <v>121.4</v>
      </c>
      <c r="M174">
        <v>135.6</v>
      </c>
      <c r="N174">
        <v>131.30000000000001</v>
      </c>
      <c r="O174">
        <v>150.30000000000001</v>
      </c>
      <c r="P174">
        <v>140.4</v>
      </c>
      <c r="Q174">
        <v>150.5</v>
      </c>
      <c r="R174">
        <v>147.19999999999999</v>
      </c>
      <c r="S174">
        <v>140.6</v>
      </c>
      <c r="T174">
        <v>146.19999999999999</v>
      </c>
      <c r="U174" t="s">
        <v>32</v>
      </c>
      <c r="V174">
        <v>138.1</v>
      </c>
      <c r="W174">
        <v>138.4</v>
      </c>
      <c r="X174">
        <v>134.19999999999999</v>
      </c>
      <c r="Y174">
        <v>121</v>
      </c>
      <c r="Z174">
        <v>133</v>
      </c>
      <c r="AA174">
        <v>140.1</v>
      </c>
      <c r="AB174">
        <v>127.4</v>
      </c>
      <c r="AC174">
        <v>130.69999999999999</v>
      </c>
      <c r="AD174">
        <v>138.30000000000001</v>
      </c>
    </row>
    <row r="175" spans="1:30" x14ac:dyDescent="0.35">
      <c r="A175" t="s">
        <v>33</v>
      </c>
      <c r="B175">
        <v>2017</v>
      </c>
      <c r="C175" t="s">
        <v>43</v>
      </c>
      <c r="D175">
        <v>133.9</v>
      </c>
      <c r="E175">
        <v>142.80000000000001</v>
      </c>
      <c r="F175">
        <v>131.4</v>
      </c>
      <c r="G175">
        <v>139.1</v>
      </c>
      <c r="H175">
        <v>114.9</v>
      </c>
      <c r="I175">
        <v>135.6</v>
      </c>
      <c r="J175">
        <v>173.2</v>
      </c>
      <c r="K175">
        <v>124.1</v>
      </c>
      <c r="L175">
        <v>122.6</v>
      </c>
      <c r="M175">
        <v>137.80000000000001</v>
      </c>
      <c r="N175">
        <v>125.1</v>
      </c>
      <c r="O175">
        <v>145.5</v>
      </c>
      <c r="P175">
        <v>139.69999999999999</v>
      </c>
      <c r="Q175">
        <v>154.6</v>
      </c>
      <c r="R175">
        <v>134</v>
      </c>
      <c r="S175">
        <v>124.9</v>
      </c>
      <c r="T175">
        <v>132.6</v>
      </c>
      <c r="U175">
        <v>137.30000000000001</v>
      </c>
      <c r="V175">
        <v>122.6</v>
      </c>
      <c r="W175">
        <v>128.30000000000001</v>
      </c>
      <c r="X175">
        <v>126.6</v>
      </c>
      <c r="Y175">
        <v>115</v>
      </c>
      <c r="Z175">
        <v>124.8</v>
      </c>
      <c r="AA175">
        <v>136.30000000000001</v>
      </c>
      <c r="AB175">
        <v>124.6</v>
      </c>
      <c r="AC175">
        <v>124.5</v>
      </c>
      <c r="AD175">
        <v>133.5</v>
      </c>
    </row>
    <row r="176" spans="1:30" x14ac:dyDescent="0.35">
      <c r="A176" t="s">
        <v>34</v>
      </c>
      <c r="B176">
        <v>2017</v>
      </c>
      <c r="C176" t="s">
        <v>43</v>
      </c>
      <c r="D176">
        <v>135.30000000000001</v>
      </c>
      <c r="E176">
        <v>142.19999999999999</v>
      </c>
      <c r="F176">
        <v>131.19999999999999</v>
      </c>
      <c r="G176">
        <v>140.6</v>
      </c>
      <c r="H176">
        <v>119</v>
      </c>
      <c r="I176">
        <v>141.5</v>
      </c>
      <c r="J176">
        <v>162.6</v>
      </c>
      <c r="K176">
        <v>132.30000000000001</v>
      </c>
      <c r="L176">
        <v>121.8</v>
      </c>
      <c r="M176">
        <v>136.30000000000001</v>
      </c>
      <c r="N176">
        <v>128.69999999999999</v>
      </c>
      <c r="O176">
        <v>148.1</v>
      </c>
      <c r="P176">
        <v>140.1</v>
      </c>
      <c r="Q176">
        <v>151.6</v>
      </c>
      <c r="R176">
        <v>142</v>
      </c>
      <c r="S176">
        <v>134.1</v>
      </c>
      <c r="T176">
        <v>140.80000000000001</v>
      </c>
      <c r="U176">
        <v>137.30000000000001</v>
      </c>
      <c r="V176">
        <v>132.19999999999999</v>
      </c>
      <c r="W176">
        <v>133.6</v>
      </c>
      <c r="X176">
        <v>131.30000000000001</v>
      </c>
      <c r="Y176">
        <v>117.8</v>
      </c>
      <c r="Z176">
        <v>128.4</v>
      </c>
      <c r="AA176">
        <v>137.9</v>
      </c>
      <c r="AB176">
        <v>126.2</v>
      </c>
      <c r="AC176">
        <v>127.7</v>
      </c>
      <c r="AD176">
        <v>136.1</v>
      </c>
    </row>
    <row r="177" spans="1:30" x14ac:dyDescent="0.35">
      <c r="A177" t="s">
        <v>30</v>
      </c>
      <c r="B177">
        <v>2017</v>
      </c>
      <c r="C177" t="s">
        <v>45</v>
      </c>
      <c r="D177">
        <v>136.30000000000001</v>
      </c>
      <c r="E177">
        <v>142.5</v>
      </c>
      <c r="F177">
        <v>140.5</v>
      </c>
      <c r="G177">
        <v>141.5</v>
      </c>
      <c r="H177">
        <v>121.6</v>
      </c>
      <c r="I177">
        <v>147.30000000000001</v>
      </c>
      <c r="J177">
        <v>168</v>
      </c>
      <c r="K177">
        <v>135.80000000000001</v>
      </c>
      <c r="L177">
        <v>122.5</v>
      </c>
      <c r="M177">
        <v>136</v>
      </c>
      <c r="N177">
        <v>131.9</v>
      </c>
      <c r="O177">
        <v>151.4</v>
      </c>
      <c r="P177">
        <v>142.4</v>
      </c>
      <c r="Q177">
        <v>152.1</v>
      </c>
      <c r="R177">
        <v>148.19999999999999</v>
      </c>
      <c r="S177">
        <v>141.5</v>
      </c>
      <c r="T177">
        <v>147.30000000000001</v>
      </c>
      <c r="U177" t="s">
        <v>32</v>
      </c>
      <c r="V177">
        <v>141.1</v>
      </c>
      <c r="W177">
        <v>139.4</v>
      </c>
      <c r="X177">
        <v>135.80000000000001</v>
      </c>
      <c r="Y177">
        <v>121.6</v>
      </c>
      <c r="Z177">
        <v>133.69999999999999</v>
      </c>
      <c r="AA177">
        <v>141.5</v>
      </c>
      <c r="AB177">
        <v>128.1</v>
      </c>
      <c r="AC177">
        <v>131.69999999999999</v>
      </c>
      <c r="AD177">
        <v>140</v>
      </c>
    </row>
    <row r="178" spans="1:30" x14ac:dyDescent="0.35">
      <c r="A178" t="s">
        <v>33</v>
      </c>
      <c r="B178">
        <v>2017</v>
      </c>
      <c r="C178" t="s">
        <v>45</v>
      </c>
      <c r="D178">
        <v>134.30000000000001</v>
      </c>
      <c r="E178">
        <v>142.1</v>
      </c>
      <c r="F178">
        <v>146.69999999999999</v>
      </c>
      <c r="G178">
        <v>139.5</v>
      </c>
      <c r="H178">
        <v>115.2</v>
      </c>
      <c r="I178">
        <v>136.4</v>
      </c>
      <c r="J178">
        <v>185.2</v>
      </c>
      <c r="K178">
        <v>122.2</v>
      </c>
      <c r="L178">
        <v>123.9</v>
      </c>
      <c r="M178">
        <v>138.30000000000001</v>
      </c>
      <c r="N178">
        <v>125.4</v>
      </c>
      <c r="O178">
        <v>146</v>
      </c>
      <c r="P178">
        <v>141.5</v>
      </c>
      <c r="Q178">
        <v>156.19999999999999</v>
      </c>
      <c r="R178">
        <v>135</v>
      </c>
      <c r="S178">
        <v>125.4</v>
      </c>
      <c r="T178">
        <v>133.5</v>
      </c>
      <c r="U178">
        <v>138.6</v>
      </c>
      <c r="V178">
        <v>125.7</v>
      </c>
      <c r="W178">
        <v>128.80000000000001</v>
      </c>
      <c r="X178">
        <v>127.4</v>
      </c>
      <c r="Y178">
        <v>115.3</v>
      </c>
      <c r="Z178">
        <v>125.1</v>
      </c>
      <c r="AA178">
        <v>136.6</v>
      </c>
      <c r="AB178">
        <v>124.9</v>
      </c>
      <c r="AC178">
        <v>124.9</v>
      </c>
      <c r="AD178">
        <v>134.80000000000001</v>
      </c>
    </row>
    <row r="179" spans="1:30" x14ac:dyDescent="0.35">
      <c r="A179" t="s">
        <v>34</v>
      </c>
      <c r="B179">
        <v>2017</v>
      </c>
      <c r="C179" t="s">
        <v>45</v>
      </c>
      <c r="D179">
        <v>135.69999999999999</v>
      </c>
      <c r="E179">
        <v>142.4</v>
      </c>
      <c r="F179">
        <v>142.9</v>
      </c>
      <c r="G179">
        <v>140.80000000000001</v>
      </c>
      <c r="H179">
        <v>119.2</v>
      </c>
      <c r="I179">
        <v>142.19999999999999</v>
      </c>
      <c r="J179">
        <v>173.8</v>
      </c>
      <c r="K179">
        <v>131.19999999999999</v>
      </c>
      <c r="L179">
        <v>123</v>
      </c>
      <c r="M179">
        <v>136.80000000000001</v>
      </c>
      <c r="N179">
        <v>129.19999999999999</v>
      </c>
      <c r="O179">
        <v>148.9</v>
      </c>
      <c r="P179">
        <v>142.1</v>
      </c>
      <c r="Q179">
        <v>153.19999999999999</v>
      </c>
      <c r="R179">
        <v>143</v>
      </c>
      <c r="S179">
        <v>134.80000000000001</v>
      </c>
      <c r="T179">
        <v>141.80000000000001</v>
      </c>
      <c r="U179">
        <v>138.6</v>
      </c>
      <c r="V179">
        <v>135.30000000000001</v>
      </c>
      <c r="W179">
        <v>134.4</v>
      </c>
      <c r="X179">
        <v>132.6</v>
      </c>
      <c r="Y179">
        <v>118.3</v>
      </c>
      <c r="Z179">
        <v>128.9</v>
      </c>
      <c r="AA179">
        <v>138.6</v>
      </c>
      <c r="AB179">
        <v>126.8</v>
      </c>
      <c r="AC179">
        <v>128.4</v>
      </c>
      <c r="AD179">
        <v>137.6</v>
      </c>
    </row>
    <row r="180" spans="1:30" x14ac:dyDescent="0.35">
      <c r="A180" t="s">
        <v>30</v>
      </c>
      <c r="B180">
        <v>2017</v>
      </c>
      <c r="C180" t="s">
        <v>46</v>
      </c>
      <c r="D180">
        <v>136.4</v>
      </c>
      <c r="E180">
        <v>143.69999999999999</v>
      </c>
      <c r="F180">
        <v>144.80000000000001</v>
      </c>
      <c r="G180">
        <v>141.9</v>
      </c>
      <c r="H180">
        <v>123.1</v>
      </c>
      <c r="I180">
        <v>147.19999999999999</v>
      </c>
      <c r="J180">
        <v>161</v>
      </c>
      <c r="K180">
        <v>133.80000000000001</v>
      </c>
      <c r="L180">
        <v>121.9</v>
      </c>
      <c r="M180">
        <v>135.80000000000001</v>
      </c>
      <c r="N180">
        <v>131.1</v>
      </c>
      <c r="O180">
        <v>151.4</v>
      </c>
      <c r="P180">
        <v>141.5</v>
      </c>
      <c r="Q180">
        <v>153.19999999999999</v>
      </c>
      <c r="R180">
        <v>148</v>
      </c>
      <c r="S180">
        <v>141.9</v>
      </c>
      <c r="T180">
        <v>147.19999999999999</v>
      </c>
      <c r="U180" t="s">
        <v>32</v>
      </c>
      <c r="V180">
        <v>142.6</v>
      </c>
      <c r="W180">
        <v>139.5</v>
      </c>
      <c r="X180">
        <v>136.1</v>
      </c>
      <c r="Y180">
        <v>122</v>
      </c>
      <c r="Z180">
        <v>133.4</v>
      </c>
      <c r="AA180">
        <v>141.1</v>
      </c>
      <c r="AB180">
        <v>127.8</v>
      </c>
      <c r="AC180">
        <v>131.9</v>
      </c>
      <c r="AD180">
        <v>139.80000000000001</v>
      </c>
    </row>
    <row r="181" spans="1:30" x14ac:dyDescent="0.35">
      <c r="A181" t="s">
        <v>33</v>
      </c>
      <c r="B181">
        <v>2017</v>
      </c>
      <c r="C181" t="s">
        <v>46</v>
      </c>
      <c r="D181">
        <v>134.4</v>
      </c>
      <c r="E181">
        <v>142.6</v>
      </c>
      <c r="F181">
        <v>145.9</v>
      </c>
      <c r="G181">
        <v>139.5</v>
      </c>
      <c r="H181">
        <v>115.9</v>
      </c>
      <c r="I181">
        <v>135</v>
      </c>
      <c r="J181">
        <v>163.19999999999999</v>
      </c>
      <c r="K181">
        <v>119.8</v>
      </c>
      <c r="L181">
        <v>120.7</v>
      </c>
      <c r="M181">
        <v>139.69999999999999</v>
      </c>
      <c r="N181">
        <v>125.7</v>
      </c>
      <c r="O181">
        <v>146.30000000000001</v>
      </c>
      <c r="P181">
        <v>138.80000000000001</v>
      </c>
      <c r="Q181">
        <v>157</v>
      </c>
      <c r="R181">
        <v>135.6</v>
      </c>
      <c r="S181">
        <v>125.6</v>
      </c>
      <c r="T181">
        <v>134</v>
      </c>
      <c r="U181">
        <v>139.1</v>
      </c>
      <c r="V181">
        <v>126.8</v>
      </c>
      <c r="W181">
        <v>129.30000000000001</v>
      </c>
      <c r="X181">
        <v>128.19999999999999</v>
      </c>
      <c r="Y181">
        <v>115.3</v>
      </c>
      <c r="Z181">
        <v>125.6</v>
      </c>
      <c r="AA181">
        <v>136.69999999999999</v>
      </c>
      <c r="AB181">
        <v>124.6</v>
      </c>
      <c r="AC181">
        <v>125.1</v>
      </c>
      <c r="AD181">
        <v>134.1</v>
      </c>
    </row>
    <row r="182" spans="1:30" x14ac:dyDescent="0.35">
      <c r="A182" t="s">
        <v>34</v>
      </c>
      <c r="B182">
        <v>2017</v>
      </c>
      <c r="C182" t="s">
        <v>46</v>
      </c>
      <c r="D182">
        <v>135.80000000000001</v>
      </c>
      <c r="E182">
        <v>143.30000000000001</v>
      </c>
      <c r="F182">
        <v>145.19999999999999</v>
      </c>
      <c r="G182">
        <v>141</v>
      </c>
      <c r="H182">
        <v>120.5</v>
      </c>
      <c r="I182">
        <v>141.5</v>
      </c>
      <c r="J182">
        <v>161.69999999999999</v>
      </c>
      <c r="K182">
        <v>129.1</v>
      </c>
      <c r="L182">
        <v>121.5</v>
      </c>
      <c r="M182">
        <v>137.1</v>
      </c>
      <c r="N182">
        <v>128.80000000000001</v>
      </c>
      <c r="O182">
        <v>149</v>
      </c>
      <c r="P182">
        <v>140.5</v>
      </c>
      <c r="Q182">
        <v>154.19999999999999</v>
      </c>
      <c r="R182">
        <v>143.1</v>
      </c>
      <c r="S182">
        <v>135.1</v>
      </c>
      <c r="T182">
        <v>142</v>
      </c>
      <c r="U182">
        <v>139.1</v>
      </c>
      <c r="V182">
        <v>136.6</v>
      </c>
      <c r="W182">
        <v>134.69999999999999</v>
      </c>
      <c r="X182">
        <v>133.1</v>
      </c>
      <c r="Y182">
        <v>118.5</v>
      </c>
      <c r="Z182">
        <v>129</v>
      </c>
      <c r="AA182">
        <v>138.5</v>
      </c>
      <c r="AB182">
        <v>126.5</v>
      </c>
      <c r="AC182">
        <v>128.6</v>
      </c>
      <c r="AD182">
        <v>137.19999999999999</v>
      </c>
    </row>
    <row r="183" spans="1:30" x14ac:dyDescent="0.35">
      <c r="A183" t="s">
        <v>30</v>
      </c>
      <c r="B183">
        <v>2018</v>
      </c>
      <c r="C183" t="s">
        <v>31</v>
      </c>
      <c r="D183">
        <v>136.6</v>
      </c>
      <c r="E183">
        <v>144.4</v>
      </c>
      <c r="F183">
        <v>143.80000000000001</v>
      </c>
      <c r="G183">
        <v>142</v>
      </c>
      <c r="H183">
        <v>123.2</v>
      </c>
      <c r="I183">
        <v>147.9</v>
      </c>
      <c r="J183">
        <v>152.1</v>
      </c>
      <c r="K183">
        <v>131.80000000000001</v>
      </c>
      <c r="L183">
        <v>119.5</v>
      </c>
      <c r="M183">
        <v>136</v>
      </c>
      <c r="N183">
        <v>131.19999999999999</v>
      </c>
      <c r="O183">
        <v>151.80000000000001</v>
      </c>
      <c r="P183">
        <v>140.4</v>
      </c>
      <c r="Q183">
        <v>153.6</v>
      </c>
      <c r="R183">
        <v>148.30000000000001</v>
      </c>
      <c r="S183">
        <v>142.30000000000001</v>
      </c>
      <c r="T183">
        <v>147.5</v>
      </c>
      <c r="U183" t="s">
        <v>32</v>
      </c>
      <c r="V183">
        <v>142.30000000000001</v>
      </c>
      <c r="W183">
        <v>139.80000000000001</v>
      </c>
      <c r="X183">
        <v>136</v>
      </c>
      <c r="Y183">
        <v>122.7</v>
      </c>
      <c r="Z183">
        <v>134.30000000000001</v>
      </c>
      <c r="AA183">
        <v>141.6</v>
      </c>
      <c r="AB183">
        <v>128.6</v>
      </c>
      <c r="AC183">
        <v>132.30000000000001</v>
      </c>
      <c r="AD183">
        <v>139.30000000000001</v>
      </c>
    </row>
    <row r="184" spans="1:30" x14ac:dyDescent="0.35">
      <c r="A184" t="s">
        <v>33</v>
      </c>
      <c r="B184">
        <v>2018</v>
      </c>
      <c r="C184" t="s">
        <v>31</v>
      </c>
      <c r="D184">
        <v>134.6</v>
      </c>
      <c r="E184">
        <v>143.69999999999999</v>
      </c>
      <c r="F184">
        <v>143.6</v>
      </c>
      <c r="G184">
        <v>139.6</v>
      </c>
      <c r="H184">
        <v>116.4</v>
      </c>
      <c r="I184">
        <v>133.80000000000001</v>
      </c>
      <c r="J184">
        <v>150.5</v>
      </c>
      <c r="K184">
        <v>118.4</v>
      </c>
      <c r="L184">
        <v>117.3</v>
      </c>
      <c r="M184">
        <v>140.5</v>
      </c>
      <c r="N184">
        <v>125.9</v>
      </c>
      <c r="O184">
        <v>146.80000000000001</v>
      </c>
      <c r="P184">
        <v>137.19999999999999</v>
      </c>
      <c r="Q184">
        <v>157.69999999999999</v>
      </c>
      <c r="R184">
        <v>136</v>
      </c>
      <c r="S184">
        <v>125.9</v>
      </c>
      <c r="T184">
        <v>134.4</v>
      </c>
      <c r="U184">
        <v>140.4</v>
      </c>
      <c r="V184">
        <v>127.3</v>
      </c>
      <c r="W184">
        <v>129.5</v>
      </c>
      <c r="X184">
        <v>129</v>
      </c>
      <c r="Y184">
        <v>116.3</v>
      </c>
      <c r="Z184">
        <v>126.2</v>
      </c>
      <c r="AA184">
        <v>137.1</v>
      </c>
      <c r="AB184">
        <v>125.5</v>
      </c>
      <c r="AC184">
        <v>125.8</v>
      </c>
      <c r="AD184">
        <v>134.1</v>
      </c>
    </row>
    <row r="185" spans="1:30" x14ac:dyDescent="0.35">
      <c r="A185" t="s">
        <v>34</v>
      </c>
      <c r="B185">
        <v>2018</v>
      </c>
      <c r="C185" t="s">
        <v>31</v>
      </c>
      <c r="D185">
        <v>136</v>
      </c>
      <c r="E185">
        <v>144.19999999999999</v>
      </c>
      <c r="F185">
        <v>143.69999999999999</v>
      </c>
      <c r="G185">
        <v>141.1</v>
      </c>
      <c r="H185">
        <v>120.7</v>
      </c>
      <c r="I185">
        <v>141.30000000000001</v>
      </c>
      <c r="J185">
        <v>151.6</v>
      </c>
      <c r="K185">
        <v>127.3</v>
      </c>
      <c r="L185">
        <v>118.8</v>
      </c>
      <c r="M185">
        <v>137.5</v>
      </c>
      <c r="N185">
        <v>129</v>
      </c>
      <c r="O185">
        <v>149.5</v>
      </c>
      <c r="P185">
        <v>139.19999999999999</v>
      </c>
      <c r="Q185">
        <v>154.69999999999999</v>
      </c>
      <c r="R185">
        <v>143.5</v>
      </c>
      <c r="S185">
        <v>135.5</v>
      </c>
      <c r="T185">
        <v>142.30000000000001</v>
      </c>
      <c r="U185">
        <v>140.4</v>
      </c>
      <c r="V185">
        <v>136.6</v>
      </c>
      <c r="W185">
        <v>134.9</v>
      </c>
      <c r="X185">
        <v>133.30000000000001</v>
      </c>
      <c r="Y185">
        <v>119.3</v>
      </c>
      <c r="Z185">
        <v>129.69999999999999</v>
      </c>
      <c r="AA185">
        <v>139</v>
      </c>
      <c r="AB185">
        <v>127.3</v>
      </c>
      <c r="AC185">
        <v>129.1</v>
      </c>
      <c r="AD185">
        <v>136.9</v>
      </c>
    </row>
    <row r="186" spans="1:30" x14ac:dyDescent="0.35">
      <c r="A186" t="s">
        <v>30</v>
      </c>
      <c r="B186">
        <v>2018</v>
      </c>
      <c r="C186" t="s">
        <v>35</v>
      </c>
      <c r="D186">
        <v>136.4</v>
      </c>
      <c r="E186">
        <v>143.69999999999999</v>
      </c>
      <c r="F186">
        <v>140.6</v>
      </c>
      <c r="G186">
        <v>141.5</v>
      </c>
      <c r="H186">
        <v>122.9</v>
      </c>
      <c r="I186">
        <v>149.4</v>
      </c>
      <c r="J186">
        <v>142.4</v>
      </c>
      <c r="K186">
        <v>130.19999999999999</v>
      </c>
      <c r="L186">
        <v>117.9</v>
      </c>
      <c r="M186">
        <v>135.6</v>
      </c>
      <c r="N186">
        <v>130.5</v>
      </c>
      <c r="O186">
        <v>151.69999999999999</v>
      </c>
      <c r="P186">
        <v>138.69999999999999</v>
      </c>
      <c r="Q186">
        <v>153.30000000000001</v>
      </c>
      <c r="R186">
        <v>148.69999999999999</v>
      </c>
      <c r="S186">
        <v>142.4</v>
      </c>
      <c r="T186">
        <v>147.80000000000001</v>
      </c>
      <c r="U186" t="s">
        <v>32</v>
      </c>
      <c r="V186">
        <v>142.4</v>
      </c>
      <c r="W186">
        <v>139.9</v>
      </c>
      <c r="X186">
        <v>136.19999999999999</v>
      </c>
      <c r="Y186">
        <v>123.3</v>
      </c>
      <c r="Z186">
        <v>134.30000000000001</v>
      </c>
      <c r="AA186">
        <v>141.5</v>
      </c>
      <c r="AB186">
        <v>128.80000000000001</v>
      </c>
      <c r="AC186">
        <v>132.5</v>
      </c>
      <c r="AD186">
        <v>138.5</v>
      </c>
    </row>
    <row r="187" spans="1:30" x14ac:dyDescent="0.35">
      <c r="A187" t="s">
        <v>33</v>
      </c>
      <c r="B187">
        <v>2018</v>
      </c>
      <c r="C187" t="s">
        <v>35</v>
      </c>
      <c r="D187">
        <v>134.80000000000001</v>
      </c>
      <c r="E187">
        <v>143</v>
      </c>
      <c r="F187">
        <v>139.9</v>
      </c>
      <c r="G187">
        <v>139.9</v>
      </c>
      <c r="H187">
        <v>116.2</v>
      </c>
      <c r="I187">
        <v>135.5</v>
      </c>
      <c r="J187">
        <v>136.9</v>
      </c>
      <c r="K187">
        <v>117</v>
      </c>
      <c r="L187">
        <v>115.4</v>
      </c>
      <c r="M187">
        <v>140.69999999999999</v>
      </c>
      <c r="N187">
        <v>125.9</v>
      </c>
      <c r="O187">
        <v>147.1</v>
      </c>
      <c r="P187">
        <v>135.6</v>
      </c>
      <c r="Q187">
        <v>159.30000000000001</v>
      </c>
      <c r="R187">
        <v>136.30000000000001</v>
      </c>
      <c r="S187">
        <v>126.1</v>
      </c>
      <c r="T187">
        <v>134.69999999999999</v>
      </c>
      <c r="U187">
        <v>141.30000000000001</v>
      </c>
      <c r="V187">
        <v>127.3</v>
      </c>
      <c r="W187">
        <v>129.9</v>
      </c>
      <c r="X187">
        <v>129.80000000000001</v>
      </c>
      <c r="Y187">
        <v>117.4</v>
      </c>
      <c r="Z187">
        <v>126.5</v>
      </c>
      <c r="AA187">
        <v>137.19999999999999</v>
      </c>
      <c r="AB187">
        <v>126.2</v>
      </c>
      <c r="AC187">
        <v>126.5</v>
      </c>
      <c r="AD187">
        <v>134</v>
      </c>
    </row>
    <row r="188" spans="1:30" x14ac:dyDescent="0.35">
      <c r="A188" t="s">
        <v>34</v>
      </c>
      <c r="B188">
        <v>2018</v>
      </c>
      <c r="C188" t="s">
        <v>35</v>
      </c>
      <c r="D188">
        <v>135.9</v>
      </c>
      <c r="E188">
        <v>143.5</v>
      </c>
      <c r="F188">
        <v>140.30000000000001</v>
      </c>
      <c r="G188">
        <v>140.9</v>
      </c>
      <c r="H188">
        <v>120.4</v>
      </c>
      <c r="I188">
        <v>142.9</v>
      </c>
      <c r="J188">
        <v>140.5</v>
      </c>
      <c r="K188">
        <v>125.8</v>
      </c>
      <c r="L188">
        <v>117.1</v>
      </c>
      <c r="M188">
        <v>137.30000000000001</v>
      </c>
      <c r="N188">
        <v>128.6</v>
      </c>
      <c r="O188">
        <v>149.6</v>
      </c>
      <c r="P188">
        <v>137.6</v>
      </c>
      <c r="Q188">
        <v>154.9</v>
      </c>
      <c r="R188">
        <v>143.80000000000001</v>
      </c>
      <c r="S188">
        <v>135.6</v>
      </c>
      <c r="T188">
        <v>142.6</v>
      </c>
      <c r="U188">
        <v>141.30000000000001</v>
      </c>
      <c r="V188">
        <v>136.69999999999999</v>
      </c>
      <c r="W188">
        <v>135.19999999999999</v>
      </c>
      <c r="X188">
        <v>133.80000000000001</v>
      </c>
      <c r="Y188">
        <v>120.2</v>
      </c>
      <c r="Z188">
        <v>129.9</v>
      </c>
      <c r="AA188">
        <v>139</v>
      </c>
      <c r="AB188">
        <v>127.7</v>
      </c>
      <c r="AC188">
        <v>129.6</v>
      </c>
      <c r="AD188">
        <v>136.4</v>
      </c>
    </row>
    <row r="189" spans="1:30" x14ac:dyDescent="0.35">
      <c r="A189" t="s">
        <v>30</v>
      </c>
      <c r="B189">
        <v>2018</v>
      </c>
      <c r="C189" t="s">
        <v>36</v>
      </c>
      <c r="D189">
        <v>136.80000000000001</v>
      </c>
      <c r="E189">
        <v>143.80000000000001</v>
      </c>
      <c r="F189">
        <v>140</v>
      </c>
      <c r="G189">
        <v>142</v>
      </c>
      <c r="H189">
        <v>123.2</v>
      </c>
      <c r="I189">
        <v>152.9</v>
      </c>
      <c r="J189">
        <v>138</v>
      </c>
      <c r="K189">
        <v>129.30000000000001</v>
      </c>
      <c r="L189">
        <v>117.1</v>
      </c>
      <c r="M189">
        <v>136.30000000000001</v>
      </c>
      <c r="N189">
        <v>131.19999999999999</v>
      </c>
      <c r="O189">
        <v>152.80000000000001</v>
      </c>
      <c r="P189">
        <v>138.6</v>
      </c>
      <c r="Q189">
        <v>155.1</v>
      </c>
      <c r="R189">
        <v>149.19999999999999</v>
      </c>
      <c r="S189">
        <v>143</v>
      </c>
      <c r="T189">
        <v>148.30000000000001</v>
      </c>
      <c r="U189" t="s">
        <v>32</v>
      </c>
      <c r="V189">
        <v>142.6</v>
      </c>
      <c r="W189">
        <v>139.9</v>
      </c>
      <c r="X189">
        <v>136.69999999999999</v>
      </c>
      <c r="Y189">
        <v>124.6</v>
      </c>
      <c r="Z189">
        <v>135.1</v>
      </c>
      <c r="AA189">
        <v>142.69999999999999</v>
      </c>
      <c r="AB189">
        <v>129.30000000000001</v>
      </c>
      <c r="AC189">
        <v>133.30000000000001</v>
      </c>
      <c r="AD189">
        <v>138.69999999999999</v>
      </c>
    </row>
    <row r="190" spans="1:30" x14ac:dyDescent="0.35">
      <c r="A190" t="s">
        <v>33</v>
      </c>
      <c r="B190">
        <v>2018</v>
      </c>
      <c r="C190" t="s">
        <v>36</v>
      </c>
      <c r="D190">
        <v>135</v>
      </c>
      <c r="E190">
        <v>143.1</v>
      </c>
      <c r="F190">
        <v>135.5</v>
      </c>
      <c r="G190">
        <v>139.9</v>
      </c>
      <c r="H190">
        <v>116.5</v>
      </c>
      <c r="I190">
        <v>138.5</v>
      </c>
      <c r="J190">
        <v>128</v>
      </c>
      <c r="K190">
        <v>115.5</v>
      </c>
      <c r="L190">
        <v>114.2</v>
      </c>
      <c r="M190">
        <v>140.69999999999999</v>
      </c>
      <c r="N190">
        <v>126.2</v>
      </c>
      <c r="O190">
        <v>147.6</v>
      </c>
      <c r="P190">
        <v>134.80000000000001</v>
      </c>
      <c r="Q190">
        <v>159.69999999999999</v>
      </c>
      <c r="R190">
        <v>136.69999999999999</v>
      </c>
      <c r="S190">
        <v>126.7</v>
      </c>
      <c r="T190">
        <v>135.19999999999999</v>
      </c>
      <c r="U190">
        <v>142</v>
      </c>
      <c r="V190">
        <v>126.4</v>
      </c>
      <c r="W190">
        <v>130.80000000000001</v>
      </c>
      <c r="X190">
        <v>130.5</v>
      </c>
      <c r="Y190">
        <v>117.8</v>
      </c>
      <c r="Z190">
        <v>126.8</v>
      </c>
      <c r="AA190">
        <v>137.80000000000001</v>
      </c>
      <c r="AB190">
        <v>126.7</v>
      </c>
      <c r="AC190">
        <v>127.1</v>
      </c>
      <c r="AD190">
        <v>134</v>
      </c>
    </row>
    <row r="191" spans="1:30" x14ac:dyDescent="0.35">
      <c r="A191" t="s">
        <v>34</v>
      </c>
      <c r="B191">
        <v>2018</v>
      </c>
      <c r="C191" t="s">
        <v>36</v>
      </c>
      <c r="D191">
        <v>136.19999999999999</v>
      </c>
      <c r="E191">
        <v>143.6</v>
      </c>
      <c r="F191">
        <v>138.30000000000001</v>
      </c>
      <c r="G191">
        <v>141.19999999999999</v>
      </c>
      <c r="H191">
        <v>120.7</v>
      </c>
      <c r="I191">
        <v>146.19999999999999</v>
      </c>
      <c r="J191">
        <v>134.6</v>
      </c>
      <c r="K191">
        <v>124.6</v>
      </c>
      <c r="L191">
        <v>116.1</v>
      </c>
      <c r="M191">
        <v>137.80000000000001</v>
      </c>
      <c r="N191">
        <v>129.1</v>
      </c>
      <c r="O191">
        <v>150.4</v>
      </c>
      <c r="P191">
        <v>137.19999999999999</v>
      </c>
      <c r="Q191">
        <v>156.30000000000001</v>
      </c>
      <c r="R191">
        <v>144.30000000000001</v>
      </c>
      <c r="S191">
        <v>136.19999999999999</v>
      </c>
      <c r="T191">
        <v>143.1</v>
      </c>
      <c r="U191">
        <v>142</v>
      </c>
      <c r="V191">
        <v>136.5</v>
      </c>
      <c r="W191">
        <v>135.6</v>
      </c>
      <c r="X191">
        <v>134.30000000000001</v>
      </c>
      <c r="Y191">
        <v>121</v>
      </c>
      <c r="Z191">
        <v>130.4</v>
      </c>
      <c r="AA191">
        <v>139.80000000000001</v>
      </c>
      <c r="AB191">
        <v>128.19999999999999</v>
      </c>
      <c r="AC191">
        <v>130.30000000000001</v>
      </c>
      <c r="AD191">
        <v>136.5</v>
      </c>
    </row>
    <row r="192" spans="1:30" x14ac:dyDescent="0.35">
      <c r="A192" t="s">
        <v>30</v>
      </c>
      <c r="B192">
        <v>2018</v>
      </c>
      <c r="C192" t="s">
        <v>37</v>
      </c>
      <c r="D192">
        <v>137.1</v>
      </c>
      <c r="E192">
        <v>144.5</v>
      </c>
      <c r="F192">
        <v>135.9</v>
      </c>
      <c r="G192">
        <v>142.4</v>
      </c>
      <c r="H192">
        <v>123.5</v>
      </c>
      <c r="I192">
        <v>156.4</v>
      </c>
      <c r="J192">
        <v>135.1</v>
      </c>
      <c r="K192">
        <v>128.4</v>
      </c>
      <c r="L192">
        <v>115.2</v>
      </c>
      <c r="M192">
        <v>137.19999999999999</v>
      </c>
      <c r="N192">
        <v>131.9</v>
      </c>
      <c r="O192">
        <v>153.80000000000001</v>
      </c>
      <c r="P192">
        <v>138.6</v>
      </c>
      <c r="Q192">
        <v>156.1</v>
      </c>
      <c r="R192">
        <v>150.1</v>
      </c>
      <c r="S192">
        <v>143.30000000000001</v>
      </c>
      <c r="T192">
        <v>149.1</v>
      </c>
      <c r="U192" t="s">
        <v>32</v>
      </c>
      <c r="V192">
        <v>143.80000000000001</v>
      </c>
      <c r="W192">
        <v>140.9</v>
      </c>
      <c r="X192">
        <v>137.6</v>
      </c>
      <c r="Y192">
        <v>125.3</v>
      </c>
      <c r="Z192">
        <v>136</v>
      </c>
      <c r="AA192">
        <v>143.69999999999999</v>
      </c>
      <c r="AB192">
        <v>130.4</v>
      </c>
      <c r="AC192">
        <v>134.19999999999999</v>
      </c>
      <c r="AD192">
        <v>139.1</v>
      </c>
    </row>
    <row r="193" spans="1:30" x14ac:dyDescent="0.35">
      <c r="A193" t="s">
        <v>33</v>
      </c>
      <c r="B193">
        <v>2018</v>
      </c>
      <c r="C193" t="s">
        <v>37</v>
      </c>
      <c r="D193">
        <v>135</v>
      </c>
      <c r="E193">
        <v>144.30000000000001</v>
      </c>
      <c r="F193">
        <v>130.80000000000001</v>
      </c>
      <c r="G193">
        <v>140.30000000000001</v>
      </c>
      <c r="H193">
        <v>116.6</v>
      </c>
      <c r="I193">
        <v>150.1</v>
      </c>
      <c r="J193">
        <v>127.6</v>
      </c>
      <c r="K193">
        <v>114</v>
      </c>
      <c r="L193">
        <v>110.6</v>
      </c>
      <c r="M193">
        <v>140.19999999999999</v>
      </c>
      <c r="N193">
        <v>126.5</v>
      </c>
      <c r="O193">
        <v>148.30000000000001</v>
      </c>
      <c r="P193">
        <v>135.69999999999999</v>
      </c>
      <c r="Q193">
        <v>159.19999999999999</v>
      </c>
      <c r="R193">
        <v>137.80000000000001</v>
      </c>
      <c r="S193">
        <v>127.4</v>
      </c>
      <c r="T193">
        <v>136.19999999999999</v>
      </c>
      <c r="U193">
        <v>142.9</v>
      </c>
      <c r="V193">
        <v>124.6</v>
      </c>
      <c r="W193">
        <v>131.80000000000001</v>
      </c>
      <c r="X193">
        <v>131.30000000000001</v>
      </c>
      <c r="Y193">
        <v>118.9</v>
      </c>
      <c r="Z193">
        <v>127.6</v>
      </c>
      <c r="AA193">
        <v>139.69999999999999</v>
      </c>
      <c r="AB193">
        <v>127.6</v>
      </c>
      <c r="AC193">
        <v>128.19999999999999</v>
      </c>
      <c r="AD193">
        <v>134.80000000000001</v>
      </c>
    </row>
    <row r="194" spans="1:30" x14ac:dyDescent="0.35">
      <c r="A194" t="s">
        <v>34</v>
      </c>
      <c r="B194">
        <v>2018</v>
      </c>
      <c r="C194" t="s">
        <v>37</v>
      </c>
      <c r="D194">
        <v>136.4</v>
      </c>
      <c r="E194">
        <v>144.4</v>
      </c>
      <c r="F194">
        <v>133.9</v>
      </c>
      <c r="G194">
        <v>141.6</v>
      </c>
      <c r="H194">
        <v>121</v>
      </c>
      <c r="I194">
        <v>153.5</v>
      </c>
      <c r="J194">
        <v>132.6</v>
      </c>
      <c r="K194">
        <v>123.5</v>
      </c>
      <c r="L194">
        <v>113.7</v>
      </c>
      <c r="M194">
        <v>138.19999999999999</v>
      </c>
      <c r="N194">
        <v>129.6</v>
      </c>
      <c r="O194">
        <v>151.19999999999999</v>
      </c>
      <c r="P194">
        <v>137.5</v>
      </c>
      <c r="Q194">
        <v>156.9</v>
      </c>
      <c r="R194">
        <v>145.30000000000001</v>
      </c>
      <c r="S194">
        <v>136.69999999999999</v>
      </c>
      <c r="T194">
        <v>144</v>
      </c>
      <c r="U194">
        <v>142.9</v>
      </c>
      <c r="V194">
        <v>136.5</v>
      </c>
      <c r="W194">
        <v>136.6</v>
      </c>
      <c r="X194">
        <v>135.19999999999999</v>
      </c>
      <c r="Y194">
        <v>121.9</v>
      </c>
      <c r="Z194">
        <v>131.30000000000001</v>
      </c>
      <c r="AA194">
        <v>141.4</v>
      </c>
      <c r="AB194">
        <v>129.19999999999999</v>
      </c>
      <c r="AC194">
        <v>131.30000000000001</v>
      </c>
      <c r="AD194">
        <v>137.1</v>
      </c>
    </row>
    <row r="195" spans="1:30" x14ac:dyDescent="0.35">
      <c r="A195" t="s">
        <v>30</v>
      </c>
      <c r="B195">
        <v>2018</v>
      </c>
      <c r="C195" t="s">
        <v>38</v>
      </c>
      <c r="D195">
        <v>137.4</v>
      </c>
      <c r="E195">
        <v>145.69999999999999</v>
      </c>
      <c r="F195">
        <v>135.5</v>
      </c>
      <c r="G195">
        <v>142.9</v>
      </c>
      <c r="H195">
        <v>123.6</v>
      </c>
      <c r="I195">
        <v>157.5</v>
      </c>
      <c r="J195">
        <v>137.80000000000001</v>
      </c>
      <c r="K195">
        <v>127.2</v>
      </c>
      <c r="L195">
        <v>111.8</v>
      </c>
      <c r="M195">
        <v>137.4</v>
      </c>
      <c r="N195">
        <v>132.19999999999999</v>
      </c>
      <c r="O195">
        <v>154.30000000000001</v>
      </c>
      <c r="P195">
        <v>139.1</v>
      </c>
      <c r="Q195">
        <v>157</v>
      </c>
      <c r="R195">
        <v>150.80000000000001</v>
      </c>
      <c r="S195">
        <v>144.1</v>
      </c>
      <c r="T195">
        <v>149.80000000000001</v>
      </c>
      <c r="U195" t="s">
        <v>32</v>
      </c>
      <c r="V195">
        <v>144.30000000000001</v>
      </c>
      <c r="W195">
        <v>141.80000000000001</v>
      </c>
      <c r="X195">
        <v>138.4</v>
      </c>
      <c r="Y195">
        <v>126.4</v>
      </c>
      <c r="Z195">
        <v>136.80000000000001</v>
      </c>
      <c r="AA195">
        <v>144.4</v>
      </c>
      <c r="AB195">
        <v>131.19999999999999</v>
      </c>
      <c r="AC195">
        <v>135.1</v>
      </c>
      <c r="AD195">
        <v>139.80000000000001</v>
      </c>
    </row>
    <row r="196" spans="1:30" x14ac:dyDescent="0.35">
      <c r="A196" t="s">
        <v>33</v>
      </c>
      <c r="B196">
        <v>2018</v>
      </c>
      <c r="C196" t="s">
        <v>38</v>
      </c>
      <c r="D196">
        <v>135</v>
      </c>
      <c r="E196">
        <v>148.19999999999999</v>
      </c>
      <c r="F196">
        <v>130.5</v>
      </c>
      <c r="G196">
        <v>140.69999999999999</v>
      </c>
      <c r="H196">
        <v>116.4</v>
      </c>
      <c r="I196">
        <v>151.30000000000001</v>
      </c>
      <c r="J196">
        <v>131.4</v>
      </c>
      <c r="K196">
        <v>112.8</v>
      </c>
      <c r="L196">
        <v>105.3</v>
      </c>
      <c r="M196">
        <v>139.6</v>
      </c>
      <c r="N196">
        <v>126.6</v>
      </c>
      <c r="O196">
        <v>148.69999999999999</v>
      </c>
      <c r="P196">
        <v>136.4</v>
      </c>
      <c r="Q196">
        <v>160.30000000000001</v>
      </c>
      <c r="R196">
        <v>138.6</v>
      </c>
      <c r="S196">
        <v>127.9</v>
      </c>
      <c r="T196">
        <v>137</v>
      </c>
      <c r="U196">
        <v>143.19999999999999</v>
      </c>
      <c r="V196">
        <v>124.7</v>
      </c>
      <c r="W196">
        <v>132.5</v>
      </c>
      <c r="X196">
        <v>132</v>
      </c>
      <c r="Y196">
        <v>119.8</v>
      </c>
      <c r="Z196">
        <v>128</v>
      </c>
      <c r="AA196">
        <v>140.4</v>
      </c>
      <c r="AB196">
        <v>128.1</v>
      </c>
      <c r="AC196">
        <v>128.9</v>
      </c>
      <c r="AD196">
        <v>135.4</v>
      </c>
    </row>
    <row r="197" spans="1:30" x14ac:dyDescent="0.35">
      <c r="A197" t="s">
        <v>34</v>
      </c>
      <c r="B197">
        <v>2018</v>
      </c>
      <c r="C197" t="s">
        <v>38</v>
      </c>
      <c r="D197">
        <v>136.6</v>
      </c>
      <c r="E197">
        <v>146.6</v>
      </c>
      <c r="F197">
        <v>133.6</v>
      </c>
      <c r="G197">
        <v>142.1</v>
      </c>
      <c r="H197">
        <v>121</v>
      </c>
      <c r="I197">
        <v>154.6</v>
      </c>
      <c r="J197">
        <v>135.6</v>
      </c>
      <c r="K197">
        <v>122.3</v>
      </c>
      <c r="L197">
        <v>109.6</v>
      </c>
      <c r="M197">
        <v>138.1</v>
      </c>
      <c r="N197">
        <v>129.9</v>
      </c>
      <c r="O197">
        <v>151.69999999999999</v>
      </c>
      <c r="P197">
        <v>138.1</v>
      </c>
      <c r="Q197">
        <v>157.9</v>
      </c>
      <c r="R197">
        <v>146</v>
      </c>
      <c r="S197">
        <v>137.4</v>
      </c>
      <c r="T197">
        <v>144.69999999999999</v>
      </c>
      <c r="U197">
        <v>143.19999999999999</v>
      </c>
      <c r="V197">
        <v>136.9</v>
      </c>
      <c r="W197">
        <v>137.4</v>
      </c>
      <c r="X197">
        <v>136</v>
      </c>
      <c r="Y197">
        <v>122.9</v>
      </c>
      <c r="Z197">
        <v>131.80000000000001</v>
      </c>
      <c r="AA197">
        <v>142.1</v>
      </c>
      <c r="AB197">
        <v>129.9</v>
      </c>
      <c r="AC197">
        <v>132.1</v>
      </c>
      <c r="AD197">
        <v>137.80000000000001</v>
      </c>
    </row>
    <row r="198" spans="1:30" x14ac:dyDescent="0.35">
      <c r="A198" t="s">
        <v>30</v>
      </c>
      <c r="B198">
        <v>2018</v>
      </c>
      <c r="C198" t="s">
        <v>39</v>
      </c>
      <c r="D198">
        <v>137.6</v>
      </c>
      <c r="E198">
        <v>148.1</v>
      </c>
      <c r="F198">
        <v>136.69999999999999</v>
      </c>
      <c r="G198">
        <v>143.19999999999999</v>
      </c>
      <c r="H198">
        <v>124</v>
      </c>
      <c r="I198">
        <v>154.1</v>
      </c>
      <c r="J198">
        <v>143.5</v>
      </c>
      <c r="K198">
        <v>126</v>
      </c>
      <c r="L198">
        <v>112.4</v>
      </c>
      <c r="M198">
        <v>137.6</v>
      </c>
      <c r="N198">
        <v>132.80000000000001</v>
      </c>
      <c r="O198">
        <v>154.30000000000001</v>
      </c>
      <c r="P198">
        <v>140</v>
      </c>
      <c r="Q198">
        <v>157.30000000000001</v>
      </c>
      <c r="R198">
        <v>151.30000000000001</v>
      </c>
      <c r="S198">
        <v>144.69999999999999</v>
      </c>
      <c r="T198">
        <v>150.30000000000001</v>
      </c>
      <c r="U198" t="s">
        <v>32</v>
      </c>
      <c r="V198">
        <v>145.1</v>
      </c>
      <c r="W198">
        <v>142.19999999999999</v>
      </c>
      <c r="X198">
        <v>138.4</v>
      </c>
      <c r="Y198">
        <v>127.4</v>
      </c>
      <c r="Z198">
        <v>137.80000000000001</v>
      </c>
      <c r="AA198">
        <v>145.1</v>
      </c>
      <c r="AB198">
        <v>131.4</v>
      </c>
      <c r="AC198">
        <v>135.6</v>
      </c>
      <c r="AD198">
        <v>140.5</v>
      </c>
    </row>
    <row r="199" spans="1:30" x14ac:dyDescent="0.35">
      <c r="A199" t="s">
        <v>33</v>
      </c>
      <c r="B199">
        <v>2018</v>
      </c>
      <c r="C199" t="s">
        <v>39</v>
      </c>
      <c r="D199">
        <v>135.30000000000001</v>
      </c>
      <c r="E199">
        <v>149.69999999999999</v>
      </c>
      <c r="F199">
        <v>133.9</v>
      </c>
      <c r="G199">
        <v>140.80000000000001</v>
      </c>
      <c r="H199">
        <v>116.6</v>
      </c>
      <c r="I199">
        <v>152.19999999999999</v>
      </c>
      <c r="J199">
        <v>144</v>
      </c>
      <c r="K199">
        <v>112.3</v>
      </c>
      <c r="L199">
        <v>108.4</v>
      </c>
      <c r="M199">
        <v>140</v>
      </c>
      <c r="N199">
        <v>126.7</v>
      </c>
      <c r="O199">
        <v>149</v>
      </c>
      <c r="P199">
        <v>138.4</v>
      </c>
      <c r="Q199">
        <v>161</v>
      </c>
      <c r="R199">
        <v>138.9</v>
      </c>
      <c r="S199">
        <v>128.69999999999999</v>
      </c>
      <c r="T199">
        <v>137.4</v>
      </c>
      <c r="U199">
        <v>142.5</v>
      </c>
      <c r="V199">
        <v>126.5</v>
      </c>
      <c r="W199">
        <v>133.1</v>
      </c>
      <c r="X199">
        <v>132.6</v>
      </c>
      <c r="Y199">
        <v>120.4</v>
      </c>
      <c r="Z199">
        <v>128.5</v>
      </c>
      <c r="AA199">
        <v>141.19999999999999</v>
      </c>
      <c r="AB199">
        <v>128.19999999999999</v>
      </c>
      <c r="AC199">
        <v>129.5</v>
      </c>
      <c r="AD199">
        <v>136.19999999999999</v>
      </c>
    </row>
    <row r="200" spans="1:30" x14ac:dyDescent="0.35">
      <c r="A200" t="s">
        <v>34</v>
      </c>
      <c r="B200">
        <v>2018</v>
      </c>
      <c r="C200" t="s">
        <v>39</v>
      </c>
      <c r="D200">
        <v>136.9</v>
      </c>
      <c r="E200">
        <v>148.69999999999999</v>
      </c>
      <c r="F200">
        <v>135.6</v>
      </c>
      <c r="G200">
        <v>142.30000000000001</v>
      </c>
      <c r="H200">
        <v>121.3</v>
      </c>
      <c r="I200">
        <v>153.19999999999999</v>
      </c>
      <c r="J200">
        <v>143.69999999999999</v>
      </c>
      <c r="K200">
        <v>121.4</v>
      </c>
      <c r="L200">
        <v>111.1</v>
      </c>
      <c r="M200">
        <v>138.4</v>
      </c>
      <c r="N200">
        <v>130.30000000000001</v>
      </c>
      <c r="O200">
        <v>151.80000000000001</v>
      </c>
      <c r="P200">
        <v>139.4</v>
      </c>
      <c r="Q200">
        <v>158.30000000000001</v>
      </c>
      <c r="R200">
        <v>146.4</v>
      </c>
      <c r="S200">
        <v>138.1</v>
      </c>
      <c r="T200">
        <v>145.19999999999999</v>
      </c>
      <c r="U200">
        <v>142.5</v>
      </c>
      <c r="V200">
        <v>138.1</v>
      </c>
      <c r="W200">
        <v>137.9</v>
      </c>
      <c r="X200">
        <v>136.19999999999999</v>
      </c>
      <c r="Y200">
        <v>123.7</v>
      </c>
      <c r="Z200">
        <v>132.6</v>
      </c>
      <c r="AA200">
        <v>142.80000000000001</v>
      </c>
      <c r="AB200">
        <v>130.1</v>
      </c>
      <c r="AC200">
        <v>132.6</v>
      </c>
      <c r="AD200">
        <v>138.5</v>
      </c>
    </row>
    <row r="201" spans="1:30" x14ac:dyDescent="0.35">
      <c r="A201" t="s">
        <v>30</v>
      </c>
      <c r="B201">
        <v>2018</v>
      </c>
      <c r="C201" t="s">
        <v>40</v>
      </c>
      <c r="D201">
        <v>138.4</v>
      </c>
      <c r="E201">
        <v>149.30000000000001</v>
      </c>
      <c r="F201">
        <v>139.30000000000001</v>
      </c>
      <c r="G201">
        <v>143.4</v>
      </c>
      <c r="H201">
        <v>124.1</v>
      </c>
      <c r="I201">
        <v>153.30000000000001</v>
      </c>
      <c r="J201">
        <v>154.19999999999999</v>
      </c>
      <c r="K201">
        <v>126.4</v>
      </c>
      <c r="L201">
        <v>114.3</v>
      </c>
      <c r="M201">
        <v>138.19999999999999</v>
      </c>
      <c r="N201">
        <v>132.80000000000001</v>
      </c>
      <c r="O201">
        <v>154.80000000000001</v>
      </c>
      <c r="P201">
        <v>142</v>
      </c>
      <c r="Q201">
        <v>156.1</v>
      </c>
      <c r="R201">
        <v>151.5</v>
      </c>
      <c r="S201">
        <v>145.1</v>
      </c>
      <c r="T201">
        <v>150.6</v>
      </c>
      <c r="U201" t="s">
        <v>32</v>
      </c>
      <c r="V201">
        <v>146.80000000000001</v>
      </c>
      <c r="W201">
        <v>143.1</v>
      </c>
      <c r="X201">
        <v>139</v>
      </c>
      <c r="Y201">
        <v>127.5</v>
      </c>
      <c r="Z201">
        <v>138.4</v>
      </c>
      <c r="AA201">
        <v>145.80000000000001</v>
      </c>
      <c r="AB201">
        <v>131.4</v>
      </c>
      <c r="AC201">
        <v>136</v>
      </c>
      <c r="AD201">
        <v>141.80000000000001</v>
      </c>
    </row>
    <row r="202" spans="1:30" x14ac:dyDescent="0.35">
      <c r="A202" t="s">
        <v>33</v>
      </c>
      <c r="B202">
        <v>2018</v>
      </c>
      <c r="C202" t="s">
        <v>40</v>
      </c>
      <c r="D202">
        <v>135.6</v>
      </c>
      <c r="E202">
        <v>148.6</v>
      </c>
      <c r="F202">
        <v>139.1</v>
      </c>
      <c r="G202">
        <v>141</v>
      </c>
      <c r="H202">
        <v>116.7</v>
      </c>
      <c r="I202">
        <v>149.69999999999999</v>
      </c>
      <c r="J202">
        <v>159.19999999999999</v>
      </c>
      <c r="K202">
        <v>112.6</v>
      </c>
      <c r="L202">
        <v>111.8</v>
      </c>
      <c r="M202">
        <v>140.30000000000001</v>
      </c>
      <c r="N202">
        <v>126.8</v>
      </c>
      <c r="O202">
        <v>149.4</v>
      </c>
      <c r="P202">
        <v>140.30000000000001</v>
      </c>
      <c r="Q202">
        <v>161.4</v>
      </c>
      <c r="R202">
        <v>139.6</v>
      </c>
      <c r="S202">
        <v>128.9</v>
      </c>
      <c r="T202">
        <v>137.9</v>
      </c>
      <c r="U202">
        <v>143.6</v>
      </c>
      <c r="V202">
        <v>128.1</v>
      </c>
      <c r="W202">
        <v>133.6</v>
      </c>
      <c r="X202">
        <v>133.6</v>
      </c>
      <c r="Y202">
        <v>120.1</v>
      </c>
      <c r="Z202">
        <v>129</v>
      </c>
      <c r="AA202">
        <v>144</v>
      </c>
      <c r="AB202">
        <v>128.19999999999999</v>
      </c>
      <c r="AC202">
        <v>130.19999999999999</v>
      </c>
      <c r="AD202">
        <v>137.5</v>
      </c>
    </row>
    <row r="203" spans="1:30" x14ac:dyDescent="0.35">
      <c r="A203" t="s">
        <v>34</v>
      </c>
      <c r="B203">
        <v>2018</v>
      </c>
      <c r="C203" t="s">
        <v>40</v>
      </c>
      <c r="D203">
        <v>137.5</v>
      </c>
      <c r="E203">
        <v>149.1</v>
      </c>
      <c r="F203">
        <v>139.19999999999999</v>
      </c>
      <c r="G203">
        <v>142.5</v>
      </c>
      <c r="H203">
        <v>121.4</v>
      </c>
      <c r="I203">
        <v>151.6</v>
      </c>
      <c r="J203">
        <v>155.9</v>
      </c>
      <c r="K203">
        <v>121.7</v>
      </c>
      <c r="L203">
        <v>113.5</v>
      </c>
      <c r="M203">
        <v>138.9</v>
      </c>
      <c r="N203">
        <v>130.30000000000001</v>
      </c>
      <c r="O203">
        <v>152.30000000000001</v>
      </c>
      <c r="P203">
        <v>141.4</v>
      </c>
      <c r="Q203">
        <v>157.5</v>
      </c>
      <c r="R203">
        <v>146.80000000000001</v>
      </c>
      <c r="S203">
        <v>138.4</v>
      </c>
      <c r="T203">
        <v>145.6</v>
      </c>
      <c r="U203">
        <v>143.6</v>
      </c>
      <c r="V203">
        <v>139.69999999999999</v>
      </c>
      <c r="W203">
        <v>138.6</v>
      </c>
      <c r="X203">
        <v>137</v>
      </c>
      <c r="Y203">
        <v>123.6</v>
      </c>
      <c r="Z203">
        <v>133.1</v>
      </c>
      <c r="AA203">
        <v>144.69999999999999</v>
      </c>
      <c r="AB203">
        <v>130.1</v>
      </c>
      <c r="AC203">
        <v>133.19999999999999</v>
      </c>
      <c r="AD203">
        <v>139.80000000000001</v>
      </c>
    </row>
    <row r="204" spans="1:30" x14ac:dyDescent="0.35">
      <c r="A204" t="s">
        <v>30</v>
      </c>
      <c r="B204">
        <v>2018</v>
      </c>
      <c r="C204" t="s">
        <v>41</v>
      </c>
      <c r="D204">
        <v>139.19999999999999</v>
      </c>
      <c r="E204">
        <v>148.80000000000001</v>
      </c>
      <c r="F204">
        <v>139.1</v>
      </c>
      <c r="G204">
        <v>143.5</v>
      </c>
      <c r="H204">
        <v>125</v>
      </c>
      <c r="I204">
        <v>154.4</v>
      </c>
      <c r="J204">
        <v>156.30000000000001</v>
      </c>
      <c r="K204">
        <v>126.8</v>
      </c>
      <c r="L204">
        <v>115.4</v>
      </c>
      <c r="M204">
        <v>138.6</v>
      </c>
      <c r="N204">
        <v>133.80000000000001</v>
      </c>
      <c r="O204">
        <v>155.19999999999999</v>
      </c>
      <c r="P204">
        <v>142.69999999999999</v>
      </c>
      <c r="Q204">
        <v>156.4</v>
      </c>
      <c r="R204">
        <v>152.1</v>
      </c>
      <c r="S204">
        <v>145.80000000000001</v>
      </c>
      <c r="T204">
        <v>151.30000000000001</v>
      </c>
      <c r="U204" t="s">
        <v>32</v>
      </c>
      <c r="V204">
        <v>147.69999999999999</v>
      </c>
      <c r="W204">
        <v>143.80000000000001</v>
      </c>
      <c r="X204">
        <v>139.4</v>
      </c>
      <c r="Y204">
        <v>128.30000000000001</v>
      </c>
      <c r="Z204">
        <v>138.6</v>
      </c>
      <c r="AA204">
        <v>146.9</v>
      </c>
      <c r="AB204">
        <v>131.30000000000001</v>
      </c>
      <c r="AC204">
        <v>136.6</v>
      </c>
      <c r="AD204">
        <v>142.5</v>
      </c>
    </row>
    <row r="205" spans="1:30" x14ac:dyDescent="0.35">
      <c r="A205" t="s">
        <v>33</v>
      </c>
      <c r="B205">
        <v>2018</v>
      </c>
      <c r="C205" t="s">
        <v>41</v>
      </c>
      <c r="D205">
        <v>136.5</v>
      </c>
      <c r="E205">
        <v>146.4</v>
      </c>
      <c r="F205">
        <v>136.6</v>
      </c>
      <c r="G205">
        <v>141.19999999999999</v>
      </c>
      <c r="H205">
        <v>117.4</v>
      </c>
      <c r="I205">
        <v>146.30000000000001</v>
      </c>
      <c r="J205">
        <v>157.30000000000001</v>
      </c>
      <c r="K205">
        <v>113.6</v>
      </c>
      <c r="L205">
        <v>113.3</v>
      </c>
      <c r="M205">
        <v>141.1</v>
      </c>
      <c r="N205">
        <v>127.4</v>
      </c>
      <c r="O205">
        <v>150.4</v>
      </c>
      <c r="P205">
        <v>140.1</v>
      </c>
      <c r="Q205">
        <v>162.1</v>
      </c>
      <c r="R205">
        <v>140</v>
      </c>
      <c r="S205">
        <v>129</v>
      </c>
      <c r="T205">
        <v>138.30000000000001</v>
      </c>
      <c r="U205">
        <v>144.6</v>
      </c>
      <c r="V205">
        <v>129.80000000000001</v>
      </c>
      <c r="W205">
        <v>134.4</v>
      </c>
      <c r="X205">
        <v>134.9</v>
      </c>
      <c r="Y205">
        <v>120.7</v>
      </c>
      <c r="Z205">
        <v>129.80000000000001</v>
      </c>
      <c r="AA205">
        <v>145.30000000000001</v>
      </c>
      <c r="AB205">
        <v>128.30000000000001</v>
      </c>
      <c r="AC205">
        <v>131</v>
      </c>
      <c r="AD205">
        <v>138</v>
      </c>
    </row>
    <row r="206" spans="1:30" x14ac:dyDescent="0.35">
      <c r="A206" t="s">
        <v>34</v>
      </c>
      <c r="B206">
        <v>2018</v>
      </c>
      <c r="C206" t="s">
        <v>41</v>
      </c>
      <c r="D206">
        <v>138.30000000000001</v>
      </c>
      <c r="E206">
        <v>148</v>
      </c>
      <c r="F206">
        <v>138.1</v>
      </c>
      <c r="G206">
        <v>142.6</v>
      </c>
      <c r="H206">
        <v>122.2</v>
      </c>
      <c r="I206">
        <v>150.6</v>
      </c>
      <c r="J206">
        <v>156.6</v>
      </c>
      <c r="K206">
        <v>122.4</v>
      </c>
      <c r="L206">
        <v>114.7</v>
      </c>
      <c r="M206">
        <v>139.4</v>
      </c>
      <c r="N206">
        <v>131.1</v>
      </c>
      <c r="O206">
        <v>153</v>
      </c>
      <c r="P206">
        <v>141.69999999999999</v>
      </c>
      <c r="Q206">
        <v>157.9</v>
      </c>
      <c r="R206">
        <v>147.30000000000001</v>
      </c>
      <c r="S206">
        <v>138.80000000000001</v>
      </c>
      <c r="T206">
        <v>146.1</v>
      </c>
      <c r="U206">
        <v>144.6</v>
      </c>
      <c r="V206">
        <v>140.9</v>
      </c>
      <c r="W206">
        <v>139.4</v>
      </c>
      <c r="X206">
        <v>137.69999999999999</v>
      </c>
      <c r="Y206">
        <v>124.3</v>
      </c>
      <c r="Z206">
        <v>133.6</v>
      </c>
      <c r="AA206">
        <v>146</v>
      </c>
      <c r="AB206">
        <v>130.1</v>
      </c>
      <c r="AC206">
        <v>133.9</v>
      </c>
      <c r="AD206">
        <v>140.4</v>
      </c>
    </row>
    <row r="207" spans="1:30" x14ac:dyDescent="0.35">
      <c r="A207" t="s">
        <v>30</v>
      </c>
      <c r="B207">
        <v>2018</v>
      </c>
      <c r="C207" t="s">
        <v>42</v>
      </c>
      <c r="D207">
        <v>139.4</v>
      </c>
      <c r="E207">
        <v>147.19999999999999</v>
      </c>
      <c r="F207">
        <v>136.6</v>
      </c>
      <c r="G207">
        <v>143.69999999999999</v>
      </c>
      <c r="H207">
        <v>124.6</v>
      </c>
      <c r="I207">
        <v>150.1</v>
      </c>
      <c r="J207">
        <v>149.4</v>
      </c>
      <c r="K207">
        <v>125.4</v>
      </c>
      <c r="L207">
        <v>114.4</v>
      </c>
      <c r="M207">
        <v>138.69999999999999</v>
      </c>
      <c r="N207">
        <v>133.1</v>
      </c>
      <c r="O207">
        <v>155.9</v>
      </c>
      <c r="P207">
        <v>141.30000000000001</v>
      </c>
      <c r="Q207">
        <v>157.69999999999999</v>
      </c>
      <c r="R207">
        <v>152.1</v>
      </c>
      <c r="S207">
        <v>146.1</v>
      </c>
      <c r="T207">
        <v>151.30000000000001</v>
      </c>
      <c r="U207" t="s">
        <v>32</v>
      </c>
      <c r="V207">
        <v>149</v>
      </c>
      <c r="W207">
        <v>144</v>
      </c>
      <c r="X207">
        <v>140</v>
      </c>
      <c r="Y207">
        <v>129.9</v>
      </c>
      <c r="Z207">
        <v>140</v>
      </c>
      <c r="AA207">
        <v>147.6</v>
      </c>
      <c r="AB207">
        <v>132</v>
      </c>
      <c r="AC207">
        <v>137.4</v>
      </c>
      <c r="AD207">
        <v>142.1</v>
      </c>
    </row>
    <row r="208" spans="1:30" x14ac:dyDescent="0.35">
      <c r="A208" t="s">
        <v>33</v>
      </c>
      <c r="B208">
        <v>2018</v>
      </c>
      <c r="C208" t="s">
        <v>42</v>
      </c>
      <c r="D208">
        <v>137</v>
      </c>
      <c r="E208">
        <v>143.1</v>
      </c>
      <c r="F208">
        <v>132.80000000000001</v>
      </c>
      <c r="G208">
        <v>141.5</v>
      </c>
      <c r="H208">
        <v>117.8</v>
      </c>
      <c r="I208">
        <v>140</v>
      </c>
      <c r="J208">
        <v>151.30000000000001</v>
      </c>
      <c r="K208">
        <v>113.5</v>
      </c>
      <c r="L208">
        <v>112.3</v>
      </c>
      <c r="M208">
        <v>141.19999999999999</v>
      </c>
      <c r="N208">
        <v>127.7</v>
      </c>
      <c r="O208">
        <v>151.30000000000001</v>
      </c>
      <c r="P208">
        <v>138.9</v>
      </c>
      <c r="Q208">
        <v>163.30000000000001</v>
      </c>
      <c r="R208">
        <v>140.80000000000001</v>
      </c>
      <c r="S208">
        <v>129.30000000000001</v>
      </c>
      <c r="T208">
        <v>139.1</v>
      </c>
      <c r="U208">
        <v>145.30000000000001</v>
      </c>
      <c r="V208">
        <v>131.19999999999999</v>
      </c>
      <c r="W208">
        <v>134.9</v>
      </c>
      <c r="X208">
        <v>135.69999999999999</v>
      </c>
      <c r="Y208">
        <v>122.5</v>
      </c>
      <c r="Z208">
        <v>130.19999999999999</v>
      </c>
      <c r="AA208">
        <v>145.19999999999999</v>
      </c>
      <c r="AB208">
        <v>129.30000000000001</v>
      </c>
      <c r="AC208">
        <v>131.9</v>
      </c>
      <c r="AD208">
        <v>138.1</v>
      </c>
    </row>
    <row r="209" spans="1:30" x14ac:dyDescent="0.35">
      <c r="A209" t="s">
        <v>34</v>
      </c>
      <c r="B209">
        <v>2018</v>
      </c>
      <c r="C209" t="s">
        <v>42</v>
      </c>
      <c r="D209">
        <v>138.6</v>
      </c>
      <c r="E209">
        <v>145.80000000000001</v>
      </c>
      <c r="F209">
        <v>135.1</v>
      </c>
      <c r="G209">
        <v>142.9</v>
      </c>
      <c r="H209">
        <v>122.1</v>
      </c>
      <c r="I209">
        <v>145.4</v>
      </c>
      <c r="J209">
        <v>150</v>
      </c>
      <c r="K209">
        <v>121.4</v>
      </c>
      <c r="L209">
        <v>113.7</v>
      </c>
      <c r="M209">
        <v>139.5</v>
      </c>
      <c r="N209">
        <v>130.80000000000001</v>
      </c>
      <c r="O209">
        <v>153.80000000000001</v>
      </c>
      <c r="P209">
        <v>140.4</v>
      </c>
      <c r="Q209">
        <v>159.19999999999999</v>
      </c>
      <c r="R209">
        <v>147.69999999999999</v>
      </c>
      <c r="S209">
        <v>139.1</v>
      </c>
      <c r="T209">
        <v>146.5</v>
      </c>
      <c r="U209">
        <v>145.30000000000001</v>
      </c>
      <c r="V209">
        <v>142.30000000000001</v>
      </c>
      <c r="W209">
        <v>139.69999999999999</v>
      </c>
      <c r="X209">
        <v>138.4</v>
      </c>
      <c r="Y209">
        <v>126</v>
      </c>
      <c r="Z209">
        <v>134.5</v>
      </c>
      <c r="AA209">
        <v>146.19999999999999</v>
      </c>
      <c r="AB209">
        <v>130.9</v>
      </c>
      <c r="AC209">
        <v>134.69999999999999</v>
      </c>
      <c r="AD209">
        <v>140.19999999999999</v>
      </c>
    </row>
    <row r="210" spans="1:30" x14ac:dyDescent="0.35">
      <c r="A210" t="s">
        <v>30</v>
      </c>
      <c r="B210">
        <v>2018</v>
      </c>
      <c r="C210" t="s">
        <v>43</v>
      </c>
      <c r="D210">
        <v>139.30000000000001</v>
      </c>
      <c r="E210">
        <v>147.6</v>
      </c>
      <c r="F210">
        <v>134.6</v>
      </c>
      <c r="G210">
        <v>141.9</v>
      </c>
      <c r="H210">
        <v>123.5</v>
      </c>
      <c r="I210">
        <v>144.5</v>
      </c>
      <c r="J210">
        <v>147.6</v>
      </c>
      <c r="K210">
        <v>121.4</v>
      </c>
      <c r="L210">
        <v>112.3</v>
      </c>
      <c r="M210">
        <v>139.5</v>
      </c>
      <c r="N210">
        <v>134.6</v>
      </c>
      <c r="O210">
        <v>155.19999999999999</v>
      </c>
      <c r="P210">
        <v>140.19999999999999</v>
      </c>
      <c r="Q210">
        <v>159.6</v>
      </c>
      <c r="R210">
        <v>150.69999999999999</v>
      </c>
      <c r="S210">
        <v>144.5</v>
      </c>
      <c r="T210">
        <v>149.80000000000001</v>
      </c>
      <c r="U210" t="s">
        <v>32</v>
      </c>
      <c r="V210">
        <v>149.69999999999999</v>
      </c>
      <c r="W210">
        <v>147.5</v>
      </c>
      <c r="X210">
        <v>144.80000000000001</v>
      </c>
      <c r="Y210">
        <v>130.80000000000001</v>
      </c>
      <c r="Z210">
        <v>140.1</v>
      </c>
      <c r="AA210">
        <v>148</v>
      </c>
      <c r="AB210">
        <v>134.4</v>
      </c>
      <c r="AC210">
        <v>139.80000000000001</v>
      </c>
      <c r="AD210">
        <v>142.19999999999999</v>
      </c>
    </row>
    <row r="211" spans="1:30" x14ac:dyDescent="0.35">
      <c r="A211" t="s">
        <v>33</v>
      </c>
      <c r="B211">
        <v>2018</v>
      </c>
      <c r="C211" t="s">
        <v>43</v>
      </c>
      <c r="D211">
        <v>137.6</v>
      </c>
      <c r="E211">
        <v>144.9</v>
      </c>
      <c r="F211">
        <v>133.5</v>
      </c>
      <c r="G211">
        <v>141.5</v>
      </c>
      <c r="H211">
        <v>118</v>
      </c>
      <c r="I211">
        <v>139.5</v>
      </c>
      <c r="J211">
        <v>153</v>
      </c>
      <c r="K211">
        <v>113.2</v>
      </c>
      <c r="L211">
        <v>112.8</v>
      </c>
      <c r="M211">
        <v>141.1</v>
      </c>
      <c r="N211">
        <v>127.6</v>
      </c>
      <c r="O211">
        <v>152</v>
      </c>
      <c r="P211">
        <v>139.4</v>
      </c>
      <c r="Q211">
        <v>164</v>
      </c>
      <c r="R211">
        <v>141.5</v>
      </c>
      <c r="S211">
        <v>129.80000000000001</v>
      </c>
      <c r="T211">
        <v>139.69999999999999</v>
      </c>
      <c r="U211">
        <v>146.30000000000001</v>
      </c>
      <c r="V211">
        <v>133.4</v>
      </c>
      <c r="W211">
        <v>135.1</v>
      </c>
      <c r="X211">
        <v>136.19999999999999</v>
      </c>
      <c r="Y211">
        <v>123.3</v>
      </c>
      <c r="Z211">
        <v>130.69999999999999</v>
      </c>
      <c r="AA211">
        <v>145.5</v>
      </c>
      <c r="AB211">
        <v>130.4</v>
      </c>
      <c r="AC211">
        <v>132.5</v>
      </c>
      <c r="AD211">
        <v>138.9</v>
      </c>
    </row>
    <row r="212" spans="1:30" x14ac:dyDescent="0.35">
      <c r="A212" t="s">
        <v>34</v>
      </c>
      <c r="B212">
        <v>2018</v>
      </c>
      <c r="C212" t="s">
        <v>43</v>
      </c>
      <c r="D212">
        <v>137.4</v>
      </c>
      <c r="E212">
        <v>149.5</v>
      </c>
      <c r="F212">
        <v>137.30000000000001</v>
      </c>
      <c r="G212">
        <v>141.9</v>
      </c>
      <c r="H212">
        <v>121.1</v>
      </c>
      <c r="I212">
        <v>142.5</v>
      </c>
      <c r="J212">
        <v>146.69999999999999</v>
      </c>
      <c r="K212">
        <v>119.1</v>
      </c>
      <c r="L212">
        <v>111.9</v>
      </c>
      <c r="M212">
        <v>141</v>
      </c>
      <c r="N212">
        <v>133.6</v>
      </c>
      <c r="O212">
        <v>154.5</v>
      </c>
      <c r="P212">
        <v>139.69999999999999</v>
      </c>
      <c r="Q212">
        <v>162.6</v>
      </c>
      <c r="R212">
        <v>148</v>
      </c>
      <c r="S212">
        <v>139.19999999999999</v>
      </c>
      <c r="T212">
        <v>146.80000000000001</v>
      </c>
      <c r="U212">
        <v>146.9</v>
      </c>
      <c r="V212">
        <v>145.30000000000001</v>
      </c>
      <c r="W212">
        <v>142.19999999999999</v>
      </c>
      <c r="X212">
        <v>142.1</v>
      </c>
      <c r="Y212">
        <v>125.5</v>
      </c>
      <c r="Z212">
        <v>136.5</v>
      </c>
      <c r="AA212">
        <v>147.80000000000001</v>
      </c>
      <c r="AB212">
        <v>132</v>
      </c>
      <c r="AC212">
        <v>136.30000000000001</v>
      </c>
      <c r="AD212">
        <v>140.80000000000001</v>
      </c>
    </row>
    <row r="213" spans="1:30" x14ac:dyDescent="0.35">
      <c r="A213" t="s">
        <v>30</v>
      </c>
      <c r="B213">
        <v>2018</v>
      </c>
      <c r="C213" t="s">
        <v>45</v>
      </c>
      <c r="D213">
        <v>137.1</v>
      </c>
      <c r="E213">
        <v>150.80000000000001</v>
      </c>
      <c r="F213">
        <v>136.69999999999999</v>
      </c>
      <c r="G213">
        <v>141.9</v>
      </c>
      <c r="H213">
        <v>122.8</v>
      </c>
      <c r="I213">
        <v>143.9</v>
      </c>
      <c r="J213">
        <v>147.5</v>
      </c>
      <c r="K213">
        <v>121</v>
      </c>
      <c r="L213">
        <v>111.6</v>
      </c>
      <c r="M213">
        <v>140.6</v>
      </c>
      <c r="N213">
        <v>137.5</v>
      </c>
      <c r="O213">
        <v>156.1</v>
      </c>
      <c r="P213">
        <v>140</v>
      </c>
      <c r="Q213">
        <v>161.9</v>
      </c>
      <c r="R213">
        <v>151.69999999999999</v>
      </c>
      <c r="S213">
        <v>145.5</v>
      </c>
      <c r="T213">
        <v>150.80000000000001</v>
      </c>
      <c r="U213" t="s">
        <v>32</v>
      </c>
      <c r="V213">
        <v>150.30000000000001</v>
      </c>
      <c r="W213">
        <v>148</v>
      </c>
      <c r="X213">
        <v>145.4</v>
      </c>
      <c r="Y213">
        <v>130.30000000000001</v>
      </c>
      <c r="Z213">
        <v>143.1</v>
      </c>
      <c r="AA213">
        <v>150.19999999999999</v>
      </c>
      <c r="AB213">
        <v>133.1</v>
      </c>
      <c r="AC213">
        <v>140.1</v>
      </c>
      <c r="AD213">
        <v>142.4</v>
      </c>
    </row>
    <row r="214" spans="1:30" x14ac:dyDescent="0.35">
      <c r="A214" t="s">
        <v>33</v>
      </c>
      <c r="B214">
        <v>2018</v>
      </c>
      <c r="C214" t="s">
        <v>45</v>
      </c>
      <c r="D214">
        <v>138.1</v>
      </c>
      <c r="E214">
        <v>146.30000000000001</v>
      </c>
      <c r="F214">
        <v>137.80000000000001</v>
      </c>
      <c r="G214">
        <v>141.6</v>
      </c>
      <c r="H214">
        <v>118.1</v>
      </c>
      <c r="I214">
        <v>141.5</v>
      </c>
      <c r="J214">
        <v>145.19999999999999</v>
      </c>
      <c r="K214">
        <v>115.3</v>
      </c>
      <c r="L214">
        <v>112.5</v>
      </c>
      <c r="M214">
        <v>141.4</v>
      </c>
      <c r="N214">
        <v>128</v>
      </c>
      <c r="O214">
        <v>152.6</v>
      </c>
      <c r="P214">
        <v>139.1</v>
      </c>
      <c r="Q214">
        <v>164.4</v>
      </c>
      <c r="R214">
        <v>142.4</v>
      </c>
      <c r="S214">
        <v>130.19999999999999</v>
      </c>
      <c r="T214">
        <v>140.5</v>
      </c>
      <c r="U214">
        <v>146.9</v>
      </c>
      <c r="V214">
        <v>136.69999999999999</v>
      </c>
      <c r="W214">
        <v>135.80000000000001</v>
      </c>
      <c r="X214">
        <v>136.80000000000001</v>
      </c>
      <c r="Y214">
        <v>121.2</v>
      </c>
      <c r="Z214">
        <v>131.30000000000001</v>
      </c>
      <c r="AA214">
        <v>146.1</v>
      </c>
      <c r="AB214">
        <v>130.5</v>
      </c>
      <c r="AC214">
        <v>132.19999999999999</v>
      </c>
      <c r="AD214">
        <v>139</v>
      </c>
    </row>
    <row r="215" spans="1:30" x14ac:dyDescent="0.35">
      <c r="A215" t="s">
        <v>34</v>
      </c>
      <c r="B215">
        <v>2018</v>
      </c>
      <c r="C215" t="s">
        <v>45</v>
      </c>
      <c r="D215">
        <v>137.4</v>
      </c>
      <c r="E215">
        <v>149.19999999999999</v>
      </c>
      <c r="F215">
        <v>137.1</v>
      </c>
      <c r="G215">
        <v>141.80000000000001</v>
      </c>
      <c r="H215">
        <v>121.1</v>
      </c>
      <c r="I215">
        <v>142.80000000000001</v>
      </c>
      <c r="J215">
        <v>146.69999999999999</v>
      </c>
      <c r="K215">
        <v>119.1</v>
      </c>
      <c r="L215">
        <v>111.9</v>
      </c>
      <c r="M215">
        <v>140.9</v>
      </c>
      <c r="N215">
        <v>133.5</v>
      </c>
      <c r="O215">
        <v>154.5</v>
      </c>
      <c r="P215">
        <v>139.69999999999999</v>
      </c>
      <c r="Q215">
        <v>162.6</v>
      </c>
      <c r="R215">
        <v>148</v>
      </c>
      <c r="S215">
        <v>139.1</v>
      </c>
      <c r="T215">
        <v>146.69999999999999</v>
      </c>
      <c r="U215">
        <v>146.9</v>
      </c>
      <c r="V215">
        <v>145.1</v>
      </c>
      <c r="W215">
        <v>142.19999999999999</v>
      </c>
      <c r="X215">
        <v>142.1</v>
      </c>
      <c r="Y215">
        <v>125.5</v>
      </c>
      <c r="Z215">
        <v>136.5</v>
      </c>
      <c r="AA215">
        <v>147.80000000000001</v>
      </c>
      <c r="AB215">
        <v>132</v>
      </c>
      <c r="AC215">
        <v>136.30000000000001</v>
      </c>
      <c r="AD215">
        <v>140.80000000000001</v>
      </c>
    </row>
    <row r="216" spans="1:30" x14ac:dyDescent="0.35">
      <c r="A216" t="s">
        <v>30</v>
      </c>
      <c r="B216">
        <v>2018</v>
      </c>
      <c r="C216" t="s">
        <v>46</v>
      </c>
      <c r="D216">
        <v>137.1</v>
      </c>
      <c r="E216">
        <v>151.9</v>
      </c>
      <c r="F216">
        <v>137.4</v>
      </c>
      <c r="G216">
        <v>142.4</v>
      </c>
      <c r="H216">
        <v>124.2</v>
      </c>
      <c r="I216">
        <v>140.19999999999999</v>
      </c>
      <c r="J216">
        <v>136.6</v>
      </c>
      <c r="K216">
        <v>120.9</v>
      </c>
      <c r="L216">
        <v>109.9</v>
      </c>
      <c r="M216">
        <v>140.19999999999999</v>
      </c>
      <c r="N216">
        <v>137.80000000000001</v>
      </c>
      <c r="O216">
        <v>156</v>
      </c>
      <c r="P216">
        <v>138.5</v>
      </c>
      <c r="Q216">
        <v>162.4</v>
      </c>
      <c r="R216">
        <v>151.6</v>
      </c>
      <c r="S216">
        <v>145.9</v>
      </c>
      <c r="T216">
        <v>150.80000000000001</v>
      </c>
      <c r="U216" t="s">
        <v>32</v>
      </c>
      <c r="V216">
        <v>149</v>
      </c>
      <c r="W216">
        <v>149.5</v>
      </c>
      <c r="X216">
        <v>149.6</v>
      </c>
      <c r="Y216">
        <v>128.9</v>
      </c>
      <c r="Z216">
        <v>143.30000000000001</v>
      </c>
      <c r="AA216">
        <v>155.1</v>
      </c>
      <c r="AB216">
        <v>133.19999999999999</v>
      </c>
      <c r="AC216">
        <v>141.6</v>
      </c>
      <c r="AD216">
        <v>141.9</v>
      </c>
    </row>
    <row r="217" spans="1:30" x14ac:dyDescent="0.35">
      <c r="A217" t="s">
        <v>33</v>
      </c>
      <c r="B217">
        <v>2018</v>
      </c>
      <c r="C217" t="s">
        <v>46</v>
      </c>
      <c r="D217">
        <v>138.5</v>
      </c>
      <c r="E217">
        <v>147.80000000000001</v>
      </c>
      <c r="F217">
        <v>141.1</v>
      </c>
      <c r="G217">
        <v>141.6</v>
      </c>
      <c r="H217">
        <v>118.1</v>
      </c>
      <c r="I217">
        <v>138.5</v>
      </c>
      <c r="J217">
        <v>132.4</v>
      </c>
      <c r="K217">
        <v>117.5</v>
      </c>
      <c r="L217">
        <v>111</v>
      </c>
      <c r="M217">
        <v>141.5</v>
      </c>
      <c r="N217">
        <v>128.1</v>
      </c>
      <c r="O217">
        <v>152.9</v>
      </c>
      <c r="P217">
        <v>137.6</v>
      </c>
      <c r="Q217">
        <v>164.6</v>
      </c>
      <c r="R217">
        <v>142.69999999999999</v>
      </c>
      <c r="S217">
        <v>130.30000000000001</v>
      </c>
      <c r="T217">
        <v>140.80000000000001</v>
      </c>
      <c r="U217">
        <v>146.5</v>
      </c>
      <c r="V217">
        <v>132.4</v>
      </c>
      <c r="W217">
        <v>136.19999999999999</v>
      </c>
      <c r="X217">
        <v>137.30000000000001</v>
      </c>
      <c r="Y217">
        <v>118.8</v>
      </c>
      <c r="Z217">
        <v>131.69999999999999</v>
      </c>
      <c r="AA217">
        <v>146.5</v>
      </c>
      <c r="AB217">
        <v>130.80000000000001</v>
      </c>
      <c r="AC217">
        <v>131.69999999999999</v>
      </c>
      <c r="AD217">
        <v>138</v>
      </c>
    </row>
    <row r="218" spans="1:30" x14ac:dyDescent="0.35">
      <c r="A218" t="s">
        <v>34</v>
      </c>
      <c r="B218">
        <v>2018</v>
      </c>
      <c r="C218" t="s">
        <v>46</v>
      </c>
      <c r="D218">
        <v>137.5</v>
      </c>
      <c r="E218">
        <v>150.5</v>
      </c>
      <c r="F218">
        <v>138.80000000000001</v>
      </c>
      <c r="G218">
        <v>142.1</v>
      </c>
      <c r="H218">
        <v>122</v>
      </c>
      <c r="I218">
        <v>139.4</v>
      </c>
      <c r="J218">
        <v>135.19999999999999</v>
      </c>
      <c r="K218">
        <v>119.8</v>
      </c>
      <c r="L218">
        <v>110.3</v>
      </c>
      <c r="M218">
        <v>140.6</v>
      </c>
      <c r="N218">
        <v>133.80000000000001</v>
      </c>
      <c r="O218">
        <v>154.6</v>
      </c>
      <c r="P218">
        <v>138.19999999999999</v>
      </c>
      <c r="Q218">
        <v>163</v>
      </c>
      <c r="R218">
        <v>148.1</v>
      </c>
      <c r="S218">
        <v>139.4</v>
      </c>
      <c r="T218">
        <v>146.80000000000001</v>
      </c>
      <c r="U218">
        <v>146.5</v>
      </c>
      <c r="V218">
        <v>142.69999999999999</v>
      </c>
      <c r="W218">
        <v>143.19999999999999</v>
      </c>
      <c r="X218">
        <v>144.9</v>
      </c>
      <c r="Y218">
        <v>123.6</v>
      </c>
      <c r="Z218">
        <v>136.80000000000001</v>
      </c>
      <c r="AA218">
        <v>150.1</v>
      </c>
      <c r="AB218">
        <v>132.19999999999999</v>
      </c>
      <c r="AC218">
        <v>136.80000000000001</v>
      </c>
      <c r="AD218">
        <v>140.1</v>
      </c>
    </row>
    <row r="219" spans="1:30" x14ac:dyDescent="0.35">
      <c r="A219" t="s">
        <v>30</v>
      </c>
      <c r="B219">
        <v>2019</v>
      </c>
      <c r="C219" t="s">
        <v>31</v>
      </c>
      <c r="D219">
        <v>136.6</v>
      </c>
      <c r="E219">
        <v>152.5</v>
      </c>
      <c r="F219">
        <v>138.19999999999999</v>
      </c>
      <c r="G219">
        <v>142.4</v>
      </c>
      <c r="H219">
        <v>123.9</v>
      </c>
      <c r="I219">
        <v>135.5</v>
      </c>
      <c r="J219">
        <v>131.69999999999999</v>
      </c>
      <c r="K219">
        <v>121.3</v>
      </c>
      <c r="L219">
        <v>108.4</v>
      </c>
      <c r="M219">
        <v>138.9</v>
      </c>
      <c r="N219">
        <v>137</v>
      </c>
      <c r="O219">
        <v>155.80000000000001</v>
      </c>
      <c r="P219">
        <v>137.4</v>
      </c>
      <c r="Q219">
        <v>162.69999999999999</v>
      </c>
      <c r="R219">
        <v>150.6</v>
      </c>
      <c r="S219">
        <v>145.1</v>
      </c>
      <c r="T219">
        <v>149.9</v>
      </c>
      <c r="U219" t="s">
        <v>32</v>
      </c>
      <c r="V219">
        <v>146.19999999999999</v>
      </c>
      <c r="W219">
        <v>150.1</v>
      </c>
      <c r="X219">
        <v>149.6</v>
      </c>
      <c r="Y219">
        <v>128.6</v>
      </c>
      <c r="Z219">
        <v>142.9</v>
      </c>
      <c r="AA219">
        <v>155.19999999999999</v>
      </c>
      <c r="AB219">
        <v>133.5</v>
      </c>
      <c r="AC219">
        <v>141.69999999999999</v>
      </c>
      <c r="AD219">
        <v>141</v>
      </c>
    </row>
    <row r="220" spans="1:30" x14ac:dyDescent="0.35">
      <c r="A220" t="s">
        <v>33</v>
      </c>
      <c r="B220">
        <v>2019</v>
      </c>
      <c r="C220" t="s">
        <v>31</v>
      </c>
      <c r="D220">
        <v>138.30000000000001</v>
      </c>
      <c r="E220">
        <v>149.4</v>
      </c>
      <c r="F220">
        <v>143.5</v>
      </c>
      <c r="G220">
        <v>141.69999999999999</v>
      </c>
      <c r="H220">
        <v>118.1</v>
      </c>
      <c r="I220">
        <v>135.19999999999999</v>
      </c>
      <c r="J220">
        <v>130.5</v>
      </c>
      <c r="K220">
        <v>118.2</v>
      </c>
      <c r="L220">
        <v>110.4</v>
      </c>
      <c r="M220">
        <v>140.4</v>
      </c>
      <c r="N220">
        <v>128.1</v>
      </c>
      <c r="O220">
        <v>153.19999999999999</v>
      </c>
      <c r="P220">
        <v>137.30000000000001</v>
      </c>
      <c r="Q220">
        <v>164.7</v>
      </c>
      <c r="R220">
        <v>143</v>
      </c>
      <c r="S220">
        <v>130.4</v>
      </c>
      <c r="T220">
        <v>141.1</v>
      </c>
      <c r="U220">
        <v>147.69999999999999</v>
      </c>
      <c r="V220">
        <v>128.6</v>
      </c>
      <c r="W220">
        <v>136.30000000000001</v>
      </c>
      <c r="X220">
        <v>137.80000000000001</v>
      </c>
      <c r="Y220">
        <v>118.6</v>
      </c>
      <c r="Z220">
        <v>131.9</v>
      </c>
      <c r="AA220">
        <v>146.6</v>
      </c>
      <c r="AB220">
        <v>131.69999999999999</v>
      </c>
      <c r="AC220">
        <v>131.80000000000001</v>
      </c>
      <c r="AD220">
        <v>138</v>
      </c>
    </row>
    <row r="221" spans="1:30" x14ac:dyDescent="0.35">
      <c r="A221" t="s">
        <v>34</v>
      </c>
      <c r="B221">
        <v>2019</v>
      </c>
      <c r="C221" t="s">
        <v>31</v>
      </c>
      <c r="D221">
        <v>137.1</v>
      </c>
      <c r="E221">
        <v>151.4</v>
      </c>
      <c r="F221">
        <v>140.19999999999999</v>
      </c>
      <c r="G221">
        <v>142.1</v>
      </c>
      <c r="H221">
        <v>121.8</v>
      </c>
      <c r="I221">
        <v>135.4</v>
      </c>
      <c r="J221">
        <v>131.30000000000001</v>
      </c>
      <c r="K221">
        <v>120.3</v>
      </c>
      <c r="L221">
        <v>109.1</v>
      </c>
      <c r="M221">
        <v>139.4</v>
      </c>
      <c r="N221">
        <v>133.30000000000001</v>
      </c>
      <c r="O221">
        <v>154.6</v>
      </c>
      <c r="P221">
        <v>137.4</v>
      </c>
      <c r="Q221">
        <v>163.19999999999999</v>
      </c>
      <c r="R221">
        <v>147.6</v>
      </c>
      <c r="S221">
        <v>139</v>
      </c>
      <c r="T221">
        <v>146.4</v>
      </c>
      <c r="U221">
        <v>147.69999999999999</v>
      </c>
      <c r="V221">
        <v>139.5</v>
      </c>
      <c r="W221">
        <v>143.6</v>
      </c>
      <c r="X221">
        <v>145.1</v>
      </c>
      <c r="Y221">
        <v>123.3</v>
      </c>
      <c r="Z221">
        <v>136.69999999999999</v>
      </c>
      <c r="AA221">
        <v>150.19999999999999</v>
      </c>
      <c r="AB221">
        <v>132.80000000000001</v>
      </c>
      <c r="AC221">
        <v>136.9</v>
      </c>
      <c r="AD221">
        <v>139.6</v>
      </c>
    </row>
    <row r="222" spans="1:30" x14ac:dyDescent="0.35">
      <c r="A222" t="s">
        <v>30</v>
      </c>
      <c r="B222">
        <v>2019</v>
      </c>
      <c r="C222" t="s">
        <v>35</v>
      </c>
      <c r="D222">
        <v>136.80000000000001</v>
      </c>
      <c r="E222">
        <v>153</v>
      </c>
      <c r="F222">
        <v>139.1</v>
      </c>
      <c r="G222">
        <v>142.5</v>
      </c>
      <c r="H222">
        <v>124.1</v>
      </c>
      <c r="I222">
        <v>135.80000000000001</v>
      </c>
      <c r="J222">
        <v>128.69999999999999</v>
      </c>
      <c r="K222">
        <v>121.5</v>
      </c>
      <c r="L222">
        <v>108.3</v>
      </c>
      <c r="M222">
        <v>139.19999999999999</v>
      </c>
      <c r="N222">
        <v>137.4</v>
      </c>
      <c r="O222">
        <v>156.19999999999999</v>
      </c>
      <c r="P222">
        <v>137.19999999999999</v>
      </c>
      <c r="Q222">
        <v>162.80000000000001</v>
      </c>
      <c r="R222">
        <v>150.5</v>
      </c>
      <c r="S222">
        <v>146.1</v>
      </c>
      <c r="T222">
        <v>149.9</v>
      </c>
      <c r="U222" t="s">
        <v>32</v>
      </c>
      <c r="V222">
        <v>145.30000000000001</v>
      </c>
      <c r="W222">
        <v>150.1</v>
      </c>
      <c r="X222">
        <v>149.9</v>
      </c>
      <c r="Y222">
        <v>129.19999999999999</v>
      </c>
      <c r="Z222">
        <v>143.4</v>
      </c>
      <c r="AA222">
        <v>155.5</v>
      </c>
      <c r="AB222">
        <v>134.9</v>
      </c>
      <c r="AC222">
        <v>142.19999999999999</v>
      </c>
      <c r="AD222">
        <v>141</v>
      </c>
    </row>
    <row r="223" spans="1:30" x14ac:dyDescent="0.35">
      <c r="A223" t="s">
        <v>33</v>
      </c>
      <c r="B223">
        <v>2019</v>
      </c>
      <c r="C223" t="s">
        <v>35</v>
      </c>
      <c r="D223">
        <v>139.4</v>
      </c>
      <c r="E223">
        <v>150.1</v>
      </c>
      <c r="F223">
        <v>145.30000000000001</v>
      </c>
      <c r="G223">
        <v>141.69999999999999</v>
      </c>
      <c r="H223">
        <v>118.4</v>
      </c>
      <c r="I223">
        <v>137</v>
      </c>
      <c r="J223">
        <v>131.6</v>
      </c>
      <c r="K223">
        <v>119.9</v>
      </c>
      <c r="L223">
        <v>110.4</v>
      </c>
      <c r="M223">
        <v>140.80000000000001</v>
      </c>
      <c r="N223">
        <v>128.30000000000001</v>
      </c>
      <c r="O223">
        <v>153.5</v>
      </c>
      <c r="P223">
        <v>138</v>
      </c>
      <c r="Q223">
        <v>164.9</v>
      </c>
      <c r="R223">
        <v>143.30000000000001</v>
      </c>
      <c r="S223">
        <v>130.80000000000001</v>
      </c>
      <c r="T223">
        <v>141.4</v>
      </c>
      <c r="U223">
        <v>148.5</v>
      </c>
      <c r="V223">
        <v>127.1</v>
      </c>
      <c r="W223">
        <v>136.6</v>
      </c>
      <c r="X223">
        <v>138.5</v>
      </c>
      <c r="Y223">
        <v>119.2</v>
      </c>
      <c r="Z223">
        <v>132.19999999999999</v>
      </c>
      <c r="AA223">
        <v>146.6</v>
      </c>
      <c r="AB223">
        <v>133</v>
      </c>
      <c r="AC223">
        <v>132.4</v>
      </c>
      <c r="AD223">
        <v>138.6</v>
      </c>
    </row>
    <row r="224" spans="1:30" x14ac:dyDescent="0.35">
      <c r="A224" t="s">
        <v>34</v>
      </c>
      <c r="B224">
        <v>2019</v>
      </c>
      <c r="C224" t="s">
        <v>35</v>
      </c>
      <c r="D224">
        <v>137.6</v>
      </c>
      <c r="E224">
        <v>152</v>
      </c>
      <c r="F224">
        <v>141.5</v>
      </c>
      <c r="G224">
        <v>142.19999999999999</v>
      </c>
      <c r="H224">
        <v>122</v>
      </c>
      <c r="I224">
        <v>136.4</v>
      </c>
      <c r="J224">
        <v>129.69999999999999</v>
      </c>
      <c r="K224">
        <v>121</v>
      </c>
      <c r="L224">
        <v>109</v>
      </c>
      <c r="M224">
        <v>139.69999999999999</v>
      </c>
      <c r="N224">
        <v>133.6</v>
      </c>
      <c r="O224">
        <v>154.9</v>
      </c>
      <c r="P224">
        <v>137.5</v>
      </c>
      <c r="Q224">
        <v>163.4</v>
      </c>
      <c r="R224">
        <v>147.69999999999999</v>
      </c>
      <c r="S224">
        <v>139.69999999999999</v>
      </c>
      <c r="T224">
        <v>146.5</v>
      </c>
      <c r="U224">
        <v>148.5</v>
      </c>
      <c r="V224">
        <v>138.4</v>
      </c>
      <c r="W224">
        <v>143.69999999999999</v>
      </c>
      <c r="X224">
        <v>145.6</v>
      </c>
      <c r="Y224">
        <v>123.9</v>
      </c>
      <c r="Z224">
        <v>137.1</v>
      </c>
      <c r="AA224">
        <v>150.30000000000001</v>
      </c>
      <c r="AB224">
        <v>134.1</v>
      </c>
      <c r="AC224">
        <v>137.4</v>
      </c>
      <c r="AD224">
        <v>139.9</v>
      </c>
    </row>
    <row r="225" spans="1:30" x14ac:dyDescent="0.35">
      <c r="A225" t="s">
        <v>30</v>
      </c>
      <c r="B225">
        <v>2019</v>
      </c>
      <c r="C225" t="s">
        <v>36</v>
      </c>
      <c r="D225">
        <v>136.9</v>
      </c>
      <c r="E225">
        <v>154.1</v>
      </c>
      <c r="F225">
        <v>138.69999999999999</v>
      </c>
      <c r="G225">
        <v>142.5</v>
      </c>
      <c r="H225">
        <v>124.1</v>
      </c>
      <c r="I225">
        <v>136.1</v>
      </c>
      <c r="J225">
        <v>128.19999999999999</v>
      </c>
      <c r="K225">
        <v>122.3</v>
      </c>
      <c r="L225">
        <v>108.3</v>
      </c>
      <c r="M225">
        <v>138.9</v>
      </c>
      <c r="N225">
        <v>137.4</v>
      </c>
      <c r="O225">
        <v>156.4</v>
      </c>
      <c r="P225">
        <v>137.30000000000001</v>
      </c>
      <c r="Q225">
        <v>162.9</v>
      </c>
      <c r="R225">
        <v>150.80000000000001</v>
      </c>
      <c r="S225">
        <v>146.1</v>
      </c>
      <c r="T225">
        <v>150.1</v>
      </c>
      <c r="U225" t="s">
        <v>32</v>
      </c>
      <c r="V225">
        <v>146.4</v>
      </c>
      <c r="W225">
        <v>150</v>
      </c>
      <c r="X225">
        <v>150.4</v>
      </c>
      <c r="Y225">
        <v>129.9</v>
      </c>
      <c r="Z225">
        <v>143.80000000000001</v>
      </c>
      <c r="AA225">
        <v>155.5</v>
      </c>
      <c r="AB225">
        <v>134</v>
      </c>
      <c r="AC225">
        <v>142.4</v>
      </c>
      <c r="AD225">
        <v>141.19999999999999</v>
      </c>
    </row>
    <row r="226" spans="1:30" x14ac:dyDescent="0.35">
      <c r="A226" t="s">
        <v>33</v>
      </c>
      <c r="B226">
        <v>2019</v>
      </c>
      <c r="C226" t="s">
        <v>36</v>
      </c>
      <c r="D226">
        <v>139.69999999999999</v>
      </c>
      <c r="E226">
        <v>151.1</v>
      </c>
      <c r="F226">
        <v>142.9</v>
      </c>
      <c r="G226">
        <v>141.9</v>
      </c>
      <c r="H226">
        <v>118.4</v>
      </c>
      <c r="I226">
        <v>139.4</v>
      </c>
      <c r="J226">
        <v>141.19999999999999</v>
      </c>
      <c r="K226">
        <v>120.7</v>
      </c>
      <c r="L226">
        <v>110.4</v>
      </c>
      <c r="M226">
        <v>140.69999999999999</v>
      </c>
      <c r="N226">
        <v>128.5</v>
      </c>
      <c r="O226">
        <v>153.9</v>
      </c>
      <c r="P226">
        <v>139.6</v>
      </c>
      <c r="Q226">
        <v>165.3</v>
      </c>
      <c r="R226">
        <v>143.5</v>
      </c>
      <c r="S226">
        <v>131.19999999999999</v>
      </c>
      <c r="T226">
        <v>141.6</v>
      </c>
      <c r="U226">
        <v>149</v>
      </c>
      <c r="V226">
        <v>128.80000000000001</v>
      </c>
      <c r="W226">
        <v>136.80000000000001</v>
      </c>
      <c r="X226">
        <v>139.19999999999999</v>
      </c>
      <c r="Y226">
        <v>119.9</v>
      </c>
      <c r="Z226">
        <v>133</v>
      </c>
      <c r="AA226">
        <v>146.69999999999999</v>
      </c>
      <c r="AB226">
        <v>132.5</v>
      </c>
      <c r="AC226">
        <v>132.80000000000001</v>
      </c>
      <c r="AD226">
        <v>139.5</v>
      </c>
    </row>
    <row r="227" spans="1:30" x14ac:dyDescent="0.35">
      <c r="A227" t="s">
        <v>34</v>
      </c>
      <c r="B227">
        <v>2019</v>
      </c>
      <c r="C227" t="s">
        <v>36</v>
      </c>
      <c r="D227">
        <v>137.80000000000001</v>
      </c>
      <c r="E227">
        <v>153</v>
      </c>
      <c r="F227">
        <v>140.30000000000001</v>
      </c>
      <c r="G227">
        <v>142.30000000000001</v>
      </c>
      <c r="H227">
        <v>122</v>
      </c>
      <c r="I227">
        <v>137.6</v>
      </c>
      <c r="J227">
        <v>132.6</v>
      </c>
      <c r="K227">
        <v>121.8</v>
      </c>
      <c r="L227">
        <v>109</v>
      </c>
      <c r="M227">
        <v>139.5</v>
      </c>
      <c r="N227">
        <v>133.69999999999999</v>
      </c>
      <c r="O227">
        <v>155.19999999999999</v>
      </c>
      <c r="P227">
        <v>138.1</v>
      </c>
      <c r="Q227">
        <v>163.5</v>
      </c>
      <c r="R227">
        <v>147.9</v>
      </c>
      <c r="S227">
        <v>139.9</v>
      </c>
      <c r="T227">
        <v>146.69999999999999</v>
      </c>
      <c r="U227">
        <v>149</v>
      </c>
      <c r="V227">
        <v>139.69999999999999</v>
      </c>
      <c r="W227">
        <v>143.80000000000001</v>
      </c>
      <c r="X227">
        <v>146.19999999999999</v>
      </c>
      <c r="Y227">
        <v>124.6</v>
      </c>
      <c r="Z227">
        <v>137.69999999999999</v>
      </c>
      <c r="AA227">
        <v>150.30000000000001</v>
      </c>
      <c r="AB227">
        <v>133.4</v>
      </c>
      <c r="AC227">
        <v>137.69999999999999</v>
      </c>
      <c r="AD227">
        <v>140.4</v>
      </c>
    </row>
    <row r="228" spans="1:30" x14ac:dyDescent="0.35">
      <c r="A228" t="s">
        <v>30</v>
      </c>
      <c r="B228">
        <v>2019</v>
      </c>
      <c r="C228" t="s">
        <v>38</v>
      </c>
      <c r="D228">
        <v>137.4</v>
      </c>
      <c r="E228">
        <v>159.5</v>
      </c>
      <c r="F228">
        <v>134.5</v>
      </c>
      <c r="G228">
        <v>142.6</v>
      </c>
      <c r="H228">
        <v>124</v>
      </c>
      <c r="I228">
        <v>143.69999999999999</v>
      </c>
      <c r="J228">
        <v>133.4</v>
      </c>
      <c r="K228">
        <v>125.1</v>
      </c>
      <c r="L228">
        <v>109.3</v>
      </c>
      <c r="M228">
        <v>139.30000000000001</v>
      </c>
      <c r="N228">
        <v>137.69999999999999</v>
      </c>
      <c r="O228">
        <v>156.4</v>
      </c>
      <c r="P228">
        <v>139.19999999999999</v>
      </c>
      <c r="Q228">
        <v>163.30000000000001</v>
      </c>
      <c r="R228">
        <v>151.30000000000001</v>
      </c>
      <c r="S228">
        <v>146.6</v>
      </c>
      <c r="T228">
        <v>150.69999999999999</v>
      </c>
      <c r="U228" t="s">
        <v>32</v>
      </c>
      <c r="V228">
        <v>146.9</v>
      </c>
      <c r="W228">
        <v>149.5</v>
      </c>
      <c r="X228">
        <v>151.30000000000001</v>
      </c>
      <c r="Y228">
        <v>130.19999999999999</v>
      </c>
      <c r="Z228">
        <v>145.9</v>
      </c>
      <c r="AA228">
        <v>156.69999999999999</v>
      </c>
      <c r="AB228">
        <v>133.9</v>
      </c>
      <c r="AC228">
        <v>142.9</v>
      </c>
      <c r="AD228">
        <v>142.4</v>
      </c>
    </row>
    <row r="229" spans="1:30" x14ac:dyDescent="0.35">
      <c r="A229" t="s">
        <v>33</v>
      </c>
      <c r="B229">
        <v>2019</v>
      </c>
      <c r="C229" t="s">
        <v>38</v>
      </c>
      <c r="D229">
        <v>140.4</v>
      </c>
      <c r="E229">
        <v>156.69999999999999</v>
      </c>
      <c r="F229">
        <v>138.30000000000001</v>
      </c>
      <c r="G229">
        <v>142.4</v>
      </c>
      <c r="H229">
        <v>118.6</v>
      </c>
      <c r="I229">
        <v>149.69999999999999</v>
      </c>
      <c r="J229">
        <v>161.6</v>
      </c>
      <c r="K229">
        <v>124.4</v>
      </c>
      <c r="L229">
        <v>111.2</v>
      </c>
      <c r="M229">
        <v>141</v>
      </c>
      <c r="N229">
        <v>128.9</v>
      </c>
      <c r="O229">
        <v>154.5</v>
      </c>
      <c r="P229">
        <v>143.80000000000001</v>
      </c>
      <c r="Q229">
        <v>166.2</v>
      </c>
      <c r="R229">
        <v>144</v>
      </c>
      <c r="S229">
        <v>131.69999999999999</v>
      </c>
      <c r="T229">
        <v>142.19999999999999</v>
      </c>
      <c r="U229">
        <v>150.1</v>
      </c>
      <c r="V229">
        <v>129.4</v>
      </c>
      <c r="W229">
        <v>137.19999999999999</v>
      </c>
      <c r="X229">
        <v>139.80000000000001</v>
      </c>
      <c r="Y229">
        <v>120.1</v>
      </c>
      <c r="Z229">
        <v>134</v>
      </c>
      <c r="AA229">
        <v>148</v>
      </c>
      <c r="AB229">
        <v>132.6</v>
      </c>
      <c r="AC229">
        <v>133.30000000000001</v>
      </c>
      <c r="AD229">
        <v>141.5</v>
      </c>
    </row>
    <row r="230" spans="1:30" x14ac:dyDescent="0.35">
      <c r="A230" t="s">
        <v>34</v>
      </c>
      <c r="B230">
        <v>2019</v>
      </c>
      <c r="C230" t="s">
        <v>38</v>
      </c>
      <c r="D230">
        <v>138.30000000000001</v>
      </c>
      <c r="E230">
        <v>158.5</v>
      </c>
      <c r="F230">
        <v>136</v>
      </c>
      <c r="G230">
        <v>142.5</v>
      </c>
      <c r="H230">
        <v>122</v>
      </c>
      <c r="I230">
        <v>146.5</v>
      </c>
      <c r="J230">
        <v>143</v>
      </c>
      <c r="K230">
        <v>124.9</v>
      </c>
      <c r="L230">
        <v>109.9</v>
      </c>
      <c r="M230">
        <v>139.9</v>
      </c>
      <c r="N230">
        <v>134</v>
      </c>
      <c r="O230">
        <v>155.5</v>
      </c>
      <c r="P230">
        <v>140.9</v>
      </c>
      <c r="Q230">
        <v>164.1</v>
      </c>
      <c r="R230">
        <v>148.4</v>
      </c>
      <c r="S230">
        <v>140.4</v>
      </c>
      <c r="T230">
        <v>147.30000000000001</v>
      </c>
      <c r="U230">
        <v>150.1</v>
      </c>
      <c r="V230">
        <v>140.30000000000001</v>
      </c>
      <c r="W230">
        <v>143.69999999999999</v>
      </c>
      <c r="X230">
        <v>146.9</v>
      </c>
      <c r="Y230">
        <v>124.9</v>
      </c>
      <c r="Z230">
        <v>139.19999999999999</v>
      </c>
      <c r="AA230">
        <v>151.6</v>
      </c>
      <c r="AB230">
        <v>133.4</v>
      </c>
      <c r="AC230">
        <v>138.19999999999999</v>
      </c>
      <c r="AD230">
        <v>142</v>
      </c>
    </row>
    <row r="231" spans="1:30" x14ac:dyDescent="0.35">
      <c r="A231" t="s">
        <v>30</v>
      </c>
      <c r="B231">
        <v>2019</v>
      </c>
      <c r="C231" t="s">
        <v>39</v>
      </c>
      <c r="D231">
        <v>137.80000000000001</v>
      </c>
      <c r="E231">
        <v>163.5</v>
      </c>
      <c r="F231">
        <v>136.19999999999999</v>
      </c>
      <c r="G231">
        <v>143.19999999999999</v>
      </c>
      <c r="H231">
        <v>124.3</v>
      </c>
      <c r="I231">
        <v>143.30000000000001</v>
      </c>
      <c r="J231">
        <v>140.6</v>
      </c>
      <c r="K231">
        <v>128.69999999999999</v>
      </c>
      <c r="L231">
        <v>110.6</v>
      </c>
      <c r="M231">
        <v>140.4</v>
      </c>
      <c r="N231">
        <v>138</v>
      </c>
      <c r="O231">
        <v>156.6</v>
      </c>
      <c r="P231">
        <v>141</v>
      </c>
      <c r="Q231">
        <v>164.2</v>
      </c>
      <c r="R231">
        <v>151.4</v>
      </c>
      <c r="S231">
        <v>146.5</v>
      </c>
      <c r="T231">
        <v>150.69999999999999</v>
      </c>
      <c r="U231" t="s">
        <v>32</v>
      </c>
      <c r="V231">
        <v>147.80000000000001</v>
      </c>
      <c r="W231">
        <v>149.6</v>
      </c>
      <c r="X231">
        <v>151.69999999999999</v>
      </c>
      <c r="Y231">
        <v>130.19999999999999</v>
      </c>
      <c r="Z231">
        <v>146.4</v>
      </c>
      <c r="AA231">
        <v>157.69999999999999</v>
      </c>
      <c r="AB231">
        <v>134.80000000000001</v>
      </c>
      <c r="AC231">
        <v>143.30000000000001</v>
      </c>
      <c r="AD231">
        <v>143.6</v>
      </c>
    </row>
    <row r="232" spans="1:30" x14ac:dyDescent="0.35">
      <c r="A232" t="s">
        <v>33</v>
      </c>
      <c r="B232">
        <v>2019</v>
      </c>
      <c r="C232" t="s">
        <v>39</v>
      </c>
      <c r="D232">
        <v>140.69999999999999</v>
      </c>
      <c r="E232">
        <v>159.6</v>
      </c>
      <c r="F232">
        <v>140.4</v>
      </c>
      <c r="G232">
        <v>143.4</v>
      </c>
      <c r="H232">
        <v>118.6</v>
      </c>
      <c r="I232">
        <v>150.9</v>
      </c>
      <c r="J232">
        <v>169.8</v>
      </c>
      <c r="K232">
        <v>127.4</v>
      </c>
      <c r="L232">
        <v>111.8</v>
      </c>
      <c r="M232">
        <v>141</v>
      </c>
      <c r="N232">
        <v>129</v>
      </c>
      <c r="O232">
        <v>155.1</v>
      </c>
      <c r="P232">
        <v>145.6</v>
      </c>
      <c r="Q232">
        <v>166.7</v>
      </c>
      <c r="R232">
        <v>144.30000000000001</v>
      </c>
      <c r="S232">
        <v>131.69999999999999</v>
      </c>
      <c r="T232">
        <v>142.4</v>
      </c>
      <c r="U232">
        <v>149.4</v>
      </c>
      <c r="V232">
        <v>130.5</v>
      </c>
      <c r="W232">
        <v>137.4</v>
      </c>
      <c r="X232">
        <v>140.30000000000001</v>
      </c>
      <c r="Y232">
        <v>119.6</v>
      </c>
      <c r="Z232">
        <v>134.30000000000001</v>
      </c>
      <c r="AA232">
        <v>148.9</v>
      </c>
      <c r="AB232">
        <v>133.69999999999999</v>
      </c>
      <c r="AC232">
        <v>133.6</v>
      </c>
      <c r="AD232">
        <v>142.1</v>
      </c>
    </row>
    <row r="233" spans="1:30" x14ac:dyDescent="0.35">
      <c r="A233" t="s">
        <v>34</v>
      </c>
      <c r="B233">
        <v>2019</v>
      </c>
      <c r="C233" t="s">
        <v>39</v>
      </c>
      <c r="D233">
        <v>138.69999999999999</v>
      </c>
      <c r="E233">
        <v>162.1</v>
      </c>
      <c r="F233">
        <v>137.80000000000001</v>
      </c>
      <c r="G233">
        <v>143.30000000000001</v>
      </c>
      <c r="H233">
        <v>122.2</v>
      </c>
      <c r="I233">
        <v>146.80000000000001</v>
      </c>
      <c r="J233">
        <v>150.5</v>
      </c>
      <c r="K233">
        <v>128.30000000000001</v>
      </c>
      <c r="L233">
        <v>111</v>
      </c>
      <c r="M233">
        <v>140.6</v>
      </c>
      <c r="N233">
        <v>134.19999999999999</v>
      </c>
      <c r="O233">
        <v>155.9</v>
      </c>
      <c r="P233">
        <v>142.69999999999999</v>
      </c>
      <c r="Q233">
        <v>164.9</v>
      </c>
      <c r="R233">
        <v>148.6</v>
      </c>
      <c r="S233">
        <v>140.4</v>
      </c>
      <c r="T233">
        <v>147.4</v>
      </c>
      <c r="U233">
        <v>149.4</v>
      </c>
      <c r="V233">
        <v>141.19999999999999</v>
      </c>
      <c r="W233">
        <v>143.80000000000001</v>
      </c>
      <c r="X233">
        <v>147.4</v>
      </c>
      <c r="Y233">
        <v>124.6</v>
      </c>
      <c r="Z233">
        <v>139.6</v>
      </c>
      <c r="AA233">
        <v>152.5</v>
      </c>
      <c r="AB233">
        <v>134.30000000000001</v>
      </c>
      <c r="AC233">
        <v>138.6</v>
      </c>
      <c r="AD233">
        <v>142.9</v>
      </c>
    </row>
    <row r="234" spans="1:30" x14ac:dyDescent="0.35">
      <c r="A234" t="s">
        <v>30</v>
      </c>
      <c r="B234">
        <v>2019</v>
      </c>
      <c r="C234" t="s">
        <v>40</v>
      </c>
      <c r="D234">
        <v>138.4</v>
      </c>
      <c r="E234">
        <v>164</v>
      </c>
      <c r="F234">
        <v>138.4</v>
      </c>
      <c r="G234">
        <v>143.9</v>
      </c>
      <c r="H234">
        <v>124.4</v>
      </c>
      <c r="I234">
        <v>146.4</v>
      </c>
      <c r="J234">
        <v>150.1</v>
      </c>
      <c r="K234">
        <v>130.6</v>
      </c>
      <c r="L234">
        <v>110.8</v>
      </c>
      <c r="M234">
        <v>141.69999999999999</v>
      </c>
      <c r="N234">
        <v>138.5</v>
      </c>
      <c r="O234">
        <v>156.69999999999999</v>
      </c>
      <c r="P234">
        <v>143</v>
      </c>
      <c r="Q234">
        <v>164.5</v>
      </c>
      <c r="R234">
        <v>151.6</v>
      </c>
      <c r="S234">
        <v>146.6</v>
      </c>
      <c r="T234">
        <v>150.9</v>
      </c>
      <c r="U234" t="s">
        <v>32</v>
      </c>
      <c r="V234">
        <v>146.80000000000001</v>
      </c>
      <c r="W234">
        <v>150</v>
      </c>
      <c r="X234">
        <v>152.19999999999999</v>
      </c>
      <c r="Y234">
        <v>131.19999999999999</v>
      </c>
      <c r="Z234">
        <v>147.5</v>
      </c>
      <c r="AA234">
        <v>159.1</v>
      </c>
      <c r="AB234">
        <v>136.1</v>
      </c>
      <c r="AC234">
        <v>144.19999999999999</v>
      </c>
      <c r="AD234">
        <v>144.9</v>
      </c>
    </row>
    <row r="235" spans="1:30" x14ac:dyDescent="0.35">
      <c r="A235" t="s">
        <v>33</v>
      </c>
      <c r="B235">
        <v>2019</v>
      </c>
      <c r="C235" t="s">
        <v>40</v>
      </c>
      <c r="D235">
        <v>141.4</v>
      </c>
      <c r="E235">
        <v>160.19999999999999</v>
      </c>
      <c r="F235">
        <v>142.5</v>
      </c>
      <c r="G235">
        <v>144.1</v>
      </c>
      <c r="H235">
        <v>119.3</v>
      </c>
      <c r="I235">
        <v>154.69999999999999</v>
      </c>
      <c r="J235">
        <v>180.1</v>
      </c>
      <c r="K235">
        <v>128.9</v>
      </c>
      <c r="L235">
        <v>111.8</v>
      </c>
      <c r="M235">
        <v>141.6</v>
      </c>
      <c r="N235">
        <v>129.5</v>
      </c>
      <c r="O235">
        <v>155.6</v>
      </c>
      <c r="P235">
        <v>147.69999999999999</v>
      </c>
      <c r="Q235">
        <v>167.2</v>
      </c>
      <c r="R235">
        <v>144.69999999999999</v>
      </c>
      <c r="S235">
        <v>131.9</v>
      </c>
      <c r="T235">
        <v>142.69999999999999</v>
      </c>
      <c r="U235">
        <v>150.6</v>
      </c>
      <c r="V235">
        <v>127</v>
      </c>
      <c r="W235">
        <v>137.69999999999999</v>
      </c>
      <c r="X235">
        <v>140.80000000000001</v>
      </c>
      <c r="Y235">
        <v>120.6</v>
      </c>
      <c r="Z235">
        <v>135</v>
      </c>
      <c r="AA235">
        <v>150.4</v>
      </c>
      <c r="AB235">
        <v>135.1</v>
      </c>
      <c r="AC235">
        <v>134.5</v>
      </c>
      <c r="AD235">
        <v>143.30000000000001</v>
      </c>
    </row>
    <row r="236" spans="1:30" x14ac:dyDescent="0.35">
      <c r="A236" t="s">
        <v>34</v>
      </c>
      <c r="B236">
        <v>2019</v>
      </c>
      <c r="C236" t="s">
        <v>40</v>
      </c>
      <c r="D236">
        <v>139.30000000000001</v>
      </c>
      <c r="E236">
        <v>162.69999999999999</v>
      </c>
      <c r="F236">
        <v>140</v>
      </c>
      <c r="G236">
        <v>144</v>
      </c>
      <c r="H236">
        <v>122.5</v>
      </c>
      <c r="I236">
        <v>150.30000000000001</v>
      </c>
      <c r="J236">
        <v>160.30000000000001</v>
      </c>
      <c r="K236">
        <v>130</v>
      </c>
      <c r="L236">
        <v>111.1</v>
      </c>
      <c r="M236">
        <v>141.69999999999999</v>
      </c>
      <c r="N236">
        <v>134.69999999999999</v>
      </c>
      <c r="O236">
        <v>156.19999999999999</v>
      </c>
      <c r="P236">
        <v>144.69999999999999</v>
      </c>
      <c r="Q236">
        <v>165.2</v>
      </c>
      <c r="R236">
        <v>148.9</v>
      </c>
      <c r="S236">
        <v>140.5</v>
      </c>
      <c r="T236">
        <v>147.6</v>
      </c>
      <c r="U236">
        <v>150.6</v>
      </c>
      <c r="V236">
        <v>139.30000000000001</v>
      </c>
      <c r="W236">
        <v>144.19999999999999</v>
      </c>
      <c r="X236">
        <v>147.9</v>
      </c>
      <c r="Y236">
        <v>125.6</v>
      </c>
      <c r="Z236">
        <v>140.5</v>
      </c>
      <c r="AA236">
        <v>154</v>
      </c>
      <c r="AB236">
        <v>135.69999999999999</v>
      </c>
      <c r="AC236">
        <v>139.5</v>
      </c>
      <c r="AD236">
        <v>144.19999999999999</v>
      </c>
    </row>
    <row r="237" spans="1:30" x14ac:dyDescent="0.35">
      <c r="A237" t="s">
        <v>30</v>
      </c>
      <c r="B237">
        <v>2019</v>
      </c>
      <c r="C237" t="s">
        <v>41</v>
      </c>
      <c r="D237">
        <v>139.19999999999999</v>
      </c>
      <c r="E237">
        <v>161.9</v>
      </c>
      <c r="F237">
        <v>137.1</v>
      </c>
      <c r="G237">
        <v>144.6</v>
      </c>
      <c r="H237">
        <v>124.7</v>
      </c>
      <c r="I237">
        <v>145.5</v>
      </c>
      <c r="J237">
        <v>156.19999999999999</v>
      </c>
      <c r="K237">
        <v>131.5</v>
      </c>
      <c r="L237">
        <v>111.7</v>
      </c>
      <c r="M237">
        <v>142.69999999999999</v>
      </c>
      <c r="N237">
        <v>138.5</v>
      </c>
      <c r="O237">
        <v>156.9</v>
      </c>
      <c r="P237">
        <v>144</v>
      </c>
      <c r="Q237">
        <v>165.1</v>
      </c>
      <c r="R237">
        <v>151.80000000000001</v>
      </c>
      <c r="S237">
        <v>146.6</v>
      </c>
      <c r="T237">
        <v>151.1</v>
      </c>
      <c r="U237" t="s">
        <v>32</v>
      </c>
      <c r="V237">
        <v>146.4</v>
      </c>
      <c r="W237">
        <v>150.19999999999999</v>
      </c>
      <c r="X237">
        <v>152.69999999999999</v>
      </c>
      <c r="Y237">
        <v>131.4</v>
      </c>
      <c r="Z237">
        <v>148</v>
      </c>
      <c r="AA237">
        <v>159.69999999999999</v>
      </c>
      <c r="AB237">
        <v>138.80000000000001</v>
      </c>
      <c r="AC237">
        <v>144.9</v>
      </c>
      <c r="AD237">
        <v>145.69999999999999</v>
      </c>
    </row>
    <row r="238" spans="1:30" x14ac:dyDescent="0.35">
      <c r="A238" t="s">
        <v>33</v>
      </c>
      <c r="B238">
        <v>2019</v>
      </c>
      <c r="C238" t="s">
        <v>41</v>
      </c>
      <c r="D238">
        <v>142.1</v>
      </c>
      <c r="E238">
        <v>158.30000000000001</v>
      </c>
      <c r="F238">
        <v>140.80000000000001</v>
      </c>
      <c r="G238">
        <v>144.9</v>
      </c>
      <c r="H238">
        <v>119.9</v>
      </c>
      <c r="I238">
        <v>153.9</v>
      </c>
      <c r="J238">
        <v>189.1</v>
      </c>
      <c r="K238">
        <v>129.80000000000001</v>
      </c>
      <c r="L238">
        <v>112.7</v>
      </c>
      <c r="M238">
        <v>142.5</v>
      </c>
      <c r="N238">
        <v>129.80000000000001</v>
      </c>
      <c r="O238">
        <v>156.19999999999999</v>
      </c>
      <c r="P238">
        <v>149.1</v>
      </c>
      <c r="Q238">
        <v>167.9</v>
      </c>
      <c r="R238">
        <v>145</v>
      </c>
      <c r="S238">
        <v>132.19999999999999</v>
      </c>
      <c r="T238">
        <v>143</v>
      </c>
      <c r="U238">
        <v>151.6</v>
      </c>
      <c r="V238">
        <v>125.5</v>
      </c>
      <c r="W238">
        <v>138.1</v>
      </c>
      <c r="X238">
        <v>141.5</v>
      </c>
      <c r="Y238">
        <v>120.8</v>
      </c>
      <c r="Z238">
        <v>135.4</v>
      </c>
      <c r="AA238">
        <v>151.5</v>
      </c>
      <c r="AB238">
        <v>137.80000000000001</v>
      </c>
      <c r="AC238">
        <v>135.30000000000001</v>
      </c>
      <c r="AD238">
        <v>144.19999999999999</v>
      </c>
    </row>
    <row r="239" spans="1:30" x14ac:dyDescent="0.35">
      <c r="A239" t="s">
        <v>34</v>
      </c>
      <c r="B239">
        <v>2019</v>
      </c>
      <c r="C239" t="s">
        <v>41</v>
      </c>
      <c r="D239">
        <v>140.1</v>
      </c>
      <c r="E239">
        <v>160.6</v>
      </c>
      <c r="F239">
        <v>138.5</v>
      </c>
      <c r="G239">
        <v>144.69999999999999</v>
      </c>
      <c r="H239">
        <v>122.9</v>
      </c>
      <c r="I239">
        <v>149.4</v>
      </c>
      <c r="J239">
        <v>167.4</v>
      </c>
      <c r="K239">
        <v>130.9</v>
      </c>
      <c r="L239">
        <v>112</v>
      </c>
      <c r="M239">
        <v>142.6</v>
      </c>
      <c r="N239">
        <v>134.9</v>
      </c>
      <c r="O239">
        <v>156.6</v>
      </c>
      <c r="P239">
        <v>145.9</v>
      </c>
      <c r="Q239">
        <v>165.8</v>
      </c>
      <c r="R239">
        <v>149.1</v>
      </c>
      <c r="S239">
        <v>140.6</v>
      </c>
      <c r="T239">
        <v>147.9</v>
      </c>
      <c r="U239">
        <v>151.6</v>
      </c>
      <c r="V239">
        <v>138.5</v>
      </c>
      <c r="W239">
        <v>144.5</v>
      </c>
      <c r="X239">
        <v>148.5</v>
      </c>
      <c r="Y239">
        <v>125.8</v>
      </c>
      <c r="Z239">
        <v>140.9</v>
      </c>
      <c r="AA239">
        <v>154.9</v>
      </c>
      <c r="AB239">
        <v>138.4</v>
      </c>
      <c r="AC239">
        <v>140.19999999999999</v>
      </c>
      <c r="AD239">
        <v>145</v>
      </c>
    </row>
    <row r="240" spans="1:30" x14ac:dyDescent="0.35">
      <c r="A240" t="s">
        <v>30</v>
      </c>
      <c r="B240">
        <v>2019</v>
      </c>
      <c r="C240" t="s">
        <v>42</v>
      </c>
      <c r="D240">
        <v>140.1</v>
      </c>
      <c r="E240">
        <v>161.9</v>
      </c>
      <c r="F240">
        <v>138.30000000000001</v>
      </c>
      <c r="G240">
        <v>145.69999999999999</v>
      </c>
      <c r="H240">
        <v>125.1</v>
      </c>
      <c r="I240">
        <v>143.80000000000001</v>
      </c>
      <c r="J240">
        <v>163.4</v>
      </c>
      <c r="K240">
        <v>132.19999999999999</v>
      </c>
      <c r="L240">
        <v>112.8</v>
      </c>
      <c r="M240">
        <v>144.19999999999999</v>
      </c>
      <c r="N240">
        <v>138.5</v>
      </c>
      <c r="O240">
        <v>157.19999999999999</v>
      </c>
      <c r="P240">
        <v>145.5</v>
      </c>
      <c r="Q240">
        <v>165.7</v>
      </c>
      <c r="R240">
        <v>151.69999999999999</v>
      </c>
      <c r="S240">
        <v>146.6</v>
      </c>
      <c r="T240">
        <v>151</v>
      </c>
      <c r="U240" t="s">
        <v>32</v>
      </c>
      <c r="V240">
        <v>146.9</v>
      </c>
      <c r="W240">
        <v>150.30000000000001</v>
      </c>
      <c r="X240">
        <v>153.4</v>
      </c>
      <c r="Y240">
        <v>131.6</v>
      </c>
      <c r="Z240">
        <v>148.30000000000001</v>
      </c>
      <c r="AA240">
        <v>160.19999999999999</v>
      </c>
      <c r="AB240">
        <v>140.19999999999999</v>
      </c>
      <c r="AC240">
        <v>145.4</v>
      </c>
      <c r="AD240">
        <v>146.69999999999999</v>
      </c>
    </row>
    <row r="241" spans="1:30" x14ac:dyDescent="0.35">
      <c r="A241" t="s">
        <v>33</v>
      </c>
      <c r="B241">
        <v>2019</v>
      </c>
      <c r="C241" t="s">
        <v>42</v>
      </c>
      <c r="D241">
        <v>142.69999999999999</v>
      </c>
      <c r="E241">
        <v>158.69999999999999</v>
      </c>
      <c r="F241">
        <v>141.6</v>
      </c>
      <c r="G241">
        <v>144.9</v>
      </c>
      <c r="H241">
        <v>120.8</v>
      </c>
      <c r="I241">
        <v>149.80000000000001</v>
      </c>
      <c r="J241">
        <v>192.4</v>
      </c>
      <c r="K241">
        <v>130.30000000000001</v>
      </c>
      <c r="L241">
        <v>114</v>
      </c>
      <c r="M241">
        <v>143.80000000000001</v>
      </c>
      <c r="N241">
        <v>130</v>
      </c>
      <c r="O241">
        <v>156.4</v>
      </c>
      <c r="P241">
        <v>149.5</v>
      </c>
      <c r="Q241">
        <v>168.6</v>
      </c>
      <c r="R241">
        <v>145.30000000000001</v>
      </c>
      <c r="S241">
        <v>132.19999999999999</v>
      </c>
      <c r="T241">
        <v>143.30000000000001</v>
      </c>
      <c r="U241">
        <v>152.19999999999999</v>
      </c>
      <c r="V241">
        <v>126.6</v>
      </c>
      <c r="W241">
        <v>138.30000000000001</v>
      </c>
      <c r="X241">
        <v>141.9</v>
      </c>
      <c r="Y241">
        <v>121.2</v>
      </c>
      <c r="Z241">
        <v>135.9</v>
      </c>
      <c r="AA241">
        <v>151.6</v>
      </c>
      <c r="AB241">
        <v>139</v>
      </c>
      <c r="AC241">
        <v>135.69999999999999</v>
      </c>
      <c r="AD241">
        <v>144.69999999999999</v>
      </c>
    </row>
    <row r="242" spans="1:30" x14ac:dyDescent="0.35">
      <c r="A242" t="s">
        <v>34</v>
      </c>
      <c r="B242">
        <v>2019</v>
      </c>
      <c r="C242" t="s">
        <v>42</v>
      </c>
      <c r="D242">
        <v>140.9</v>
      </c>
      <c r="E242">
        <v>160.80000000000001</v>
      </c>
      <c r="F242">
        <v>139.6</v>
      </c>
      <c r="G242">
        <v>145.4</v>
      </c>
      <c r="H242">
        <v>123.5</v>
      </c>
      <c r="I242">
        <v>146.6</v>
      </c>
      <c r="J242">
        <v>173.2</v>
      </c>
      <c r="K242">
        <v>131.6</v>
      </c>
      <c r="L242">
        <v>113.2</v>
      </c>
      <c r="M242">
        <v>144.1</v>
      </c>
      <c r="N242">
        <v>135</v>
      </c>
      <c r="O242">
        <v>156.80000000000001</v>
      </c>
      <c r="P242">
        <v>147</v>
      </c>
      <c r="Q242">
        <v>166.5</v>
      </c>
      <c r="R242">
        <v>149.19999999999999</v>
      </c>
      <c r="S242">
        <v>140.6</v>
      </c>
      <c r="T242">
        <v>147.9</v>
      </c>
      <c r="U242">
        <v>152.19999999999999</v>
      </c>
      <c r="V242">
        <v>139.19999999999999</v>
      </c>
      <c r="W242">
        <v>144.6</v>
      </c>
      <c r="X242">
        <v>149</v>
      </c>
      <c r="Y242">
        <v>126.1</v>
      </c>
      <c r="Z242">
        <v>141.30000000000001</v>
      </c>
      <c r="AA242">
        <v>155.19999999999999</v>
      </c>
      <c r="AB242">
        <v>139.69999999999999</v>
      </c>
      <c r="AC242">
        <v>140.69999999999999</v>
      </c>
      <c r="AD242">
        <v>145.80000000000001</v>
      </c>
    </row>
    <row r="243" spans="1:30" x14ac:dyDescent="0.35">
      <c r="A243" t="s">
        <v>30</v>
      </c>
      <c r="B243">
        <v>2019</v>
      </c>
      <c r="C243" t="s">
        <v>43</v>
      </c>
      <c r="D243">
        <v>141</v>
      </c>
      <c r="E243">
        <v>161.6</v>
      </c>
      <c r="F243">
        <v>141.19999999999999</v>
      </c>
      <c r="G243">
        <v>146.5</v>
      </c>
      <c r="H243">
        <v>125.6</v>
      </c>
      <c r="I243">
        <v>145.69999999999999</v>
      </c>
      <c r="J243">
        <v>178.8</v>
      </c>
      <c r="K243">
        <v>133.1</v>
      </c>
      <c r="L243">
        <v>113.6</v>
      </c>
      <c r="M243">
        <v>145.5</v>
      </c>
      <c r="N243">
        <v>138.6</v>
      </c>
      <c r="O243">
        <v>157.4</v>
      </c>
      <c r="P243">
        <v>148.30000000000001</v>
      </c>
      <c r="Q243">
        <v>166.3</v>
      </c>
      <c r="R243">
        <v>151.69999999999999</v>
      </c>
      <c r="S243">
        <v>146.69999999999999</v>
      </c>
      <c r="T243">
        <v>151</v>
      </c>
      <c r="U243" t="s">
        <v>32</v>
      </c>
      <c r="V243">
        <v>147.69999999999999</v>
      </c>
      <c r="W243">
        <v>150.6</v>
      </c>
      <c r="X243">
        <v>153.69999999999999</v>
      </c>
      <c r="Y243">
        <v>131.69999999999999</v>
      </c>
      <c r="Z243">
        <v>148.69999999999999</v>
      </c>
      <c r="AA243">
        <v>160.69999999999999</v>
      </c>
      <c r="AB243">
        <v>140.30000000000001</v>
      </c>
      <c r="AC243">
        <v>145.69999999999999</v>
      </c>
      <c r="AD243">
        <v>148.30000000000001</v>
      </c>
    </row>
    <row r="244" spans="1:30" x14ac:dyDescent="0.35">
      <c r="A244" t="s">
        <v>33</v>
      </c>
      <c r="B244">
        <v>2019</v>
      </c>
      <c r="C244" t="s">
        <v>43</v>
      </c>
      <c r="D244">
        <v>143.5</v>
      </c>
      <c r="E244">
        <v>159.80000000000001</v>
      </c>
      <c r="F244">
        <v>144.69999999999999</v>
      </c>
      <c r="G244">
        <v>145.6</v>
      </c>
      <c r="H244">
        <v>121.1</v>
      </c>
      <c r="I244">
        <v>150.6</v>
      </c>
      <c r="J244">
        <v>207.2</v>
      </c>
      <c r="K244">
        <v>131.19999999999999</v>
      </c>
      <c r="L244">
        <v>114.8</v>
      </c>
      <c r="M244">
        <v>145.19999999999999</v>
      </c>
      <c r="N244">
        <v>130.19999999999999</v>
      </c>
      <c r="O244">
        <v>156.80000000000001</v>
      </c>
      <c r="P244">
        <v>151.9</v>
      </c>
      <c r="Q244">
        <v>169.3</v>
      </c>
      <c r="R244">
        <v>145.9</v>
      </c>
      <c r="S244">
        <v>132.4</v>
      </c>
      <c r="T244">
        <v>143.9</v>
      </c>
      <c r="U244">
        <v>153</v>
      </c>
      <c r="V244">
        <v>128.9</v>
      </c>
      <c r="W244">
        <v>138.69999999999999</v>
      </c>
      <c r="X244">
        <v>142.4</v>
      </c>
      <c r="Y244">
        <v>121.5</v>
      </c>
      <c r="Z244">
        <v>136.19999999999999</v>
      </c>
      <c r="AA244">
        <v>151.69999999999999</v>
      </c>
      <c r="AB244">
        <v>139.5</v>
      </c>
      <c r="AC244">
        <v>136</v>
      </c>
      <c r="AD244">
        <v>146</v>
      </c>
    </row>
    <row r="245" spans="1:30" x14ac:dyDescent="0.35">
      <c r="A245" t="s">
        <v>34</v>
      </c>
      <c r="B245">
        <v>2019</v>
      </c>
      <c r="C245" t="s">
        <v>43</v>
      </c>
      <c r="D245">
        <v>141.80000000000001</v>
      </c>
      <c r="E245">
        <v>161</v>
      </c>
      <c r="F245">
        <v>142.6</v>
      </c>
      <c r="G245">
        <v>146.19999999999999</v>
      </c>
      <c r="H245">
        <v>123.9</v>
      </c>
      <c r="I245">
        <v>148</v>
      </c>
      <c r="J245">
        <v>188.4</v>
      </c>
      <c r="K245">
        <v>132.5</v>
      </c>
      <c r="L245">
        <v>114</v>
      </c>
      <c r="M245">
        <v>145.4</v>
      </c>
      <c r="N245">
        <v>135.1</v>
      </c>
      <c r="O245">
        <v>157.1</v>
      </c>
      <c r="P245">
        <v>149.6</v>
      </c>
      <c r="Q245">
        <v>167.1</v>
      </c>
      <c r="R245">
        <v>149.4</v>
      </c>
      <c r="S245">
        <v>140.80000000000001</v>
      </c>
      <c r="T245">
        <v>148.19999999999999</v>
      </c>
      <c r="U245">
        <v>153</v>
      </c>
      <c r="V245">
        <v>140.6</v>
      </c>
      <c r="W245">
        <v>145</v>
      </c>
      <c r="X245">
        <v>149.4</v>
      </c>
      <c r="Y245">
        <v>126.3</v>
      </c>
      <c r="Z245">
        <v>141.69999999999999</v>
      </c>
      <c r="AA245">
        <v>155.4</v>
      </c>
      <c r="AB245">
        <v>140</v>
      </c>
      <c r="AC245">
        <v>141</v>
      </c>
      <c r="AD245">
        <v>147.19999999999999</v>
      </c>
    </row>
    <row r="246" spans="1:30" x14ac:dyDescent="0.35">
      <c r="A246" t="s">
        <v>30</v>
      </c>
      <c r="B246">
        <v>2019</v>
      </c>
      <c r="C246" t="s">
        <v>45</v>
      </c>
      <c r="D246">
        <v>141.80000000000001</v>
      </c>
      <c r="E246">
        <v>163.69999999999999</v>
      </c>
      <c r="F246">
        <v>143.80000000000001</v>
      </c>
      <c r="G246">
        <v>147.1</v>
      </c>
      <c r="H246">
        <v>126</v>
      </c>
      <c r="I246">
        <v>146.19999999999999</v>
      </c>
      <c r="J246">
        <v>191.4</v>
      </c>
      <c r="K246">
        <v>136.19999999999999</v>
      </c>
      <c r="L246">
        <v>113.8</v>
      </c>
      <c r="M246">
        <v>147.30000000000001</v>
      </c>
      <c r="N246">
        <v>138.69999999999999</v>
      </c>
      <c r="O246">
        <v>157.69999999999999</v>
      </c>
      <c r="P246">
        <v>150.9</v>
      </c>
      <c r="Q246">
        <v>167.2</v>
      </c>
      <c r="R246">
        <v>152.30000000000001</v>
      </c>
      <c r="S246">
        <v>147</v>
      </c>
      <c r="T246">
        <v>151.5</v>
      </c>
      <c r="U246" t="s">
        <v>32</v>
      </c>
      <c r="V246">
        <v>148.4</v>
      </c>
      <c r="W246">
        <v>150.9</v>
      </c>
      <c r="X246">
        <v>154.30000000000001</v>
      </c>
      <c r="Y246">
        <v>132.1</v>
      </c>
      <c r="Z246">
        <v>149.1</v>
      </c>
      <c r="AA246">
        <v>160.80000000000001</v>
      </c>
      <c r="AB246">
        <v>140.6</v>
      </c>
      <c r="AC246">
        <v>146.1</v>
      </c>
      <c r="AD246">
        <v>149.9</v>
      </c>
    </row>
    <row r="247" spans="1:30" x14ac:dyDescent="0.35">
      <c r="A247" t="s">
        <v>33</v>
      </c>
      <c r="B247">
        <v>2019</v>
      </c>
      <c r="C247" t="s">
        <v>45</v>
      </c>
      <c r="D247">
        <v>144.1</v>
      </c>
      <c r="E247">
        <v>162.4</v>
      </c>
      <c r="F247">
        <v>148.4</v>
      </c>
      <c r="G247">
        <v>145.9</v>
      </c>
      <c r="H247">
        <v>121.5</v>
      </c>
      <c r="I247">
        <v>148.80000000000001</v>
      </c>
      <c r="J247">
        <v>215.7</v>
      </c>
      <c r="K247">
        <v>134.6</v>
      </c>
      <c r="L247">
        <v>115</v>
      </c>
      <c r="M247">
        <v>146.30000000000001</v>
      </c>
      <c r="N247">
        <v>130.5</v>
      </c>
      <c r="O247">
        <v>157.19999999999999</v>
      </c>
      <c r="P247">
        <v>153.6</v>
      </c>
      <c r="Q247">
        <v>169.9</v>
      </c>
      <c r="R247">
        <v>146.30000000000001</v>
      </c>
      <c r="S247">
        <v>132.6</v>
      </c>
      <c r="T247">
        <v>144.19999999999999</v>
      </c>
      <c r="U247">
        <v>153.5</v>
      </c>
      <c r="V247">
        <v>132.19999999999999</v>
      </c>
      <c r="W247">
        <v>139.1</v>
      </c>
      <c r="X247">
        <v>142.80000000000001</v>
      </c>
      <c r="Y247">
        <v>121.7</v>
      </c>
      <c r="Z247">
        <v>136.69999999999999</v>
      </c>
      <c r="AA247">
        <v>151.80000000000001</v>
      </c>
      <c r="AB247">
        <v>139.80000000000001</v>
      </c>
      <c r="AC247">
        <v>136.30000000000001</v>
      </c>
      <c r="AD247">
        <v>147</v>
      </c>
    </row>
    <row r="248" spans="1:30" x14ac:dyDescent="0.35">
      <c r="A248" t="s">
        <v>34</v>
      </c>
      <c r="B248">
        <v>2019</v>
      </c>
      <c r="C248" t="s">
        <v>45</v>
      </c>
      <c r="D248">
        <v>142.5</v>
      </c>
      <c r="E248">
        <v>163.19999999999999</v>
      </c>
      <c r="F248">
        <v>145.6</v>
      </c>
      <c r="G248">
        <v>146.69999999999999</v>
      </c>
      <c r="H248">
        <v>124.3</v>
      </c>
      <c r="I248">
        <v>147.4</v>
      </c>
      <c r="J248">
        <v>199.6</v>
      </c>
      <c r="K248">
        <v>135.69999999999999</v>
      </c>
      <c r="L248">
        <v>114.2</v>
      </c>
      <c r="M248">
        <v>147</v>
      </c>
      <c r="N248">
        <v>135.30000000000001</v>
      </c>
      <c r="O248">
        <v>157.5</v>
      </c>
      <c r="P248">
        <v>151.9</v>
      </c>
      <c r="Q248">
        <v>167.9</v>
      </c>
      <c r="R248">
        <v>149.9</v>
      </c>
      <c r="S248">
        <v>141</v>
      </c>
      <c r="T248">
        <v>148.6</v>
      </c>
      <c r="U248">
        <v>153.5</v>
      </c>
      <c r="V248">
        <v>142.30000000000001</v>
      </c>
      <c r="W248">
        <v>145.30000000000001</v>
      </c>
      <c r="X248">
        <v>149.9</v>
      </c>
      <c r="Y248">
        <v>126.6</v>
      </c>
      <c r="Z248">
        <v>142.1</v>
      </c>
      <c r="AA248">
        <v>155.5</v>
      </c>
      <c r="AB248">
        <v>140.30000000000001</v>
      </c>
      <c r="AC248">
        <v>141.30000000000001</v>
      </c>
      <c r="AD248">
        <v>148.6</v>
      </c>
    </row>
    <row r="249" spans="1:30" x14ac:dyDescent="0.35">
      <c r="A249" t="s">
        <v>30</v>
      </c>
      <c r="B249">
        <v>2019</v>
      </c>
      <c r="C249" t="s">
        <v>46</v>
      </c>
      <c r="D249">
        <v>142.80000000000001</v>
      </c>
      <c r="E249">
        <v>165.3</v>
      </c>
      <c r="F249">
        <v>149.5</v>
      </c>
      <c r="G249">
        <v>148.69999999999999</v>
      </c>
      <c r="H249">
        <v>127.5</v>
      </c>
      <c r="I249">
        <v>144.30000000000001</v>
      </c>
      <c r="J249">
        <v>209.5</v>
      </c>
      <c r="K249">
        <v>138.80000000000001</v>
      </c>
      <c r="L249">
        <v>113.6</v>
      </c>
      <c r="M249">
        <v>149.1</v>
      </c>
      <c r="N249">
        <v>139.30000000000001</v>
      </c>
      <c r="O249">
        <v>158.30000000000001</v>
      </c>
      <c r="P249">
        <v>154.30000000000001</v>
      </c>
      <c r="Q249">
        <v>167.8</v>
      </c>
      <c r="R249">
        <v>152.6</v>
      </c>
      <c r="S249">
        <v>147.30000000000001</v>
      </c>
      <c r="T249">
        <v>151.9</v>
      </c>
      <c r="U249" t="s">
        <v>32</v>
      </c>
      <c r="V249">
        <v>149.9</v>
      </c>
      <c r="W249">
        <v>151.19999999999999</v>
      </c>
      <c r="X249">
        <v>154.80000000000001</v>
      </c>
      <c r="Y249">
        <v>135</v>
      </c>
      <c r="Z249">
        <v>149.5</v>
      </c>
      <c r="AA249">
        <v>161.1</v>
      </c>
      <c r="AB249">
        <v>140.6</v>
      </c>
      <c r="AC249">
        <v>147.1</v>
      </c>
      <c r="AD249">
        <v>152.30000000000001</v>
      </c>
    </row>
    <row r="250" spans="1:30" x14ac:dyDescent="0.35">
      <c r="A250" t="s">
        <v>33</v>
      </c>
      <c r="B250">
        <v>2019</v>
      </c>
      <c r="C250" t="s">
        <v>46</v>
      </c>
      <c r="D250">
        <v>144.9</v>
      </c>
      <c r="E250">
        <v>164.5</v>
      </c>
      <c r="F250">
        <v>153.69999999999999</v>
      </c>
      <c r="G250">
        <v>147.5</v>
      </c>
      <c r="H250">
        <v>122.7</v>
      </c>
      <c r="I250">
        <v>147.19999999999999</v>
      </c>
      <c r="J250">
        <v>231.5</v>
      </c>
      <c r="K250">
        <v>137.19999999999999</v>
      </c>
      <c r="L250">
        <v>114.7</v>
      </c>
      <c r="M250">
        <v>148</v>
      </c>
      <c r="N250">
        <v>130.80000000000001</v>
      </c>
      <c r="O250">
        <v>157.69999999999999</v>
      </c>
      <c r="P250">
        <v>156.30000000000001</v>
      </c>
      <c r="Q250">
        <v>170.4</v>
      </c>
      <c r="R250">
        <v>146.80000000000001</v>
      </c>
      <c r="S250">
        <v>132.80000000000001</v>
      </c>
      <c r="T250">
        <v>144.6</v>
      </c>
      <c r="U250">
        <v>152.80000000000001</v>
      </c>
      <c r="V250">
        <v>133.6</v>
      </c>
      <c r="W250">
        <v>139.80000000000001</v>
      </c>
      <c r="X250">
        <v>143.19999999999999</v>
      </c>
      <c r="Y250">
        <v>125.2</v>
      </c>
      <c r="Z250">
        <v>136.80000000000001</v>
      </c>
      <c r="AA250">
        <v>151.9</v>
      </c>
      <c r="AB250">
        <v>140.19999999999999</v>
      </c>
      <c r="AC250">
        <v>137.69999999999999</v>
      </c>
      <c r="AD250">
        <v>148.30000000000001</v>
      </c>
    </row>
    <row r="251" spans="1:30" x14ac:dyDescent="0.35">
      <c r="A251" t="s">
        <v>34</v>
      </c>
      <c r="B251">
        <v>2019</v>
      </c>
      <c r="C251" t="s">
        <v>46</v>
      </c>
      <c r="D251">
        <v>143.5</v>
      </c>
      <c r="E251">
        <v>165</v>
      </c>
      <c r="F251">
        <v>151.1</v>
      </c>
      <c r="G251">
        <v>148.30000000000001</v>
      </c>
      <c r="H251">
        <v>125.7</v>
      </c>
      <c r="I251">
        <v>145.69999999999999</v>
      </c>
      <c r="J251">
        <v>217</v>
      </c>
      <c r="K251">
        <v>138.30000000000001</v>
      </c>
      <c r="L251">
        <v>114</v>
      </c>
      <c r="M251">
        <v>148.69999999999999</v>
      </c>
      <c r="N251">
        <v>135.80000000000001</v>
      </c>
      <c r="O251">
        <v>158</v>
      </c>
      <c r="P251">
        <v>155</v>
      </c>
      <c r="Q251">
        <v>168.5</v>
      </c>
      <c r="R251">
        <v>150.30000000000001</v>
      </c>
      <c r="S251">
        <v>141.30000000000001</v>
      </c>
      <c r="T251">
        <v>149</v>
      </c>
      <c r="U251">
        <v>152.80000000000001</v>
      </c>
      <c r="V251">
        <v>143.69999999999999</v>
      </c>
      <c r="W251">
        <v>145.80000000000001</v>
      </c>
      <c r="X251">
        <v>150.4</v>
      </c>
      <c r="Y251">
        <v>129.80000000000001</v>
      </c>
      <c r="Z251">
        <v>142.30000000000001</v>
      </c>
      <c r="AA251">
        <v>155.69999999999999</v>
      </c>
      <c r="AB251">
        <v>140.4</v>
      </c>
      <c r="AC251">
        <v>142.5</v>
      </c>
      <c r="AD251">
        <v>150.4</v>
      </c>
    </row>
    <row r="252" spans="1:30" x14ac:dyDescent="0.35">
      <c r="A252" t="s">
        <v>30</v>
      </c>
      <c r="B252">
        <v>2020</v>
      </c>
      <c r="C252" t="s">
        <v>31</v>
      </c>
      <c r="D252">
        <v>143.69999999999999</v>
      </c>
      <c r="E252">
        <v>167.3</v>
      </c>
      <c r="F252">
        <v>153.5</v>
      </c>
      <c r="G252">
        <v>150.5</v>
      </c>
      <c r="H252">
        <v>132</v>
      </c>
      <c r="I252">
        <v>142.19999999999999</v>
      </c>
      <c r="J252">
        <v>191.5</v>
      </c>
      <c r="K252">
        <v>141.1</v>
      </c>
      <c r="L252">
        <v>113.8</v>
      </c>
      <c r="M252">
        <v>151.6</v>
      </c>
      <c r="N252">
        <v>139.69999999999999</v>
      </c>
      <c r="O252">
        <v>158.69999999999999</v>
      </c>
      <c r="P252">
        <v>153</v>
      </c>
      <c r="Q252">
        <v>168.6</v>
      </c>
      <c r="R252">
        <v>152.80000000000001</v>
      </c>
      <c r="S252">
        <v>147.4</v>
      </c>
      <c r="T252">
        <v>152.1</v>
      </c>
      <c r="U252" t="s">
        <v>32</v>
      </c>
      <c r="V252">
        <v>150.4</v>
      </c>
      <c r="W252">
        <v>151.69999999999999</v>
      </c>
      <c r="X252">
        <v>155.69999999999999</v>
      </c>
      <c r="Y252">
        <v>136.30000000000001</v>
      </c>
      <c r="Z252">
        <v>150.1</v>
      </c>
      <c r="AA252">
        <v>161.69999999999999</v>
      </c>
      <c r="AB252">
        <v>142.5</v>
      </c>
      <c r="AC252">
        <v>148.1</v>
      </c>
      <c r="AD252">
        <v>151.9</v>
      </c>
    </row>
    <row r="253" spans="1:30" x14ac:dyDescent="0.35">
      <c r="A253" t="s">
        <v>33</v>
      </c>
      <c r="B253">
        <v>2020</v>
      </c>
      <c r="C253" t="s">
        <v>31</v>
      </c>
      <c r="D253">
        <v>145.6</v>
      </c>
      <c r="E253">
        <v>167.6</v>
      </c>
      <c r="F253">
        <v>157</v>
      </c>
      <c r="G253">
        <v>149.30000000000001</v>
      </c>
      <c r="H253">
        <v>126.3</v>
      </c>
      <c r="I253">
        <v>144.4</v>
      </c>
      <c r="J253">
        <v>207.8</v>
      </c>
      <c r="K253">
        <v>139.1</v>
      </c>
      <c r="L253">
        <v>114.8</v>
      </c>
      <c r="M253">
        <v>149.5</v>
      </c>
      <c r="N253">
        <v>131.1</v>
      </c>
      <c r="O253">
        <v>158.5</v>
      </c>
      <c r="P253">
        <v>154.4</v>
      </c>
      <c r="Q253">
        <v>170.8</v>
      </c>
      <c r="R253">
        <v>147</v>
      </c>
      <c r="S253">
        <v>133.19999999999999</v>
      </c>
      <c r="T253">
        <v>144.9</v>
      </c>
      <c r="U253">
        <v>153.9</v>
      </c>
      <c r="V253">
        <v>135.1</v>
      </c>
      <c r="W253">
        <v>140.1</v>
      </c>
      <c r="X253">
        <v>143.80000000000001</v>
      </c>
      <c r="Y253">
        <v>126.1</v>
      </c>
      <c r="Z253">
        <v>137.19999999999999</v>
      </c>
      <c r="AA253">
        <v>152.1</v>
      </c>
      <c r="AB253">
        <v>142.1</v>
      </c>
      <c r="AC253">
        <v>138.4</v>
      </c>
      <c r="AD253">
        <v>148.19999999999999</v>
      </c>
    </row>
    <row r="254" spans="1:30" x14ac:dyDescent="0.35">
      <c r="A254" t="s">
        <v>34</v>
      </c>
      <c r="B254">
        <v>2020</v>
      </c>
      <c r="C254" t="s">
        <v>31</v>
      </c>
      <c r="D254">
        <v>144.30000000000001</v>
      </c>
      <c r="E254">
        <v>167.4</v>
      </c>
      <c r="F254">
        <v>154.9</v>
      </c>
      <c r="G254">
        <v>150.1</v>
      </c>
      <c r="H254">
        <v>129.9</v>
      </c>
      <c r="I254">
        <v>143.19999999999999</v>
      </c>
      <c r="J254">
        <v>197</v>
      </c>
      <c r="K254">
        <v>140.4</v>
      </c>
      <c r="L254">
        <v>114.1</v>
      </c>
      <c r="M254">
        <v>150.9</v>
      </c>
      <c r="N254">
        <v>136.1</v>
      </c>
      <c r="O254">
        <v>158.6</v>
      </c>
      <c r="P254">
        <v>153.5</v>
      </c>
      <c r="Q254">
        <v>169.2</v>
      </c>
      <c r="R254">
        <v>150.5</v>
      </c>
      <c r="S254">
        <v>141.5</v>
      </c>
      <c r="T254">
        <v>149.19999999999999</v>
      </c>
      <c r="U254">
        <v>153.9</v>
      </c>
      <c r="V254">
        <v>144.6</v>
      </c>
      <c r="W254">
        <v>146.19999999999999</v>
      </c>
      <c r="X254">
        <v>151.19999999999999</v>
      </c>
      <c r="Y254">
        <v>130.9</v>
      </c>
      <c r="Z254">
        <v>142.80000000000001</v>
      </c>
      <c r="AA254">
        <v>156.1</v>
      </c>
      <c r="AB254">
        <v>142.30000000000001</v>
      </c>
      <c r="AC254">
        <v>143.4</v>
      </c>
      <c r="AD254">
        <v>150.19999999999999</v>
      </c>
    </row>
    <row r="255" spans="1:30" x14ac:dyDescent="0.35">
      <c r="A255" t="s">
        <v>30</v>
      </c>
      <c r="B255">
        <v>2020</v>
      </c>
      <c r="C255" t="s">
        <v>35</v>
      </c>
      <c r="D255">
        <v>144.19999999999999</v>
      </c>
      <c r="E255">
        <v>167.5</v>
      </c>
      <c r="F255">
        <v>150.9</v>
      </c>
      <c r="G255">
        <v>150.9</v>
      </c>
      <c r="H255">
        <v>133.69999999999999</v>
      </c>
      <c r="I255">
        <v>140.69999999999999</v>
      </c>
      <c r="J255">
        <v>165.1</v>
      </c>
      <c r="K255">
        <v>141.80000000000001</v>
      </c>
      <c r="L255">
        <v>113.1</v>
      </c>
      <c r="M255">
        <v>152.80000000000001</v>
      </c>
      <c r="N255">
        <v>140.1</v>
      </c>
      <c r="O255">
        <v>159.19999999999999</v>
      </c>
      <c r="P255">
        <v>149.80000000000001</v>
      </c>
      <c r="Q255">
        <v>169.4</v>
      </c>
      <c r="R255">
        <v>153</v>
      </c>
      <c r="S255">
        <v>147.5</v>
      </c>
      <c r="T255">
        <v>152.30000000000001</v>
      </c>
      <c r="U255" t="s">
        <v>32</v>
      </c>
      <c r="V255">
        <v>152.30000000000001</v>
      </c>
      <c r="W255">
        <v>151.80000000000001</v>
      </c>
      <c r="X255">
        <v>156.19999999999999</v>
      </c>
      <c r="Y255">
        <v>136</v>
      </c>
      <c r="Z255">
        <v>150.4</v>
      </c>
      <c r="AA255">
        <v>161.9</v>
      </c>
      <c r="AB255">
        <v>143.4</v>
      </c>
      <c r="AC255">
        <v>148.4</v>
      </c>
      <c r="AD255">
        <v>150.4</v>
      </c>
    </row>
    <row r="256" spans="1:30" x14ac:dyDescent="0.35">
      <c r="A256" t="s">
        <v>33</v>
      </c>
      <c r="B256">
        <v>2020</v>
      </c>
      <c r="C256" t="s">
        <v>35</v>
      </c>
      <c r="D256">
        <v>146.19999999999999</v>
      </c>
      <c r="E256">
        <v>167.6</v>
      </c>
      <c r="F256">
        <v>153.1</v>
      </c>
      <c r="G256">
        <v>150.69999999999999</v>
      </c>
      <c r="H256">
        <v>127.4</v>
      </c>
      <c r="I256">
        <v>143.1</v>
      </c>
      <c r="J256">
        <v>181.7</v>
      </c>
      <c r="K256">
        <v>139.6</v>
      </c>
      <c r="L256">
        <v>114.6</v>
      </c>
      <c r="M256">
        <v>150.4</v>
      </c>
      <c r="N256">
        <v>131.5</v>
      </c>
      <c r="O256">
        <v>159</v>
      </c>
      <c r="P256">
        <v>151.69999999999999</v>
      </c>
      <c r="Q256">
        <v>172</v>
      </c>
      <c r="R256">
        <v>147.30000000000001</v>
      </c>
      <c r="S256">
        <v>133.5</v>
      </c>
      <c r="T256">
        <v>145.19999999999999</v>
      </c>
      <c r="U256">
        <v>154.80000000000001</v>
      </c>
      <c r="V256">
        <v>138.9</v>
      </c>
      <c r="W256">
        <v>140.4</v>
      </c>
      <c r="X256">
        <v>144.4</v>
      </c>
      <c r="Y256">
        <v>125.2</v>
      </c>
      <c r="Z256">
        <v>137.69999999999999</v>
      </c>
      <c r="AA256">
        <v>152.19999999999999</v>
      </c>
      <c r="AB256">
        <v>143.5</v>
      </c>
      <c r="AC256">
        <v>138.4</v>
      </c>
      <c r="AD256">
        <v>147.69999999999999</v>
      </c>
    </row>
    <row r="257" spans="1:30" x14ac:dyDescent="0.35">
      <c r="A257" t="s">
        <v>34</v>
      </c>
      <c r="B257">
        <v>2020</v>
      </c>
      <c r="C257" t="s">
        <v>35</v>
      </c>
      <c r="D257">
        <v>144.80000000000001</v>
      </c>
      <c r="E257">
        <v>167.5</v>
      </c>
      <c r="F257">
        <v>151.80000000000001</v>
      </c>
      <c r="G257">
        <v>150.80000000000001</v>
      </c>
      <c r="H257">
        <v>131.4</v>
      </c>
      <c r="I257">
        <v>141.80000000000001</v>
      </c>
      <c r="J257">
        <v>170.7</v>
      </c>
      <c r="K257">
        <v>141.1</v>
      </c>
      <c r="L257">
        <v>113.6</v>
      </c>
      <c r="M257">
        <v>152</v>
      </c>
      <c r="N257">
        <v>136.5</v>
      </c>
      <c r="O257">
        <v>159.1</v>
      </c>
      <c r="P257">
        <v>150.5</v>
      </c>
      <c r="Q257">
        <v>170.1</v>
      </c>
      <c r="R257">
        <v>150.80000000000001</v>
      </c>
      <c r="S257">
        <v>141.69999999999999</v>
      </c>
      <c r="T257">
        <v>149.5</v>
      </c>
      <c r="U257">
        <v>154.80000000000001</v>
      </c>
      <c r="V257">
        <v>147.19999999999999</v>
      </c>
      <c r="W257">
        <v>146.4</v>
      </c>
      <c r="X257">
        <v>151.69999999999999</v>
      </c>
      <c r="Y257">
        <v>130.30000000000001</v>
      </c>
      <c r="Z257">
        <v>143.19999999999999</v>
      </c>
      <c r="AA257">
        <v>156.19999999999999</v>
      </c>
      <c r="AB257">
        <v>143.4</v>
      </c>
      <c r="AC257">
        <v>143.6</v>
      </c>
      <c r="AD257">
        <v>149.1</v>
      </c>
    </row>
    <row r="258" spans="1:30" x14ac:dyDescent="0.35">
      <c r="A258" t="s">
        <v>30</v>
      </c>
      <c r="B258">
        <v>2020</v>
      </c>
      <c r="C258" t="s">
        <v>36</v>
      </c>
      <c r="D258">
        <v>144.4</v>
      </c>
      <c r="E258">
        <v>166.8</v>
      </c>
      <c r="F258">
        <v>147.6</v>
      </c>
      <c r="G258">
        <v>151.69999999999999</v>
      </c>
      <c r="H258">
        <v>133.30000000000001</v>
      </c>
      <c r="I258">
        <v>141.80000000000001</v>
      </c>
      <c r="J258">
        <v>152.30000000000001</v>
      </c>
      <c r="K258">
        <v>141.80000000000001</v>
      </c>
      <c r="L258">
        <v>112.6</v>
      </c>
      <c r="M258">
        <v>154</v>
      </c>
      <c r="N258">
        <v>140.1</v>
      </c>
      <c r="O258">
        <v>160</v>
      </c>
      <c r="P258">
        <v>148.19999999999999</v>
      </c>
      <c r="Q258">
        <v>170.5</v>
      </c>
      <c r="R258">
        <v>153.4</v>
      </c>
      <c r="S258">
        <v>147.6</v>
      </c>
      <c r="T258">
        <v>152.5</v>
      </c>
      <c r="U258" t="s">
        <v>32</v>
      </c>
      <c r="V258">
        <v>153.4</v>
      </c>
      <c r="W258">
        <v>151.5</v>
      </c>
      <c r="X258">
        <v>156.69999999999999</v>
      </c>
      <c r="Y258">
        <v>135.80000000000001</v>
      </c>
      <c r="Z258">
        <v>151.19999999999999</v>
      </c>
      <c r="AA258">
        <v>161.19999999999999</v>
      </c>
      <c r="AB258">
        <v>145.1</v>
      </c>
      <c r="AC258">
        <v>148.6</v>
      </c>
      <c r="AD258">
        <v>149.80000000000001</v>
      </c>
    </row>
    <row r="259" spans="1:30" x14ac:dyDescent="0.35">
      <c r="A259" t="s">
        <v>33</v>
      </c>
      <c r="B259">
        <v>2020</v>
      </c>
      <c r="C259" t="s">
        <v>36</v>
      </c>
      <c r="D259">
        <v>146.5</v>
      </c>
      <c r="E259">
        <v>167.5</v>
      </c>
      <c r="F259">
        <v>148.9</v>
      </c>
      <c r="G259">
        <v>151.1</v>
      </c>
      <c r="H259">
        <v>127.5</v>
      </c>
      <c r="I259">
        <v>143.30000000000001</v>
      </c>
      <c r="J259">
        <v>167</v>
      </c>
      <c r="K259">
        <v>139.69999999999999</v>
      </c>
      <c r="L259">
        <v>114.4</v>
      </c>
      <c r="M259">
        <v>151.5</v>
      </c>
      <c r="N259">
        <v>131.9</v>
      </c>
      <c r="O259">
        <v>159.1</v>
      </c>
      <c r="P259">
        <v>150.1</v>
      </c>
      <c r="Q259">
        <v>173.3</v>
      </c>
      <c r="R259">
        <v>147.69999999999999</v>
      </c>
      <c r="S259">
        <v>133.80000000000001</v>
      </c>
      <c r="T259">
        <v>145.6</v>
      </c>
      <c r="U259">
        <v>154.5</v>
      </c>
      <c r="V259">
        <v>141.4</v>
      </c>
      <c r="W259">
        <v>140.80000000000001</v>
      </c>
      <c r="X259">
        <v>145</v>
      </c>
      <c r="Y259">
        <v>124.6</v>
      </c>
      <c r="Z259">
        <v>137.9</v>
      </c>
      <c r="AA259">
        <v>152.5</v>
      </c>
      <c r="AB259">
        <v>145.30000000000001</v>
      </c>
      <c r="AC259">
        <v>138.69999999999999</v>
      </c>
      <c r="AD259">
        <v>147.30000000000001</v>
      </c>
    </row>
    <row r="260" spans="1:30" x14ac:dyDescent="0.35">
      <c r="A260" t="s">
        <v>34</v>
      </c>
      <c r="B260">
        <v>2020</v>
      </c>
      <c r="C260" t="s">
        <v>36</v>
      </c>
      <c r="D260">
        <v>145.1</v>
      </c>
      <c r="E260">
        <v>167</v>
      </c>
      <c r="F260">
        <v>148.1</v>
      </c>
      <c r="G260">
        <v>151.5</v>
      </c>
      <c r="H260">
        <v>131.19999999999999</v>
      </c>
      <c r="I260">
        <v>142.5</v>
      </c>
      <c r="J260">
        <v>157.30000000000001</v>
      </c>
      <c r="K260">
        <v>141.1</v>
      </c>
      <c r="L260">
        <v>113.2</v>
      </c>
      <c r="M260">
        <v>153.19999999999999</v>
      </c>
      <c r="N260">
        <v>136.69999999999999</v>
      </c>
      <c r="O260">
        <v>159.6</v>
      </c>
      <c r="P260">
        <v>148.9</v>
      </c>
      <c r="Q260">
        <v>171.2</v>
      </c>
      <c r="R260">
        <v>151.19999999999999</v>
      </c>
      <c r="S260">
        <v>141.9</v>
      </c>
      <c r="T260">
        <v>149.80000000000001</v>
      </c>
      <c r="U260">
        <v>154.5</v>
      </c>
      <c r="V260">
        <v>148.9</v>
      </c>
      <c r="W260">
        <v>146.4</v>
      </c>
      <c r="X260">
        <v>152.30000000000001</v>
      </c>
      <c r="Y260">
        <v>129.9</v>
      </c>
      <c r="Z260">
        <v>143.69999999999999</v>
      </c>
      <c r="AA260">
        <v>156.1</v>
      </c>
      <c r="AB260">
        <v>145.19999999999999</v>
      </c>
      <c r="AC260">
        <v>143.80000000000001</v>
      </c>
      <c r="AD260">
        <v>148.6</v>
      </c>
    </row>
    <row r="261" spans="1:30" x14ac:dyDescent="0.35">
      <c r="A261" t="s">
        <v>30</v>
      </c>
      <c r="B261">
        <v>2020</v>
      </c>
      <c r="C261" t="s">
        <v>37</v>
      </c>
      <c r="D261">
        <v>147.19999999999999</v>
      </c>
      <c r="E261" t="s">
        <v>32</v>
      </c>
      <c r="F261">
        <v>146.9</v>
      </c>
      <c r="G261">
        <v>155.6</v>
      </c>
      <c r="H261">
        <v>137.1</v>
      </c>
      <c r="I261">
        <v>147.30000000000001</v>
      </c>
      <c r="J261">
        <v>162.69999999999999</v>
      </c>
      <c r="K261">
        <v>150.19999999999999</v>
      </c>
      <c r="L261">
        <v>119.8</v>
      </c>
      <c r="M261">
        <v>158.69999999999999</v>
      </c>
      <c r="N261">
        <v>139.19999999999999</v>
      </c>
      <c r="O261" t="s">
        <v>32</v>
      </c>
      <c r="P261">
        <v>150.1</v>
      </c>
      <c r="Q261" t="s">
        <v>32</v>
      </c>
      <c r="R261" t="s">
        <v>32</v>
      </c>
      <c r="S261" t="s">
        <v>32</v>
      </c>
      <c r="T261" t="s">
        <v>32</v>
      </c>
      <c r="U261" t="s">
        <v>32</v>
      </c>
      <c r="V261">
        <v>148.4</v>
      </c>
      <c r="W261" t="s">
        <v>32</v>
      </c>
      <c r="X261">
        <v>154.30000000000001</v>
      </c>
      <c r="Y261" t="s">
        <v>32</v>
      </c>
      <c r="Z261" t="s">
        <v>32</v>
      </c>
      <c r="AA261" t="s">
        <v>32</v>
      </c>
      <c r="AB261" t="s">
        <v>32</v>
      </c>
      <c r="AC261" t="s">
        <v>32</v>
      </c>
      <c r="AD261" t="s">
        <v>32</v>
      </c>
    </row>
    <row r="262" spans="1:30" x14ac:dyDescent="0.35">
      <c r="A262" t="s">
        <v>33</v>
      </c>
      <c r="B262">
        <v>2020</v>
      </c>
      <c r="C262" t="s">
        <v>37</v>
      </c>
      <c r="D262">
        <v>151.80000000000001</v>
      </c>
      <c r="E262" t="s">
        <v>32</v>
      </c>
      <c r="F262">
        <v>151.9</v>
      </c>
      <c r="G262">
        <v>155.5</v>
      </c>
      <c r="H262">
        <v>131.6</v>
      </c>
      <c r="I262">
        <v>152.9</v>
      </c>
      <c r="J262">
        <v>180</v>
      </c>
      <c r="K262">
        <v>150.80000000000001</v>
      </c>
      <c r="L262">
        <v>121.2</v>
      </c>
      <c r="M262">
        <v>154</v>
      </c>
      <c r="N262">
        <v>133.5</v>
      </c>
      <c r="O262" t="s">
        <v>32</v>
      </c>
      <c r="P262">
        <v>153.5</v>
      </c>
      <c r="Q262" t="s">
        <v>32</v>
      </c>
      <c r="R262" t="s">
        <v>32</v>
      </c>
      <c r="S262" t="s">
        <v>32</v>
      </c>
      <c r="T262" t="s">
        <v>32</v>
      </c>
      <c r="U262">
        <v>155.6</v>
      </c>
      <c r="V262">
        <v>137.1</v>
      </c>
      <c r="W262" t="s">
        <v>32</v>
      </c>
      <c r="X262">
        <v>144.80000000000001</v>
      </c>
      <c r="Y262" t="s">
        <v>32</v>
      </c>
      <c r="Z262" t="s">
        <v>32</v>
      </c>
      <c r="AA262" t="s">
        <v>32</v>
      </c>
      <c r="AB262" t="s">
        <v>32</v>
      </c>
      <c r="AC262" t="s">
        <v>32</v>
      </c>
      <c r="AD262" t="s">
        <v>32</v>
      </c>
    </row>
    <row r="263" spans="1:30" x14ac:dyDescent="0.35">
      <c r="A263" t="s">
        <v>34</v>
      </c>
      <c r="B263">
        <v>2020</v>
      </c>
      <c r="C263" t="s">
        <v>37</v>
      </c>
      <c r="D263">
        <v>148.69999999999999</v>
      </c>
      <c r="E263" t="s">
        <v>32</v>
      </c>
      <c r="F263">
        <v>148.80000000000001</v>
      </c>
      <c r="G263">
        <v>155.6</v>
      </c>
      <c r="H263">
        <v>135.1</v>
      </c>
      <c r="I263">
        <v>149.9</v>
      </c>
      <c r="J263">
        <v>168.6</v>
      </c>
      <c r="K263">
        <v>150.4</v>
      </c>
      <c r="L263">
        <v>120.3</v>
      </c>
      <c r="M263">
        <v>157.1</v>
      </c>
      <c r="N263">
        <v>136.80000000000001</v>
      </c>
      <c r="O263" t="s">
        <v>32</v>
      </c>
      <c r="P263">
        <v>151.4</v>
      </c>
      <c r="Q263" t="s">
        <v>32</v>
      </c>
      <c r="R263" t="s">
        <v>32</v>
      </c>
      <c r="S263" t="s">
        <v>32</v>
      </c>
      <c r="T263" t="s">
        <v>32</v>
      </c>
      <c r="U263">
        <v>155.6</v>
      </c>
      <c r="V263">
        <v>144.1</v>
      </c>
      <c r="W263" t="s">
        <v>32</v>
      </c>
      <c r="X263">
        <v>150.69999999999999</v>
      </c>
      <c r="Y263" t="s">
        <v>32</v>
      </c>
      <c r="Z263" t="s">
        <v>32</v>
      </c>
      <c r="AA263" t="s">
        <v>32</v>
      </c>
      <c r="AB263" t="s">
        <v>32</v>
      </c>
      <c r="AC263" t="s">
        <v>32</v>
      </c>
      <c r="AD263" t="s">
        <v>32</v>
      </c>
    </row>
    <row r="264" spans="1:30" x14ac:dyDescent="0.35">
      <c r="A264" t="s">
        <v>30</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x14ac:dyDescent="0.35">
      <c r="A265" t="s">
        <v>33</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x14ac:dyDescent="0.35">
      <c r="A266" t="s">
        <v>34</v>
      </c>
      <c r="B266">
        <v>2020</v>
      </c>
      <c r="C266" t="s">
        <v>38</v>
      </c>
      <c r="D266" t="s">
        <v>32</v>
      </c>
      <c r="E266" t="s">
        <v>32</v>
      </c>
      <c r="F266" t="s">
        <v>32</v>
      </c>
      <c r="G266" t="s">
        <v>32</v>
      </c>
      <c r="H266" t="s">
        <v>32</v>
      </c>
      <c r="I266" t="s">
        <v>32</v>
      </c>
      <c r="J266" t="s">
        <v>32</v>
      </c>
      <c r="K266" t="s">
        <v>32</v>
      </c>
      <c r="L266" t="s">
        <v>32</v>
      </c>
      <c r="M266" t="s">
        <v>32</v>
      </c>
      <c r="N266" t="s">
        <v>32</v>
      </c>
      <c r="O266" t="s">
        <v>32</v>
      </c>
      <c r="P266" t="s">
        <v>32</v>
      </c>
      <c r="Q266" t="s">
        <v>32</v>
      </c>
      <c r="R266" t="s">
        <v>32</v>
      </c>
      <c r="S266" t="s">
        <v>32</v>
      </c>
      <c r="T266" t="s">
        <v>32</v>
      </c>
      <c r="U266" t="s">
        <v>32</v>
      </c>
      <c r="V266" t="s">
        <v>32</v>
      </c>
      <c r="W266" t="s">
        <v>32</v>
      </c>
      <c r="X266" t="s">
        <v>32</v>
      </c>
      <c r="Y266" t="s">
        <v>32</v>
      </c>
      <c r="Z266" t="s">
        <v>32</v>
      </c>
      <c r="AA266" t="s">
        <v>32</v>
      </c>
      <c r="AB266" t="s">
        <v>32</v>
      </c>
      <c r="AC266" t="s">
        <v>32</v>
      </c>
      <c r="AD266" t="s">
        <v>32</v>
      </c>
    </row>
    <row r="267" spans="1:30" x14ac:dyDescent="0.35">
      <c r="A267" t="s">
        <v>30</v>
      </c>
      <c r="B267">
        <v>2020</v>
      </c>
      <c r="C267" t="s">
        <v>39</v>
      </c>
      <c r="D267">
        <v>148.19999999999999</v>
      </c>
      <c r="E267">
        <v>190.3</v>
      </c>
      <c r="F267">
        <v>149.4</v>
      </c>
      <c r="G267">
        <v>153.30000000000001</v>
      </c>
      <c r="H267">
        <v>138.19999999999999</v>
      </c>
      <c r="I267">
        <v>143.19999999999999</v>
      </c>
      <c r="J267">
        <v>148.9</v>
      </c>
      <c r="K267">
        <v>150.30000000000001</v>
      </c>
      <c r="L267">
        <v>113.2</v>
      </c>
      <c r="M267">
        <v>159.80000000000001</v>
      </c>
      <c r="N267">
        <v>142.1</v>
      </c>
      <c r="O267">
        <v>161.80000000000001</v>
      </c>
      <c r="P267">
        <v>152.30000000000001</v>
      </c>
      <c r="Q267">
        <v>182.4</v>
      </c>
      <c r="R267">
        <v>154.69999999999999</v>
      </c>
      <c r="S267">
        <v>150</v>
      </c>
      <c r="T267">
        <v>154.1</v>
      </c>
      <c r="U267" t="s">
        <v>32</v>
      </c>
      <c r="V267">
        <v>144.9</v>
      </c>
      <c r="W267">
        <v>151.69999999999999</v>
      </c>
      <c r="X267">
        <v>158.19999999999999</v>
      </c>
      <c r="Y267">
        <v>141.4</v>
      </c>
      <c r="Z267">
        <v>153.19999999999999</v>
      </c>
      <c r="AA267">
        <v>161.80000000000001</v>
      </c>
      <c r="AB267">
        <v>151.19999999999999</v>
      </c>
      <c r="AC267">
        <v>151.69999999999999</v>
      </c>
      <c r="AD267">
        <v>152.69999999999999</v>
      </c>
    </row>
    <row r="268" spans="1:30" x14ac:dyDescent="0.35">
      <c r="A268" t="s">
        <v>33</v>
      </c>
      <c r="B268">
        <v>2020</v>
      </c>
      <c r="C268" t="s">
        <v>39</v>
      </c>
      <c r="D268">
        <v>152.69999999999999</v>
      </c>
      <c r="E268">
        <v>197</v>
      </c>
      <c r="F268">
        <v>154.6</v>
      </c>
      <c r="G268">
        <v>153.4</v>
      </c>
      <c r="H268">
        <v>132.9</v>
      </c>
      <c r="I268">
        <v>151.80000000000001</v>
      </c>
      <c r="J268">
        <v>171.2</v>
      </c>
      <c r="K268">
        <v>152</v>
      </c>
      <c r="L268">
        <v>116.3</v>
      </c>
      <c r="M268">
        <v>158.80000000000001</v>
      </c>
      <c r="N268">
        <v>135.6</v>
      </c>
      <c r="O268">
        <v>161.69999999999999</v>
      </c>
      <c r="P268">
        <v>157</v>
      </c>
      <c r="Q268">
        <v>186.7</v>
      </c>
      <c r="R268">
        <v>149.1</v>
      </c>
      <c r="S268">
        <v>136.6</v>
      </c>
      <c r="T268">
        <v>147.19999999999999</v>
      </c>
      <c r="U268">
        <v>154.69999999999999</v>
      </c>
      <c r="V268">
        <v>137.1</v>
      </c>
      <c r="W268">
        <v>140.4</v>
      </c>
      <c r="X268">
        <v>148.1</v>
      </c>
      <c r="Y268">
        <v>129.30000000000001</v>
      </c>
      <c r="Z268">
        <v>144.5</v>
      </c>
      <c r="AA268">
        <v>152.5</v>
      </c>
      <c r="AB268">
        <v>152.19999999999999</v>
      </c>
      <c r="AC268">
        <v>142</v>
      </c>
      <c r="AD268">
        <v>150.80000000000001</v>
      </c>
    </row>
    <row r="269" spans="1:30" x14ac:dyDescent="0.35">
      <c r="A269" t="s">
        <v>34</v>
      </c>
      <c r="B269">
        <v>2020</v>
      </c>
      <c r="C269" t="s">
        <v>39</v>
      </c>
      <c r="D269">
        <v>149.6</v>
      </c>
      <c r="E269">
        <v>192.7</v>
      </c>
      <c r="F269">
        <v>151.4</v>
      </c>
      <c r="G269">
        <v>153.30000000000001</v>
      </c>
      <c r="H269">
        <v>136.30000000000001</v>
      </c>
      <c r="I269">
        <v>147.19999999999999</v>
      </c>
      <c r="J269">
        <v>156.5</v>
      </c>
      <c r="K269">
        <v>150.9</v>
      </c>
      <c r="L269">
        <v>114.2</v>
      </c>
      <c r="M269">
        <v>159.5</v>
      </c>
      <c r="N269">
        <v>139.4</v>
      </c>
      <c r="O269">
        <v>161.80000000000001</v>
      </c>
      <c r="P269">
        <v>154</v>
      </c>
      <c r="Q269">
        <v>183.5</v>
      </c>
      <c r="R269">
        <v>152.5</v>
      </c>
      <c r="S269">
        <v>144.4</v>
      </c>
      <c r="T269">
        <v>151.4</v>
      </c>
      <c r="U269">
        <v>154.69999999999999</v>
      </c>
      <c r="V269">
        <v>141.9</v>
      </c>
      <c r="W269">
        <v>146.4</v>
      </c>
      <c r="X269">
        <v>154.4</v>
      </c>
      <c r="Y269">
        <v>135</v>
      </c>
      <c r="Z269">
        <v>148.30000000000001</v>
      </c>
      <c r="AA269">
        <v>156.4</v>
      </c>
      <c r="AB269">
        <v>151.6</v>
      </c>
      <c r="AC269">
        <v>147</v>
      </c>
      <c r="AD269">
        <v>151.80000000000001</v>
      </c>
    </row>
    <row r="270" spans="1:30" x14ac:dyDescent="0.35">
      <c r="A270" t="s">
        <v>30</v>
      </c>
      <c r="B270">
        <v>2020</v>
      </c>
      <c r="C270" t="s">
        <v>40</v>
      </c>
      <c r="D270">
        <v>148.19999999999999</v>
      </c>
      <c r="E270">
        <v>190.3</v>
      </c>
      <c r="F270">
        <v>149.4</v>
      </c>
      <c r="G270">
        <v>153.30000000000001</v>
      </c>
      <c r="H270">
        <v>138.19999999999999</v>
      </c>
      <c r="I270">
        <v>143.19999999999999</v>
      </c>
      <c r="J270">
        <v>148.9</v>
      </c>
      <c r="K270">
        <v>150.30000000000001</v>
      </c>
      <c r="L270">
        <v>113.2</v>
      </c>
      <c r="M270">
        <v>159.80000000000001</v>
      </c>
      <c r="N270">
        <v>142.1</v>
      </c>
      <c r="O270">
        <v>161.80000000000001</v>
      </c>
      <c r="P270">
        <v>152.30000000000001</v>
      </c>
      <c r="Q270">
        <v>182.4</v>
      </c>
      <c r="R270">
        <v>154.69999999999999</v>
      </c>
      <c r="S270">
        <v>150</v>
      </c>
      <c r="T270">
        <v>154.1</v>
      </c>
      <c r="U270" t="s">
        <v>32</v>
      </c>
      <c r="V270">
        <v>144.9</v>
      </c>
      <c r="W270">
        <v>151.69999999999999</v>
      </c>
      <c r="X270">
        <v>158.19999999999999</v>
      </c>
      <c r="Y270">
        <v>141.4</v>
      </c>
      <c r="Z270">
        <v>153.19999999999999</v>
      </c>
      <c r="AA270">
        <v>161.80000000000001</v>
      </c>
      <c r="AB270">
        <v>151.19999999999999</v>
      </c>
      <c r="AC270">
        <v>151.69999999999999</v>
      </c>
      <c r="AD270">
        <v>152.69999999999999</v>
      </c>
    </row>
    <row r="271" spans="1:30" x14ac:dyDescent="0.35">
      <c r="A271" t="s">
        <v>33</v>
      </c>
      <c r="B271">
        <v>2020</v>
      </c>
      <c r="C271" t="s">
        <v>40</v>
      </c>
      <c r="D271">
        <v>152.69999999999999</v>
      </c>
      <c r="E271">
        <v>197</v>
      </c>
      <c r="F271">
        <v>154.6</v>
      </c>
      <c r="G271">
        <v>153.4</v>
      </c>
      <c r="H271">
        <v>132.9</v>
      </c>
      <c r="I271">
        <v>151.80000000000001</v>
      </c>
      <c r="J271">
        <v>171.2</v>
      </c>
      <c r="K271">
        <v>152</v>
      </c>
      <c r="L271">
        <v>116.3</v>
      </c>
      <c r="M271">
        <v>158.80000000000001</v>
      </c>
      <c r="N271">
        <v>135.6</v>
      </c>
      <c r="O271">
        <v>161.69999999999999</v>
      </c>
      <c r="P271">
        <v>157</v>
      </c>
      <c r="Q271">
        <v>186.7</v>
      </c>
      <c r="R271">
        <v>149.1</v>
      </c>
      <c r="S271">
        <v>136.6</v>
      </c>
      <c r="T271">
        <v>147.19999999999999</v>
      </c>
      <c r="U271">
        <v>154.69999999999999</v>
      </c>
      <c r="V271">
        <v>137.1</v>
      </c>
      <c r="W271">
        <v>140.4</v>
      </c>
      <c r="X271">
        <v>148.1</v>
      </c>
      <c r="Y271">
        <v>129.30000000000001</v>
      </c>
      <c r="Z271">
        <v>144.5</v>
      </c>
      <c r="AA271">
        <v>152.5</v>
      </c>
      <c r="AB271">
        <v>152.19999999999999</v>
      </c>
      <c r="AC271">
        <v>142</v>
      </c>
      <c r="AD271">
        <v>150.80000000000001</v>
      </c>
    </row>
    <row r="272" spans="1:30" x14ac:dyDescent="0.35">
      <c r="A272" t="s">
        <v>34</v>
      </c>
      <c r="B272">
        <v>2020</v>
      </c>
      <c r="C272" t="s">
        <v>40</v>
      </c>
      <c r="D272">
        <v>149.6</v>
      </c>
      <c r="E272">
        <v>192.7</v>
      </c>
      <c r="F272">
        <v>151.4</v>
      </c>
      <c r="G272">
        <v>153.30000000000001</v>
      </c>
      <c r="H272">
        <v>136.30000000000001</v>
      </c>
      <c r="I272">
        <v>147.19999999999999</v>
      </c>
      <c r="J272">
        <v>156.5</v>
      </c>
      <c r="K272">
        <v>150.9</v>
      </c>
      <c r="L272">
        <v>114.2</v>
      </c>
      <c r="M272">
        <v>159.5</v>
      </c>
      <c r="N272">
        <v>139.4</v>
      </c>
      <c r="O272">
        <v>161.80000000000001</v>
      </c>
      <c r="P272">
        <v>154</v>
      </c>
      <c r="Q272">
        <v>183.5</v>
      </c>
      <c r="R272">
        <v>152.5</v>
      </c>
      <c r="S272">
        <v>144.4</v>
      </c>
      <c r="T272">
        <v>151.4</v>
      </c>
      <c r="U272">
        <v>154.69999999999999</v>
      </c>
      <c r="V272">
        <v>141.9</v>
      </c>
      <c r="W272">
        <v>146.4</v>
      </c>
      <c r="X272">
        <v>154.4</v>
      </c>
      <c r="Y272">
        <v>135</v>
      </c>
      <c r="Z272">
        <v>148.30000000000001</v>
      </c>
      <c r="AA272">
        <v>156.4</v>
      </c>
      <c r="AB272">
        <v>151.6</v>
      </c>
      <c r="AC272">
        <v>147</v>
      </c>
      <c r="AD272">
        <v>151.80000000000001</v>
      </c>
    </row>
    <row r="273" spans="1:30" x14ac:dyDescent="0.35">
      <c r="A273" t="s">
        <v>30</v>
      </c>
      <c r="B273">
        <v>2020</v>
      </c>
      <c r="C273" t="s">
        <v>41</v>
      </c>
      <c r="D273">
        <v>147.6</v>
      </c>
      <c r="E273">
        <v>187.2</v>
      </c>
      <c r="F273">
        <v>148.4</v>
      </c>
      <c r="G273">
        <v>153.30000000000001</v>
      </c>
      <c r="H273">
        <v>139.80000000000001</v>
      </c>
      <c r="I273">
        <v>146.9</v>
      </c>
      <c r="J273">
        <v>171</v>
      </c>
      <c r="K273">
        <v>149.9</v>
      </c>
      <c r="L273">
        <v>114.2</v>
      </c>
      <c r="M273">
        <v>160</v>
      </c>
      <c r="N273">
        <v>143.5</v>
      </c>
      <c r="O273">
        <v>161.5</v>
      </c>
      <c r="P273">
        <v>155.30000000000001</v>
      </c>
      <c r="Q273">
        <v>180.9</v>
      </c>
      <c r="R273">
        <v>155.1</v>
      </c>
      <c r="S273">
        <v>149.30000000000001</v>
      </c>
      <c r="T273">
        <v>154.30000000000001</v>
      </c>
      <c r="U273" t="s">
        <v>32</v>
      </c>
      <c r="V273">
        <v>145.80000000000001</v>
      </c>
      <c r="W273">
        <v>151.9</v>
      </c>
      <c r="X273">
        <v>158.80000000000001</v>
      </c>
      <c r="Y273">
        <v>143.6</v>
      </c>
      <c r="Z273">
        <v>152.19999999999999</v>
      </c>
      <c r="AA273">
        <v>162.69999999999999</v>
      </c>
      <c r="AB273">
        <v>153.6</v>
      </c>
      <c r="AC273">
        <v>153</v>
      </c>
      <c r="AD273">
        <v>154.69999999999999</v>
      </c>
    </row>
    <row r="274" spans="1:30" x14ac:dyDescent="0.35">
      <c r="A274" t="s">
        <v>33</v>
      </c>
      <c r="B274">
        <v>2020</v>
      </c>
      <c r="C274" t="s">
        <v>41</v>
      </c>
      <c r="D274">
        <v>151.6</v>
      </c>
      <c r="E274">
        <v>197.8</v>
      </c>
      <c r="F274">
        <v>154.5</v>
      </c>
      <c r="G274">
        <v>153.4</v>
      </c>
      <c r="H274">
        <v>133.4</v>
      </c>
      <c r="I274">
        <v>154.5</v>
      </c>
      <c r="J274">
        <v>191.9</v>
      </c>
      <c r="K274">
        <v>151.30000000000001</v>
      </c>
      <c r="L274">
        <v>116.8</v>
      </c>
      <c r="M274">
        <v>160</v>
      </c>
      <c r="N274">
        <v>136.5</v>
      </c>
      <c r="O274">
        <v>163.30000000000001</v>
      </c>
      <c r="P274">
        <v>159.9</v>
      </c>
      <c r="Q274">
        <v>187.2</v>
      </c>
      <c r="R274">
        <v>150</v>
      </c>
      <c r="S274">
        <v>135.19999999999999</v>
      </c>
      <c r="T274">
        <v>147.80000000000001</v>
      </c>
      <c r="U274">
        <v>155.5</v>
      </c>
      <c r="V274">
        <v>138.30000000000001</v>
      </c>
      <c r="W274">
        <v>144.5</v>
      </c>
      <c r="X274">
        <v>148.69999999999999</v>
      </c>
      <c r="Y274">
        <v>133.9</v>
      </c>
      <c r="Z274">
        <v>141.19999999999999</v>
      </c>
      <c r="AA274">
        <v>155.5</v>
      </c>
      <c r="AB274">
        <v>155.19999999999999</v>
      </c>
      <c r="AC274">
        <v>144.80000000000001</v>
      </c>
      <c r="AD274">
        <v>152.9</v>
      </c>
    </row>
    <row r="275" spans="1:30" x14ac:dyDescent="0.35">
      <c r="A275" t="s">
        <v>34</v>
      </c>
      <c r="B275">
        <v>2020</v>
      </c>
      <c r="C275" t="s">
        <v>41</v>
      </c>
      <c r="D275">
        <v>148.9</v>
      </c>
      <c r="E275">
        <v>190.9</v>
      </c>
      <c r="F275">
        <v>150.80000000000001</v>
      </c>
      <c r="G275">
        <v>153.30000000000001</v>
      </c>
      <c r="H275">
        <v>137.4</v>
      </c>
      <c r="I275">
        <v>150.4</v>
      </c>
      <c r="J275">
        <v>178.1</v>
      </c>
      <c r="K275">
        <v>150.4</v>
      </c>
      <c r="L275">
        <v>115.1</v>
      </c>
      <c r="M275">
        <v>160</v>
      </c>
      <c r="N275">
        <v>140.6</v>
      </c>
      <c r="O275">
        <v>162.30000000000001</v>
      </c>
      <c r="P275">
        <v>157</v>
      </c>
      <c r="Q275">
        <v>182.6</v>
      </c>
      <c r="R275">
        <v>153.1</v>
      </c>
      <c r="S275">
        <v>143.4</v>
      </c>
      <c r="T275">
        <v>151.69999999999999</v>
      </c>
      <c r="U275">
        <v>155.5</v>
      </c>
      <c r="V275">
        <v>143</v>
      </c>
      <c r="W275">
        <v>148.4</v>
      </c>
      <c r="X275">
        <v>155</v>
      </c>
      <c r="Y275">
        <v>138.5</v>
      </c>
      <c r="Z275">
        <v>146</v>
      </c>
      <c r="AA275">
        <v>158.5</v>
      </c>
      <c r="AB275">
        <v>154.30000000000001</v>
      </c>
      <c r="AC275">
        <v>149</v>
      </c>
      <c r="AD275">
        <v>153.9</v>
      </c>
    </row>
    <row r="276" spans="1:30" x14ac:dyDescent="0.35">
      <c r="A276" t="s">
        <v>30</v>
      </c>
      <c r="B276">
        <v>2020</v>
      </c>
      <c r="C276" t="s">
        <v>42</v>
      </c>
      <c r="D276">
        <v>146.9</v>
      </c>
      <c r="E276">
        <v>183.9</v>
      </c>
      <c r="F276">
        <v>149.5</v>
      </c>
      <c r="G276">
        <v>153.4</v>
      </c>
      <c r="H276">
        <v>140.4</v>
      </c>
      <c r="I276">
        <v>147</v>
      </c>
      <c r="J276">
        <v>178.8</v>
      </c>
      <c r="K276">
        <v>149.30000000000001</v>
      </c>
      <c r="L276">
        <v>115.1</v>
      </c>
      <c r="M276">
        <v>160</v>
      </c>
      <c r="N276">
        <v>145.4</v>
      </c>
      <c r="O276">
        <v>161.6</v>
      </c>
      <c r="P276">
        <v>156.1</v>
      </c>
      <c r="Q276">
        <v>182.9</v>
      </c>
      <c r="R276">
        <v>155.4</v>
      </c>
      <c r="S276">
        <v>149.9</v>
      </c>
      <c r="T276">
        <v>154.6</v>
      </c>
      <c r="U276" t="s">
        <v>32</v>
      </c>
      <c r="V276">
        <v>146.4</v>
      </c>
      <c r="W276">
        <v>151.6</v>
      </c>
      <c r="X276">
        <v>159.1</v>
      </c>
      <c r="Y276">
        <v>144.6</v>
      </c>
      <c r="Z276">
        <v>152.80000000000001</v>
      </c>
      <c r="AA276">
        <v>161.1</v>
      </c>
      <c r="AB276">
        <v>157.4</v>
      </c>
      <c r="AC276">
        <v>153.69999999999999</v>
      </c>
      <c r="AD276">
        <v>155.4</v>
      </c>
    </row>
    <row r="277" spans="1:30" x14ac:dyDescent="0.35">
      <c r="A277" t="s">
        <v>33</v>
      </c>
      <c r="B277">
        <v>2020</v>
      </c>
      <c r="C277" t="s">
        <v>42</v>
      </c>
      <c r="D277">
        <v>151.5</v>
      </c>
      <c r="E277">
        <v>193.1</v>
      </c>
      <c r="F277">
        <v>157.30000000000001</v>
      </c>
      <c r="G277">
        <v>153.9</v>
      </c>
      <c r="H277">
        <v>134.4</v>
      </c>
      <c r="I277">
        <v>155.4</v>
      </c>
      <c r="J277">
        <v>202</v>
      </c>
      <c r="K277">
        <v>150.80000000000001</v>
      </c>
      <c r="L277">
        <v>118.9</v>
      </c>
      <c r="M277">
        <v>160.9</v>
      </c>
      <c r="N277">
        <v>137.69999999999999</v>
      </c>
      <c r="O277">
        <v>164.4</v>
      </c>
      <c r="P277">
        <v>161.30000000000001</v>
      </c>
      <c r="Q277">
        <v>188.7</v>
      </c>
      <c r="R277">
        <v>150.19999999999999</v>
      </c>
      <c r="S277">
        <v>136.30000000000001</v>
      </c>
      <c r="T277">
        <v>148.1</v>
      </c>
      <c r="U277">
        <v>156.30000000000001</v>
      </c>
      <c r="V277">
        <v>137.19999999999999</v>
      </c>
      <c r="W277">
        <v>145.4</v>
      </c>
      <c r="X277">
        <v>150</v>
      </c>
      <c r="Y277">
        <v>135.1</v>
      </c>
      <c r="Z277">
        <v>141.80000000000001</v>
      </c>
      <c r="AA277">
        <v>154.9</v>
      </c>
      <c r="AB277">
        <v>159.80000000000001</v>
      </c>
      <c r="AC277">
        <v>146</v>
      </c>
      <c r="AD277">
        <v>154</v>
      </c>
    </row>
    <row r="278" spans="1:30" x14ac:dyDescent="0.35">
      <c r="A278" t="s">
        <v>34</v>
      </c>
      <c r="B278">
        <v>2020</v>
      </c>
      <c r="C278" t="s">
        <v>42</v>
      </c>
      <c r="D278">
        <v>148.4</v>
      </c>
      <c r="E278">
        <v>187.1</v>
      </c>
      <c r="F278">
        <v>152.5</v>
      </c>
      <c r="G278">
        <v>153.6</v>
      </c>
      <c r="H278">
        <v>138.19999999999999</v>
      </c>
      <c r="I278">
        <v>150.9</v>
      </c>
      <c r="J278">
        <v>186.7</v>
      </c>
      <c r="K278">
        <v>149.80000000000001</v>
      </c>
      <c r="L278">
        <v>116.4</v>
      </c>
      <c r="M278">
        <v>160.30000000000001</v>
      </c>
      <c r="N278">
        <v>142.19999999999999</v>
      </c>
      <c r="O278">
        <v>162.9</v>
      </c>
      <c r="P278">
        <v>158</v>
      </c>
      <c r="Q278">
        <v>184.4</v>
      </c>
      <c r="R278">
        <v>153.4</v>
      </c>
      <c r="S278">
        <v>144.30000000000001</v>
      </c>
      <c r="T278">
        <v>152</v>
      </c>
      <c r="U278">
        <v>156.30000000000001</v>
      </c>
      <c r="V278">
        <v>142.9</v>
      </c>
      <c r="W278">
        <v>148.69999999999999</v>
      </c>
      <c r="X278">
        <v>155.6</v>
      </c>
      <c r="Y278">
        <v>139.6</v>
      </c>
      <c r="Z278">
        <v>146.6</v>
      </c>
      <c r="AA278">
        <v>157.5</v>
      </c>
      <c r="AB278">
        <v>158.4</v>
      </c>
      <c r="AC278">
        <v>150</v>
      </c>
      <c r="AD278">
        <v>154.69999999999999</v>
      </c>
    </row>
    <row r="279" spans="1:30" x14ac:dyDescent="0.35">
      <c r="A279" t="s">
        <v>30</v>
      </c>
      <c r="B279">
        <v>2020</v>
      </c>
      <c r="C279" t="s">
        <v>43</v>
      </c>
      <c r="D279">
        <v>146</v>
      </c>
      <c r="E279">
        <v>186.3</v>
      </c>
      <c r="F279">
        <v>159.19999999999999</v>
      </c>
      <c r="G279">
        <v>153.6</v>
      </c>
      <c r="H279">
        <v>142.6</v>
      </c>
      <c r="I279">
        <v>147.19999999999999</v>
      </c>
      <c r="J279">
        <v>200.6</v>
      </c>
      <c r="K279">
        <v>150.30000000000001</v>
      </c>
      <c r="L279">
        <v>115.3</v>
      </c>
      <c r="M279">
        <v>160.9</v>
      </c>
      <c r="N279">
        <v>147.4</v>
      </c>
      <c r="O279">
        <v>161.9</v>
      </c>
      <c r="P279">
        <v>159.6</v>
      </c>
      <c r="Q279">
        <v>182.7</v>
      </c>
      <c r="R279">
        <v>155.69999999999999</v>
      </c>
      <c r="S279">
        <v>150.6</v>
      </c>
      <c r="T279">
        <v>155</v>
      </c>
      <c r="U279" t="s">
        <v>32</v>
      </c>
      <c r="V279">
        <v>146.80000000000001</v>
      </c>
      <c r="W279">
        <v>152</v>
      </c>
      <c r="X279">
        <v>159.5</v>
      </c>
      <c r="Y279">
        <v>146.4</v>
      </c>
      <c r="Z279">
        <v>152.4</v>
      </c>
      <c r="AA279">
        <v>162.5</v>
      </c>
      <c r="AB279">
        <v>156.19999999999999</v>
      </c>
      <c r="AC279">
        <v>154.30000000000001</v>
      </c>
      <c r="AD279">
        <v>157.5</v>
      </c>
    </row>
    <row r="280" spans="1:30" x14ac:dyDescent="0.35">
      <c r="A280" t="s">
        <v>33</v>
      </c>
      <c r="B280">
        <v>2020</v>
      </c>
      <c r="C280" t="s">
        <v>43</v>
      </c>
      <c r="D280">
        <v>150.6</v>
      </c>
      <c r="E280">
        <v>193.7</v>
      </c>
      <c r="F280">
        <v>164.8</v>
      </c>
      <c r="G280">
        <v>153.69999999999999</v>
      </c>
      <c r="H280">
        <v>135.69999999999999</v>
      </c>
      <c r="I280">
        <v>155.69999999999999</v>
      </c>
      <c r="J280">
        <v>226</v>
      </c>
      <c r="K280">
        <v>152.19999999999999</v>
      </c>
      <c r="L280">
        <v>118.1</v>
      </c>
      <c r="M280">
        <v>161.30000000000001</v>
      </c>
      <c r="N280">
        <v>139.19999999999999</v>
      </c>
      <c r="O280">
        <v>164.8</v>
      </c>
      <c r="P280">
        <v>164.4</v>
      </c>
      <c r="Q280">
        <v>188.7</v>
      </c>
      <c r="R280">
        <v>150.5</v>
      </c>
      <c r="S280">
        <v>136.1</v>
      </c>
      <c r="T280">
        <v>148.30000000000001</v>
      </c>
      <c r="U280">
        <v>156.5</v>
      </c>
      <c r="V280">
        <v>137.1</v>
      </c>
      <c r="W280">
        <v>145.1</v>
      </c>
      <c r="X280">
        <v>151</v>
      </c>
      <c r="Y280">
        <v>135.4</v>
      </c>
      <c r="Z280">
        <v>142</v>
      </c>
      <c r="AA280">
        <v>155.69999999999999</v>
      </c>
      <c r="AB280">
        <v>158.1</v>
      </c>
      <c r="AC280">
        <v>146.19999999999999</v>
      </c>
      <c r="AD280">
        <v>155.19999999999999</v>
      </c>
    </row>
    <row r="281" spans="1:30" x14ac:dyDescent="0.35">
      <c r="A281" t="s">
        <v>34</v>
      </c>
      <c r="B281">
        <v>2020</v>
      </c>
      <c r="C281" t="s">
        <v>43</v>
      </c>
      <c r="D281">
        <v>147.5</v>
      </c>
      <c r="E281">
        <v>188.9</v>
      </c>
      <c r="F281">
        <v>161.4</v>
      </c>
      <c r="G281">
        <v>153.6</v>
      </c>
      <c r="H281">
        <v>140.1</v>
      </c>
      <c r="I281">
        <v>151.19999999999999</v>
      </c>
      <c r="J281">
        <v>209.2</v>
      </c>
      <c r="K281">
        <v>150.9</v>
      </c>
      <c r="L281">
        <v>116.2</v>
      </c>
      <c r="M281">
        <v>161</v>
      </c>
      <c r="N281">
        <v>144</v>
      </c>
      <c r="O281">
        <v>163.19999999999999</v>
      </c>
      <c r="P281">
        <v>161.4</v>
      </c>
      <c r="Q281">
        <v>184.3</v>
      </c>
      <c r="R281">
        <v>153.69999999999999</v>
      </c>
      <c r="S281">
        <v>144.6</v>
      </c>
      <c r="T281">
        <v>152.30000000000001</v>
      </c>
      <c r="U281">
        <v>156.5</v>
      </c>
      <c r="V281">
        <v>143.1</v>
      </c>
      <c r="W281">
        <v>148.69999999999999</v>
      </c>
      <c r="X281">
        <v>156.30000000000001</v>
      </c>
      <c r="Y281">
        <v>140.6</v>
      </c>
      <c r="Z281">
        <v>146.5</v>
      </c>
      <c r="AA281">
        <v>158.5</v>
      </c>
      <c r="AB281">
        <v>157</v>
      </c>
      <c r="AC281">
        <v>150.4</v>
      </c>
      <c r="AD281">
        <v>156.4</v>
      </c>
    </row>
    <row r="282" spans="1:30" x14ac:dyDescent="0.35">
      <c r="A282" t="s">
        <v>30</v>
      </c>
      <c r="B282">
        <v>2020</v>
      </c>
      <c r="C282" t="s">
        <v>45</v>
      </c>
      <c r="D282">
        <v>145.4</v>
      </c>
      <c r="E282">
        <v>188.6</v>
      </c>
      <c r="F282">
        <v>171.6</v>
      </c>
      <c r="G282">
        <v>153.80000000000001</v>
      </c>
      <c r="H282">
        <v>145.4</v>
      </c>
      <c r="I282">
        <v>146.5</v>
      </c>
      <c r="J282">
        <v>222.2</v>
      </c>
      <c r="K282">
        <v>155.9</v>
      </c>
      <c r="L282">
        <v>114.9</v>
      </c>
      <c r="M282">
        <v>162</v>
      </c>
      <c r="N282">
        <v>150</v>
      </c>
      <c r="O282">
        <v>162.69999999999999</v>
      </c>
      <c r="P282">
        <v>163.4</v>
      </c>
      <c r="Q282">
        <v>183.4</v>
      </c>
      <c r="R282">
        <v>156.30000000000001</v>
      </c>
      <c r="S282">
        <v>151</v>
      </c>
      <c r="T282">
        <v>155.5</v>
      </c>
      <c r="U282" t="s">
        <v>32</v>
      </c>
      <c r="V282">
        <v>147.5</v>
      </c>
      <c r="W282">
        <v>152.80000000000001</v>
      </c>
      <c r="X282">
        <v>160.4</v>
      </c>
      <c r="Y282">
        <v>146.1</v>
      </c>
      <c r="Z282">
        <v>153.6</v>
      </c>
      <c r="AA282">
        <v>161.6</v>
      </c>
      <c r="AB282">
        <v>156.19999999999999</v>
      </c>
      <c r="AC282">
        <v>154.5</v>
      </c>
      <c r="AD282">
        <v>159.80000000000001</v>
      </c>
    </row>
    <row r="283" spans="1:30" x14ac:dyDescent="0.35">
      <c r="A283" t="s">
        <v>33</v>
      </c>
      <c r="B283">
        <v>2020</v>
      </c>
      <c r="C283" t="s">
        <v>45</v>
      </c>
      <c r="D283">
        <v>149.69999999999999</v>
      </c>
      <c r="E283">
        <v>195.5</v>
      </c>
      <c r="F283">
        <v>176.9</v>
      </c>
      <c r="G283">
        <v>153.9</v>
      </c>
      <c r="H283">
        <v>138</v>
      </c>
      <c r="I283">
        <v>150.5</v>
      </c>
      <c r="J283">
        <v>245.3</v>
      </c>
      <c r="K283">
        <v>158.69999999999999</v>
      </c>
      <c r="L283">
        <v>117.2</v>
      </c>
      <c r="M283">
        <v>161.4</v>
      </c>
      <c r="N283">
        <v>141.5</v>
      </c>
      <c r="O283">
        <v>165.1</v>
      </c>
      <c r="P283">
        <v>167</v>
      </c>
      <c r="Q283">
        <v>188.8</v>
      </c>
      <c r="R283">
        <v>151.1</v>
      </c>
      <c r="S283">
        <v>136.4</v>
      </c>
      <c r="T283">
        <v>148.80000000000001</v>
      </c>
      <c r="U283">
        <v>158</v>
      </c>
      <c r="V283">
        <v>137.30000000000001</v>
      </c>
      <c r="W283">
        <v>145.1</v>
      </c>
      <c r="X283">
        <v>152</v>
      </c>
      <c r="Y283">
        <v>135.19999999999999</v>
      </c>
      <c r="Z283">
        <v>144.4</v>
      </c>
      <c r="AA283">
        <v>156.4</v>
      </c>
      <c r="AB283">
        <v>157.9</v>
      </c>
      <c r="AC283">
        <v>146.6</v>
      </c>
      <c r="AD283">
        <v>156.69999999999999</v>
      </c>
    </row>
    <row r="284" spans="1:30" x14ac:dyDescent="0.35">
      <c r="A284" t="s">
        <v>34</v>
      </c>
      <c r="B284">
        <v>2020</v>
      </c>
      <c r="C284" t="s">
        <v>45</v>
      </c>
      <c r="D284">
        <v>146.80000000000001</v>
      </c>
      <c r="E284">
        <v>191</v>
      </c>
      <c r="F284">
        <v>173.6</v>
      </c>
      <c r="G284">
        <v>153.80000000000001</v>
      </c>
      <c r="H284">
        <v>142.69999999999999</v>
      </c>
      <c r="I284">
        <v>148.4</v>
      </c>
      <c r="J284">
        <v>230</v>
      </c>
      <c r="K284">
        <v>156.80000000000001</v>
      </c>
      <c r="L284">
        <v>115.7</v>
      </c>
      <c r="M284">
        <v>161.80000000000001</v>
      </c>
      <c r="N284">
        <v>146.5</v>
      </c>
      <c r="O284">
        <v>163.80000000000001</v>
      </c>
      <c r="P284">
        <v>164.7</v>
      </c>
      <c r="Q284">
        <v>184.8</v>
      </c>
      <c r="R284">
        <v>154.30000000000001</v>
      </c>
      <c r="S284">
        <v>144.9</v>
      </c>
      <c r="T284">
        <v>152.80000000000001</v>
      </c>
      <c r="U284">
        <v>158</v>
      </c>
      <c r="V284">
        <v>143.6</v>
      </c>
      <c r="W284">
        <v>149.19999999999999</v>
      </c>
      <c r="X284">
        <v>157.19999999999999</v>
      </c>
      <c r="Y284">
        <v>140.4</v>
      </c>
      <c r="Z284">
        <v>148.4</v>
      </c>
      <c r="AA284">
        <v>158.6</v>
      </c>
      <c r="AB284">
        <v>156.9</v>
      </c>
      <c r="AC284">
        <v>150.69999999999999</v>
      </c>
      <c r="AD284">
        <v>158.4</v>
      </c>
    </row>
    <row r="285" spans="1:30" x14ac:dyDescent="0.35">
      <c r="A285" t="s">
        <v>30</v>
      </c>
      <c r="B285">
        <v>2020</v>
      </c>
      <c r="C285" t="s">
        <v>46</v>
      </c>
      <c r="D285">
        <v>144.6</v>
      </c>
      <c r="E285">
        <v>188.5</v>
      </c>
      <c r="F285">
        <v>173.4</v>
      </c>
      <c r="G285">
        <v>154</v>
      </c>
      <c r="H285">
        <v>150</v>
      </c>
      <c r="I285">
        <v>145.9</v>
      </c>
      <c r="J285">
        <v>225.2</v>
      </c>
      <c r="K285">
        <v>159.5</v>
      </c>
      <c r="L285">
        <v>114.4</v>
      </c>
      <c r="M285">
        <v>163.5</v>
      </c>
      <c r="N285">
        <v>153.4</v>
      </c>
      <c r="O285">
        <v>163.6</v>
      </c>
      <c r="P285">
        <v>164.5</v>
      </c>
      <c r="Q285">
        <v>183.6</v>
      </c>
      <c r="R285">
        <v>157</v>
      </c>
      <c r="S285">
        <v>151.6</v>
      </c>
      <c r="T285">
        <v>156.30000000000001</v>
      </c>
      <c r="U285" t="s">
        <v>32</v>
      </c>
      <c r="V285">
        <v>148.69999999999999</v>
      </c>
      <c r="W285">
        <v>153.4</v>
      </c>
      <c r="X285">
        <v>161.6</v>
      </c>
      <c r="Y285">
        <v>146.4</v>
      </c>
      <c r="Z285">
        <v>153.9</v>
      </c>
      <c r="AA285">
        <v>162.9</v>
      </c>
      <c r="AB285">
        <v>156.6</v>
      </c>
      <c r="AC285">
        <v>155.19999999999999</v>
      </c>
      <c r="AD285">
        <v>160.69999999999999</v>
      </c>
    </row>
    <row r="286" spans="1:30" x14ac:dyDescent="0.35">
      <c r="A286" t="s">
        <v>33</v>
      </c>
      <c r="B286">
        <v>2020</v>
      </c>
      <c r="C286" t="s">
        <v>46</v>
      </c>
      <c r="D286">
        <v>149</v>
      </c>
      <c r="E286">
        <v>195.7</v>
      </c>
      <c r="F286">
        <v>178.3</v>
      </c>
      <c r="G286">
        <v>154.19999999999999</v>
      </c>
      <c r="H286">
        <v>140.69999999999999</v>
      </c>
      <c r="I286">
        <v>149.69999999999999</v>
      </c>
      <c r="J286">
        <v>240.9</v>
      </c>
      <c r="K286">
        <v>161.5</v>
      </c>
      <c r="L286">
        <v>117.1</v>
      </c>
      <c r="M286">
        <v>161.9</v>
      </c>
      <c r="N286">
        <v>143.30000000000001</v>
      </c>
      <c r="O286">
        <v>166.1</v>
      </c>
      <c r="P286">
        <v>167</v>
      </c>
      <c r="Q286">
        <v>190.2</v>
      </c>
      <c r="R286">
        <v>151.9</v>
      </c>
      <c r="S286">
        <v>136.69999999999999</v>
      </c>
      <c r="T286">
        <v>149.6</v>
      </c>
      <c r="U286">
        <v>158.4</v>
      </c>
      <c r="V286">
        <v>137.9</v>
      </c>
      <c r="W286">
        <v>145.5</v>
      </c>
      <c r="X286">
        <v>152.9</v>
      </c>
      <c r="Y286">
        <v>135.5</v>
      </c>
      <c r="Z286">
        <v>144.30000000000001</v>
      </c>
      <c r="AA286">
        <v>156.9</v>
      </c>
      <c r="AB286">
        <v>157.9</v>
      </c>
      <c r="AC286">
        <v>146.9</v>
      </c>
      <c r="AD286">
        <v>156.9</v>
      </c>
    </row>
    <row r="287" spans="1:30" x14ac:dyDescent="0.35">
      <c r="A287" t="s">
        <v>34</v>
      </c>
      <c r="B287">
        <v>2020</v>
      </c>
      <c r="C287" t="s">
        <v>46</v>
      </c>
      <c r="D287">
        <v>146</v>
      </c>
      <c r="E287">
        <v>191</v>
      </c>
      <c r="F287">
        <v>175.3</v>
      </c>
      <c r="G287">
        <v>154.1</v>
      </c>
      <c r="H287">
        <v>146.6</v>
      </c>
      <c r="I287">
        <v>147.69999999999999</v>
      </c>
      <c r="J287">
        <v>230.5</v>
      </c>
      <c r="K287">
        <v>160.19999999999999</v>
      </c>
      <c r="L287">
        <v>115.3</v>
      </c>
      <c r="M287">
        <v>163</v>
      </c>
      <c r="N287">
        <v>149.19999999999999</v>
      </c>
      <c r="O287">
        <v>164.8</v>
      </c>
      <c r="P287">
        <v>165.4</v>
      </c>
      <c r="Q287">
        <v>185.4</v>
      </c>
      <c r="R287">
        <v>155</v>
      </c>
      <c r="S287">
        <v>145.4</v>
      </c>
      <c r="T287">
        <v>153.6</v>
      </c>
      <c r="U287">
        <v>158.4</v>
      </c>
      <c r="V287">
        <v>144.6</v>
      </c>
      <c r="W287">
        <v>149.69999999999999</v>
      </c>
      <c r="X287">
        <v>158.30000000000001</v>
      </c>
      <c r="Y287">
        <v>140.69999999999999</v>
      </c>
      <c r="Z287">
        <v>148.5</v>
      </c>
      <c r="AA287">
        <v>159.4</v>
      </c>
      <c r="AB287">
        <v>157.1</v>
      </c>
      <c r="AC287">
        <v>151.19999999999999</v>
      </c>
      <c r="AD287">
        <v>158.9</v>
      </c>
    </row>
    <row r="288" spans="1:30" x14ac:dyDescent="0.35">
      <c r="A288" t="s">
        <v>30</v>
      </c>
      <c r="B288">
        <v>2021</v>
      </c>
      <c r="C288" t="s">
        <v>31</v>
      </c>
      <c r="D288">
        <v>143.4</v>
      </c>
      <c r="E288">
        <v>187.5</v>
      </c>
      <c r="F288">
        <v>173.4</v>
      </c>
      <c r="G288">
        <v>154</v>
      </c>
      <c r="H288">
        <v>154.80000000000001</v>
      </c>
      <c r="I288">
        <v>147</v>
      </c>
      <c r="J288">
        <v>187.8</v>
      </c>
      <c r="K288">
        <v>159.5</v>
      </c>
      <c r="L288">
        <v>113.8</v>
      </c>
      <c r="M288">
        <v>164.5</v>
      </c>
      <c r="N288">
        <v>156.1</v>
      </c>
      <c r="O288">
        <v>164.3</v>
      </c>
      <c r="P288">
        <v>159.6</v>
      </c>
      <c r="Q288">
        <v>184.6</v>
      </c>
      <c r="R288">
        <v>157.5</v>
      </c>
      <c r="S288">
        <v>152.4</v>
      </c>
      <c r="T288">
        <v>156.80000000000001</v>
      </c>
      <c r="U288" t="s">
        <v>32</v>
      </c>
      <c r="V288">
        <v>150.9</v>
      </c>
      <c r="W288">
        <v>153.9</v>
      </c>
      <c r="X288">
        <v>162.5</v>
      </c>
      <c r="Y288">
        <v>147.5</v>
      </c>
      <c r="Z288">
        <v>155.1</v>
      </c>
      <c r="AA288">
        <v>163.5</v>
      </c>
      <c r="AB288">
        <v>156.19999999999999</v>
      </c>
      <c r="AC288">
        <v>155.9</v>
      </c>
      <c r="AD288">
        <v>158.5</v>
      </c>
    </row>
    <row r="289" spans="1:30" x14ac:dyDescent="0.35">
      <c r="A289" t="s">
        <v>33</v>
      </c>
      <c r="B289">
        <v>2021</v>
      </c>
      <c r="C289" t="s">
        <v>31</v>
      </c>
      <c r="D289">
        <v>148</v>
      </c>
      <c r="E289">
        <v>194.8</v>
      </c>
      <c r="F289">
        <v>178.4</v>
      </c>
      <c r="G289">
        <v>154.4</v>
      </c>
      <c r="H289">
        <v>144.1</v>
      </c>
      <c r="I289">
        <v>152.6</v>
      </c>
      <c r="J289">
        <v>206.8</v>
      </c>
      <c r="K289">
        <v>162.1</v>
      </c>
      <c r="L289">
        <v>116.3</v>
      </c>
      <c r="M289">
        <v>163</v>
      </c>
      <c r="N289">
        <v>145.9</v>
      </c>
      <c r="O289">
        <v>167.2</v>
      </c>
      <c r="P289">
        <v>163.4</v>
      </c>
      <c r="Q289">
        <v>191.8</v>
      </c>
      <c r="R289">
        <v>152.5</v>
      </c>
      <c r="S289">
        <v>137.30000000000001</v>
      </c>
      <c r="T289">
        <v>150.19999999999999</v>
      </c>
      <c r="U289">
        <v>157.69999999999999</v>
      </c>
      <c r="V289">
        <v>142.9</v>
      </c>
      <c r="W289">
        <v>145.69999999999999</v>
      </c>
      <c r="X289">
        <v>154.1</v>
      </c>
      <c r="Y289">
        <v>136.9</v>
      </c>
      <c r="Z289">
        <v>145.4</v>
      </c>
      <c r="AA289">
        <v>156.1</v>
      </c>
      <c r="AB289">
        <v>157.69999999999999</v>
      </c>
      <c r="AC289">
        <v>147.6</v>
      </c>
      <c r="AD289">
        <v>156</v>
      </c>
    </row>
    <row r="290" spans="1:30" x14ac:dyDescent="0.35">
      <c r="A290" t="s">
        <v>34</v>
      </c>
      <c r="B290">
        <v>2021</v>
      </c>
      <c r="C290" t="s">
        <v>31</v>
      </c>
      <c r="D290">
        <v>144.9</v>
      </c>
      <c r="E290">
        <v>190.1</v>
      </c>
      <c r="F290">
        <v>175.3</v>
      </c>
      <c r="G290">
        <v>154.1</v>
      </c>
      <c r="H290">
        <v>150.9</v>
      </c>
      <c r="I290">
        <v>149.6</v>
      </c>
      <c r="J290">
        <v>194.2</v>
      </c>
      <c r="K290">
        <v>160.4</v>
      </c>
      <c r="L290">
        <v>114.6</v>
      </c>
      <c r="M290">
        <v>164</v>
      </c>
      <c r="N290">
        <v>151.80000000000001</v>
      </c>
      <c r="O290">
        <v>165.6</v>
      </c>
      <c r="P290">
        <v>161</v>
      </c>
      <c r="Q290">
        <v>186.5</v>
      </c>
      <c r="R290">
        <v>155.5</v>
      </c>
      <c r="S290">
        <v>146.1</v>
      </c>
      <c r="T290">
        <v>154.19999999999999</v>
      </c>
      <c r="U290">
        <v>157.69999999999999</v>
      </c>
      <c r="V290">
        <v>147.9</v>
      </c>
      <c r="W290">
        <v>150</v>
      </c>
      <c r="X290">
        <v>159.30000000000001</v>
      </c>
      <c r="Y290">
        <v>141.9</v>
      </c>
      <c r="Z290">
        <v>149.6</v>
      </c>
      <c r="AA290">
        <v>159.19999999999999</v>
      </c>
      <c r="AB290">
        <v>156.80000000000001</v>
      </c>
      <c r="AC290">
        <v>151.9</v>
      </c>
      <c r="AD290">
        <v>157.30000000000001</v>
      </c>
    </row>
    <row r="291" spans="1:30" x14ac:dyDescent="0.35">
      <c r="A291" t="s">
        <v>30</v>
      </c>
      <c r="B291">
        <v>2021</v>
      </c>
      <c r="C291" t="s">
        <v>35</v>
      </c>
      <c r="D291">
        <v>142.80000000000001</v>
      </c>
      <c r="E291">
        <v>184</v>
      </c>
      <c r="F291">
        <v>168</v>
      </c>
      <c r="G291">
        <v>154.4</v>
      </c>
      <c r="H291">
        <v>163</v>
      </c>
      <c r="I291">
        <v>147.80000000000001</v>
      </c>
      <c r="J291">
        <v>149.69999999999999</v>
      </c>
      <c r="K291">
        <v>158.30000000000001</v>
      </c>
      <c r="L291">
        <v>111.8</v>
      </c>
      <c r="M291">
        <v>165</v>
      </c>
      <c r="N291">
        <v>160</v>
      </c>
      <c r="O291">
        <v>165.8</v>
      </c>
      <c r="P291">
        <v>154.69999999999999</v>
      </c>
      <c r="Q291">
        <v>186.5</v>
      </c>
      <c r="R291">
        <v>159.1</v>
      </c>
      <c r="S291">
        <v>153.9</v>
      </c>
      <c r="T291">
        <v>158.4</v>
      </c>
      <c r="U291" t="s">
        <v>32</v>
      </c>
      <c r="V291">
        <v>154.4</v>
      </c>
      <c r="W291">
        <v>154.80000000000001</v>
      </c>
      <c r="X291">
        <v>164.3</v>
      </c>
      <c r="Y291">
        <v>150.19999999999999</v>
      </c>
      <c r="Z291">
        <v>157</v>
      </c>
      <c r="AA291">
        <v>163.6</v>
      </c>
      <c r="AB291">
        <v>155.19999999999999</v>
      </c>
      <c r="AC291">
        <v>157.19999999999999</v>
      </c>
      <c r="AD291">
        <v>156.69999999999999</v>
      </c>
    </row>
    <row r="292" spans="1:30" x14ac:dyDescent="0.35">
      <c r="A292" t="s">
        <v>33</v>
      </c>
      <c r="B292">
        <v>2021</v>
      </c>
      <c r="C292" t="s">
        <v>35</v>
      </c>
      <c r="D292">
        <v>147.6</v>
      </c>
      <c r="E292">
        <v>191.2</v>
      </c>
      <c r="F292">
        <v>169.9</v>
      </c>
      <c r="G292">
        <v>155.1</v>
      </c>
      <c r="H292">
        <v>151.4</v>
      </c>
      <c r="I292">
        <v>154</v>
      </c>
      <c r="J292">
        <v>180.2</v>
      </c>
      <c r="K292">
        <v>159.80000000000001</v>
      </c>
      <c r="L292">
        <v>114.9</v>
      </c>
      <c r="M292">
        <v>162.5</v>
      </c>
      <c r="N292">
        <v>149.19999999999999</v>
      </c>
      <c r="O292">
        <v>169.4</v>
      </c>
      <c r="P292">
        <v>160.80000000000001</v>
      </c>
      <c r="Q292">
        <v>193.3</v>
      </c>
      <c r="R292">
        <v>154.19999999999999</v>
      </c>
      <c r="S292">
        <v>138.19999999999999</v>
      </c>
      <c r="T292">
        <v>151.80000000000001</v>
      </c>
      <c r="U292">
        <v>159.80000000000001</v>
      </c>
      <c r="V292">
        <v>149.1</v>
      </c>
      <c r="W292">
        <v>146.5</v>
      </c>
      <c r="X292">
        <v>156.30000000000001</v>
      </c>
      <c r="Y292">
        <v>140.5</v>
      </c>
      <c r="Z292">
        <v>147.30000000000001</v>
      </c>
      <c r="AA292">
        <v>156.6</v>
      </c>
      <c r="AB292">
        <v>156.69999999999999</v>
      </c>
      <c r="AC292">
        <v>149.30000000000001</v>
      </c>
      <c r="AD292">
        <v>156.5</v>
      </c>
    </row>
    <row r="293" spans="1:30" x14ac:dyDescent="0.35">
      <c r="A293" t="s">
        <v>34</v>
      </c>
      <c r="B293">
        <v>2021</v>
      </c>
      <c r="C293" t="s">
        <v>35</v>
      </c>
      <c r="D293">
        <v>144.30000000000001</v>
      </c>
      <c r="E293">
        <v>186.5</v>
      </c>
      <c r="F293">
        <v>168.7</v>
      </c>
      <c r="G293">
        <v>154.69999999999999</v>
      </c>
      <c r="H293">
        <v>158.69999999999999</v>
      </c>
      <c r="I293">
        <v>150.69999999999999</v>
      </c>
      <c r="J293">
        <v>160</v>
      </c>
      <c r="K293">
        <v>158.80000000000001</v>
      </c>
      <c r="L293">
        <v>112.8</v>
      </c>
      <c r="M293">
        <v>164.2</v>
      </c>
      <c r="N293">
        <v>155.5</v>
      </c>
      <c r="O293">
        <v>167.5</v>
      </c>
      <c r="P293">
        <v>156.9</v>
      </c>
      <c r="Q293">
        <v>188.3</v>
      </c>
      <c r="R293">
        <v>157.19999999999999</v>
      </c>
      <c r="S293">
        <v>147.4</v>
      </c>
      <c r="T293">
        <v>155.80000000000001</v>
      </c>
      <c r="U293">
        <v>159.80000000000001</v>
      </c>
      <c r="V293">
        <v>152.4</v>
      </c>
      <c r="W293">
        <v>150.9</v>
      </c>
      <c r="X293">
        <v>161.30000000000001</v>
      </c>
      <c r="Y293">
        <v>145.1</v>
      </c>
      <c r="Z293">
        <v>151.5</v>
      </c>
      <c r="AA293">
        <v>159.5</v>
      </c>
      <c r="AB293">
        <v>155.80000000000001</v>
      </c>
      <c r="AC293">
        <v>153.4</v>
      </c>
      <c r="AD293">
        <v>156.6</v>
      </c>
    </row>
    <row r="294" spans="1:30" x14ac:dyDescent="0.35">
      <c r="A294" t="s">
        <v>30</v>
      </c>
      <c r="B294">
        <v>2021</v>
      </c>
      <c r="C294" t="s">
        <v>36</v>
      </c>
      <c r="D294">
        <v>142.5</v>
      </c>
      <c r="E294">
        <v>189.4</v>
      </c>
      <c r="F294">
        <v>163.19999999999999</v>
      </c>
      <c r="G294">
        <v>154.5</v>
      </c>
      <c r="H294">
        <v>168.2</v>
      </c>
      <c r="I294">
        <v>150.5</v>
      </c>
      <c r="J294">
        <v>141</v>
      </c>
      <c r="K294">
        <v>159.19999999999999</v>
      </c>
      <c r="L294">
        <v>111.7</v>
      </c>
      <c r="M294">
        <v>164</v>
      </c>
      <c r="N294">
        <v>160.6</v>
      </c>
      <c r="O294">
        <v>166.4</v>
      </c>
      <c r="P294">
        <v>154.5</v>
      </c>
      <c r="Q294">
        <v>186.1</v>
      </c>
      <c r="R294">
        <v>159.6</v>
      </c>
      <c r="S294">
        <v>154.4</v>
      </c>
      <c r="T294">
        <v>158.9</v>
      </c>
      <c r="U294" t="s">
        <v>48</v>
      </c>
      <c r="V294">
        <v>156</v>
      </c>
      <c r="W294">
        <v>154.80000000000001</v>
      </c>
      <c r="X294">
        <v>164.6</v>
      </c>
      <c r="Y294">
        <v>151.30000000000001</v>
      </c>
      <c r="Z294">
        <v>157.80000000000001</v>
      </c>
      <c r="AA294">
        <v>163.80000000000001</v>
      </c>
      <c r="AB294">
        <v>153.1</v>
      </c>
      <c r="AC294">
        <v>157.30000000000001</v>
      </c>
      <c r="AD294">
        <v>156.69999999999999</v>
      </c>
    </row>
    <row r="295" spans="1:30" x14ac:dyDescent="0.35">
      <c r="A295" t="s">
        <v>33</v>
      </c>
      <c r="B295">
        <v>2021</v>
      </c>
      <c r="C295" t="s">
        <v>36</v>
      </c>
      <c r="D295">
        <v>147.5</v>
      </c>
      <c r="E295">
        <v>197.5</v>
      </c>
      <c r="F295">
        <v>164.7</v>
      </c>
      <c r="G295">
        <v>155.6</v>
      </c>
      <c r="H295">
        <v>156.4</v>
      </c>
      <c r="I295">
        <v>157.30000000000001</v>
      </c>
      <c r="J295">
        <v>166.1</v>
      </c>
      <c r="K295">
        <v>161.1</v>
      </c>
      <c r="L295">
        <v>114.3</v>
      </c>
      <c r="M295">
        <v>162.6</v>
      </c>
      <c r="N295">
        <v>150.69999999999999</v>
      </c>
      <c r="O295">
        <v>170.3</v>
      </c>
      <c r="P295">
        <v>160.4</v>
      </c>
      <c r="Q295">
        <v>193.5</v>
      </c>
      <c r="R295">
        <v>155.1</v>
      </c>
      <c r="S295">
        <v>138.69999999999999</v>
      </c>
      <c r="T295">
        <v>152.6</v>
      </c>
      <c r="U295">
        <v>159.9</v>
      </c>
      <c r="V295">
        <v>154.80000000000001</v>
      </c>
      <c r="W295">
        <v>147.19999999999999</v>
      </c>
      <c r="X295">
        <v>156.9</v>
      </c>
      <c r="Y295">
        <v>141.69999999999999</v>
      </c>
      <c r="Z295">
        <v>148.6</v>
      </c>
      <c r="AA295">
        <v>157.6</v>
      </c>
      <c r="AB295">
        <v>154.9</v>
      </c>
      <c r="AC295">
        <v>150</v>
      </c>
      <c r="AD295">
        <v>156.9</v>
      </c>
    </row>
    <row r="296" spans="1:30" x14ac:dyDescent="0.35">
      <c r="A296" t="s">
        <v>34</v>
      </c>
      <c r="B296">
        <v>2021</v>
      </c>
      <c r="C296" t="s">
        <v>36</v>
      </c>
      <c r="D296">
        <v>144.1</v>
      </c>
      <c r="E296">
        <v>192.2</v>
      </c>
      <c r="F296">
        <v>163.80000000000001</v>
      </c>
      <c r="G296">
        <v>154.9</v>
      </c>
      <c r="H296">
        <v>163.9</v>
      </c>
      <c r="I296">
        <v>153.69999999999999</v>
      </c>
      <c r="J296">
        <v>149.5</v>
      </c>
      <c r="K296">
        <v>159.80000000000001</v>
      </c>
      <c r="L296">
        <v>112.6</v>
      </c>
      <c r="M296">
        <v>163.5</v>
      </c>
      <c r="N296">
        <v>156.5</v>
      </c>
      <c r="O296">
        <v>168.2</v>
      </c>
      <c r="P296">
        <v>156.69999999999999</v>
      </c>
      <c r="Q296">
        <v>188.1</v>
      </c>
      <c r="R296">
        <v>157.80000000000001</v>
      </c>
      <c r="S296">
        <v>147.9</v>
      </c>
      <c r="T296">
        <v>156.4</v>
      </c>
      <c r="U296">
        <v>159.9</v>
      </c>
      <c r="V296">
        <v>155.5</v>
      </c>
      <c r="W296">
        <v>151.19999999999999</v>
      </c>
      <c r="X296">
        <v>161.69999999999999</v>
      </c>
      <c r="Y296">
        <v>146.19999999999999</v>
      </c>
      <c r="Z296">
        <v>152.6</v>
      </c>
      <c r="AA296">
        <v>160.19999999999999</v>
      </c>
      <c r="AB296">
        <v>153.80000000000001</v>
      </c>
      <c r="AC296">
        <v>153.80000000000001</v>
      </c>
      <c r="AD296">
        <v>156.80000000000001</v>
      </c>
    </row>
    <row r="297" spans="1:30" x14ac:dyDescent="0.35">
      <c r="A297" t="s">
        <v>30</v>
      </c>
      <c r="B297">
        <v>2021</v>
      </c>
      <c r="C297" t="s">
        <v>37</v>
      </c>
      <c r="D297">
        <v>142.69999999999999</v>
      </c>
      <c r="E297">
        <v>195.5</v>
      </c>
      <c r="F297">
        <v>163.4</v>
      </c>
      <c r="G297">
        <v>155</v>
      </c>
      <c r="H297">
        <v>175.2</v>
      </c>
      <c r="I297">
        <v>160.6</v>
      </c>
      <c r="J297">
        <v>135.1</v>
      </c>
      <c r="K297">
        <v>161.1</v>
      </c>
      <c r="L297">
        <v>112.2</v>
      </c>
      <c r="M297">
        <v>164.4</v>
      </c>
      <c r="N297">
        <v>161.9</v>
      </c>
      <c r="O297">
        <v>166.8</v>
      </c>
      <c r="P297">
        <v>155.6</v>
      </c>
      <c r="Q297">
        <v>186.8</v>
      </c>
      <c r="R297">
        <v>160.69999999999999</v>
      </c>
      <c r="S297">
        <v>155.1</v>
      </c>
      <c r="T297">
        <v>159.9</v>
      </c>
      <c r="U297" t="s">
        <v>48</v>
      </c>
      <c r="V297">
        <v>156</v>
      </c>
      <c r="W297">
        <v>155.5</v>
      </c>
      <c r="X297">
        <v>165.3</v>
      </c>
      <c r="Y297">
        <v>151.69999999999999</v>
      </c>
      <c r="Z297">
        <v>158.6</v>
      </c>
      <c r="AA297">
        <v>164.1</v>
      </c>
      <c r="AB297">
        <v>154.6</v>
      </c>
      <c r="AC297">
        <v>158</v>
      </c>
      <c r="AD297">
        <v>157.6</v>
      </c>
    </row>
    <row r="298" spans="1:30" x14ac:dyDescent="0.35">
      <c r="A298" t="s">
        <v>33</v>
      </c>
      <c r="B298">
        <v>2021</v>
      </c>
      <c r="C298" t="s">
        <v>37</v>
      </c>
      <c r="D298">
        <v>147.6</v>
      </c>
      <c r="E298">
        <v>202.5</v>
      </c>
      <c r="F298">
        <v>166.4</v>
      </c>
      <c r="G298">
        <v>156</v>
      </c>
      <c r="H298">
        <v>161.4</v>
      </c>
      <c r="I298">
        <v>168.8</v>
      </c>
      <c r="J298">
        <v>161.6</v>
      </c>
      <c r="K298">
        <v>162.80000000000001</v>
      </c>
      <c r="L298">
        <v>114.8</v>
      </c>
      <c r="M298">
        <v>162.80000000000001</v>
      </c>
      <c r="N298">
        <v>151.5</v>
      </c>
      <c r="O298">
        <v>171.4</v>
      </c>
      <c r="P298">
        <v>162</v>
      </c>
      <c r="Q298">
        <v>194.4</v>
      </c>
      <c r="R298">
        <v>155.9</v>
      </c>
      <c r="S298">
        <v>139.30000000000001</v>
      </c>
      <c r="T298">
        <v>153.4</v>
      </c>
      <c r="U298">
        <v>161.4</v>
      </c>
      <c r="V298">
        <v>154.9</v>
      </c>
      <c r="W298">
        <v>147.6</v>
      </c>
      <c r="X298">
        <v>157.5</v>
      </c>
      <c r="Y298">
        <v>142.1</v>
      </c>
      <c r="Z298">
        <v>149.1</v>
      </c>
      <c r="AA298">
        <v>157.6</v>
      </c>
      <c r="AB298">
        <v>156.6</v>
      </c>
      <c r="AC298">
        <v>150.5</v>
      </c>
      <c r="AD298">
        <v>158</v>
      </c>
    </row>
    <row r="299" spans="1:30" x14ac:dyDescent="0.35">
      <c r="A299" t="s">
        <v>34</v>
      </c>
      <c r="B299">
        <v>2021</v>
      </c>
      <c r="C299" t="s">
        <v>37</v>
      </c>
      <c r="D299">
        <v>144.30000000000001</v>
      </c>
      <c r="E299">
        <v>198</v>
      </c>
      <c r="F299">
        <v>164.6</v>
      </c>
      <c r="G299">
        <v>155.4</v>
      </c>
      <c r="H299">
        <v>170.1</v>
      </c>
      <c r="I299">
        <v>164.4</v>
      </c>
      <c r="J299">
        <v>144.1</v>
      </c>
      <c r="K299">
        <v>161.69999999999999</v>
      </c>
      <c r="L299">
        <v>113.1</v>
      </c>
      <c r="M299">
        <v>163.9</v>
      </c>
      <c r="N299">
        <v>157.6</v>
      </c>
      <c r="O299">
        <v>168.9</v>
      </c>
      <c r="P299">
        <v>158</v>
      </c>
      <c r="Q299">
        <v>188.8</v>
      </c>
      <c r="R299">
        <v>158.80000000000001</v>
      </c>
      <c r="S299">
        <v>148.5</v>
      </c>
      <c r="T299">
        <v>157.30000000000001</v>
      </c>
      <c r="U299">
        <v>161.4</v>
      </c>
      <c r="V299">
        <v>155.6</v>
      </c>
      <c r="W299">
        <v>151.80000000000001</v>
      </c>
      <c r="X299">
        <v>162.30000000000001</v>
      </c>
      <c r="Y299">
        <v>146.6</v>
      </c>
      <c r="Z299">
        <v>153.19999999999999</v>
      </c>
      <c r="AA299">
        <v>160.30000000000001</v>
      </c>
      <c r="AB299">
        <v>155.4</v>
      </c>
      <c r="AC299">
        <v>154.4</v>
      </c>
      <c r="AD299">
        <v>157.80000000000001</v>
      </c>
    </row>
    <row r="300" spans="1:30" x14ac:dyDescent="0.35">
      <c r="A300" t="s">
        <v>30</v>
      </c>
      <c r="B300">
        <v>2021</v>
      </c>
      <c r="C300" t="s">
        <v>38</v>
      </c>
      <c r="D300">
        <v>145.1</v>
      </c>
      <c r="E300">
        <v>198.5</v>
      </c>
      <c r="F300">
        <v>168.6</v>
      </c>
      <c r="G300">
        <v>155.80000000000001</v>
      </c>
      <c r="H300">
        <v>184.4</v>
      </c>
      <c r="I300">
        <v>162.30000000000001</v>
      </c>
      <c r="J300">
        <v>138.4</v>
      </c>
      <c r="K300">
        <v>165.1</v>
      </c>
      <c r="L300">
        <v>114.3</v>
      </c>
      <c r="M300">
        <v>169.7</v>
      </c>
      <c r="N300">
        <v>164.6</v>
      </c>
      <c r="O300">
        <v>169.8</v>
      </c>
      <c r="P300">
        <v>158.69999999999999</v>
      </c>
      <c r="Q300">
        <v>189.6</v>
      </c>
      <c r="R300">
        <v>165.3</v>
      </c>
      <c r="S300">
        <v>160.6</v>
      </c>
      <c r="T300">
        <v>164.5</v>
      </c>
      <c r="U300" t="s">
        <v>32</v>
      </c>
      <c r="V300">
        <v>161.69999999999999</v>
      </c>
      <c r="W300">
        <v>158.80000000000001</v>
      </c>
      <c r="X300">
        <v>169.1</v>
      </c>
      <c r="Y300">
        <v>153.19999999999999</v>
      </c>
      <c r="Z300">
        <v>160</v>
      </c>
      <c r="AA300">
        <v>167.6</v>
      </c>
      <c r="AB300">
        <v>159.30000000000001</v>
      </c>
      <c r="AC300">
        <v>161.1</v>
      </c>
      <c r="AD300">
        <v>161.1</v>
      </c>
    </row>
    <row r="301" spans="1:30" x14ac:dyDescent="0.35">
      <c r="A301" t="s">
        <v>33</v>
      </c>
      <c r="B301">
        <v>2021</v>
      </c>
      <c r="C301" t="s">
        <v>38</v>
      </c>
      <c r="D301">
        <v>148.80000000000001</v>
      </c>
      <c r="E301">
        <v>204.3</v>
      </c>
      <c r="F301">
        <v>173</v>
      </c>
      <c r="G301">
        <v>156.5</v>
      </c>
      <c r="H301">
        <v>168.8</v>
      </c>
      <c r="I301">
        <v>172.5</v>
      </c>
      <c r="J301">
        <v>166.5</v>
      </c>
      <c r="K301">
        <v>165.9</v>
      </c>
      <c r="L301">
        <v>115.9</v>
      </c>
      <c r="M301">
        <v>165.2</v>
      </c>
      <c r="N301">
        <v>152</v>
      </c>
      <c r="O301">
        <v>171.1</v>
      </c>
      <c r="P301">
        <v>164.2</v>
      </c>
      <c r="Q301">
        <v>198.2</v>
      </c>
      <c r="R301">
        <v>156.5</v>
      </c>
      <c r="S301">
        <v>140.19999999999999</v>
      </c>
      <c r="T301">
        <v>154.1</v>
      </c>
      <c r="U301">
        <v>161.6</v>
      </c>
      <c r="V301">
        <v>155.5</v>
      </c>
      <c r="W301">
        <v>150.1</v>
      </c>
      <c r="X301">
        <v>160.4</v>
      </c>
      <c r="Y301">
        <v>145</v>
      </c>
      <c r="Z301">
        <v>152.6</v>
      </c>
      <c r="AA301">
        <v>156.6</v>
      </c>
      <c r="AB301">
        <v>157.5</v>
      </c>
      <c r="AC301">
        <v>152.30000000000001</v>
      </c>
      <c r="AD301">
        <v>159.5</v>
      </c>
    </row>
    <row r="302" spans="1:30" x14ac:dyDescent="0.35">
      <c r="A302" t="s">
        <v>34</v>
      </c>
      <c r="B302">
        <v>2021</v>
      </c>
      <c r="C302" t="s">
        <v>38</v>
      </c>
      <c r="D302">
        <v>146.30000000000001</v>
      </c>
      <c r="E302">
        <v>200.5</v>
      </c>
      <c r="F302">
        <v>170.3</v>
      </c>
      <c r="G302">
        <v>156.1</v>
      </c>
      <c r="H302">
        <v>178.7</v>
      </c>
      <c r="I302">
        <v>167.1</v>
      </c>
      <c r="J302">
        <v>147.9</v>
      </c>
      <c r="K302">
        <v>165.4</v>
      </c>
      <c r="L302">
        <v>114.8</v>
      </c>
      <c r="M302">
        <v>168.2</v>
      </c>
      <c r="N302">
        <v>159.30000000000001</v>
      </c>
      <c r="O302">
        <v>170.4</v>
      </c>
      <c r="P302">
        <v>160.69999999999999</v>
      </c>
      <c r="Q302">
        <v>191.9</v>
      </c>
      <c r="R302">
        <v>161.80000000000001</v>
      </c>
      <c r="S302">
        <v>152.1</v>
      </c>
      <c r="T302">
        <v>160.4</v>
      </c>
      <c r="U302">
        <v>161.6</v>
      </c>
      <c r="V302">
        <v>159.4</v>
      </c>
      <c r="W302">
        <v>154.69999999999999</v>
      </c>
      <c r="X302">
        <v>165.8</v>
      </c>
      <c r="Y302">
        <v>148.9</v>
      </c>
      <c r="Z302">
        <v>155.80000000000001</v>
      </c>
      <c r="AA302">
        <v>161.19999999999999</v>
      </c>
      <c r="AB302">
        <v>158.6</v>
      </c>
      <c r="AC302">
        <v>156.80000000000001</v>
      </c>
      <c r="AD302">
        <v>160.4</v>
      </c>
    </row>
    <row r="303" spans="1:30" x14ac:dyDescent="0.35">
      <c r="A303" t="s">
        <v>30</v>
      </c>
      <c r="B303">
        <v>2021</v>
      </c>
      <c r="C303" t="s">
        <v>39</v>
      </c>
      <c r="D303">
        <v>145.6</v>
      </c>
      <c r="E303">
        <v>200.1</v>
      </c>
      <c r="F303">
        <v>179.3</v>
      </c>
      <c r="G303">
        <v>156.1</v>
      </c>
      <c r="H303">
        <v>190.4</v>
      </c>
      <c r="I303">
        <v>158.6</v>
      </c>
      <c r="J303">
        <v>144.69999999999999</v>
      </c>
      <c r="K303">
        <v>165.5</v>
      </c>
      <c r="L303">
        <v>114.6</v>
      </c>
      <c r="M303">
        <v>170</v>
      </c>
      <c r="N303">
        <v>165.5</v>
      </c>
      <c r="O303">
        <v>171.7</v>
      </c>
      <c r="P303">
        <v>160.5</v>
      </c>
      <c r="Q303">
        <v>189.1</v>
      </c>
      <c r="R303">
        <v>165.3</v>
      </c>
      <c r="S303">
        <v>159.9</v>
      </c>
      <c r="T303">
        <v>164.6</v>
      </c>
      <c r="U303" t="s">
        <v>32</v>
      </c>
      <c r="V303">
        <v>162.1</v>
      </c>
      <c r="W303">
        <v>159.19999999999999</v>
      </c>
      <c r="X303">
        <v>169.7</v>
      </c>
      <c r="Y303">
        <v>154.19999999999999</v>
      </c>
      <c r="Z303">
        <v>160.4</v>
      </c>
      <c r="AA303">
        <v>166.8</v>
      </c>
      <c r="AB303">
        <v>159.4</v>
      </c>
      <c r="AC303">
        <v>161.5</v>
      </c>
      <c r="AD303">
        <v>162.1</v>
      </c>
    </row>
    <row r="304" spans="1:30" x14ac:dyDescent="0.35">
      <c r="A304" t="s">
        <v>33</v>
      </c>
      <c r="B304">
        <v>2021</v>
      </c>
      <c r="C304" t="s">
        <v>39</v>
      </c>
      <c r="D304">
        <v>149.19999999999999</v>
      </c>
      <c r="E304">
        <v>205.5</v>
      </c>
      <c r="F304">
        <v>182.8</v>
      </c>
      <c r="G304">
        <v>156.5</v>
      </c>
      <c r="H304">
        <v>172.2</v>
      </c>
      <c r="I304">
        <v>171.5</v>
      </c>
      <c r="J304">
        <v>176.2</v>
      </c>
      <c r="K304">
        <v>166.9</v>
      </c>
      <c r="L304">
        <v>116.1</v>
      </c>
      <c r="M304">
        <v>165.5</v>
      </c>
      <c r="N304">
        <v>152.30000000000001</v>
      </c>
      <c r="O304">
        <v>173.3</v>
      </c>
      <c r="P304">
        <v>166.2</v>
      </c>
      <c r="Q304">
        <v>195.6</v>
      </c>
      <c r="R304">
        <v>157.30000000000001</v>
      </c>
      <c r="S304">
        <v>140.5</v>
      </c>
      <c r="T304">
        <v>154.80000000000001</v>
      </c>
      <c r="U304">
        <v>160.5</v>
      </c>
      <c r="V304">
        <v>156.1</v>
      </c>
      <c r="W304">
        <v>149.80000000000001</v>
      </c>
      <c r="X304">
        <v>160.80000000000001</v>
      </c>
      <c r="Y304">
        <v>147.5</v>
      </c>
      <c r="Z304">
        <v>150.69999999999999</v>
      </c>
      <c r="AA304">
        <v>158.1</v>
      </c>
      <c r="AB304">
        <v>158</v>
      </c>
      <c r="AC304">
        <v>153.4</v>
      </c>
      <c r="AD304">
        <v>160.4</v>
      </c>
    </row>
    <row r="305" spans="1:30" x14ac:dyDescent="0.35">
      <c r="A305" t="s">
        <v>34</v>
      </c>
      <c r="B305">
        <v>2021</v>
      </c>
      <c r="C305" t="s">
        <v>39</v>
      </c>
      <c r="D305">
        <v>146.69999999999999</v>
      </c>
      <c r="E305">
        <v>202</v>
      </c>
      <c r="F305">
        <v>180.7</v>
      </c>
      <c r="G305">
        <v>156.19999999999999</v>
      </c>
      <c r="H305">
        <v>183.7</v>
      </c>
      <c r="I305">
        <v>164.6</v>
      </c>
      <c r="J305">
        <v>155.4</v>
      </c>
      <c r="K305">
        <v>166</v>
      </c>
      <c r="L305">
        <v>115.1</v>
      </c>
      <c r="M305">
        <v>168.5</v>
      </c>
      <c r="N305">
        <v>160</v>
      </c>
      <c r="O305">
        <v>172.4</v>
      </c>
      <c r="P305">
        <v>162.6</v>
      </c>
      <c r="Q305">
        <v>190.8</v>
      </c>
      <c r="R305">
        <v>162.19999999999999</v>
      </c>
      <c r="S305">
        <v>151.80000000000001</v>
      </c>
      <c r="T305">
        <v>160.69999999999999</v>
      </c>
      <c r="U305">
        <v>160.5</v>
      </c>
      <c r="V305">
        <v>159.80000000000001</v>
      </c>
      <c r="W305">
        <v>154.80000000000001</v>
      </c>
      <c r="X305">
        <v>166.3</v>
      </c>
      <c r="Y305">
        <v>150.69999999999999</v>
      </c>
      <c r="Z305">
        <v>154.9</v>
      </c>
      <c r="AA305">
        <v>161.69999999999999</v>
      </c>
      <c r="AB305">
        <v>158.80000000000001</v>
      </c>
      <c r="AC305">
        <v>157.6</v>
      </c>
      <c r="AD305">
        <v>161.30000000000001</v>
      </c>
    </row>
    <row r="306" spans="1:30" x14ac:dyDescent="0.35">
      <c r="A306" t="s">
        <v>30</v>
      </c>
      <c r="B306">
        <v>2021</v>
      </c>
      <c r="C306" t="s">
        <v>40</v>
      </c>
      <c r="D306">
        <v>145.1</v>
      </c>
      <c r="E306">
        <v>204.5</v>
      </c>
      <c r="F306">
        <v>180.4</v>
      </c>
      <c r="G306">
        <v>157.1</v>
      </c>
      <c r="H306">
        <v>188.7</v>
      </c>
      <c r="I306">
        <v>157.69999999999999</v>
      </c>
      <c r="J306">
        <v>152.80000000000001</v>
      </c>
      <c r="K306">
        <v>163.6</v>
      </c>
      <c r="L306">
        <v>113.9</v>
      </c>
      <c r="M306">
        <v>169.7</v>
      </c>
      <c r="N306">
        <v>166.2</v>
      </c>
      <c r="O306">
        <v>171</v>
      </c>
      <c r="P306">
        <v>161.69999999999999</v>
      </c>
      <c r="Q306">
        <v>189.7</v>
      </c>
      <c r="R306">
        <v>166</v>
      </c>
      <c r="S306">
        <v>161.1</v>
      </c>
      <c r="T306">
        <v>165.3</v>
      </c>
      <c r="U306" t="s">
        <v>32</v>
      </c>
      <c r="V306">
        <v>162.5</v>
      </c>
      <c r="W306">
        <v>160.30000000000001</v>
      </c>
      <c r="X306">
        <v>170.4</v>
      </c>
      <c r="Y306">
        <v>157.1</v>
      </c>
      <c r="Z306">
        <v>160.69999999999999</v>
      </c>
      <c r="AA306">
        <v>167.2</v>
      </c>
      <c r="AB306">
        <v>160.4</v>
      </c>
      <c r="AC306">
        <v>162.80000000000001</v>
      </c>
      <c r="AD306">
        <v>163.19999999999999</v>
      </c>
    </row>
    <row r="307" spans="1:30" x14ac:dyDescent="0.35">
      <c r="A307" t="s">
        <v>33</v>
      </c>
      <c r="B307">
        <v>2021</v>
      </c>
      <c r="C307" t="s">
        <v>40</v>
      </c>
      <c r="D307">
        <v>149.1</v>
      </c>
      <c r="E307">
        <v>210.9</v>
      </c>
      <c r="F307">
        <v>185</v>
      </c>
      <c r="G307">
        <v>158.19999999999999</v>
      </c>
      <c r="H307">
        <v>170.6</v>
      </c>
      <c r="I307">
        <v>170.9</v>
      </c>
      <c r="J307">
        <v>186.4</v>
      </c>
      <c r="K307">
        <v>164.7</v>
      </c>
      <c r="L307">
        <v>115.7</v>
      </c>
      <c r="M307">
        <v>165.5</v>
      </c>
      <c r="N307">
        <v>153.4</v>
      </c>
      <c r="O307">
        <v>173.5</v>
      </c>
      <c r="P307">
        <v>167.9</v>
      </c>
      <c r="Q307">
        <v>195.5</v>
      </c>
      <c r="R307">
        <v>157.9</v>
      </c>
      <c r="S307">
        <v>141.9</v>
      </c>
      <c r="T307">
        <v>155.5</v>
      </c>
      <c r="U307">
        <v>161.5</v>
      </c>
      <c r="V307">
        <v>157.69999999999999</v>
      </c>
      <c r="W307">
        <v>150.69999999999999</v>
      </c>
      <c r="X307">
        <v>161.5</v>
      </c>
      <c r="Y307">
        <v>149.5</v>
      </c>
      <c r="Z307">
        <v>151.19999999999999</v>
      </c>
      <c r="AA307">
        <v>160.30000000000001</v>
      </c>
      <c r="AB307">
        <v>159.6</v>
      </c>
      <c r="AC307">
        <v>155</v>
      </c>
      <c r="AD307">
        <v>161.80000000000001</v>
      </c>
    </row>
    <row r="308" spans="1:30" x14ac:dyDescent="0.35">
      <c r="A308" t="s">
        <v>34</v>
      </c>
      <c r="B308">
        <v>2021</v>
      </c>
      <c r="C308" t="s">
        <v>40</v>
      </c>
      <c r="D308">
        <v>146.4</v>
      </c>
      <c r="E308">
        <v>206.8</v>
      </c>
      <c r="F308">
        <v>182.2</v>
      </c>
      <c r="G308">
        <v>157.5</v>
      </c>
      <c r="H308">
        <v>182.1</v>
      </c>
      <c r="I308">
        <v>163.9</v>
      </c>
      <c r="J308">
        <v>164.2</v>
      </c>
      <c r="K308">
        <v>164</v>
      </c>
      <c r="L308">
        <v>114.5</v>
      </c>
      <c r="M308">
        <v>168.3</v>
      </c>
      <c r="N308">
        <v>160.9</v>
      </c>
      <c r="O308">
        <v>172.2</v>
      </c>
      <c r="P308">
        <v>164</v>
      </c>
      <c r="Q308">
        <v>191.2</v>
      </c>
      <c r="R308">
        <v>162.80000000000001</v>
      </c>
      <c r="S308">
        <v>153.1</v>
      </c>
      <c r="T308">
        <v>161.4</v>
      </c>
      <c r="U308">
        <v>161.5</v>
      </c>
      <c r="V308">
        <v>160.69999999999999</v>
      </c>
      <c r="W308">
        <v>155.80000000000001</v>
      </c>
      <c r="X308">
        <v>167</v>
      </c>
      <c r="Y308">
        <v>153.1</v>
      </c>
      <c r="Z308">
        <v>155.30000000000001</v>
      </c>
      <c r="AA308">
        <v>163.19999999999999</v>
      </c>
      <c r="AB308">
        <v>160.1</v>
      </c>
      <c r="AC308">
        <v>159</v>
      </c>
      <c r="AD308">
        <v>162.5</v>
      </c>
    </row>
    <row r="309" spans="1:30" x14ac:dyDescent="0.35">
      <c r="A309" t="s">
        <v>30</v>
      </c>
      <c r="B309">
        <v>2021</v>
      </c>
      <c r="C309" t="s">
        <v>41</v>
      </c>
      <c r="D309">
        <v>144.9</v>
      </c>
      <c r="E309">
        <v>202.3</v>
      </c>
      <c r="F309">
        <v>176.5</v>
      </c>
      <c r="G309">
        <v>157.5</v>
      </c>
      <c r="H309">
        <v>190.9</v>
      </c>
      <c r="I309">
        <v>155.69999999999999</v>
      </c>
      <c r="J309">
        <v>153.9</v>
      </c>
      <c r="K309">
        <v>162.80000000000001</v>
      </c>
      <c r="L309">
        <v>115.2</v>
      </c>
      <c r="M309">
        <v>169.8</v>
      </c>
      <c r="N309">
        <v>167.6</v>
      </c>
      <c r="O309">
        <v>171.9</v>
      </c>
      <c r="P309">
        <v>161.80000000000001</v>
      </c>
      <c r="Q309">
        <v>190.2</v>
      </c>
      <c r="R309">
        <v>167</v>
      </c>
      <c r="S309">
        <v>162.6</v>
      </c>
      <c r="T309">
        <v>166.3</v>
      </c>
      <c r="U309" t="s">
        <v>32</v>
      </c>
      <c r="V309">
        <v>163.1</v>
      </c>
      <c r="W309">
        <v>160.9</v>
      </c>
      <c r="X309">
        <v>171.1</v>
      </c>
      <c r="Y309">
        <v>157.69999999999999</v>
      </c>
      <c r="Z309">
        <v>161.1</v>
      </c>
      <c r="AA309">
        <v>167.5</v>
      </c>
      <c r="AB309">
        <v>160.30000000000001</v>
      </c>
      <c r="AC309">
        <v>163.30000000000001</v>
      </c>
      <c r="AD309">
        <v>163.6</v>
      </c>
    </row>
    <row r="310" spans="1:30" x14ac:dyDescent="0.35">
      <c r="A310" t="s">
        <v>33</v>
      </c>
      <c r="B310">
        <v>2021</v>
      </c>
      <c r="C310" t="s">
        <v>41</v>
      </c>
      <c r="D310">
        <v>149.30000000000001</v>
      </c>
      <c r="E310">
        <v>207.4</v>
      </c>
      <c r="F310">
        <v>174.1</v>
      </c>
      <c r="G310">
        <v>159.19999999999999</v>
      </c>
      <c r="H310">
        <v>175</v>
      </c>
      <c r="I310">
        <v>161.30000000000001</v>
      </c>
      <c r="J310">
        <v>183.3</v>
      </c>
      <c r="K310">
        <v>164.5</v>
      </c>
      <c r="L310">
        <v>120.4</v>
      </c>
      <c r="M310">
        <v>166.2</v>
      </c>
      <c r="N310">
        <v>154.80000000000001</v>
      </c>
      <c r="O310">
        <v>175.1</v>
      </c>
      <c r="P310">
        <v>167.3</v>
      </c>
      <c r="Q310">
        <v>196.5</v>
      </c>
      <c r="R310">
        <v>159.80000000000001</v>
      </c>
      <c r="S310">
        <v>143.6</v>
      </c>
      <c r="T310">
        <v>157.30000000000001</v>
      </c>
      <c r="U310">
        <v>162.1</v>
      </c>
      <c r="V310">
        <v>160.69999999999999</v>
      </c>
      <c r="W310">
        <v>153.19999999999999</v>
      </c>
      <c r="X310">
        <v>162.80000000000001</v>
      </c>
      <c r="Y310">
        <v>150.4</v>
      </c>
      <c r="Z310">
        <v>153.69999999999999</v>
      </c>
      <c r="AA310">
        <v>160.4</v>
      </c>
      <c r="AB310">
        <v>159.6</v>
      </c>
      <c r="AC310">
        <v>156</v>
      </c>
      <c r="AD310">
        <v>162.30000000000001</v>
      </c>
    </row>
    <row r="311" spans="1:30" x14ac:dyDescent="0.35">
      <c r="A311" t="s">
        <v>34</v>
      </c>
      <c r="B311">
        <v>2021</v>
      </c>
      <c r="C311" t="s">
        <v>41</v>
      </c>
      <c r="D311">
        <v>146.6</v>
      </c>
      <c r="E311">
        <v>204</v>
      </c>
      <c r="F311">
        <v>172.8</v>
      </c>
      <c r="G311">
        <v>158.4</v>
      </c>
      <c r="H311">
        <v>188</v>
      </c>
      <c r="I311">
        <v>156.80000000000001</v>
      </c>
      <c r="J311">
        <v>162.19999999999999</v>
      </c>
      <c r="K311">
        <v>164.1</v>
      </c>
      <c r="L311">
        <v>119.7</v>
      </c>
      <c r="M311">
        <v>168.8</v>
      </c>
      <c r="N311">
        <v>162.69999999999999</v>
      </c>
      <c r="O311">
        <v>173.9</v>
      </c>
      <c r="P311">
        <v>164</v>
      </c>
      <c r="Q311">
        <v>192.1</v>
      </c>
      <c r="R311">
        <v>164.5</v>
      </c>
      <c r="S311">
        <v>155.30000000000001</v>
      </c>
      <c r="T311">
        <v>163.19999999999999</v>
      </c>
      <c r="U311">
        <v>162.1</v>
      </c>
      <c r="V311">
        <v>162.6</v>
      </c>
      <c r="W311">
        <v>157.5</v>
      </c>
      <c r="X311">
        <v>168.4</v>
      </c>
      <c r="Y311">
        <v>154</v>
      </c>
      <c r="Z311">
        <v>157.6</v>
      </c>
      <c r="AA311">
        <v>163.80000000000001</v>
      </c>
      <c r="AB311">
        <v>160</v>
      </c>
      <c r="AC311">
        <v>160</v>
      </c>
      <c r="AD311">
        <v>163.19999999999999</v>
      </c>
    </row>
    <row r="312" spans="1:30" x14ac:dyDescent="0.35">
      <c r="A312" t="s">
        <v>30</v>
      </c>
      <c r="B312">
        <v>2021</v>
      </c>
      <c r="C312" t="s">
        <v>42</v>
      </c>
      <c r="D312">
        <v>145.4</v>
      </c>
      <c r="E312">
        <v>202.1</v>
      </c>
      <c r="F312">
        <v>172</v>
      </c>
      <c r="G312">
        <v>158</v>
      </c>
      <c r="H312">
        <v>195.5</v>
      </c>
      <c r="I312">
        <v>152.69999999999999</v>
      </c>
      <c r="J312">
        <v>151.4</v>
      </c>
      <c r="K312">
        <v>163.9</v>
      </c>
      <c r="L312">
        <v>119.3</v>
      </c>
      <c r="M312">
        <v>170.1</v>
      </c>
      <c r="N312">
        <v>168.3</v>
      </c>
      <c r="O312">
        <v>172.8</v>
      </c>
      <c r="P312">
        <v>162.1</v>
      </c>
      <c r="Q312">
        <v>190.5</v>
      </c>
      <c r="R312">
        <v>167.7</v>
      </c>
      <c r="S312">
        <v>163.6</v>
      </c>
      <c r="T312">
        <v>167.1</v>
      </c>
      <c r="U312" t="s">
        <v>32</v>
      </c>
      <c r="V312">
        <v>163.69999999999999</v>
      </c>
      <c r="W312">
        <v>161.30000000000001</v>
      </c>
      <c r="X312">
        <v>171.9</v>
      </c>
      <c r="Y312">
        <v>157.80000000000001</v>
      </c>
      <c r="Z312">
        <v>162.69999999999999</v>
      </c>
      <c r="AA312">
        <v>168.5</v>
      </c>
      <c r="AB312">
        <v>160.19999999999999</v>
      </c>
      <c r="AC312">
        <v>163.80000000000001</v>
      </c>
      <c r="AD312">
        <v>164</v>
      </c>
    </row>
    <row r="313" spans="1:30" x14ac:dyDescent="0.35">
      <c r="A313" t="s">
        <v>33</v>
      </c>
      <c r="B313">
        <v>2021</v>
      </c>
      <c r="C313" t="s">
        <v>42</v>
      </c>
      <c r="D313">
        <v>149.30000000000001</v>
      </c>
      <c r="E313">
        <v>207.4</v>
      </c>
      <c r="F313">
        <v>174.1</v>
      </c>
      <c r="G313">
        <v>159.1</v>
      </c>
      <c r="H313">
        <v>175</v>
      </c>
      <c r="I313">
        <v>161.19999999999999</v>
      </c>
      <c r="J313">
        <v>183.5</v>
      </c>
      <c r="K313">
        <v>164.5</v>
      </c>
      <c r="L313">
        <v>120.4</v>
      </c>
      <c r="M313">
        <v>166.2</v>
      </c>
      <c r="N313">
        <v>154.80000000000001</v>
      </c>
      <c r="O313">
        <v>175.1</v>
      </c>
      <c r="P313">
        <v>167.3</v>
      </c>
      <c r="Q313">
        <v>196.5</v>
      </c>
      <c r="R313">
        <v>159.80000000000001</v>
      </c>
      <c r="S313">
        <v>143.6</v>
      </c>
      <c r="T313">
        <v>157.4</v>
      </c>
      <c r="U313">
        <v>162.1</v>
      </c>
      <c r="V313">
        <v>160.80000000000001</v>
      </c>
      <c r="W313">
        <v>153.30000000000001</v>
      </c>
      <c r="X313">
        <v>162.80000000000001</v>
      </c>
      <c r="Y313">
        <v>150.5</v>
      </c>
      <c r="Z313">
        <v>153.9</v>
      </c>
      <c r="AA313">
        <v>160.30000000000001</v>
      </c>
      <c r="AB313">
        <v>159.6</v>
      </c>
      <c r="AC313">
        <v>156</v>
      </c>
      <c r="AD313">
        <v>162.30000000000001</v>
      </c>
    </row>
    <row r="314" spans="1:30" x14ac:dyDescent="0.35">
      <c r="A314" t="s">
        <v>34</v>
      </c>
      <c r="B314">
        <v>2021</v>
      </c>
      <c r="C314" t="s">
        <v>42</v>
      </c>
      <c r="D314">
        <v>146.6</v>
      </c>
      <c r="E314">
        <v>204</v>
      </c>
      <c r="F314">
        <v>172.8</v>
      </c>
      <c r="G314">
        <v>158.4</v>
      </c>
      <c r="H314">
        <v>188</v>
      </c>
      <c r="I314">
        <v>156.69999999999999</v>
      </c>
      <c r="J314">
        <v>162.30000000000001</v>
      </c>
      <c r="K314">
        <v>164.1</v>
      </c>
      <c r="L314">
        <v>119.7</v>
      </c>
      <c r="M314">
        <v>168.8</v>
      </c>
      <c r="N314">
        <v>162.69999999999999</v>
      </c>
      <c r="O314">
        <v>173.9</v>
      </c>
      <c r="P314">
        <v>164</v>
      </c>
      <c r="Q314">
        <v>192.1</v>
      </c>
      <c r="R314">
        <v>164.6</v>
      </c>
      <c r="S314">
        <v>155.30000000000001</v>
      </c>
      <c r="T314">
        <v>163.30000000000001</v>
      </c>
      <c r="U314">
        <v>162.1</v>
      </c>
      <c r="V314">
        <v>162.6</v>
      </c>
      <c r="W314">
        <v>157.5</v>
      </c>
      <c r="X314">
        <v>168.4</v>
      </c>
      <c r="Y314">
        <v>154</v>
      </c>
      <c r="Z314">
        <v>157.69999999999999</v>
      </c>
      <c r="AA314">
        <v>163.69999999999999</v>
      </c>
      <c r="AB314">
        <v>160</v>
      </c>
      <c r="AC314">
        <v>160</v>
      </c>
      <c r="AD314">
        <v>163.19999999999999</v>
      </c>
    </row>
    <row r="315" spans="1:30" x14ac:dyDescent="0.35">
      <c r="A315" t="s">
        <v>30</v>
      </c>
      <c r="B315">
        <v>2021</v>
      </c>
      <c r="C315" t="s">
        <v>43</v>
      </c>
      <c r="D315">
        <v>146.1</v>
      </c>
      <c r="E315">
        <v>202.5</v>
      </c>
      <c r="F315">
        <v>170.1</v>
      </c>
      <c r="G315">
        <v>158.4</v>
      </c>
      <c r="H315">
        <v>198.8</v>
      </c>
      <c r="I315">
        <v>152.6</v>
      </c>
      <c r="J315">
        <v>170.4</v>
      </c>
      <c r="K315">
        <v>165.2</v>
      </c>
      <c r="L315">
        <v>121.6</v>
      </c>
      <c r="M315">
        <v>170.6</v>
      </c>
      <c r="N315">
        <v>168.8</v>
      </c>
      <c r="O315">
        <v>173.6</v>
      </c>
      <c r="P315">
        <v>165.5</v>
      </c>
      <c r="Q315">
        <v>191.2</v>
      </c>
      <c r="R315">
        <v>168.9</v>
      </c>
      <c r="S315">
        <v>164.8</v>
      </c>
      <c r="T315">
        <v>168.3</v>
      </c>
      <c r="U315" t="s">
        <v>32</v>
      </c>
      <c r="V315">
        <v>165.5</v>
      </c>
      <c r="W315">
        <v>162</v>
      </c>
      <c r="X315">
        <v>172.5</v>
      </c>
      <c r="Y315">
        <v>159.5</v>
      </c>
      <c r="Z315">
        <v>163.19999999999999</v>
      </c>
      <c r="AA315">
        <v>169</v>
      </c>
      <c r="AB315">
        <v>161.1</v>
      </c>
      <c r="AC315">
        <v>164.7</v>
      </c>
      <c r="AD315">
        <v>166.3</v>
      </c>
    </row>
    <row r="316" spans="1:30" x14ac:dyDescent="0.35">
      <c r="A316" t="s">
        <v>33</v>
      </c>
      <c r="B316">
        <v>2021</v>
      </c>
      <c r="C316" t="s">
        <v>43</v>
      </c>
      <c r="D316">
        <v>150.1</v>
      </c>
      <c r="E316">
        <v>208.4</v>
      </c>
      <c r="F316">
        <v>173</v>
      </c>
      <c r="G316">
        <v>159.19999999999999</v>
      </c>
      <c r="H316">
        <v>176.6</v>
      </c>
      <c r="I316">
        <v>159.30000000000001</v>
      </c>
      <c r="J316">
        <v>214.4</v>
      </c>
      <c r="K316">
        <v>165.3</v>
      </c>
      <c r="L316">
        <v>122.5</v>
      </c>
      <c r="M316">
        <v>166.8</v>
      </c>
      <c r="N316">
        <v>155.4</v>
      </c>
      <c r="O316">
        <v>175.9</v>
      </c>
      <c r="P316">
        <v>171.5</v>
      </c>
      <c r="Q316">
        <v>197</v>
      </c>
      <c r="R316">
        <v>160.80000000000001</v>
      </c>
      <c r="S316">
        <v>144.4</v>
      </c>
      <c r="T316">
        <v>158.30000000000001</v>
      </c>
      <c r="U316">
        <v>163.6</v>
      </c>
      <c r="V316">
        <v>162.19999999999999</v>
      </c>
      <c r="W316">
        <v>154.30000000000001</v>
      </c>
      <c r="X316">
        <v>163.5</v>
      </c>
      <c r="Y316">
        <v>152.19999999999999</v>
      </c>
      <c r="Z316">
        <v>155.1</v>
      </c>
      <c r="AA316">
        <v>160.30000000000001</v>
      </c>
      <c r="AB316">
        <v>160.30000000000001</v>
      </c>
      <c r="AC316">
        <v>157</v>
      </c>
      <c r="AD316">
        <v>164.6</v>
      </c>
    </row>
    <row r="317" spans="1:30" x14ac:dyDescent="0.35">
      <c r="A317" t="s">
        <v>34</v>
      </c>
      <c r="B317">
        <v>2021</v>
      </c>
      <c r="C317" t="s">
        <v>43</v>
      </c>
      <c r="D317">
        <v>147.4</v>
      </c>
      <c r="E317">
        <v>204.6</v>
      </c>
      <c r="F317">
        <v>171.2</v>
      </c>
      <c r="G317">
        <v>158.69999999999999</v>
      </c>
      <c r="H317">
        <v>190.6</v>
      </c>
      <c r="I317">
        <v>155.69999999999999</v>
      </c>
      <c r="J317">
        <v>185.3</v>
      </c>
      <c r="K317">
        <v>165.2</v>
      </c>
      <c r="L317">
        <v>121.9</v>
      </c>
      <c r="M317">
        <v>169.3</v>
      </c>
      <c r="N317">
        <v>163.19999999999999</v>
      </c>
      <c r="O317">
        <v>174.7</v>
      </c>
      <c r="P317">
        <v>167.7</v>
      </c>
      <c r="Q317">
        <v>192.7</v>
      </c>
      <c r="R317">
        <v>165.7</v>
      </c>
      <c r="S317">
        <v>156.30000000000001</v>
      </c>
      <c r="T317">
        <v>164.3</v>
      </c>
      <c r="U317">
        <v>163.6</v>
      </c>
      <c r="V317">
        <v>164.2</v>
      </c>
      <c r="W317">
        <v>158.4</v>
      </c>
      <c r="X317">
        <v>169.1</v>
      </c>
      <c r="Y317">
        <v>155.69999999999999</v>
      </c>
      <c r="Z317">
        <v>158.6</v>
      </c>
      <c r="AA317">
        <v>163.9</v>
      </c>
      <c r="AB317">
        <v>160.80000000000001</v>
      </c>
      <c r="AC317">
        <v>161</v>
      </c>
      <c r="AD317">
        <v>165.5</v>
      </c>
    </row>
    <row r="318" spans="1:30" x14ac:dyDescent="0.35">
      <c r="A318" t="s">
        <v>30</v>
      </c>
      <c r="B318">
        <v>2021</v>
      </c>
      <c r="C318" t="s">
        <v>45</v>
      </c>
      <c r="D318">
        <v>146.9</v>
      </c>
      <c r="E318">
        <v>199.8</v>
      </c>
      <c r="F318">
        <v>171.5</v>
      </c>
      <c r="G318">
        <v>159.1</v>
      </c>
      <c r="H318">
        <v>198.4</v>
      </c>
      <c r="I318">
        <v>153.19999999999999</v>
      </c>
      <c r="J318">
        <v>183.9</v>
      </c>
      <c r="K318">
        <v>165.4</v>
      </c>
      <c r="L318">
        <v>122.1</v>
      </c>
      <c r="M318">
        <v>170.8</v>
      </c>
      <c r="N318">
        <v>169.1</v>
      </c>
      <c r="O318">
        <v>174.3</v>
      </c>
      <c r="P318">
        <v>167.5</v>
      </c>
      <c r="Q318">
        <v>191.4</v>
      </c>
      <c r="R318">
        <v>170.4</v>
      </c>
      <c r="S318">
        <v>166</v>
      </c>
      <c r="T318">
        <v>169.8</v>
      </c>
      <c r="U318" t="s">
        <v>32</v>
      </c>
      <c r="V318">
        <v>165.3</v>
      </c>
      <c r="W318">
        <v>162.9</v>
      </c>
      <c r="X318">
        <v>173.4</v>
      </c>
      <c r="Y318">
        <v>158.9</v>
      </c>
      <c r="Z318">
        <v>163.80000000000001</v>
      </c>
      <c r="AA318">
        <v>169.3</v>
      </c>
      <c r="AB318">
        <v>162.4</v>
      </c>
      <c r="AC318">
        <v>165.2</v>
      </c>
      <c r="AD318">
        <v>167.6</v>
      </c>
    </row>
    <row r="319" spans="1:30" x14ac:dyDescent="0.35">
      <c r="A319" t="s">
        <v>33</v>
      </c>
      <c r="B319">
        <v>2021</v>
      </c>
      <c r="C319" t="s">
        <v>45</v>
      </c>
      <c r="D319">
        <v>151</v>
      </c>
      <c r="E319">
        <v>204.9</v>
      </c>
      <c r="F319">
        <v>175.4</v>
      </c>
      <c r="G319">
        <v>159.6</v>
      </c>
      <c r="H319">
        <v>175.8</v>
      </c>
      <c r="I319">
        <v>160.30000000000001</v>
      </c>
      <c r="J319">
        <v>229.1</v>
      </c>
      <c r="K319">
        <v>165.1</v>
      </c>
      <c r="L319">
        <v>123.1</v>
      </c>
      <c r="M319">
        <v>167.2</v>
      </c>
      <c r="N319">
        <v>156.1</v>
      </c>
      <c r="O319">
        <v>176.8</v>
      </c>
      <c r="P319">
        <v>173.5</v>
      </c>
      <c r="Q319">
        <v>197</v>
      </c>
      <c r="R319">
        <v>162.30000000000001</v>
      </c>
      <c r="S319">
        <v>145.30000000000001</v>
      </c>
      <c r="T319">
        <v>159.69999999999999</v>
      </c>
      <c r="U319">
        <v>164.2</v>
      </c>
      <c r="V319">
        <v>161.6</v>
      </c>
      <c r="W319">
        <v>155.19999999999999</v>
      </c>
      <c r="X319">
        <v>164.2</v>
      </c>
      <c r="Y319">
        <v>151.19999999999999</v>
      </c>
      <c r="Z319">
        <v>156.69999999999999</v>
      </c>
      <c r="AA319">
        <v>160.80000000000001</v>
      </c>
      <c r="AB319">
        <v>161.80000000000001</v>
      </c>
      <c r="AC319">
        <v>157.30000000000001</v>
      </c>
      <c r="AD319">
        <v>165.6</v>
      </c>
    </row>
    <row r="320" spans="1:30" x14ac:dyDescent="0.35">
      <c r="A320" t="s">
        <v>34</v>
      </c>
      <c r="B320">
        <v>2021</v>
      </c>
      <c r="C320" t="s">
        <v>45</v>
      </c>
      <c r="D320">
        <v>148.19999999999999</v>
      </c>
      <c r="E320">
        <v>201.6</v>
      </c>
      <c r="F320">
        <v>173</v>
      </c>
      <c r="G320">
        <v>159.30000000000001</v>
      </c>
      <c r="H320">
        <v>190.1</v>
      </c>
      <c r="I320">
        <v>156.5</v>
      </c>
      <c r="J320">
        <v>199.2</v>
      </c>
      <c r="K320">
        <v>165.3</v>
      </c>
      <c r="L320">
        <v>122.4</v>
      </c>
      <c r="M320">
        <v>169.6</v>
      </c>
      <c r="N320">
        <v>163.69999999999999</v>
      </c>
      <c r="O320">
        <v>175.5</v>
      </c>
      <c r="P320">
        <v>169.7</v>
      </c>
      <c r="Q320">
        <v>192.9</v>
      </c>
      <c r="R320">
        <v>167.2</v>
      </c>
      <c r="S320">
        <v>157.4</v>
      </c>
      <c r="T320">
        <v>165.8</v>
      </c>
      <c r="U320">
        <v>164.2</v>
      </c>
      <c r="V320">
        <v>163.9</v>
      </c>
      <c r="W320">
        <v>159.30000000000001</v>
      </c>
      <c r="X320">
        <v>169.9</v>
      </c>
      <c r="Y320">
        <v>154.80000000000001</v>
      </c>
      <c r="Z320">
        <v>159.80000000000001</v>
      </c>
      <c r="AA320">
        <v>164.3</v>
      </c>
      <c r="AB320">
        <v>162.19999999999999</v>
      </c>
      <c r="AC320">
        <v>161.4</v>
      </c>
      <c r="AD320">
        <v>166.7</v>
      </c>
    </row>
    <row r="321" spans="1:30" x14ac:dyDescent="0.35">
      <c r="A321" t="s">
        <v>30</v>
      </c>
      <c r="B321">
        <v>2021</v>
      </c>
      <c r="C321" t="s">
        <v>46</v>
      </c>
      <c r="D321">
        <v>147.4</v>
      </c>
      <c r="E321">
        <v>197</v>
      </c>
      <c r="F321">
        <v>176.5</v>
      </c>
      <c r="G321">
        <v>159.80000000000001</v>
      </c>
      <c r="H321">
        <v>195.8</v>
      </c>
      <c r="I321">
        <v>152</v>
      </c>
      <c r="J321">
        <v>172.3</v>
      </c>
      <c r="K321">
        <v>164.5</v>
      </c>
      <c r="L321">
        <v>120.6</v>
      </c>
      <c r="M321">
        <v>171.7</v>
      </c>
      <c r="N321">
        <v>169.7</v>
      </c>
      <c r="O321">
        <v>175.1</v>
      </c>
      <c r="P321">
        <v>165.8</v>
      </c>
      <c r="Q321">
        <v>190.8</v>
      </c>
      <c r="R321">
        <v>171.8</v>
      </c>
      <c r="S321">
        <v>167.3</v>
      </c>
      <c r="T321">
        <v>171.2</v>
      </c>
      <c r="U321" t="s">
        <v>32</v>
      </c>
      <c r="V321">
        <v>165.6</v>
      </c>
      <c r="W321">
        <v>163.9</v>
      </c>
      <c r="X321">
        <v>174</v>
      </c>
      <c r="Y321">
        <v>160.1</v>
      </c>
      <c r="Z321">
        <v>164.5</v>
      </c>
      <c r="AA321">
        <v>169.7</v>
      </c>
      <c r="AB321">
        <v>162.80000000000001</v>
      </c>
      <c r="AC321">
        <v>166</v>
      </c>
      <c r="AD321">
        <v>167</v>
      </c>
    </row>
    <row r="322" spans="1:30" x14ac:dyDescent="0.35">
      <c r="A322" t="s">
        <v>33</v>
      </c>
      <c r="B322">
        <v>2021</v>
      </c>
      <c r="C322" t="s">
        <v>46</v>
      </c>
      <c r="D322">
        <v>151.6</v>
      </c>
      <c r="E322">
        <v>202.2</v>
      </c>
      <c r="F322">
        <v>180</v>
      </c>
      <c r="G322">
        <v>160</v>
      </c>
      <c r="H322">
        <v>173.5</v>
      </c>
      <c r="I322">
        <v>158.30000000000001</v>
      </c>
      <c r="J322">
        <v>219.5</v>
      </c>
      <c r="K322">
        <v>164.2</v>
      </c>
      <c r="L322">
        <v>121.9</v>
      </c>
      <c r="M322">
        <v>168.2</v>
      </c>
      <c r="N322">
        <v>156.5</v>
      </c>
      <c r="O322">
        <v>178.2</v>
      </c>
      <c r="P322">
        <v>172.2</v>
      </c>
      <c r="Q322">
        <v>196.8</v>
      </c>
      <c r="R322">
        <v>163.30000000000001</v>
      </c>
      <c r="S322">
        <v>146.69999999999999</v>
      </c>
      <c r="T322">
        <v>160.69999999999999</v>
      </c>
      <c r="U322">
        <v>163.4</v>
      </c>
      <c r="V322">
        <v>161.69999999999999</v>
      </c>
      <c r="W322">
        <v>156</v>
      </c>
      <c r="X322">
        <v>165.1</v>
      </c>
      <c r="Y322">
        <v>151.80000000000001</v>
      </c>
      <c r="Z322">
        <v>157.6</v>
      </c>
      <c r="AA322">
        <v>160.6</v>
      </c>
      <c r="AB322">
        <v>162.4</v>
      </c>
      <c r="AC322">
        <v>157.80000000000001</v>
      </c>
      <c r="AD322">
        <v>165.2</v>
      </c>
    </row>
    <row r="323" spans="1:30" x14ac:dyDescent="0.35">
      <c r="A323" t="s">
        <v>34</v>
      </c>
      <c r="B323">
        <v>2021</v>
      </c>
      <c r="C323" t="s">
        <v>46</v>
      </c>
      <c r="D323">
        <v>148.69999999999999</v>
      </c>
      <c r="E323">
        <v>198.8</v>
      </c>
      <c r="F323">
        <v>177.9</v>
      </c>
      <c r="G323">
        <v>159.9</v>
      </c>
      <c r="H323">
        <v>187.6</v>
      </c>
      <c r="I323">
        <v>154.9</v>
      </c>
      <c r="J323">
        <v>188.3</v>
      </c>
      <c r="K323">
        <v>164.4</v>
      </c>
      <c r="L323">
        <v>121</v>
      </c>
      <c r="M323">
        <v>170.5</v>
      </c>
      <c r="N323">
        <v>164.2</v>
      </c>
      <c r="O323">
        <v>176.5</v>
      </c>
      <c r="P323">
        <v>168.2</v>
      </c>
      <c r="Q323">
        <v>192.4</v>
      </c>
      <c r="R323">
        <v>168.5</v>
      </c>
      <c r="S323">
        <v>158.69999999999999</v>
      </c>
      <c r="T323">
        <v>167</v>
      </c>
      <c r="U323">
        <v>163.4</v>
      </c>
      <c r="V323">
        <v>164.1</v>
      </c>
      <c r="W323">
        <v>160.19999999999999</v>
      </c>
      <c r="X323">
        <v>170.6</v>
      </c>
      <c r="Y323">
        <v>155.69999999999999</v>
      </c>
      <c r="Z323">
        <v>160.6</v>
      </c>
      <c r="AA323">
        <v>164.4</v>
      </c>
      <c r="AB323">
        <v>162.6</v>
      </c>
      <c r="AC323">
        <v>162</v>
      </c>
      <c r="AD323">
        <v>166.2</v>
      </c>
    </row>
    <row r="324" spans="1:30" x14ac:dyDescent="0.35">
      <c r="A324" t="s">
        <v>30</v>
      </c>
      <c r="B324">
        <v>2022</v>
      </c>
      <c r="C324" t="s">
        <v>31</v>
      </c>
      <c r="D324">
        <v>148.30000000000001</v>
      </c>
      <c r="E324">
        <v>196.9</v>
      </c>
      <c r="F324">
        <v>178</v>
      </c>
      <c r="G324">
        <v>160.5</v>
      </c>
      <c r="H324">
        <v>192.6</v>
      </c>
      <c r="I324">
        <v>151.19999999999999</v>
      </c>
      <c r="J324">
        <v>159.19999999999999</v>
      </c>
      <c r="K324">
        <v>164</v>
      </c>
      <c r="L324">
        <v>119.3</v>
      </c>
      <c r="M324">
        <v>173.3</v>
      </c>
      <c r="N324">
        <v>169.8</v>
      </c>
      <c r="O324">
        <v>175.8</v>
      </c>
      <c r="P324">
        <v>164.1</v>
      </c>
      <c r="Q324">
        <v>190.7</v>
      </c>
      <c r="R324">
        <v>173.2</v>
      </c>
      <c r="S324">
        <v>169.3</v>
      </c>
      <c r="T324">
        <v>172.7</v>
      </c>
      <c r="U324" t="s">
        <v>32</v>
      </c>
      <c r="V324">
        <v>165.8</v>
      </c>
      <c r="W324">
        <v>164.9</v>
      </c>
      <c r="X324">
        <v>174.7</v>
      </c>
      <c r="Y324">
        <v>160.80000000000001</v>
      </c>
      <c r="Z324">
        <v>164.9</v>
      </c>
      <c r="AA324">
        <v>169.9</v>
      </c>
      <c r="AB324">
        <v>163.19999999999999</v>
      </c>
      <c r="AC324">
        <v>166.6</v>
      </c>
      <c r="AD324">
        <v>166.4</v>
      </c>
    </row>
    <row r="325" spans="1:30" x14ac:dyDescent="0.35">
      <c r="A325" t="s">
        <v>33</v>
      </c>
      <c r="B325">
        <v>2022</v>
      </c>
      <c r="C325" t="s">
        <v>31</v>
      </c>
      <c r="D325">
        <v>152.19999999999999</v>
      </c>
      <c r="E325">
        <v>202.1</v>
      </c>
      <c r="F325">
        <v>180.1</v>
      </c>
      <c r="G325">
        <v>160.4</v>
      </c>
      <c r="H325">
        <v>171</v>
      </c>
      <c r="I325">
        <v>156.5</v>
      </c>
      <c r="J325">
        <v>203.6</v>
      </c>
      <c r="K325">
        <v>163.80000000000001</v>
      </c>
      <c r="L325">
        <v>121.3</v>
      </c>
      <c r="M325">
        <v>169.8</v>
      </c>
      <c r="N325">
        <v>156.6</v>
      </c>
      <c r="O325">
        <v>179</v>
      </c>
      <c r="P325">
        <v>170.3</v>
      </c>
      <c r="Q325">
        <v>196.4</v>
      </c>
      <c r="R325">
        <v>164.7</v>
      </c>
      <c r="S325">
        <v>148.5</v>
      </c>
      <c r="T325">
        <v>162.19999999999999</v>
      </c>
      <c r="U325">
        <v>164.5</v>
      </c>
      <c r="V325">
        <v>161.6</v>
      </c>
      <c r="W325">
        <v>156.80000000000001</v>
      </c>
      <c r="X325">
        <v>166.1</v>
      </c>
      <c r="Y325">
        <v>152.69999999999999</v>
      </c>
      <c r="Z325">
        <v>158.4</v>
      </c>
      <c r="AA325">
        <v>161</v>
      </c>
      <c r="AB325">
        <v>162.80000000000001</v>
      </c>
      <c r="AC325">
        <v>158.6</v>
      </c>
      <c r="AD325">
        <v>165</v>
      </c>
    </row>
    <row r="326" spans="1:30" x14ac:dyDescent="0.35">
      <c r="A326" t="s">
        <v>34</v>
      </c>
      <c r="B326">
        <v>2022</v>
      </c>
      <c r="C326" t="s">
        <v>31</v>
      </c>
      <c r="D326">
        <v>149.5</v>
      </c>
      <c r="E326">
        <v>198.7</v>
      </c>
      <c r="F326">
        <v>178.8</v>
      </c>
      <c r="G326">
        <v>160.5</v>
      </c>
      <c r="H326">
        <v>184.7</v>
      </c>
      <c r="I326">
        <v>153.69999999999999</v>
      </c>
      <c r="J326">
        <v>174.3</v>
      </c>
      <c r="K326">
        <v>163.9</v>
      </c>
      <c r="L326">
        <v>120</v>
      </c>
      <c r="M326">
        <v>172.1</v>
      </c>
      <c r="N326">
        <v>164.3</v>
      </c>
      <c r="O326">
        <v>177.3</v>
      </c>
      <c r="P326">
        <v>166.4</v>
      </c>
      <c r="Q326">
        <v>192.2</v>
      </c>
      <c r="R326">
        <v>169.9</v>
      </c>
      <c r="S326">
        <v>160.69999999999999</v>
      </c>
      <c r="T326">
        <v>168.5</v>
      </c>
      <c r="U326">
        <v>164.5</v>
      </c>
      <c r="V326">
        <v>164.2</v>
      </c>
      <c r="W326">
        <v>161.1</v>
      </c>
      <c r="X326">
        <v>171.4</v>
      </c>
      <c r="Y326">
        <v>156.5</v>
      </c>
      <c r="Z326">
        <v>161.19999999999999</v>
      </c>
      <c r="AA326">
        <v>164.7</v>
      </c>
      <c r="AB326">
        <v>163</v>
      </c>
      <c r="AC326">
        <v>162.69999999999999</v>
      </c>
      <c r="AD326">
        <v>165.7</v>
      </c>
    </row>
    <row r="327" spans="1:30" x14ac:dyDescent="0.35">
      <c r="A327" t="s">
        <v>30</v>
      </c>
      <c r="B327">
        <v>2022</v>
      </c>
      <c r="C327" t="s">
        <v>35</v>
      </c>
      <c r="D327">
        <v>148.80000000000001</v>
      </c>
      <c r="E327">
        <v>198.1</v>
      </c>
      <c r="F327">
        <v>175.5</v>
      </c>
      <c r="G327">
        <v>160.69999999999999</v>
      </c>
      <c r="H327">
        <v>192.6</v>
      </c>
      <c r="I327">
        <v>151.4</v>
      </c>
      <c r="J327">
        <v>155.19999999999999</v>
      </c>
      <c r="K327">
        <v>163.9</v>
      </c>
      <c r="L327">
        <v>118.1</v>
      </c>
      <c r="M327">
        <v>175.4</v>
      </c>
      <c r="N327">
        <v>170.5</v>
      </c>
      <c r="O327">
        <v>176.3</v>
      </c>
      <c r="P327">
        <v>163.9</v>
      </c>
      <c r="Q327">
        <v>191.5</v>
      </c>
      <c r="R327">
        <v>174.1</v>
      </c>
      <c r="S327">
        <v>171</v>
      </c>
      <c r="T327">
        <v>173.7</v>
      </c>
      <c r="U327" t="s">
        <v>32</v>
      </c>
      <c r="V327">
        <v>167.4</v>
      </c>
      <c r="W327">
        <v>165.7</v>
      </c>
      <c r="X327">
        <v>175.3</v>
      </c>
      <c r="Y327">
        <v>161.19999999999999</v>
      </c>
      <c r="Z327">
        <v>165.5</v>
      </c>
      <c r="AA327">
        <v>170.3</v>
      </c>
      <c r="AB327">
        <v>164.5</v>
      </c>
      <c r="AC327">
        <v>167.3</v>
      </c>
      <c r="AD327">
        <v>166.7</v>
      </c>
    </row>
    <row r="328" spans="1:30" x14ac:dyDescent="0.35">
      <c r="A328" t="s">
        <v>33</v>
      </c>
      <c r="B328">
        <v>2022</v>
      </c>
      <c r="C328" t="s">
        <v>35</v>
      </c>
      <c r="D328">
        <v>152.5</v>
      </c>
      <c r="E328">
        <v>205.2</v>
      </c>
      <c r="F328">
        <v>176.4</v>
      </c>
      <c r="G328">
        <v>160.6</v>
      </c>
      <c r="H328">
        <v>171.5</v>
      </c>
      <c r="I328">
        <v>156.4</v>
      </c>
      <c r="J328">
        <v>198</v>
      </c>
      <c r="K328">
        <v>163.19999999999999</v>
      </c>
      <c r="L328">
        <v>120.6</v>
      </c>
      <c r="M328">
        <v>172.2</v>
      </c>
      <c r="N328">
        <v>156.69999999999999</v>
      </c>
      <c r="O328">
        <v>180</v>
      </c>
      <c r="P328">
        <v>170.2</v>
      </c>
      <c r="Q328">
        <v>196.5</v>
      </c>
      <c r="R328">
        <v>165.7</v>
      </c>
      <c r="S328">
        <v>150.4</v>
      </c>
      <c r="T328">
        <v>163.4</v>
      </c>
      <c r="U328">
        <v>165.5</v>
      </c>
      <c r="V328">
        <v>163</v>
      </c>
      <c r="W328">
        <v>157.4</v>
      </c>
      <c r="X328">
        <v>167.2</v>
      </c>
      <c r="Y328">
        <v>153.1</v>
      </c>
      <c r="Z328">
        <v>159.5</v>
      </c>
      <c r="AA328">
        <v>162</v>
      </c>
      <c r="AB328">
        <v>164.2</v>
      </c>
      <c r="AC328">
        <v>159.4</v>
      </c>
      <c r="AD328">
        <v>165.5</v>
      </c>
    </row>
    <row r="329" spans="1:30" x14ac:dyDescent="0.35">
      <c r="A329" t="s">
        <v>34</v>
      </c>
      <c r="B329">
        <v>2022</v>
      </c>
      <c r="C329" t="s">
        <v>35</v>
      </c>
      <c r="D329">
        <v>150</v>
      </c>
      <c r="E329">
        <v>200.6</v>
      </c>
      <c r="F329">
        <v>175.8</v>
      </c>
      <c r="G329">
        <v>160.69999999999999</v>
      </c>
      <c r="H329">
        <v>184.9</v>
      </c>
      <c r="I329">
        <v>153.69999999999999</v>
      </c>
      <c r="J329">
        <v>169.7</v>
      </c>
      <c r="K329">
        <v>163.69999999999999</v>
      </c>
      <c r="L329">
        <v>118.9</v>
      </c>
      <c r="M329">
        <v>174.3</v>
      </c>
      <c r="N329">
        <v>164.7</v>
      </c>
      <c r="O329">
        <v>178</v>
      </c>
      <c r="P329">
        <v>166.2</v>
      </c>
      <c r="Q329">
        <v>192.8</v>
      </c>
      <c r="R329">
        <v>170.8</v>
      </c>
      <c r="S329">
        <v>162.4</v>
      </c>
      <c r="T329">
        <v>169.6</v>
      </c>
      <c r="U329">
        <v>165.5</v>
      </c>
      <c r="V329">
        <v>165.7</v>
      </c>
      <c r="W329">
        <v>161.80000000000001</v>
      </c>
      <c r="X329">
        <v>172.2</v>
      </c>
      <c r="Y329">
        <v>156.9</v>
      </c>
      <c r="Z329">
        <v>162.1</v>
      </c>
      <c r="AA329">
        <v>165.4</v>
      </c>
      <c r="AB329">
        <v>164.4</v>
      </c>
      <c r="AC329">
        <v>163.5</v>
      </c>
      <c r="AD329">
        <v>166.1</v>
      </c>
    </row>
    <row r="330" spans="1:30" x14ac:dyDescent="0.35">
      <c r="A330" t="s">
        <v>30</v>
      </c>
      <c r="B330">
        <v>2022</v>
      </c>
      <c r="C330" t="s">
        <v>36</v>
      </c>
      <c r="D330">
        <v>150.19999999999999</v>
      </c>
      <c r="E330">
        <v>208</v>
      </c>
      <c r="F330">
        <v>167.9</v>
      </c>
      <c r="G330">
        <v>162</v>
      </c>
      <c r="H330">
        <v>203.1</v>
      </c>
      <c r="I330">
        <v>155.9</v>
      </c>
      <c r="J330">
        <v>155.80000000000001</v>
      </c>
      <c r="K330">
        <v>164.2</v>
      </c>
      <c r="L330">
        <v>118.1</v>
      </c>
      <c r="M330">
        <v>178.7</v>
      </c>
      <c r="N330">
        <v>171.2</v>
      </c>
      <c r="O330">
        <v>177.4</v>
      </c>
      <c r="P330">
        <v>166.6</v>
      </c>
      <c r="Q330">
        <v>192.3</v>
      </c>
      <c r="R330">
        <v>175.4</v>
      </c>
      <c r="S330">
        <v>173.2</v>
      </c>
      <c r="T330">
        <v>175.1</v>
      </c>
      <c r="U330" t="s">
        <v>32</v>
      </c>
      <c r="V330">
        <v>168.9</v>
      </c>
      <c r="W330">
        <v>166.5</v>
      </c>
      <c r="X330">
        <v>176</v>
      </c>
      <c r="Y330">
        <v>162</v>
      </c>
      <c r="Z330">
        <v>166.6</v>
      </c>
      <c r="AA330">
        <v>170.6</v>
      </c>
      <c r="AB330">
        <v>167.4</v>
      </c>
      <c r="AC330">
        <v>168.3</v>
      </c>
      <c r="AD330">
        <v>168.7</v>
      </c>
    </row>
    <row r="331" spans="1:30" x14ac:dyDescent="0.35">
      <c r="A331" t="s">
        <v>33</v>
      </c>
      <c r="B331">
        <v>2022</v>
      </c>
      <c r="C331" t="s">
        <v>36</v>
      </c>
      <c r="D331">
        <v>153.69999999999999</v>
      </c>
      <c r="E331">
        <v>215.8</v>
      </c>
      <c r="F331">
        <v>167.7</v>
      </c>
      <c r="G331">
        <v>162.6</v>
      </c>
      <c r="H331">
        <v>180</v>
      </c>
      <c r="I331">
        <v>159.6</v>
      </c>
      <c r="J331">
        <v>188.4</v>
      </c>
      <c r="K331">
        <v>163.4</v>
      </c>
      <c r="L331">
        <v>120.3</v>
      </c>
      <c r="M331">
        <v>174.7</v>
      </c>
      <c r="N331">
        <v>157.1</v>
      </c>
      <c r="O331">
        <v>181.5</v>
      </c>
      <c r="P331">
        <v>171.5</v>
      </c>
      <c r="Q331">
        <v>197.5</v>
      </c>
      <c r="R331">
        <v>167.1</v>
      </c>
      <c r="S331">
        <v>152.6</v>
      </c>
      <c r="T331">
        <v>164.9</v>
      </c>
      <c r="U331">
        <v>165.3</v>
      </c>
      <c r="V331">
        <v>164.5</v>
      </c>
      <c r="W331">
        <v>158.6</v>
      </c>
      <c r="X331">
        <v>168.2</v>
      </c>
      <c r="Y331">
        <v>154.19999999999999</v>
      </c>
      <c r="Z331">
        <v>160.80000000000001</v>
      </c>
      <c r="AA331">
        <v>162.69999999999999</v>
      </c>
      <c r="AB331">
        <v>166.8</v>
      </c>
      <c r="AC331">
        <v>160.6</v>
      </c>
      <c r="AD331">
        <v>166.5</v>
      </c>
    </row>
    <row r="332" spans="1:30" x14ac:dyDescent="0.35">
      <c r="A332" t="s">
        <v>34</v>
      </c>
      <c r="B332">
        <v>2022</v>
      </c>
      <c r="C332" t="s">
        <v>36</v>
      </c>
      <c r="D332">
        <v>151.30000000000001</v>
      </c>
      <c r="E332">
        <v>210.7</v>
      </c>
      <c r="F332">
        <v>167.8</v>
      </c>
      <c r="G332">
        <v>162.19999999999999</v>
      </c>
      <c r="H332">
        <v>194.6</v>
      </c>
      <c r="I332">
        <v>157.6</v>
      </c>
      <c r="J332">
        <v>166.9</v>
      </c>
      <c r="K332">
        <v>163.9</v>
      </c>
      <c r="L332">
        <v>118.8</v>
      </c>
      <c r="M332">
        <v>177.4</v>
      </c>
      <c r="N332">
        <v>165.3</v>
      </c>
      <c r="O332">
        <v>179.3</v>
      </c>
      <c r="P332">
        <v>168.4</v>
      </c>
      <c r="Q332">
        <v>193.7</v>
      </c>
      <c r="R332">
        <v>172.1</v>
      </c>
      <c r="S332">
        <v>164.6</v>
      </c>
      <c r="T332">
        <v>171.1</v>
      </c>
      <c r="U332">
        <v>165.3</v>
      </c>
      <c r="V332">
        <v>167.2</v>
      </c>
      <c r="W332">
        <v>162.80000000000001</v>
      </c>
      <c r="X332">
        <v>173</v>
      </c>
      <c r="Y332">
        <v>157.9</v>
      </c>
      <c r="Z332">
        <v>163.30000000000001</v>
      </c>
      <c r="AA332">
        <v>166</v>
      </c>
      <c r="AB332">
        <v>167.2</v>
      </c>
      <c r="AC332">
        <v>164.6</v>
      </c>
      <c r="AD332">
        <v>167.7</v>
      </c>
    </row>
    <row r="333" spans="1:30" x14ac:dyDescent="0.35">
      <c r="A333" t="s">
        <v>30</v>
      </c>
      <c r="B333">
        <v>2022</v>
      </c>
      <c r="C333" t="s">
        <v>37</v>
      </c>
      <c r="D333">
        <v>151.80000000000001</v>
      </c>
      <c r="E333">
        <v>209.7</v>
      </c>
      <c r="F333">
        <v>164.5</v>
      </c>
      <c r="G333">
        <v>163.80000000000001</v>
      </c>
      <c r="H333">
        <v>207.4</v>
      </c>
      <c r="I333">
        <v>169.7</v>
      </c>
      <c r="J333">
        <v>153.6</v>
      </c>
      <c r="K333">
        <v>165.1</v>
      </c>
      <c r="L333">
        <v>118.2</v>
      </c>
      <c r="M333">
        <v>182.9</v>
      </c>
      <c r="N333">
        <v>172.4</v>
      </c>
      <c r="O333">
        <v>178.9</v>
      </c>
      <c r="P333">
        <v>168.6</v>
      </c>
      <c r="Q333">
        <v>192.8</v>
      </c>
      <c r="R333">
        <v>177.5</v>
      </c>
      <c r="S333">
        <v>175.1</v>
      </c>
      <c r="T333">
        <v>177.1</v>
      </c>
      <c r="U333" t="s">
        <v>32</v>
      </c>
      <c r="V333">
        <v>173.3</v>
      </c>
      <c r="W333">
        <v>167.7</v>
      </c>
      <c r="X333">
        <v>177</v>
      </c>
      <c r="Y333">
        <v>166.2</v>
      </c>
      <c r="Z333">
        <v>167.2</v>
      </c>
      <c r="AA333">
        <v>170.9</v>
      </c>
      <c r="AB333">
        <v>169</v>
      </c>
      <c r="AC333">
        <v>170.2</v>
      </c>
      <c r="AD333">
        <v>170.8</v>
      </c>
    </row>
    <row r="334" spans="1:30" x14ac:dyDescent="0.35">
      <c r="A334" t="s">
        <v>33</v>
      </c>
      <c r="B334">
        <v>2022</v>
      </c>
      <c r="C334" t="s">
        <v>37</v>
      </c>
      <c r="D334">
        <v>155.4</v>
      </c>
      <c r="E334">
        <v>215.8</v>
      </c>
      <c r="F334">
        <v>164.6</v>
      </c>
      <c r="G334">
        <v>164.2</v>
      </c>
      <c r="H334">
        <v>186</v>
      </c>
      <c r="I334">
        <v>175.9</v>
      </c>
      <c r="J334">
        <v>190.7</v>
      </c>
      <c r="K334">
        <v>164</v>
      </c>
      <c r="L334">
        <v>120.5</v>
      </c>
      <c r="M334">
        <v>178</v>
      </c>
      <c r="N334">
        <v>157.5</v>
      </c>
      <c r="O334">
        <v>183.3</v>
      </c>
      <c r="P334">
        <v>174.5</v>
      </c>
      <c r="Q334">
        <v>197.1</v>
      </c>
      <c r="R334">
        <v>168.4</v>
      </c>
      <c r="S334">
        <v>154.5</v>
      </c>
      <c r="T334">
        <v>166.3</v>
      </c>
      <c r="U334">
        <v>167</v>
      </c>
      <c r="V334">
        <v>170.5</v>
      </c>
      <c r="W334">
        <v>159.80000000000001</v>
      </c>
      <c r="X334">
        <v>169</v>
      </c>
      <c r="Y334">
        <v>159.30000000000001</v>
      </c>
      <c r="Z334">
        <v>162.19999999999999</v>
      </c>
      <c r="AA334">
        <v>164</v>
      </c>
      <c r="AB334">
        <v>168.4</v>
      </c>
      <c r="AC334">
        <v>163.1</v>
      </c>
      <c r="AD334">
        <v>169.2</v>
      </c>
    </row>
    <row r="335" spans="1:30" x14ac:dyDescent="0.35">
      <c r="A335" t="s">
        <v>34</v>
      </c>
      <c r="B335">
        <v>2022</v>
      </c>
      <c r="C335" t="s">
        <v>37</v>
      </c>
      <c r="D335">
        <v>152.9</v>
      </c>
      <c r="E335">
        <v>211.8</v>
      </c>
      <c r="F335">
        <v>164.5</v>
      </c>
      <c r="G335">
        <v>163.9</v>
      </c>
      <c r="H335">
        <v>199.5</v>
      </c>
      <c r="I335">
        <v>172.6</v>
      </c>
      <c r="J335">
        <v>166.2</v>
      </c>
      <c r="K335">
        <v>164.7</v>
      </c>
      <c r="L335">
        <v>119</v>
      </c>
      <c r="M335">
        <v>181.3</v>
      </c>
      <c r="N335">
        <v>166.2</v>
      </c>
      <c r="O335">
        <v>180.9</v>
      </c>
      <c r="P335">
        <v>170.8</v>
      </c>
      <c r="Q335">
        <v>193.9</v>
      </c>
      <c r="R335">
        <v>173.9</v>
      </c>
      <c r="S335">
        <v>166.5</v>
      </c>
      <c r="T335">
        <v>172.8</v>
      </c>
      <c r="U335">
        <v>167</v>
      </c>
      <c r="V335">
        <v>172.2</v>
      </c>
      <c r="W335">
        <v>164</v>
      </c>
      <c r="X335">
        <v>174</v>
      </c>
      <c r="Y335">
        <v>162.6</v>
      </c>
      <c r="Z335">
        <v>164.4</v>
      </c>
      <c r="AA335">
        <v>166.9</v>
      </c>
      <c r="AB335">
        <v>168.8</v>
      </c>
      <c r="AC335">
        <v>166.8</v>
      </c>
      <c r="AD335">
        <v>170.1</v>
      </c>
    </row>
    <row r="336" spans="1:30" x14ac:dyDescent="0.35">
      <c r="A336" t="s">
        <v>30</v>
      </c>
      <c r="B336">
        <v>2022</v>
      </c>
      <c r="C336" t="s">
        <v>38</v>
      </c>
      <c r="D336">
        <v>152.9</v>
      </c>
      <c r="E336">
        <v>214.7</v>
      </c>
      <c r="F336">
        <v>161.4</v>
      </c>
      <c r="G336">
        <v>164.6</v>
      </c>
      <c r="H336">
        <v>209.9</v>
      </c>
      <c r="I336">
        <v>168</v>
      </c>
      <c r="J336">
        <v>160.4</v>
      </c>
      <c r="K336">
        <v>165</v>
      </c>
      <c r="L336">
        <v>118.9</v>
      </c>
      <c r="M336">
        <v>186.6</v>
      </c>
      <c r="N336">
        <v>173.2</v>
      </c>
      <c r="O336">
        <v>180.4</v>
      </c>
      <c r="P336">
        <v>170.8</v>
      </c>
      <c r="Q336">
        <v>192.9</v>
      </c>
      <c r="R336">
        <v>179.3</v>
      </c>
      <c r="S336">
        <v>177.2</v>
      </c>
      <c r="T336">
        <v>179</v>
      </c>
      <c r="U336" t="s">
        <v>32</v>
      </c>
      <c r="V336">
        <v>175.3</v>
      </c>
      <c r="W336">
        <v>168.9</v>
      </c>
      <c r="X336">
        <v>177.7</v>
      </c>
      <c r="Y336">
        <v>167.1</v>
      </c>
      <c r="Z336">
        <v>167.6</v>
      </c>
      <c r="AA336">
        <v>171.8</v>
      </c>
      <c r="AB336">
        <v>168.5</v>
      </c>
      <c r="AC336">
        <v>170.9</v>
      </c>
      <c r="AD336">
        <v>172.5</v>
      </c>
    </row>
    <row r="337" spans="1:30" x14ac:dyDescent="0.35">
      <c r="A337" t="s">
        <v>33</v>
      </c>
      <c r="B337">
        <v>2022</v>
      </c>
      <c r="C337" t="s">
        <v>38</v>
      </c>
      <c r="D337">
        <v>156.69999999999999</v>
      </c>
      <c r="E337">
        <v>221.2</v>
      </c>
      <c r="F337">
        <v>164.1</v>
      </c>
      <c r="G337">
        <v>165.4</v>
      </c>
      <c r="H337">
        <v>189.5</v>
      </c>
      <c r="I337">
        <v>174.5</v>
      </c>
      <c r="J337">
        <v>203.2</v>
      </c>
      <c r="K337">
        <v>164.1</v>
      </c>
      <c r="L337">
        <v>121.2</v>
      </c>
      <c r="M337">
        <v>181.4</v>
      </c>
      <c r="N337">
        <v>158.5</v>
      </c>
      <c r="O337">
        <v>184.9</v>
      </c>
      <c r="P337">
        <v>177.5</v>
      </c>
      <c r="Q337">
        <v>197.5</v>
      </c>
      <c r="R337">
        <v>170</v>
      </c>
      <c r="S337">
        <v>155.9</v>
      </c>
      <c r="T337">
        <v>167.8</v>
      </c>
      <c r="U337">
        <v>167.5</v>
      </c>
      <c r="V337">
        <v>173.5</v>
      </c>
      <c r="W337">
        <v>161.1</v>
      </c>
      <c r="X337">
        <v>170.1</v>
      </c>
      <c r="Y337">
        <v>159.4</v>
      </c>
      <c r="Z337">
        <v>163.19999999999999</v>
      </c>
      <c r="AA337">
        <v>165.2</v>
      </c>
      <c r="AB337">
        <v>168.2</v>
      </c>
      <c r="AC337">
        <v>163.80000000000001</v>
      </c>
      <c r="AD337">
        <v>170.8</v>
      </c>
    </row>
    <row r="338" spans="1:30" x14ac:dyDescent="0.35">
      <c r="A338" t="s">
        <v>34</v>
      </c>
      <c r="B338">
        <v>2022</v>
      </c>
      <c r="C338" t="s">
        <v>38</v>
      </c>
      <c r="D338">
        <v>154.1</v>
      </c>
      <c r="E338">
        <v>217</v>
      </c>
      <c r="F338">
        <v>162.4</v>
      </c>
      <c r="G338">
        <v>164.9</v>
      </c>
      <c r="H338">
        <v>202.4</v>
      </c>
      <c r="I338">
        <v>171</v>
      </c>
      <c r="J338">
        <v>174.9</v>
      </c>
      <c r="K338">
        <v>164.7</v>
      </c>
      <c r="L338">
        <v>119.7</v>
      </c>
      <c r="M338">
        <v>184.9</v>
      </c>
      <c r="N338">
        <v>167.1</v>
      </c>
      <c r="O338">
        <v>182.5</v>
      </c>
      <c r="P338">
        <v>173.3</v>
      </c>
      <c r="Q338">
        <v>194.1</v>
      </c>
      <c r="R338">
        <v>175.6</v>
      </c>
      <c r="S338">
        <v>168.4</v>
      </c>
      <c r="T338">
        <v>174.6</v>
      </c>
      <c r="U338">
        <v>167.5</v>
      </c>
      <c r="V338">
        <v>174.6</v>
      </c>
      <c r="W338">
        <v>165.2</v>
      </c>
      <c r="X338">
        <v>174.8</v>
      </c>
      <c r="Y338">
        <v>163</v>
      </c>
      <c r="Z338">
        <v>165.1</v>
      </c>
      <c r="AA338">
        <v>167.9</v>
      </c>
      <c r="AB338">
        <v>168.4</v>
      </c>
      <c r="AC338">
        <v>167.5</v>
      </c>
      <c r="AD338">
        <v>171.7</v>
      </c>
    </row>
    <row r="339" spans="1:30" x14ac:dyDescent="0.35">
      <c r="A339" t="s">
        <v>30</v>
      </c>
      <c r="B339">
        <v>2022</v>
      </c>
      <c r="C339" t="s">
        <v>39</v>
      </c>
      <c r="D339">
        <v>153.80000000000001</v>
      </c>
      <c r="E339">
        <v>217.2</v>
      </c>
      <c r="F339">
        <v>169.6</v>
      </c>
      <c r="G339">
        <v>165.4</v>
      </c>
      <c r="H339">
        <v>208.1</v>
      </c>
      <c r="I339">
        <v>165.8</v>
      </c>
      <c r="J339">
        <v>167.3</v>
      </c>
      <c r="K339">
        <v>164.6</v>
      </c>
      <c r="L339">
        <v>119.1</v>
      </c>
      <c r="M339">
        <v>188.9</v>
      </c>
      <c r="N339">
        <v>174.2</v>
      </c>
      <c r="O339">
        <v>181.9</v>
      </c>
      <c r="P339">
        <v>172.4</v>
      </c>
      <c r="Q339">
        <v>192.9</v>
      </c>
      <c r="R339">
        <v>180.7</v>
      </c>
      <c r="S339">
        <v>178.7</v>
      </c>
      <c r="T339">
        <v>180.4</v>
      </c>
      <c r="U339" t="s">
        <v>32</v>
      </c>
      <c r="V339">
        <v>176.7</v>
      </c>
      <c r="W339">
        <v>170.3</v>
      </c>
      <c r="X339">
        <v>178.2</v>
      </c>
      <c r="Y339">
        <v>165.5</v>
      </c>
      <c r="Z339">
        <v>168</v>
      </c>
      <c r="AA339">
        <v>172.6</v>
      </c>
      <c r="AB339">
        <v>169.5</v>
      </c>
      <c r="AC339">
        <v>171</v>
      </c>
      <c r="AD339">
        <v>173.6</v>
      </c>
    </row>
    <row r="340" spans="1:30" x14ac:dyDescent="0.35">
      <c r="A340" t="s">
        <v>33</v>
      </c>
      <c r="B340">
        <v>2022</v>
      </c>
      <c r="C340" t="s">
        <v>39</v>
      </c>
      <c r="D340">
        <v>157.5</v>
      </c>
      <c r="E340">
        <v>223.4</v>
      </c>
      <c r="F340">
        <v>172.8</v>
      </c>
      <c r="G340">
        <v>166.4</v>
      </c>
      <c r="H340">
        <v>188.6</v>
      </c>
      <c r="I340">
        <v>174.1</v>
      </c>
      <c r="J340">
        <v>211.5</v>
      </c>
      <c r="K340">
        <v>163.6</v>
      </c>
      <c r="L340">
        <v>121.4</v>
      </c>
      <c r="M340">
        <v>183.5</v>
      </c>
      <c r="N340">
        <v>159.1</v>
      </c>
      <c r="O340">
        <v>186.3</v>
      </c>
      <c r="P340">
        <v>179.3</v>
      </c>
      <c r="Q340">
        <v>198.3</v>
      </c>
      <c r="R340">
        <v>171.6</v>
      </c>
      <c r="S340">
        <v>157.4</v>
      </c>
      <c r="T340">
        <v>169.4</v>
      </c>
      <c r="U340">
        <v>166.8</v>
      </c>
      <c r="V340">
        <v>174.9</v>
      </c>
      <c r="W340">
        <v>162.1</v>
      </c>
      <c r="X340">
        <v>170.9</v>
      </c>
      <c r="Y340">
        <v>157.19999999999999</v>
      </c>
      <c r="Z340">
        <v>164.1</v>
      </c>
      <c r="AA340">
        <v>166.5</v>
      </c>
      <c r="AB340">
        <v>169.2</v>
      </c>
      <c r="AC340">
        <v>163.80000000000001</v>
      </c>
      <c r="AD340">
        <v>171.4</v>
      </c>
    </row>
    <row r="341" spans="1:30" x14ac:dyDescent="0.35">
      <c r="A341" t="s">
        <v>34</v>
      </c>
      <c r="B341">
        <v>2022</v>
      </c>
      <c r="C341" t="s">
        <v>39</v>
      </c>
      <c r="D341">
        <v>155</v>
      </c>
      <c r="E341">
        <v>219.4</v>
      </c>
      <c r="F341">
        <v>170.8</v>
      </c>
      <c r="G341">
        <v>165.8</v>
      </c>
      <c r="H341">
        <v>200.9</v>
      </c>
      <c r="I341">
        <v>169.7</v>
      </c>
      <c r="J341">
        <v>182.3</v>
      </c>
      <c r="K341">
        <v>164.3</v>
      </c>
      <c r="L341">
        <v>119.9</v>
      </c>
      <c r="M341">
        <v>187.1</v>
      </c>
      <c r="N341">
        <v>167.9</v>
      </c>
      <c r="O341">
        <v>183.9</v>
      </c>
      <c r="P341">
        <v>174.9</v>
      </c>
      <c r="Q341">
        <v>194.3</v>
      </c>
      <c r="R341">
        <v>177.1</v>
      </c>
      <c r="S341">
        <v>169.9</v>
      </c>
      <c r="T341">
        <v>176</v>
      </c>
      <c r="U341">
        <v>166.8</v>
      </c>
      <c r="V341">
        <v>176</v>
      </c>
      <c r="W341">
        <v>166.4</v>
      </c>
      <c r="X341">
        <v>175.4</v>
      </c>
      <c r="Y341">
        <v>161.1</v>
      </c>
      <c r="Z341">
        <v>165.8</v>
      </c>
      <c r="AA341">
        <v>169</v>
      </c>
      <c r="AB341">
        <v>169.4</v>
      </c>
      <c r="AC341">
        <v>167.5</v>
      </c>
      <c r="AD341">
        <v>172.6</v>
      </c>
    </row>
    <row r="342" spans="1:30" x14ac:dyDescent="0.35">
      <c r="A342" t="s">
        <v>30</v>
      </c>
      <c r="B342">
        <v>2022</v>
      </c>
      <c r="C342" t="s">
        <v>40</v>
      </c>
      <c r="D342">
        <v>155.19999999999999</v>
      </c>
      <c r="E342">
        <v>210.8</v>
      </c>
      <c r="F342">
        <v>174.3</v>
      </c>
      <c r="G342">
        <v>166.3</v>
      </c>
      <c r="H342">
        <v>202.2</v>
      </c>
      <c r="I342">
        <v>169.6</v>
      </c>
      <c r="J342">
        <v>168.6</v>
      </c>
      <c r="K342">
        <v>164.4</v>
      </c>
      <c r="L342">
        <v>119.2</v>
      </c>
      <c r="M342">
        <v>191.8</v>
      </c>
      <c r="N342">
        <v>174.5</v>
      </c>
      <c r="O342">
        <v>183.1</v>
      </c>
      <c r="P342">
        <v>172.5</v>
      </c>
      <c r="Q342">
        <v>193.2</v>
      </c>
      <c r="R342">
        <v>182</v>
      </c>
      <c r="S342">
        <v>180.3</v>
      </c>
      <c r="T342">
        <v>181.7</v>
      </c>
      <c r="U342" t="s">
        <v>32</v>
      </c>
      <c r="V342">
        <v>179.6</v>
      </c>
      <c r="W342">
        <v>171.3</v>
      </c>
      <c r="X342">
        <v>178.8</v>
      </c>
      <c r="Y342">
        <v>166.3</v>
      </c>
      <c r="Z342">
        <v>168.6</v>
      </c>
      <c r="AA342">
        <v>174.7</v>
      </c>
      <c r="AB342">
        <v>169.7</v>
      </c>
      <c r="AC342">
        <v>171.8</v>
      </c>
      <c r="AD342">
        <v>174.3</v>
      </c>
    </row>
    <row r="343" spans="1:30" x14ac:dyDescent="0.35">
      <c r="A343" t="s">
        <v>33</v>
      </c>
      <c r="B343">
        <v>2022</v>
      </c>
      <c r="C343" t="s">
        <v>40</v>
      </c>
      <c r="D343">
        <v>159.30000000000001</v>
      </c>
      <c r="E343">
        <v>217.1</v>
      </c>
      <c r="F343">
        <v>176.6</v>
      </c>
      <c r="G343">
        <v>167.1</v>
      </c>
      <c r="H343">
        <v>184.8</v>
      </c>
      <c r="I343">
        <v>179.5</v>
      </c>
      <c r="J343">
        <v>208.5</v>
      </c>
      <c r="K343">
        <v>164</v>
      </c>
      <c r="L343">
        <v>121.5</v>
      </c>
      <c r="M343">
        <v>186.3</v>
      </c>
      <c r="N343">
        <v>159.80000000000001</v>
      </c>
      <c r="O343">
        <v>187.7</v>
      </c>
      <c r="P343">
        <v>179.4</v>
      </c>
      <c r="Q343">
        <v>198.6</v>
      </c>
      <c r="R343">
        <v>172.7</v>
      </c>
      <c r="S343">
        <v>158.69999999999999</v>
      </c>
      <c r="T343">
        <v>170.6</v>
      </c>
      <c r="U343">
        <v>167.8</v>
      </c>
      <c r="V343">
        <v>179.5</v>
      </c>
      <c r="W343">
        <v>163.1</v>
      </c>
      <c r="X343">
        <v>171.7</v>
      </c>
      <c r="Y343">
        <v>157.4</v>
      </c>
      <c r="Z343">
        <v>164.6</v>
      </c>
      <c r="AA343">
        <v>169.1</v>
      </c>
      <c r="AB343">
        <v>169.8</v>
      </c>
      <c r="AC343">
        <v>164.7</v>
      </c>
      <c r="AD343">
        <v>172.3</v>
      </c>
    </row>
    <row r="344" spans="1:30" x14ac:dyDescent="0.35">
      <c r="A344" t="s">
        <v>34</v>
      </c>
      <c r="B344">
        <v>2022</v>
      </c>
      <c r="C344" t="s">
        <v>40</v>
      </c>
      <c r="D344">
        <v>156.5</v>
      </c>
      <c r="E344">
        <v>213</v>
      </c>
      <c r="F344">
        <v>175.2</v>
      </c>
      <c r="G344">
        <v>166.6</v>
      </c>
      <c r="H344">
        <v>195.8</v>
      </c>
      <c r="I344">
        <v>174.2</v>
      </c>
      <c r="J344">
        <v>182.1</v>
      </c>
      <c r="K344">
        <v>164.3</v>
      </c>
      <c r="L344">
        <v>120</v>
      </c>
      <c r="M344">
        <v>190</v>
      </c>
      <c r="N344">
        <v>168.4</v>
      </c>
      <c r="O344">
        <v>185.2</v>
      </c>
      <c r="P344">
        <v>175</v>
      </c>
      <c r="Q344">
        <v>194.6</v>
      </c>
      <c r="R344">
        <v>178.3</v>
      </c>
      <c r="S344">
        <v>171.3</v>
      </c>
      <c r="T344">
        <v>177.3</v>
      </c>
      <c r="U344">
        <v>167.8</v>
      </c>
      <c r="V344">
        <v>179.6</v>
      </c>
      <c r="W344">
        <v>167.4</v>
      </c>
      <c r="X344">
        <v>176.1</v>
      </c>
      <c r="Y344">
        <v>161.6</v>
      </c>
      <c r="Z344">
        <v>166.3</v>
      </c>
      <c r="AA344">
        <v>171.4</v>
      </c>
      <c r="AB344">
        <v>169.7</v>
      </c>
      <c r="AC344">
        <v>168.4</v>
      </c>
      <c r="AD344">
        <v>173.4</v>
      </c>
    </row>
    <row r="345" spans="1:30" x14ac:dyDescent="0.35">
      <c r="A345" t="s">
        <v>30</v>
      </c>
      <c r="B345">
        <v>2022</v>
      </c>
      <c r="C345" t="s">
        <v>41</v>
      </c>
      <c r="D345">
        <v>159.5</v>
      </c>
      <c r="E345">
        <v>204.1</v>
      </c>
      <c r="F345">
        <v>168.3</v>
      </c>
      <c r="G345">
        <v>167.9</v>
      </c>
      <c r="H345">
        <v>198.1</v>
      </c>
      <c r="I345">
        <v>169.2</v>
      </c>
      <c r="J345">
        <v>173.1</v>
      </c>
      <c r="K345">
        <v>167.1</v>
      </c>
      <c r="L345">
        <v>120.2</v>
      </c>
      <c r="M345">
        <v>195.6</v>
      </c>
      <c r="N345">
        <v>174.8</v>
      </c>
      <c r="O345">
        <v>184</v>
      </c>
      <c r="P345">
        <v>173.9</v>
      </c>
      <c r="Q345">
        <v>193.7</v>
      </c>
      <c r="R345">
        <v>183.2</v>
      </c>
      <c r="S345">
        <v>181.7</v>
      </c>
      <c r="T345">
        <v>183</v>
      </c>
      <c r="U345" t="s">
        <v>32</v>
      </c>
      <c r="V345">
        <v>179.1</v>
      </c>
      <c r="W345">
        <v>172.3</v>
      </c>
      <c r="X345">
        <v>179.4</v>
      </c>
      <c r="Y345">
        <v>166.6</v>
      </c>
      <c r="Z345">
        <v>169.3</v>
      </c>
      <c r="AA345">
        <v>175.7</v>
      </c>
      <c r="AB345">
        <v>171.1</v>
      </c>
      <c r="AC345">
        <v>172.6</v>
      </c>
      <c r="AD345">
        <v>175.3</v>
      </c>
    </row>
    <row r="346" spans="1:30" x14ac:dyDescent="0.35">
      <c r="A346" t="s">
        <v>33</v>
      </c>
      <c r="B346">
        <v>2022</v>
      </c>
      <c r="C346" t="s">
        <v>41</v>
      </c>
      <c r="D346">
        <v>162.1</v>
      </c>
      <c r="E346">
        <v>210.9</v>
      </c>
      <c r="F346">
        <v>170.6</v>
      </c>
      <c r="G346">
        <v>168.4</v>
      </c>
      <c r="H346">
        <v>182.5</v>
      </c>
      <c r="I346">
        <v>177.1</v>
      </c>
      <c r="J346">
        <v>213.1</v>
      </c>
      <c r="K346">
        <v>167.3</v>
      </c>
      <c r="L346">
        <v>122.2</v>
      </c>
      <c r="M346">
        <v>189.7</v>
      </c>
      <c r="N346">
        <v>160.5</v>
      </c>
      <c r="O346">
        <v>188.9</v>
      </c>
      <c r="P346">
        <v>180.4</v>
      </c>
      <c r="Q346">
        <v>198.7</v>
      </c>
      <c r="R346">
        <v>173.7</v>
      </c>
      <c r="S346">
        <v>160</v>
      </c>
      <c r="T346">
        <v>171.6</v>
      </c>
      <c r="U346">
        <v>169</v>
      </c>
      <c r="V346">
        <v>178.4</v>
      </c>
      <c r="W346">
        <v>164.2</v>
      </c>
      <c r="X346">
        <v>172.6</v>
      </c>
      <c r="Y346">
        <v>157.69999999999999</v>
      </c>
      <c r="Z346">
        <v>165.1</v>
      </c>
      <c r="AA346">
        <v>169.9</v>
      </c>
      <c r="AB346">
        <v>171.4</v>
      </c>
      <c r="AC346">
        <v>165.4</v>
      </c>
      <c r="AD346">
        <v>173.1</v>
      </c>
    </row>
    <row r="347" spans="1:30" x14ac:dyDescent="0.35">
      <c r="A347" t="s">
        <v>34</v>
      </c>
      <c r="B347">
        <v>2022</v>
      </c>
      <c r="C347" t="s">
        <v>41</v>
      </c>
      <c r="D347">
        <v>160.30000000000001</v>
      </c>
      <c r="E347">
        <v>206.5</v>
      </c>
      <c r="F347">
        <v>169.2</v>
      </c>
      <c r="G347">
        <v>168.1</v>
      </c>
      <c r="H347">
        <v>192.4</v>
      </c>
      <c r="I347">
        <v>172.9</v>
      </c>
      <c r="J347">
        <v>186.7</v>
      </c>
      <c r="K347">
        <v>167.2</v>
      </c>
      <c r="L347">
        <v>120.9</v>
      </c>
      <c r="M347">
        <v>193.6</v>
      </c>
      <c r="N347">
        <v>168.8</v>
      </c>
      <c r="O347">
        <v>186.3</v>
      </c>
      <c r="P347">
        <v>176.3</v>
      </c>
      <c r="Q347">
        <v>195</v>
      </c>
      <c r="R347">
        <v>179.5</v>
      </c>
      <c r="S347">
        <v>172.7</v>
      </c>
      <c r="T347">
        <v>178.5</v>
      </c>
      <c r="U347">
        <v>169</v>
      </c>
      <c r="V347">
        <v>178.8</v>
      </c>
      <c r="W347">
        <v>168.5</v>
      </c>
      <c r="X347">
        <v>176.8</v>
      </c>
      <c r="Y347">
        <v>161.9</v>
      </c>
      <c r="Z347">
        <v>166.9</v>
      </c>
      <c r="AA347">
        <v>172.3</v>
      </c>
      <c r="AB347">
        <v>171.2</v>
      </c>
      <c r="AC347">
        <v>169.1</v>
      </c>
      <c r="AD347">
        <v>174.3</v>
      </c>
    </row>
    <row r="348" spans="1:30" x14ac:dyDescent="0.35">
      <c r="A348" t="s">
        <v>30</v>
      </c>
      <c r="B348">
        <v>2022</v>
      </c>
      <c r="C348" t="s">
        <v>42</v>
      </c>
      <c r="D348">
        <v>162.9</v>
      </c>
      <c r="E348">
        <v>206.7</v>
      </c>
      <c r="F348">
        <v>169</v>
      </c>
      <c r="G348">
        <v>169.5</v>
      </c>
      <c r="H348">
        <v>194.1</v>
      </c>
      <c r="I348">
        <v>164.1</v>
      </c>
      <c r="J348">
        <v>176.9</v>
      </c>
      <c r="K348">
        <v>169</v>
      </c>
      <c r="L348">
        <v>120.8</v>
      </c>
      <c r="M348">
        <v>199.1</v>
      </c>
      <c r="N348">
        <v>175.4</v>
      </c>
      <c r="O348">
        <v>184.8</v>
      </c>
      <c r="P348">
        <v>175.5</v>
      </c>
      <c r="Q348">
        <v>194.5</v>
      </c>
      <c r="R348">
        <v>184.7</v>
      </c>
      <c r="S348">
        <v>183.3</v>
      </c>
      <c r="T348">
        <v>184.5</v>
      </c>
      <c r="U348" t="s">
        <v>32</v>
      </c>
      <c r="V348">
        <v>179.7</v>
      </c>
      <c r="W348">
        <v>173.6</v>
      </c>
      <c r="X348">
        <v>180.2</v>
      </c>
      <c r="Y348">
        <v>166.9</v>
      </c>
      <c r="Z348">
        <v>170</v>
      </c>
      <c r="AA348">
        <v>176.2</v>
      </c>
      <c r="AB348">
        <v>170.8</v>
      </c>
      <c r="AC348">
        <v>173.1</v>
      </c>
      <c r="AD348">
        <v>176.4</v>
      </c>
    </row>
    <row r="349" spans="1:30" x14ac:dyDescent="0.35">
      <c r="A349" t="s">
        <v>33</v>
      </c>
      <c r="B349">
        <v>2022</v>
      </c>
      <c r="C349" t="s">
        <v>42</v>
      </c>
      <c r="D349">
        <v>164.9</v>
      </c>
      <c r="E349">
        <v>213.7</v>
      </c>
      <c r="F349">
        <v>170.9</v>
      </c>
      <c r="G349">
        <v>170.1</v>
      </c>
      <c r="H349">
        <v>179.3</v>
      </c>
      <c r="I349">
        <v>167.5</v>
      </c>
      <c r="J349">
        <v>220.8</v>
      </c>
      <c r="K349">
        <v>169.2</v>
      </c>
      <c r="L349">
        <v>123.1</v>
      </c>
      <c r="M349">
        <v>193.6</v>
      </c>
      <c r="N349">
        <v>161.1</v>
      </c>
      <c r="O349">
        <v>190.4</v>
      </c>
      <c r="P349">
        <v>181.8</v>
      </c>
      <c r="Q349">
        <v>199.7</v>
      </c>
      <c r="R349">
        <v>175</v>
      </c>
      <c r="S349">
        <v>161.69999999999999</v>
      </c>
      <c r="T349">
        <v>173</v>
      </c>
      <c r="U349">
        <v>169.5</v>
      </c>
      <c r="V349">
        <v>179.2</v>
      </c>
      <c r="W349">
        <v>165</v>
      </c>
      <c r="X349">
        <v>173.8</v>
      </c>
      <c r="Y349">
        <v>158.19999999999999</v>
      </c>
      <c r="Z349">
        <v>165.8</v>
      </c>
      <c r="AA349">
        <v>170.9</v>
      </c>
      <c r="AB349">
        <v>171.1</v>
      </c>
      <c r="AC349">
        <v>166.1</v>
      </c>
      <c r="AD349">
        <v>174.1</v>
      </c>
    </row>
    <row r="350" spans="1:30" x14ac:dyDescent="0.35">
      <c r="A350" t="s">
        <v>34</v>
      </c>
      <c r="B350">
        <v>2022</v>
      </c>
      <c r="C350" t="s">
        <v>42</v>
      </c>
      <c r="D350">
        <v>163.5</v>
      </c>
      <c r="E350">
        <v>209.2</v>
      </c>
      <c r="F350">
        <v>169.7</v>
      </c>
      <c r="G350">
        <v>169.7</v>
      </c>
      <c r="H350">
        <v>188.7</v>
      </c>
      <c r="I350">
        <v>165.7</v>
      </c>
      <c r="J350">
        <v>191.8</v>
      </c>
      <c r="K350">
        <v>169.1</v>
      </c>
      <c r="L350">
        <v>121.6</v>
      </c>
      <c r="M350">
        <v>197.3</v>
      </c>
      <c r="N350">
        <v>169.4</v>
      </c>
      <c r="O350">
        <v>187.4</v>
      </c>
      <c r="P350">
        <v>177.8</v>
      </c>
      <c r="Q350">
        <v>195.9</v>
      </c>
      <c r="R350">
        <v>180.9</v>
      </c>
      <c r="S350">
        <v>174.3</v>
      </c>
      <c r="T350">
        <v>179.9</v>
      </c>
      <c r="U350">
        <v>169.5</v>
      </c>
      <c r="V350">
        <v>179.5</v>
      </c>
      <c r="W350">
        <v>169.5</v>
      </c>
      <c r="X350">
        <v>177.8</v>
      </c>
      <c r="Y350">
        <v>162.30000000000001</v>
      </c>
      <c r="Z350">
        <v>167.6</v>
      </c>
      <c r="AA350">
        <v>173.1</v>
      </c>
      <c r="AB350">
        <v>170.9</v>
      </c>
      <c r="AC350">
        <v>169.7</v>
      </c>
      <c r="AD350">
        <v>175.3</v>
      </c>
    </row>
    <row r="351" spans="1:30" x14ac:dyDescent="0.35">
      <c r="A351" t="s">
        <v>30</v>
      </c>
      <c r="B351">
        <v>2022</v>
      </c>
      <c r="C351" t="s">
        <v>43</v>
      </c>
      <c r="D351">
        <v>164.7</v>
      </c>
      <c r="E351">
        <v>208.8</v>
      </c>
      <c r="F351">
        <v>170.3</v>
      </c>
      <c r="G351">
        <v>170.9</v>
      </c>
      <c r="H351">
        <v>191.6</v>
      </c>
      <c r="I351">
        <v>162.19999999999999</v>
      </c>
      <c r="J351">
        <v>184.8</v>
      </c>
      <c r="K351">
        <v>169.7</v>
      </c>
      <c r="L351">
        <v>121.1</v>
      </c>
      <c r="M351">
        <v>201.6</v>
      </c>
      <c r="N351">
        <v>175.8</v>
      </c>
      <c r="O351">
        <v>185.6</v>
      </c>
      <c r="P351">
        <v>177.4</v>
      </c>
      <c r="Q351">
        <v>194.9</v>
      </c>
      <c r="R351">
        <v>186.1</v>
      </c>
      <c r="S351">
        <v>184.4</v>
      </c>
      <c r="T351">
        <v>185.9</v>
      </c>
      <c r="U351" t="s">
        <v>32</v>
      </c>
      <c r="V351">
        <v>180.8</v>
      </c>
      <c r="W351">
        <v>174.4</v>
      </c>
      <c r="X351">
        <v>181.2</v>
      </c>
      <c r="Y351">
        <v>167.4</v>
      </c>
      <c r="Z351">
        <v>170.6</v>
      </c>
      <c r="AA351">
        <v>176.5</v>
      </c>
      <c r="AB351">
        <v>172</v>
      </c>
      <c r="AC351">
        <v>173.9</v>
      </c>
      <c r="AD351">
        <v>177.9</v>
      </c>
    </row>
    <row r="352" spans="1:30" x14ac:dyDescent="0.35">
      <c r="A352" t="s">
        <v>33</v>
      </c>
      <c r="B352">
        <v>2022</v>
      </c>
      <c r="C352" t="s">
        <v>43</v>
      </c>
      <c r="D352">
        <v>166.4</v>
      </c>
      <c r="E352">
        <v>214.9</v>
      </c>
      <c r="F352">
        <v>171.9</v>
      </c>
      <c r="G352">
        <v>171</v>
      </c>
      <c r="H352">
        <v>177.7</v>
      </c>
      <c r="I352">
        <v>165.7</v>
      </c>
      <c r="J352">
        <v>228.6</v>
      </c>
      <c r="K352">
        <v>169.9</v>
      </c>
      <c r="L352">
        <v>123.4</v>
      </c>
      <c r="M352">
        <v>196.4</v>
      </c>
      <c r="N352">
        <v>161.6</v>
      </c>
      <c r="O352">
        <v>191.5</v>
      </c>
      <c r="P352">
        <v>183.3</v>
      </c>
      <c r="Q352">
        <v>200.1</v>
      </c>
      <c r="R352">
        <v>175.5</v>
      </c>
      <c r="S352">
        <v>162.6</v>
      </c>
      <c r="T352">
        <v>173.6</v>
      </c>
      <c r="U352">
        <v>171.2</v>
      </c>
      <c r="V352">
        <v>180</v>
      </c>
      <c r="W352">
        <v>166</v>
      </c>
      <c r="X352">
        <v>174.7</v>
      </c>
      <c r="Y352">
        <v>158.80000000000001</v>
      </c>
      <c r="Z352">
        <v>166.3</v>
      </c>
      <c r="AA352">
        <v>171.2</v>
      </c>
      <c r="AB352">
        <v>172.3</v>
      </c>
      <c r="AC352">
        <v>166.8</v>
      </c>
      <c r="AD352">
        <v>175.3</v>
      </c>
    </row>
    <row r="353" spans="1:30" x14ac:dyDescent="0.35">
      <c r="A353" t="s">
        <v>34</v>
      </c>
      <c r="B353">
        <v>2022</v>
      </c>
      <c r="C353" t="s">
        <v>43</v>
      </c>
      <c r="D353">
        <v>165.2</v>
      </c>
      <c r="E353">
        <v>210.9</v>
      </c>
      <c r="F353">
        <v>170.9</v>
      </c>
      <c r="G353">
        <v>170.9</v>
      </c>
      <c r="H353">
        <v>186.5</v>
      </c>
      <c r="I353">
        <v>163.80000000000001</v>
      </c>
      <c r="J353">
        <v>199.7</v>
      </c>
      <c r="K353">
        <v>169.8</v>
      </c>
      <c r="L353">
        <v>121.9</v>
      </c>
      <c r="M353">
        <v>199.9</v>
      </c>
      <c r="N353">
        <v>169.9</v>
      </c>
      <c r="O353">
        <v>188.3</v>
      </c>
      <c r="P353">
        <v>179.6</v>
      </c>
      <c r="Q353">
        <v>196.3</v>
      </c>
      <c r="R353">
        <v>181.9</v>
      </c>
      <c r="S353">
        <v>175.3</v>
      </c>
      <c r="T353">
        <v>181</v>
      </c>
      <c r="U353">
        <v>171.2</v>
      </c>
      <c r="V353">
        <v>180.5</v>
      </c>
      <c r="W353">
        <v>170.4</v>
      </c>
      <c r="X353">
        <v>178.7</v>
      </c>
      <c r="Y353">
        <v>162.9</v>
      </c>
      <c r="Z353">
        <v>168.2</v>
      </c>
      <c r="AA353">
        <v>173.4</v>
      </c>
      <c r="AB353">
        <v>172.1</v>
      </c>
      <c r="AC353">
        <v>170.5</v>
      </c>
      <c r="AD353">
        <v>176.7</v>
      </c>
    </row>
    <row r="354" spans="1:30" x14ac:dyDescent="0.35">
      <c r="A354" t="s">
        <v>30</v>
      </c>
      <c r="B354">
        <v>2022</v>
      </c>
      <c r="C354" t="s">
        <v>45</v>
      </c>
      <c r="D354">
        <v>166.9</v>
      </c>
      <c r="E354">
        <v>207.2</v>
      </c>
      <c r="F354">
        <v>180.2</v>
      </c>
      <c r="G354">
        <v>172.3</v>
      </c>
      <c r="H354">
        <v>194</v>
      </c>
      <c r="I354">
        <v>159.1</v>
      </c>
      <c r="J354">
        <v>171.6</v>
      </c>
      <c r="K354">
        <v>170.2</v>
      </c>
      <c r="L354">
        <v>121.5</v>
      </c>
      <c r="M354">
        <v>204.8</v>
      </c>
      <c r="N354">
        <v>176.4</v>
      </c>
      <c r="O354">
        <v>186.9</v>
      </c>
      <c r="P354">
        <v>176.6</v>
      </c>
      <c r="Q354">
        <v>195.5</v>
      </c>
      <c r="R354">
        <v>187.2</v>
      </c>
      <c r="S354">
        <v>185.2</v>
      </c>
      <c r="T354">
        <v>186.9</v>
      </c>
      <c r="U354" t="s">
        <v>32</v>
      </c>
      <c r="V354">
        <v>181.9</v>
      </c>
      <c r="W354">
        <v>175.5</v>
      </c>
      <c r="X354">
        <v>182.3</v>
      </c>
      <c r="Y354">
        <v>167.5</v>
      </c>
      <c r="Z354">
        <v>170.8</v>
      </c>
      <c r="AA354">
        <v>176.9</v>
      </c>
      <c r="AB354">
        <v>173.4</v>
      </c>
      <c r="AC354">
        <v>174.6</v>
      </c>
      <c r="AD354">
        <v>177.8</v>
      </c>
    </row>
    <row r="355" spans="1:30" x14ac:dyDescent="0.35">
      <c r="A355" t="s">
        <v>33</v>
      </c>
      <c r="B355">
        <v>2022</v>
      </c>
      <c r="C355" t="s">
        <v>45</v>
      </c>
      <c r="D355">
        <v>168.4</v>
      </c>
      <c r="E355">
        <v>213.4</v>
      </c>
      <c r="F355">
        <v>183.2</v>
      </c>
      <c r="G355">
        <v>172.3</v>
      </c>
      <c r="H355">
        <v>180</v>
      </c>
      <c r="I355">
        <v>162.6</v>
      </c>
      <c r="J355">
        <v>205.5</v>
      </c>
      <c r="K355">
        <v>171</v>
      </c>
      <c r="L355">
        <v>123.4</v>
      </c>
      <c r="M355">
        <v>198.8</v>
      </c>
      <c r="N355">
        <v>162.1</v>
      </c>
      <c r="O355">
        <v>192.4</v>
      </c>
      <c r="P355">
        <v>181.3</v>
      </c>
      <c r="Q355">
        <v>200.6</v>
      </c>
      <c r="R355">
        <v>176.7</v>
      </c>
      <c r="S355">
        <v>163.5</v>
      </c>
      <c r="T355">
        <v>174.7</v>
      </c>
      <c r="U355">
        <v>171.8</v>
      </c>
      <c r="V355">
        <v>180.3</v>
      </c>
      <c r="W355">
        <v>166.9</v>
      </c>
      <c r="X355">
        <v>175.8</v>
      </c>
      <c r="Y355">
        <v>158.9</v>
      </c>
      <c r="Z355">
        <v>166.7</v>
      </c>
      <c r="AA355">
        <v>171.5</v>
      </c>
      <c r="AB355">
        <v>173.8</v>
      </c>
      <c r="AC355">
        <v>167.4</v>
      </c>
      <c r="AD355">
        <v>174.1</v>
      </c>
    </row>
    <row r="356" spans="1:30" x14ac:dyDescent="0.35">
      <c r="A356" t="s">
        <v>34</v>
      </c>
      <c r="B356">
        <v>2022</v>
      </c>
      <c r="C356" t="s">
        <v>45</v>
      </c>
      <c r="D356">
        <v>167.4</v>
      </c>
      <c r="E356">
        <v>209.4</v>
      </c>
      <c r="F356">
        <v>181.4</v>
      </c>
      <c r="G356">
        <v>172.3</v>
      </c>
      <c r="H356">
        <v>188.9</v>
      </c>
      <c r="I356">
        <v>160.69999999999999</v>
      </c>
      <c r="J356">
        <v>183.1</v>
      </c>
      <c r="K356">
        <v>170.5</v>
      </c>
      <c r="L356">
        <v>122.1</v>
      </c>
      <c r="M356">
        <v>202.8</v>
      </c>
      <c r="N356">
        <v>170.4</v>
      </c>
      <c r="O356">
        <v>189.5</v>
      </c>
      <c r="P356">
        <v>178.3</v>
      </c>
      <c r="Q356">
        <v>196.9</v>
      </c>
      <c r="R356">
        <v>183.1</v>
      </c>
      <c r="S356">
        <v>176.2</v>
      </c>
      <c r="T356">
        <v>182.1</v>
      </c>
      <c r="U356">
        <v>171.8</v>
      </c>
      <c r="V356">
        <v>181.3</v>
      </c>
      <c r="W356">
        <v>171.4</v>
      </c>
      <c r="X356">
        <v>179.8</v>
      </c>
      <c r="Y356">
        <v>163</v>
      </c>
      <c r="Z356">
        <v>168.5</v>
      </c>
      <c r="AA356">
        <v>173.7</v>
      </c>
      <c r="AB356">
        <v>173.6</v>
      </c>
      <c r="AC356">
        <v>171.1</v>
      </c>
      <c r="AD356">
        <v>176.5</v>
      </c>
    </row>
    <row r="357" spans="1:30" x14ac:dyDescent="0.35">
      <c r="A357" t="s">
        <v>30</v>
      </c>
      <c r="B357">
        <v>2022</v>
      </c>
      <c r="C357" t="s">
        <v>46</v>
      </c>
      <c r="D357">
        <v>168.8</v>
      </c>
      <c r="E357">
        <v>206.9</v>
      </c>
      <c r="F357">
        <v>189.1</v>
      </c>
      <c r="G357">
        <v>173.4</v>
      </c>
      <c r="H357">
        <v>193.9</v>
      </c>
      <c r="I357">
        <v>156.69999999999999</v>
      </c>
      <c r="J357">
        <v>150.19999999999999</v>
      </c>
      <c r="K357">
        <v>170.5</v>
      </c>
      <c r="L357">
        <v>121.2</v>
      </c>
      <c r="M357">
        <v>207.5</v>
      </c>
      <c r="N357">
        <v>176.8</v>
      </c>
      <c r="O357">
        <v>187.7</v>
      </c>
      <c r="P357">
        <v>174.4</v>
      </c>
      <c r="Q357">
        <v>195.9</v>
      </c>
      <c r="R357">
        <v>188.1</v>
      </c>
      <c r="S357">
        <v>185.9</v>
      </c>
      <c r="T357">
        <v>187.8</v>
      </c>
      <c r="U357" t="s">
        <v>32</v>
      </c>
      <c r="V357">
        <v>182.8</v>
      </c>
      <c r="W357">
        <v>176.4</v>
      </c>
      <c r="X357">
        <v>183.5</v>
      </c>
      <c r="Y357">
        <v>167.8</v>
      </c>
      <c r="Z357">
        <v>171.2</v>
      </c>
      <c r="AA357">
        <v>177.3</v>
      </c>
      <c r="AB357">
        <v>175.7</v>
      </c>
      <c r="AC357">
        <v>175.5</v>
      </c>
      <c r="AD357">
        <v>177.1</v>
      </c>
    </row>
    <row r="358" spans="1:30" x14ac:dyDescent="0.35">
      <c r="A358" t="s">
        <v>33</v>
      </c>
      <c r="B358">
        <v>2022</v>
      </c>
      <c r="C358" t="s">
        <v>46</v>
      </c>
      <c r="D358">
        <v>170.2</v>
      </c>
      <c r="E358">
        <v>212.9</v>
      </c>
      <c r="F358">
        <v>191.9</v>
      </c>
      <c r="G358">
        <v>173.9</v>
      </c>
      <c r="H358">
        <v>179.1</v>
      </c>
      <c r="I358">
        <v>159.5</v>
      </c>
      <c r="J358">
        <v>178.7</v>
      </c>
      <c r="K358">
        <v>171.3</v>
      </c>
      <c r="L358">
        <v>123.1</v>
      </c>
      <c r="M358">
        <v>200.5</v>
      </c>
      <c r="N358">
        <v>162.80000000000001</v>
      </c>
      <c r="O358">
        <v>193.3</v>
      </c>
      <c r="P358">
        <v>178.6</v>
      </c>
      <c r="Q358">
        <v>201.1</v>
      </c>
      <c r="R358">
        <v>177.7</v>
      </c>
      <c r="S358">
        <v>164.5</v>
      </c>
      <c r="T358">
        <v>175.7</v>
      </c>
      <c r="U358">
        <v>170.7</v>
      </c>
      <c r="V358">
        <v>180.6</v>
      </c>
      <c r="W358">
        <v>167.3</v>
      </c>
      <c r="X358">
        <v>177.2</v>
      </c>
      <c r="Y358">
        <v>159.4</v>
      </c>
      <c r="Z358">
        <v>167.1</v>
      </c>
      <c r="AA358">
        <v>171.8</v>
      </c>
      <c r="AB358">
        <v>176</v>
      </c>
      <c r="AC358">
        <v>168.2</v>
      </c>
      <c r="AD358">
        <v>174.1</v>
      </c>
    </row>
    <row r="359" spans="1:30" x14ac:dyDescent="0.35">
      <c r="A359" t="s">
        <v>34</v>
      </c>
      <c r="B359">
        <v>2022</v>
      </c>
      <c r="C359" t="s">
        <v>46</v>
      </c>
      <c r="D359">
        <v>169.2</v>
      </c>
      <c r="E359">
        <v>209</v>
      </c>
      <c r="F359">
        <v>190.2</v>
      </c>
      <c r="G359">
        <v>173.6</v>
      </c>
      <c r="H359">
        <v>188.5</v>
      </c>
      <c r="I359">
        <v>158</v>
      </c>
      <c r="J359">
        <v>159.9</v>
      </c>
      <c r="K359">
        <v>170.8</v>
      </c>
      <c r="L359">
        <v>121.8</v>
      </c>
      <c r="M359">
        <v>205.2</v>
      </c>
      <c r="N359">
        <v>171</v>
      </c>
      <c r="O359">
        <v>190.3</v>
      </c>
      <c r="P359">
        <v>175.9</v>
      </c>
      <c r="Q359">
        <v>197.3</v>
      </c>
      <c r="R359">
        <v>184</v>
      </c>
      <c r="S359">
        <v>177</v>
      </c>
      <c r="T359">
        <v>183</v>
      </c>
      <c r="U359">
        <v>170.7</v>
      </c>
      <c r="V359">
        <v>182</v>
      </c>
      <c r="W359">
        <v>172.1</v>
      </c>
      <c r="X359">
        <v>181.1</v>
      </c>
      <c r="Y359">
        <v>163.4</v>
      </c>
      <c r="Z359">
        <v>168.9</v>
      </c>
      <c r="AA359">
        <v>174.1</v>
      </c>
      <c r="AB359">
        <v>175.8</v>
      </c>
      <c r="AC359">
        <v>172</v>
      </c>
      <c r="AD359">
        <v>175.7</v>
      </c>
    </row>
    <row r="360" spans="1:30" x14ac:dyDescent="0.35">
      <c r="A360" t="s">
        <v>30</v>
      </c>
      <c r="B360">
        <v>2023</v>
      </c>
      <c r="C360" t="s">
        <v>31</v>
      </c>
      <c r="D360">
        <v>174</v>
      </c>
      <c r="E360">
        <v>208.3</v>
      </c>
      <c r="F360">
        <v>192.9</v>
      </c>
      <c r="G360">
        <v>174.3</v>
      </c>
      <c r="H360">
        <v>192.6</v>
      </c>
      <c r="I360">
        <v>156.30000000000001</v>
      </c>
      <c r="J360">
        <v>142.9</v>
      </c>
      <c r="K360">
        <v>170.7</v>
      </c>
      <c r="L360">
        <v>120.3</v>
      </c>
      <c r="M360">
        <v>210.5</v>
      </c>
      <c r="N360">
        <v>176.9</v>
      </c>
      <c r="O360">
        <v>188.5</v>
      </c>
      <c r="P360">
        <v>175</v>
      </c>
      <c r="Q360">
        <v>196.9</v>
      </c>
      <c r="R360">
        <v>189</v>
      </c>
      <c r="S360">
        <v>186.3</v>
      </c>
      <c r="T360">
        <v>188.6</v>
      </c>
      <c r="U360" t="s">
        <v>32</v>
      </c>
      <c r="V360">
        <v>183.2</v>
      </c>
      <c r="W360">
        <v>177.2</v>
      </c>
      <c r="X360">
        <v>184.7</v>
      </c>
      <c r="Y360">
        <v>168.2</v>
      </c>
      <c r="Z360">
        <v>171.8</v>
      </c>
      <c r="AA360">
        <v>177.8</v>
      </c>
      <c r="AB360">
        <v>178.4</v>
      </c>
      <c r="AC360">
        <v>176.5</v>
      </c>
      <c r="AD360">
        <v>177.8</v>
      </c>
    </row>
    <row r="361" spans="1:30" x14ac:dyDescent="0.35">
      <c r="A361" t="s">
        <v>33</v>
      </c>
      <c r="B361">
        <v>2023</v>
      </c>
      <c r="C361" t="s">
        <v>31</v>
      </c>
      <c r="D361">
        <v>173.3</v>
      </c>
      <c r="E361">
        <v>215.2</v>
      </c>
      <c r="F361">
        <v>197</v>
      </c>
      <c r="G361">
        <v>175.2</v>
      </c>
      <c r="H361">
        <v>178</v>
      </c>
      <c r="I361">
        <v>160.5</v>
      </c>
      <c r="J361">
        <v>175.3</v>
      </c>
      <c r="K361">
        <v>171.2</v>
      </c>
      <c r="L361">
        <v>122.7</v>
      </c>
      <c r="M361">
        <v>204.3</v>
      </c>
      <c r="N361">
        <v>163.69999999999999</v>
      </c>
      <c r="O361">
        <v>194.3</v>
      </c>
      <c r="P361">
        <v>179.5</v>
      </c>
      <c r="Q361">
        <v>201.6</v>
      </c>
      <c r="R361">
        <v>178.7</v>
      </c>
      <c r="S361">
        <v>165.3</v>
      </c>
      <c r="T361">
        <v>176.6</v>
      </c>
      <c r="U361">
        <v>172.1</v>
      </c>
      <c r="V361">
        <v>180.1</v>
      </c>
      <c r="W361">
        <v>168</v>
      </c>
      <c r="X361">
        <v>178.5</v>
      </c>
      <c r="Y361">
        <v>159.5</v>
      </c>
      <c r="Z361">
        <v>167.8</v>
      </c>
      <c r="AA361">
        <v>171.8</v>
      </c>
      <c r="AB361">
        <v>178.8</v>
      </c>
      <c r="AC361">
        <v>168.9</v>
      </c>
      <c r="AD361">
        <v>174.9</v>
      </c>
    </row>
    <row r="362" spans="1:30" x14ac:dyDescent="0.35">
      <c r="A362" t="s">
        <v>34</v>
      </c>
      <c r="B362">
        <v>2023</v>
      </c>
      <c r="C362" t="s">
        <v>31</v>
      </c>
      <c r="D362">
        <v>173.8</v>
      </c>
      <c r="E362">
        <v>210.7</v>
      </c>
      <c r="F362">
        <v>194.5</v>
      </c>
      <c r="G362">
        <v>174.6</v>
      </c>
      <c r="H362">
        <v>187.2</v>
      </c>
      <c r="I362">
        <v>158.30000000000001</v>
      </c>
      <c r="J362">
        <v>153.9</v>
      </c>
      <c r="K362">
        <v>170.9</v>
      </c>
      <c r="L362">
        <v>121.1</v>
      </c>
      <c r="M362">
        <v>208.4</v>
      </c>
      <c r="N362">
        <v>171.4</v>
      </c>
      <c r="O362">
        <v>191.2</v>
      </c>
      <c r="P362">
        <v>176.7</v>
      </c>
      <c r="Q362">
        <v>198.2</v>
      </c>
      <c r="R362">
        <v>184.9</v>
      </c>
      <c r="S362">
        <v>177.6</v>
      </c>
      <c r="T362">
        <v>183.8</v>
      </c>
      <c r="U362">
        <v>172.1</v>
      </c>
      <c r="V362">
        <v>182</v>
      </c>
      <c r="W362">
        <v>172.9</v>
      </c>
      <c r="X362">
        <v>182.3</v>
      </c>
      <c r="Y362">
        <v>163.6</v>
      </c>
      <c r="Z362">
        <v>169.5</v>
      </c>
      <c r="AA362">
        <v>174.3</v>
      </c>
      <c r="AB362">
        <v>178.6</v>
      </c>
      <c r="AC362">
        <v>172.8</v>
      </c>
      <c r="AD362">
        <v>176.5</v>
      </c>
    </row>
    <row r="363" spans="1:30" x14ac:dyDescent="0.35">
      <c r="A363" t="s">
        <v>30</v>
      </c>
      <c r="B363">
        <v>2023</v>
      </c>
      <c r="C363" t="s">
        <v>35</v>
      </c>
      <c r="D363">
        <v>174.2</v>
      </c>
      <c r="E363">
        <v>205.2</v>
      </c>
      <c r="F363">
        <v>173.9</v>
      </c>
      <c r="G363">
        <v>177</v>
      </c>
      <c r="H363">
        <v>183.4</v>
      </c>
      <c r="I363">
        <v>167.2</v>
      </c>
      <c r="J363">
        <v>140.9</v>
      </c>
      <c r="K363">
        <v>170.4</v>
      </c>
      <c r="L363">
        <v>119.1</v>
      </c>
      <c r="M363">
        <v>212.1</v>
      </c>
      <c r="N363">
        <v>177.6</v>
      </c>
      <c r="O363">
        <v>189.9</v>
      </c>
      <c r="P363">
        <v>174.8</v>
      </c>
      <c r="Q363">
        <v>198.3</v>
      </c>
      <c r="R363">
        <v>190</v>
      </c>
      <c r="S363">
        <v>187</v>
      </c>
      <c r="T363">
        <v>189.6</v>
      </c>
      <c r="U363" t="s">
        <v>32</v>
      </c>
      <c r="V363">
        <v>181.6</v>
      </c>
      <c r="W363">
        <v>178.6</v>
      </c>
      <c r="X363">
        <v>186.6</v>
      </c>
      <c r="Y363">
        <v>169</v>
      </c>
      <c r="Z363">
        <v>172.8</v>
      </c>
      <c r="AA363">
        <v>178.5</v>
      </c>
      <c r="AB363">
        <v>180.7</v>
      </c>
      <c r="AC363">
        <v>177.9</v>
      </c>
      <c r="AD363">
        <v>178</v>
      </c>
    </row>
    <row r="364" spans="1:30" x14ac:dyDescent="0.35">
      <c r="A364" t="s">
        <v>33</v>
      </c>
      <c r="B364">
        <v>2023</v>
      </c>
      <c r="C364" t="s">
        <v>35</v>
      </c>
      <c r="D364">
        <v>174.7</v>
      </c>
      <c r="E364">
        <v>212.2</v>
      </c>
      <c r="F364">
        <v>177.2</v>
      </c>
      <c r="G364">
        <v>177.9</v>
      </c>
      <c r="H364">
        <v>172.2</v>
      </c>
      <c r="I364">
        <v>172.1</v>
      </c>
      <c r="J364">
        <v>175.8</v>
      </c>
      <c r="K364">
        <v>172.2</v>
      </c>
      <c r="L364">
        <v>121.9</v>
      </c>
      <c r="M364">
        <v>204.8</v>
      </c>
      <c r="N364">
        <v>164.9</v>
      </c>
      <c r="O364">
        <v>196.6</v>
      </c>
      <c r="P364">
        <v>180.7</v>
      </c>
      <c r="Q364">
        <v>202.7</v>
      </c>
      <c r="R364">
        <v>180.3</v>
      </c>
      <c r="S364">
        <v>167</v>
      </c>
      <c r="T364">
        <v>178.2</v>
      </c>
      <c r="U364">
        <v>173.5</v>
      </c>
      <c r="V364">
        <v>182.8</v>
      </c>
      <c r="W364">
        <v>169.2</v>
      </c>
      <c r="X364">
        <v>180.8</v>
      </c>
      <c r="Y364">
        <v>159.80000000000001</v>
      </c>
      <c r="Z364">
        <v>168.4</v>
      </c>
      <c r="AA364">
        <v>172.5</v>
      </c>
      <c r="AB364">
        <v>181.4</v>
      </c>
      <c r="AC364">
        <v>170</v>
      </c>
      <c r="AD364">
        <v>176.3</v>
      </c>
    </row>
    <row r="365" spans="1:30" x14ac:dyDescent="0.35">
      <c r="A365" t="s">
        <v>34</v>
      </c>
      <c r="B365">
        <v>2023</v>
      </c>
      <c r="C365" t="s">
        <v>35</v>
      </c>
      <c r="D365">
        <v>174.4</v>
      </c>
      <c r="E365">
        <v>207.7</v>
      </c>
      <c r="F365">
        <v>175.2</v>
      </c>
      <c r="G365">
        <v>177.3</v>
      </c>
      <c r="H365">
        <v>179.3</v>
      </c>
      <c r="I365">
        <v>169.5</v>
      </c>
      <c r="J365">
        <v>152.69999999999999</v>
      </c>
      <c r="K365">
        <v>171</v>
      </c>
      <c r="L365">
        <v>120</v>
      </c>
      <c r="M365">
        <v>209.7</v>
      </c>
      <c r="N365">
        <v>172.3</v>
      </c>
      <c r="O365">
        <v>193</v>
      </c>
      <c r="P365">
        <v>177</v>
      </c>
      <c r="Q365">
        <v>199.5</v>
      </c>
      <c r="R365">
        <v>186.2</v>
      </c>
      <c r="S365">
        <v>178.7</v>
      </c>
      <c r="T365">
        <v>185.1</v>
      </c>
      <c r="U365">
        <v>173.5</v>
      </c>
      <c r="V365">
        <v>182.1</v>
      </c>
      <c r="W365">
        <v>174.2</v>
      </c>
      <c r="X365">
        <v>184.4</v>
      </c>
      <c r="Y365">
        <v>164.2</v>
      </c>
      <c r="Z365">
        <v>170.3</v>
      </c>
      <c r="AA365">
        <v>175</v>
      </c>
      <c r="AB365">
        <v>181</v>
      </c>
      <c r="AC365">
        <v>174.1</v>
      </c>
      <c r="AD365">
        <v>177.2</v>
      </c>
    </row>
    <row r="366" spans="1:30" x14ac:dyDescent="0.35">
      <c r="A366" t="s">
        <v>30</v>
      </c>
      <c r="B366">
        <v>2023</v>
      </c>
      <c r="C366" t="s">
        <v>36</v>
      </c>
      <c r="D366">
        <v>174.3</v>
      </c>
      <c r="E366">
        <v>205.2</v>
      </c>
      <c r="F366">
        <v>173.9</v>
      </c>
      <c r="G366">
        <v>177</v>
      </c>
      <c r="H366">
        <v>183.3</v>
      </c>
      <c r="I366">
        <v>167.2</v>
      </c>
      <c r="J366">
        <v>140.9</v>
      </c>
      <c r="K366">
        <v>170.5</v>
      </c>
      <c r="L366">
        <v>119.1</v>
      </c>
      <c r="M366">
        <v>212.1</v>
      </c>
      <c r="N366">
        <v>177.6</v>
      </c>
      <c r="O366">
        <v>189.9</v>
      </c>
      <c r="P366">
        <v>174.8</v>
      </c>
      <c r="Q366">
        <v>198.4</v>
      </c>
      <c r="R366">
        <v>190</v>
      </c>
      <c r="S366">
        <v>187</v>
      </c>
      <c r="T366">
        <v>189.6</v>
      </c>
      <c r="U366" t="s">
        <v>32</v>
      </c>
      <c r="V366">
        <v>181.4</v>
      </c>
      <c r="W366">
        <v>178.6</v>
      </c>
      <c r="X366">
        <v>186.6</v>
      </c>
      <c r="Y366">
        <v>169</v>
      </c>
      <c r="Z366">
        <v>172.8</v>
      </c>
      <c r="AA366">
        <v>178.5</v>
      </c>
      <c r="AB366">
        <v>180.7</v>
      </c>
      <c r="AC366">
        <v>177.9</v>
      </c>
      <c r="AD366">
        <v>178</v>
      </c>
    </row>
    <row r="367" spans="1:30" x14ac:dyDescent="0.35">
      <c r="A367" t="s">
        <v>33</v>
      </c>
      <c r="B367">
        <v>2023</v>
      </c>
      <c r="C367" t="s">
        <v>36</v>
      </c>
      <c r="D367">
        <v>174.7</v>
      </c>
      <c r="E367">
        <v>212.2</v>
      </c>
      <c r="F367">
        <v>177.2</v>
      </c>
      <c r="G367">
        <v>177.9</v>
      </c>
      <c r="H367">
        <v>172.2</v>
      </c>
      <c r="I367">
        <v>172.1</v>
      </c>
      <c r="J367">
        <v>175.9</v>
      </c>
      <c r="K367">
        <v>172.2</v>
      </c>
      <c r="L367">
        <v>121.9</v>
      </c>
      <c r="M367">
        <v>204.8</v>
      </c>
      <c r="N367">
        <v>164.9</v>
      </c>
      <c r="O367">
        <v>196.6</v>
      </c>
      <c r="P367">
        <v>180.8</v>
      </c>
      <c r="Q367">
        <v>202.7</v>
      </c>
      <c r="R367">
        <v>180.2</v>
      </c>
      <c r="S367">
        <v>167</v>
      </c>
      <c r="T367">
        <v>178.2</v>
      </c>
      <c r="U367">
        <v>173.5</v>
      </c>
      <c r="V367">
        <v>182.6</v>
      </c>
      <c r="W367">
        <v>169.2</v>
      </c>
      <c r="X367">
        <v>180.8</v>
      </c>
      <c r="Y367">
        <v>159.80000000000001</v>
      </c>
      <c r="Z367">
        <v>168.4</v>
      </c>
      <c r="AA367">
        <v>172.5</v>
      </c>
      <c r="AB367">
        <v>181.5</v>
      </c>
      <c r="AC367">
        <v>170</v>
      </c>
      <c r="AD367">
        <v>176.3</v>
      </c>
    </row>
    <row r="368" spans="1:30" x14ac:dyDescent="0.35">
      <c r="A368" t="s">
        <v>34</v>
      </c>
      <c r="B368">
        <v>2023</v>
      </c>
      <c r="C368" t="s">
        <v>36</v>
      </c>
      <c r="D368">
        <v>174.4</v>
      </c>
      <c r="E368">
        <v>207.7</v>
      </c>
      <c r="F368">
        <v>175.2</v>
      </c>
      <c r="G368">
        <v>177.3</v>
      </c>
      <c r="H368">
        <v>179.2</v>
      </c>
      <c r="I368">
        <v>169.5</v>
      </c>
      <c r="J368">
        <v>152.80000000000001</v>
      </c>
      <c r="K368">
        <v>171.1</v>
      </c>
      <c r="L368">
        <v>120</v>
      </c>
      <c r="M368">
        <v>209.7</v>
      </c>
      <c r="N368">
        <v>172.3</v>
      </c>
      <c r="O368">
        <v>193</v>
      </c>
      <c r="P368">
        <v>177</v>
      </c>
      <c r="Q368">
        <v>199.5</v>
      </c>
      <c r="R368">
        <v>186.1</v>
      </c>
      <c r="S368">
        <v>178.7</v>
      </c>
      <c r="T368">
        <v>185.1</v>
      </c>
      <c r="U368">
        <v>173.5</v>
      </c>
      <c r="V368">
        <v>181.9</v>
      </c>
      <c r="W368">
        <v>174.2</v>
      </c>
      <c r="X368">
        <v>184.4</v>
      </c>
      <c r="Y368">
        <v>164.2</v>
      </c>
      <c r="Z368">
        <v>170.3</v>
      </c>
      <c r="AA368">
        <v>175</v>
      </c>
      <c r="AB368">
        <v>181</v>
      </c>
      <c r="AC368">
        <v>174.1</v>
      </c>
      <c r="AD368">
        <v>177.2</v>
      </c>
    </row>
    <row r="369" spans="1:30" x14ac:dyDescent="0.35">
      <c r="A369" t="s">
        <v>30</v>
      </c>
      <c r="B369">
        <v>2023</v>
      </c>
      <c r="C369" t="s">
        <v>37</v>
      </c>
      <c r="D369">
        <v>173.3</v>
      </c>
      <c r="E369">
        <v>206.9</v>
      </c>
      <c r="F369">
        <v>167.9</v>
      </c>
      <c r="G369">
        <v>178.2</v>
      </c>
      <c r="H369">
        <v>178.5</v>
      </c>
      <c r="I369">
        <v>173.7</v>
      </c>
      <c r="J369">
        <v>142.80000000000001</v>
      </c>
      <c r="K369">
        <v>172.8</v>
      </c>
      <c r="L369">
        <v>120.4</v>
      </c>
      <c r="M369">
        <v>215.5</v>
      </c>
      <c r="N369">
        <v>178.2</v>
      </c>
      <c r="O369">
        <v>190.5</v>
      </c>
      <c r="P369">
        <v>175.5</v>
      </c>
      <c r="Q369">
        <v>199.5</v>
      </c>
      <c r="R369">
        <v>190.7</v>
      </c>
      <c r="S369">
        <v>187.3</v>
      </c>
      <c r="T369">
        <v>190.2</v>
      </c>
      <c r="U369" t="s">
        <v>48</v>
      </c>
      <c r="V369">
        <v>181.5</v>
      </c>
      <c r="W369">
        <v>179.1</v>
      </c>
      <c r="X369">
        <v>187.2</v>
      </c>
      <c r="Y369">
        <v>169.4</v>
      </c>
      <c r="Z369">
        <v>173.2</v>
      </c>
      <c r="AA369">
        <v>179.4</v>
      </c>
      <c r="AB369">
        <v>183.8</v>
      </c>
      <c r="AC369">
        <v>178.9</v>
      </c>
      <c r="AD369">
        <v>178.8</v>
      </c>
    </row>
    <row r="370" spans="1:30" x14ac:dyDescent="0.35">
      <c r="A370" t="s">
        <v>33</v>
      </c>
      <c r="B370">
        <v>2023</v>
      </c>
      <c r="C370" t="s">
        <v>37</v>
      </c>
      <c r="D370">
        <v>174.8</v>
      </c>
      <c r="E370">
        <v>213.7</v>
      </c>
      <c r="F370">
        <v>172.4</v>
      </c>
      <c r="G370">
        <v>178.8</v>
      </c>
      <c r="H370">
        <v>168.7</v>
      </c>
      <c r="I370">
        <v>179.2</v>
      </c>
      <c r="J370">
        <v>179.9</v>
      </c>
      <c r="K370">
        <v>174.7</v>
      </c>
      <c r="L370">
        <v>123.1</v>
      </c>
      <c r="M370">
        <v>207.8</v>
      </c>
      <c r="N370">
        <v>165.5</v>
      </c>
      <c r="O370">
        <v>197</v>
      </c>
      <c r="P370">
        <v>182.1</v>
      </c>
      <c r="Q370">
        <v>203.5</v>
      </c>
      <c r="R370">
        <v>181</v>
      </c>
      <c r="S370">
        <v>167.7</v>
      </c>
      <c r="T370">
        <v>178.9</v>
      </c>
      <c r="U370">
        <v>175.2</v>
      </c>
      <c r="V370">
        <v>182.1</v>
      </c>
      <c r="W370">
        <v>169.6</v>
      </c>
      <c r="X370">
        <v>181.5</v>
      </c>
      <c r="Y370">
        <v>160.1</v>
      </c>
      <c r="Z370">
        <v>168.8</v>
      </c>
      <c r="AA370">
        <v>174.2</v>
      </c>
      <c r="AB370">
        <v>184.4</v>
      </c>
      <c r="AC370">
        <v>170.9</v>
      </c>
      <c r="AD370">
        <v>177.4</v>
      </c>
    </row>
    <row r="371" spans="1:30" x14ac:dyDescent="0.35">
      <c r="A371" t="s">
        <v>34</v>
      </c>
      <c r="B371">
        <v>2023</v>
      </c>
      <c r="C371" t="s">
        <v>37</v>
      </c>
      <c r="D371">
        <v>173.8</v>
      </c>
      <c r="E371">
        <v>209.3</v>
      </c>
      <c r="F371">
        <v>169.6</v>
      </c>
      <c r="G371">
        <v>178.4</v>
      </c>
      <c r="H371">
        <v>174.9</v>
      </c>
      <c r="I371">
        <v>176.3</v>
      </c>
      <c r="J371">
        <v>155.4</v>
      </c>
      <c r="K371">
        <v>173.4</v>
      </c>
      <c r="L371">
        <v>121.3</v>
      </c>
      <c r="M371">
        <v>212.9</v>
      </c>
      <c r="N371">
        <v>172.9</v>
      </c>
      <c r="O371">
        <v>193.5</v>
      </c>
      <c r="P371">
        <v>177.9</v>
      </c>
      <c r="Q371">
        <v>200.6</v>
      </c>
      <c r="R371">
        <v>186.9</v>
      </c>
      <c r="S371">
        <v>179.2</v>
      </c>
      <c r="T371">
        <v>185.7</v>
      </c>
      <c r="U371">
        <v>175.2</v>
      </c>
      <c r="V371">
        <v>181.7</v>
      </c>
      <c r="W371">
        <v>174.6</v>
      </c>
      <c r="X371">
        <v>185</v>
      </c>
      <c r="Y371">
        <v>164.5</v>
      </c>
      <c r="Z371">
        <v>170.7</v>
      </c>
      <c r="AA371">
        <v>176.4</v>
      </c>
      <c r="AB371">
        <v>184</v>
      </c>
      <c r="AC371">
        <v>175</v>
      </c>
      <c r="AD371">
        <v>178.1</v>
      </c>
    </row>
    <row r="372" spans="1:30" x14ac:dyDescent="0.35">
      <c r="A372" t="s">
        <v>30</v>
      </c>
      <c r="B372">
        <v>2023</v>
      </c>
      <c r="C372" t="s">
        <v>38</v>
      </c>
      <c r="D372">
        <v>173.2</v>
      </c>
      <c r="E372">
        <v>211.5</v>
      </c>
      <c r="F372">
        <v>171</v>
      </c>
      <c r="G372">
        <v>179.6</v>
      </c>
      <c r="H372">
        <v>173.3</v>
      </c>
      <c r="I372">
        <v>169</v>
      </c>
      <c r="J372">
        <v>148.69999999999999</v>
      </c>
      <c r="K372">
        <v>174.9</v>
      </c>
      <c r="L372">
        <v>121.9</v>
      </c>
      <c r="M372">
        <v>221</v>
      </c>
      <c r="N372">
        <v>178.7</v>
      </c>
      <c r="O372">
        <v>191.1</v>
      </c>
      <c r="P372">
        <v>176.8</v>
      </c>
      <c r="Q372">
        <v>199.9</v>
      </c>
      <c r="R372">
        <v>191.2</v>
      </c>
      <c r="S372">
        <v>187.9</v>
      </c>
      <c r="T372">
        <v>190.8</v>
      </c>
      <c r="U372" t="s">
        <v>48</v>
      </c>
      <c r="V372">
        <v>182.5</v>
      </c>
      <c r="W372">
        <v>179.8</v>
      </c>
      <c r="X372">
        <v>187.8</v>
      </c>
      <c r="Y372">
        <v>169.7</v>
      </c>
      <c r="Z372">
        <v>173.8</v>
      </c>
      <c r="AA372">
        <v>180.3</v>
      </c>
      <c r="AB372">
        <v>184.9</v>
      </c>
      <c r="AC372">
        <v>179.5</v>
      </c>
      <c r="AD372">
        <v>179.8</v>
      </c>
    </row>
    <row r="373" spans="1:30" x14ac:dyDescent="0.35">
      <c r="A373" t="s">
        <v>33</v>
      </c>
      <c r="B373">
        <v>2023</v>
      </c>
      <c r="C373" t="s">
        <v>38</v>
      </c>
      <c r="D373">
        <v>174.7</v>
      </c>
      <c r="E373">
        <v>219.4</v>
      </c>
      <c r="F373">
        <v>176.7</v>
      </c>
      <c r="G373">
        <v>179.4</v>
      </c>
      <c r="H373">
        <v>164.4</v>
      </c>
      <c r="I373">
        <v>175.8</v>
      </c>
      <c r="J373">
        <v>185</v>
      </c>
      <c r="K373">
        <v>176.9</v>
      </c>
      <c r="L373">
        <v>124.2</v>
      </c>
      <c r="M373">
        <v>211.9</v>
      </c>
      <c r="N373">
        <v>165.9</v>
      </c>
      <c r="O373">
        <v>197.7</v>
      </c>
      <c r="P373">
        <v>183.1</v>
      </c>
      <c r="Q373">
        <v>204.2</v>
      </c>
      <c r="R373">
        <v>181.3</v>
      </c>
      <c r="S373">
        <v>168.1</v>
      </c>
      <c r="T373">
        <v>179.3</v>
      </c>
      <c r="U373">
        <v>175.6</v>
      </c>
      <c r="V373">
        <v>183.4</v>
      </c>
      <c r="W373">
        <v>170.1</v>
      </c>
      <c r="X373">
        <v>182.2</v>
      </c>
      <c r="Y373">
        <v>160.4</v>
      </c>
      <c r="Z373">
        <v>169.2</v>
      </c>
      <c r="AA373">
        <v>174.8</v>
      </c>
      <c r="AB373">
        <v>185.6</v>
      </c>
      <c r="AC373">
        <v>171.6</v>
      </c>
      <c r="AD373">
        <v>178.2</v>
      </c>
    </row>
    <row r="374" spans="1:30" x14ac:dyDescent="0.35">
      <c r="A374" t="s">
        <v>34</v>
      </c>
      <c r="B374">
        <v>2023</v>
      </c>
      <c r="C374" t="s">
        <v>38</v>
      </c>
      <c r="D374">
        <v>173.7</v>
      </c>
      <c r="E374">
        <v>214.3</v>
      </c>
      <c r="F374">
        <v>173.2</v>
      </c>
      <c r="G374">
        <v>179.5</v>
      </c>
      <c r="H374">
        <v>170</v>
      </c>
      <c r="I374">
        <v>172.2</v>
      </c>
      <c r="J374">
        <v>161</v>
      </c>
      <c r="K374">
        <v>175.6</v>
      </c>
      <c r="L374">
        <v>122.7</v>
      </c>
      <c r="M374">
        <v>218</v>
      </c>
      <c r="N374">
        <v>173.4</v>
      </c>
      <c r="O374">
        <v>194.2</v>
      </c>
      <c r="P374">
        <v>179.1</v>
      </c>
      <c r="Q374">
        <v>201</v>
      </c>
      <c r="R374">
        <v>187.3</v>
      </c>
      <c r="S374">
        <v>179.7</v>
      </c>
      <c r="T374">
        <v>186.2</v>
      </c>
      <c r="U374">
        <v>175.6</v>
      </c>
      <c r="V374">
        <v>182.8</v>
      </c>
      <c r="W374">
        <v>175.2</v>
      </c>
      <c r="X374">
        <v>185.7</v>
      </c>
      <c r="Y374">
        <v>164.8</v>
      </c>
      <c r="Z374">
        <v>171.2</v>
      </c>
      <c r="AA374">
        <v>177.1</v>
      </c>
      <c r="AB374">
        <v>185.2</v>
      </c>
      <c r="AC374">
        <v>175.7</v>
      </c>
      <c r="AD374">
        <v>179.1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A86F1-712D-43A7-ACF2-47665EBC82DD}">
  <dimension ref="A1:AC374"/>
  <sheetViews>
    <sheetView topLeftCell="Z3" workbookViewId="0">
      <selection activeCell="Z3" sqref="Z3"/>
    </sheetView>
  </sheetViews>
  <sheetFormatPr defaultRowHeight="14.5" x14ac:dyDescent="0.35"/>
  <cols>
    <col min="1" max="1" width="11.26953125" bestFit="1" customWidth="1"/>
    <col min="2" max="2" width="6.54296875" customWidth="1"/>
    <col min="3" max="3" width="9.90625" bestFit="1" customWidth="1"/>
    <col min="4" max="4" width="20.453125" customWidth="1"/>
    <col min="5" max="5" width="14.36328125" customWidth="1"/>
    <col min="6" max="6" width="5.81640625" bestFit="1" customWidth="1"/>
    <col min="7" max="7" width="18" customWidth="1"/>
    <col min="8" max="8" width="13.1796875" customWidth="1"/>
    <col min="9" max="9" width="7.54296875" customWidth="1"/>
    <col min="10" max="10" width="12" customWidth="1"/>
    <col min="11" max="11" width="19.6328125" customWidth="1"/>
    <col min="12" max="12" width="23.26953125" customWidth="1"/>
    <col min="13" max="13" width="7.90625" customWidth="1"/>
    <col min="14" max="14" width="22.453125" customWidth="1"/>
    <col min="15" max="15" width="30.6328125" customWidth="1"/>
    <col min="16" max="16" width="26.90625" customWidth="1"/>
    <col min="17" max="17" width="9.6328125" customWidth="1"/>
    <col min="18" max="18" width="10.7265625" customWidth="1"/>
    <col min="19" max="19" width="9.54296875" customWidth="1"/>
    <col min="20" max="20" width="14" customWidth="1"/>
    <col min="21" max="21" width="27.81640625" customWidth="1"/>
    <col min="22" max="22" width="8.36328125" customWidth="1"/>
    <col min="23" max="23" width="28.08984375" customWidth="1"/>
    <col min="24" max="24" width="26" customWidth="1"/>
    <col min="25" max="25" width="11.1796875" customWidth="1"/>
    <col min="26" max="26" width="21.81640625" customWidth="1"/>
    <col min="27" max="27" width="14.6328125" customWidth="1"/>
    <col min="28" max="28" width="14.36328125" customWidth="1"/>
  </cols>
  <sheetData>
    <row r="1" spans="1:29" x14ac:dyDescent="0.35">
      <c r="A1">
        <f>COUNTIF(Table2[Sector], "NA")</f>
        <v>0</v>
      </c>
      <c r="B1">
        <f>COUNTIF(Table2[Sector], "NA")</f>
        <v>0</v>
      </c>
      <c r="C1">
        <f>COUNTIF(Table2[Sector], "NA")</f>
        <v>0</v>
      </c>
      <c r="D1">
        <f>COUNTIF(Table2[Sector], "NA")</f>
        <v>0</v>
      </c>
      <c r="E1">
        <f>COUNTIF(Table2[Sector], "NA")</f>
        <v>0</v>
      </c>
      <c r="F1">
        <f>COUNTIF(Table2[Sector], "NA")</f>
        <v>0</v>
      </c>
      <c r="G1">
        <f>COUNTIF(Table2[Sector], "NA")</f>
        <v>0</v>
      </c>
      <c r="H1">
        <f>COUNTIF(Table2[Sector], "NA")</f>
        <v>0</v>
      </c>
      <c r="I1">
        <f>COUNTIF(Table2[Sector], "NA")</f>
        <v>0</v>
      </c>
      <c r="J1">
        <f>COUNTIF(Table2[Sector], "NA")</f>
        <v>0</v>
      </c>
      <c r="K1">
        <f>COUNTIF(Table2[Sector], "NA")</f>
        <v>0</v>
      </c>
      <c r="L1">
        <f>COUNTIF(Table2[Sector], "NA")</f>
        <v>0</v>
      </c>
      <c r="M1">
        <f>COUNTIF(Table2[Sector], "NA")</f>
        <v>0</v>
      </c>
      <c r="N1">
        <f>COUNTIF(Table2[Sector], "NA")</f>
        <v>0</v>
      </c>
      <c r="O1">
        <f>COUNTIF(Table2[Sector], "NA")</f>
        <v>0</v>
      </c>
      <c r="P1">
        <f>COUNTIF(Table2[Sector], "NA")</f>
        <v>0</v>
      </c>
      <c r="Q1">
        <f>COUNTIF(Table2[Sector], "NA")</f>
        <v>0</v>
      </c>
      <c r="R1">
        <f>COUNTIF(Table2[Sector], "NA")</f>
        <v>0</v>
      </c>
      <c r="S1">
        <f>COUNTIF(Table2[Sector], "NA")</f>
        <v>0</v>
      </c>
      <c r="T1">
        <f>COUNTIF(Table2[Sector], "NA")</f>
        <v>0</v>
      </c>
      <c r="U1">
        <f>COUNTIF(Table2[Sector], "NA")</f>
        <v>0</v>
      </c>
      <c r="V1">
        <f>COUNTIF(Table2[Sector], "NA")</f>
        <v>0</v>
      </c>
      <c r="W1">
        <f>COUNTIF(Table2[Sector], "NA")</f>
        <v>0</v>
      </c>
      <c r="X1">
        <f>COUNTIF(Table2[Sector], "NA")</f>
        <v>0</v>
      </c>
      <c r="Y1">
        <f>COUNTIF(Table2[Sector], "NA")</f>
        <v>0</v>
      </c>
      <c r="Z1">
        <f>COUNTIF(Table2[Sector], "NA")</f>
        <v>0</v>
      </c>
      <c r="AA1">
        <f>COUNTIF(Table2[Sector], "NA")</f>
        <v>0</v>
      </c>
      <c r="AB1">
        <f>COUNTIF(Table2[Sector], "NA")</f>
        <v>0</v>
      </c>
    </row>
    <row r="2" spans="1:29" x14ac:dyDescent="0.35">
      <c r="A2" t="s">
        <v>0</v>
      </c>
      <c r="B2" t="s">
        <v>1</v>
      </c>
      <c r="C2" t="s">
        <v>2</v>
      </c>
      <c r="D2" t="s">
        <v>3</v>
      </c>
      <c r="E2" t="s">
        <v>4</v>
      </c>
      <c r="F2" t="s">
        <v>5</v>
      </c>
      <c r="G2" t="s">
        <v>6</v>
      </c>
      <c r="H2" t="s">
        <v>7</v>
      </c>
      <c r="I2" t="s">
        <v>8</v>
      </c>
      <c r="J2" t="s">
        <v>9</v>
      </c>
      <c r="K2" t="s">
        <v>10</v>
      </c>
      <c r="L2" t="s">
        <v>11</v>
      </c>
      <c r="M2" t="s">
        <v>12</v>
      </c>
      <c r="N2" t="s">
        <v>58</v>
      </c>
      <c r="O2" t="s">
        <v>56</v>
      </c>
      <c r="P2" t="s">
        <v>16</v>
      </c>
      <c r="Q2" t="s">
        <v>17</v>
      </c>
      <c r="R2" t="s">
        <v>18</v>
      </c>
      <c r="S2" t="s">
        <v>20</v>
      </c>
      <c r="T2" t="s">
        <v>21</v>
      </c>
      <c r="U2" t="s">
        <v>22</v>
      </c>
      <c r="V2" t="s">
        <v>23</v>
      </c>
      <c r="W2" t="s">
        <v>24</v>
      </c>
      <c r="X2" t="s">
        <v>25</v>
      </c>
      <c r="Y2" t="s">
        <v>26</v>
      </c>
      <c r="Z2" t="s">
        <v>57</v>
      </c>
      <c r="AA2" t="s">
        <v>28</v>
      </c>
      <c r="AB2" t="s">
        <v>29</v>
      </c>
    </row>
    <row r="3" spans="1:29" x14ac:dyDescent="0.35">
      <c r="A3" t="s">
        <v>30</v>
      </c>
      <c r="B3">
        <v>2013</v>
      </c>
      <c r="C3" t="s">
        <v>31</v>
      </c>
      <c r="D3">
        <v>107.5</v>
      </c>
      <c r="E3">
        <v>106.3</v>
      </c>
      <c r="F3">
        <v>108.1</v>
      </c>
      <c r="G3">
        <v>104.9</v>
      </c>
      <c r="H3">
        <v>106.1</v>
      </c>
      <c r="I3">
        <v>103.9</v>
      </c>
      <c r="J3">
        <v>101.9</v>
      </c>
      <c r="K3">
        <v>106.1</v>
      </c>
      <c r="L3">
        <v>106.8</v>
      </c>
      <c r="M3">
        <v>103.1</v>
      </c>
      <c r="N3">
        <v>104.8</v>
      </c>
      <c r="O3">
        <v>106.7</v>
      </c>
      <c r="P3">
        <v>105.1</v>
      </c>
      <c r="Q3">
        <v>106.5</v>
      </c>
      <c r="R3">
        <v>105.8</v>
      </c>
      <c r="S3" s="1">
        <v>0</v>
      </c>
      <c r="T3">
        <v>105.5</v>
      </c>
      <c r="U3">
        <v>104.8</v>
      </c>
      <c r="V3">
        <v>104</v>
      </c>
      <c r="W3">
        <v>103.3</v>
      </c>
      <c r="X3">
        <v>103.4</v>
      </c>
      <c r="Y3">
        <v>103.8</v>
      </c>
      <c r="Z3">
        <v>104.7</v>
      </c>
      <c r="AA3">
        <v>104</v>
      </c>
      <c r="AB3">
        <v>105.1</v>
      </c>
      <c r="AC3" s="97"/>
    </row>
    <row r="4" spans="1:29" x14ac:dyDescent="0.35">
      <c r="A4" t="s">
        <v>30</v>
      </c>
      <c r="B4">
        <v>2013</v>
      </c>
      <c r="C4" t="s">
        <v>35</v>
      </c>
      <c r="D4">
        <v>109.2</v>
      </c>
      <c r="E4">
        <v>108.7</v>
      </c>
      <c r="F4">
        <v>110.2</v>
      </c>
      <c r="G4">
        <v>105.4</v>
      </c>
      <c r="H4">
        <v>106.7</v>
      </c>
      <c r="I4">
        <v>104</v>
      </c>
      <c r="J4">
        <v>102.4</v>
      </c>
      <c r="K4">
        <v>105.9</v>
      </c>
      <c r="L4">
        <v>105.7</v>
      </c>
      <c r="M4">
        <v>103.1</v>
      </c>
      <c r="N4">
        <v>105.1</v>
      </c>
      <c r="O4">
        <v>107.7</v>
      </c>
      <c r="P4">
        <v>105.6</v>
      </c>
      <c r="Q4">
        <v>107.1</v>
      </c>
      <c r="R4">
        <v>106.3</v>
      </c>
      <c r="S4" s="1">
        <f t="shared" ref="S4:S35" si="0">AVERAGE(S3,S2)</f>
        <v>0</v>
      </c>
      <c r="T4">
        <v>106.2</v>
      </c>
      <c r="U4">
        <v>105.2</v>
      </c>
      <c r="V4">
        <v>104.4</v>
      </c>
      <c r="W4">
        <v>103.9</v>
      </c>
      <c r="X4">
        <v>104</v>
      </c>
      <c r="Y4">
        <v>104.1</v>
      </c>
      <c r="Z4">
        <v>104.6</v>
      </c>
      <c r="AA4">
        <v>104.4</v>
      </c>
      <c r="AB4">
        <v>105.8</v>
      </c>
    </row>
    <row r="5" spans="1:29" x14ac:dyDescent="0.35">
      <c r="A5" t="s">
        <v>30</v>
      </c>
      <c r="B5">
        <v>2013</v>
      </c>
      <c r="C5" t="s">
        <v>36</v>
      </c>
      <c r="D5">
        <v>110.2</v>
      </c>
      <c r="E5">
        <v>108.8</v>
      </c>
      <c r="F5">
        <v>109.9</v>
      </c>
      <c r="G5">
        <v>105.6</v>
      </c>
      <c r="H5">
        <v>106.2</v>
      </c>
      <c r="I5">
        <v>105.7</v>
      </c>
      <c r="J5">
        <v>101.4</v>
      </c>
      <c r="K5">
        <v>105.7</v>
      </c>
      <c r="L5">
        <v>105</v>
      </c>
      <c r="M5">
        <v>103.3</v>
      </c>
      <c r="N5">
        <v>105.6</v>
      </c>
      <c r="O5">
        <v>108.2</v>
      </c>
      <c r="P5">
        <v>106.5</v>
      </c>
      <c r="Q5">
        <v>107.6</v>
      </c>
      <c r="R5">
        <v>106.8</v>
      </c>
      <c r="S5" s="1">
        <f t="shared" si="0"/>
        <v>0</v>
      </c>
      <c r="T5">
        <v>106.1</v>
      </c>
      <c r="U5">
        <v>105.6</v>
      </c>
      <c r="V5">
        <v>104.7</v>
      </c>
      <c r="W5">
        <v>104.6</v>
      </c>
      <c r="X5">
        <v>104</v>
      </c>
      <c r="Y5">
        <v>104.3</v>
      </c>
      <c r="Z5">
        <v>104.3</v>
      </c>
      <c r="AA5">
        <v>104.6</v>
      </c>
      <c r="AB5">
        <v>106</v>
      </c>
    </row>
    <row r="6" spans="1:29" x14ac:dyDescent="0.35">
      <c r="A6" t="s">
        <v>30</v>
      </c>
      <c r="B6">
        <v>2013</v>
      </c>
      <c r="C6" t="s">
        <v>37</v>
      </c>
      <c r="D6">
        <v>110.2</v>
      </c>
      <c r="E6">
        <v>109.5</v>
      </c>
      <c r="F6">
        <v>106.9</v>
      </c>
      <c r="G6">
        <v>106.3</v>
      </c>
      <c r="H6">
        <v>105.7</v>
      </c>
      <c r="I6">
        <v>108.3</v>
      </c>
      <c r="J6">
        <v>103.4</v>
      </c>
      <c r="K6">
        <v>105.7</v>
      </c>
      <c r="L6">
        <v>104.2</v>
      </c>
      <c r="M6">
        <v>103.2</v>
      </c>
      <c r="N6">
        <v>106.5</v>
      </c>
      <c r="O6">
        <v>108.8</v>
      </c>
      <c r="P6">
        <v>107.1</v>
      </c>
      <c r="Q6">
        <v>108.1</v>
      </c>
      <c r="R6">
        <v>107.4</v>
      </c>
      <c r="S6" s="1">
        <f t="shared" si="0"/>
        <v>0</v>
      </c>
      <c r="T6">
        <v>106.5</v>
      </c>
      <c r="U6">
        <v>106.1</v>
      </c>
      <c r="V6">
        <v>105.1</v>
      </c>
      <c r="W6">
        <v>104.4</v>
      </c>
      <c r="X6">
        <v>104.5</v>
      </c>
      <c r="Y6">
        <v>104.8</v>
      </c>
      <c r="Z6">
        <v>102.7</v>
      </c>
      <c r="AA6">
        <v>104.6</v>
      </c>
      <c r="AB6">
        <v>106.4</v>
      </c>
    </row>
    <row r="7" spans="1:29" x14ac:dyDescent="0.35">
      <c r="A7" t="s">
        <v>30</v>
      </c>
      <c r="B7">
        <v>2013</v>
      </c>
      <c r="C7" t="s">
        <v>38</v>
      </c>
      <c r="D7">
        <v>110.9</v>
      </c>
      <c r="E7">
        <v>109.8</v>
      </c>
      <c r="F7">
        <v>105.9</v>
      </c>
      <c r="G7">
        <v>107.5</v>
      </c>
      <c r="H7">
        <v>105.3</v>
      </c>
      <c r="I7">
        <v>108.1</v>
      </c>
      <c r="J7">
        <v>107.3</v>
      </c>
      <c r="K7">
        <v>106.1</v>
      </c>
      <c r="L7">
        <v>103.7</v>
      </c>
      <c r="M7">
        <v>104</v>
      </c>
      <c r="N7">
        <v>107.4</v>
      </c>
      <c r="O7">
        <v>109.9</v>
      </c>
      <c r="P7">
        <v>108.1</v>
      </c>
      <c r="Q7">
        <v>108.8</v>
      </c>
      <c r="R7">
        <v>107.9</v>
      </c>
      <c r="S7" s="1">
        <f t="shared" si="0"/>
        <v>0</v>
      </c>
      <c r="T7">
        <v>107.5</v>
      </c>
      <c r="U7">
        <v>106.8</v>
      </c>
      <c r="V7">
        <v>105.7</v>
      </c>
      <c r="W7">
        <v>104.1</v>
      </c>
      <c r="X7">
        <v>105</v>
      </c>
      <c r="Y7">
        <v>105.5</v>
      </c>
      <c r="Z7">
        <v>102.1</v>
      </c>
      <c r="AA7">
        <v>104.8</v>
      </c>
      <c r="AB7">
        <v>107.2</v>
      </c>
    </row>
    <row r="8" spans="1:29" x14ac:dyDescent="0.35">
      <c r="A8" t="s">
        <v>30</v>
      </c>
      <c r="B8">
        <v>2013</v>
      </c>
      <c r="C8" t="s">
        <v>39</v>
      </c>
      <c r="D8">
        <v>112.3</v>
      </c>
      <c r="E8">
        <v>112.1</v>
      </c>
      <c r="F8">
        <v>108.1</v>
      </c>
      <c r="G8">
        <v>108.3</v>
      </c>
      <c r="H8">
        <v>105.9</v>
      </c>
      <c r="I8">
        <v>109.2</v>
      </c>
      <c r="J8">
        <v>118</v>
      </c>
      <c r="K8">
        <v>106.8</v>
      </c>
      <c r="L8">
        <v>104.1</v>
      </c>
      <c r="M8">
        <v>105.4</v>
      </c>
      <c r="N8">
        <v>108.2</v>
      </c>
      <c r="O8">
        <v>111</v>
      </c>
      <c r="P8">
        <v>109</v>
      </c>
      <c r="Q8">
        <v>109.7</v>
      </c>
      <c r="R8">
        <v>108.8</v>
      </c>
      <c r="S8" s="1">
        <f t="shared" si="0"/>
        <v>0</v>
      </c>
      <c r="T8">
        <v>108.5</v>
      </c>
      <c r="U8">
        <v>107.5</v>
      </c>
      <c r="V8">
        <v>106.3</v>
      </c>
      <c r="W8">
        <v>105</v>
      </c>
      <c r="X8">
        <v>105.6</v>
      </c>
      <c r="Y8">
        <v>106.5</v>
      </c>
      <c r="Z8">
        <v>102.5</v>
      </c>
      <c r="AA8">
        <v>105.5</v>
      </c>
      <c r="AB8">
        <v>108.9</v>
      </c>
    </row>
    <row r="9" spans="1:29" x14ac:dyDescent="0.35">
      <c r="A9" t="s">
        <v>30</v>
      </c>
      <c r="B9">
        <v>2013</v>
      </c>
      <c r="C9" t="s">
        <v>40</v>
      </c>
      <c r="D9">
        <v>113.4</v>
      </c>
      <c r="E9">
        <v>114.9</v>
      </c>
      <c r="F9">
        <v>110.5</v>
      </c>
      <c r="G9">
        <v>109.3</v>
      </c>
      <c r="H9">
        <v>106.2</v>
      </c>
      <c r="I9">
        <v>110.3</v>
      </c>
      <c r="J9">
        <v>129.19999999999999</v>
      </c>
      <c r="K9">
        <v>107.1</v>
      </c>
      <c r="L9">
        <v>104.3</v>
      </c>
      <c r="M9">
        <v>106.4</v>
      </c>
      <c r="N9">
        <v>109.1</v>
      </c>
      <c r="O9">
        <v>112.1</v>
      </c>
      <c r="P9">
        <v>109.8</v>
      </c>
      <c r="Q9">
        <v>110.5</v>
      </c>
      <c r="R9">
        <v>109.5</v>
      </c>
      <c r="S9" s="1">
        <f t="shared" si="0"/>
        <v>0</v>
      </c>
      <c r="T9">
        <v>109.5</v>
      </c>
      <c r="U9">
        <v>108.3</v>
      </c>
      <c r="V9">
        <v>106.9</v>
      </c>
      <c r="W9">
        <v>106.8</v>
      </c>
      <c r="X9">
        <v>106.4</v>
      </c>
      <c r="Y9">
        <v>107.8</v>
      </c>
      <c r="Z9">
        <v>102.5</v>
      </c>
      <c r="AA9">
        <v>106.5</v>
      </c>
      <c r="AB9">
        <v>110.7</v>
      </c>
    </row>
    <row r="10" spans="1:29" x14ac:dyDescent="0.35">
      <c r="A10" t="s">
        <v>30</v>
      </c>
      <c r="B10">
        <v>2013</v>
      </c>
      <c r="C10" t="s">
        <v>41</v>
      </c>
      <c r="D10">
        <v>114.3</v>
      </c>
      <c r="E10">
        <v>115.4</v>
      </c>
      <c r="F10">
        <v>111.1</v>
      </c>
      <c r="G10">
        <v>110</v>
      </c>
      <c r="H10">
        <v>106.4</v>
      </c>
      <c r="I10">
        <v>110.8</v>
      </c>
      <c r="J10">
        <v>138.9</v>
      </c>
      <c r="K10">
        <v>107.4</v>
      </c>
      <c r="L10">
        <v>104.1</v>
      </c>
      <c r="M10">
        <v>106.9</v>
      </c>
      <c r="N10">
        <v>109.7</v>
      </c>
      <c r="O10">
        <v>112.6</v>
      </c>
      <c r="P10">
        <v>110.7</v>
      </c>
      <c r="Q10">
        <v>111.3</v>
      </c>
      <c r="R10">
        <v>110.2</v>
      </c>
      <c r="S10" s="1">
        <f t="shared" si="0"/>
        <v>0</v>
      </c>
      <c r="T10">
        <v>109.9</v>
      </c>
      <c r="U10">
        <v>108.7</v>
      </c>
      <c r="V10">
        <v>107.5</v>
      </c>
      <c r="W10">
        <v>107.8</v>
      </c>
      <c r="X10">
        <v>106.8</v>
      </c>
      <c r="Y10">
        <v>108.7</v>
      </c>
      <c r="Z10">
        <v>105</v>
      </c>
      <c r="AA10">
        <v>107.5</v>
      </c>
      <c r="AB10">
        <v>112.1</v>
      </c>
    </row>
    <row r="11" spans="1:29" x14ac:dyDescent="0.35">
      <c r="A11" t="s">
        <v>30</v>
      </c>
      <c r="B11">
        <v>2013</v>
      </c>
      <c r="C11" t="s">
        <v>42</v>
      </c>
      <c r="D11">
        <v>115.4</v>
      </c>
      <c r="E11">
        <v>115.7</v>
      </c>
      <c r="F11">
        <v>111.7</v>
      </c>
      <c r="G11">
        <v>111</v>
      </c>
      <c r="H11">
        <v>107.4</v>
      </c>
      <c r="I11">
        <v>110.9</v>
      </c>
      <c r="J11">
        <v>154</v>
      </c>
      <c r="K11">
        <v>108.1</v>
      </c>
      <c r="L11">
        <v>104.2</v>
      </c>
      <c r="M11">
        <v>107.9</v>
      </c>
      <c r="N11">
        <v>110.4</v>
      </c>
      <c r="O11">
        <v>114</v>
      </c>
      <c r="P11">
        <v>111.7</v>
      </c>
      <c r="Q11">
        <v>112.7</v>
      </c>
      <c r="R11">
        <v>111.4</v>
      </c>
      <c r="S11" s="1">
        <f t="shared" si="0"/>
        <v>0</v>
      </c>
      <c r="T11">
        <v>111.1</v>
      </c>
      <c r="U11">
        <v>109.6</v>
      </c>
      <c r="V11">
        <v>108.3</v>
      </c>
      <c r="W11">
        <v>109.3</v>
      </c>
      <c r="X11">
        <v>107.7</v>
      </c>
      <c r="Y11">
        <v>109.8</v>
      </c>
      <c r="Z11">
        <v>106.7</v>
      </c>
      <c r="AA11">
        <v>108.7</v>
      </c>
      <c r="AB11">
        <v>114.2</v>
      </c>
    </row>
    <row r="12" spans="1:29" x14ac:dyDescent="0.35">
      <c r="A12" t="s">
        <v>30</v>
      </c>
      <c r="B12">
        <v>2013</v>
      </c>
      <c r="C12" t="s">
        <v>43</v>
      </c>
      <c r="D12">
        <v>116.3</v>
      </c>
      <c r="E12">
        <v>115.4</v>
      </c>
      <c r="F12">
        <v>112.6</v>
      </c>
      <c r="G12">
        <v>111.7</v>
      </c>
      <c r="H12">
        <v>107.7</v>
      </c>
      <c r="I12">
        <v>113.2</v>
      </c>
      <c r="J12">
        <v>164.9</v>
      </c>
      <c r="K12">
        <v>108.3</v>
      </c>
      <c r="L12">
        <v>103.9</v>
      </c>
      <c r="M12">
        <v>108.2</v>
      </c>
      <c r="N12">
        <v>111.1</v>
      </c>
      <c r="O12">
        <v>114.9</v>
      </c>
      <c r="P12">
        <v>112.2</v>
      </c>
      <c r="Q12">
        <v>113.6</v>
      </c>
      <c r="R12">
        <v>112.3</v>
      </c>
      <c r="S12" s="1">
        <f t="shared" si="0"/>
        <v>0</v>
      </c>
      <c r="T12">
        <v>111.6</v>
      </c>
      <c r="U12">
        <v>110.4</v>
      </c>
      <c r="V12">
        <v>108.9</v>
      </c>
      <c r="W12">
        <v>109.3</v>
      </c>
      <c r="X12">
        <v>108.3</v>
      </c>
      <c r="Y12">
        <v>110.2</v>
      </c>
      <c r="Z12">
        <v>107.5</v>
      </c>
      <c r="AA12">
        <v>109.1</v>
      </c>
      <c r="AB12">
        <v>115.5</v>
      </c>
    </row>
    <row r="13" spans="1:29" x14ac:dyDescent="0.35">
      <c r="A13" t="s">
        <v>30</v>
      </c>
      <c r="B13">
        <v>2013</v>
      </c>
      <c r="C13" t="s">
        <v>44</v>
      </c>
      <c r="D13">
        <v>117.3</v>
      </c>
      <c r="E13">
        <v>114.9</v>
      </c>
      <c r="F13">
        <v>116.2</v>
      </c>
      <c r="G13">
        <v>112.8</v>
      </c>
      <c r="H13">
        <v>108.9</v>
      </c>
      <c r="I13">
        <v>116.6</v>
      </c>
      <c r="J13">
        <v>178.1</v>
      </c>
      <c r="K13">
        <v>109.1</v>
      </c>
      <c r="L13">
        <v>103.6</v>
      </c>
      <c r="M13">
        <v>109</v>
      </c>
      <c r="N13">
        <v>111.8</v>
      </c>
      <c r="O13">
        <v>116</v>
      </c>
      <c r="P13">
        <v>112.8</v>
      </c>
      <c r="Q13">
        <v>114.6</v>
      </c>
      <c r="R13">
        <v>113.1</v>
      </c>
      <c r="S13" s="1">
        <f t="shared" si="0"/>
        <v>0</v>
      </c>
      <c r="T13">
        <v>112.6</v>
      </c>
      <c r="U13">
        <v>111.3</v>
      </c>
      <c r="V13">
        <v>109.7</v>
      </c>
      <c r="W13">
        <v>109.6</v>
      </c>
      <c r="X13">
        <v>108.7</v>
      </c>
      <c r="Y13">
        <v>111</v>
      </c>
      <c r="Z13">
        <v>108.2</v>
      </c>
      <c r="AA13">
        <v>109.8</v>
      </c>
      <c r="AB13">
        <v>117.4</v>
      </c>
    </row>
    <row r="14" spans="1:29" x14ac:dyDescent="0.35">
      <c r="A14" t="s">
        <v>30</v>
      </c>
      <c r="B14">
        <v>2013</v>
      </c>
      <c r="C14" t="s">
        <v>46</v>
      </c>
      <c r="D14">
        <v>118.4</v>
      </c>
      <c r="E14">
        <v>115.9</v>
      </c>
      <c r="F14">
        <v>120.4</v>
      </c>
      <c r="G14">
        <v>113.8</v>
      </c>
      <c r="H14">
        <v>109.5</v>
      </c>
      <c r="I14">
        <v>115.5</v>
      </c>
      <c r="J14">
        <v>145.69999999999999</v>
      </c>
      <c r="K14">
        <v>109.5</v>
      </c>
      <c r="L14">
        <v>102.9</v>
      </c>
      <c r="M14">
        <v>109.8</v>
      </c>
      <c r="N14">
        <v>112.1</v>
      </c>
      <c r="O14">
        <v>116.8</v>
      </c>
      <c r="P14">
        <v>113.6</v>
      </c>
      <c r="Q14">
        <v>115.8</v>
      </c>
      <c r="R14">
        <v>114</v>
      </c>
      <c r="S14" s="1">
        <f t="shared" si="0"/>
        <v>0</v>
      </c>
      <c r="T14">
        <v>112.8</v>
      </c>
      <c r="U14">
        <v>112.1</v>
      </c>
      <c r="V14">
        <v>110.1</v>
      </c>
      <c r="W14">
        <v>109.9</v>
      </c>
      <c r="X14">
        <v>109.2</v>
      </c>
      <c r="Y14">
        <v>111.6</v>
      </c>
      <c r="Z14">
        <v>108.1</v>
      </c>
      <c r="AA14">
        <v>110.1</v>
      </c>
      <c r="AB14">
        <v>115.5</v>
      </c>
    </row>
    <row r="15" spans="1:29" x14ac:dyDescent="0.35">
      <c r="A15" t="s">
        <v>30</v>
      </c>
      <c r="B15">
        <v>2014</v>
      </c>
      <c r="C15" t="s">
        <v>31</v>
      </c>
      <c r="D15">
        <v>118.9</v>
      </c>
      <c r="E15">
        <v>117.1</v>
      </c>
      <c r="F15">
        <v>120.5</v>
      </c>
      <c r="G15">
        <v>114.4</v>
      </c>
      <c r="H15">
        <v>109</v>
      </c>
      <c r="I15">
        <v>115.5</v>
      </c>
      <c r="J15">
        <v>123.9</v>
      </c>
      <c r="K15">
        <v>109.6</v>
      </c>
      <c r="L15">
        <v>101.8</v>
      </c>
      <c r="M15">
        <v>110.2</v>
      </c>
      <c r="N15">
        <v>112.4</v>
      </c>
      <c r="O15">
        <v>117.3</v>
      </c>
      <c r="P15">
        <v>114</v>
      </c>
      <c r="Q15">
        <v>116.5</v>
      </c>
      <c r="R15">
        <v>114.5</v>
      </c>
      <c r="S15" s="1">
        <f t="shared" si="0"/>
        <v>0</v>
      </c>
      <c r="T15">
        <v>113</v>
      </c>
      <c r="U15">
        <v>112.6</v>
      </c>
      <c r="V15">
        <v>110.6</v>
      </c>
      <c r="W15">
        <v>110.5</v>
      </c>
      <c r="X15">
        <v>109.6</v>
      </c>
      <c r="Y15">
        <v>111.8</v>
      </c>
      <c r="Z15">
        <v>108.3</v>
      </c>
      <c r="AA15">
        <v>110.6</v>
      </c>
      <c r="AB15">
        <v>114.2</v>
      </c>
    </row>
    <row r="16" spans="1:29" x14ac:dyDescent="0.35">
      <c r="A16" t="s">
        <v>30</v>
      </c>
      <c r="B16">
        <v>2014</v>
      </c>
      <c r="C16" t="s">
        <v>35</v>
      </c>
      <c r="D16">
        <v>119.4</v>
      </c>
      <c r="E16">
        <v>117.7</v>
      </c>
      <c r="F16">
        <v>121.2</v>
      </c>
      <c r="G16">
        <v>115</v>
      </c>
      <c r="H16">
        <v>109</v>
      </c>
      <c r="I16">
        <v>116.6</v>
      </c>
      <c r="J16">
        <v>116</v>
      </c>
      <c r="K16">
        <v>109.8</v>
      </c>
      <c r="L16">
        <v>101.1</v>
      </c>
      <c r="M16">
        <v>110.4</v>
      </c>
      <c r="N16">
        <v>112.9</v>
      </c>
      <c r="O16">
        <v>117.8</v>
      </c>
      <c r="P16">
        <v>114.2</v>
      </c>
      <c r="Q16">
        <v>117.1</v>
      </c>
      <c r="R16">
        <v>114.5</v>
      </c>
      <c r="S16" s="1">
        <f t="shared" si="0"/>
        <v>0</v>
      </c>
      <c r="T16">
        <v>113.2</v>
      </c>
      <c r="U16">
        <v>112.9</v>
      </c>
      <c r="V16">
        <v>110.9</v>
      </c>
      <c r="W16">
        <v>110.8</v>
      </c>
      <c r="X16">
        <v>109.9</v>
      </c>
      <c r="Y16">
        <v>112</v>
      </c>
      <c r="Z16">
        <v>108.7</v>
      </c>
      <c r="AA16">
        <v>110.9</v>
      </c>
      <c r="AB16">
        <v>114</v>
      </c>
    </row>
    <row r="17" spans="1:28" x14ac:dyDescent="0.35">
      <c r="A17" t="s">
        <v>30</v>
      </c>
      <c r="B17">
        <v>2014</v>
      </c>
      <c r="C17" t="s">
        <v>36</v>
      </c>
      <c r="D17">
        <v>120.1</v>
      </c>
      <c r="E17">
        <v>118.1</v>
      </c>
      <c r="F17">
        <v>120.7</v>
      </c>
      <c r="G17">
        <v>116.1</v>
      </c>
      <c r="H17">
        <v>109.3</v>
      </c>
      <c r="I17">
        <v>119.6</v>
      </c>
      <c r="J17">
        <v>117.9</v>
      </c>
      <c r="K17">
        <v>110.2</v>
      </c>
      <c r="L17">
        <v>101.2</v>
      </c>
      <c r="M17">
        <v>110.7</v>
      </c>
      <c r="N17">
        <v>113</v>
      </c>
      <c r="O17">
        <v>118.3</v>
      </c>
      <c r="P17">
        <v>114.6</v>
      </c>
      <c r="Q17">
        <v>117.5</v>
      </c>
      <c r="R17">
        <v>114.9</v>
      </c>
      <c r="S17" s="1">
        <f t="shared" si="0"/>
        <v>0</v>
      </c>
      <c r="T17">
        <v>113.4</v>
      </c>
      <c r="U17">
        <v>113.4</v>
      </c>
      <c r="V17">
        <v>111.4</v>
      </c>
      <c r="W17">
        <v>111.2</v>
      </c>
      <c r="X17">
        <v>110.2</v>
      </c>
      <c r="Y17">
        <v>112.4</v>
      </c>
      <c r="Z17">
        <v>108.9</v>
      </c>
      <c r="AA17">
        <v>111.3</v>
      </c>
      <c r="AB17">
        <v>114.6</v>
      </c>
    </row>
    <row r="18" spans="1:28" x14ac:dyDescent="0.35">
      <c r="A18" t="s">
        <v>30</v>
      </c>
      <c r="B18">
        <v>2014</v>
      </c>
      <c r="C18" t="s">
        <v>37</v>
      </c>
      <c r="D18">
        <v>120.2</v>
      </c>
      <c r="E18">
        <v>118.9</v>
      </c>
      <c r="F18">
        <v>118.1</v>
      </c>
      <c r="G18">
        <v>117</v>
      </c>
      <c r="H18">
        <v>109.7</v>
      </c>
      <c r="I18">
        <v>125.5</v>
      </c>
      <c r="J18">
        <v>120.5</v>
      </c>
      <c r="K18">
        <v>111</v>
      </c>
      <c r="L18">
        <v>102.6</v>
      </c>
      <c r="M18">
        <v>111.2</v>
      </c>
      <c r="N18">
        <v>113.5</v>
      </c>
      <c r="O18">
        <v>118.7</v>
      </c>
      <c r="P18">
        <v>115.4</v>
      </c>
      <c r="Q18">
        <v>118.1</v>
      </c>
      <c r="R18">
        <v>116.1</v>
      </c>
      <c r="S18" s="1">
        <f t="shared" si="0"/>
        <v>0</v>
      </c>
      <c r="T18">
        <v>113.4</v>
      </c>
      <c r="U18">
        <v>113.7</v>
      </c>
      <c r="V18">
        <v>111.8</v>
      </c>
      <c r="W18">
        <v>111.2</v>
      </c>
      <c r="X18">
        <v>110.5</v>
      </c>
      <c r="Y18">
        <v>113</v>
      </c>
      <c r="Z18">
        <v>108.9</v>
      </c>
      <c r="AA18">
        <v>111.5</v>
      </c>
      <c r="AB18">
        <v>115.4</v>
      </c>
    </row>
    <row r="19" spans="1:28" x14ac:dyDescent="0.35">
      <c r="A19" t="s">
        <v>30</v>
      </c>
      <c r="B19">
        <v>2014</v>
      </c>
      <c r="C19" t="s">
        <v>38</v>
      </c>
      <c r="D19">
        <v>120.3</v>
      </c>
      <c r="E19">
        <v>120.2</v>
      </c>
      <c r="F19">
        <v>116.9</v>
      </c>
      <c r="G19">
        <v>118</v>
      </c>
      <c r="H19">
        <v>110.1</v>
      </c>
      <c r="I19">
        <v>126.3</v>
      </c>
      <c r="J19">
        <v>123.9</v>
      </c>
      <c r="K19">
        <v>111.5</v>
      </c>
      <c r="L19">
        <v>103.5</v>
      </c>
      <c r="M19">
        <v>111.6</v>
      </c>
      <c r="N19">
        <v>114.2</v>
      </c>
      <c r="O19">
        <v>119.2</v>
      </c>
      <c r="P19">
        <v>116.3</v>
      </c>
      <c r="Q19">
        <v>118.7</v>
      </c>
      <c r="R19">
        <v>116.8</v>
      </c>
      <c r="S19" s="1">
        <f t="shared" si="0"/>
        <v>0</v>
      </c>
      <c r="T19">
        <v>113.4</v>
      </c>
      <c r="U19">
        <v>114.1</v>
      </c>
      <c r="V19">
        <v>112.1</v>
      </c>
      <c r="W19">
        <v>111.4</v>
      </c>
      <c r="X19">
        <v>110.9</v>
      </c>
      <c r="Y19">
        <v>113.1</v>
      </c>
      <c r="Z19">
        <v>108.9</v>
      </c>
      <c r="AA19">
        <v>111.8</v>
      </c>
      <c r="AB19">
        <v>116</v>
      </c>
    </row>
    <row r="20" spans="1:28" x14ac:dyDescent="0.35">
      <c r="A20" t="s">
        <v>30</v>
      </c>
      <c r="B20">
        <v>2014</v>
      </c>
      <c r="C20" t="s">
        <v>39</v>
      </c>
      <c r="D20">
        <v>120.7</v>
      </c>
      <c r="E20">
        <v>121.6</v>
      </c>
      <c r="F20">
        <v>116.1</v>
      </c>
      <c r="G20">
        <v>119.3</v>
      </c>
      <c r="H20">
        <v>110.3</v>
      </c>
      <c r="I20">
        <v>125.8</v>
      </c>
      <c r="J20">
        <v>129.30000000000001</v>
      </c>
      <c r="K20">
        <v>112.2</v>
      </c>
      <c r="L20">
        <v>103.6</v>
      </c>
      <c r="M20">
        <v>112.3</v>
      </c>
      <c r="N20">
        <v>114.9</v>
      </c>
      <c r="O20">
        <v>120.1</v>
      </c>
      <c r="P20">
        <v>117.3</v>
      </c>
      <c r="Q20">
        <v>119.7</v>
      </c>
      <c r="R20">
        <v>117.3</v>
      </c>
      <c r="S20" s="1">
        <f t="shared" si="0"/>
        <v>0</v>
      </c>
      <c r="T20">
        <v>114.4</v>
      </c>
      <c r="U20">
        <v>114.9</v>
      </c>
      <c r="V20">
        <v>112.8</v>
      </c>
      <c r="W20">
        <v>112.2</v>
      </c>
      <c r="X20">
        <v>111.4</v>
      </c>
      <c r="Y20">
        <v>114.3</v>
      </c>
      <c r="Z20">
        <v>108</v>
      </c>
      <c r="AA20">
        <v>112.3</v>
      </c>
      <c r="AB20">
        <v>117</v>
      </c>
    </row>
    <row r="21" spans="1:28" x14ac:dyDescent="0.35">
      <c r="A21" t="s">
        <v>30</v>
      </c>
      <c r="B21">
        <v>2014</v>
      </c>
      <c r="C21" t="s">
        <v>40</v>
      </c>
      <c r="D21">
        <v>121.7</v>
      </c>
      <c r="E21">
        <v>122.5</v>
      </c>
      <c r="F21">
        <v>117.7</v>
      </c>
      <c r="G21">
        <v>120.6</v>
      </c>
      <c r="H21">
        <v>110.4</v>
      </c>
      <c r="I21">
        <v>129.1</v>
      </c>
      <c r="J21">
        <v>150.1</v>
      </c>
      <c r="K21">
        <v>113.2</v>
      </c>
      <c r="L21">
        <v>104.8</v>
      </c>
      <c r="M21">
        <v>113.3</v>
      </c>
      <c r="N21">
        <v>115.6</v>
      </c>
      <c r="O21">
        <v>120.9</v>
      </c>
      <c r="P21">
        <v>118</v>
      </c>
      <c r="Q21">
        <v>120.7</v>
      </c>
      <c r="R21">
        <v>118.3</v>
      </c>
      <c r="S21" s="1">
        <f t="shared" si="0"/>
        <v>0</v>
      </c>
      <c r="T21">
        <v>115.3</v>
      </c>
      <c r="U21">
        <v>115.4</v>
      </c>
      <c r="V21">
        <v>113.4</v>
      </c>
      <c r="W21">
        <v>113.2</v>
      </c>
      <c r="X21">
        <v>111.8</v>
      </c>
      <c r="Y21">
        <v>115.5</v>
      </c>
      <c r="Z21">
        <v>108.8</v>
      </c>
      <c r="AA21">
        <v>113.1</v>
      </c>
      <c r="AB21">
        <v>119.5</v>
      </c>
    </row>
    <row r="22" spans="1:28" x14ac:dyDescent="0.35">
      <c r="A22" t="s">
        <v>30</v>
      </c>
      <c r="B22">
        <v>2014</v>
      </c>
      <c r="C22" t="s">
        <v>41</v>
      </c>
      <c r="D22">
        <v>121.8</v>
      </c>
      <c r="E22">
        <v>122.8</v>
      </c>
      <c r="F22">
        <v>117.8</v>
      </c>
      <c r="G22">
        <v>121.9</v>
      </c>
      <c r="H22">
        <v>110.6</v>
      </c>
      <c r="I22">
        <v>129.69999999999999</v>
      </c>
      <c r="J22">
        <v>161.1</v>
      </c>
      <c r="K22">
        <v>114.1</v>
      </c>
      <c r="L22">
        <v>105.1</v>
      </c>
      <c r="M22">
        <v>114.6</v>
      </c>
      <c r="N22">
        <v>115.8</v>
      </c>
      <c r="O22">
        <v>121.7</v>
      </c>
      <c r="P22">
        <v>118.8</v>
      </c>
      <c r="Q22">
        <v>120.9</v>
      </c>
      <c r="R22">
        <v>118.8</v>
      </c>
      <c r="S22" s="1">
        <f t="shared" si="0"/>
        <v>0</v>
      </c>
      <c r="T22">
        <v>115.4</v>
      </c>
      <c r="U22">
        <v>115.9</v>
      </c>
      <c r="V22">
        <v>114</v>
      </c>
      <c r="W22">
        <v>113.2</v>
      </c>
      <c r="X22">
        <v>112.2</v>
      </c>
      <c r="Y22">
        <v>116.2</v>
      </c>
      <c r="Z22">
        <v>109.4</v>
      </c>
      <c r="AA22">
        <v>113.5</v>
      </c>
      <c r="AB22">
        <v>120.7</v>
      </c>
    </row>
    <row r="23" spans="1:28" x14ac:dyDescent="0.35">
      <c r="A23" t="s">
        <v>30</v>
      </c>
      <c r="B23">
        <v>2014</v>
      </c>
      <c r="C23" t="s">
        <v>42</v>
      </c>
      <c r="D23">
        <v>122.3</v>
      </c>
      <c r="E23">
        <v>122.4</v>
      </c>
      <c r="F23">
        <v>117.8</v>
      </c>
      <c r="G23">
        <v>122.7</v>
      </c>
      <c r="H23">
        <v>110.4</v>
      </c>
      <c r="I23">
        <v>129.80000000000001</v>
      </c>
      <c r="J23">
        <v>158.80000000000001</v>
      </c>
      <c r="K23">
        <v>115</v>
      </c>
      <c r="L23">
        <v>104.7</v>
      </c>
      <c r="M23">
        <v>114.9</v>
      </c>
      <c r="N23">
        <v>116.5</v>
      </c>
      <c r="O23">
        <v>122.6</v>
      </c>
      <c r="P23">
        <v>119.5</v>
      </c>
      <c r="Q23">
        <v>121.7</v>
      </c>
      <c r="R23">
        <v>119.2</v>
      </c>
      <c r="S23" s="1">
        <f t="shared" si="0"/>
        <v>0</v>
      </c>
      <c r="T23">
        <v>115.8</v>
      </c>
      <c r="U23">
        <v>116.7</v>
      </c>
      <c r="V23">
        <v>114.5</v>
      </c>
      <c r="W23">
        <v>112.8</v>
      </c>
      <c r="X23">
        <v>112.6</v>
      </c>
      <c r="Y23">
        <v>116.6</v>
      </c>
      <c r="Z23">
        <v>109.1</v>
      </c>
      <c r="AA23">
        <v>113.7</v>
      </c>
      <c r="AB23">
        <v>120.9</v>
      </c>
    </row>
    <row r="24" spans="1:28" x14ac:dyDescent="0.35">
      <c r="A24" t="s">
        <v>30</v>
      </c>
      <c r="B24">
        <v>2014</v>
      </c>
      <c r="C24" t="s">
        <v>43</v>
      </c>
      <c r="D24">
        <v>122.6</v>
      </c>
      <c r="E24">
        <v>122.5</v>
      </c>
      <c r="F24">
        <v>118.3</v>
      </c>
      <c r="G24">
        <v>123.2</v>
      </c>
      <c r="H24">
        <v>110.5</v>
      </c>
      <c r="I24">
        <v>128.9</v>
      </c>
      <c r="J24">
        <v>155.30000000000001</v>
      </c>
      <c r="K24">
        <v>115.5</v>
      </c>
      <c r="L24">
        <v>104</v>
      </c>
      <c r="M24">
        <v>115.3</v>
      </c>
      <c r="N24">
        <v>116.8</v>
      </c>
      <c r="O24">
        <v>123.2</v>
      </c>
      <c r="P24">
        <v>120</v>
      </c>
      <c r="Q24">
        <v>122.7</v>
      </c>
      <c r="R24">
        <v>120.3</v>
      </c>
      <c r="S24" s="1">
        <f t="shared" si="0"/>
        <v>0</v>
      </c>
      <c r="T24">
        <v>116.4</v>
      </c>
      <c r="U24">
        <v>117.5</v>
      </c>
      <c r="V24">
        <v>115.3</v>
      </c>
      <c r="W24">
        <v>112.6</v>
      </c>
      <c r="X24">
        <v>113</v>
      </c>
      <c r="Y24">
        <v>116.9</v>
      </c>
      <c r="Z24">
        <v>109.3</v>
      </c>
      <c r="AA24">
        <v>114</v>
      </c>
      <c r="AB24">
        <v>121</v>
      </c>
    </row>
    <row r="25" spans="1:28" x14ac:dyDescent="0.35">
      <c r="A25" t="s">
        <v>30</v>
      </c>
      <c r="B25">
        <v>2014</v>
      </c>
      <c r="C25" t="s">
        <v>45</v>
      </c>
      <c r="D25">
        <v>122.7</v>
      </c>
      <c r="E25">
        <v>122.6</v>
      </c>
      <c r="F25">
        <v>119.9</v>
      </c>
      <c r="G25">
        <v>124</v>
      </c>
      <c r="H25">
        <v>110.5</v>
      </c>
      <c r="I25">
        <v>128.80000000000001</v>
      </c>
      <c r="J25">
        <v>152</v>
      </c>
      <c r="K25">
        <v>116.2</v>
      </c>
      <c r="L25">
        <v>103.3</v>
      </c>
      <c r="M25">
        <v>115.8</v>
      </c>
      <c r="N25">
        <v>116.8</v>
      </c>
      <c r="O25">
        <v>124.5</v>
      </c>
      <c r="P25">
        <v>120.8</v>
      </c>
      <c r="Q25">
        <v>123.3</v>
      </c>
      <c r="R25">
        <v>120.5</v>
      </c>
      <c r="S25" s="1">
        <f t="shared" si="0"/>
        <v>0</v>
      </c>
      <c r="T25">
        <v>117.3</v>
      </c>
      <c r="U25">
        <v>118.1</v>
      </c>
      <c r="V25">
        <v>115.9</v>
      </c>
      <c r="W25">
        <v>112</v>
      </c>
      <c r="X25">
        <v>113.3</v>
      </c>
      <c r="Y25">
        <v>117.2</v>
      </c>
      <c r="Z25">
        <v>108.8</v>
      </c>
      <c r="AA25">
        <v>114.1</v>
      </c>
      <c r="AB25">
        <v>121.1</v>
      </c>
    </row>
    <row r="26" spans="1:28" x14ac:dyDescent="0.35">
      <c r="A26" t="s">
        <v>30</v>
      </c>
      <c r="B26">
        <v>2014</v>
      </c>
      <c r="C26" t="s">
        <v>46</v>
      </c>
      <c r="D26">
        <v>122.4</v>
      </c>
      <c r="E26">
        <v>122.4</v>
      </c>
      <c r="F26">
        <v>121.8</v>
      </c>
      <c r="G26">
        <v>124.2</v>
      </c>
      <c r="H26">
        <v>110.2</v>
      </c>
      <c r="I26">
        <v>128.6</v>
      </c>
      <c r="J26">
        <v>140.30000000000001</v>
      </c>
      <c r="K26">
        <v>116.3</v>
      </c>
      <c r="L26">
        <v>102</v>
      </c>
      <c r="M26">
        <v>116</v>
      </c>
      <c r="N26">
        <v>117.3</v>
      </c>
      <c r="O26">
        <v>124.8</v>
      </c>
      <c r="P26">
        <v>121.7</v>
      </c>
      <c r="Q26">
        <v>123.8</v>
      </c>
      <c r="R26">
        <v>120.6</v>
      </c>
      <c r="S26" s="1">
        <f t="shared" si="0"/>
        <v>0</v>
      </c>
      <c r="T26">
        <v>117.4</v>
      </c>
      <c r="U26">
        <v>118.2</v>
      </c>
      <c r="V26">
        <v>116.2</v>
      </c>
      <c r="W26">
        <v>111.5</v>
      </c>
      <c r="X26">
        <v>113.3</v>
      </c>
      <c r="Y26">
        <v>117.7</v>
      </c>
      <c r="Z26">
        <v>109.4</v>
      </c>
      <c r="AA26">
        <v>114.2</v>
      </c>
      <c r="AB26">
        <v>120.3</v>
      </c>
    </row>
    <row r="27" spans="1:28" x14ac:dyDescent="0.35">
      <c r="A27" t="s">
        <v>30</v>
      </c>
      <c r="B27">
        <v>2015</v>
      </c>
      <c r="C27" t="s">
        <v>31</v>
      </c>
      <c r="D27">
        <v>123.1</v>
      </c>
      <c r="E27">
        <v>123.1</v>
      </c>
      <c r="F27">
        <v>122.1</v>
      </c>
      <c r="G27">
        <v>124.9</v>
      </c>
      <c r="H27">
        <v>111</v>
      </c>
      <c r="I27">
        <v>130.4</v>
      </c>
      <c r="J27">
        <v>132.30000000000001</v>
      </c>
      <c r="K27">
        <v>117.2</v>
      </c>
      <c r="L27">
        <v>100.5</v>
      </c>
      <c r="M27">
        <v>117.2</v>
      </c>
      <c r="N27">
        <v>117.9</v>
      </c>
      <c r="O27">
        <v>125.6</v>
      </c>
      <c r="P27">
        <v>122.7</v>
      </c>
      <c r="Q27">
        <v>124.4</v>
      </c>
      <c r="R27">
        <v>121.6</v>
      </c>
      <c r="S27" s="1">
        <f t="shared" si="0"/>
        <v>0</v>
      </c>
      <c r="T27">
        <v>118.4</v>
      </c>
      <c r="U27">
        <v>118.9</v>
      </c>
      <c r="V27">
        <v>116.6</v>
      </c>
      <c r="W27">
        <v>111</v>
      </c>
      <c r="X27">
        <v>114</v>
      </c>
      <c r="Y27">
        <v>118.2</v>
      </c>
      <c r="Z27">
        <v>110.2</v>
      </c>
      <c r="AA27">
        <v>114.5</v>
      </c>
      <c r="AB27">
        <v>120.3</v>
      </c>
    </row>
    <row r="28" spans="1:28" x14ac:dyDescent="0.35">
      <c r="A28" t="s">
        <v>30</v>
      </c>
      <c r="B28">
        <v>2015</v>
      </c>
      <c r="C28" t="s">
        <v>35</v>
      </c>
      <c r="D28">
        <v>123.4</v>
      </c>
      <c r="E28">
        <v>124.4</v>
      </c>
      <c r="F28">
        <v>122.1</v>
      </c>
      <c r="G28">
        <v>125.8</v>
      </c>
      <c r="H28">
        <v>111.5</v>
      </c>
      <c r="I28">
        <v>129.4</v>
      </c>
      <c r="J28">
        <v>128.19999999999999</v>
      </c>
      <c r="K28">
        <v>118.8</v>
      </c>
      <c r="L28">
        <v>100</v>
      </c>
      <c r="M28">
        <v>118.6</v>
      </c>
      <c r="N28">
        <v>118.8</v>
      </c>
      <c r="O28">
        <v>126.8</v>
      </c>
      <c r="P28">
        <v>124.2</v>
      </c>
      <c r="Q28">
        <v>125.4</v>
      </c>
      <c r="R28">
        <v>122.7</v>
      </c>
      <c r="S28" s="1">
        <f t="shared" si="0"/>
        <v>0</v>
      </c>
      <c r="T28">
        <v>120</v>
      </c>
      <c r="U28">
        <v>119.6</v>
      </c>
      <c r="V28">
        <v>117.7</v>
      </c>
      <c r="W28">
        <v>110.9</v>
      </c>
      <c r="X28">
        <v>114.8</v>
      </c>
      <c r="Y28">
        <v>118.7</v>
      </c>
      <c r="Z28">
        <v>110.8</v>
      </c>
      <c r="AA28">
        <v>115</v>
      </c>
      <c r="AB28">
        <v>120.6</v>
      </c>
    </row>
    <row r="29" spans="1:28" x14ac:dyDescent="0.35">
      <c r="A29" t="s">
        <v>30</v>
      </c>
      <c r="B29">
        <v>2015</v>
      </c>
      <c r="C29" t="s">
        <v>36</v>
      </c>
      <c r="D29">
        <v>123.3</v>
      </c>
      <c r="E29">
        <v>124.7</v>
      </c>
      <c r="F29">
        <v>118.9</v>
      </c>
      <c r="G29">
        <v>126</v>
      </c>
      <c r="H29">
        <v>111.8</v>
      </c>
      <c r="I29">
        <v>130.9</v>
      </c>
      <c r="J29">
        <v>128</v>
      </c>
      <c r="K29">
        <v>119.9</v>
      </c>
      <c r="L29">
        <v>98.9</v>
      </c>
      <c r="M29">
        <v>119.4</v>
      </c>
      <c r="N29">
        <v>118.9</v>
      </c>
      <c r="O29">
        <v>127.7</v>
      </c>
      <c r="P29">
        <v>124.7</v>
      </c>
      <c r="Q29">
        <v>126</v>
      </c>
      <c r="R29">
        <v>122.9</v>
      </c>
      <c r="S29" s="1">
        <f t="shared" si="0"/>
        <v>0</v>
      </c>
      <c r="T29">
        <v>120.6</v>
      </c>
      <c r="U29">
        <v>120.2</v>
      </c>
      <c r="V29">
        <v>118.2</v>
      </c>
      <c r="W29">
        <v>111.6</v>
      </c>
      <c r="X29">
        <v>115.5</v>
      </c>
      <c r="Y29">
        <v>119.4</v>
      </c>
      <c r="Z29">
        <v>110.8</v>
      </c>
      <c r="AA29">
        <v>115.5</v>
      </c>
      <c r="AB29">
        <v>121.1</v>
      </c>
    </row>
    <row r="30" spans="1:28" x14ac:dyDescent="0.35">
      <c r="A30" t="s">
        <v>30</v>
      </c>
      <c r="B30">
        <v>2015</v>
      </c>
      <c r="C30" t="s">
        <v>37</v>
      </c>
      <c r="D30">
        <v>123.3</v>
      </c>
      <c r="E30">
        <v>125.5</v>
      </c>
      <c r="F30">
        <v>117.2</v>
      </c>
      <c r="G30">
        <v>126.8</v>
      </c>
      <c r="H30">
        <v>111.9</v>
      </c>
      <c r="I30">
        <v>134.19999999999999</v>
      </c>
      <c r="J30">
        <v>127.5</v>
      </c>
      <c r="K30">
        <v>121.5</v>
      </c>
      <c r="L30">
        <v>97.8</v>
      </c>
      <c r="M30">
        <v>119.8</v>
      </c>
      <c r="N30">
        <v>119.4</v>
      </c>
      <c r="O30">
        <v>128.69999999999999</v>
      </c>
      <c r="P30">
        <v>125.7</v>
      </c>
      <c r="Q30">
        <v>126.4</v>
      </c>
      <c r="R30">
        <v>123.3</v>
      </c>
      <c r="S30" s="1">
        <f t="shared" si="0"/>
        <v>0</v>
      </c>
      <c r="T30">
        <v>121.2</v>
      </c>
      <c r="U30">
        <v>120.9</v>
      </c>
      <c r="V30">
        <v>118.6</v>
      </c>
      <c r="W30">
        <v>111.9</v>
      </c>
      <c r="X30">
        <v>116.2</v>
      </c>
      <c r="Y30">
        <v>119.9</v>
      </c>
      <c r="Z30">
        <v>111.6</v>
      </c>
      <c r="AA30">
        <v>116</v>
      </c>
      <c r="AB30">
        <v>121.5</v>
      </c>
    </row>
    <row r="31" spans="1:28" x14ac:dyDescent="0.35">
      <c r="A31" t="s">
        <v>30</v>
      </c>
      <c r="B31">
        <v>2015</v>
      </c>
      <c r="C31" t="s">
        <v>38</v>
      </c>
      <c r="D31">
        <v>123.5</v>
      </c>
      <c r="E31">
        <v>127.1</v>
      </c>
      <c r="F31">
        <v>117.3</v>
      </c>
      <c r="G31">
        <v>127.7</v>
      </c>
      <c r="H31">
        <v>112.5</v>
      </c>
      <c r="I31">
        <v>134.1</v>
      </c>
      <c r="J31">
        <v>128.5</v>
      </c>
      <c r="K31">
        <v>124.3</v>
      </c>
      <c r="L31">
        <v>97.6</v>
      </c>
      <c r="M31">
        <v>120.7</v>
      </c>
      <c r="N31">
        <v>120.2</v>
      </c>
      <c r="O31">
        <v>129.80000000000001</v>
      </c>
      <c r="P31">
        <v>126.7</v>
      </c>
      <c r="Q31">
        <v>127.3</v>
      </c>
      <c r="R31">
        <v>124.1</v>
      </c>
      <c r="S31" s="1">
        <f t="shared" si="0"/>
        <v>0</v>
      </c>
      <c r="T31">
        <v>121.9</v>
      </c>
      <c r="U31">
        <v>121.5</v>
      </c>
      <c r="V31">
        <v>119.4</v>
      </c>
      <c r="W31">
        <v>113.3</v>
      </c>
      <c r="X31">
        <v>116.7</v>
      </c>
      <c r="Y31">
        <v>120.5</v>
      </c>
      <c r="Z31">
        <v>112.3</v>
      </c>
      <c r="AA31">
        <v>116.9</v>
      </c>
      <c r="AB31">
        <v>122.4</v>
      </c>
    </row>
    <row r="32" spans="1:28" x14ac:dyDescent="0.35">
      <c r="A32" t="s">
        <v>30</v>
      </c>
      <c r="B32">
        <v>2015</v>
      </c>
      <c r="C32" t="s">
        <v>39</v>
      </c>
      <c r="D32">
        <v>124.1</v>
      </c>
      <c r="E32">
        <v>130.4</v>
      </c>
      <c r="F32">
        <v>122.1</v>
      </c>
      <c r="G32">
        <v>128.69999999999999</v>
      </c>
      <c r="H32">
        <v>114.1</v>
      </c>
      <c r="I32">
        <v>133.19999999999999</v>
      </c>
      <c r="J32">
        <v>135.19999999999999</v>
      </c>
      <c r="K32">
        <v>131.9</v>
      </c>
      <c r="L32">
        <v>96.3</v>
      </c>
      <c r="M32">
        <v>123</v>
      </c>
      <c r="N32">
        <v>121.1</v>
      </c>
      <c r="O32">
        <v>131.19999999999999</v>
      </c>
      <c r="P32">
        <v>128.19999999999999</v>
      </c>
      <c r="Q32">
        <v>128.4</v>
      </c>
      <c r="R32">
        <v>125.1</v>
      </c>
      <c r="S32" s="1">
        <f t="shared" si="0"/>
        <v>0</v>
      </c>
      <c r="T32">
        <v>122.6</v>
      </c>
      <c r="U32">
        <v>122.8</v>
      </c>
      <c r="V32">
        <v>120.4</v>
      </c>
      <c r="W32">
        <v>114.2</v>
      </c>
      <c r="X32">
        <v>117.9</v>
      </c>
      <c r="Y32">
        <v>122</v>
      </c>
      <c r="Z32">
        <v>113</v>
      </c>
      <c r="AA32">
        <v>117.9</v>
      </c>
      <c r="AB32">
        <v>124.1</v>
      </c>
    </row>
    <row r="33" spans="1:28" x14ac:dyDescent="0.35">
      <c r="A33" t="s">
        <v>30</v>
      </c>
      <c r="B33">
        <v>2015</v>
      </c>
      <c r="C33" t="s">
        <v>40</v>
      </c>
      <c r="D33">
        <v>124</v>
      </c>
      <c r="E33">
        <v>131.5</v>
      </c>
      <c r="F33">
        <v>122</v>
      </c>
      <c r="G33">
        <v>128.69999999999999</v>
      </c>
      <c r="H33">
        <v>113.5</v>
      </c>
      <c r="I33">
        <v>133.30000000000001</v>
      </c>
      <c r="J33">
        <v>140.80000000000001</v>
      </c>
      <c r="K33">
        <v>133.80000000000001</v>
      </c>
      <c r="L33">
        <v>94.1</v>
      </c>
      <c r="M33">
        <v>123.4</v>
      </c>
      <c r="N33">
        <v>121</v>
      </c>
      <c r="O33">
        <v>131.69999999999999</v>
      </c>
      <c r="P33">
        <v>129.4</v>
      </c>
      <c r="Q33">
        <v>128.80000000000001</v>
      </c>
      <c r="R33">
        <v>125.5</v>
      </c>
      <c r="S33" s="1">
        <f t="shared" si="0"/>
        <v>0</v>
      </c>
      <c r="T33">
        <v>123</v>
      </c>
      <c r="U33">
        <v>123</v>
      </c>
      <c r="V33">
        <v>120.8</v>
      </c>
      <c r="W33">
        <v>114.1</v>
      </c>
      <c r="X33">
        <v>118</v>
      </c>
      <c r="Y33">
        <v>122.9</v>
      </c>
      <c r="Z33">
        <v>112.7</v>
      </c>
      <c r="AA33">
        <v>118.1</v>
      </c>
      <c r="AB33">
        <v>124.7</v>
      </c>
    </row>
    <row r="34" spans="1:28" x14ac:dyDescent="0.35">
      <c r="A34" t="s">
        <v>30</v>
      </c>
      <c r="B34">
        <v>2015</v>
      </c>
      <c r="C34" t="s">
        <v>41</v>
      </c>
      <c r="D34">
        <v>124.7</v>
      </c>
      <c r="E34">
        <v>131.30000000000001</v>
      </c>
      <c r="F34">
        <v>121.3</v>
      </c>
      <c r="G34">
        <v>128.80000000000001</v>
      </c>
      <c r="H34">
        <v>114</v>
      </c>
      <c r="I34">
        <v>134.19999999999999</v>
      </c>
      <c r="J34">
        <v>153.6</v>
      </c>
      <c r="K34">
        <v>137.9</v>
      </c>
      <c r="L34">
        <v>93.1</v>
      </c>
      <c r="M34">
        <v>123.9</v>
      </c>
      <c r="N34">
        <v>121.5</v>
      </c>
      <c r="O34">
        <v>132.5</v>
      </c>
      <c r="P34">
        <v>130.1</v>
      </c>
      <c r="Q34">
        <v>129.5</v>
      </c>
      <c r="R34">
        <v>126.3</v>
      </c>
      <c r="S34" s="1">
        <f t="shared" si="0"/>
        <v>0</v>
      </c>
      <c r="T34">
        <v>123.8</v>
      </c>
      <c r="U34">
        <v>123.7</v>
      </c>
      <c r="V34">
        <v>121.1</v>
      </c>
      <c r="W34">
        <v>113.6</v>
      </c>
      <c r="X34">
        <v>118.5</v>
      </c>
      <c r="Y34">
        <v>123.6</v>
      </c>
      <c r="Z34">
        <v>112.5</v>
      </c>
      <c r="AA34">
        <v>118.2</v>
      </c>
      <c r="AB34">
        <v>126.1</v>
      </c>
    </row>
    <row r="35" spans="1:28" x14ac:dyDescent="0.35">
      <c r="A35" t="s">
        <v>30</v>
      </c>
      <c r="B35">
        <v>2015</v>
      </c>
      <c r="C35" t="s">
        <v>42</v>
      </c>
      <c r="D35">
        <v>125.1</v>
      </c>
      <c r="E35">
        <v>131.1</v>
      </c>
      <c r="F35">
        <v>120.7</v>
      </c>
      <c r="G35">
        <v>129.19999999999999</v>
      </c>
      <c r="H35">
        <v>114.7</v>
      </c>
      <c r="I35">
        <v>132.30000000000001</v>
      </c>
      <c r="J35">
        <v>158.9</v>
      </c>
      <c r="K35">
        <v>142.1</v>
      </c>
      <c r="L35">
        <v>92.5</v>
      </c>
      <c r="M35">
        <v>125.4</v>
      </c>
      <c r="N35">
        <v>121.9</v>
      </c>
      <c r="O35">
        <v>132.69999999999999</v>
      </c>
      <c r="P35">
        <v>131</v>
      </c>
      <c r="Q35">
        <v>130.4</v>
      </c>
      <c r="R35">
        <v>126.8</v>
      </c>
      <c r="S35" s="1">
        <f t="shared" si="0"/>
        <v>0</v>
      </c>
      <c r="T35">
        <v>123.7</v>
      </c>
      <c r="U35">
        <v>124.5</v>
      </c>
      <c r="V35">
        <v>121.4</v>
      </c>
      <c r="W35">
        <v>113.8</v>
      </c>
      <c r="X35">
        <v>119.6</v>
      </c>
      <c r="Y35">
        <v>124.5</v>
      </c>
      <c r="Z35">
        <v>113.7</v>
      </c>
      <c r="AA35">
        <v>118.8</v>
      </c>
      <c r="AB35">
        <v>127</v>
      </c>
    </row>
    <row r="36" spans="1:28" x14ac:dyDescent="0.35">
      <c r="A36" t="s">
        <v>30</v>
      </c>
      <c r="B36">
        <v>2015</v>
      </c>
      <c r="C36" t="s">
        <v>43</v>
      </c>
      <c r="D36">
        <v>125.6</v>
      </c>
      <c r="E36">
        <v>130.4</v>
      </c>
      <c r="F36">
        <v>120.8</v>
      </c>
      <c r="G36">
        <v>129.4</v>
      </c>
      <c r="H36">
        <v>115.8</v>
      </c>
      <c r="I36">
        <v>133.19999999999999</v>
      </c>
      <c r="J36">
        <v>157.69999999999999</v>
      </c>
      <c r="K36">
        <v>154.19999999999999</v>
      </c>
      <c r="L36">
        <v>93.7</v>
      </c>
      <c r="M36">
        <v>126.6</v>
      </c>
      <c r="N36">
        <v>122.3</v>
      </c>
      <c r="O36">
        <v>133.1</v>
      </c>
      <c r="P36">
        <v>131.5</v>
      </c>
      <c r="Q36">
        <v>131.1</v>
      </c>
      <c r="R36">
        <v>127.3</v>
      </c>
      <c r="S36" s="1">
        <f t="shared" ref="S36:S67" si="1">AVERAGE(S35,S34)</f>
        <v>0</v>
      </c>
      <c r="T36">
        <v>124.4</v>
      </c>
      <c r="U36">
        <v>125.1</v>
      </c>
      <c r="V36">
        <v>122</v>
      </c>
      <c r="W36">
        <v>113.8</v>
      </c>
      <c r="X36">
        <v>120.1</v>
      </c>
      <c r="Y36">
        <v>125.1</v>
      </c>
      <c r="Z36">
        <v>114.2</v>
      </c>
      <c r="AA36">
        <v>119.2</v>
      </c>
      <c r="AB36">
        <v>127.7</v>
      </c>
    </row>
    <row r="37" spans="1:28" x14ac:dyDescent="0.35">
      <c r="A37" t="s">
        <v>30</v>
      </c>
      <c r="B37">
        <v>2015</v>
      </c>
      <c r="C37" t="s">
        <v>45</v>
      </c>
      <c r="D37">
        <v>126.1</v>
      </c>
      <c r="E37">
        <v>130.6</v>
      </c>
      <c r="F37">
        <v>121.7</v>
      </c>
      <c r="G37">
        <v>129.5</v>
      </c>
      <c r="H37">
        <v>117.8</v>
      </c>
      <c r="I37">
        <v>132.1</v>
      </c>
      <c r="J37">
        <v>155.19999999999999</v>
      </c>
      <c r="K37">
        <v>160.80000000000001</v>
      </c>
      <c r="L37">
        <v>94.5</v>
      </c>
      <c r="M37">
        <v>128.30000000000001</v>
      </c>
      <c r="N37">
        <v>123.1</v>
      </c>
      <c r="O37">
        <v>134.19999999999999</v>
      </c>
      <c r="P37">
        <v>132.19999999999999</v>
      </c>
      <c r="Q37">
        <v>132.1</v>
      </c>
      <c r="R37">
        <v>128.19999999999999</v>
      </c>
      <c r="S37" s="1">
        <f t="shared" si="1"/>
        <v>0</v>
      </c>
      <c r="T37">
        <v>125.6</v>
      </c>
      <c r="U37">
        <v>125.6</v>
      </c>
      <c r="V37">
        <v>122.6</v>
      </c>
      <c r="W37">
        <v>114</v>
      </c>
      <c r="X37">
        <v>120.9</v>
      </c>
      <c r="Y37">
        <v>125.8</v>
      </c>
      <c r="Z37">
        <v>114.2</v>
      </c>
      <c r="AA37">
        <v>119.6</v>
      </c>
      <c r="AB37">
        <v>128.30000000000001</v>
      </c>
    </row>
    <row r="38" spans="1:28" x14ac:dyDescent="0.35">
      <c r="A38" t="s">
        <v>30</v>
      </c>
      <c r="B38">
        <v>2015</v>
      </c>
      <c r="C38" t="s">
        <v>46</v>
      </c>
      <c r="D38">
        <v>126.3</v>
      </c>
      <c r="E38">
        <v>131.30000000000001</v>
      </c>
      <c r="F38">
        <v>123.3</v>
      </c>
      <c r="G38">
        <v>129.80000000000001</v>
      </c>
      <c r="H38">
        <v>118.3</v>
      </c>
      <c r="I38">
        <v>131.6</v>
      </c>
      <c r="J38">
        <v>145.5</v>
      </c>
      <c r="K38">
        <v>162.1</v>
      </c>
      <c r="L38">
        <v>95.4</v>
      </c>
      <c r="M38">
        <v>128.9</v>
      </c>
      <c r="N38">
        <v>123.3</v>
      </c>
      <c r="O38">
        <v>135.1</v>
      </c>
      <c r="P38">
        <v>133.1</v>
      </c>
      <c r="Q38">
        <v>132.5</v>
      </c>
      <c r="R38">
        <v>128.5</v>
      </c>
      <c r="S38" s="1">
        <f t="shared" si="1"/>
        <v>0</v>
      </c>
      <c r="T38">
        <v>125.7</v>
      </c>
      <c r="U38">
        <v>126</v>
      </c>
      <c r="V38">
        <v>123.1</v>
      </c>
      <c r="W38">
        <v>114</v>
      </c>
      <c r="X38">
        <v>121.6</v>
      </c>
      <c r="Y38">
        <v>125.6</v>
      </c>
      <c r="Z38">
        <v>114.1</v>
      </c>
      <c r="AA38">
        <v>119.8</v>
      </c>
      <c r="AB38">
        <v>127.9</v>
      </c>
    </row>
    <row r="39" spans="1:28" x14ac:dyDescent="0.35">
      <c r="A39" t="s">
        <v>30</v>
      </c>
      <c r="B39">
        <v>2016</v>
      </c>
      <c r="C39" t="s">
        <v>31</v>
      </c>
      <c r="D39">
        <v>126.8</v>
      </c>
      <c r="E39">
        <v>133.19999999999999</v>
      </c>
      <c r="F39">
        <v>126.5</v>
      </c>
      <c r="G39">
        <v>130.30000000000001</v>
      </c>
      <c r="H39">
        <v>118.9</v>
      </c>
      <c r="I39">
        <v>131.6</v>
      </c>
      <c r="J39">
        <v>140.1</v>
      </c>
      <c r="K39">
        <v>163.80000000000001</v>
      </c>
      <c r="L39">
        <v>97.7</v>
      </c>
      <c r="M39">
        <v>129.6</v>
      </c>
      <c r="N39">
        <v>124.3</v>
      </c>
      <c r="O39">
        <v>135.9</v>
      </c>
      <c r="P39">
        <v>133.6</v>
      </c>
      <c r="Q39">
        <v>133.19999999999999</v>
      </c>
      <c r="R39">
        <v>128.9</v>
      </c>
      <c r="S39" s="1">
        <f t="shared" si="1"/>
        <v>0</v>
      </c>
      <c r="T39">
        <v>126.2</v>
      </c>
      <c r="U39">
        <v>126.6</v>
      </c>
      <c r="V39">
        <v>123.7</v>
      </c>
      <c r="W39">
        <v>113.6</v>
      </c>
      <c r="X39">
        <v>121.4</v>
      </c>
      <c r="Y39">
        <v>126.2</v>
      </c>
      <c r="Z39">
        <v>114.9</v>
      </c>
      <c r="AA39">
        <v>120.1</v>
      </c>
      <c r="AB39">
        <v>128.1</v>
      </c>
    </row>
    <row r="40" spans="1:28" x14ac:dyDescent="0.35">
      <c r="A40" t="s">
        <v>30</v>
      </c>
      <c r="B40">
        <v>2016</v>
      </c>
      <c r="C40" t="s">
        <v>35</v>
      </c>
      <c r="D40">
        <v>127.1</v>
      </c>
      <c r="E40">
        <v>133.69999999999999</v>
      </c>
      <c r="F40">
        <v>127.7</v>
      </c>
      <c r="G40">
        <v>130.69999999999999</v>
      </c>
      <c r="H40">
        <v>118.5</v>
      </c>
      <c r="I40">
        <v>130.4</v>
      </c>
      <c r="J40">
        <v>130.9</v>
      </c>
      <c r="K40">
        <v>162.80000000000001</v>
      </c>
      <c r="L40">
        <v>98.7</v>
      </c>
      <c r="M40">
        <v>130.6</v>
      </c>
      <c r="N40">
        <v>124.8</v>
      </c>
      <c r="O40">
        <v>136.4</v>
      </c>
      <c r="P40">
        <v>134.4</v>
      </c>
      <c r="Q40">
        <v>133.9</v>
      </c>
      <c r="R40">
        <v>129.80000000000001</v>
      </c>
      <c r="S40" s="1">
        <f t="shared" si="1"/>
        <v>0</v>
      </c>
      <c r="T40">
        <v>127.5</v>
      </c>
      <c r="U40">
        <v>127.1</v>
      </c>
      <c r="V40">
        <v>124.3</v>
      </c>
      <c r="W40">
        <v>113.9</v>
      </c>
      <c r="X40">
        <v>122.3</v>
      </c>
      <c r="Y40">
        <v>127.1</v>
      </c>
      <c r="Z40">
        <v>116.8</v>
      </c>
      <c r="AA40">
        <v>120.9</v>
      </c>
      <c r="AB40">
        <v>127.9</v>
      </c>
    </row>
    <row r="41" spans="1:28" x14ac:dyDescent="0.35">
      <c r="A41" t="s">
        <v>30</v>
      </c>
      <c r="B41">
        <v>2016</v>
      </c>
      <c r="C41" t="s">
        <v>36</v>
      </c>
      <c r="D41">
        <v>127.3</v>
      </c>
      <c r="E41">
        <v>134.4</v>
      </c>
      <c r="F41">
        <v>125.1</v>
      </c>
      <c r="G41">
        <v>130.5</v>
      </c>
      <c r="H41">
        <v>118.3</v>
      </c>
      <c r="I41">
        <v>131.69999999999999</v>
      </c>
      <c r="J41">
        <v>130.69999999999999</v>
      </c>
      <c r="K41">
        <v>161.19999999999999</v>
      </c>
      <c r="L41">
        <v>100.4</v>
      </c>
      <c r="M41">
        <v>130.80000000000001</v>
      </c>
      <c r="N41">
        <v>124.9</v>
      </c>
      <c r="O41">
        <v>137</v>
      </c>
      <c r="P41">
        <v>135</v>
      </c>
      <c r="Q41">
        <v>134.4</v>
      </c>
      <c r="R41">
        <v>130.19999999999999</v>
      </c>
      <c r="S41" s="1">
        <f t="shared" si="1"/>
        <v>0</v>
      </c>
      <c r="T41">
        <v>127</v>
      </c>
      <c r="U41">
        <v>127.7</v>
      </c>
      <c r="V41">
        <v>124.8</v>
      </c>
      <c r="W41">
        <v>113.6</v>
      </c>
      <c r="X41">
        <v>122.5</v>
      </c>
      <c r="Y41">
        <v>127.5</v>
      </c>
      <c r="Z41">
        <v>117.4</v>
      </c>
      <c r="AA41">
        <v>121.1</v>
      </c>
      <c r="AB41">
        <v>128</v>
      </c>
    </row>
    <row r="42" spans="1:28" x14ac:dyDescent="0.35">
      <c r="A42" t="s">
        <v>30</v>
      </c>
      <c r="B42">
        <v>2016</v>
      </c>
      <c r="C42" t="s">
        <v>37</v>
      </c>
      <c r="D42">
        <v>127.4</v>
      </c>
      <c r="E42">
        <v>135.4</v>
      </c>
      <c r="F42">
        <v>123.4</v>
      </c>
      <c r="G42">
        <v>131.30000000000001</v>
      </c>
      <c r="H42">
        <v>118.2</v>
      </c>
      <c r="I42">
        <v>138.1</v>
      </c>
      <c r="J42">
        <v>134.1</v>
      </c>
      <c r="K42">
        <v>162.69999999999999</v>
      </c>
      <c r="L42">
        <v>105</v>
      </c>
      <c r="M42">
        <v>131.4</v>
      </c>
      <c r="N42">
        <v>125.4</v>
      </c>
      <c r="O42">
        <v>137.4</v>
      </c>
      <c r="P42">
        <v>135.5</v>
      </c>
      <c r="Q42">
        <v>135</v>
      </c>
      <c r="R42">
        <v>130.6</v>
      </c>
      <c r="S42" s="1">
        <f t="shared" si="1"/>
        <v>0</v>
      </c>
      <c r="T42">
        <v>127</v>
      </c>
      <c r="U42">
        <v>128</v>
      </c>
      <c r="V42">
        <v>125.2</v>
      </c>
      <c r="W42">
        <v>114.4</v>
      </c>
      <c r="X42">
        <v>123.2</v>
      </c>
      <c r="Y42">
        <v>127.9</v>
      </c>
      <c r="Z42">
        <v>118.4</v>
      </c>
      <c r="AA42">
        <v>121.7</v>
      </c>
      <c r="AB42">
        <v>129</v>
      </c>
    </row>
    <row r="43" spans="1:28" x14ac:dyDescent="0.35">
      <c r="A43" t="s">
        <v>30</v>
      </c>
      <c r="B43">
        <v>2016</v>
      </c>
      <c r="C43" t="s">
        <v>38</v>
      </c>
      <c r="D43">
        <v>127.6</v>
      </c>
      <c r="E43">
        <v>137.5</v>
      </c>
      <c r="F43">
        <v>124.4</v>
      </c>
      <c r="G43">
        <v>132.4</v>
      </c>
      <c r="H43">
        <v>118.2</v>
      </c>
      <c r="I43">
        <v>138.1</v>
      </c>
      <c r="J43">
        <v>141.80000000000001</v>
      </c>
      <c r="K43">
        <v>166</v>
      </c>
      <c r="L43">
        <v>107.5</v>
      </c>
      <c r="M43">
        <v>132.19999999999999</v>
      </c>
      <c r="N43">
        <v>126.1</v>
      </c>
      <c r="O43">
        <v>138.30000000000001</v>
      </c>
      <c r="P43">
        <v>136</v>
      </c>
      <c r="Q43">
        <v>135.4</v>
      </c>
      <c r="R43">
        <v>131.1</v>
      </c>
      <c r="S43" s="1">
        <f t="shared" si="1"/>
        <v>0</v>
      </c>
      <c r="T43">
        <v>127.4</v>
      </c>
      <c r="U43">
        <v>128.5</v>
      </c>
      <c r="V43">
        <v>125.8</v>
      </c>
      <c r="W43">
        <v>115.1</v>
      </c>
      <c r="X43">
        <v>123.6</v>
      </c>
      <c r="Y43">
        <v>129.1</v>
      </c>
      <c r="Z43">
        <v>119.7</v>
      </c>
      <c r="AA43">
        <v>122.5</v>
      </c>
      <c r="AB43">
        <v>130.30000000000001</v>
      </c>
    </row>
    <row r="44" spans="1:28" x14ac:dyDescent="0.35">
      <c r="A44" t="s">
        <v>30</v>
      </c>
      <c r="B44">
        <v>2016</v>
      </c>
      <c r="C44" t="s">
        <v>39</v>
      </c>
      <c r="D44">
        <v>128.6</v>
      </c>
      <c r="E44">
        <v>138.6</v>
      </c>
      <c r="F44">
        <v>126.6</v>
      </c>
      <c r="G44">
        <v>133.6</v>
      </c>
      <c r="H44">
        <v>118.6</v>
      </c>
      <c r="I44">
        <v>137.4</v>
      </c>
      <c r="J44">
        <v>152.5</v>
      </c>
      <c r="K44">
        <v>169.2</v>
      </c>
      <c r="L44">
        <v>108.8</v>
      </c>
      <c r="M44">
        <v>133.1</v>
      </c>
      <c r="N44">
        <v>126.4</v>
      </c>
      <c r="O44">
        <v>139.19999999999999</v>
      </c>
      <c r="P44">
        <v>137.19999999999999</v>
      </c>
      <c r="Q44">
        <v>136.30000000000001</v>
      </c>
      <c r="R44">
        <v>131.6</v>
      </c>
      <c r="S44" s="1">
        <f t="shared" si="1"/>
        <v>0</v>
      </c>
      <c r="T44">
        <v>128</v>
      </c>
      <c r="U44">
        <v>129.30000000000001</v>
      </c>
      <c r="V44">
        <v>126.2</v>
      </c>
      <c r="W44">
        <v>116.3</v>
      </c>
      <c r="X44">
        <v>124.1</v>
      </c>
      <c r="Y44">
        <v>130.19999999999999</v>
      </c>
      <c r="Z44">
        <v>119.9</v>
      </c>
      <c r="AA44">
        <v>123.3</v>
      </c>
      <c r="AB44">
        <v>131.9</v>
      </c>
    </row>
    <row r="45" spans="1:28" x14ac:dyDescent="0.35">
      <c r="A45" t="s">
        <v>30</v>
      </c>
      <c r="B45">
        <v>2016</v>
      </c>
      <c r="C45" t="s">
        <v>40</v>
      </c>
      <c r="D45">
        <v>129.30000000000001</v>
      </c>
      <c r="E45">
        <v>139.5</v>
      </c>
      <c r="F45">
        <v>129.6</v>
      </c>
      <c r="G45">
        <v>134.5</v>
      </c>
      <c r="H45">
        <v>119.5</v>
      </c>
      <c r="I45">
        <v>138.5</v>
      </c>
      <c r="J45">
        <v>158.19999999999999</v>
      </c>
      <c r="K45">
        <v>171.8</v>
      </c>
      <c r="L45">
        <v>110.3</v>
      </c>
      <c r="M45">
        <v>134.30000000000001</v>
      </c>
      <c r="N45">
        <v>127.3</v>
      </c>
      <c r="O45">
        <v>139.9</v>
      </c>
      <c r="P45">
        <v>138</v>
      </c>
      <c r="Q45">
        <v>137.19999999999999</v>
      </c>
      <c r="R45">
        <v>132.19999999999999</v>
      </c>
      <c r="S45" s="1">
        <f t="shared" si="1"/>
        <v>0</v>
      </c>
      <c r="T45">
        <v>128.19999999999999</v>
      </c>
      <c r="U45">
        <v>130</v>
      </c>
      <c r="V45">
        <v>126.7</v>
      </c>
      <c r="W45">
        <v>116.4</v>
      </c>
      <c r="X45">
        <v>125.2</v>
      </c>
      <c r="Y45">
        <v>130.80000000000001</v>
      </c>
      <c r="Z45">
        <v>120.9</v>
      </c>
      <c r="AA45">
        <v>123.8</v>
      </c>
      <c r="AB45">
        <v>133</v>
      </c>
    </row>
    <row r="46" spans="1:28" x14ac:dyDescent="0.35">
      <c r="A46" t="s">
        <v>30</v>
      </c>
      <c r="B46">
        <v>2016</v>
      </c>
      <c r="C46" t="s">
        <v>41</v>
      </c>
      <c r="D46">
        <v>130.1</v>
      </c>
      <c r="E46">
        <v>138.80000000000001</v>
      </c>
      <c r="F46">
        <v>130.30000000000001</v>
      </c>
      <c r="G46">
        <v>135.30000000000001</v>
      </c>
      <c r="H46">
        <v>119.9</v>
      </c>
      <c r="I46">
        <v>140.19999999999999</v>
      </c>
      <c r="J46">
        <v>156.9</v>
      </c>
      <c r="K46">
        <v>172.2</v>
      </c>
      <c r="L46">
        <v>112.1</v>
      </c>
      <c r="M46">
        <v>134.9</v>
      </c>
      <c r="N46">
        <v>128.1</v>
      </c>
      <c r="O46">
        <v>140.69999999999999</v>
      </c>
      <c r="P46">
        <v>138.9</v>
      </c>
      <c r="Q46">
        <v>137.80000000000001</v>
      </c>
      <c r="R46">
        <v>133</v>
      </c>
      <c r="S46" s="1">
        <f t="shared" si="1"/>
        <v>0</v>
      </c>
      <c r="T46">
        <v>129.1</v>
      </c>
      <c r="U46">
        <v>130.6</v>
      </c>
      <c r="V46">
        <v>127</v>
      </c>
      <c r="W46">
        <v>116</v>
      </c>
      <c r="X46">
        <v>125.5</v>
      </c>
      <c r="Y46">
        <v>131.9</v>
      </c>
      <c r="Z46">
        <v>122</v>
      </c>
      <c r="AA46">
        <v>124.2</v>
      </c>
      <c r="AB46">
        <v>133.5</v>
      </c>
    </row>
    <row r="47" spans="1:28" x14ac:dyDescent="0.35">
      <c r="A47" t="s">
        <v>30</v>
      </c>
      <c r="B47">
        <v>2016</v>
      </c>
      <c r="C47" t="s">
        <v>42</v>
      </c>
      <c r="D47">
        <v>130.80000000000001</v>
      </c>
      <c r="E47">
        <v>138.19999999999999</v>
      </c>
      <c r="F47">
        <v>130.5</v>
      </c>
      <c r="G47">
        <v>135.5</v>
      </c>
      <c r="H47">
        <v>120.2</v>
      </c>
      <c r="I47">
        <v>139.19999999999999</v>
      </c>
      <c r="J47">
        <v>149.5</v>
      </c>
      <c r="K47">
        <v>170.4</v>
      </c>
      <c r="L47">
        <v>113.1</v>
      </c>
      <c r="M47">
        <v>135.80000000000001</v>
      </c>
      <c r="N47">
        <v>128.80000000000001</v>
      </c>
      <c r="O47">
        <v>141.5</v>
      </c>
      <c r="P47">
        <v>139.9</v>
      </c>
      <c r="Q47">
        <v>138.5</v>
      </c>
      <c r="R47">
        <v>133.5</v>
      </c>
      <c r="S47" s="1">
        <f t="shared" si="1"/>
        <v>0</v>
      </c>
      <c r="T47">
        <v>129.69999999999999</v>
      </c>
      <c r="U47">
        <v>131.1</v>
      </c>
      <c r="V47">
        <v>127.8</v>
      </c>
      <c r="W47">
        <v>117</v>
      </c>
      <c r="X47">
        <v>125.7</v>
      </c>
      <c r="Y47">
        <v>132.19999999999999</v>
      </c>
      <c r="Z47">
        <v>122.8</v>
      </c>
      <c r="AA47">
        <v>124.9</v>
      </c>
      <c r="AB47">
        <v>133.4</v>
      </c>
    </row>
    <row r="48" spans="1:28" x14ac:dyDescent="0.35">
      <c r="A48" t="s">
        <v>30</v>
      </c>
      <c r="B48">
        <v>2016</v>
      </c>
      <c r="C48" t="s">
        <v>43</v>
      </c>
      <c r="D48">
        <v>131.30000000000001</v>
      </c>
      <c r="E48">
        <v>137.6</v>
      </c>
      <c r="F48">
        <v>130.1</v>
      </c>
      <c r="G48">
        <v>136</v>
      </c>
      <c r="H48">
        <v>120.8</v>
      </c>
      <c r="I48">
        <v>138.4</v>
      </c>
      <c r="J48">
        <v>149.19999999999999</v>
      </c>
      <c r="K48">
        <v>170.2</v>
      </c>
      <c r="L48">
        <v>113.4</v>
      </c>
      <c r="M48">
        <v>136.30000000000001</v>
      </c>
      <c r="N48">
        <v>128.69999999999999</v>
      </c>
      <c r="O48">
        <v>142.4</v>
      </c>
      <c r="P48">
        <v>140.9</v>
      </c>
      <c r="Q48">
        <v>139.6</v>
      </c>
      <c r="R48">
        <v>134.30000000000001</v>
      </c>
      <c r="S48" s="1">
        <f t="shared" si="1"/>
        <v>0</v>
      </c>
      <c r="T48">
        <v>129.80000000000001</v>
      </c>
      <c r="U48">
        <v>131.80000000000001</v>
      </c>
      <c r="V48">
        <v>128.69999999999999</v>
      </c>
      <c r="W48">
        <v>117.8</v>
      </c>
      <c r="X48">
        <v>126.5</v>
      </c>
      <c r="Y48">
        <v>133</v>
      </c>
      <c r="Z48">
        <v>123</v>
      </c>
      <c r="AA48">
        <v>125.7</v>
      </c>
      <c r="AB48">
        <v>133.80000000000001</v>
      </c>
    </row>
    <row r="49" spans="1:28" x14ac:dyDescent="0.35">
      <c r="A49" t="s">
        <v>30</v>
      </c>
      <c r="B49">
        <v>2016</v>
      </c>
      <c r="C49" t="s">
        <v>45</v>
      </c>
      <c r="D49">
        <v>132</v>
      </c>
      <c r="E49">
        <v>137.4</v>
      </c>
      <c r="F49">
        <v>130.6</v>
      </c>
      <c r="G49">
        <v>136.19999999999999</v>
      </c>
      <c r="H49">
        <v>121.1</v>
      </c>
      <c r="I49">
        <v>136.9</v>
      </c>
      <c r="J49">
        <v>141.80000000000001</v>
      </c>
      <c r="K49">
        <v>170</v>
      </c>
      <c r="L49">
        <v>113.4</v>
      </c>
      <c r="M49">
        <v>136.80000000000001</v>
      </c>
      <c r="N49">
        <v>128.69999999999999</v>
      </c>
      <c r="O49">
        <v>143.1</v>
      </c>
      <c r="P49">
        <v>141.19999999999999</v>
      </c>
      <c r="Q49">
        <v>139.9</v>
      </c>
      <c r="R49">
        <v>134.5</v>
      </c>
      <c r="S49" s="1">
        <f t="shared" si="1"/>
        <v>0</v>
      </c>
      <c r="T49">
        <v>130.30000000000001</v>
      </c>
      <c r="U49">
        <v>132.1</v>
      </c>
      <c r="V49">
        <v>129.1</v>
      </c>
      <c r="W49">
        <v>118.2</v>
      </c>
      <c r="X49">
        <v>126.9</v>
      </c>
      <c r="Y49">
        <v>133.69999999999999</v>
      </c>
      <c r="Z49">
        <v>123.5</v>
      </c>
      <c r="AA49">
        <v>126.1</v>
      </c>
      <c r="AB49">
        <v>133.6</v>
      </c>
    </row>
    <row r="50" spans="1:28" x14ac:dyDescent="0.35">
      <c r="A50" t="s">
        <v>30</v>
      </c>
      <c r="B50">
        <v>2016</v>
      </c>
      <c r="C50" t="s">
        <v>46</v>
      </c>
      <c r="D50">
        <v>132.6</v>
      </c>
      <c r="E50">
        <v>137.30000000000001</v>
      </c>
      <c r="F50">
        <v>131.6</v>
      </c>
      <c r="G50">
        <v>136.30000000000001</v>
      </c>
      <c r="H50">
        <v>121.6</v>
      </c>
      <c r="I50">
        <v>135.6</v>
      </c>
      <c r="J50">
        <v>127.5</v>
      </c>
      <c r="K50">
        <v>167.9</v>
      </c>
      <c r="L50">
        <v>113.8</v>
      </c>
      <c r="M50">
        <v>137.5</v>
      </c>
      <c r="N50">
        <v>129.1</v>
      </c>
      <c r="O50">
        <v>143.6</v>
      </c>
      <c r="P50">
        <v>142.4</v>
      </c>
      <c r="Q50">
        <v>140.4</v>
      </c>
      <c r="R50">
        <v>135.19999999999999</v>
      </c>
      <c r="S50" s="1">
        <f t="shared" si="1"/>
        <v>0</v>
      </c>
      <c r="T50">
        <v>132</v>
      </c>
      <c r="U50">
        <v>132.9</v>
      </c>
      <c r="V50">
        <v>129.69999999999999</v>
      </c>
      <c r="W50">
        <v>118.6</v>
      </c>
      <c r="X50">
        <v>127.3</v>
      </c>
      <c r="Y50">
        <v>134.19999999999999</v>
      </c>
      <c r="Z50">
        <v>121.9</v>
      </c>
      <c r="AA50">
        <v>126.3</v>
      </c>
      <c r="AB50">
        <v>132.80000000000001</v>
      </c>
    </row>
    <row r="51" spans="1:28" x14ac:dyDescent="0.35">
      <c r="A51" t="s">
        <v>30</v>
      </c>
      <c r="B51">
        <v>2017</v>
      </c>
      <c r="C51" t="s">
        <v>31</v>
      </c>
      <c r="D51">
        <v>133.1</v>
      </c>
      <c r="E51">
        <v>137.80000000000001</v>
      </c>
      <c r="F51">
        <v>131.9</v>
      </c>
      <c r="G51">
        <v>136.69999999999999</v>
      </c>
      <c r="H51">
        <v>122</v>
      </c>
      <c r="I51">
        <v>136</v>
      </c>
      <c r="J51">
        <v>119.8</v>
      </c>
      <c r="K51">
        <v>161.69999999999999</v>
      </c>
      <c r="L51">
        <v>114.8</v>
      </c>
      <c r="M51">
        <v>136.9</v>
      </c>
      <c r="N51">
        <v>129</v>
      </c>
      <c r="O51">
        <v>143.9</v>
      </c>
      <c r="P51">
        <v>143.1</v>
      </c>
      <c r="Q51">
        <v>140.69999999999999</v>
      </c>
      <c r="R51">
        <v>135.80000000000001</v>
      </c>
      <c r="S51" s="1">
        <f t="shared" si="1"/>
        <v>0</v>
      </c>
      <c r="T51">
        <v>132.1</v>
      </c>
      <c r="U51">
        <v>133.19999999999999</v>
      </c>
      <c r="V51">
        <v>129.9</v>
      </c>
      <c r="W51">
        <v>119.1</v>
      </c>
      <c r="X51">
        <v>127</v>
      </c>
      <c r="Y51">
        <v>134.6</v>
      </c>
      <c r="Z51">
        <v>122.3</v>
      </c>
      <c r="AA51">
        <v>126.6</v>
      </c>
      <c r="AB51">
        <v>132.4</v>
      </c>
    </row>
    <row r="52" spans="1:28" x14ac:dyDescent="0.35">
      <c r="A52" t="s">
        <v>30</v>
      </c>
      <c r="B52">
        <v>2017</v>
      </c>
      <c r="C52" t="s">
        <v>35</v>
      </c>
      <c r="D52">
        <v>133.30000000000001</v>
      </c>
      <c r="E52">
        <v>138.30000000000001</v>
      </c>
      <c r="F52">
        <v>129.30000000000001</v>
      </c>
      <c r="G52">
        <v>137.19999999999999</v>
      </c>
      <c r="H52">
        <v>122.1</v>
      </c>
      <c r="I52">
        <v>138.69999999999999</v>
      </c>
      <c r="J52">
        <v>119.1</v>
      </c>
      <c r="K52">
        <v>156.9</v>
      </c>
      <c r="L52">
        <v>116.2</v>
      </c>
      <c r="M52">
        <v>136</v>
      </c>
      <c r="N52">
        <v>129.4</v>
      </c>
      <c r="O52">
        <v>144.4</v>
      </c>
      <c r="P52">
        <v>143.69999999999999</v>
      </c>
      <c r="Q52">
        <v>140.9</v>
      </c>
      <c r="R52">
        <v>135.80000000000001</v>
      </c>
      <c r="S52" s="1">
        <f t="shared" si="1"/>
        <v>0</v>
      </c>
      <c r="T52">
        <v>133.19999999999999</v>
      </c>
      <c r="U52">
        <v>133.6</v>
      </c>
      <c r="V52">
        <v>130.1</v>
      </c>
      <c r="W52">
        <v>119.5</v>
      </c>
      <c r="X52">
        <v>127.7</v>
      </c>
      <c r="Y52">
        <v>134.9</v>
      </c>
      <c r="Z52">
        <v>123.2</v>
      </c>
      <c r="AA52">
        <v>127</v>
      </c>
      <c r="AB52">
        <v>132.6</v>
      </c>
    </row>
    <row r="53" spans="1:28" x14ac:dyDescent="0.35">
      <c r="A53" t="s">
        <v>30</v>
      </c>
      <c r="B53">
        <v>2017</v>
      </c>
      <c r="C53" t="s">
        <v>36</v>
      </c>
      <c r="D53">
        <v>133.6</v>
      </c>
      <c r="E53">
        <v>138.80000000000001</v>
      </c>
      <c r="F53">
        <v>128.80000000000001</v>
      </c>
      <c r="G53">
        <v>137.19999999999999</v>
      </c>
      <c r="H53">
        <v>121.6</v>
      </c>
      <c r="I53">
        <v>139.69999999999999</v>
      </c>
      <c r="J53">
        <v>119.7</v>
      </c>
      <c r="K53">
        <v>148</v>
      </c>
      <c r="L53">
        <v>116.9</v>
      </c>
      <c r="M53">
        <v>135.6</v>
      </c>
      <c r="N53">
        <v>129.80000000000001</v>
      </c>
      <c r="O53">
        <v>145.4</v>
      </c>
      <c r="P53">
        <v>144.19999999999999</v>
      </c>
      <c r="Q53">
        <v>141.6</v>
      </c>
      <c r="R53">
        <v>136.19999999999999</v>
      </c>
      <c r="S53" s="1">
        <f t="shared" si="1"/>
        <v>0</v>
      </c>
      <c r="T53">
        <v>134.19999999999999</v>
      </c>
      <c r="U53">
        <v>134.1</v>
      </c>
      <c r="V53">
        <v>130.6</v>
      </c>
      <c r="W53">
        <v>119.8</v>
      </c>
      <c r="X53">
        <v>128.30000000000001</v>
      </c>
      <c r="Y53">
        <v>135.19999999999999</v>
      </c>
      <c r="Z53">
        <v>123.3</v>
      </c>
      <c r="AA53">
        <v>127.4</v>
      </c>
      <c r="AB53">
        <v>132.80000000000001</v>
      </c>
    </row>
    <row r="54" spans="1:28" x14ac:dyDescent="0.35">
      <c r="A54" t="s">
        <v>30</v>
      </c>
      <c r="B54">
        <v>2017</v>
      </c>
      <c r="C54" t="s">
        <v>37</v>
      </c>
      <c r="D54">
        <v>133.19999999999999</v>
      </c>
      <c r="E54">
        <v>138.69999999999999</v>
      </c>
      <c r="F54">
        <v>127.1</v>
      </c>
      <c r="G54">
        <v>137.69999999999999</v>
      </c>
      <c r="H54">
        <v>121.3</v>
      </c>
      <c r="I54">
        <v>141.80000000000001</v>
      </c>
      <c r="J54">
        <v>121.5</v>
      </c>
      <c r="K54">
        <v>144.5</v>
      </c>
      <c r="L54">
        <v>117.4</v>
      </c>
      <c r="M54">
        <v>134.1</v>
      </c>
      <c r="N54">
        <v>130</v>
      </c>
      <c r="O54">
        <v>145.5</v>
      </c>
      <c r="P54">
        <v>144.4</v>
      </c>
      <c r="Q54">
        <v>142.4</v>
      </c>
      <c r="R54">
        <v>136.80000000000001</v>
      </c>
      <c r="S54" s="1">
        <f t="shared" si="1"/>
        <v>0</v>
      </c>
      <c r="T54">
        <v>135</v>
      </c>
      <c r="U54">
        <v>134.30000000000001</v>
      </c>
      <c r="V54">
        <v>131</v>
      </c>
      <c r="W54">
        <v>119.2</v>
      </c>
      <c r="X54">
        <v>128.30000000000001</v>
      </c>
      <c r="Y54">
        <v>135.69999999999999</v>
      </c>
      <c r="Z54">
        <v>123.7</v>
      </c>
      <c r="AA54">
        <v>127.5</v>
      </c>
      <c r="AB54">
        <v>132.9</v>
      </c>
    </row>
    <row r="55" spans="1:28" x14ac:dyDescent="0.35">
      <c r="A55" t="s">
        <v>30</v>
      </c>
      <c r="B55">
        <v>2017</v>
      </c>
      <c r="C55" t="s">
        <v>38</v>
      </c>
      <c r="D55">
        <v>133.1</v>
      </c>
      <c r="E55">
        <v>140.30000000000001</v>
      </c>
      <c r="F55">
        <v>126.8</v>
      </c>
      <c r="G55">
        <v>138.19999999999999</v>
      </c>
      <c r="H55">
        <v>120.8</v>
      </c>
      <c r="I55">
        <v>140.19999999999999</v>
      </c>
      <c r="J55">
        <v>123.8</v>
      </c>
      <c r="K55">
        <v>141.80000000000001</v>
      </c>
      <c r="L55">
        <v>118.6</v>
      </c>
      <c r="M55">
        <v>134</v>
      </c>
      <c r="N55">
        <v>130.30000000000001</v>
      </c>
      <c r="O55">
        <v>145.80000000000001</v>
      </c>
      <c r="P55">
        <v>145.5</v>
      </c>
      <c r="Q55">
        <v>142.5</v>
      </c>
      <c r="R55">
        <v>137.30000000000001</v>
      </c>
      <c r="S55" s="1">
        <f t="shared" si="1"/>
        <v>0</v>
      </c>
      <c r="T55">
        <v>135</v>
      </c>
      <c r="U55">
        <v>134.9</v>
      </c>
      <c r="V55">
        <v>131.4</v>
      </c>
      <c r="W55">
        <v>119.4</v>
      </c>
      <c r="X55">
        <v>129.4</v>
      </c>
      <c r="Y55">
        <v>136.30000000000001</v>
      </c>
      <c r="Z55">
        <v>123.7</v>
      </c>
      <c r="AA55">
        <v>127.9</v>
      </c>
      <c r="AB55">
        <v>133.30000000000001</v>
      </c>
    </row>
    <row r="56" spans="1:28" x14ac:dyDescent="0.35">
      <c r="A56" t="s">
        <v>30</v>
      </c>
      <c r="B56">
        <v>2017</v>
      </c>
      <c r="C56" t="s">
        <v>39</v>
      </c>
      <c r="D56">
        <v>133.5</v>
      </c>
      <c r="E56">
        <v>143.69999999999999</v>
      </c>
      <c r="F56">
        <v>128</v>
      </c>
      <c r="G56">
        <v>138.6</v>
      </c>
      <c r="H56">
        <v>120.9</v>
      </c>
      <c r="I56">
        <v>140.9</v>
      </c>
      <c r="J56">
        <v>128.80000000000001</v>
      </c>
      <c r="K56">
        <v>140.19999999999999</v>
      </c>
      <c r="L56">
        <v>118.9</v>
      </c>
      <c r="M56">
        <v>133.5</v>
      </c>
      <c r="N56">
        <v>130.4</v>
      </c>
      <c r="O56">
        <v>146.5</v>
      </c>
      <c r="P56">
        <v>145.80000000000001</v>
      </c>
      <c r="Q56">
        <v>143.1</v>
      </c>
      <c r="R56">
        <v>137.69999999999999</v>
      </c>
      <c r="S56" s="1">
        <f t="shared" si="1"/>
        <v>0</v>
      </c>
      <c r="T56">
        <v>134.80000000000001</v>
      </c>
      <c r="U56">
        <v>135.19999999999999</v>
      </c>
      <c r="V56">
        <v>131.30000000000001</v>
      </c>
      <c r="W56">
        <v>119.4</v>
      </c>
      <c r="X56">
        <v>129.80000000000001</v>
      </c>
      <c r="Y56">
        <v>136.9</v>
      </c>
      <c r="Z56">
        <v>124.1</v>
      </c>
      <c r="AA56">
        <v>128.1</v>
      </c>
      <c r="AB56">
        <v>133.9</v>
      </c>
    </row>
    <row r="57" spans="1:28" x14ac:dyDescent="0.35">
      <c r="A57" t="s">
        <v>30</v>
      </c>
      <c r="B57">
        <v>2017</v>
      </c>
      <c r="C57" t="s">
        <v>40</v>
      </c>
      <c r="D57">
        <v>134</v>
      </c>
      <c r="E57">
        <v>144.19999999999999</v>
      </c>
      <c r="F57">
        <v>129.80000000000001</v>
      </c>
      <c r="G57">
        <v>139</v>
      </c>
      <c r="H57">
        <v>120.9</v>
      </c>
      <c r="I57">
        <v>143.9</v>
      </c>
      <c r="J57">
        <v>151.5</v>
      </c>
      <c r="K57">
        <v>138.1</v>
      </c>
      <c r="L57">
        <v>120</v>
      </c>
      <c r="M57">
        <v>133.9</v>
      </c>
      <c r="N57">
        <v>131.4</v>
      </c>
      <c r="O57">
        <v>147.69999999999999</v>
      </c>
      <c r="P57">
        <v>147.4</v>
      </c>
      <c r="Q57">
        <v>144.30000000000001</v>
      </c>
      <c r="R57">
        <v>138.1</v>
      </c>
      <c r="S57" s="1">
        <f t="shared" si="1"/>
        <v>0</v>
      </c>
      <c r="T57">
        <v>135.30000000000001</v>
      </c>
      <c r="U57">
        <v>136.1</v>
      </c>
      <c r="V57">
        <v>132.1</v>
      </c>
      <c r="W57">
        <v>119.1</v>
      </c>
      <c r="X57">
        <v>130.6</v>
      </c>
      <c r="Y57">
        <v>138.6</v>
      </c>
      <c r="Z57">
        <v>124.4</v>
      </c>
      <c r="AA57">
        <v>128.6</v>
      </c>
      <c r="AB57">
        <v>136.19999999999999</v>
      </c>
    </row>
    <row r="58" spans="1:28" x14ac:dyDescent="0.35">
      <c r="A58" t="s">
        <v>30</v>
      </c>
      <c r="B58">
        <v>2017</v>
      </c>
      <c r="C58" t="s">
        <v>41</v>
      </c>
      <c r="D58">
        <v>134.80000000000001</v>
      </c>
      <c r="E58">
        <v>143.1</v>
      </c>
      <c r="F58">
        <v>130</v>
      </c>
      <c r="G58">
        <v>139.4</v>
      </c>
      <c r="H58">
        <v>120.5</v>
      </c>
      <c r="I58">
        <v>148</v>
      </c>
      <c r="J58">
        <v>162.9</v>
      </c>
      <c r="K58">
        <v>137.4</v>
      </c>
      <c r="L58">
        <v>120.8</v>
      </c>
      <c r="M58">
        <v>134.69999999999999</v>
      </c>
      <c r="N58">
        <v>131.6</v>
      </c>
      <c r="O58">
        <v>148.69999999999999</v>
      </c>
      <c r="P58">
        <v>149</v>
      </c>
      <c r="Q58">
        <v>145.30000000000001</v>
      </c>
      <c r="R58">
        <v>139.19999999999999</v>
      </c>
      <c r="S58" s="1">
        <f t="shared" si="1"/>
        <v>0</v>
      </c>
      <c r="T58">
        <v>136.4</v>
      </c>
      <c r="U58">
        <v>137.30000000000001</v>
      </c>
      <c r="V58">
        <v>133</v>
      </c>
      <c r="W58">
        <v>120.3</v>
      </c>
      <c r="X58">
        <v>131.5</v>
      </c>
      <c r="Y58">
        <v>140.19999999999999</v>
      </c>
      <c r="Z58">
        <v>125.4</v>
      </c>
      <c r="AA58">
        <v>129.69999999999999</v>
      </c>
      <c r="AB58">
        <v>137.80000000000001</v>
      </c>
    </row>
    <row r="59" spans="1:28" x14ac:dyDescent="0.35">
      <c r="A59" t="s">
        <v>30</v>
      </c>
      <c r="B59">
        <v>2017</v>
      </c>
      <c r="C59" t="s">
        <v>42</v>
      </c>
      <c r="D59">
        <v>135.19999999999999</v>
      </c>
      <c r="E59">
        <v>142</v>
      </c>
      <c r="F59">
        <v>130.5</v>
      </c>
      <c r="G59">
        <v>140.19999999999999</v>
      </c>
      <c r="H59">
        <v>120.7</v>
      </c>
      <c r="I59">
        <v>147.80000000000001</v>
      </c>
      <c r="J59">
        <v>154.5</v>
      </c>
      <c r="K59">
        <v>137.1</v>
      </c>
      <c r="L59">
        <v>121</v>
      </c>
      <c r="M59">
        <v>134.69999999999999</v>
      </c>
      <c r="N59">
        <v>131.69999999999999</v>
      </c>
      <c r="O59">
        <v>149.30000000000001</v>
      </c>
      <c r="P59">
        <v>149.80000000000001</v>
      </c>
      <c r="Q59">
        <v>146.1</v>
      </c>
      <c r="R59">
        <v>139.69999999999999</v>
      </c>
      <c r="S59" s="1">
        <f t="shared" si="1"/>
        <v>0</v>
      </c>
      <c r="T59">
        <v>137.4</v>
      </c>
      <c r="U59">
        <v>137.9</v>
      </c>
      <c r="V59">
        <v>133.4</v>
      </c>
      <c r="W59">
        <v>121.2</v>
      </c>
      <c r="X59">
        <v>132.30000000000001</v>
      </c>
      <c r="Y59">
        <v>139.6</v>
      </c>
      <c r="Z59">
        <v>126.7</v>
      </c>
      <c r="AA59">
        <v>130.30000000000001</v>
      </c>
      <c r="AB59">
        <v>137.6</v>
      </c>
    </row>
    <row r="60" spans="1:28" x14ac:dyDescent="0.35">
      <c r="A60" t="s">
        <v>30</v>
      </c>
      <c r="B60">
        <v>2017</v>
      </c>
      <c r="C60" t="s">
        <v>43</v>
      </c>
      <c r="D60">
        <v>135.9</v>
      </c>
      <c r="E60">
        <v>141.9</v>
      </c>
      <c r="F60">
        <v>131</v>
      </c>
      <c r="G60">
        <v>141.5</v>
      </c>
      <c r="H60">
        <v>121.4</v>
      </c>
      <c r="I60">
        <v>146.69999999999999</v>
      </c>
      <c r="J60">
        <v>157.1</v>
      </c>
      <c r="K60">
        <v>136.4</v>
      </c>
      <c r="L60">
        <v>121.4</v>
      </c>
      <c r="M60">
        <v>135.6</v>
      </c>
      <c r="N60">
        <v>131.30000000000001</v>
      </c>
      <c r="O60">
        <v>150.30000000000001</v>
      </c>
      <c r="P60">
        <v>150.5</v>
      </c>
      <c r="Q60">
        <v>147.19999999999999</v>
      </c>
      <c r="R60">
        <v>140.6</v>
      </c>
      <c r="S60" s="1">
        <f t="shared" si="1"/>
        <v>0</v>
      </c>
      <c r="T60">
        <v>138.1</v>
      </c>
      <c r="U60">
        <v>138.4</v>
      </c>
      <c r="V60">
        <v>134.19999999999999</v>
      </c>
      <c r="W60">
        <v>121</v>
      </c>
      <c r="X60">
        <v>133</v>
      </c>
      <c r="Y60">
        <v>140.1</v>
      </c>
      <c r="Z60">
        <v>127.4</v>
      </c>
      <c r="AA60">
        <v>130.69999999999999</v>
      </c>
      <c r="AB60">
        <v>138.30000000000001</v>
      </c>
    </row>
    <row r="61" spans="1:28" x14ac:dyDescent="0.35">
      <c r="A61" t="s">
        <v>30</v>
      </c>
      <c r="B61">
        <v>2017</v>
      </c>
      <c r="C61" t="s">
        <v>45</v>
      </c>
      <c r="D61">
        <v>136.30000000000001</v>
      </c>
      <c r="E61">
        <v>142.5</v>
      </c>
      <c r="F61">
        <v>140.5</v>
      </c>
      <c r="G61">
        <v>141.5</v>
      </c>
      <c r="H61">
        <v>121.6</v>
      </c>
      <c r="I61">
        <v>147.30000000000001</v>
      </c>
      <c r="J61">
        <v>168</v>
      </c>
      <c r="K61">
        <v>135.80000000000001</v>
      </c>
      <c r="L61">
        <v>122.5</v>
      </c>
      <c r="M61">
        <v>136</v>
      </c>
      <c r="N61">
        <v>131.9</v>
      </c>
      <c r="O61">
        <v>151.4</v>
      </c>
      <c r="P61">
        <v>152.1</v>
      </c>
      <c r="Q61">
        <v>148.19999999999999</v>
      </c>
      <c r="R61">
        <v>141.5</v>
      </c>
      <c r="S61" s="1">
        <f t="shared" si="1"/>
        <v>0</v>
      </c>
      <c r="T61">
        <v>141.1</v>
      </c>
      <c r="U61">
        <v>139.4</v>
      </c>
      <c r="V61">
        <v>135.80000000000001</v>
      </c>
      <c r="W61">
        <v>121.6</v>
      </c>
      <c r="X61">
        <v>133.69999999999999</v>
      </c>
      <c r="Y61">
        <v>141.5</v>
      </c>
      <c r="Z61">
        <v>128.1</v>
      </c>
      <c r="AA61">
        <v>131.69999999999999</v>
      </c>
      <c r="AB61">
        <v>140</v>
      </c>
    </row>
    <row r="62" spans="1:28" x14ac:dyDescent="0.35">
      <c r="A62" t="s">
        <v>30</v>
      </c>
      <c r="B62">
        <v>2017</v>
      </c>
      <c r="C62" t="s">
        <v>46</v>
      </c>
      <c r="D62">
        <v>136.4</v>
      </c>
      <c r="E62">
        <v>143.69999999999999</v>
      </c>
      <c r="F62">
        <v>144.80000000000001</v>
      </c>
      <c r="G62">
        <v>141.9</v>
      </c>
      <c r="H62">
        <v>123.1</v>
      </c>
      <c r="I62">
        <v>147.19999999999999</v>
      </c>
      <c r="J62">
        <v>161</v>
      </c>
      <c r="K62">
        <v>133.80000000000001</v>
      </c>
      <c r="L62">
        <v>121.9</v>
      </c>
      <c r="M62">
        <v>135.80000000000001</v>
      </c>
      <c r="N62">
        <v>131.1</v>
      </c>
      <c r="O62">
        <v>151.4</v>
      </c>
      <c r="P62">
        <v>153.19999999999999</v>
      </c>
      <c r="Q62">
        <v>148</v>
      </c>
      <c r="R62">
        <v>141.9</v>
      </c>
      <c r="S62" s="1">
        <f t="shared" si="1"/>
        <v>0</v>
      </c>
      <c r="T62">
        <v>142.6</v>
      </c>
      <c r="U62">
        <v>139.5</v>
      </c>
      <c r="V62">
        <v>136.1</v>
      </c>
      <c r="W62">
        <v>122</v>
      </c>
      <c r="X62">
        <v>133.4</v>
      </c>
      <c r="Y62">
        <v>141.1</v>
      </c>
      <c r="Z62">
        <v>127.8</v>
      </c>
      <c r="AA62">
        <v>131.9</v>
      </c>
      <c r="AB62">
        <v>139.80000000000001</v>
      </c>
    </row>
    <row r="63" spans="1:28" x14ac:dyDescent="0.35">
      <c r="A63" t="s">
        <v>30</v>
      </c>
      <c r="B63">
        <v>2018</v>
      </c>
      <c r="C63" t="s">
        <v>31</v>
      </c>
      <c r="D63">
        <v>136.6</v>
      </c>
      <c r="E63">
        <v>144.4</v>
      </c>
      <c r="F63">
        <v>143.80000000000001</v>
      </c>
      <c r="G63">
        <v>142</v>
      </c>
      <c r="H63">
        <v>123.2</v>
      </c>
      <c r="I63">
        <v>147.9</v>
      </c>
      <c r="J63">
        <v>152.1</v>
      </c>
      <c r="K63">
        <v>131.80000000000001</v>
      </c>
      <c r="L63">
        <v>119.5</v>
      </c>
      <c r="M63">
        <v>136</v>
      </c>
      <c r="N63">
        <v>131.19999999999999</v>
      </c>
      <c r="O63">
        <v>151.80000000000001</v>
      </c>
      <c r="P63">
        <v>153.6</v>
      </c>
      <c r="Q63">
        <v>148.30000000000001</v>
      </c>
      <c r="R63">
        <v>142.30000000000001</v>
      </c>
      <c r="S63" s="1">
        <f t="shared" si="1"/>
        <v>0</v>
      </c>
      <c r="T63">
        <v>142.30000000000001</v>
      </c>
      <c r="U63">
        <v>139.80000000000001</v>
      </c>
      <c r="V63">
        <v>136</v>
      </c>
      <c r="W63">
        <v>122.7</v>
      </c>
      <c r="X63">
        <v>134.30000000000001</v>
      </c>
      <c r="Y63">
        <v>141.6</v>
      </c>
      <c r="Z63">
        <v>128.6</v>
      </c>
      <c r="AA63">
        <v>132.30000000000001</v>
      </c>
      <c r="AB63">
        <v>139.30000000000001</v>
      </c>
    </row>
    <row r="64" spans="1:28" x14ac:dyDescent="0.35">
      <c r="A64" t="s">
        <v>30</v>
      </c>
      <c r="B64">
        <v>2018</v>
      </c>
      <c r="C64" t="s">
        <v>35</v>
      </c>
      <c r="D64">
        <v>136.4</v>
      </c>
      <c r="E64">
        <v>143.69999999999999</v>
      </c>
      <c r="F64">
        <v>140.6</v>
      </c>
      <c r="G64">
        <v>141.5</v>
      </c>
      <c r="H64">
        <v>122.9</v>
      </c>
      <c r="I64">
        <v>149.4</v>
      </c>
      <c r="J64">
        <v>142.4</v>
      </c>
      <c r="K64">
        <v>130.19999999999999</v>
      </c>
      <c r="L64">
        <v>117.9</v>
      </c>
      <c r="M64">
        <v>135.6</v>
      </c>
      <c r="N64">
        <v>130.5</v>
      </c>
      <c r="O64">
        <v>151.69999999999999</v>
      </c>
      <c r="P64">
        <v>153.30000000000001</v>
      </c>
      <c r="Q64">
        <v>148.69999999999999</v>
      </c>
      <c r="R64">
        <v>142.4</v>
      </c>
      <c r="S64" s="1">
        <f t="shared" si="1"/>
        <v>0</v>
      </c>
      <c r="T64">
        <v>142.4</v>
      </c>
      <c r="U64">
        <v>139.9</v>
      </c>
      <c r="V64">
        <v>136.19999999999999</v>
      </c>
      <c r="W64">
        <v>123.3</v>
      </c>
      <c r="X64">
        <v>134.30000000000001</v>
      </c>
      <c r="Y64">
        <v>141.5</v>
      </c>
      <c r="Z64">
        <v>128.80000000000001</v>
      </c>
      <c r="AA64">
        <v>132.5</v>
      </c>
      <c r="AB64">
        <v>138.5</v>
      </c>
    </row>
    <row r="65" spans="1:28" x14ac:dyDescent="0.35">
      <c r="A65" t="s">
        <v>30</v>
      </c>
      <c r="B65">
        <v>2018</v>
      </c>
      <c r="C65" t="s">
        <v>36</v>
      </c>
      <c r="D65">
        <v>136.80000000000001</v>
      </c>
      <c r="E65">
        <v>143.80000000000001</v>
      </c>
      <c r="F65">
        <v>140</v>
      </c>
      <c r="G65">
        <v>142</v>
      </c>
      <c r="H65">
        <v>123.2</v>
      </c>
      <c r="I65">
        <v>152.9</v>
      </c>
      <c r="J65">
        <v>138</v>
      </c>
      <c r="K65">
        <v>129.30000000000001</v>
      </c>
      <c r="L65">
        <v>117.1</v>
      </c>
      <c r="M65">
        <v>136.30000000000001</v>
      </c>
      <c r="N65">
        <v>131.19999999999999</v>
      </c>
      <c r="O65">
        <v>152.80000000000001</v>
      </c>
      <c r="P65">
        <v>155.1</v>
      </c>
      <c r="Q65">
        <v>149.19999999999999</v>
      </c>
      <c r="R65">
        <v>143</v>
      </c>
      <c r="S65" s="1">
        <f t="shared" si="1"/>
        <v>0</v>
      </c>
      <c r="T65">
        <v>142.6</v>
      </c>
      <c r="U65">
        <v>139.9</v>
      </c>
      <c r="V65">
        <v>136.69999999999999</v>
      </c>
      <c r="W65">
        <v>124.6</v>
      </c>
      <c r="X65">
        <v>135.1</v>
      </c>
      <c r="Y65">
        <v>142.69999999999999</v>
      </c>
      <c r="Z65">
        <v>129.30000000000001</v>
      </c>
      <c r="AA65">
        <v>133.30000000000001</v>
      </c>
      <c r="AB65">
        <v>138.69999999999999</v>
      </c>
    </row>
    <row r="66" spans="1:28" x14ac:dyDescent="0.35">
      <c r="A66" t="s">
        <v>30</v>
      </c>
      <c r="B66">
        <v>2018</v>
      </c>
      <c r="C66" t="s">
        <v>37</v>
      </c>
      <c r="D66">
        <v>137.1</v>
      </c>
      <c r="E66">
        <v>144.5</v>
      </c>
      <c r="F66">
        <v>135.9</v>
      </c>
      <c r="G66">
        <v>142.4</v>
      </c>
      <c r="H66">
        <v>123.5</v>
      </c>
      <c r="I66">
        <v>156.4</v>
      </c>
      <c r="J66">
        <v>135.1</v>
      </c>
      <c r="K66">
        <v>128.4</v>
      </c>
      <c r="L66">
        <v>115.2</v>
      </c>
      <c r="M66">
        <v>137.19999999999999</v>
      </c>
      <c r="N66">
        <v>131.9</v>
      </c>
      <c r="O66">
        <v>153.80000000000001</v>
      </c>
      <c r="P66">
        <v>156.1</v>
      </c>
      <c r="Q66">
        <v>150.1</v>
      </c>
      <c r="R66">
        <v>143.30000000000001</v>
      </c>
      <c r="S66" s="1">
        <f t="shared" si="1"/>
        <v>0</v>
      </c>
      <c r="T66">
        <v>143.80000000000001</v>
      </c>
      <c r="U66">
        <v>140.9</v>
      </c>
      <c r="V66">
        <v>137.6</v>
      </c>
      <c r="W66">
        <v>125.3</v>
      </c>
      <c r="X66">
        <v>136</v>
      </c>
      <c r="Y66">
        <v>143.69999999999999</v>
      </c>
      <c r="Z66">
        <v>130.4</v>
      </c>
      <c r="AA66">
        <v>134.19999999999999</v>
      </c>
      <c r="AB66">
        <v>139.1</v>
      </c>
    </row>
    <row r="67" spans="1:28" x14ac:dyDescent="0.35">
      <c r="A67" t="s">
        <v>30</v>
      </c>
      <c r="B67">
        <v>2018</v>
      </c>
      <c r="C67" t="s">
        <v>38</v>
      </c>
      <c r="D67">
        <v>137.4</v>
      </c>
      <c r="E67">
        <v>145.69999999999999</v>
      </c>
      <c r="F67">
        <v>135.5</v>
      </c>
      <c r="G67">
        <v>142.9</v>
      </c>
      <c r="H67">
        <v>123.6</v>
      </c>
      <c r="I67">
        <v>157.5</v>
      </c>
      <c r="J67">
        <v>137.80000000000001</v>
      </c>
      <c r="K67">
        <v>127.2</v>
      </c>
      <c r="L67">
        <v>111.8</v>
      </c>
      <c r="M67">
        <v>137.4</v>
      </c>
      <c r="N67">
        <v>132.19999999999999</v>
      </c>
      <c r="O67">
        <v>154.30000000000001</v>
      </c>
      <c r="P67">
        <v>157</v>
      </c>
      <c r="Q67">
        <v>150.80000000000001</v>
      </c>
      <c r="R67">
        <v>144.1</v>
      </c>
      <c r="S67" s="1">
        <f t="shared" si="1"/>
        <v>0</v>
      </c>
      <c r="T67">
        <v>144.30000000000001</v>
      </c>
      <c r="U67">
        <v>141.80000000000001</v>
      </c>
      <c r="V67">
        <v>138.4</v>
      </c>
      <c r="W67">
        <v>126.4</v>
      </c>
      <c r="X67">
        <v>136.80000000000001</v>
      </c>
      <c r="Y67">
        <v>144.4</v>
      </c>
      <c r="Z67">
        <v>131.19999999999999</v>
      </c>
      <c r="AA67">
        <v>135.1</v>
      </c>
      <c r="AB67">
        <v>139.80000000000001</v>
      </c>
    </row>
    <row r="68" spans="1:28" x14ac:dyDescent="0.35">
      <c r="A68" t="s">
        <v>30</v>
      </c>
      <c r="B68">
        <v>2018</v>
      </c>
      <c r="C68" t="s">
        <v>39</v>
      </c>
      <c r="D68">
        <v>137.6</v>
      </c>
      <c r="E68">
        <v>148.1</v>
      </c>
      <c r="F68">
        <v>136.69999999999999</v>
      </c>
      <c r="G68">
        <v>143.19999999999999</v>
      </c>
      <c r="H68">
        <v>124</v>
      </c>
      <c r="I68">
        <v>154.1</v>
      </c>
      <c r="J68">
        <v>143.5</v>
      </c>
      <c r="K68">
        <v>126</v>
      </c>
      <c r="L68">
        <v>112.4</v>
      </c>
      <c r="M68">
        <v>137.6</v>
      </c>
      <c r="N68">
        <v>132.80000000000001</v>
      </c>
      <c r="O68">
        <v>154.30000000000001</v>
      </c>
      <c r="P68">
        <v>157.30000000000001</v>
      </c>
      <c r="Q68">
        <v>151.30000000000001</v>
      </c>
      <c r="R68">
        <v>144.69999999999999</v>
      </c>
      <c r="S68" s="1">
        <f t="shared" ref="S68:S99" si="2">AVERAGE(S67,S66)</f>
        <v>0</v>
      </c>
      <c r="T68">
        <v>145.1</v>
      </c>
      <c r="U68">
        <v>142.19999999999999</v>
      </c>
      <c r="V68">
        <v>138.4</v>
      </c>
      <c r="W68">
        <v>127.4</v>
      </c>
      <c r="X68">
        <v>137.80000000000001</v>
      </c>
      <c r="Y68">
        <v>145.1</v>
      </c>
      <c r="Z68">
        <v>131.4</v>
      </c>
      <c r="AA68">
        <v>135.6</v>
      </c>
      <c r="AB68">
        <v>140.5</v>
      </c>
    </row>
    <row r="69" spans="1:28" x14ac:dyDescent="0.35">
      <c r="A69" t="s">
        <v>30</v>
      </c>
      <c r="B69">
        <v>2018</v>
      </c>
      <c r="C69" t="s">
        <v>40</v>
      </c>
      <c r="D69">
        <v>138.4</v>
      </c>
      <c r="E69">
        <v>149.30000000000001</v>
      </c>
      <c r="F69">
        <v>139.30000000000001</v>
      </c>
      <c r="G69">
        <v>143.4</v>
      </c>
      <c r="H69">
        <v>124.1</v>
      </c>
      <c r="I69">
        <v>153.30000000000001</v>
      </c>
      <c r="J69">
        <v>154.19999999999999</v>
      </c>
      <c r="K69">
        <v>126.4</v>
      </c>
      <c r="L69">
        <v>114.3</v>
      </c>
      <c r="M69">
        <v>138.19999999999999</v>
      </c>
      <c r="N69">
        <v>132.80000000000001</v>
      </c>
      <c r="O69">
        <v>154.80000000000001</v>
      </c>
      <c r="P69">
        <v>156.1</v>
      </c>
      <c r="Q69">
        <v>151.5</v>
      </c>
      <c r="R69">
        <v>145.1</v>
      </c>
      <c r="S69" s="1">
        <f t="shared" si="2"/>
        <v>0</v>
      </c>
      <c r="T69">
        <v>146.80000000000001</v>
      </c>
      <c r="U69">
        <v>143.1</v>
      </c>
      <c r="V69">
        <v>139</v>
      </c>
      <c r="W69">
        <v>127.5</v>
      </c>
      <c r="X69">
        <v>138.4</v>
      </c>
      <c r="Y69">
        <v>145.80000000000001</v>
      </c>
      <c r="Z69">
        <v>131.4</v>
      </c>
      <c r="AA69">
        <v>136</v>
      </c>
      <c r="AB69">
        <v>141.80000000000001</v>
      </c>
    </row>
    <row r="70" spans="1:28" x14ac:dyDescent="0.35">
      <c r="A70" t="s">
        <v>30</v>
      </c>
      <c r="B70">
        <v>2018</v>
      </c>
      <c r="C70" t="s">
        <v>41</v>
      </c>
      <c r="D70">
        <v>139.19999999999999</v>
      </c>
      <c r="E70">
        <v>148.80000000000001</v>
      </c>
      <c r="F70">
        <v>139.1</v>
      </c>
      <c r="G70">
        <v>143.5</v>
      </c>
      <c r="H70">
        <v>125</v>
      </c>
      <c r="I70">
        <v>154.4</v>
      </c>
      <c r="J70">
        <v>156.30000000000001</v>
      </c>
      <c r="K70">
        <v>126.8</v>
      </c>
      <c r="L70">
        <v>115.4</v>
      </c>
      <c r="M70">
        <v>138.6</v>
      </c>
      <c r="N70">
        <v>133.80000000000001</v>
      </c>
      <c r="O70">
        <v>155.19999999999999</v>
      </c>
      <c r="P70">
        <v>156.4</v>
      </c>
      <c r="Q70">
        <v>152.1</v>
      </c>
      <c r="R70">
        <v>145.80000000000001</v>
      </c>
      <c r="S70" s="1">
        <f t="shared" si="2"/>
        <v>0</v>
      </c>
      <c r="T70">
        <v>147.69999999999999</v>
      </c>
      <c r="U70">
        <v>143.80000000000001</v>
      </c>
      <c r="V70">
        <v>139.4</v>
      </c>
      <c r="W70">
        <v>128.30000000000001</v>
      </c>
      <c r="X70">
        <v>138.6</v>
      </c>
      <c r="Y70">
        <v>146.9</v>
      </c>
      <c r="Z70">
        <v>131.30000000000001</v>
      </c>
      <c r="AA70">
        <v>136.6</v>
      </c>
      <c r="AB70">
        <v>142.5</v>
      </c>
    </row>
    <row r="71" spans="1:28" x14ac:dyDescent="0.35">
      <c r="A71" t="s">
        <v>30</v>
      </c>
      <c r="B71">
        <v>2018</v>
      </c>
      <c r="C71" t="s">
        <v>42</v>
      </c>
      <c r="D71">
        <v>139.4</v>
      </c>
      <c r="E71">
        <v>147.19999999999999</v>
      </c>
      <c r="F71">
        <v>136.6</v>
      </c>
      <c r="G71">
        <v>143.69999999999999</v>
      </c>
      <c r="H71">
        <v>124.6</v>
      </c>
      <c r="I71">
        <v>150.1</v>
      </c>
      <c r="J71">
        <v>149.4</v>
      </c>
      <c r="K71">
        <v>125.4</v>
      </c>
      <c r="L71">
        <v>114.4</v>
      </c>
      <c r="M71">
        <v>138.69999999999999</v>
      </c>
      <c r="N71">
        <v>133.1</v>
      </c>
      <c r="O71">
        <v>155.9</v>
      </c>
      <c r="P71">
        <v>157.69999999999999</v>
      </c>
      <c r="Q71">
        <v>152.1</v>
      </c>
      <c r="R71">
        <v>146.1</v>
      </c>
      <c r="S71" s="1">
        <f t="shared" si="2"/>
        <v>0</v>
      </c>
      <c r="T71">
        <v>149</v>
      </c>
      <c r="U71">
        <v>144</v>
      </c>
      <c r="V71">
        <v>140</v>
      </c>
      <c r="W71">
        <v>129.9</v>
      </c>
      <c r="X71">
        <v>140</v>
      </c>
      <c r="Y71">
        <v>147.6</v>
      </c>
      <c r="Z71">
        <v>132</v>
      </c>
      <c r="AA71">
        <v>137.4</v>
      </c>
      <c r="AB71">
        <v>142.1</v>
      </c>
    </row>
    <row r="72" spans="1:28" x14ac:dyDescent="0.35">
      <c r="A72" t="s">
        <v>30</v>
      </c>
      <c r="B72">
        <v>2018</v>
      </c>
      <c r="C72" t="s">
        <v>43</v>
      </c>
      <c r="D72">
        <v>139.30000000000001</v>
      </c>
      <c r="E72">
        <v>147.6</v>
      </c>
      <c r="F72">
        <v>134.6</v>
      </c>
      <c r="G72">
        <v>141.9</v>
      </c>
      <c r="H72">
        <v>123.5</v>
      </c>
      <c r="I72">
        <v>144.5</v>
      </c>
      <c r="J72">
        <v>147.6</v>
      </c>
      <c r="K72">
        <v>121.4</v>
      </c>
      <c r="L72">
        <v>112.3</v>
      </c>
      <c r="M72">
        <v>139.5</v>
      </c>
      <c r="N72">
        <v>134.6</v>
      </c>
      <c r="O72">
        <v>155.19999999999999</v>
      </c>
      <c r="P72">
        <v>159.6</v>
      </c>
      <c r="Q72">
        <v>150.69999999999999</v>
      </c>
      <c r="R72">
        <v>144.5</v>
      </c>
      <c r="S72" s="1">
        <f t="shared" si="2"/>
        <v>0</v>
      </c>
      <c r="T72">
        <v>149.69999999999999</v>
      </c>
      <c r="U72">
        <v>147.5</v>
      </c>
      <c r="V72">
        <v>144.80000000000001</v>
      </c>
      <c r="W72">
        <v>130.80000000000001</v>
      </c>
      <c r="X72">
        <v>140.1</v>
      </c>
      <c r="Y72">
        <v>148</v>
      </c>
      <c r="Z72">
        <v>134.4</v>
      </c>
      <c r="AA72">
        <v>139.80000000000001</v>
      </c>
      <c r="AB72">
        <v>142.19999999999999</v>
      </c>
    </row>
    <row r="73" spans="1:28" x14ac:dyDescent="0.35">
      <c r="A73" t="s">
        <v>30</v>
      </c>
      <c r="B73">
        <v>2018</v>
      </c>
      <c r="C73" t="s">
        <v>45</v>
      </c>
      <c r="D73">
        <v>137.1</v>
      </c>
      <c r="E73">
        <v>150.80000000000001</v>
      </c>
      <c r="F73">
        <v>136.69999999999999</v>
      </c>
      <c r="G73">
        <v>141.9</v>
      </c>
      <c r="H73">
        <v>122.8</v>
      </c>
      <c r="I73">
        <v>143.9</v>
      </c>
      <c r="J73">
        <v>147.5</v>
      </c>
      <c r="K73">
        <v>121</v>
      </c>
      <c r="L73">
        <v>111.6</v>
      </c>
      <c r="M73">
        <v>140.6</v>
      </c>
      <c r="N73">
        <v>137.5</v>
      </c>
      <c r="O73">
        <v>156.1</v>
      </c>
      <c r="P73">
        <v>161.9</v>
      </c>
      <c r="Q73">
        <v>151.69999999999999</v>
      </c>
      <c r="R73">
        <v>145.5</v>
      </c>
      <c r="S73" s="1">
        <f t="shared" si="2"/>
        <v>0</v>
      </c>
      <c r="T73">
        <v>150.30000000000001</v>
      </c>
      <c r="U73">
        <v>148</v>
      </c>
      <c r="V73">
        <v>145.4</v>
      </c>
      <c r="W73">
        <v>130.30000000000001</v>
      </c>
      <c r="X73">
        <v>143.1</v>
      </c>
      <c r="Y73">
        <v>150.19999999999999</v>
      </c>
      <c r="Z73">
        <v>133.1</v>
      </c>
      <c r="AA73">
        <v>140.1</v>
      </c>
      <c r="AB73">
        <v>142.4</v>
      </c>
    </row>
    <row r="74" spans="1:28" x14ac:dyDescent="0.35">
      <c r="A74" t="s">
        <v>30</v>
      </c>
      <c r="B74">
        <v>2018</v>
      </c>
      <c r="C74" t="s">
        <v>46</v>
      </c>
      <c r="D74">
        <v>137.1</v>
      </c>
      <c r="E74">
        <v>151.9</v>
      </c>
      <c r="F74">
        <v>137.4</v>
      </c>
      <c r="G74">
        <v>142.4</v>
      </c>
      <c r="H74">
        <v>124.2</v>
      </c>
      <c r="I74">
        <v>140.19999999999999</v>
      </c>
      <c r="J74">
        <v>136.6</v>
      </c>
      <c r="K74">
        <v>120.9</v>
      </c>
      <c r="L74">
        <v>109.9</v>
      </c>
      <c r="M74">
        <v>140.19999999999999</v>
      </c>
      <c r="N74">
        <v>137.80000000000001</v>
      </c>
      <c r="O74">
        <v>156</v>
      </c>
      <c r="P74">
        <v>162.4</v>
      </c>
      <c r="Q74">
        <v>151.6</v>
      </c>
      <c r="R74">
        <v>145.9</v>
      </c>
      <c r="S74" s="1">
        <f t="shared" si="2"/>
        <v>0</v>
      </c>
      <c r="T74">
        <v>149</v>
      </c>
      <c r="U74">
        <v>149.5</v>
      </c>
      <c r="V74">
        <v>149.6</v>
      </c>
      <c r="W74">
        <v>128.9</v>
      </c>
      <c r="X74">
        <v>143.30000000000001</v>
      </c>
      <c r="Y74">
        <v>155.1</v>
      </c>
      <c r="Z74">
        <v>133.19999999999999</v>
      </c>
      <c r="AA74">
        <v>141.6</v>
      </c>
      <c r="AB74">
        <v>141.9</v>
      </c>
    </row>
    <row r="75" spans="1:28" x14ac:dyDescent="0.35">
      <c r="A75" t="s">
        <v>30</v>
      </c>
      <c r="B75">
        <v>2019</v>
      </c>
      <c r="C75" t="s">
        <v>31</v>
      </c>
      <c r="D75">
        <v>136.6</v>
      </c>
      <c r="E75">
        <v>152.5</v>
      </c>
      <c r="F75">
        <v>138.19999999999999</v>
      </c>
      <c r="G75">
        <v>142.4</v>
      </c>
      <c r="H75">
        <v>123.9</v>
      </c>
      <c r="I75">
        <v>135.5</v>
      </c>
      <c r="J75">
        <v>131.69999999999999</v>
      </c>
      <c r="K75">
        <v>121.3</v>
      </c>
      <c r="L75">
        <v>108.4</v>
      </c>
      <c r="M75">
        <v>138.9</v>
      </c>
      <c r="N75">
        <v>137</v>
      </c>
      <c r="O75">
        <v>155.80000000000001</v>
      </c>
      <c r="P75">
        <v>162.69999999999999</v>
      </c>
      <c r="Q75">
        <v>150.6</v>
      </c>
      <c r="R75">
        <v>145.1</v>
      </c>
      <c r="S75" s="1">
        <f t="shared" si="2"/>
        <v>0</v>
      </c>
      <c r="T75">
        <v>146.19999999999999</v>
      </c>
      <c r="U75">
        <v>150.1</v>
      </c>
      <c r="V75">
        <v>149.6</v>
      </c>
      <c r="W75">
        <v>128.6</v>
      </c>
      <c r="X75">
        <v>142.9</v>
      </c>
      <c r="Y75">
        <v>155.19999999999999</v>
      </c>
      <c r="Z75">
        <v>133.5</v>
      </c>
      <c r="AA75">
        <v>141.69999999999999</v>
      </c>
      <c r="AB75">
        <v>141</v>
      </c>
    </row>
    <row r="76" spans="1:28" x14ac:dyDescent="0.35">
      <c r="A76" t="s">
        <v>30</v>
      </c>
      <c r="B76">
        <v>2019</v>
      </c>
      <c r="C76" t="s">
        <v>35</v>
      </c>
      <c r="D76">
        <v>136.80000000000001</v>
      </c>
      <c r="E76">
        <v>153</v>
      </c>
      <c r="F76">
        <v>139.1</v>
      </c>
      <c r="G76">
        <v>142.5</v>
      </c>
      <c r="H76">
        <v>124.1</v>
      </c>
      <c r="I76">
        <v>135.80000000000001</v>
      </c>
      <c r="J76">
        <v>128.69999999999999</v>
      </c>
      <c r="K76">
        <v>121.5</v>
      </c>
      <c r="L76">
        <v>108.3</v>
      </c>
      <c r="M76">
        <v>139.19999999999999</v>
      </c>
      <c r="N76">
        <v>137.4</v>
      </c>
      <c r="O76">
        <v>156.19999999999999</v>
      </c>
      <c r="P76">
        <v>162.80000000000001</v>
      </c>
      <c r="Q76">
        <v>150.5</v>
      </c>
      <c r="R76">
        <v>146.1</v>
      </c>
      <c r="S76" s="1">
        <f t="shared" si="2"/>
        <v>0</v>
      </c>
      <c r="T76">
        <v>145.30000000000001</v>
      </c>
      <c r="U76">
        <v>150.1</v>
      </c>
      <c r="V76">
        <v>149.9</v>
      </c>
      <c r="W76">
        <v>129.19999999999999</v>
      </c>
      <c r="X76">
        <v>143.4</v>
      </c>
      <c r="Y76">
        <v>155.5</v>
      </c>
      <c r="Z76">
        <v>134.9</v>
      </c>
      <c r="AA76">
        <v>142.19999999999999</v>
      </c>
      <c r="AB76">
        <v>141</v>
      </c>
    </row>
    <row r="77" spans="1:28" x14ac:dyDescent="0.35">
      <c r="A77" t="s">
        <v>30</v>
      </c>
      <c r="B77">
        <v>2019</v>
      </c>
      <c r="C77" t="s">
        <v>36</v>
      </c>
      <c r="D77">
        <v>136.9</v>
      </c>
      <c r="E77">
        <v>154.1</v>
      </c>
      <c r="F77">
        <v>138.69999999999999</v>
      </c>
      <c r="G77">
        <v>142.5</v>
      </c>
      <c r="H77">
        <v>124.1</v>
      </c>
      <c r="I77">
        <v>136.1</v>
      </c>
      <c r="J77">
        <v>128.19999999999999</v>
      </c>
      <c r="K77">
        <v>122.3</v>
      </c>
      <c r="L77">
        <v>108.3</v>
      </c>
      <c r="M77">
        <v>138.9</v>
      </c>
      <c r="N77">
        <v>137.4</v>
      </c>
      <c r="O77">
        <v>156.4</v>
      </c>
      <c r="P77">
        <v>162.9</v>
      </c>
      <c r="Q77">
        <v>150.80000000000001</v>
      </c>
      <c r="R77">
        <v>146.1</v>
      </c>
      <c r="S77" s="1">
        <f t="shared" si="2"/>
        <v>0</v>
      </c>
      <c r="T77">
        <v>146.4</v>
      </c>
      <c r="U77">
        <v>150</v>
      </c>
      <c r="V77">
        <v>150.4</v>
      </c>
      <c r="W77">
        <v>129.9</v>
      </c>
      <c r="X77">
        <v>143.80000000000001</v>
      </c>
      <c r="Y77">
        <v>155.5</v>
      </c>
      <c r="Z77">
        <v>134</v>
      </c>
      <c r="AA77">
        <v>142.4</v>
      </c>
      <c r="AB77">
        <v>141.19999999999999</v>
      </c>
    </row>
    <row r="78" spans="1:28" x14ac:dyDescent="0.35">
      <c r="A78" t="s">
        <v>30</v>
      </c>
      <c r="B78">
        <v>2019</v>
      </c>
      <c r="C78" t="s">
        <v>38</v>
      </c>
      <c r="D78">
        <v>137.4</v>
      </c>
      <c r="E78">
        <v>159.5</v>
      </c>
      <c r="F78">
        <v>134.5</v>
      </c>
      <c r="G78">
        <v>142.6</v>
      </c>
      <c r="H78">
        <v>124</v>
      </c>
      <c r="I78">
        <v>143.69999999999999</v>
      </c>
      <c r="J78">
        <v>133.4</v>
      </c>
      <c r="K78">
        <v>125.1</v>
      </c>
      <c r="L78">
        <v>109.3</v>
      </c>
      <c r="M78">
        <v>139.30000000000001</v>
      </c>
      <c r="N78">
        <v>137.69999999999999</v>
      </c>
      <c r="O78">
        <v>156.4</v>
      </c>
      <c r="P78">
        <v>163.30000000000001</v>
      </c>
      <c r="Q78">
        <v>151.30000000000001</v>
      </c>
      <c r="R78">
        <v>146.6</v>
      </c>
      <c r="S78" s="1">
        <f t="shared" si="2"/>
        <v>0</v>
      </c>
      <c r="T78">
        <v>146.9</v>
      </c>
      <c r="U78">
        <v>149.5</v>
      </c>
      <c r="V78">
        <v>151.30000000000001</v>
      </c>
      <c r="W78">
        <v>130.19999999999999</v>
      </c>
      <c r="X78">
        <v>145.9</v>
      </c>
      <c r="Y78">
        <v>156.69999999999999</v>
      </c>
      <c r="Z78">
        <v>133.9</v>
      </c>
      <c r="AA78">
        <v>142.9</v>
      </c>
      <c r="AB78">
        <v>142.4</v>
      </c>
    </row>
    <row r="79" spans="1:28" x14ac:dyDescent="0.35">
      <c r="A79" t="s">
        <v>30</v>
      </c>
      <c r="B79">
        <v>2019</v>
      </c>
      <c r="C79" t="s">
        <v>39</v>
      </c>
      <c r="D79">
        <v>137.80000000000001</v>
      </c>
      <c r="E79">
        <v>163.5</v>
      </c>
      <c r="F79">
        <v>136.19999999999999</v>
      </c>
      <c r="G79">
        <v>143.19999999999999</v>
      </c>
      <c r="H79">
        <v>124.3</v>
      </c>
      <c r="I79">
        <v>143.30000000000001</v>
      </c>
      <c r="J79">
        <v>140.6</v>
      </c>
      <c r="K79">
        <v>128.69999999999999</v>
      </c>
      <c r="L79">
        <v>110.6</v>
      </c>
      <c r="M79">
        <v>140.4</v>
      </c>
      <c r="N79">
        <v>138</v>
      </c>
      <c r="O79">
        <v>156.6</v>
      </c>
      <c r="P79">
        <v>164.2</v>
      </c>
      <c r="Q79">
        <v>151.4</v>
      </c>
      <c r="R79">
        <v>146.5</v>
      </c>
      <c r="S79" s="1">
        <f t="shared" si="2"/>
        <v>0</v>
      </c>
      <c r="T79">
        <v>147.80000000000001</v>
      </c>
      <c r="U79">
        <v>149.6</v>
      </c>
      <c r="V79">
        <v>151.69999999999999</v>
      </c>
      <c r="W79">
        <v>130.19999999999999</v>
      </c>
      <c r="X79">
        <v>146.4</v>
      </c>
      <c r="Y79">
        <v>157.69999999999999</v>
      </c>
      <c r="Z79">
        <v>134.80000000000001</v>
      </c>
      <c r="AA79">
        <v>143.30000000000001</v>
      </c>
      <c r="AB79">
        <v>143.6</v>
      </c>
    </row>
    <row r="80" spans="1:28" x14ac:dyDescent="0.35">
      <c r="A80" t="s">
        <v>30</v>
      </c>
      <c r="B80">
        <v>2019</v>
      </c>
      <c r="C80" t="s">
        <v>40</v>
      </c>
      <c r="D80">
        <v>138.4</v>
      </c>
      <c r="E80">
        <v>164</v>
      </c>
      <c r="F80">
        <v>138.4</v>
      </c>
      <c r="G80">
        <v>143.9</v>
      </c>
      <c r="H80">
        <v>124.4</v>
      </c>
      <c r="I80">
        <v>146.4</v>
      </c>
      <c r="J80">
        <v>150.1</v>
      </c>
      <c r="K80">
        <v>130.6</v>
      </c>
      <c r="L80">
        <v>110.8</v>
      </c>
      <c r="M80">
        <v>141.69999999999999</v>
      </c>
      <c r="N80">
        <v>138.5</v>
      </c>
      <c r="O80">
        <v>156.69999999999999</v>
      </c>
      <c r="P80">
        <v>164.5</v>
      </c>
      <c r="Q80">
        <v>151.6</v>
      </c>
      <c r="R80">
        <v>146.6</v>
      </c>
      <c r="S80" s="1">
        <f t="shared" si="2"/>
        <v>0</v>
      </c>
      <c r="T80">
        <v>146.80000000000001</v>
      </c>
      <c r="U80">
        <v>150</v>
      </c>
      <c r="V80">
        <v>152.19999999999999</v>
      </c>
      <c r="W80">
        <v>131.19999999999999</v>
      </c>
      <c r="X80">
        <v>147.5</v>
      </c>
      <c r="Y80">
        <v>159.1</v>
      </c>
      <c r="Z80">
        <v>136.1</v>
      </c>
      <c r="AA80">
        <v>144.19999999999999</v>
      </c>
      <c r="AB80">
        <v>144.9</v>
      </c>
    </row>
    <row r="81" spans="1:28" x14ac:dyDescent="0.35">
      <c r="A81" t="s">
        <v>30</v>
      </c>
      <c r="B81">
        <v>2019</v>
      </c>
      <c r="C81" t="s">
        <v>41</v>
      </c>
      <c r="D81">
        <v>139.19999999999999</v>
      </c>
      <c r="E81">
        <v>161.9</v>
      </c>
      <c r="F81">
        <v>137.1</v>
      </c>
      <c r="G81">
        <v>144.6</v>
      </c>
      <c r="H81">
        <v>124.7</v>
      </c>
      <c r="I81">
        <v>145.5</v>
      </c>
      <c r="J81">
        <v>156.19999999999999</v>
      </c>
      <c r="K81">
        <v>131.5</v>
      </c>
      <c r="L81">
        <v>111.7</v>
      </c>
      <c r="M81">
        <v>142.69999999999999</v>
      </c>
      <c r="N81">
        <v>138.5</v>
      </c>
      <c r="O81">
        <v>156.9</v>
      </c>
      <c r="P81">
        <v>165.1</v>
      </c>
      <c r="Q81">
        <v>151.80000000000001</v>
      </c>
      <c r="R81">
        <v>146.6</v>
      </c>
      <c r="S81" s="1">
        <f t="shared" si="2"/>
        <v>0</v>
      </c>
      <c r="T81">
        <v>146.4</v>
      </c>
      <c r="U81">
        <v>150.19999999999999</v>
      </c>
      <c r="V81">
        <v>152.69999999999999</v>
      </c>
      <c r="W81">
        <v>131.4</v>
      </c>
      <c r="X81">
        <v>148</v>
      </c>
      <c r="Y81">
        <v>159.69999999999999</v>
      </c>
      <c r="Z81">
        <v>138.80000000000001</v>
      </c>
      <c r="AA81">
        <v>144.9</v>
      </c>
      <c r="AB81">
        <v>145.69999999999999</v>
      </c>
    </row>
    <row r="82" spans="1:28" x14ac:dyDescent="0.35">
      <c r="A82" t="s">
        <v>30</v>
      </c>
      <c r="B82">
        <v>2019</v>
      </c>
      <c r="C82" t="s">
        <v>42</v>
      </c>
      <c r="D82">
        <v>140.1</v>
      </c>
      <c r="E82">
        <v>161.9</v>
      </c>
      <c r="F82">
        <v>138.30000000000001</v>
      </c>
      <c r="G82">
        <v>145.69999999999999</v>
      </c>
      <c r="H82">
        <v>125.1</v>
      </c>
      <c r="I82">
        <v>143.80000000000001</v>
      </c>
      <c r="J82">
        <v>163.4</v>
      </c>
      <c r="K82">
        <v>132.19999999999999</v>
      </c>
      <c r="L82">
        <v>112.8</v>
      </c>
      <c r="M82">
        <v>144.19999999999999</v>
      </c>
      <c r="N82">
        <v>138.5</v>
      </c>
      <c r="O82">
        <v>157.19999999999999</v>
      </c>
      <c r="P82">
        <v>165.7</v>
      </c>
      <c r="Q82">
        <v>151.69999999999999</v>
      </c>
      <c r="R82">
        <v>146.6</v>
      </c>
      <c r="S82" s="1">
        <f t="shared" si="2"/>
        <v>0</v>
      </c>
      <c r="T82">
        <v>146.9</v>
      </c>
      <c r="U82">
        <v>150.30000000000001</v>
      </c>
      <c r="V82">
        <v>153.4</v>
      </c>
      <c r="W82">
        <v>131.6</v>
      </c>
      <c r="X82">
        <v>148.30000000000001</v>
      </c>
      <c r="Y82">
        <v>160.19999999999999</v>
      </c>
      <c r="Z82">
        <v>140.19999999999999</v>
      </c>
      <c r="AA82">
        <v>145.4</v>
      </c>
      <c r="AB82">
        <v>146.69999999999999</v>
      </c>
    </row>
    <row r="83" spans="1:28" x14ac:dyDescent="0.35">
      <c r="A83" t="s">
        <v>30</v>
      </c>
      <c r="B83">
        <v>2019</v>
      </c>
      <c r="C83" t="s">
        <v>43</v>
      </c>
      <c r="D83">
        <v>141</v>
      </c>
      <c r="E83">
        <v>161.6</v>
      </c>
      <c r="F83">
        <v>141.19999999999999</v>
      </c>
      <c r="G83">
        <v>146.5</v>
      </c>
      <c r="H83">
        <v>125.6</v>
      </c>
      <c r="I83">
        <v>145.69999999999999</v>
      </c>
      <c r="J83">
        <v>178.8</v>
      </c>
      <c r="K83">
        <v>133.1</v>
      </c>
      <c r="L83">
        <v>113.6</v>
      </c>
      <c r="M83">
        <v>145.5</v>
      </c>
      <c r="N83">
        <v>138.6</v>
      </c>
      <c r="O83">
        <v>157.4</v>
      </c>
      <c r="P83">
        <v>166.3</v>
      </c>
      <c r="Q83">
        <v>151.69999999999999</v>
      </c>
      <c r="R83">
        <v>146.69999999999999</v>
      </c>
      <c r="S83" s="1">
        <f t="shared" si="2"/>
        <v>0</v>
      </c>
      <c r="T83">
        <v>147.69999999999999</v>
      </c>
      <c r="U83">
        <v>150.6</v>
      </c>
      <c r="V83">
        <v>153.69999999999999</v>
      </c>
      <c r="W83">
        <v>131.69999999999999</v>
      </c>
      <c r="X83">
        <v>148.69999999999999</v>
      </c>
      <c r="Y83">
        <v>160.69999999999999</v>
      </c>
      <c r="Z83">
        <v>140.30000000000001</v>
      </c>
      <c r="AA83">
        <v>145.69999999999999</v>
      </c>
      <c r="AB83">
        <v>148.30000000000001</v>
      </c>
    </row>
    <row r="84" spans="1:28" x14ac:dyDescent="0.35">
      <c r="A84" t="s">
        <v>30</v>
      </c>
      <c r="B84">
        <v>2019</v>
      </c>
      <c r="C84" t="s">
        <v>45</v>
      </c>
      <c r="D84">
        <v>141.80000000000001</v>
      </c>
      <c r="E84">
        <v>163.69999999999999</v>
      </c>
      <c r="F84">
        <v>143.80000000000001</v>
      </c>
      <c r="G84">
        <v>147.1</v>
      </c>
      <c r="H84">
        <v>126</v>
      </c>
      <c r="I84">
        <v>146.19999999999999</v>
      </c>
      <c r="J84">
        <v>191.4</v>
      </c>
      <c r="K84">
        <v>136.19999999999999</v>
      </c>
      <c r="L84">
        <v>113.8</v>
      </c>
      <c r="M84">
        <v>147.30000000000001</v>
      </c>
      <c r="N84">
        <v>138.69999999999999</v>
      </c>
      <c r="O84">
        <v>157.69999999999999</v>
      </c>
      <c r="P84">
        <v>167.2</v>
      </c>
      <c r="Q84">
        <v>152.30000000000001</v>
      </c>
      <c r="R84">
        <v>147</v>
      </c>
      <c r="S84" s="1">
        <f t="shared" si="2"/>
        <v>0</v>
      </c>
      <c r="T84">
        <v>148.4</v>
      </c>
      <c r="U84">
        <v>150.9</v>
      </c>
      <c r="V84">
        <v>154.30000000000001</v>
      </c>
      <c r="W84">
        <v>132.1</v>
      </c>
      <c r="X84">
        <v>149.1</v>
      </c>
      <c r="Y84">
        <v>160.80000000000001</v>
      </c>
      <c r="Z84">
        <v>140.6</v>
      </c>
      <c r="AA84">
        <v>146.1</v>
      </c>
      <c r="AB84">
        <v>149.9</v>
      </c>
    </row>
    <row r="85" spans="1:28" x14ac:dyDescent="0.35">
      <c r="A85" t="s">
        <v>30</v>
      </c>
      <c r="B85">
        <v>2019</v>
      </c>
      <c r="C85" t="s">
        <v>46</v>
      </c>
      <c r="D85">
        <v>142.80000000000001</v>
      </c>
      <c r="E85">
        <v>165.3</v>
      </c>
      <c r="F85">
        <v>149.5</v>
      </c>
      <c r="G85">
        <v>148.69999999999999</v>
      </c>
      <c r="H85">
        <v>127.5</v>
      </c>
      <c r="I85">
        <v>144.30000000000001</v>
      </c>
      <c r="J85">
        <v>209.5</v>
      </c>
      <c r="K85">
        <v>138.80000000000001</v>
      </c>
      <c r="L85">
        <v>113.6</v>
      </c>
      <c r="M85">
        <v>149.1</v>
      </c>
      <c r="N85">
        <v>139.30000000000001</v>
      </c>
      <c r="O85">
        <v>158.30000000000001</v>
      </c>
      <c r="P85">
        <v>167.8</v>
      </c>
      <c r="Q85">
        <v>152.6</v>
      </c>
      <c r="R85">
        <v>147.30000000000001</v>
      </c>
      <c r="S85" s="1">
        <f t="shared" si="2"/>
        <v>0</v>
      </c>
      <c r="T85">
        <v>149.9</v>
      </c>
      <c r="U85">
        <v>151.19999999999999</v>
      </c>
      <c r="V85">
        <v>154.80000000000001</v>
      </c>
      <c r="W85">
        <v>135</v>
      </c>
      <c r="X85">
        <v>149.5</v>
      </c>
      <c r="Y85">
        <v>161.1</v>
      </c>
      <c r="Z85">
        <v>140.6</v>
      </c>
      <c r="AA85">
        <v>147.1</v>
      </c>
      <c r="AB85">
        <v>152.30000000000001</v>
      </c>
    </row>
    <row r="86" spans="1:28" x14ac:dyDescent="0.35">
      <c r="A86" t="s">
        <v>30</v>
      </c>
      <c r="B86">
        <v>2020</v>
      </c>
      <c r="C86" t="s">
        <v>31</v>
      </c>
      <c r="D86">
        <v>143.69999999999999</v>
      </c>
      <c r="E86">
        <v>167.3</v>
      </c>
      <c r="F86">
        <v>153.5</v>
      </c>
      <c r="G86">
        <v>150.5</v>
      </c>
      <c r="H86">
        <v>132</v>
      </c>
      <c r="I86">
        <v>142.19999999999999</v>
      </c>
      <c r="J86">
        <v>191.5</v>
      </c>
      <c r="K86">
        <v>141.1</v>
      </c>
      <c r="L86">
        <v>113.8</v>
      </c>
      <c r="M86">
        <v>151.6</v>
      </c>
      <c r="N86">
        <v>139.69999999999999</v>
      </c>
      <c r="O86">
        <v>158.69999999999999</v>
      </c>
      <c r="P86">
        <v>168.6</v>
      </c>
      <c r="Q86">
        <v>152.80000000000001</v>
      </c>
      <c r="R86">
        <v>147.4</v>
      </c>
      <c r="S86" s="1">
        <f t="shared" si="2"/>
        <v>0</v>
      </c>
      <c r="T86">
        <v>150.4</v>
      </c>
      <c r="U86">
        <v>151.69999999999999</v>
      </c>
      <c r="V86">
        <v>155.69999999999999</v>
      </c>
      <c r="W86">
        <v>136.30000000000001</v>
      </c>
      <c r="X86">
        <v>150.1</v>
      </c>
      <c r="Y86">
        <v>161.69999999999999</v>
      </c>
      <c r="Z86">
        <v>142.5</v>
      </c>
      <c r="AA86">
        <v>148.1</v>
      </c>
      <c r="AB86">
        <v>151.9</v>
      </c>
    </row>
    <row r="87" spans="1:28" x14ac:dyDescent="0.35">
      <c r="A87" t="s">
        <v>30</v>
      </c>
      <c r="B87">
        <v>2020</v>
      </c>
      <c r="C87" t="s">
        <v>35</v>
      </c>
      <c r="D87">
        <v>144.19999999999999</v>
      </c>
      <c r="E87">
        <v>167.5</v>
      </c>
      <c r="F87">
        <v>150.9</v>
      </c>
      <c r="G87">
        <v>150.9</v>
      </c>
      <c r="H87">
        <v>133.69999999999999</v>
      </c>
      <c r="I87">
        <v>140.69999999999999</v>
      </c>
      <c r="J87">
        <v>165.1</v>
      </c>
      <c r="K87">
        <v>141.80000000000001</v>
      </c>
      <c r="L87">
        <v>113.1</v>
      </c>
      <c r="M87">
        <v>152.80000000000001</v>
      </c>
      <c r="N87">
        <v>140.1</v>
      </c>
      <c r="O87">
        <v>159.19999999999999</v>
      </c>
      <c r="P87">
        <v>169.4</v>
      </c>
      <c r="Q87">
        <v>153</v>
      </c>
      <c r="R87">
        <v>147.5</v>
      </c>
      <c r="S87" s="1">
        <f t="shared" si="2"/>
        <v>0</v>
      </c>
      <c r="T87">
        <v>152.30000000000001</v>
      </c>
      <c r="U87">
        <v>151.80000000000001</v>
      </c>
      <c r="V87">
        <v>156.19999999999999</v>
      </c>
      <c r="W87">
        <v>136</v>
      </c>
      <c r="X87">
        <v>150.4</v>
      </c>
      <c r="Y87">
        <v>161.9</v>
      </c>
      <c r="Z87">
        <v>143.4</v>
      </c>
      <c r="AA87">
        <v>148.4</v>
      </c>
      <c r="AB87">
        <v>150.4</v>
      </c>
    </row>
    <row r="88" spans="1:28" x14ac:dyDescent="0.35">
      <c r="A88" t="s">
        <v>30</v>
      </c>
      <c r="B88">
        <v>2020</v>
      </c>
      <c r="C88" t="s">
        <v>36</v>
      </c>
      <c r="D88">
        <v>144.4</v>
      </c>
      <c r="E88">
        <v>166.8</v>
      </c>
      <c r="F88">
        <v>147.6</v>
      </c>
      <c r="G88">
        <v>151.69999999999999</v>
      </c>
      <c r="H88">
        <v>133.30000000000001</v>
      </c>
      <c r="I88">
        <v>141.80000000000001</v>
      </c>
      <c r="J88">
        <v>152.30000000000001</v>
      </c>
      <c r="K88">
        <v>141.80000000000001</v>
      </c>
      <c r="L88">
        <v>112.6</v>
      </c>
      <c r="M88">
        <v>154</v>
      </c>
      <c r="N88">
        <v>140.1</v>
      </c>
      <c r="O88">
        <v>160</v>
      </c>
      <c r="P88">
        <v>170.5</v>
      </c>
      <c r="Q88">
        <v>153.4</v>
      </c>
      <c r="R88">
        <v>147.6</v>
      </c>
      <c r="S88" s="1">
        <f t="shared" si="2"/>
        <v>0</v>
      </c>
      <c r="T88">
        <v>153.4</v>
      </c>
      <c r="U88">
        <v>151.5</v>
      </c>
      <c r="V88">
        <v>156.69999999999999</v>
      </c>
      <c r="W88">
        <v>135.80000000000001</v>
      </c>
      <c r="X88">
        <v>151.19999999999999</v>
      </c>
      <c r="Y88">
        <v>161.19999999999999</v>
      </c>
      <c r="Z88">
        <v>145.1</v>
      </c>
      <c r="AA88">
        <v>148.6</v>
      </c>
      <c r="AB88">
        <v>149.80000000000001</v>
      </c>
    </row>
    <row r="89" spans="1:28" x14ac:dyDescent="0.35">
      <c r="A89" t="s">
        <v>30</v>
      </c>
      <c r="B89">
        <v>2020</v>
      </c>
      <c r="C89" t="s">
        <v>37</v>
      </c>
      <c r="D89">
        <v>147.19999999999999</v>
      </c>
      <c r="E89" s="1">
        <f>AVERAGE(E88,E87)</f>
        <v>167.15</v>
      </c>
      <c r="F89">
        <v>146.9</v>
      </c>
      <c r="G89">
        <v>155.6</v>
      </c>
      <c r="H89">
        <v>137.1</v>
      </c>
      <c r="I89">
        <v>147.30000000000001</v>
      </c>
      <c r="J89">
        <v>162.69999999999999</v>
      </c>
      <c r="K89">
        <v>150.19999999999999</v>
      </c>
      <c r="L89">
        <v>119.8</v>
      </c>
      <c r="M89">
        <v>158.69999999999999</v>
      </c>
      <c r="N89">
        <v>139.19999999999999</v>
      </c>
      <c r="O89" s="1">
        <f>AVERAGE(O88,O87)</f>
        <v>159.6</v>
      </c>
      <c r="P89" s="1">
        <f t="shared" ref="P89:R89" si="3">AVERAGE(P88,P87)</f>
        <v>169.95</v>
      </c>
      <c r="Q89" s="1">
        <f t="shared" si="3"/>
        <v>153.19999999999999</v>
      </c>
      <c r="R89" s="1">
        <f t="shared" si="3"/>
        <v>147.55000000000001</v>
      </c>
      <c r="S89" s="1">
        <f t="shared" si="2"/>
        <v>0</v>
      </c>
      <c r="T89">
        <v>148.4</v>
      </c>
      <c r="U89" s="1">
        <f>AVERAGE(U88,U87)</f>
        <v>151.65</v>
      </c>
      <c r="V89">
        <v>154.30000000000001</v>
      </c>
      <c r="W89" s="1">
        <f t="shared" ref="W89:AB89" si="4">AVERAGE(W88,W87)</f>
        <v>135.9</v>
      </c>
      <c r="X89" s="1">
        <f t="shared" si="4"/>
        <v>150.80000000000001</v>
      </c>
      <c r="Y89" s="1">
        <f t="shared" si="4"/>
        <v>161.55000000000001</v>
      </c>
      <c r="Z89" s="1">
        <f t="shared" si="4"/>
        <v>144.25</v>
      </c>
      <c r="AA89" s="1">
        <f t="shared" si="4"/>
        <v>148.5</v>
      </c>
      <c r="AB89" s="1">
        <f t="shared" si="4"/>
        <v>150.10000000000002</v>
      </c>
    </row>
    <row r="90" spans="1:28" x14ac:dyDescent="0.35">
      <c r="A90" t="s">
        <v>30</v>
      </c>
      <c r="B90">
        <v>2020</v>
      </c>
      <c r="C90" t="s">
        <v>38</v>
      </c>
      <c r="D90" s="1">
        <f t="shared" ref="D90:R90" si="5">AVERAGE(D89,D88)</f>
        <v>145.80000000000001</v>
      </c>
      <c r="E90" s="1">
        <f t="shared" si="5"/>
        <v>166.97500000000002</v>
      </c>
      <c r="F90" s="1">
        <f t="shared" si="5"/>
        <v>147.25</v>
      </c>
      <c r="G90" s="1">
        <f t="shared" si="5"/>
        <v>153.64999999999998</v>
      </c>
      <c r="H90" s="1">
        <f t="shared" si="5"/>
        <v>135.19999999999999</v>
      </c>
      <c r="I90" s="1">
        <f t="shared" si="5"/>
        <v>144.55000000000001</v>
      </c>
      <c r="J90" s="1">
        <f t="shared" si="5"/>
        <v>157.5</v>
      </c>
      <c r="K90" s="1">
        <f t="shared" si="5"/>
        <v>146</v>
      </c>
      <c r="L90" s="1">
        <f t="shared" si="5"/>
        <v>116.19999999999999</v>
      </c>
      <c r="M90" s="1">
        <f t="shared" si="5"/>
        <v>156.35</v>
      </c>
      <c r="N90" s="1">
        <f t="shared" si="5"/>
        <v>139.64999999999998</v>
      </c>
      <c r="O90" s="1">
        <f t="shared" si="5"/>
        <v>159.80000000000001</v>
      </c>
      <c r="P90" s="1">
        <f t="shared" si="5"/>
        <v>170.22499999999999</v>
      </c>
      <c r="Q90" s="1">
        <f t="shared" si="5"/>
        <v>153.30000000000001</v>
      </c>
      <c r="R90" s="1">
        <f t="shared" si="5"/>
        <v>147.57499999999999</v>
      </c>
      <c r="S90" s="1">
        <f t="shared" si="2"/>
        <v>0</v>
      </c>
      <c r="T90" s="1">
        <f t="shared" ref="T90:AB90" si="6">AVERAGE(T89,T88)</f>
        <v>150.9</v>
      </c>
      <c r="U90" s="1">
        <f t="shared" si="6"/>
        <v>151.57499999999999</v>
      </c>
      <c r="V90" s="1">
        <f t="shared" si="6"/>
        <v>155.5</v>
      </c>
      <c r="W90" s="1">
        <f t="shared" si="6"/>
        <v>135.85000000000002</v>
      </c>
      <c r="X90" s="1">
        <f t="shared" si="6"/>
        <v>151</v>
      </c>
      <c r="Y90" s="1">
        <f t="shared" si="6"/>
        <v>161.375</v>
      </c>
      <c r="Z90" s="1">
        <f t="shared" si="6"/>
        <v>144.67500000000001</v>
      </c>
      <c r="AA90" s="1">
        <f t="shared" si="6"/>
        <v>148.55000000000001</v>
      </c>
      <c r="AB90" s="1">
        <f t="shared" si="6"/>
        <v>149.95000000000002</v>
      </c>
    </row>
    <row r="91" spans="1:28" x14ac:dyDescent="0.35">
      <c r="A91" t="s">
        <v>30</v>
      </c>
      <c r="B91">
        <v>2020</v>
      </c>
      <c r="C91" t="s">
        <v>39</v>
      </c>
      <c r="D91">
        <v>148.19999999999999</v>
      </c>
      <c r="E91">
        <v>190.3</v>
      </c>
      <c r="F91">
        <v>149.4</v>
      </c>
      <c r="G91">
        <v>153.30000000000001</v>
      </c>
      <c r="H91">
        <v>138.19999999999999</v>
      </c>
      <c r="I91">
        <v>143.19999999999999</v>
      </c>
      <c r="J91">
        <v>148.9</v>
      </c>
      <c r="K91">
        <v>150.30000000000001</v>
      </c>
      <c r="L91">
        <v>113.2</v>
      </c>
      <c r="M91">
        <v>159.80000000000001</v>
      </c>
      <c r="N91">
        <v>142.1</v>
      </c>
      <c r="O91">
        <v>161.80000000000001</v>
      </c>
      <c r="P91">
        <v>182.4</v>
      </c>
      <c r="Q91">
        <v>154.69999999999999</v>
      </c>
      <c r="R91">
        <v>150</v>
      </c>
      <c r="S91" s="1">
        <f t="shared" si="2"/>
        <v>0</v>
      </c>
      <c r="T91">
        <v>144.9</v>
      </c>
      <c r="U91">
        <v>151.69999999999999</v>
      </c>
      <c r="V91">
        <v>158.19999999999999</v>
      </c>
      <c r="W91">
        <v>141.4</v>
      </c>
      <c r="X91">
        <v>153.19999999999999</v>
      </c>
      <c r="Y91">
        <v>161.80000000000001</v>
      </c>
      <c r="Z91">
        <v>151.19999999999999</v>
      </c>
      <c r="AA91">
        <v>151.69999999999999</v>
      </c>
      <c r="AB91">
        <v>152.69999999999999</v>
      </c>
    </row>
    <row r="92" spans="1:28" x14ac:dyDescent="0.35">
      <c r="A92" t="s">
        <v>30</v>
      </c>
      <c r="B92">
        <v>2020</v>
      </c>
      <c r="C92" t="s">
        <v>40</v>
      </c>
      <c r="D92">
        <v>148.19999999999999</v>
      </c>
      <c r="E92">
        <v>190.3</v>
      </c>
      <c r="F92">
        <v>149.4</v>
      </c>
      <c r="G92">
        <v>153.30000000000001</v>
      </c>
      <c r="H92">
        <v>138.19999999999999</v>
      </c>
      <c r="I92">
        <v>143.19999999999999</v>
      </c>
      <c r="J92">
        <v>148.9</v>
      </c>
      <c r="K92">
        <v>150.30000000000001</v>
      </c>
      <c r="L92">
        <v>113.2</v>
      </c>
      <c r="M92">
        <v>159.80000000000001</v>
      </c>
      <c r="N92">
        <v>142.1</v>
      </c>
      <c r="O92">
        <v>161.80000000000001</v>
      </c>
      <c r="P92">
        <v>182.4</v>
      </c>
      <c r="Q92">
        <v>154.69999999999999</v>
      </c>
      <c r="R92">
        <v>150</v>
      </c>
      <c r="S92" s="1">
        <f t="shared" si="2"/>
        <v>0</v>
      </c>
      <c r="T92">
        <v>144.9</v>
      </c>
      <c r="U92">
        <v>151.69999999999999</v>
      </c>
      <c r="V92">
        <v>158.19999999999999</v>
      </c>
      <c r="W92">
        <v>141.4</v>
      </c>
      <c r="X92">
        <v>153.19999999999999</v>
      </c>
      <c r="Y92">
        <v>161.80000000000001</v>
      </c>
      <c r="Z92">
        <v>151.19999999999999</v>
      </c>
      <c r="AA92">
        <v>151.69999999999999</v>
      </c>
      <c r="AB92">
        <v>152.69999999999999</v>
      </c>
    </row>
    <row r="93" spans="1:28" x14ac:dyDescent="0.35">
      <c r="A93" t="s">
        <v>30</v>
      </c>
      <c r="B93">
        <v>2020</v>
      </c>
      <c r="C93" t="s">
        <v>41</v>
      </c>
      <c r="D93">
        <v>147.6</v>
      </c>
      <c r="E93">
        <v>187.2</v>
      </c>
      <c r="F93">
        <v>148.4</v>
      </c>
      <c r="G93">
        <v>153.30000000000001</v>
      </c>
      <c r="H93">
        <v>139.80000000000001</v>
      </c>
      <c r="I93">
        <v>146.9</v>
      </c>
      <c r="J93">
        <v>171</v>
      </c>
      <c r="K93">
        <v>149.9</v>
      </c>
      <c r="L93">
        <v>114.2</v>
      </c>
      <c r="M93">
        <v>160</v>
      </c>
      <c r="N93">
        <v>143.5</v>
      </c>
      <c r="O93">
        <v>161.5</v>
      </c>
      <c r="P93">
        <v>180.9</v>
      </c>
      <c r="Q93">
        <v>155.1</v>
      </c>
      <c r="R93">
        <v>149.30000000000001</v>
      </c>
      <c r="S93" s="1">
        <f t="shared" si="2"/>
        <v>0</v>
      </c>
      <c r="T93">
        <v>145.80000000000001</v>
      </c>
      <c r="U93">
        <v>151.9</v>
      </c>
      <c r="V93">
        <v>158.80000000000001</v>
      </c>
      <c r="W93">
        <v>143.6</v>
      </c>
      <c r="X93">
        <v>152.19999999999999</v>
      </c>
      <c r="Y93">
        <v>162.69999999999999</v>
      </c>
      <c r="Z93">
        <v>153.6</v>
      </c>
      <c r="AA93">
        <v>153</v>
      </c>
      <c r="AB93">
        <v>154.69999999999999</v>
      </c>
    </row>
    <row r="94" spans="1:28" x14ac:dyDescent="0.35">
      <c r="A94" t="s">
        <v>30</v>
      </c>
      <c r="B94">
        <v>2020</v>
      </c>
      <c r="C94" t="s">
        <v>42</v>
      </c>
      <c r="D94">
        <v>146.9</v>
      </c>
      <c r="E94">
        <v>183.9</v>
      </c>
      <c r="F94">
        <v>149.5</v>
      </c>
      <c r="G94">
        <v>153.4</v>
      </c>
      <c r="H94">
        <v>140.4</v>
      </c>
      <c r="I94">
        <v>147</v>
      </c>
      <c r="J94">
        <v>178.8</v>
      </c>
      <c r="K94">
        <v>149.30000000000001</v>
      </c>
      <c r="L94">
        <v>115.1</v>
      </c>
      <c r="M94">
        <v>160</v>
      </c>
      <c r="N94">
        <v>145.4</v>
      </c>
      <c r="O94">
        <v>161.6</v>
      </c>
      <c r="P94">
        <v>182.9</v>
      </c>
      <c r="Q94">
        <v>155.4</v>
      </c>
      <c r="R94">
        <v>149.9</v>
      </c>
      <c r="S94" s="1">
        <f t="shared" si="2"/>
        <v>0</v>
      </c>
      <c r="T94">
        <v>146.4</v>
      </c>
      <c r="U94">
        <v>151.6</v>
      </c>
      <c r="V94">
        <v>159.1</v>
      </c>
      <c r="W94">
        <v>144.6</v>
      </c>
      <c r="X94">
        <v>152.80000000000001</v>
      </c>
      <c r="Y94">
        <v>161.1</v>
      </c>
      <c r="Z94">
        <v>157.4</v>
      </c>
      <c r="AA94">
        <v>153.69999999999999</v>
      </c>
      <c r="AB94">
        <v>155.4</v>
      </c>
    </row>
    <row r="95" spans="1:28" x14ac:dyDescent="0.35">
      <c r="A95" t="s">
        <v>30</v>
      </c>
      <c r="B95">
        <v>2020</v>
      </c>
      <c r="C95" t="s">
        <v>43</v>
      </c>
      <c r="D95">
        <v>146</v>
      </c>
      <c r="E95">
        <v>186.3</v>
      </c>
      <c r="F95">
        <v>159.19999999999999</v>
      </c>
      <c r="G95">
        <v>153.6</v>
      </c>
      <c r="H95">
        <v>142.6</v>
      </c>
      <c r="I95">
        <v>147.19999999999999</v>
      </c>
      <c r="J95">
        <v>200.6</v>
      </c>
      <c r="K95">
        <v>150.30000000000001</v>
      </c>
      <c r="L95">
        <v>115.3</v>
      </c>
      <c r="M95">
        <v>160.9</v>
      </c>
      <c r="N95">
        <v>147.4</v>
      </c>
      <c r="O95">
        <v>161.9</v>
      </c>
      <c r="P95">
        <v>182.7</v>
      </c>
      <c r="Q95">
        <v>155.69999999999999</v>
      </c>
      <c r="R95">
        <v>150.6</v>
      </c>
      <c r="S95" s="1">
        <f t="shared" si="2"/>
        <v>0</v>
      </c>
      <c r="T95">
        <v>146.80000000000001</v>
      </c>
      <c r="U95">
        <v>152</v>
      </c>
      <c r="V95">
        <v>159.5</v>
      </c>
      <c r="W95">
        <v>146.4</v>
      </c>
      <c r="X95">
        <v>152.4</v>
      </c>
      <c r="Y95">
        <v>162.5</v>
      </c>
      <c r="Z95">
        <v>156.19999999999999</v>
      </c>
      <c r="AA95">
        <v>154.30000000000001</v>
      </c>
      <c r="AB95">
        <v>157.5</v>
      </c>
    </row>
    <row r="96" spans="1:28" x14ac:dyDescent="0.35">
      <c r="A96" t="s">
        <v>30</v>
      </c>
      <c r="B96">
        <v>2020</v>
      </c>
      <c r="C96" t="s">
        <v>45</v>
      </c>
      <c r="D96">
        <v>145.4</v>
      </c>
      <c r="E96">
        <v>188.6</v>
      </c>
      <c r="F96">
        <v>171.6</v>
      </c>
      <c r="G96">
        <v>153.80000000000001</v>
      </c>
      <c r="H96">
        <v>145.4</v>
      </c>
      <c r="I96">
        <v>146.5</v>
      </c>
      <c r="J96">
        <v>222.2</v>
      </c>
      <c r="K96">
        <v>155.9</v>
      </c>
      <c r="L96">
        <v>114.9</v>
      </c>
      <c r="M96">
        <v>162</v>
      </c>
      <c r="N96">
        <v>150</v>
      </c>
      <c r="O96">
        <v>162.69999999999999</v>
      </c>
      <c r="P96">
        <v>183.4</v>
      </c>
      <c r="Q96">
        <v>156.30000000000001</v>
      </c>
      <c r="R96">
        <v>151</v>
      </c>
      <c r="S96" s="1">
        <f t="shared" si="2"/>
        <v>0</v>
      </c>
      <c r="T96">
        <v>147.5</v>
      </c>
      <c r="U96">
        <v>152.80000000000001</v>
      </c>
      <c r="V96">
        <v>160.4</v>
      </c>
      <c r="W96">
        <v>146.1</v>
      </c>
      <c r="X96">
        <v>153.6</v>
      </c>
      <c r="Y96">
        <v>161.6</v>
      </c>
      <c r="Z96">
        <v>156.19999999999999</v>
      </c>
      <c r="AA96">
        <v>154.5</v>
      </c>
      <c r="AB96">
        <v>159.80000000000001</v>
      </c>
    </row>
    <row r="97" spans="1:28" x14ac:dyDescent="0.35">
      <c r="A97" t="s">
        <v>30</v>
      </c>
      <c r="B97">
        <v>2020</v>
      </c>
      <c r="C97" t="s">
        <v>46</v>
      </c>
      <c r="D97">
        <v>144.6</v>
      </c>
      <c r="E97">
        <v>188.5</v>
      </c>
      <c r="F97">
        <v>173.4</v>
      </c>
      <c r="G97">
        <v>154</v>
      </c>
      <c r="H97">
        <v>150</v>
      </c>
      <c r="I97">
        <v>145.9</v>
      </c>
      <c r="J97">
        <v>225.2</v>
      </c>
      <c r="K97">
        <v>159.5</v>
      </c>
      <c r="L97">
        <v>114.4</v>
      </c>
      <c r="M97">
        <v>163.5</v>
      </c>
      <c r="N97">
        <v>153.4</v>
      </c>
      <c r="O97">
        <v>163.6</v>
      </c>
      <c r="P97">
        <v>183.6</v>
      </c>
      <c r="Q97">
        <v>157</v>
      </c>
      <c r="R97">
        <v>151.6</v>
      </c>
      <c r="S97" s="1">
        <f t="shared" si="2"/>
        <v>0</v>
      </c>
      <c r="T97">
        <v>148.69999999999999</v>
      </c>
      <c r="U97">
        <v>153.4</v>
      </c>
      <c r="V97">
        <v>161.6</v>
      </c>
      <c r="W97">
        <v>146.4</v>
      </c>
      <c r="X97">
        <v>153.9</v>
      </c>
      <c r="Y97">
        <v>162.9</v>
      </c>
      <c r="Z97">
        <v>156.6</v>
      </c>
      <c r="AA97">
        <v>155.19999999999999</v>
      </c>
      <c r="AB97">
        <v>160.69999999999999</v>
      </c>
    </row>
    <row r="98" spans="1:28" x14ac:dyDescent="0.35">
      <c r="A98" t="s">
        <v>30</v>
      </c>
      <c r="B98">
        <v>2021</v>
      </c>
      <c r="C98" t="s">
        <v>31</v>
      </c>
      <c r="D98">
        <v>143.4</v>
      </c>
      <c r="E98">
        <v>187.5</v>
      </c>
      <c r="F98">
        <v>173.4</v>
      </c>
      <c r="G98">
        <v>154</v>
      </c>
      <c r="H98">
        <v>154.80000000000001</v>
      </c>
      <c r="I98">
        <v>147</v>
      </c>
      <c r="J98">
        <v>187.8</v>
      </c>
      <c r="K98">
        <v>159.5</v>
      </c>
      <c r="L98">
        <v>113.8</v>
      </c>
      <c r="M98">
        <v>164.5</v>
      </c>
      <c r="N98">
        <v>156.1</v>
      </c>
      <c r="O98">
        <v>164.3</v>
      </c>
      <c r="P98">
        <v>184.6</v>
      </c>
      <c r="Q98">
        <v>157.5</v>
      </c>
      <c r="R98">
        <v>152.4</v>
      </c>
      <c r="S98" s="1">
        <f t="shared" si="2"/>
        <v>0</v>
      </c>
      <c r="T98">
        <v>150.9</v>
      </c>
      <c r="U98">
        <v>153.9</v>
      </c>
      <c r="V98">
        <v>162.5</v>
      </c>
      <c r="W98">
        <v>147.5</v>
      </c>
      <c r="X98">
        <v>155.1</v>
      </c>
      <c r="Y98">
        <v>163.5</v>
      </c>
      <c r="Z98">
        <v>156.19999999999999</v>
      </c>
      <c r="AA98">
        <v>155.9</v>
      </c>
      <c r="AB98">
        <v>158.5</v>
      </c>
    </row>
    <row r="99" spans="1:28" x14ac:dyDescent="0.35">
      <c r="A99" t="s">
        <v>30</v>
      </c>
      <c r="B99">
        <v>2021</v>
      </c>
      <c r="C99" t="s">
        <v>35</v>
      </c>
      <c r="D99">
        <v>142.80000000000001</v>
      </c>
      <c r="E99">
        <v>184</v>
      </c>
      <c r="F99">
        <v>168</v>
      </c>
      <c r="G99">
        <v>154.4</v>
      </c>
      <c r="H99">
        <v>163</v>
      </c>
      <c r="I99">
        <v>147.80000000000001</v>
      </c>
      <c r="J99">
        <v>149.69999999999999</v>
      </c>
      <c r="K99">
        <v>158.30000000000001</v>
      </c>
      <c r="L99">
        <v>111.8</v>
      </c>
      <c r="M99">
        <v>165</v>
      </c>
      <c r="N99">
        <v>160</v>
      </c>
      <c r="O99">
        <v>165.8</v>
      </c>
      <c r="P99">
        <v>186.5</v>
      </c>
      <c r="Q99">
        <v>159.1</v>
      </c>
      <c r="R99">
        <v>153.9</v>
      </c>
      <c r="S99" s="1">
        <f t="shared" si="2"/>
        <v>0</v>
      </c>
      <c r="T99">
        <v>154.4</v>
      </c>
      <c r="U99">
        <v>154.80000000000001</v>
      </c>
      <c r="V99">
        <v>164.3</v>
      </c>
      <c r="W99">
        <v>150.19999999999999</v>
      </c>
      <c r="X99">
        <v>157</v>
      </c>
      <c r="Y99">
        <v>163.6</v>
      </c>
      <c r="Z99">
        <v>155.19999999999999</v>
      </c>
      <c r="AA99">
        <v>157.19999999999999</v>
      </c>
      <c r="AB99">
        <v>156.69999999999999</v>
      </c>
    </row>
    <row r="100" spans="1:28" x14ac:dyDescent="0.35">
      <c r="A100" t="s">
        <v>30</v>
      </c>
      <c r="B100">
        <v>2021</v>
      </c>
      <c r="C100" t="s">
        <v>36</v>
      </c>
      <c r="D100">
        <v>142.5</v>
      </c>
      <c r="E100">
        <v>189.4</v>
      </c>
      <c r="F100">
        <v>163.19999999999999</v>
      </c>
      <c r="G100">
        <v>154.5</v>
      </c>
      <c r="H100">
        <v>168.2</v>
      </c>
      <c r="I100">
        <v>150.5</v>
      </c>
      <c r="J100">
        <v>141</v>
      </c>
      <c r="K100">
        <v>159.19999999999999</v>
      </c>
      <c r="L100">
        <v>111.7</v>
      </c>
      <c r="M100">
        <v>164</v>
      </c>
      <c r="N100">
        <v>160.6</v>
      </c>
      <c r="O100">
        <v>166.4</v>
      </c>
      <c r="P100">
        <v>186.1</v>
      </c>
      <c r="Q100">
        <v>159.6</v>
      </c>
      <c r="R100">
        <v>154.4</v>
      </c>
      <c r="S100" s="1">
        <f t="shared" ref="S100:S125" si="7">AVERAGE(S99,S98)</f>
        <v>0</v>
      </c>
      <c r="T100">
        <v>156</v>
      </c>
      <c r="U100">
        <v>154.80000000000001</v>
      </c>
      <c r="V100">
        <v>164.6</v>
      </c>
      <c r="W100">
        <v>151.30000000000001</v>
      </c>
      <c r="X100">
        <v>157.80000000000001</v>
      </c>
      <c r="Y100">
        <v>163.80000000000001</v>
      </c>
      <c r="Z100">
        <v>153.1</v>
      </c>
      <c r="AA100">
        <v>157.30000000000001</v>
      </c>
      <c r="AB100">
        <v>156.69999999999999</v>
      </c>
    </row>
    <row r="101" spans="1:28" x14ac:dyDescent="0.35">
      <c r="A101" t="s">
        <v>30</v>
      </c>
      <c r="B101">
        <v>2021</v>
      </c>
      <c r="C101" t="s">
        <v>37</v>
      </c>
      <c r="D101">
        <v>142.69999999999999</v>
      </c>
      <c r="E101">
        <v>195.5</v>
      </c>
      <c r="F101">
        <v>163.4</v>
      </c>
      <c r="G101">
        <v>155</v>
      </c>
      <c r="H101">
        <v>175.2</v>
      </c>
      <c r="I101">
        <v>160.6</v>
      </c>
      <c r="J101">
        <v>135.1</v>
      </c>
      <c r="K101">
        <v>161.1</v>
      </c>
      <c r="L101">
        <v>112.2</v>
      </c>
      <c r="M101">
        <v>164.4</v>
      </c>
      <c r="N101">
        <v>161.9</v>
      </c>
      <c r="O101">
        <v>166.8</v>
      </c>
      <c r="P101">
        <v>186.8</v>
      </c>
      <c r="Q101">
        <v>160.69999999999999</v>
      </c>
      <c r="R101">
        <v>155.1</v>
      </c>
      <c r="S101" s="1">
        <f t="shared" si="7"/>
        <v>0</v>
      </c>
      <c r="T101">
        <v>156</v>
      </c>
      <c r="U101">
        <v>155.5</v>
      </c>
      <c r="V101">
        <v>165.3</v>
      </c>
      <c r="W101">
        <v>151.69999999999999</v>
      </c>
      <c r="X101">
        <v>158.6</v>
      </c>
      <c r="Y101">
        <v>164.1</v>
      </c>
      <c r="Z101">
        <v>154.6</v>
      </c>
      <c r="AA101">
        <v>158</v>
      </c>
      <c r="AB101">
        <v>157.6</v>
      </c>
    </row>
    <row r="102" spans="1:28" x14ac:dyDescent="0.35">
      <c r="A102" t="s">
        <v>30</v>
      </c>
      <c r="B102">
        <v>2021</v>
      </c>
      <c r="C102" t="s">
        <v>38</v>
      </c>
      <c r="D102">
        <v>145.1</v>
      </c>
      <c r="E102">
        <v>198.5</v>
      </c>
      <c r="F102">
        <v>168.6</v>
      </c>
      <c r="G102">
        <v>155.80000000000001</v>
      </c>
      <c r="H102">
        <v>184.4</v>
      </c>
      <c r="I102">
        <v>162.30000000000001</v>
      </c>
      <c r="J102">
        <v>138.4</v>
      </c>
      <c r="K102">
        <v>165.1</v>
      </c>
      <c r="L102">
        <v>114.3</v>
      </c>
      <c r="M102">
        <v>169.7</v>
      </c>
      <c r="N102">
        <v>164.6</v>
      </c>
      <c r="O102">
        <v>169.8</v>
      </c>
      <c r="P102">
        <v>189.6</v>
      </c>
      <c r="Q102">
        <v>165.3</v>
      </c>
      <c r="R102">
        <v>160.6</v>
      </c>
      <c r="S102" s="1">
        <f t="shared" si="7"/>
        <v>0</v>
      </c>
      <c r="T102">
        <v>161.69999999999999</v>
      </c>
      <c r="U102">
        <v>158.80000000000001</v>
      </c>
      <c r="V102">
        <v>169.1</v>
      </c>
      <c r="W102">
        <v>153.19999999999999</v>
      </c>
      <c r="X102">
        <v>160</v>
      </c>
      <c r="Y102">
        <v>167.6</v>
      </c>
      <c r="Z102">
        <v>159.30000000000001</v>
      </c>
      <c r="AA102">
        <v>161.1</v>
      </c>
      <c r="AB102">
        <v>161.1</v>
      </c>
    </row>
    <row r="103" spans="1:28" x14ac:dyDescent="0.35">
      <c r="A103" t="s">
        <v>30</v>
      </c>
      <c r="B103">
        <v>2021</v>
      </c>
      <c r="C103" t="s">
        <v>39</v>
      </c>
      <c r="D103">
        <v>145.6</v>
      </c>
      <c r="E103">
        <v>200.1</v>
      </c>
      <c r="F103">
        <v>179.3</v>
      </c>
      <c r="G103">
        <v>156.1</v>
      </c>
      <c r="H103">
        <v>190.4</v>
      </c>
      <c r="I103">
        <v>158.6</v>
      </c>
      <c r="J103">
        <v>144.69999999999999</v>
      </c>
      <c r="K103">
        <v>165.5</v>
      </c>
      <c r="L103">
        <v>114.6</v>
      </c>
      <c r="M103">
        <v>170</v>
      </c>
      <c r="N103">
        <v>165.5</v>
      </c>
      <c r="O103">
        <v>171.7</v>
      </c>
      <c r="P103">
        <v>189.1</v>
      </c>
      <c r="Q103">
        <v>165.3</v>
      </c>
      <c r="R103">
        <v>159.9</v>
      </c>
      <c r="S103" s="1">
        <f t="shared" si="7"/>
        <v>0</v>
      </c>
      <c r="T103">
        <v>162.1</v>
      </c>
      <c r="U103">
        <v>159.19999999999999</v>
      </c>
      <c r="V103">
        <v>169.7</v>
      </c>
      <c r="W103">
        <v>154.19999999999999</v>
      </c>
      <c r="X103">
        <v>160.4</v>
      </c>
      <c r="Y103">
        <v>166.8</v>
      </c>
      <c r="Z103">
        <v>159.4</v>
      </c>
      <c r="AA103">
        <v>161.5</v>
      </c>
      <c r="AB103">
        <v>162.1</v>
      </c>
    </row>
    <row r="104" spans="1:28" x14ac:dyDescent="0.35">
      <c r="A104" t="s">
        <v>30</v>
      </c>
      <c r="B104">
        <v>2021</v>
      </c>
      <c r="C104" t="s">
        <v>40</v>
      </c>
      <c r="D104">
        <v>145.1</v>
      </c>
      <c r="E104">
        <v>204.5</v>
      </c>
      <c r="F104">
        <v>180.4</v>
      </c>
      <c r="G104">
        <v>157.1</v>
      </c>
      <c r="H104">
        <v>188.7</v>
      </c>
      <c r="I104">
        <v>157.69999999999999</v>
      </c>
      <c r="J104">
        <v>152.80000000000001</v>
      </c>
      <c r="K104">
        <v>163.6</v>
      </c>
      <c r="L104">
        <v>113.9</v>
      </c>
      <c r="M104">
        <v>169.7</v>
      </c>
      <c r="N104">
        <v>166.2</v>
      </c>
      <c r="O104">
        <v>171</v>
      </c>
      <c r="P104">
        <v>189.7</v>
      </c>
      <c r="Q104">
        <v>166</v>
      </c>
      <c r="R104">
        <v>161.1</v>
      </c>
      <c r="S104" s="1">
        <f t="shared" si="7"/>
        <v>0</v>
      </c>
      <c r="T104">
        <v>162.5</v>
      </c>
      <c r="U104">
        <v>160.30000000000001</v>
      </c>
      <c r="V104">
        <v>170.4</v>
      </c>
      <c r="W104">
        <v>157.1</v>
      </c>
      <c r="X104">
        <v>160.69999999999999</v>
      </c>
      <c r="Y104">
        <v>167.2</v>
      </c>
      <c r="Z104">
        <v>160.4</v>
      </c>
      <c r="AA104">
        <v>162.80000000000001</v>
      </c>
      <c r="AB104">
        <v>163.19999999999999</v>
      </c>
    </row>
    <row r="105" spans="1:28" x14ac:dyDescent="0.35">
      <c r="A105" t="s">
        <v>30</v>
      </c>
      <c r="B105">
        <v>2021</v>
      </c>
      <c r="C105" t="s">
        <v>41</v>
      </c>
      <c r="D105">
        <v>144.9</v>
      </c>
      <c r="E105">
        <v>202.3</v>
      </c>
      <c r="F105">
        <v>176.5</v>
      </c>
      <c r="G105">
        <v>157.5</v>
      </c>
      <c r="H105">
        <v>190.9</v>
      </c>
      <c r="I105">
        <v>155.69999999999999</v>
      </c>
      <c r="J105">
        <v>153.9</v>
      </c>
      <c r="K105">
        <v>162.80000000000001</v>
      </c>
      <c r="L105">
        <v>115.2</v>
      </c>
      <c r="M105">
        <v>169.8</v>
      </c>
      <c r="N105">
        <v>167.6</v>
      </c>
      <c r="O105">
        <v>171.9</v>
      </c>
      <c r="P105">
        <v>190.2</v>
      </c>
      <c r="Q105">
        <v>167</v>
      </c>
      <c r="R105">
        <v>162.6</v>
      </c>
      <c r="S105" s="1">
        <f t="shared" si="7"/>
        <v>0</v>
      </c>
      <c r="T105">
        <v>163.1</v>
      </c>
      <c r="U105">
        <v>160.9</v>
      </c>
      <c r="V105">
        <v>171.1</v>
      </c>
      <c r="W105">
        <v>157.69999999999999</v>
      </c>
      <c r="X105">
        <v>161.1</v>
      </c>
      <c r="Y105">
        <v>167.5</v>
      </c>
      <c r="Z105">
        <v>160.30000000000001</v>
      </c>
      <c r="AA105">
        <v>163.30000000000001</v>
      </c>
      <c r="AB105">
        <v>163.6</v>
      </c>
    </row>
    <row r="106" spans="1:28" x14ac:dyDescent="0.35">
      <c r="A106" t="s">
        <v>30</v>
      </c>
      <c r="B106">
        <v>2021</v>
      </c>
      <c r="C106" t="s">
        <v>42</v>
      </c>
      <c r="D106">
        <v>145.4</v>
      </c>
      <c r="E106">
        <v>202.1</v>
      </c>
      <c r="F106">
        <v>172</v>
      </c>
      <c r="G106">
        <v>158</v>
      </c>
      <c r="H106">
        <v>195.5</v>
      </c>
      <c r="I106">
        <v>152.69999999999999</v>
      </c>
      <c r="J106">
        <v>151.4</v>
      </c>
      <c r="K106">
        <v>163.9</v>
      </c>
      <c r="L106">
        <v>119.3</v>
      </c>
      <c r="M106">
        <v>170.1</v>
      </c>
      <c r="N106">
        <v>168.3</v>
      </c>
      <c r="O106">
        <v>172.8</v>
      </c>
      <c r="P106">
        <v>190.5</v>
      </c>
      <c r="Q106">
        <v>167.7</v>
      </c>
      <c r="R106">
        <v>163.6</v>
      </c>
      <c r="S106" s="1">
        <f t="shared" si="7"/>
        <v>0</v>
      </c>
      <c r="T106">
        <v>163.69999999999999</v>
      </c>
      <c r="U106">
        <v>161.30000000000001</v>
      </c>
      <c r="V106">
        <v>171.9</v>
      </c>
      <c r="W106">
        <v>157.80000000000001</v>
      </c>
      <c r="X106">
        <v>162.69999999999999</v>
      </c>
      <c r="Y106">
        <v>168.5</v>
      </c>
      <c r="Z106">
        <v>160.19999999999999</v>
      </c>
      <c r="AA106">
        <v>163.80000000000001</v>
      </c>
      <c r="AB106">
        <v>164</v>
      </c>
    </row>
    <row r="107" spans="1:28" x14ac:dyDescent="0.35">
      <c r="A107" t="s">
        <v>30</v>
      </c>
      <c r="B107">
        <v>2021</v>
      </c>
      <c r="C107" t="s">
        <v>43</v>
      </c>
      <c r="D107">
        <v>146.1</v>
      </c>
      <c r="E107">
        <v>202.5</v>
      </c>
      <c r="F107">
        <v>170.1</v>
      </c>
      <c r="G107">
        <v>158.4</v>
      </c>
      <c r="H107">
        <v>198.8</v>
      </c>
      <c r="I107">
        <v>152.6</v>
      </c>
      <c r="J107">
        <v>170.4</v>
      </c>
      <c r="K107">
        <v>165.2</v>
      </c>
      <c r="L107">
        <v>121.6</v>
      </c>
      <c r="M107">
        <v>170.6</v>
      </c>
      <c r="N107">
        <v>168.8</v>
      </c>
      <c r="O107">
        <v>173.6</v>
      </c>
      <c r="P107">
        <v>191.2</v>
      </c>
      <c r="Q107">
        <v>168.9</v>
      </c>
      <c r="R107">
        <v>164.8</v>
      </c>
      <c r="S107" s="1">
        <f t="shared" si="7"/>
        <v>0</v>
      </c>
      <c r="T107">
        <v>165.5</v>
      </c>
      <c r="U107">
        <v>162</v>
      </c>
      <c r="V107">
        <v>172.5</v>
      </c>
      <c r="W107">
        <v>159.5</v>
      </c>
      <c r="X107">
        <v>163.19999999999999</v>
      </c>
      <c r="Y107">
        <v>169</v>
      </c>
      <c r="Z107">
        <v>161.1</v>
      </c>
      <c r="AA107">
        <v>164.7</v>
      </c>
      <c r="AB107">
        <v>166.3</v>
      </c>
    </row>
    <row r="108" spans="1:28" x14ac:dyDescent="0.35">
      <c r="A108" t="s">
        <v>30</v>
      </c>
      <c r="B108">
        <v>2021</v>
      </c>
      <c r="C108" t="s">
        <v>45</v>
      </c>
      <c r="D108">
        <v>146.9</v>
      </c>
      <c r="E108">
        <v>199.8</v>
      </c>
      <c r="F108">
        <v>171.5</v>
      </c>
      <c r="G108">
        <v>159.1</v>
      </c>
      <c r="H108">
        <v>198.4</v>
      </c>
      <c r="I108">
        <v>153.19999999999999</v>
      </c>
      <c r="J108">
        <v>183.9</v>
      </c>
      <c r="K108">
        <v>165.4</v>
      </c>
      <c r="L108">
        <v>122.1</v>
      </c>
      <c r="M108">
        <v>170.8</v>
      </c>
      <c r="N108">
        <v>169.1</v>
      </c>
      <c r="O108">
        <v>174.3</v>
      </c>
      <c r="P108">
        <v>191.4</v>
      </c>
      <c r="Q108">
        <v>170.4</v>
      </c>
      <c r="R108">
        <v>166</v>
      </c>
      <c r="S108" s="1">
        <f t="shared" si="7"/>
        <v>0</v>
      </c>
      <c r="T108">
        <v>165.3</v>
      </c>
      <c r="U108">
        <v>162.9</v>
      </c>
      <c r="V108">
        <v>173.4</v>
      </c>
      <c r="W108">
        <v>158.9</v>
      </c>
      <c r="X108">
        <v>163.80000000000001</v>
      </c>
      <c r="Y108">
        <v>169.3</v>
      </c>
      <c r="Z108">
        <v>162.4</v>
      </c>
      <c r="AA108">
        <v>165.2</v>
      </c>
      <c r="AB108">
        <v>167.6</v>
      </c>
    </row>
    <row r="109" spans="1:28" x14ac:dyDescent="0.35">
      <c r="A109" t="s">
        <v>30</v>
      </c>
      <c r="B109">
        <v>2021</v>
      </c>
      <c r="C109" t="s">
        <v>46</v>
      </c>
      <c r="D109">
        <v>147.4</v>
      </c>
      <c r="E109">
        <v>197</v>
      </c>
      <c r="F109">
        <v>176.5</v>
      </c>
      <c r="G109">
        <v>159.80000000000001</v>
      </c>
      <c r="H109">
        <v>195.8</v>
      </c>
      <c r="I109">
        <v>152</v>
      </c>
      <c r="J109">
        <v>172.3</v>
      </c>
      <c r="K109">
        <v>164.5</v>
      </c>
      <c r="L109">
        <v>120.6</v>
      </c>
      <c r="M109">
        <v>171.7</v>
      </c>
      <c r="N109">
        <v>169.7</v>
      </c>
      <c r="O109">
        <v>175.1</v>
      </c>
      <c r="P109">
        <v>190.8</v>
      </c>
      <c r="Q109">
        <v>171.8</v>
      </c>
      <c r="R109">
        <v>167.3</v>
      </c>
      <c r="S109" s="1">
        <f t="shared" si="7"/>
        <v>0</v>
      </c>
      <c r="T109">
        <v>165.6</v>
      </c>
      <c r="U109">
        <v>163.9</v>
      </c>
      <c r="V109">
        <v>174</v>
      </c>
      <c r="W109">
        <v>160.1</v>
      </c>
      <c r="X109">
        <v>164.5</v>
      </c>
      <c r="Y109">
        <v>169.7</v>
      </c>
      <c r="Z109">
        <v>162.80000000000001</v>
      </c>
      <c r="AA109">
        <v>166</v>
      </c>
      <c r="AB109">
        <v>167</v>
      </c>
    </row>
    <row r="110" spans="1:28" x14ac:dyDescent="0.35">
      <c r="A110" t="s">
        <v>30</v>
      </c>
      <c r="B110">
        <v>2022</v>
      </c>
      <c r="C110" t="s">
        <v>31</v>
      </c>
      <c r="D110">
        <v>148.30000000000001</v>
      </c>
      <c r="E110">
        <v>196.9</v>
      </c>
      <c r="F110">
        <v>178</v>
      </c>
      <c r="G110">
        <v>160.5</v>
      </c>
      <c r="H110">
        <v>192.6</v>
      </c>
      <c r="I110">
        <v>151.19999999999999</v>
      </c>
      <c r="J110">
        <v>159.19999999999999</v>
      </c>
      <c r="K110">
        <v>164</v>
      </c>
      <c r="L110">
        <v>119.3</v>
      </c>
      <c r="M110">
        <v>173.3</v>
      </c>
      <c r="N110">
        <v>169.8</v>
      </c>
      <c r="O110">
        <v>175.8</v>
      </c>
      <c r="P110">
        <v>190.7</v>
      </c>
      <c r="Q110">
        <v>173.2</v>
      </c>
      <c r="R110">
        <v>169.3</v>
      </c>
      <c r="S110" s="1">
        <f t="shared" si="7"/>
        <v>0</v>
      </c>
      <c r="T110">
        <v>165.8</v>
      </c>
      <c r="U110">
        <v>164.9</v>
      </c>
      <c r="V110">
        <v>174.7</v>
      </c>
      <c r="W110">
        <v>160.80000000000001</v>
      </c>
      <c r="X110">
        <v>164.9</v>
      </c>
      <c r="Y110">
        <v>169.9</v>
      </c>
      <c r="Z110">
        <v>163.19999999999999</v>
      </c>
      <c r="AA110">
        <v>166.6</v>
      </c>
      <c r="AB110">
        <v>166.4</v>
      </c>
    </row>
    <row r="111" spans="1:28" x14ac:dyDescent="0.35">
      <c r="A111" t="s">
        <v>30</v>
      </c>
      <c r="B111">
        <v>2022</v>
      </c>
      <c r="C111" t="s">
        <v>35</v>
      </c>
      <c r="D111">
        <v>148.80000000000001</v>
      </c>
      <c r="E111">
        <v>198.1</v>
      </c>
      <c r="F111">
        <v>175.5</v>
      </c>
      <c r="G111">
        <v>160.69999999999999</v>
      </c>
      <c r="H111">
        <v>192.6</v>
      </c>
      <c r="I111">
        <v>151.4</v>
      </c>
      <c r="J111">
        <v>155.19999999999999</v>
      </c>
      <c r="K111">
        <v>163.9</v>
      </c>
      <c r="L111">
        <v>118.1</v>
      </c>
      <c r="M111">
        <v>175.4</v>
      </c>
      <c r="N111">
        <v>170.5</v>
      </c>
      <c r="O111">
        <v>176.3</v>
      </c>
      <c r="P111">
        <v>191.5</v>
      </c>
      <c r="Q111">
        <v>174.1</v>
      </c>
      <c r="R111">
        <v>171</v>
      </c>
      <c r="S111" s="1">
        <f t="shared" si="7"/>
        <v>0</v>
      </c>
      <c r="T111">
        <v>167.4</v>
      </c>
      <c r="U111">
        <v>165.7</v>
      </c>
      <c r="V111">
        <v>175.3</v>
      </c>
      <c r="W111">
        <v>161.19999999999999</v>
      </c>
      <c r="X111">
        <v>165.5</v>
      </c>
      <c r="Y111">
        <v>170.3</v>
      </c>
      <c r="Z111">
        <v>164.5</v>
      </c>
      <c r="AA111">
        <v>167.3</v>
      </c>
      <c r="AB111">
        <v>166.7</v>
      </c>
    </row>
    <row r="112" spans="1:28" x14ac:dyDescent="0.35">
      <c r="A112" t="s">
        <v>30</v>
      </c>
      <c r="B112">
        <v>2022</v>
      </c>
      <c r="C112" t="s">
        <v>36</v>
      </c>
      <c r="D112">
        <v>150.19999999999999</v>
      </c>
      <c r="E112">
        <v>208</v>
      </c>
      <c r="F112">
        <v>167.9</v>
      </c>
      <c r="G112">
        <v>162</v>
      </c>
      <c r="H112">
        <v>203.1</v>
      </c>
      <c r="I112">
        <v>155.9</v>
      </c>
      <c r="J112">
        <v>155.80000000000001</v>
      </c>
      <c r="K112">
        <v>164.2</v>
      </c>
      <c r="L112">
        <v>118.1</v>
      </c>
      <c r="M112">
        <v>178.7</v>
      </c>
      <c r="N112">
        <v>171.2</v>
      </c>
      <c r="O112">
        <v>177.4</v>
      </c>
      <c r="P112">
        <v>192.3</v>
      </c>
      <c r="Q112">
        <v>175.4</v>
      </c>
      <c r="R112">
        <v>173.2</v>
      </c>
      <c r="S112" s="1">
        <f t="shared" si="7"/>
        <v>0</v>
      </c>
      <c r="T112">
        <v>168.9</v>
      </c>
      <c r="U112">
        <v>166.5</v>
      </c>
      <c r="V112">
        <v>176</v>
      </c>
      <c r="W112">
        <v>162</v>
      </c>
      <c r="X112">
        <v>166.6</v>
      </c>
      <c r="Y112">
        <v>170.6</v>
      </c>
      <c r="Z112">
        <v>167.4</v>
      </c>
      <c r="AA112">
        <v>168.3</v>
      </c>
      <c r="AB112">
        <v>168.7</v>
      </c>
    </row>
    <row r="113" spans="1:28" x14ac:dyDescent="0.35">
      <c r="A113" t="s">
        <v>30</v>
      </c>
      <c r="B113">
        <v>2022</v>
      </c>
      <c r="C113" t="s">
        <v>37</v>
      </c>
      <c r="D113">
        <v>151.80000000000001</v>
      </c>
      <c r="E113">
        <v>209.7</v>
      </c>
      <c r="F113">
        <v>164.5</v>
      </c>
      <c r="G113">
        <v>163.80000000000001</v>
      </c>
      <c r="H113">
        <v>207.4</v>
      </c>
      <c r="I113">
        <v>169.7</v>
      </c>
      <c r="J113">
        <v>153.6</v>
      </c>
      <c r="K113">
        <v>165.1</v>
      </c>
      <c r="L113">
        <v>118.2</v>
      </c>
      <c r="M113">
        <v>182.9</v>
      </c>
      <c r="N113">
        <v>172.4</v>
      </c>
      <c r="O113">
        <v>178.9</v>
      </c>
      <c r="P113">
        <v>192.8</v>
      </c>
      <c r="Q113">
        <v>177.5</v>
      </c>
      <c r="R113">
        <v>175.1</v>
      </c>
      <c r="S113" s="1">
        <f t="shared" si="7"/>
        <v>0</v>
      </c>
      <c r="T113">
        <v>173.3</v>
      </c>
      <c r="U113">
        <v>167.7</v>
      </c>
      <c r="V113">
        <v>177</v>
      </c>
      <c r="W113">
        <v>166.2</v>
      </c>
      <c r="X113">
        <v>167.2</v>
      </c>
      <c r="Y113">
        <v>170.9</v>
      </c>
      <c r="Z113">
        <v>169</v>
      </c>
      <c r="AA113">
        <v>170.2</v>
      </c>
      <c r="AB113">
        <v>170.8</v>
      </c>
    </row>
    <row r="114" spans="1:28" x14ac:dyDescent="0.35">
      <c r="A114" t="s">
        <v>30</v>
      </c>
      <c r="B114">
        <v>2022</v>
      </c>
      <c r="C114" t="s">
        <v>38</v>
      </c>
      <c r="D114">
        <v>152.9</v>
      </c>
      <c r="E114">
        <v>214.7</v>
      </c>
      <c r="F114">
        <v>161.4</v>
      </c>
      <c r="G114">
        <v>164.6</v>
      </c>
      <c r="H114">
        <v>209.9</v>
      </c>
      <c r="I114">
        <v>168</v>
      </c>
      <c r="J114">
        <v>160.4</v>
      </c>
      <c r="K114">
        <v>165</v>
      </c>
      <c r="L114">
        <v>118.9</v>
      </c>
      <c r="M114">
        <v>186.6</v>
      </c>
      <c r="N114">
        <v>173.2</v>
      </c>
      <c r="O114">
        <v>180.4</v>
      </c>
      <c r="P114">
        <v>192.9</v>
      </c>
      <c r="Q114">
        <v>179.3</v>
      </c>
      <c r="R114">
        <v>177.2</v>
      </c>
      <c r="S114" s="1">
        <f t="shared" si="7"/>
        <v>0</v>
      </c>
      <c r="T114">
        <v>175.3</v>
      </c>
      <c r="U114">
        <v>168.9</v>
      </c>
      <c r="V114">
        <v>177.7</v>
      </c>
      <c r="W114">
        <v>167.1</v>
      </c>
      <c r="X114">
        <v>167.6</v>
      </c>
      <c r="Y114">
        <v>171.8</v>
      </c>
      <c r="Z114">
        <v>168.5</v>
      </c>
      <c r="AA114">
        <v>170.9</v>
      </c>
      <c r="AB114">
        <v>172.5</v>
      </c>
    </row>
    <row r="115" spans="1:28" x14ac:dyDescent="0.35">
      <c r="A115" t="s">
        <v>30</v>
      </c>
      <c r="B115">
        <v>2022</v>
      </c>
      <c r="C115" t="s">
        <v>39</v>
      </c>
      <c r="D115">
        <v>153.80000000000001</v>
      </c>
      <c r="E115">
        <v>217.2</v>
      </c>
      <c r="F115">
        <v>169.6</v>
      </c>
      <c r="G115">
        <v>165.4</v>
      </c>
      <c r="H115">
        <v>208.1</v>
      </c>
      <c r="I115">
        <v>165.8</v>
      </c>
      <c r="J115">
        <v>167.3</v>
      </c>
      <c r="K115">
        <v>164.6</v>
      </c>
      <c r="L115">
        <v>119.1</v>
      </c>
      <c r="M115">
        <v>188.9</v>
      </c>
      <c r="N115">
        <v>174.2</v>
      </c>
      <c r="O115">
        <v>181.9</v>
      </c>
      <c r="P115">
        <v>192.9</v>
      </c>
      <c r="Q115">
        <v>180.7</v>
      </c>
      <c r="R115">
        <v>178.7</v>
      </c>
      <c r="S115" s="1">
        <f t="shared" si="7"/>
        <v>0</v>
      </c>
      <c r="T115">
        <v>176.7</v>
      </c>
      <c r="U115">
        <v>170.3</v>
      </c>
      <c r="V115">
        <v>178.2</v>
      </c>
      <c r="W115">
        <v>165.5</v>
      </c>
      <c r="X115">
        <v>168</v>
      </c>
      <c r="Y115">
        <v>172.6</v>
      </c>
      <c r="Z115">
        <v>169.5</v>
      </c>
      <c r="AA115">
        <v>171</v>
      </c>
      <c r="AB115">
        <v>173.6</v>
      </c>
    </row>
    <row r="116" spans="1:28" x14ac:dyDescent="0.35">
      <c r="A116" t="s">
        <v>30</v>
      </c>
      <c r="B116">
        <v>2022</v>
      </c>
      <c r="C116" t="s">
        <v>40</v>
      </c>
      <c r="D116">
        <v>155.19999999999999</v>
      </c>
      <c r="E116">
        <v>210.8</v>
      </c>
      <c r="F116">
        <v>174.3</v>
      </c>
      <c r="G116">
        <v>166.3</v>
      </c>
      <c r="H116">
        <v>202.2</v>
      </c>
      <c r="I116">
        <v>169.6</v>
      </c>
      <c r="J116">
        <v>168.6</v>
      </c>
      <c r="K116">
        <v>164.4</v>
      </c>
      <c r="L116">
        <v>119.2</v>
      </c>
      <c r="M116">
        <v>191.8</v>
      </c>
      <c r="N116">
        <v>174.5</v>
      </c>
      <c r="O116">
        <v>183.1</v>
      </c>
      <c r="P116">
        <v>193.2</v>
      </c>
      <c r="Q116">
        <v>182</v>
      </c>
      <c r="R116">
        <v>180.3</v>
      </c>
      <c r="S116" s="1">
        <f t="shared" si="7"/>
        <v>0</v>
      </c>
      <c r="T116">
        <v>179.6</v>
      </c>
      <c r="U116">
        <v>171.3</v>
      </c>
      <c r="V116">
        <v>178.8</v>
      </c>
      <c r="W116">
        <v>166.3</v>
      </c>
      <c r="X116">
        <v>168.6</v>
      </c>
      <c r="Y116">
        <v>174.7</v>
      </c>
      <c r="Z116">
        <v>169.7</v>
      </c>
      <c r="AA116">
        <v>171.8</v>
      </c>
      <c r="AB116">
        <v>174.3</v>
      </c>
    </row>
    <row r="117" spans="1:28" x14ac:dyDescent="0.35">
      <c r="A117" t="s">
        <v>30</v>
      </c>
      <c r="B117">
        <v>2022</v>
      </c>
      <c r="C117" t="s">
        <v>41</v>
      </c>
      <c r="D117">
        <v>159.5</v>
      </c>
      <c r="E117">
        <v>204.1</v>
      </c>
      <c r="F117">
        <v>168.3</v>
      </c>
      <c r="G117">
        <v>167.9</v>
      </c>
      <c r="H117">
        <v>198.1</v>
      </c>
      <c r="I117">
        <v>169.2</v>
      </c>
      <c r="J117">
        <v>173.1</v>
      </c>
      <c r="K117">
        <v>167.1</v>
      </c>
      <c r="L117">
        <v>120.2</v>
      </c>
      <c r="M117">
        <v>195.6</v>
      </c>
      <c r="N117">
        <v>174.8</v>
      </c>
      <c r="O117">
        <v>184</v>
      </c>
      <c r="P117">
        <v>193.7</v>
      </c>
      <c r="Q117">
        <v>183.2</v>
      </c>
      <c r="R117">
        <v>181.7</v>
      </c>
      <c r="S117" s="1">
        <f t="shared" si="7"/>
        <v>0</v>
      </c>
      <c r="T117">
        <v>179.1</v>
      </c>
      <c r="U117">
        <v>172.3</v>
      </c>
      <c r="V117">
        <v>179.4</v>
      </c>
      <c r="W117">
        <v>166.6</v>
      </c>
      <c r="X117">
        <v>169.3</v>
      </c>
      <c r="Y117">
        <v>175.7</v>
      </c>
      <c r="Z117">
        <v>171.1</v>
      </c>
      <c r="AA117">
        <v>172.6</v>
      </c>
      <c r="AB117">
        <v>175.3</v>
      </c>
    </row>
    <row r="118" spans="1:28" x14ac:dyDescent="0.35">
      <c r="A118" t="s">
        <v>30</v>
      </c>
      <c r="B118">
        <v>2022</v>
      </c>
      <c r="C118" t="s">
        <v>42</v>
      </c>
      <c r="D118">
        <v>162.9</v>
      </c>
      <c r="E118">
        <v>206.7</v>
      </c>
      <c r="F118">
        <v>169</v>
      </c>
      <c r="G118">
        <v>169.5</v>
      </c>
      <c r="H118">
        <v>194.1</v>
      </c>
      <c r="I118">
        <v>164.1</v>
      </c>
      <c r="J118">
        <v>176.9</v>
      </c>
      <c r="K118">
        <v>169</v>
      </c>
      <c r="L118">
        <v>120.8</v>
      </c>
      <c r="M118">
        <v>199.1</v>
      </c>
      <c r="N118">
        <v>175.4</v>
      </c>
      <c r="O118">
        <v>184.8</v>
      </c>
      <c r="P118">
        <v>194.5</v>
      </c>
      <c r="Q118">
        <v>184.7</v>
      </c>
      <c r="R118">
        <v>183.3</v>
      </c>
      <c r="S118" s="1">
        <f t="shared" si="7"/>
        <v>0</v>
      </c>
      <c r="T118">
        <v>179.7</v>
      </c>
      <c r="U118">
        <v>173.6</v>
      </c>
      <c r="V118">
        <v>180.2</v>
      </c>
      <c r="W118">
        <v>166.9</v>
      </c>
      <c r="X118">
        <v>170</v>
      </c>
      <c r="Y118">
        <v>176.2</v>
      </c>
      <c r="Z118">
        <v>170.8</v>
      </c>
      <c r="AA118">
        <v>173.1</v>
      </c>
      <c r="AB118">
        <v>176.4</v>
      </c>
    </row>
    <row r="119" spans="1:28" x14ac:dyDescent="0.35">
      <c r="A119" t="s">
        <v>30</v>
      </c>
      <c r="B119">
        <v>2022</v>
      </c>
      <c r="C119" t="s">
        <v>43</v>
      </c>
      <c r="D119">
        <v>164.7</v>
      </c>
      <c r="E119">
        <v>208.8</v>
      </c>
      <c r="F119">
        <v>170.3</v>
      </c>
      <c r="G119">
        <v>170.9</v>
      </c>
      <c r="H119">
        <v>191.6</v>
      </c>
      <c r="I119">
        <v>162.19999999999999</v>
      </c>
      <c r="J119">
        <v>184.8</v>
      </c>
      <c r="K119">
        <v>169.7</v>
      </c>
      <c r="L119">
        <v>121.1</v>
      </c>
      <c r="M119">
        <v>201.6</v>
      </c>
      <c r="N119">
        <v>175.8</v>
      </c>
      <c r="O119">
        <v>185.6</v>
      </c>
      <c r="P119">
        <v>194.9</v>
      </c>
      <c r="Q119">
        <v>186.1</v>
      </c>
      <c r="R119">
        <v>184.4</v>
      </c>
      <c r="S119" s="1">
        <f t="shared" si="7"/>
        <v>0</v>
      </c>
      <c r="T119">
        <v>180.8</v>
      </c>
      <c r="U119">
        <v>174.4</v>
      </c>
      <c r="V119">
        <v>181.2</v>
      </c>
      <c r="W119">
        <v>167.4</v>
      </c>
      <c r="X119">
        <v>170.6</v>
      </c>
      <c r="Y119">
        <v>176.5</v>
      </c>
      <c r="Z119">
        <v>172</v>
      </c>
      <c r="AA119">
        <v>173.9</v>
      </c>
      <c r="AB119">
        <v>177.9</v>
      </c>
    </row>
    <row r="120" spans="1:28" x14ac:dyDescent="0.35">
      <c r="A120" t="s">
        <v>30</v>
      </c>
      <c r="B120">
        <v>2022</v>
      </c>
      <c r="C120" t="s">
        <v>45</v>
      </c>
      <c r="D120">
        <v>166.9</v>
      </c>
      <c r="E120">
        <v>207.2</v>
      </c>
      <c r="F120">
        <v>180.2</v>
      </c>
      <c r="G120">
        <v>172.3</v>
      </c>
      <c r="H120">
        <v>194</v>
      </c>
      <c r="I120">
        <v>159.1</v>
      </c>
      <c r="J120">
        <v>171.6</v>
      </c>
      <c r="K120">
        <v>170.2</v>
      </c>
      <c r="L120">
        <v>121.5</v>
      </c>
      <c r="M120">
        <v>204.8</v>
      </c>
      <c r="N120">
        <v>176.4</v>
      </c>
      <c r="O120">
        <v>186.9</v>
      </c>
      <c r="P120">
        <v>195.5</v>
      </c>
      <c r="Q120">
        <v>187.2</v>
      </c>
      <c r="R120">
        <v>185.2</v>
      </c>
      <c r="S120" s="1">
        <f t="shared" si="7"/>
        <v>0</v>
      </c>
      <c r="T120">
        <v>181.9</v>
      </c>
      <c r="U120">
        <v>175.5</v>
      </c>
      <c r="V120">
        <v>182.3</v>
      </c>
      <c r="W120">
        <v>167.5</v>
      </c>
      <c r="X120">
        <v>170.8</v>
      </c>
      <c r="Y120">
        <v>176.9</v>
      </c>
      <c r="Z120">
        <v>173.4</v>
      </c>
      <c r="AA120">
        <v>174.6</v>
      </c>
      <c r="AB120">
        <v>177.8</v>
      </c>
    </row>
    <row r="121" spans="1:28" x14ac:dyDescent="0.35">
      <c r="A121" t="s">
        <v>30</v>
      </c>
      <c r="B121">
        <v>2022</v>
      </c>
      <c r="C121" t="s">
        <v>46</v>
      </c>
      <c r="D121">
        <v>168.8</v>
      </c>
      <c r="E121">
        <v>206.9</v>
      </c>
      <c r="F121">
        <v>189.1</v>
      </c>
      <c r="G121">
        <v>173.4</v>
      </c>
      <c r="H121">
        <v>193.9</v>
      </c>
      <c r="I121">
        <v>156.69999999999999</v>
      </c>
      <c r="J121">
        <v>150.19999999999999</v>
      </c>
      <c r="K121">
        <v>170.5</v>
      </c>
      <c r="L121">
        <v>121.2</v>
      </c>
      <c r="M121">
        <v>207.5</v>
      </c>
      <c r="N121">
        <v>176.8</v>
      </c>
      <c r="O121">
        <v>187.7</v>
      </c>
      <c r="P121">
        <v>195.9</v>
      </c>
      <c r="Q121">
        <v>188.1</v>
      </c>
      <c r="R121">
        <v>185.9</v>
      </c>
      <c r="S121" s="1">
        <f t="shared" si="7"/>
        <v>0</v>
      </c>
      <c r="T121">
        <v>182.8</v>
      </c>
      <c r="U121">
        <v>176.4</v>
      </c>
      <c r="V121">
        <v>183.5</v>
      </c>
      <c r="W121">
        <v>167.8</v>
      </c>
      <c r="X121">
        <v>171.2</v>
      </c>
      <c r="Y121">
        <v>177.3</v>
      </c>
      <c r="Z121">
        <v>175.7</v>
      </c>
      <c r="AA121">
        <v>175.5</v>
      </c>
      <c r="AB121">
        <v>177.1</v>
      </c>
    </row>
    <row r="122" spans="1:28" x14ac:dyDescent="0.35">
      <c r="A122" t="s">
        <v>30</v>
      </c>
      <c r="B122">
        <v>2023</v>
      </c>
      <c r="C122" t="s">
        <v>31</v>
      </c>
      <c r="D122">
        <v>174</v>
      </c>
      <c r="E122">
        <v>208.3</v>
      </c>
      <c r="F122">
        <v>192.9</v>
      </c>
      <c r="G122">
        <v>174.3</v>
      </c>
      <c r="H122">
        <v>192.6</v>
      </c>
      <c r="I122">
        <v>156.30000000000001</v>
      </c>
      <c r="J122">
        <v>142.9</v>
      </c>
      <c r="K122">
        <v>170.7</v>
      </c>
      <c r="L122">
        <v>120.3</v>
      </c>
      <c r="M122">
        <v>210.5</v>
      </c>
      <c r="N122">
        <v>176.9</v>
      </c>
      <c r="O122">
        <v>188.5</v>
      </c>
      <c r="P122">
        <v>196.9</v>
      </c>
      <c r="Q122">
        <v>189</v>
      </c>
      <c r="R122">
        <v>186.3</v>
      </c>
      <c r="S122" s="1">
        <f t="shared" si="7"/>
        <v>0</v>
      </c>
      <c r="T122">
        <v>183.2</v>
      </c>
      <c r="U122">
        <v>177.2</v>
      </c>
      <c r="V122">
        <v>184.7</v>
      </c>
      <c r="W122">
        <v>168.2</v>
      </c>
      <c r="X122">
        <v>171.8</v>
      </c>
      <c r="Y122">
        <v>177.8</v>
      </c>
      <c r="Z122">
        <v>178.4</v>
      </c>
      <c r="AA122">
        <v>176.5</v>
      </c>
      <c r="AB122">
        <v>177.8</v>
      </c>
    </row>
    <row r="123" spans="1:28" x14ac:dyDescent="0.35">
      <c r="A123" t="s">
        <v>30</v>
      </c>
      <c r="B123">
        <v>2023</v>
      </c>
      <c r="C123" t="s">
        <v>35</v>
      </c>
      <c r="D123">
        <v>174.2</v>
      </c>
      <c r="E123">
        <v>205.2</v>
      </c>
      <c r="F123">
        <v>173.9</v>
      </c>
      <c r="G123">
        <v>177</v>
      </c>
      <c r="H123">
        <v>183.4</v>
      </c>
      <c r="I123">
        <v>167.2</v>
      </c>
      <c r="J123">
        <v>140.9</v>
      </c>
      <c r="K123">
        <v>170.4</v>
      </c>
      <c r="L123">
        <v>119.1</v>
      </c>
      <c r="M123">
        <v>212.1</v>
      </c>
      <c r="N123">
        <v>177.6</v>
      </c>
      <c r="O123">
        <v>189.9</v>
      </c>
      <c r="P123">
        <v>198.3</v>
      </c>
      <c r="Q123">
        <v>190</v>
      </c>
      <c r="R123">
        <v>187</v>
      </c>
      <c r="S123" s="1">
        <f t="shared" si="7"/>
        <v>0</v>
      </c>
      <c r="T123">
        <v>181.6</v>
      </c>
      <c r="U123">
        <v>178.6</v>
      </c>
      <c r="V123">
        <v>186.6</v>
      </c>
      <c r="W123">
        <v>169</v>
      </c>
      <c r="X123">
        <v>172.8</v>
      </c>
      <c r="Y123">
        <v>178.5</v>
      </c>
      <c r="Z123">
        <v>180.7</v>
      </c>
      <c r="AA123">
        <v>177.9</v>
      </c>
      <c r="AB123">
        <v>178</v>
      </c>
    </row>
    <row r="124" spans="1:28" x14ac:dyDescent="0.35">
      <c r="A124" t="s">
        <v>30</v>
      </c>
      <c r="B124">
        <v>2023</v>
      </c>
      <c r="C124" t="s">
        <v>36</v>
      </c>
      <c r="D124">
        <v>174.3</v>
      </c>
      <c r="E124">
        <v>205.2</v>
      </c>
      <c r="F124">
        <v>173.9</v>
      </c>
      <c r="G124">
        <v>177</v>
      </c>
      <c r="H124">
        <v>183.3</v>
      </c>
      <c r="I124">
        <v>167.2</v>
      </c>
      <c r="J124">
        <v>140.9</v>
      </c>
      <c r="K124">
        <v>170.5</v>
      </c>
      <c r="L124">
        <v>119.1</v>
      </c>
      <c r="M124">
        <v>212.1</v>
      </c>
      <c r="N124">
        <v>177.6</v>
      </c>
      <c r="O124">
        <v>189.9</v>
      </c>
      <c r="P124">
        <v>198.4</v>
      </c>
      <c r="Q124">
        <v>190</v>
      </c>
      <c r="R124">
        <v>187</v>
      </c>
      <c r="S124" s="1">
        <f t="shared" si="7"/>
        <v>0</v>
      </c>
      <c r="T124">
        <v>181.4</v>
      </c>
      <c r="U124">
        <v>178.6</v>
      </c>
      <c r="V124">
        <v>186.6</v>
      </c>
      <c r="W124">
        <v>169</v>
      </c>
      <c r="X124">
        <v>172.8</v>
      </c>
      <c r="Y124">
        <v>178.5</v>
      </c>
      <c r="Z124">
        <v>180.7</v>
      </c>
      <c r="AA124">
        <v>177.9</v>
      </c>
      <c r="AB124">
        <v>178</v>
      </c>
    </row>
    <row r="125" spans="1:28" x14ac:dyDescent="0.35">
      <c r="A125" t="s">
        <v>30</v>
      </c>
      <c r="B125">
        <v>2023</v>
      </c>
      <c r="C125" t="s">
        <v>37</v>
      </c>
      <c r="D125">
        <v>173.3</v>
      </c>
      <c r="E125">
        <v>206.9</v>
      </c>
      <c r="F125">
        <v>167.9</v>
      </c>
      <c r="G125">
        <v>178.2</v>
      </c>
      <c r="H125">
        <v>178.5</v>
      </c>
      <c r="I125">
        <v>173.7</v>
      </c>
      <c r="J125">
        <v>142.80000000000001</v>
      </c>
      <c r="K125">
        <v>172.8</v>
      </c>
      <c r="L125">
        <v>120.4</v>
      </c>
      <c r="M125">
        <v>215.5</v>
      </c>
      <c r="N125">
        <v>178.2</v>
      </c>
      <c r="O125">
        <v>190.5</v>
      </c>
      <c r="P125">
        <v>199.5</v>
      </c>
      <c r="Q125">
        <v>190.7</v>
      </c>
      <c r="R125">
        <v>187.3</v>
      </c>
      <c r="S125" s="1">
        <f t="shared" si="7"/>
        <v>0</v>
      </c>
      <c r="T125">
        <v>181.5</v>
      </c>
      <c r="U125">
        <v>179.1</v>
      </c>
      <c r="V125">
        <v>187.2</v>
      </c>
      <c r="W125">
        <v>169.4</v>
      </c>
      <c r="X125">
        <v>173.2</v>
      </c>
      <c r="Y125">
        <v>179.4</v>
      </c>
      <c r="Z125">
        <v>183.8</v>
      </c>
      <c r="AA125">
        <v>178.9</v>
      </c>
      <c r="AB125">
        <v>178.8</v>
      </c>
    </row>
    <row r="126" spans="1:28" x14ac:dyDescent="0.35">
      <c r="A126" t="s">
        <v>30</v>
      </c>
      <c r="B126">
        <v>2023</v>
      </c>
      <c r="C126" t="s">
        <v>38</v>
      </c>
      <c r="D126">
        <v>173.2</v>
      </c>
      <c r="E126">
        <v>211.5</v>
      </c>
      <c r="F126">
        <v>171</v>
      </c>
      <c r="G126">
        <v>179.6</v>
      </c>
      <c r="H126">
        <v>173.3</v>
      </c>
      <c r="I126">
        <v>169</v>
      </c>
      <c r="J126">
        <v>148.69999999999999</v>
      </c>
      <c r="K126">
        <v>174.9</v>
      </c>
      <c r="L126">
        <v>121.9</v>
      </c>
      <c r="M126">
        <v>221</v>
      </c>
      <c r="N126">
        <v>178.7</v>
      </c>
      <c r="O126">
        <v>191.1</v>
      </c>
      <c r="P126">
        <v>199.9</v>
      </c>
      <c r="Q126">
        <v>191.2</v>
      </c>
      <c r="R126">
        <v>187.9</v>
      </c>
      <c r="S126" s="1">
        <v>0</v>
      </c>
      <c r="T126">
        <v>182.5</v>
      </c>
      <c r="U126">
        <v>179.8</v>
      </c>
      <c r="V126">
        <v>187.8</v>
      </c>
      <c r="W126">
        <v>169.7</v>
      </c>
      <c r="X126">
        <v>173.8</v>
      </c>
      <c r="Y126">
        <v>180.3</v>
      </c>
      <c r="Z126">
        <v>184.9</v>
      </c>
      <c r="AA126">
        <v>179.5</v>
      </c>
      <c r="AB126">
        <v>179.8</v>
      </c>
    </row>
    <row r="127" spans="1:28" x14ac:dyDescent="0.35">
      <c r="A127" t="s">
        <v>34</v>
      </c>
      <c r="B127">
        <v>2013</v>
      </c>
      <c r="C127" t="s">
        <v>31</v>
      </c>
      <c r="D127">
        <v>108.4</v>
      </c>
      <c r="E127">
        <v>107.3</v>
      </c>
      <c r="F127">
        <v>110</v>
      </c>
      <c r="G127">
        <v>104.4</v>
      </c>
      <c r="H127">
        <v>105.1</v>
      </c>
      <c r="I127">
        <v>103.2</v>
      </c>
      <c r="J127">
        <v>102.2</v>
      </c>
      <c r="K127">
        <v>106</v>
      </c>
      <c r="L127">
        <v>106.2</v>
      </c>
      <c r="M127">
        <v>102.7</v>
      </c>
      <c r="N127">
        <v>104.9</v>
      </c>
      <c r="O127">
        <v>107.3</v>
      </c>
      <c r="P127">
        <v>105.1</v>
      </c>
      <c r="Q127">
        <v>106.3</v>
      </c>
      <c r="R127">
        <v>105.5</v>
      </c>
      <c r="S127">
        <v>100.3</v>
      </c>
      <c r="T127">
        <v>105.5</v>
      </c>
      <c r="U127">
        <v>104.8</v>
      </c>
      <c r="V127">
        <v>104</v>
      </c>
      <c r="W127">
        <v>103.2</v>
      </c>
      <c r="X127">
        <v>103.1</v>
      </c>
      <c r="Y127">
        <v>103.6</v>
      </c>
      <c r="Z127">
        <v>104.5</v>
      </c>
      <c r="AA127">
        <v>103.9</v>
      </c>
      <c r="AB127">
        <v>104.6</v>
      </c>
    </row>
    <row r="128" spans="1:28" x14ac:dyDescent="0.35">
      <c r="A128" t="s">
        <v>34</v>
      </c>
      <c r="B128">
        <v>2013</v>
      </c>
      <c r="C128" t="s">
        <v>35</v>
      </c>
      <c r="D128">
        <v>110.4</v>
      </c>
      <c r="E128">
        <v>110.2</v>
      </c>
      <c r="F128">
        <v>112.8</v>
      </c>
      <c r="G128">
        <v>104.9</v>
      </c>
      <c r="H128">
        <v>105.5</v>
      </c>
      <c r="I128">
        <v>103.6</v>
      </c>
      <c r="J128">
        <v>103.2</v>
      </c>
      <c r="K128">
        <v>105.3</v>
      </c>
      <c r="L128">
        <v>105.1</v>
      </c>
      <c r="M128">
        <v>102.8</v>
      </c>
      <c r="N128">
        <v>105.5</v>
      </c>
      <c r="O128">
        <v>108.3</v>
      </c>
      <c r="P128">
        <v>105.7</v>
      </c>
      <c r="Q128">
        <v>106.9</v>
      </c>
      <c r="R128">
        <v>106</v>
      </c>
      <c r="S128">
        <v>100.4</v>
      </c>
      <c r="T128">
        <v>106</v>
      </c>
      <c r="U128">
        <v>105.2</v>
      </c>
      <c r="V128">
        <v>104.5</v>
      </c>
      <c r="W128">
        <v>104.2</v>
      </c>
      <c r="X128">
        <v>103.6</v>
      </c>
      <c r="Y128">
        <v>103.9</v>
      </c>
      <c r="Z128">
        <v>104.5</v>
      </c>
      <c r="AA128">
        <v>104.4</v>
      </c>
      <c r="AB128">
        <v>105.3</v>
      </c>
    </row>
    <row r="129" spans="1:28" x14ac:dyDescent="0.35">
      <c r="A129" t="s">
        <v>34</v>
      </c>
      <c r="B129">
        <v>2013</v>
      </c>
      <c r="C129" t="s">
        <v>36</v>
      </c>
      <c r="D129">
        <v>111.4</v>
      </c>
      <c r="E129">
        <v>109.7</v>
      </c>
      <c r="F129">
        <v>111.2</v>
      </c>
      <c r="G129">
        <v>105.1</v>
      </c>
      <c r="H129">
        <v>104.9</v>
      </c>
      <c r="I129">
        <v>105.3</v>
      </c>
      <c r="J129">
        <v>102.2</v>
      </c>
      <c r="K129">
        <v>105</v>
      </c>
      <c r="L129">
        <v>104.2</v>
      </c>
      <c r="M129">
        <v>103</v>
      </c>
      <c r="N129">
        <v>106.2</v>
      </c>
      <c r="O129">
        <v>108.9</v>
      </c>
      <c r="P129">
        <v>106.6</v>
      </c>
      <c r="Q129">
        <v>107.4</v>
      </c>
      <c r="R129">
        <v>106.5</v>
      </c>
      <c r="S129">
        <v>100.4</v>
      </c>
      <c r="T129">
        <v>106.1</v>
      </c>
      <c r="U129">
        <v>105.6</v>
      </c>
      <c r="V129">
        <v>104.9</v>
      </c>
      <c r="W129">
        <v>105.1</v>
      </c>
      <c r="X129">
        <v>103.7</v>
      </c>
      <c r="Y129">
        <v>104</v>
      </c>
      <c r="Z129">
        <v>104.3</v>
      </c>
      <c r="AA129">
        <v>104.7</v>
      </c>
      <c r="AB129">
        <v>105.5</v>
      </c>
    </row>
    <row r="130" spans="1:28" x14ac:dyDescent="0.35">
      <c r="A130" t="s">
        <v>34</v>
      </c>
      <c r="B130">
        <v>2013</v>
      </c>
      <c r="C130" t="s">
        <v>37</v>
      </c>
      <c r="D130">
        <v>111.6</v>
      </c>
      <c r="E130">
        <v>110.9</v>
      </c>
      <c r="F130">
        <v>106.6</v>
      </c>
      <c r="G130">
        <v>105.7</v>
      </c>
      <c r="H130">
        <v>104.4</v>
      </c>
      <c r="I130">
        <v>108.9</v>
      </c>
      <c r="J130">
        <v>105.5</v>
      </c>
      <c r="K130">
        <v>105.3</v>
      </c>
      <c r="L130">
        <v>103.5</v>
      </c>
      <c r="M130">
        <v>103.3</v>
      </c>
      <c r="N130">
        <v>107.2</v>
      </c>
      <c r="O130">
        <v>109.6</v>
      </c>
      <c r="P130">
        <v>107.5</v>
      </c>
      <c r="Q130">
        <v>108</v>
      </c>
      <c r="R130">
        <v>107</v>
      </c>
      <c r="S130">
        <v>100.5</v>
      </c>
      <c r="T130">
        <v>106.5</v>
      </c>
      <c r="U130">
        <v>106.3</v>
      </c>
      <c r="V130">
        <v>105.3</v>
      </c>
      <c r="W130">
        <v>104.7</v>
      </c>
      <c r="X130">
        <v>104.2</v>
      </c>
      <c r="Y130">
        <v>105</v>
      </c>
      <c r="Z130">
        <v>102.9</v>
      </c>
      <c r="AA130">
        <v>104.8</v>
      </c>
      <c r="AB130">
        <v>106.1</v>
      </c>
    </row>
    <row r="131" spans="1:28" x14ac:dyDescent="0.35">
      <c r="A131" t="s">
        <v>34</v>
      </c>
      <c r="B131">
        <v>2013</v>
      </c>
      <c r="C131" t="s">
        <v>38</v>
      </c>
      <c r="D131">
        <v>112.3</v>
      </c>
      <c r="E131">
        <v>111.3</v>
      </c>
      <c r="F131">
        <v>104.7</v>
      </c>
      <c r="G131">
        <v>106.8</v>
      </c>
      <c r="H131">
        <v>103.9</v>
      </c>
      <c r="I131">
        <v>109.3</v>
      </c>
      <c r="J131">
        <v>112.9</v>
      </c>
      <c r="K131">
        <v>105.8</v>
      </c>
      <c r="L131">
        <v>103.1</v>
      </c>
      <c r="M131">
        <v>104.3</v>
      </c>
      <c r="N131">
        <v>108.1</v>
      </c>
      <c r="O131">
        <v>110.5</v>
      </c>
      <c r="P131">
        <v>108.6</v>
      </c>
      <c r="Q131">
        <v>108.7</v>
      </c>
      <c r="R131">
        <v>107.4</v>
      </c>
      <c r="S131">
        <v>100.5</v>
      </c>
      <c r="T131">
        <v>107.4</v>
      </c>
      <c r="U131">
        <v>106.9</v>
      </c>
      <c r="V131">
        <v>105.9</v>
      </c>
      <c r="W131">
        <v>104</v>
      </c>
      <c r="X131">
        <v>104.8</v>
      </c>
      <c r="Y131">
        <v>105.6</v>
      </c>
      <c r="Z131">
        <v>102.3</v>
      </c>
      <c r="AA131">
        <v>104.8</v>
      </c>
      <c r="AB131">
        <v>106.9</v>
      </c>
    </row>
    <row r="132" spans="1:28" x14ac:dyDescent="0.35">
      <c r="A132" t="s">
        <v>34</v>
      </c>
      <c r="B132">
        <v>2013</v>
      </c>
      <c r="C132" t="s">
        <v>39</v>
      </c>
      <c r="D132">
        <v>113.8</v>
      </c>
      <c r="E132">
        <v>114.9</v>
      </c>
      <c r="F132">
        <v>109.8</v>
      </c>
      <c r="G132">
        <v>107.9</v>
      </c>
      <c r="H132">
        <v>104.2</v>
      </c>
      <c r="I132">
        <v>110.7</v>
      </c>
      <c r="J132">
        <v>126.7</v>
      </c>
      <c r="K132">
        <v>106.3</v>
      </c>
      <c r="L132">
        <v>103.2</v>
      </c>
      <c r="M132">
        <v>105.7</v>
      </c>
      <c r="N132">
        <v>109</v>
      </c>
      <c r="O132">
        <v>111.6</v>
      </c>
      <c r="P132">
        <v>109.5</v>
      </c>
      <c r="Q132">
        <v>109.5</v>
      </c>
      <c r="R132">
        <v>108.1</v>
      </c>
      <c r="S132">
        <v>106.6</v>
      </c>
      <c r="T132">
        <v>108.3</v>
      </c>
      <c r="U132">
        <v>107.6</v>
      </c>
      <c r="V132">
        <v>106.4</v>
      </c>
      <c r="W132">
        <v>105.1</v>
      </c>
      <c r="X132">
        <v>105.4</v>
      </c>
      <c r="Y132">
        <v>107.4</v>
      </c>
      <c r="Z132">
        <v>102.8</v>
      </c>
      <c r="AA132">
        <v>105.8</v>
      </c>
      <c r="AB132">
        <v>109.3</v>
      </c>
    </row>
    <row r="133" spans="1:28" x14ac:dyDescent="0.35">
      <c r="A133" t="s">
        <v>34</v>
      </c>
      <c r="B133">
        <v>2013</v>
      </c>
      <c r="C133" t="s">
        <v>40</v>
      </c>
      <c r="D133">
        <v>114.8</v>
      </c>
      <c r="E133">
        <v>116.4</v>
      </c>
      <c r="F133">
        <v>111.9</v>
      </c>
      <c r="G133">
        <v>108.9</v>
      </c>
      <c r="H133">
        <v>104.3</v>
      </c>
      <c r="I133">
        <v>111.7</v>
      </c>
      <c r="J133">
        <v>140</v>
      </c>
      <c r="K133">
        <v>106.4</v>
      </c>
      <c r="L133">
        <v>103.3</v>
      </c>
      <c r="M133">
        <v>106.8</v>
      </c>
      <c r="N133">
        <v>109.6</v>
      </c>
      <c r="O133">
        <v>112.6</v>
      </c>
      <c r="P133">
        <v>110.3</v>
      </c>
      <c r="Q133">
        <v>110.2</v>
      </c>
      <c r="R133">
        <v>108.8</v>
      </c>
      <c r="S133">
        <v>107.7</v>
      </c>
      <c r="T133">
        <v>109.2</v>
      </c>
      <c r="U133">
        <v>108.2</v>
      </c>
      <c r="V133">
        <v>107</v>
      </c>
      <c r="W133">
        <v>107.1</v>
      </c>
      <c r="X133">
        <v>106.1</v>
      </c>
      <c r="Y133">
        <v>109.1</v>
      </c>
      <c r="Z133">
        <v>102.8</v>
      </c>
      <c r="AA133">
        <v>106.9</v>
      </c>
      <c r="AB133">
        <v>111</v>
      </c>
    </row>
    <row r="134" spans="1:28" x14ac:dyDescent="0.35">
      <c r="A134" t="s">
        <v>34</v>
      </c>
      <c r="B134">
        <v>2013</v>
      </c>
      <c r="C134" t="s">
        <v>41</v>
      </c>
      <c r="D134">
        <v>115.6</v>
      </c>
      <c r="E134">
        <v>117.2</v>
      </c>
      <c r="F134">
        <v>111.7</v>
      </c>
      <c r="G134">
        <v>109.6</v>
      </c>
      <c r="H134">
        <v>104.5</v>
      </c>
      <c r="I134">
        <v>109.8</v>
      </c>
      <c r="J134">
        <v>151.80000000000001</v>
      </c>
      <c r="K134">
        <v>106.5</v>
      </c>
      <c r="L134">
        <v>103.1</v>
      </c>
      <c r="M134">
        <v>107.4</v>
      </c>
      <c r="N134">
        <v>110.2</v>
      </c>
      <c r="O134">
        <v>113.4</v>
      </c>
      <c r="P134">
        <v>111.2</v>
      </c>
      <c r="Q134">
        <v>111</v>
      </c>
      <c r="R134">
        <v>109.4</v>
      </c>
      <c r="S134">
        <v>108.9</v>
      </c>
      <c r="T134">
        <v>109.7</v>
      </c>
      <c r="U134">
        <v>108.7</v>
      </c>
      <c r="V134">
        <v>107.5</v>
      </c>
      <c r="W134">
        <v>108</v>
      </c>
      <c r="X134">
        <v>106.6</v>
      </c>
      <c r="Y134">
        <v>109.9</v>
      </c>
      <c r="Z134">
        <v>105.4</v>
      </c>
      <c r="AA134">
        <v>107.9</v>
      </c>
      <c r="AB134">
        <v>112.4</v>
      </c>
    </row>
    <row r="135" spans="1:28" x14ac:dyDescent="0.35">
      <c r="A135" t="s">
        <v>34</v>
      </c>
      <c r="B135">
        <v>2013</v>
      </c>
      <c r="C135" t="s">
        <v>42</v>
      </c>
      <c r="D135">
        <v>116.4</v>
      </c>
      <c r="E135">
        <v>116.9</v>
      </c>
      <c r="F135">
        <v>112.3</v>
      </c>
      <c r="G135">
        <v>110.5</v>
      </c>
      <c r="H135">
        <v>105.3</v>
      </c>
      <c r="I135">
        <v>107.3</v>
      </c>
      <c r="J135">
        <v>160.9</v>
      </c>
      <c r="K135">
        <v>107.1</v>
      </c>
      <c r="L135">
        <v>103.1</v>
      </c>
      <c r="M135">
        <v>108.3</v>
      </c>
      <c r="N135">
        <v>110.7</v>
      </c>
      <c r="O135">
        <v>114.6</v>
      </c>
      <c r="P135">
        <v>112</v>
      </c>
      <c r="Q135">
        <v>112.2</v>
      </c>
      <c r="R135">
        <v>110.4</v>
      </c>
      <c r="S135">
        <v>109.7</v>
      </c>
      <c r="T135">
        <v>110.5</v>
      </c>
      <c r="U135">
        <v>109.6</v>
      </c>
      <c r="V135">
        <v>108.1</v>
      </c>
      <c r="W135">
        <v>109.9</v>
      </c>
      <c r="X135">
        <v>107.5</v>
      </c>
      <c r="Y135">
        <v>110.6</v>
      </c>
      <c r="Z135">
        <v>106.8</v>
      </c>
      <c r="AA135">
        <v>109</v>
      </c>
      <c r="AB135">
        <v>113.7</v>
      </c>
    </row>
    <row r="136" spans="1:28" x14ac:dyDescent="0.35">
      <c r="A136" t="s">
        <v>34</v>
      </c>
      <c r="B136">
        <v>2013</v>
      </c>
      <c r="C136" t="s">
        <v>43</v>
      </c>
      <c r="D136">
        <v>117.1</v>
      </c>
      <c r="E136">
        <v>116.3</v>
      </c>
      <c r="F136">
        <v>113.3</v>
      </c>
      <c r="G136">
        <v>111.2</v>
      </c>
      <c r="H136">
        <v>105.7</v>
      </c>
      <c r="I136">
        <v>109.9</v>
      </c>
      <c r="J136">
        <v>171.2</v>
      </c>
      <c r="K136">
        <v>107.3</v>
      </c>
      <c r="L136">
        <v>102.7</v>
      </c>
      <c r="M136">
        <v>108.7</v>
      </c>
      <c r="N136">
        <v>111.2</v>
      </c>
      <c r="O136">
        <v>115.4</v>
      </c>
      <c r="P136">
        <v>112.5</v>
      </c>
      <c r="Q136">
        <v>113.2</v>
      </c>
      <c r="R136">
        <v>111.2</v>
      </c>
      <c r="S136">
        <v>110.5</v>
      </c>
      <c r="T136">
        <v>110.9</v>
      </c>
      <c r="U136">
        <v>110.3</v>
      </c>
      <c r="V136">
        <v>108.6</v>
      </c>
      <c r="W136">
        <v>109.5</v>
      </c>
      <c r="X136">
        <v>108.1</v>
      </c>
      <c r="Y136">
        <v>110.8</v>
      </c>
      <c r="Z136">
        <v>107.4</v>
      </c>
      <c r="AA136">
        <v>109.2</v>
      </c>
      <c r="AB136">
        <v>114.8</v>
      </c>
    </row>
    <row r="137" spans="1:28" x14ac:dyDescent="0.35">
      <c r="A137" t="s">
        <v>34</v>
      </c>
      <c r="B137">
        <v>2013</v>
      </c>
      <c r="C137" t="s">
        <v>45</v>
      </c>
      <c r="D137">
        <v>118.1</v>
      </c>
      <c r="E137">
        <v>115.4</v>
      </c>
      <c r="F137">
        <v>118.7</v>
      </c>
      <c r="G137">
        <v>112.5</v>
      </c>
      <c r="H137">
        <v>106.8</v>
      </c>
      <c r="I137">
        <v>113.5</v>
      </c>
      <c r="J137">
        <v>183.1</v>
      </c>
      <c r="K137">
        <v>108.2</v>
      </c>
      <c r="L137">
        <v>102.2</v>
      </c>
      <c r="M137">
        <v>109.4</v>
      </c>
      <c r="N137">
        <v>111.8</v>
      </c>
      <c r="O137">
        <v>116.5</v>
      </c>
      <c r="P137">
        <v>113.1</v>
      </c>
      <c r="Q137">
        <v>114.2</v>
      </c>
      <c r="R137">
        <v>111.9</v>
      </c>
      <c r="S137">
        <v>111.1</v>
      </c>
      <c r="T137">
        <v>111.6</v>
      </c>
      <c r="U137">
        <v>111.1</v>
      </c>
      <c r="V137">
        <v>109.3</v>
      </c>
      <c r="W137">
        <v>109.5</v>
      </c>
      <c r="X137">
        <v>108.6</v>
      </c>
      <c r="Y137">
        <v>111.2</v>
      </c>
      <c r="Z137">
        <v>108.1</v>
      </c>
      <c r="AA137">
        <v>109.7</v>
      </c>
      <c r="AB137">
        <v>116.3</v>
      </c>
    </row>
    <row r="138" spans="1:28" x14ac:dyDescent="0.35">
      <c r="A138" t="s">
        <v>34</v>
      </c>
      <c r="B138">
        <v>2013</v>
      </c>
      <c r="C138" t="s">
        <v>46</v>
      </c>
      <c r="D138">
        <v>119.1</v>
      </c>
      <c r="E138">
        <v>116.7</v>
      </c>
      <c r="F138">
        <v>123.5</v>
      </c>
      <c r="G138">
        <v>113.4</v>
      </c>
      <c r="H138">
        <v>107.3</v>
      </c>
      <c r="I138">
        <v>113.3</v>
      </c>
      <c r="J138">
        <v>145.4</v>
      </c>
      <c r="K138">
        <v>108.7</v>
      </c>
      <c r="L138">
        <v>101.5</v>
      </c>
      <c r="M138">
        <v>110.5</v>
      </c>
      <c r="N138">
        <v>112.1</v>
      </c>
      <c r="O138">
        <v>117.4</v>
      </c>
      <c r="P138">
        <v>114</v>
      </c>
      <c r="Q138">
        <v>115.2</v>
      </c>
      <c r="R138">
        <v>112.7</v>
      </c>
      <c r="S138">
        <v>110.7</v>
      </c>
      <c r="T138">
        <v>111.9</v>
      </c>
      <c r="U138">
        <v>111.7</v>
      </c>
      <c r="V138">
        <v>109.7</v>
      </c>
      <c r="W138">
        <v>109.8</v>
      </c>
      <c r="X138">
        <v>109</v>
      </c>
      <c r="Y138">
        <v>111.5</v>
      </c>
      <c r="Z138">
        <v>107.9</v>
      </c>
      <c r="AA138">
        <v>110</v>
      </c>
      <c r="AB138">
        <v>114.5</v>
      </c>
    </row>
    <row r="139" spans="1:28" x14ac:dyDescent="0.35">
      <c r="A139" t="s">
        <v>34</v>
      </c>
      <c r="B139">
        <v>2014</v>
      </c>
      <c r="C139" t="s">
        <v>31</v>
      </c>
      <c r="D139">
        <v>119.6</v>
      </c>
      <c r="E139">
        <v>118.8</v>
      </c>
      <c r="F139">
        <v>124.1</v>
      </c>
      <c r="G139">
        <v>114.1</v>
      </c>
      <c r="H139">
        <v>106.8</v>
      </c>
      <c r="I139">
        <v>113.9</v>
      </c>
      <c r="J139">
        <v>122.2</v>
      </c>
      <c r="K139">
        <v>108.9</v>
      </c>
      <c r="L139">
        <v>100.2</v>
      </c>
      <c r="M139">
        <v>111</v>
      </c>
      <c r="N139">
        <v>112.3</v>
      </c>
      <c r="O139">
        <v>118.1</v>
      </c>
      <c r="P139">
        <v>114.5</v>
      </c>
      <c r="Q139">
        <v>115.8</v>
      </c>
      <c r="R139">
        <v>113.2</v>
      </c>
      <c r="S139">
        <v>111.6</v>
      </c>
      <c r="T139">
        <v>112.2</v>
      </c>
      <c r="U139">
        <v>112.3</v>
      </c>
      <c r="V139">
        <v>110.3</v>
      </c>
      <c r="W139">
        <v>110.7</v>
      </c>
      <c r="X139">
        <v>109.7</v>
      </c>
      <c r="Y139">
        <v>111.6</v>
      </c>
      <c r="Z139">
        <v>108.2</v>
      </c>
      <c r="AA139">
        <v>110.6</v>
      </c>
      <c r="AB139">
        <v>113.6</v>
      </c>
    </row>
    <row r="140" spans="1:28" x14ac:dyDescent="0.35">
      <c r="A140" t="s">
        <v>34</v>
      </c>
      <c r="B140">
        <v>2014</v>
      </c>
      <c r="C140" t="s">
        <v>35</v>
      </c>
      <c r="D140">
        <v>120.2</v>
      </c>
      <c r="E140">
        <v>119.2</v>
      </c>
      <c r="F140">
        <v>122.5</v>
      </c>
      <c r="G140">
        <v>115.1</v>
      </c>
      <c r="H140">
        <v>106.6</v>
      </c>
      <c r="I140">
        <v>115.4</v>
      </c>
      <c r="J140">
        <v>114.5</v>
      </c>
      <c r="K140">
        <v>109.3</v>
      </c>
      <c r="L140">
        <v>99.2</v>
      </c>
      <c r="M140">
        <v>111.4</v>
      </c>
      <c r="N140">
        <v>112.6</v>
      </c>
      <c r="O140">
        <v>118.8</v>
      </c>
      <c r="P140">
        <v>114.7</v>
      </c>
      <c r="Q140">
        <v>116.4</v>
      </c>
      <c r="R140">
        <v>113.3</v>
      </c>
      <c r="S140">
        <v>112.5</v>
      </c>
      <c r="T140">
        <v>112.4</v>
      </c>
      <c r="U140">
        <v>112.8</v>
      </c>
      <c r="V140">
        <v>110.7</v>
      </c>
      <c r="W140">
        <v>111.1</v>
      </c>
      <c r="X140">
        <v>110.1</v>
      </c>
      <c r="Y140">
        <v>111.8</v>
      </c>
      <c r="Z140">
        <v>108.7</v>
      </c>
      <c r="AA140">
        <v>110.9</v>
      </c>
      <c r="AB140">
        <v>113.6</v>
      </c>
    </row>
    <row r="141" spans="1:28" x14ac:dyDescent="0.35">
      <c r="A141" t="s">
        <v>34</v>
      </c>
      <c r="B141">
        <v>2014</v>
      </c>
      <c r="C141" t="s">
        <v>36</v>
      </c>
      <c r="D141">
        <v>120.7</v>
      </c>
      <c r="E141">
        <v>119.3</v>
      </c>
      <c r="F141">
        <v>121</v>
      </c>
      <c r="G141">
        <v>116.1</v>
      </c>
      <c r="H141">
        <v>106.9</v>
      </c>
      <c r="I141">
        <v>118.7</v>
      </c>
      <c r="J141">
        <v>116.3</v>
      </c>
      <c r="K141">
        <v>109.8</v>
      </c>
      <c r="L141">
        <v>99.6</v>
      </c>
      <c r="M141">
        <v>111.8</v>
      </c>
      <c r="N141">
        <v>112.7</v>
      </c>
      <c r="O141">
        <v>119.3</v>
      </c>
      <c r="P141">
        <v>115.2</v>
      </c>
      <c r="Q141">
        <v>116.8</v>
      </c>
      <c r="R141">
        <v>113.7</v>
      </c>
      <c r="S141">
        <v>113.2</v>
      </c>
      <c r="T141">
        <v>112.5</v>
      </c>
      <c r="U141">
        <v>113.2</v>
      </c>
      <c r="V141">
        <v>111.2</v>
      </c>
      <c r="W141">
        <v>111.4</v>
      </c>
      <c r="X141">
        <v>110.6</v>
      </c>
      <c r="Y141">
        <v>112</v>
      </c>
      <c r="Z141">
        <v>109</v>
      </c>
      <c r="AA141">
        <v>111.3</v>
      </c>
      <c r="AB141">
        <v>114.2</v>
      </c>
    </row>
    <row r="142" spans="1:28" x14ac:dyDescent="0.35">
      <c r="A142" t="s">
        <v>34</v>
      </c>
      <c r="B142">
        <v>2014</v>
      </c>
      <c r="C142" t="s">
        <v>37</v>
      </c>
      <c r="D142">
        <v>120.9</v>
      </c>
      <c r="E142">
        <v>119.9</v>
      </c>
      <c r="F142">
        <v>116.2</v>
      </c>
      <c r="G142">
        <v>117</v>
      </c>
      <c r="H142">
        <v>107.3</v>
      </c>
      <c r="I142">
        <v>126.1</v>
      </c>
      <c r="J142">
        <v>120.7</v>
      </c>
      <c r="K142">
        <v>111</v>
      </c>
      <c r="L142">
        <v>101.8</v>
      </c>
      <c r="M142">
        <v>112.6</v>
      </c>
      <c r="N142">
        <v>113.2</v>
      </c>
      <c r="O142">
        <v>119.8</v>
      </c>
      <c r="P142">
        <v>116</v>
      </c>
      <c r="Q142">
        <v>117.4</v>
      </c>
      <c r="R142">
        <v>114.6</v>
      </c>
      <c r="S142">
        <v>113.9</v>
      </c>
      <c r="T142">
        <v>112.5</v>
      </c>
      <c r="U142">
        <v>113.6</v>
      </c>
      <c r="V142">
        <v>111.5</v>
      </c>
      <c r="W142">
        <v>111.2</v>
      </c>
      <c r="X142">
        <v>110.9</v>
      </c>
      <c r="Y142">
        <v>112.7</v>
      </c>
      <c r="Z142">
        <v>109</v>
      </c>
      <c r="AA142">
        <v>111.5</v>
      </c>
      <c r="AB142">
        <v>115.1</v>
      </c>
    </row>
    <row r="143" spans="1:28" x14ac:dyDescent="0.35">
      <c r="A143" t="s">
        <v>34</v>
      </c>
      <c r="B143">
        <v>2014</v>
      </c>
      <c r="C143" t="s">
        <v>38</v>
      </c>
      <c r="D143">
        <v>121.1</v>
      </c>
      <c r="E143">
        <v>121.6</v>
      </c>
      <c r="F143">
        <v>115.9</v>
      </c>
      <c r="G143">
        <v>118.4</v>
      </c>
      <c r="H143">
        <v>107.7</v>
      </c>
      <c r="I143">
        <v>127.7</v>
      </c>
      <c r="J143">
        <v>125</v>
      </c>
      <c r="K143">
        <v>111.9</v>
      </c>
      <c r="L143">
        <v>102.8</v>
      </c>
      <c r="M143">
        <v>113.4</v>
      </c>
      <c r="N143">
        <v>113.7</v>
      </c>
      <c r="O143">
        <v>120.4</v>
      </c>
      <c r="P143">
        <v>116.8</v>
      </c>
      <c r="Q143">
        <v>118</v>
      </c>
      <c r="R143">
        <v>115.2</v>
      </c>
      <c r="S143">
        <v>114.3</v>
      </c>
      <c r="T143">
        <v>112.5</v>
      </c>
      <c r="U143">
        <v>114.1</v>
      </c>
      <c r="V143">
        <v>111.8</v>
      </c>
      <c r="W143">
        <v>111.3</v>
      </c>
      <c r="X143">
        <v>111.2</v>
      </c>
      <c r="Y143">
        <v>113</v>
      </c>
      <c r="Z143">
        <v>109.1</v>
      </c>
      <c r="AA143">
        <v>111.8</v>
      </c>
      <c r="AB143">
        <v>115.8</v>
      </c>
    </row>
    <row r="144" spans="1:28" x14ac:dyDescent="0.35">
      <c r="A144" t="s">
        <v>34</v>
      </c>
      <c r="B144">
        <v>2014</v>
      </c>
      <c r="C144" t="s">
        <v>39</v>
      </c>
      <c r="D144">
        <v>121.5</v>
      </c>
      <c r="E144">
        <v>123.1</v>
      </c>
      <c r="F144">
        <v>115.8</v>
      </c>
      <c r="G144">
        <v>119.7</v>
      </c>
      <c r="H144">
        <v>107.8</v>
      </c>
      <c r="I144">
        <v>128.30000000000001</v>
      </c>
      <c r="J144">
        <v>132.1</v>
      </c>
      <c r="K144">
        <v>112.4</v>
      </c>
      <c r="L144">
        <v>102.9</v>
      </c>
      <c r="M144">
        <v>114.3</v>
      </c>
      <c r="N144">
        <v>114.2</v>
      </c>
      <c r="O144">
        <v>121.2</v>
      </c>
      <c r="P144">
        <v>117.8</v>
      </c>
      <c r="Q144">
        <v>118.8</v>
      </c>
      <c r="R144">
        <v>115.6</v>
      </c>
      <c r="S144">
        <v>113.9</v>
      </c>
      <c r="T144">
        <v>113.2</v>
      </c>
      <c r="U144">
        <v>114.6</v>
      </c>
      <c r="V144">
        <v>112.3</v>
      </c>
      <c r="W144">
        <v>111.8</v>
      </c>
      <c r="X144">
        <v>111.6</v>
      </c>
      <c r="Y144">
        <v>114.8</v>
      </c>
      <c r="Z144">
        <v>108.3</v>
      </c>
      <c r="AA144">
        <v>112.3</v>
      </c>
      <c r="AB144">
        <v>116.7</v>
      </c>
    </row>
    <row r="145" spans="1:28" x14ac:dyDescent="0.35">
      <c r="A145" t="s">
        <v>34</v>
      </c>
      <c r="B145">
        <v>2014</v>
      </c>
      <c r="C145" t="s">
        <v>40</v>
      </c>
      <c r="D145">
        <v>122.4</v>
      </c>
      <c r="E145">
        <v>123.9</v>
      </c>
      <c r="F145">
        <v>117.8</v>
      </c>
      <c r="G145">
        <v>121</v>
      </c>
      <c r="H145">
        <v>107.9</v>
      </c>
      <c r="I145">
        <v>131.19999999999999</v>
      </c>
      <c r="J145">
        <v>157.69999999999999</v>
      </c>
      <c r="K145">
        <v>113.2</v>
      </c>
      <c r="L145">
        <v>104.1</v>
      </c>
      <c r="M145">
        <v>115.5</v>
      </c>
      <c r="N145">
        <v>114.8</v>
      </c>
      <c r="O145">
        <v>122.1</v>
      </c>
      <c r="P145">
        <v>118.8</v>
      </c>
      <c r="Q145">
        <v>119.6</v>
      </c>
      <c r="R145">
        <v>116.3</v>
      </c>
      <c r="S145">
        <v>114.8</v>
      </c>
      <c r="T145">
        <v>113.9</v>
      </c>
      <c r="U145">
        <v>115.2</v>
      </c>
      <c r="V145">
        <v>112.7</v>
      </c>
      <c r="W145">
        <v>113.1</v>
      </c>
      <c r="X145">
        <v>112.1</v>
      </c>
      <c r="Y145">
        <v>116.8</v>
      </c>
      <c r="Z145">
        <v>109.2</v>
      </c>
      <c r="AA145">
        <v>113.3</v>
      </c>
      <c r="AB145">
        <v>119.2</v>
      </c>
    </row>
    <row r="146" spans="1:28" x14ac:dyDescent="0.35">
      <c r="A146" t="s">
        <v>34</v>
      </c>
      <c r="B146">
        <v>2014</v>
      </c>
      <c r="C146" t="s">
        <v>41</v>
      </c>
      <c r="D146">
        <v>122.7</v>
      </c>
      <c r="E146">
        <v>124.4</v>
      </c>
      <c r="F146">
        <v>117.3</v>
      </c>
      <c r="G146">
        <v>122</v>
      </c>
      <c r="H146">
        <v>108</v>
      </c>
      <c r="I146">
        <v>131.1</v>
      </c>
      <c r="J146">
        <v>168.2</v>
      </c>
      <c r="K146">
        <v>114.5</v>
      </c>
      <c r="L146">
        <v>104.3</v>
      </c>
      <c r="M146">
        <v>117.1</v>
      </c>
      <c r="N146">
        <v>115.2</v>
      </c>
      <c r="O146">
        <v>123.1</v>
      </c>
      <c r="P146">
        <v>119.9</v>
      </c>
      <c r="Q146">
        <v>120</v>
      </c>
      <c r="R146">
        <v>116.8</v>
      </c>
      <c r="S146">
        <v>115.5</v>
      </c>
      <c r="T146">
        <v>114</v>
      </c>
      <c r="U146">
        <v>115.6</v>
      </c>
      <c r="V146">
        <v>113.3</v>
      </c>
      <c r="W146">
        <v>112.8</v>
      </c>
      <c r="X146">
        <v>112.6</v>
      </c>
      <c r="Y146">
        <v>118</v>
      </c>
      <c r="Z146">
        <v>109.9</v>
      </c>
      <c r="AA146">
        <v>113.7</v>
      </c>
      <c r="AB146">
        <v>120.3</v>
      </c>
    </row>
    <row r="147" spans="1:28" x14ac:dyDescent="0.35">
      <c r="A147" t="s">
        <v>34</v>
      </c>
      <c r="B147">
        <v>2014</v>
      </c>
      <c r="C147" t="s">
        <v>42</v>
      </c>
      <c r="D147">
        <v>122.9</v>
      </c>
      <c r="E147">
        <v>123.5</v>
      </c>
      <c r="F147">
        <v>117.3</v>
      </c>
      <c r="G147">
        <v>122.7</v>
      </c>
      <c r="H147">
        <v>107.9</v>
      </c>
      <c r="I147">
        <v>127.3</v>
      </c>
      <c r="J147">
        <v>162.1</v>
      </c>
      <c r="K147">
        <v>115.6</v>
      </c>
      <c r="L147">
        <v>103.8</v>
      </c>
      <c r="M147">
        <v>117.6</v>
      </c>
      <c r="N147">
        <v>115.8</v>
      </c>
      <c r="O147">
        <v>123.8</v>
      </c>
      <c r="P147">
        <v>120.8</v>
      </c>
      <c r="Q147">
        <v>120.7</v>
      </c>
      <c r="R147">
        <v>117.2</v>
      </c>
      <c r="S147">
        <v>116.1</v>
      </c>
      <c r="T147">
        <v>114.3</v>
      </c>
      <c r="U147">
        <v>116.1</v>
      </c>
      <c r="V147">
        <v>113.7</v>
      </c>
      <c r="W147">
        <v>112</v>
      </c>
      <c r="X147">
        <v>113.1</v>
      </c>
      <c r="Y147">
        <v>118.6</v>
      </c>
      <c r="Z147">
        <v>109.5</v>
      </c>
      <c r="AA147">
        <v>113.7</v>
      </c>
      <c r="AB147">
        <v>120.1</v>
      </c>
    </row>
    <row r="148" spans="1:28" x14ac:dyDescent="0.35">
      <c r="A148" t="s">
        <v>34</v>
      </c>
      <c r="B148">
        <v>2014</v>
      </c>
      <c r="C148" t="s">
        <v>43</v>
      </c>
      <c r="D148">
        <v>123.2</v>
      </c>
      <c r="E148">
        <v>123.8</v>
      </c>
      <c r="F148">
        <v>118.1</v>
      </c>
      <c r="G148">
        <v>123.2</v>
      </c>
      <c r="H148">
        <v>107.9</v>
      </c>
      <c r="I148">
        <v>126.4</v>
      </c>
      <c r="J148">
        <v>156.80000000000001</v>
      </c>
      <c r="K148">
        <v>116.1</v>
      </c>
      <c r="L148">
        <v>103.1</v>
      </c>
      <c r="M148">
        <v>118.1</v>
      </c>
      <c r="N148">
        <v>116.1</v>
      </c>
      <c r="O148">
        <v>124.5</v>
      </c>
      <c r="P148">
        <v>121.1</v>
      </c>
      <c r="Q148">
        <v>121.5</v>
      </c>
      <c r="R148">
        <v>118.1</v>
      </c>
      <c r="S148">
        <v>116.7</v>
      </c>
      <c r="T148">
        <v>114.7</v>
      </c>
      <c r="U148">
        <v>116.7</v>
      </c>
      <c r="V148">
        <v>114.3</v>
      </c>
      <c r="W148">
        <v>111.8</v>
      </c>
      <c r="X148">
        <v>113.3</v>
      </c>
      <c r="Y148">
        <v>118.8</v>
      </c>
      <c r="Z148">
        <v>109.6</v>
      </c>
      <c r="AA148">
        <v>113.9</v>
      </c>
      <c r="AB148">
        <v>120.1</v>
      </c>
    </row>
    <row r="149" spans="1:28" x14ac:dyDescent="0.35">
      <c r="A149" t="s">
        <v>34</v>
      </c>
      <c r="B149">
        <v>2014</v>
      </c>
      <c r="C149" t="s">
        <v>45</v>
      </c>
      <c r="D149">
        <v>123.3</v>
      </c>
      <c r="E149">
        <v>123.7</v>
      </c>
      <c r="F149">
        <v>121</v>
      </c>
      <c r="G149">
        <v>124.2</v>
      </c>
      <c r="H149">
        <v>107.8</v>
      </c>
      <c r="I149">
        <v>125.7</v>
      </c>
      <c r="J149">
        <v>152.4</v>
      </c>
      <c r="K149">
        <v>117.2</v>
      </c>
      <c r="L149">
        <v>102.1</v>
      </c>
      <c r="M149">
        <v>118.7</v>
      </c>
      <c r="N149">
        <v>116.4</v>
      </c>
      <c r="O149">
        <v>125.6</v>
      </c>
      <c r="P149">
        <v>122.1</v>
      </c>
      <c r="Q149">
        <v>122.1</v>
      </c>
      <c r="R149">
        <v>118.4</v>
      </c>
      <c r="S149">
        <v>117.1</v>
      </c>
      <c r="T149">
        <v>115.5</v>
      </c>
      <c r="U149">
        <v>117.3</v>
      </c>
      <c r="V149">
        <v>114.8</v>
      </c>
      <c r="W149">
        <v>110.8</v>
      </c>
      <c r="X149">
        <v>113.7</v>
      </c>
      <c r="Y149">
        <v>119</v>
      </c>
      <c r="Z149">
        <v>109.1</v>
      </c>
      <c r="AA149">
        <v>113.8</v>
      </c>
      <c r="AB149">
        <v>120.1</v>
      </c>
    </row>
    <row r="150" spans="1:28" x14ac:dyDescent="0.35">
      <c r="A150" t="s">
        <v>34</v>
      </c>
      <c r="B150">
        <v>2014</v>
      </c>
      <c r="C150" t="s">
        <v>46</v>
      </c>
      <c r="D150">
        <v>122.9</v>
      </c>
      <c r="E150">
        <v>123.2</v>
      </c>
      <c r="F150">
        <v>123.5</v>
      </c>
      <c r="G150">
        <v>124.5</v>
      </c>
      <c r="H150">
        <v>107.6</v>
      </c>
      <c r="I150">
        <v>125.7</v>
      </c>
      <c r="J150">
        <v>140.5</v>
      </c>
      <c r="K150">
        <v>117.6</v>
      </c>
      <c r="L150">
        <v>100.6</v>
      </c>
      <c r="M150">
        <v>119.1</v>
      </c>
      <c r="N150">
        <v>116.8</v>
      </c>
      <c r="O150">
        <v>126.1</v>
      </c>
      <c r="P150">
        <v>123</v>
      </c>
      <c r="Q150">
        <v>122.6</v>
      </c>
      <c r="R150">
        <v>118.6</v>
      </c>
      <c r="S150">
        <v>116.5</v>
      </c>
      <c r="T150">
        <v>115.7</v>
      </c>
      <c r="U150">
        <v>117.5</v>
      </c>
      <c r="V150">
        <v>115.1</v>
      </c>
      <c r="W150">
        <v>110.1</v>
      </c>
      <c r="X150">
        <v>113.9</v>
      </c>
      <c r="Y150">
        <v>119.5</v>
      </c>
      <c r="Z150">
        <v>109.8</v>
      </c>
      <c r="AA150">
        <v>113.8</v>
      </c>
      <c r="AB150">
        <v>119.4</v>
      </c>
    </row>
    <row r="151" spans="1:28" x14ac:dyDescent="0.35">
      <c r="A151" t="s">
        <v>34</v>
      </c>
      <c r="B151">
        <v>2015</v>
      </c>
      <c r="C151" t="s">
        <v>31</v>
      </c>
      <c r="D151">
        <v>123.4</v>
      </c>
      <c r="E151">
        <v>123.9</v>
      </c>
      <c r="F151">
        <v>123.8</v>
      </c>
      <c r="G151">
        <v>125</v>
      </c>
      <c r="H151">
        <v>108.5</v>
      </c>
      <c r="I151">
        <v>126.2</v>
      </c>
      <c r="J151">
        <v>133</v>
      </c>
      <c r="K151">
        <v>119.1</v>
      </c>
      <c r="L151">
        <v>99</v>
      </c>
      <c r="M151">
        <v>120.3</v>
      </c>
      <c r="N151">
        <v>117.3</v>
      </c>
      <c r="O151">
        <v>126.7</v>
      </c>
      <c r="P151">
        <v>124</v>
      </c>
      <c r="Q151">
        <v>123.1</v>
      </c>
      <c r="R151">
        <v>119.3</v>
      </c>
      <c r="S151">
        <v>117.3</v>
      </c>
      <c r="T151">
        <v>116.5</v>
      </c>
      <c r="U151">
        <v>118.1</v>
      </c>
      <c r="V151">
        <v>115.5</v>
      </c>
      <c r="W151">
        <v>109.4</v>
      </c>
      <c r="X151">
        <v>114.3</v>
      </c>
      <c r="Y151">
        <v>119.7</v>
      </c>
      <c r="Z151">
        <v>110.7</v>
      </c>
      <c r="AA151">
        <v>114</v>
      </c>
      <c r="AB151">
        <v>119.5</v>
      </c>
    </row>
    <row r="152" spans="1:28" x14ac:dyDescent="0.35">
      <c r="A152" t="s">
        <v>34</v>
      </c>
      <c r="B152">
        <v>2015</v>
      </c>
      <c r="C152" t="s">
        <v>35</v>
      </c>
      <c r="D152">
        <v>123.7</v>
      </c>
      <c r="E152">
        <v>125.1</v>
      </c>
      <c r="F152">
        <v>121.1</v>
      </c>
      <c r="G152">
        <v>125.7</v>
      </c>
      <c r="H152">
        <v>109.1</v>
      </c>
      <c r="I152">
        <v>125.8</v>
      </c>
      <c r="J152">
        <v>129.4</v>
      </c>
      <c r="K152">
        <v>120.9</v>
      </c>
      <c r="L152">
        <v>98.3</v>
      </c>
      <c r="M152">
        <v>121.6</v>
      </c>
      <c r="N152">
        <v>118</v>
      </c>
      <c r="O152">
        <v>127.6</v>
      </c>
      <c r="P152">
        <v>125.2</v>
      </c>
      <c r="Q152">
        <v>123.8</v>
      </c>
      <c r="R152">
        <v>120.1</v>
      </c>
      <c r="S152">
        <v>118.1</v>
      </c>
      <c r="T152">
        <v>117.7</v>
      </c>
      <c r="U152">
        <v>118.7</v>
      </c>
      <c r="V152">
        <v>116.3</v>
      </c>
      <c r="W152">
        <v>108.7</v>
      </c>
      <c r="X152">
        <v>114.9</v>
      </c>
      <c r="Y152">
        <v>119.7</v>
      </c>
      <c r="Z152">
        <v>111.2</v>
      </c>
      <c r="AA152">
        <v>114.1</v>
      </c>
      <c r="AB152">
        <v>119.7</v>
      </c>
    </row>
    <row r="153" spans="1:28" x14ac:dyDescent="0.35">
      <c r="A153" t="s">
        <v>34</v>
      </c>
      <c r="B153">
        <v>2015</v>
      </c>
      <c r="C153" t="s">
        <v>36</v>
      </c>
      <c r="D153">
        <v>123.5</v>
      </c>
      <c r="E153">
        <v>125.4</v>
      </c>
      <c r="F153">
        <v>116.8</v>
      </c>
      <c r="G153">
        <v>126</v>
      </c>
      <c r="H153">
        <v>109.2</v>
      </c>
      <c r="I153">
        <v>127.6</v>
      </c>
      <c r="J153">
        <v>129.19999999999999</v>
      </c>
      <c r="K153">
        <v>122.4</v>
      </c>
      <c r="L153">
        <v>97</v>
      </c>
      <c r="M153">
        <v>122.1</v>
      </c>
      <c r="N153">
        <v>118.1</v>
      </c>
      <c r="O153">
        <v>128.4</v>
      </c>
      <c r="P153">
        <v>125.8</v>
      </c>
      <c r="Q153">
        <v>124.3</v>
      </c>
      <c r="R153">
        <v>120.4</v>
      </c>
      <c r="S153">
        <v>118.6</v>
      </c>
      <c r="T153">
        <v>118.3</v>
      </c>
      <c r="U153">
        <v>119.2</v>
      </c>
      <c r="V153">
        <v>116.7</v>
      </c>
      <c r="W153">
        <v>109.9</v>
      </c>
      <c r="X153">
        <v>115.4</v>
      </c>
      <c r="Y153">
        <v>120.1</v>
      </c>
      <c r="Z153">
        <v>111</v>
      </c>
      <c r="AA153">
        <v>114.7</v>
      </c>
      <c r="AB153">
        <v>120.2</v>
      </c>
    </row>
    <row r="154" spans="1:28" x14ac:dyDescent="0.35">
      <c r="A154" t="s">
        <v>34</v>
      </c>
      <c r="B154">
        <v>2015</v>
      </c>
      <c r="C154" t="s">
        <v>37</v>
      </c>
      <c r="D154">
        <v>123.5</v>
      </c>
      <c r="E154">
        <v>126.4</v>
      </c>
      <c r="F154">
        <v>114.4</v>
      </c>
      <c r="G154">
        <v>126.6</v>
      </c>
      <c r="H154">
        <v>109.2</v>
      </c>
      <c r="I154">
        <v>132.5</v>
      </c>
      <c r="J154">
        <v>128.6</v>
      </c>
      <c r="K154">
        <v>124.8</v>
      </c>
      <c r="L154">
        <v>95.7</v>
      </c>
      <c r="M154">
        <v>122.4</v>
      </c>
      <c r="N154">
        <v>118.5</v>
      </c>
      <c r="O154">
        <v>129.1</v>
      </c>
      <c r="P154">
        <v>126.9</v>
      </c>
      <c r="Q154">
        <v>124.7</v>
      </c>
      <c r="R154">
        <v>120.8</v>
      </c>
      <c r="S154">
        <v>119.2</v>
      </c>
      <c r="T154">
        <v>118.7</v>
      </c>
      <c r="U154">
        <v>119.7</v>
      </c>
      <c r="V154">
        <v>117.1</v>
      </c>
      <c r="W154">
        <v>110.1</v>
      </c>
      <c r="X154">
        <v>115.9</v>
      </c>
      <c r="Y154">
        <v>121</v>
      </c>
      <c r="Z154">
        <v>111.7</v>
      </c>
      <c r="AA154">
        <v>115.1</v>
      </c>
      <c r="AB154">
        <v>120.7</v>
      </c>
    </row>
    <row r="155" spans="1:28" x14ac:dyDescent="0.35">
      <c r="A155" t="s">
        <v>34</v>
      </c>
      <c r="B155">
        <v>2015</v>
      </c>
      <c r="C155" t="s">
        <v>38</v>
      </c>
      <c r="D155">
        <v>123.6</v>
      </c>
      <c r="E155">
        <v>128</v>
      </c>
      <c r="F155">
        <v>115</v>
      </c>
      <c r="G155">
        <v>127.3</v>
      </c>
      <c r="H155">
        <v>109.8</v>
      </c>
      <c r="I155">
        <v>132.6</v>
      </c>
      <c r="J155">
        <v>130.9</v>
      </c>
      <c r="K155">
        <v>130.5</v>
      </c>
      <c r="L155">
        <v>95.3</v>
      </c>
      <c r="M155">
        <v>123.4</v>
      </c>
      <c r="N155">
        <v>119.2</v>
      </c>
      <c r="O155">
        <v>129.80000000000001</v>
      </c>
      <c r="P155">
        <v>127.9</v>
      </c>
      <c r="Q155">
        <v>125.4</v>
      </c>
      <c r="R155">
        <v>121.3</v>
      </c>
      <c r="S155">
        <v>119.6</v>
      </c>
      <c r="T155">
        <v>119.2</v>
      </c>
      <c r="U155">
        <v>120.2</v>
      </c>
      <c r="V155">
        <v>117.7</v>
      </c>
      <c r="W155">
        <v>112</v>
      </c>
      <c r="X155">
        <v>116.3</v>
      </c>
      <c r="Y155">
        <v>121.4</v>
      </c>
      <c r="Z155">
        <v>112.3</v>
      </c>
      <c r="AA155">
        <v>116.1</v>
      </c>
      <c r="AB155">
        <v>121.6</v>
      </c>
    </row>
    <row r="156" spans="1:28" x14ac:dyDescent="0.35">
      <c r="A156" t="s">
        <v>34</v>
      </c>
      <c r="B156">
        <v>2015</v>
      </c>
      <c r="C156" t="s">
        <v>39</v>
      </c>
      <c r="D156">
        <v>123.9</v>
      </c>
      <c r="E156">
        <v>131.80000000000001</v>
      </c>
      <c r="F156">
        <v>121.6</v>
      </c>
      <c r="G156">
        <v>128.19999999999999</v>
      </c>
      <c r="H156">
        <v>111.1</v>
      </c>
      <c r="I156">
        <v>132.80000000000001</v>
      </c>
      <c r="J156">
        <v>139.1</v>
      </c>
      <c r="K156">
        <v>137.4</v>
      </c>
      <c r="L156">
        <v>94.1</v>
      </c>
      <c r="M156">
        <v>125.5</v>
      </c>
      <c r="N156">
        <v>119.8</v>
      </c>
      <c r="O156">
        <v>130.9</v>
      </c>
      <c r="P156">
        <v>129.19999999999999</v>
      </c>
      <c r="Q156">
        <v>126.4</v>
      </c>
      <c r="R156">
        <v>122</v>
      </c>
      <c r="S156">
        <v>119</v>
      </c>
      <c r="T156">
        <v>119.8</v>
      </c>
      <c r="U156">
        <v>121.1</v>
      </c>
      <c r="V156">
        <v>118.5</v>
      </c>
      <c r="W156">
        <v>112.9</v>
      </c>
      <c r="X156">
        <v>116.9</v>
      </c>
      <c r="Y156">
        <v>123.1</v>
      </c>
      <c r="Z156">
        <v>112.8</v>
      </c>
      <c r="AA156">
        <v>117</v>
      </c>
      <c r="AB156">
        <v>123</v>
      </c>
    </row>
    <row r="157" spans="1:28" x14ac:dyDescent="0.35">
      <c r="A157" t="s">
        <v>34</v>
      </c>
      <c r="B157">
        <v>2015</v>
      </c>
      <c r="C157" t="s">
        <v>40</v>
      </c>
      <c r="D157">
        <v>123.7</v>
      </c>
      <c r="E157">
        <v>132.5</v>
      </c>
      <c r="F157">
        <v>121</v>
      </c>
      <c r="G157">
        <v>128.30000000000001</v>
      </c>
      <c r="H157">
        <v>110.9</v>
      </c>
      <c r="I157">
        <v>133.1</v>
      </c>
      <c r="J157">
        <v>145.1</v>
      </c>
      <c r="K157">
        <v>139.1</v>
      </c>
      <c r="L157">
        <v>91.3</v>
      </c>
      <c r="M157">
        <v>126.1</v>
      </c>
      <c r="N157">
        <v>119.9</v>
      </c>
      <c r="O157">
        <v>131.4</v>
      </c>
      <c r="P157">
        <v>130.4</v>
      </c>
      <c r="Q157">
        <v>126.7</v>
      </c>
      <c r="R157">
        <v>122.3</v>
      </c>
      <c r="S157">
        <v>119.9</v>
      </c>
      <c r="T157">
        <v>120.1</v>
      </c>
      <c r="U157">
        <v>121.3</v>
      </c>
      <c r="V157">
        <v>119</v>
      </c>
      <c r="W157">
        <v>112.7</v>
      </c>
      <c r="X157">
        <v>117.2</v>
      </c>
      <c r="Y157">
        <v>124.4</v>
      </c>
      <c r="Z157">
        <v>112.3</v>
      </c>
      <c r="AA157">
        <v>117.2</v>
      </c>
      <c r="AB157">
        <v>123.6</v>
      </c>
    </row>
    <row r="158" spans="1:28" x14ac:dyDescent="0.35">
      <c r="A158" t="s">
        <v>34</v>
      </c>
      <c r="B158">
        <v>2015</v>
      </c>
      <c r="C158" t="s">
        <v>41</v>
      </c>
      <c r="D158">
        <v>124.2</v>
      </c>
      <c r="E158">
        <v>131.4</v>
      </c>
      <c r="F158">
        <v>120.1</v>
      </c>
      <c r="G158">
        <v>128.5</v>
      </c>
      <c r="H158">
        <v>111.4</v>
      </c>
      <c r="I158">
        <v>132.30000000000001</v>
      </c>
      <c r="J158">
        <v>157.6</v>
      </c>
      <c r="K158">
        <v>144</v>
      </c>
      <c r="L158">
        <v>90.5</v>
      </c>
      <c r="M158">
        <v>126.8</v>
      </c>
      <c r="N158">
        <v>120.4</v>
      </c>
      <c r="O158">
        <v>132.1</v>
      </c>
      <c r="P158">
        <v>131.19999999999999</v>
      </c>
      <c r="Q158">
        <v>127.2</v>
      </c>
      <c r="R158">
        <v>122.9</v>
      </c>
      <c r="S158">
        <v>120.9</v>
      </c>
      <c r="T158">
        <v>120.6</v>
      </c>
      <c r="U158">
        <v>122</v>
      </c>
      <c r="V158">
        <v>119.4</v>
      </c>
      <c r="W158">
        <v>111.7</v>
      </c>
      <c r="X158">
        <v>117.8</v>
      </c>
      <c r="Y158">
        <v>125.1</v>
      </c>
      <c r="Z158">
        <v>112.3</v>
      </c>
      <c r="AA158">
        <v>117.2</v>
      </c>
      <c r="AB158">
        <v>124.8</v>
      </c>
    </row>
    <row r="159" spans="1:28" x14ac:dyDescent="0.35">
      <c r="A159" t="s">
        <v>34</v>
      </c>
      <c r="B159">
        <v>2015</v>
      </c>
      <c r="C159" t="s">
        <v>42</v>
      </c>
      <c r="D159">
        <v>124.6</v>
      </c>
      <c r="E159">
        <v>130.4</v>
      </c>
      <c r="F159">
        <v>118.7</v>
      </c>
      <c r="G159">
        <v>128.9</v>
      </c>
      <c r="H159">
        <v>111.9</v>
      </c>
      <c r="I159">
        <v>128.4</v>
      </c>
      <c r="J159">
        <v>162.19999999999999</v>
      </c>
      <c r="K159">
        <v>150</v>
      </c>
      <c r="L159">
        <v>90.4</v>
      </c>
      <c r="M159">
        <v>128.4</v>
      </c>
      <c r="N159">
        <v>120.7</v>
      </c>
      <c r="O159">
        <v>132.5</v>
      </c>
      <c r="P159">
        <v>132</v>
      </c>
      <c r="Q159">
        <v>127.9</v>
      </c>
      <c r="R159">
        <v>123.4</v>
      </c>
      <c r="S159">
        <v>121.6</v>
      </c>
      <c r="T159">
        <v>120.4</v>
      </c>
      <c r="U159">
        <v>122.6</v>
      </c>
      <c r="V159">
        <v>119.8</v>
      </c>
      <c r="W159">
        <v>111.3</v>
      </c>
      <c r="X159">
        <v>118.3</v>
      </c>
      <c r="Y159">
        <v>125.7</v>
      </c>
      <c r="Z159">
        <v>113.4</v>
      </c>
      <c r="AA159">
        <v>117.5</v>
      </c>
      <c r="AB159">
        <v>125.4</v>
      </c>
    </row>
    <row r="160" spans="1:28" x14ac:dyDescent="0.35">
      <c r="A160" t="s">
        <v>34</v>
      </c>
      <c r="B160">
        <v>2015</v>
      </c>
      <c r="C160" t="s">
        <v>43</v>
      </c>
      <c r="D160">
        <v>125</v>
      </c>
      <c r="E160">
        <v>129.80000000000001</v>
      </c>
      <c r="F160">
        <v>118.9</v>
      </c>
      <c r="G160">
        <v>129.1</v>
      </c>
      <c r="H160">
        <v>113.3</v>
      </c>
      <c r="I160">
        <v>129</v>
      </c>
      <c r="J160">
        <v>160.4</v>
      </c>
      <c r="K160">
        <v>165.3</v>
      </c>
      <c r="L160">
        <v>92.3</v>
      </c>
      <c r="M160">
        <v>129.69999999999999</v>
      </c>
      <c r="N160">
        <v>121.1</v>
      </c>
      <c r="O160">
        <v>133</v>
      </c>
      <c r="P160">
        <v>132.5</v>
      </c>
      <c r="Q160">
        <v>128.5</v>
      </c>
      <c r="R160">
        <v>123.8</v>
      </c>
      <c r="S160">
        <v>122.4</v>
      </c>
      <c r="T160">
        <v>120.8</v>
      </c>
      <c r="U160">
        <v>123</v>
      </c>
      <c r="V160">
        <v>120.4</v>
      </c>
      <c r="W160">
        <v>111.4</v>
      </c>
      <c r="X160">
        <v>118.7</v>
      </c>
      <c r="Y160">
        <v>125.9</v>
      </c>
      <c r="Z160">
        <v>113.9</v>
      </c>
      <c r="AA160">
        <v>117.9</v>
      </c>
      <c r="AB160">
        <v>126.1</v>
      </c>
    </row>
    <row r="161" spans="1:28" x14ac:dyDescent="0.35">
      <c r="A161" t="s">
        <v>34</v>
      </c>
      <c r="B161">
        <v>2015</v>
      </c>
      <c r="C161" t="s">
        <v>45</v>
      </c>
      <c r="D161">
        <v>125.4</v>
      </c>
      <c r="E161">
        <v>130.30000000000001</v>
      </c>
      <c r="F161">
        <v>121.6</v>
      </c>
      <c r="G161">
        <v>129.19999999999999</v>
      </c>
      <c r="H161">
        <v>114.9</v>
      </c>
      <c r="I161">
        <v>128.19999999999999</v>
      </c>
      <c r="J161">
        <v>158.4</v>
      </c>
      <c r="K161">
        <v>171.2</v>
      </c>
      <c r="L161">
        <v>93.3</v>
      </c>
      <c r="M161">
        <v>131.19999999999999</v>
      </c>
      <c r="N161">
        <v>121.7</v>
      </c>
      <c r="O161">
        <v>134</v>
      </c>
      <c r="P161">
        <v>133.6</v>
      </c>
      <c r="Q161">
        <v>129.30000000000001</v>
      </c>
      <c r="R161">
        <v>124.5</v>
      </c>
      <c r="S161">
        <v>122.9</v>
      </c>
      <c r="T161">
        <v>121.6</v>
      </c>
      <c r="U161">
        <v>123.4</v>
      </c>
      <c r="V161">
        <v>120.9</v>
      </c>
      <c r="W161">
        <v>111.5</v>
      </c>
      <c r="X161">
        <v>119.2</v>
      </c>
      <c r="Y161">
        <v>126.3</v>
      </c>
      <c r="Z161">
        <v>113.8</v>
      </c>
      <c r="AA161">
        <v>118.1</v>
      </c>
      <c r="AB161">
        <v>126.6</v>
      </c>
    </row>
    <row r="162" spans="1:28" x14ac:dyDescent="0.35">
      <c r="A162" t="s">
        <v>34</v>
      </c>
      <c r="B162">
        <v>2015</v>
      </c>
      <c r="C162" t="s">
        <v>46</v>
      </c>
      <c r="D162">
        <v>125.7</v>
      </c>
      <c r="E162">
        <v>131.4</v>
      </c>
      <c r="F162">
        <v>124.8</v>
      </c>
      <c r="G162">
        <v>129.4</v>
      </c>
      <c r="H162">
        <v>115.3</v>
      </c>
      <c r="I162">
        <v>126.6</v>
      </c>
      <c r="J162">
        <v>146.69999999999999</v>
      </c>
      <c r="K162">
        <v>171.5</v>
      </c>
      <c r="L162">
        <v>94.5</v>
      </c>
      <c r="M162">
        <v>132.1</v>
      </c>
      <c r="N162">
        <v>122</v>
      </c>
      <c r="O162">
        <v>134.69999999999999</v>
      </c>
      <c r="P162">
        <v>134.5</v>
      </c>
      <c r="Q162">
        <v>129.69999999999999</v>
      </c>
      <c r="R162">
        <v>124.8</v>
      </c>
      <c r="S162">
        <v>122.4</v>
      </c>
      <c r="T162">
        <v>122</v>
      </c>
      <c r="U162">
        <v>123.6</v>
      </c>
      <c r="V162">
        <v>121.4</v>
      </c>
      <c r="W162">
        <v>111.5</v>
      </c>
      <c r="X162">
        <v>119.6</v>
      </c>
      <c r="Y162">
        <v>126.2</v>
      </c>
      <c r="Z162">
        <v>113.7</v>
      </c>
      <c r="AA162">
        <v>118.3</v>
      </c>
      <c r="AB162">
        <v>126.1</v>
      </c>
    </row>
    <row r="163" spans="1:28" x14ac:dyDescent="0.35">
      <c r="A163" t="s">
        <v>34</v>
      </c>
      <c r="B163">
        <v>2016</v>
      </c>
      <c r="C163" t="s">
        <v>31</v>
      </c>
      <c r="D163">
        <v>126.1</v>
      </c>
      <c r="E163">
        <v>134.1</v>
      </c>
      <c r="F163">
        <v>128.6</v>
      </c>
      <c r="G163">
        <v>129.9</v>
      </c>
      <c r="H163">
        <v>115.5</v>
      </c>
      <c r="I163">
        <v>125.7</v>
      </c>
      <c r="J163">
        <v>141.5</v>
      </c>
      <c r="K163">
        <v>170.7</v>
      </c>
      <c r="L163">
        <v>97.4</v>
      </c>
      <c r="M163">
        <v>132.9</v>
      </c>
      <c r="N163">
        <v>122.7</v>
      </c>
      <c r="O163">
        <v>135.30000000000001</v>
      </c>
      <c r="P163">
        <v>135.19999999999999</v>
      </c>
      <c r="Q163">
        <v>130.30000000000001</v>
      </c>
      <c r="R163">
        <v>125.1</v>
      </c>
      <c r="S163">
        <v>123.4</v>
      </c>
      <c r="T163">
        <v>122.7</v>
      </c>
      <c r="U163">
        <v>124.2</v>
      </c>
      <c r="V163">
        <v>122</v>
      </c>
      <c r="W163">
        <v>111.1</v>
      </c>
      <c r="X163">
        <v>119.8</v>
      </c>
      <c r="Y163">
        <v>126.3</v>
      </c>
      <c r="Z163">
        <v>114.5</v>
      </c>
      <c r="AA163">
        <v>118.5</v>
      </c>
      <c r="AB163">
        <v>126.3</v>
      </c>
    </row>
    <row r="164" spans="1:28" x14ac:dyDescent="0.35">
      <c r="A164" t="s">
        <v>34</v>
      </c>
      <c r="B164">
        <v>2016</v>
      </c>
      <c r="C164" t="s">
        <v>35</v>
      </c>
      <c r="D164">
        <v>126.4</v>
      </c>
      <c r="E164">
        <v>134.19999999999999</v>
      </c>
      <c r="F164">
        <v>128.69999999999999</v>
      </c>
      <c r="G164">
        <v>130.30000000000001</v>
      </c>
      <c r="H164">
        <v>114.8</v>
      </c>
      <c r="I164">
        <v>124.9</v>
      </c>
      <c r="J164">
        <v>130.30000000000001</v>
      </c>
      <c r="K164">
        <v>167.4</v>
      </c>
      <c r="L164">
        <v>98.8</v>
      </c>
      <c r="M164">
        <v>133.6</v>
      </c>
      <c r="N164">
        <v>123</v>
      </c>
      <c r="O164">
        <v>135.80000000000001</v>
      </c>
      <c r="P164">
        <v>135.9</v>
      </c>
      <c r="Q164">
        <v>130.9</v>
      </c>
      <c r="R164">
        <v>125.8</v>
      </c>
      <c r="S164">
        <v>124.4</v>
      </c>
      <c r="T164">
        <v>123.1</v>
      </c>
      <c r="U164">
        <v>124.6</v>
      </c>
      <c r="V164">
        <v>122.5</v>
      </c>
      <c r="W164">
        <v>111.4</v>
      </c>
      <c r="X164">
        <v>120.3</v>
      </c>
      <c r="Y164">
        <v>126.6</v>
      </c>
      <c r="Z164">
        <v>116.6</v>
      </c>
      <c r="AA164">
        <v>119.1</v>
      </c>
      <c r="AB164">
        <v>126</v>
      </c>
    </row>
    <row r="165" spans="1:28" x14ac:dyDescent="0.35">
      <c r="A165" t="s">
        <v>34</v>
      </c>
      <c r="B165">
        <v>2016</v>
      </c>
      <c r="C165" t="s">
        <v>36</v>
      </c>
      <c r="D165">
        <v>126.5</v>
      </c>
      <c r="E165">
        <v>135.1</v>
      </c>
      <c r="F165">
        <v>124.6</v>
      </c>
      <c r="G165">
        <v>130.19999999999999</v>
      </c>
      <c r="H165">
        <v>114.5</v>
      </c>
      <c r="I165">
        <v>126.2</v>
      </c>
      <c r="J165">
        <v>129.80000000000001</v>
      </c>
      <c r="K165">
        <v>164.3</v>
      </c>
      <c r="L165">
        <v>100.9</v>
      </c>
      <c r="M165">
        <v>133.9</v>
      </c>
      <c r="N165">
        <v>123.1</v>
      </c>
      <c r="O165">
        <v>136.30000000000001</v>
      </c>
      <c r="P165">
        <v>136.5</v>
      </c>
      <c r="Q165">
        <v>131.30000000000001</v>
      </c>
      <c r="R165">
        <v>126.1</v>
      </c>
      <c r="S165">
        <v>124.9</v>
      </c>
      <c r="T165">
        <v>122.4</v>
      </c>
      <c r="U165">
        <v>125.1</v>
      </c>
      <c r="V165">
        <v>122.9</v>
      </c>
      <c r="W165">
        <v>110.9</v>
      </c>
      <c r="X165">
        <v>120.6</v>
      </c>
      <c r="Y165">
        <v>126.9</v>
      </c>
      <c r="Z165">
        <v>117.3</v>
      </c>
      <c r="AA165">
        <v>119.3</v>
      </c>
      <c r="AB165">
        <v>126</v>
      </c>
    </row>
    <row r="166" spans="1:28" x14ac:dyDescent="0.35">
      <c r="A166" t="s">
        <v>34</v>
      </c>
      <c r="B166">
        <v>2016</v>
      </c>
      <c r="C166" t="s">
        <v>37</v>
      </c>
      <c r="D166">
        <v>126.6</v>
      </c>
      <c r="E166">
        <v>136.80000000000001</v>
      </c>
      <c r="F166">
        <v>122</v>
      </c>
      <c r="G166">
        <v>130.9</v>
      </c>
      <c r="H166">
        <v>114.8</v>
      </c>
      <c r="I166">
        <v>134.80000000000001</v>
      </c>
      <c r="J166">
        <v>135</v>
      </c>
      <c r="K166">
        <v>167.5</v>
      </c>
      <c r="L166">
        <v>106.4</v>
      </c>
      <c r="M166">
        <v>134.4</v>
      </c>
      <c r="N166">
        <v>123.6</v>
      </c>
      <c r="O166">
        <v>136.69999999999999</v>
      </c>
      <c r="P166">
        <v>137.1</v>
      </c>
      <c r="Q166">
        <v>131.80000000000001</v>
      </c>
      <c r="R166">
        <v>126.4</v>
      </c>
      <c r="S166">
        <v>125.6</v>
      </c>
      <c r="T166">
        <v>122.3</v>
      </c>
      <c r="U166">
        <v>125.5</v>
      </c>
      <c r="V166">
        <v>123.2</v>
      </c>
      <c r="W166">
        <v>112.1</v>
      </c>
      <c r="X166">
        <v>121.1</v>
      </c>
      <c r="Y166">
        <v>127.7</v>
      </c>
      <c r="Z166">
        <v>118.1</v>
      </c>
      <c r="AA166">
        <v>120</v>
      </c>
      <c r="AB166">
        <v>127.3</v>
      </c>
    </row>
    <row r="167" spans="1:28" x14ac:dyDescent="0.35">
      <c r="A167" t="s">
        <v>34</v>
      </c>
      <c r="B167">
        <v>2016</v>
      </c>
      <c r="C167" t="s">
        <v>38</v>
      </c>
      <c r="D167">
        <v>126.8</v>
      </c>
      <c r="E167">
        <v>139.1</v>
      </c>
      <c r="F167">
        <v>125.4</v>
      </c>
      <c r="G167">
        <v>131.69999999999999</v>
      </c>
      <c r="H167">
        <v>115</v>
      </c>
      <c r="I167">
        <v>136</v>
      </c>
      <c r="J167">
        <v>145.1</v>
      </c>
      <c r="K167">
        <v>171.7</v>
      </c>
      <c r="L167">
        <v>108.7</v>
      </c>
      <c r="M167">
        <v>135.30000000000001</v>
      </c>
      <c r="N167">
        <v>124.2</v>
      </c>
      <c r="O167">
        <v>137.4</v>
      </c>
      <c r="P167">
        <v>137.69999999999999</v>
      </c>
      <c r="Q167">
        <v>132.19999999999999</v>
      </c>
      <c r="R167">
        <v>126.8</v>
      </c>
      <c r="S167">
        <v>126</v>
      </c>
      <c r="T167">
        <v>122.7</v>
      </c>
      <c r="U167">
        <v>126</v>
      </c>
      <c r="V167">
        <v>123.7</v>
      </c>
      <c r="W167">
        <v>112.8</v>
      </c>
      <c r="X167">
        <v>121.5</v>
      </c>
      <c r="Y167">
        <v>128.5</v>
      </c>
      <c r="Z167">
        <v>119.2</v>
      </c>
      <c r="AA167">
        <v>120.7</v>
      </c>
      <c r="AB167">
        <v>128.6</v>
      </c>
    </row>
    <row r="168" spans="1:28" x14ac:dyDescent="0.35">
      <c r="A168" t="s">
        <v>34</v>
      </c>
      <c r="B168">
        <v>2016</v>
      </c>
      <c r="C168" t="s">
        <v>39</v>
      </c>
      <c r="D168">
        <v>127.7</v>
      </c>
      <c r="E168">
        <v>140.5</v>
      </c>
      <c r="F168">
        <v>128.30000000000001</v>
      </c>
      <c r="G168">
        <v>132.6</v>
      </c>
      <c r="H168">
        <v>115.5</v>
      </c>
      <c r="I168">
        <v>136.5</v>
      </c>
      <c r="J168">
        <v>159.69999999999999</v>
      </c>
      <c r="K168">
        <v>174.3</v>
      </c>
      <c r="L168">
        <v>109.9</v>
      </c>
      <c r="M168">
        <v>136.30000000000001</v>
      </c>
      <c r="N168">
        <v>124.4</v>
      </c>
      <c r="O168">
        <v>138.1</v>
      </c>
      <c r="P168">
        <v>138.69999999999999</v>
      </c>
      <c r="Q168">
        <v>132.9</v>
      </c>
      <c r="R168">
        <v>127.2</v>
      </c>
      <c r="S168">
        <v>125.5</v>
      </c>
      <c r="T168">
        <v>123.3</v>
      </c>
      <c r="U168">
        <v>126.4</v>
      </c>
      <c r="V168">
        <v>124.1</v>
      </c>
      <c r="W168">
        <v>114.2</v>
      </c>
      <c r="X168">
        <v>121.7</v>
      </c>
      <c r="Y168">
        <v>129.69999999999999</v>
      </c>
      <c r="Z168">
        <v>119.4</v>
      </c>
      <c r="AA168">
        <v>121.5</v>
      </c>
      <c r="AB168">
        <v>130.1</v>
      </c>
    </row>
    <row r="169" spans="1:28" x14ac:dyDescent="0.35">
      <c r="A169" t="s">
        <v>34</v>
      </c>
      <c r="B169">
        <v>2016</v>
      </c>
      <c r="C169" t="s">
        <v>40</v>
      </c>
      <c r="D169">
        <v>128.5</v>
      </c>
      <c r="E169">
        <v>141.19999999999999</v>
      </c>
      <c r="F169">
        <v>132.30000000000001</v>
      </c>
      <c r="G169">
        <v>133.5</v>
      </c>
      <c r="H169">
        <v>116.4</v>
      </c>
      <c r="I169">
        <v>137.80000000000001</v>
      </c>
      <c r="J169">
        <v>165.4</v>
      </c>
      <c r="K169">
        <v>177.4</v>
      </c>
      <c r="L169">
        <v>111.3</v>
      </c>
      <c r="M169">
        <v>137.5</v>
      </c>
      <c r="N169">
        <v>125</v>
      </c>
      <c r="O169">
        <v>138.80000000000001</v>
      </c>
      <c r="P169">
        <v>139.30000000000001</v>
      </c>
      <c r="Q169">
        <v>133.5</v>
      </c>
      <c r="R169">
        <v>127.6</v>
      </c>
      <c r="S169">
        <v>126.4</v>
      </c>
      <c r="T169">
        <v>123.4</v>
      </c>
      <c r="U169">
        <v>126.9</v>
      </c>
      <c r="V169">
        <v>124.5</v>
      </c>
      <c r="W169">
        <v>113.9</v>
      </c>
      <c r="X169">
        <v>122.4</v>
      </c>
      <c r="Y169">
        <v>130.80000000000001</v>
      </c>
      <c r="Z169">
        <v>120.5</v>
      </c>
      <c r="AA169">
        <v>121.9</v>
      </c>
      <c r="AB169">
        <v>131.1</v>
      </c>
    </row>
    <row r="170" spans="1:28" x14ac:dyDescent="0.35">
      <c r="A170" t="s">
        <v>34</v>
      </c>
      <c r="B170">
        <v>2016</v>
      </c>
      <c r="C170" t="s">
        <v>41</v>
      </c>
      <c r="D170">
        <v>129.30000000000001</v>
      </c>
      <c r="E170">
        <v>139.30000000000001</v>
      </c>
      <c r="F170">
        <v>131.6</v>
      </c>
      <c r="G170">
        <v>134.1</v>
      </c>
      <c r="H170">
        <v>116.9</v>
      </c>
      <c r="I170">
        <v>138.1</v>
      </c>
      <c r="J170">
        <v>159.1</v>
      </c>
      <c r="K170">
        <v>175.6</v>
      </c>
      <c r="L170">
        <v>112.9</v>
      </c>
      <c r="M170">
        <v>138.1</v>
      </c>
      <c r="N170">
        <v>125.5</v>
      </c>
      <c r="O170">
        <v>139.5</v>
      </c>
      <c r="P170">
        <v>140.19999999999999</v>
      </c>
      <c r="Q170">
        <v>134.1</v>
      </c>
      <c r="R170">
        <v>128.19999999999999</v>
      </c>
      <c r="S170">
        <v>127.3</v>
      </c>
      <c r="T170">
        <v>123.6</v>
      </c>
      <c r="U170">
        <v>127.4</v>
      </c>
      <c r="V170">
        <v>124.8</v>
      </c>
      <c r="W170">
        <v>113.1</v>
      </c>
      <c r="X170">
        <v>122.7</v>
      </c>
      <c r="Y170">
        <v>131.69999999999999</v>
      </c>
      <c r="Z170">
        <v>121.5</v>
      </c>
      <c r="AA170">
        <v>122.1</v>
      </c>
      <c r="AB170">
        <v>131.1</v>
      </c>
    </row>
    <row r="171" spans="1:28" x14ac:dyDescent="0.35">
      <c r="A171" t="s">
        <v>34</v>
      </c>
      <c r="B171">
        <v>2016</v>
      </c>
      <c r="C171" t="s">
        <v>42</v>
      </c>
      <c r="D171">
        <v>129.9</v>
      </c>
      <c r="E171">
        <v>138</v>
      </c>
      <c r="F171">
        <v>130.5</v>
      </c>
      <c r="G171">
        <v>134.4</v>
      </c>
      <c r="H171">
        <v>117.2</v>
      </c>
      <c r="I171">
        <v>136.1</v>
      </c>
      <c r="J171">
        <v>150.69999999999999</v>
      </c>
      <c r="K171">
        <v>171.5</v>
      </c>
      <c r="L171">
        <v>113.8</v>
      </c>
      <c r="M171">
        <v>138.80000000000001</v>
      </c>
      <c r="N171">
        <v>126</v>
      </c>
      <c r="O171">
        <v>140.19999999999999</v>
      </c>
      <c r="P171">
        <v>141</v>
      </c>
      <c r="Q171">
        <v>134.6</v>
      </c>
      <c r="R171">
        <v>128.6</v>
      </c>
      <c r="S171">
        <v>127.9</v>
      </c>
      <c r="T171">
        <v>124.1</v>
      </c>
      <c r="U171">
        <v>127.9</v>
      </c>
      <c r="V171">
        <v>125.4</v>
      </c>
      <c r="W171">
        <v>114.3</v>
      </c>
      <c r="X171">
        <v>122.9</v>
      </c>
      <c r="Y171">
        <v>131.80000000000001</v>
      </c>
      <c r="Z171">
        <v>122.1</v>
      </c>
      <c r="AA171">
        <v>122.8</v>
      </c>
      <c r="AB171">
        <v>130.9</v>
      </c>
    </row>
    <row r="172" spans="1:28" x14ac:dyDescent="0.35">
      <c r="A172" t="s">
        <v>34</v>
      </c>
      <c r="B172">
        <v>2016</v>
      </c>
      <c r="C172" t="s">
        <v>43</v>
      </c>
      <c r="D172">
        <v>130.5</v>
      </c>
      <c r="E172">
        <v>137.9</v>
      </c>
      <c r="F172">
        <v>130.19999999999999</v>
      </c>
      <c r="G172">
        <v>134.80000000000001</v>
      </c>
      <c r="H172">
        <v>117.8</v>
      </c>
      <c r="I172">
        <v>134.69999999999999</v>
      </c>
      <c r="J172">
        <v>151.19999999999999</v>
      </c>
      <c r="K172">
        <v>172.1</v>
      </c>
      <c r="L172">
        <v>114.1</v>
      </c>
      <c r="M172">
        <v>139.30000000000001</v>
      </c>
      <c r="N172">
        <v>126.1</v>
      </c>
      <c r="O172">
        <v>141.1</v>
      </c>
      <c r="P172">
        <v>141.80000000000001</v>
      </c>
      <c r="Q172">
        <v>135.5</v>
      </c>
      <c r="R172">
        <v>129.1</v>
      </c>
      <c r="S172">
        <v>128.69999999999999</v>
      </c>
      <c r="T172">
        <v>124.3</v>
      </c>
      <c r="U172">
        <v>128.4</v>
      </c>
      <c r="V172">
        <v>126.1</v>
      </c>
      <c r="W172">
        <v>115.2</v>
      </c>
      <c r="X172">
        <v>123.5</v>
      </c>
      <c r="Y172">
        <v>132.4</v>
      </c>
      <c r="Z172">
        <v>122.1</v>
      </c>
      <c r="AA172">
        <v>123.4</v>
      </c>
      <c r="AB172">
        <v>131.4</v>
      </c>
    </row>
    <row r="173" spans="1:28" x14ac:dyDescent="0.35">
      <c r="A173" t="s">
        <v>34</v>
      </c>
      <c r="B173">
        <v>2016</v>
      </c>
      <c r="C173" t="s">
        <v>45</v>
      </c>
      <c r="D173">
        <v>131.4</v>
      </c>
      <c r="E173">
        <v>137.80000000000001</v>
      </c>
      <c r="F173">
        <v>132</v>
      </c>
      <c r="G173">
        <v>135</v>
      </c>
      <c r="H173">
        <v>118</v>
      </c>
      <c r="I173">
        <v>134.1</v>
      </c>
      <c r="J173">
        <v>141.9</v>
      </c>
      <c r="K173">
        <v>171.7</v>
      </c>
      <c r="L173">
        <v>114.1</v>
      </c>
      <c r="M173">
        <v>139.69999999999999</v>
      </c>
      <c r="N173">
        <v>126.2</v>
      </c>
      <c r="O173">
        <v>141.80000000000001</v>
      </c>
      <c r="P173">
        <v>142</v>
      </c>
      <c r="Q173">
        <v>135.80000000000001</v>
      </c>
      <c r="R173">
        <v>129.30000000000001</v>
      </c>
      <c r="S173">
        <v>129.1</v>
      </c>
      <c r="T173">
        <v>125</v>
      </c>
      <c r="U173">
        <v>128.6</v>
      </c>
      <c r="V173">
        <v>126.4</v>
      </c>
      <c r="W173">
        <v>115.7</v>
      </c>
      <c r="X173">
        <v>124</v>
      </c>
      <c r="Y173">
        <v>132.80000000000001</v>
      </c>
      <c r="Z173">
        <v>122.6</v>
      </c>
      <c r="AA173">
        <v>123.8</v>
      </c>
      <c r="AB173">
        <v>131.19999999999999</v>
      </c>
    </row>
    <row r="174" spans="1:28" x14ac:dyDescent="0.35">
      <c r="A174" t="s">
        <v>34</v>
      </c>
      <c r="B174">
        <v>2016</v>
      </c>
      <c r="C174" t="s">
        <v>46</v>
      </c>
      <c r="D174">
        <v>132.30000000000001</v>
      </c>
      <c r="E174">
        <v>137.6</v>
      </c>
      <c r="F174">
        <v>132.9</v>
      </c>
      <c r="G174">
        <v>135.1</v>
      </c>
      <c r="H174">
        <v>118.6</v>
      </c>
      <c r="I174">
        <v>132.69999999999999</v>
      </c>
      <c r="J174">
        <v>125.3</v>
      </c>
      <c r="K174">
        <v>168.7</v>
      </c>
      <c r="L174">
        <v>114.4</v>
      </c>
      <c r="M174">
        <v>140.19999999999999</v>
      </c>
      <c r="N174">
        <v>126.6</v>
      </c>
      <c r="O174">
        <v>142.30000000000001</v>
      </c>
      <c r="P174">
        <v>143.1</v>
      </c>
      <c r="Q174">
        <v>136.30000000000001</v>
      </c>
      <c r="R174">
        <v>129.80000000000001</v>
      </c>
      <c r="S174">
        <v>128.5</v>
      </c>
      <c r="T174">
        <v>126.6</v>
      </c>
      <c r="U174">
        <v>129.19999999999999</v>
      </c>
      <c r="V174">
        <v>126.9</v>
      </c>
      <c r="W174">
        <v>116</v>
      </c>
      <c r="X174">
        <v>124.2</v>
      </c>
      <c r="Y174">
        <v>133.1</v>
      </c>
      <c r="Z174">
        <v>121.1</v>
      </c>
      <c r="AA174">
        <v>123.9</v>
      </c>
      <c r="AB174">
        <v>130.4</v>
      </c>
    </row>
    <row r="175" spans="1:28" x14ac:dyDescent="0.35">
      <c r="A175" t="s">
        <v>34</v>
      </c>
      <c r="B175">
        <v>2017</v>
      </c>
      <c r="C175" t="s">
        <v>31</v>
      </c>
      <c r="D175">
        <v>132.80000000000001</v>
      </c>
      <c r="E175">
        <v>138.19999999999999</v>
      </c>
      <c r="F175">
        <v>132.19999999999999</v>
      </c>
      <c r="G175">
        <v>135.4</v>
      </c>
      <c r="H175">
        <v>119.1</v>
      </c>
      <c r="I175">
        <v>133</v>
      </c>
      <c r="J175">
        <v>119.4</v>
      </c>
      <c r="K175">
        <v>159.5</v>
      </c>
      <c r="L175">
        <v>115.6</v>
      </c>
      <c r="M175">
        <v>139.6</v>
      </c>
      <c r="N175">
        <v>126.6</v>
      </c>
      <c r="O175">
        <v>142.80000000000001</v>
      </c>
      <c r="P175">
        <v>143.80000000000001</v>
      </c>
      <c r="Q175">
        <v>136.6</v>
      </c>
      <c r="R175">
        <v>130.19999999999999</v>
      </c>
      <c r="S175">
        <v>129.6</v>
      </c>
      <c r="T175">
        <v>126.8</v>
      </c>
      <c r="U175">
        <v>129.4</v>
      </c>
      <c r="V175">
        <v>127.1</v>
      </c>
      <c r="W175">
        <v>117</v>
      </c>
      <c r="X175">
        <v>124.2</v>
      </c>
      <c r="Y175">
        <v>133.30000000000001</v>
      </c>
      <c r="Z175">
        <v>121.7</v>
      </c>
      <c r="AA175">
        <v>124.4</v>
      </c>
      <c r="AB175">
        <v>130.30000000000001</v>
      </c>
    </row>
    <row r="176" spans="1:28" x14ac:dyDescent="0.35">
      <c r="A176" t="s">
        <v>34</v>
      </c>
      <c r="B176">
        <v>2017</v>
      </c>
      <c r="C176" t="s">
        <v>35</v>
      </c>
      <c r="D176">
        <v>133.1</v>
      </c>
      <c r="E176">
        <v>138.80000000000001</v>
      </c>
      <c r="F176">
        <v>129.30000000000001</v>
      </c>
      <c r="G176">
        <v>135.80000000000001</v>
      </c>
      <c r="H176">
        <v>119.2</v>
      </c>
      <c r="I176">
        <v>135.30000000000001</v>
      </c>
      <c r="J176">
        <v>119.5</v>
      </c>
      <c r="K176">
        <v>152.19999999999999</v>
      </c>
      <c r="L176">
        <v>117.3</v>
      </c>
      <c r="M176">
        <v>138.69999999999999</v>
      </c>
      <c r="N176">
        <v>126.9</v>
      </c>
      <c r="O176">
        <v>143.19999999999999</v>
      </c>
      <c r="P176">
        <v>144.4</v>
      </c>
      <c r="Q176">
        <v>136.80000000000001</v>
      </c>
      <c r="R176">
        <v>130.30000000000001</v>
      </c>
      <c r="S176">
        <v>130.5</v>
      </c>
      <c r="T176">
        <v>127.9</v>
      </c>
      <c r="U176">
        <v>129.69999999999999</v>
      </c>
      <c r="V176">
        <v>127.4</v>
      </c>
      <c r="W176">
        <v>117.4</v>
      </c>
      <c r="X176">
        <v>124.6</v>
      </c>
      <c r="Y176">
        <v>133.4</v>
      </c>
      <c r="Z176">
        <v>122.6</v>
      </c>
      <c r="AA176">
        <v>124.8</v>
      </c>
      <c r="AB176">
        <v>130.6</v>
      </c>
    </row>
    <row r="177" spans="1:28" x14ac:dyDescent="0.35">
      <c r="A177" t="s">
        <v>34</v>
      </c>
      <c r="B177">
        <v>2017</v>
      </c>
      <c r="C177" t="s">
        <v>36</v>
      </c>
      <c r="D177">
        <v>133.30000000000001</v>
      </c>
      <c r="E177">
        <v>139</v>
      </c>
      <c r="F177">
        <v>128.6</v>
      </c>
      <c r="G177">
        <v>136.30000000000001</v>
      </c>
      <c r="H177">
        <v>118.8</v>
      </c>
      <c r="I177">
        <v>138.30000000000001</v>
      </c>
      <c r="J177">
        <v>120.5</v>
      </c>
      <c r="K177">
        <v>143.9</v>
      </c>
      <c r="L177">
        <v>118</v>
      </c>
      <c r="M177">
        <v>137.9</v>
      </c>
      <c r="N177">
        <v>127.2</v>
      </c>
      <c r="O177">
        <v>144</v>
      </c>
      <c r="P177">
        <v>145.1</v>
      </c>
      <c r="Q177">
        <v>137.30000000000001</v>
      </c>
      <c r="R177">
        <v>130.6</v>
      </c>
      <c r="S177">
        <v>131.1</v>
      </c>
      <c r="T177">
        <v>129.1</v>
      </c>
      <c r="U177">
        <v>130.1</v>
      </c>
      <c r="V177">
        <v>127.8</v>
      </c>
      <c r="W177">
        <v>117.6</v>
      </c>
      <c r="X177">
        <v>125</v>
      </c>
      <c r="Y177">
        <v>133.80000000000001</v>
      </c>
      <c r="Z177">
        <v>122.6</v>
      </c>
      <c r="AA177">
        <v>125.1</v>
      </c>
      <c r="AB177">
        <v>130.9</v>
      </c>
    </row>
    <row r="178" spans="1:28" x14ac:dyDescent="0.35">
      <c r="A178" t="s">
        <v>34</v>
      </c>
      <c r="B178">
        <v>2017</v>
      </c>
      <c r="C178" t="s">
        <v>37</v>
      </c>
      <c r="D178">
        <v>133</v>
      </c>
      <c r="E178">
        <v>139.4</v>
      </c>
      <c r="F178">
        <v>126.1</v>
      </c>
      <c r="G178">
        <v>137.19999999999999</v>
      </c>
      <c r="H178">
        <v>118.4</v>
      </c>
      <c r="I178">
        <v>139.9</v>
      </c>
      <c r="J178">
        <v>123.4</v>
      </c>
      <c r="K178">
        <v>140.9</v>
      </c>
      <c r="L178">
        <v>118.5</v>
      </c>
      <c r="M178">
        <v>136.5</v>
      </c>
      <c r="N178">
        <v>127.4</v>
      </c>
      <c r="O178">
        <v>144.19999999999999</v>
      </c>
      <c r="P178">
        <v>145.4</v>
      </c>
      <c r="Q178">
        <v>138</v>
      </c>
      <c r="R178">
        <v>131.1</v>
      </c>
      <c r="S178">
        <v>131.69999999999999</v>
      </c>
      <c r="T178">
        <v>129.80000000000001</v>
      </c>
      <c r="U178">
        <v>130.4</v>
      </c>
      <c r="V178">
        <v>128.1</v>
      </c>
      <c r="W178">
        <v>116.6</v>
      </c>
      <c r="X178">
        <v>125.1</v>
      </c>
      <c r="Y178">
        <v>134.5</v>
      </c>
      <c r="Z178">
        <v>123.1</v>
      </c>
      <c r="AA178">
        <v>125.1</v>
      </c>
      <c r="AB178">
        <v>131.1</v>
      </c>
    </row>
    <row r="179" spans="1:28" x14ac:dyDescent="0.35">
      <c r="A179" t="s">
        <v>34</v>
      </c>
      <c r="B179">
        <v>2017</v>
      </c>
      <c r="C179" t="s">
        <v>38</v>
      </c>
      <c r="D179">
        <v>132.9</v>
      </c>
      <c r="E179">
        <v>141.6</v>
      </c>
      <c r="F179">
        <v>126.3</v>
      </c>
      <c r="G179">
        <v>137.69999999999999</v>
      </c>
      <c r="H179">
        <v>118.1</v>
      </c>
      <c r="I179">
        <v>137.9</v>
      </c>
      <c r="J179">
        <v>125.6</v>
      </c>
      <c r="K179">
        <v>138.30000000000001</v>
      </c>
      <c r="L179">
        <v>119.4</v>
      </c>
      <c r="M179">
        <v>136</v>
      </c>
      <c r="N179">
        <v>127.6</v>
      </c>
      <c r="O179">
        <v>144.5</v>
      </c>
      <c r="P179">
        <v>146.19999999999999</v>
      </c>
      <c r="Q179">
        <v>138.19999999999999</v>
      </c>
      <c r="R179">
        <v>131.4</v>
      </c>
      <c r="S179">
        <v>132.1</v>
      </c>
      <c r="T179">
        <v>129.4</v>
      </c>
      <c r="U179">
        <v>130.9</v>
      </c>
      <c r="V179">
        <v>128.4</v>
      </c>
      <c r="W179">
        <v>116.7</v>
      </c>
      <c r="X179">
        <v>125.7</v>
      </c>
      <c r="Y179">
        <v>134.80000000000001</v>
      </c>
      <c r="Z179">
        <v>123</v>
      </c>
      <c r="AA179">
        <v>125.3</v>
      </c>
      <c r="AB179">
        <v>131.4</v>
      </c>
    </row>
    <row r="180" spans="1:28" x14ac:dyDescent="0.35">
      <c r="A180" t="s">
        <v>34</v>
      </c>
      <c r="B180">
        <v>2017</v>
      </c>
      <c r="C180" t="s">
        <v>39</v>
      </c>
      <c r="D180">
        <v>133.30000000000001</v>
      </c>
      <c r="E180">
        <v>145.5</v>
      </c>
      <c r="F180">
        <v>128.1</v>
      </c>
      <c r="G180">
        <v>138.1</v>
      </c>
      <c r="H180">
        <v>118.2</v>
      </c>
      <c r="I180">
        <v>139.19999999999999</v>
      </c>
      <c r="J180">
        <v>133.30000000000001</v>
      </c>
      <c r="K180">
        <v>136.19999999999999</v>
      </c>
      <c r="L180">
        <v>119.6</v>
      </c>
      <c r="M180">
        <v>135.30000000000001</v>
      </c>
      <c r="N180">
        <v>127.8</v>
      </c>
      <c r="O180">
        <v>144.9</v>
      </c>
      <c r="P180">
        <v>146.5</v>
      </c>
      <c r="Q180">
        <v>138.5</v>
      </c>
      <c r="R180">
        <v>131.69999999999999</v>
      </c>
      <c r="S180">
        <v>131.4</v>
      </c>
      <c r="T180">
        <v>128.80000000000001</v>
      </c>
      <c r="U180">
        <v>131.19999999999999</v>
      </c>
      <c r="V180">
        <v>128.5</v>
      </c>
      <c r="W180">
        <v>116.5</v>
      </c>
      <c r="X180">
        <v>125.9</v>
      </c>
      <c r="Y180">
        <v>135.4</v>
      </c>
      <c r="Z180">
        <v>123.4</v>
      </c>
      <c r="AA180">
        <v>125.5</v>
      </c>
      <c r="AB180">
        <v>132</v>
      </c>
    </row>
    <row r="181" spans="1:28" x14ac:dyDescent="0.35">
      <c r="A181" t="s">
        <v>34</v>
      </c>
      <c r="B181">
        <v>2017</v>
      </c>
      <c r="C181" t="s">
        <v>40</v>
      </c>
      <c r="D181">
        <v>133.6</v>
      </c>
      <c r="E181">
        <v>145.69999999999999</v>
      </c>
      <c r="F181">
        <v>129.6</v>
      </c>
      <c r="G181">
        <v>138.5</v>
      </c>
      <c r="H181">
        <v>118.1</v>
      </c>
      <c r="I181">
        <v>141.80000000000001</v>
      </c>
      <c r="J181">
        <v>159.5</v>
      </c>
      <c r="K181">
        <v>133.6</v>
      </c>
      <c r="L181">
        <v>120.5</v>
      </c>
      <c r="M181">
        <v>135.19999999999999</v>
      </c>
      <c r="N181">
        <v>128.5</v>
      </c>
      <c r="O181">
        <v>145.80000000000001</v>
      </c>
      <c r="P181">
        <v>148.19999999999999</v>
      </c>
      <c r="Q181">
        <v>139.30000000000001</v>
      </c>
      <c r="R181">
        <v>132.1</v>
      </c>
      <c r="S181">
        <v>132.6</v>
      </c>
      <c r="T181">
        <v>129.4</v>
      </c>
      <c r="U181">
        <v>131.9</v>
      </c>
      <c r="V181">
        <v>129.4</v>
      </c>
      <c r="W181">
        <v>116</v>
      </c>
      <c r="X181">
        <v>126.6</v>
      </c>
      <c r="Y181">
        <v>136.80000000000001</v>
      </c>
      <c r="Z181">
        <v>123.6</v>
      </c>
      <c r="AA181">
        <v>125.9</v>
      </c>
      <c r="AB181">
        <v>134.19999999999999</v>
      </c>
    </row>
    <row r="182" spans="1:28" x14ac:dyDescent="0.35">
      <c r="A182" t="s">
        <v>34</v>
      </c>
      <c r="B182">
        <v>2017</v>
      </c>
      <c r="C182" t="s">
        <v>41</v>
      </c>
      <c r="D182">
        <v>134.30000000000001</v>
      </c>
      <c r="E182">
        <v>143.4</v>
      </c>
      <c r="F182">
        <v>129.30000000000001</v>
      </c>
      <c r="G182">
        <v>139</v>
      </c>
      <c r="H182">
        <v>118.1</v>
      </c>
      <c r="I182">
        <v>145.5</v>
      </c>
      <c r="J182">
        <v>168.6</v>
      </c>
      <c r="K182">
        <v>132.69999999999999</v>
      </c>
      <c r="L182">
        <v>121.2</v>
      </c>
      <c r="M182">
        <v>135.6</v>
      </c>
      <c r="N182">
        <v>128.69999999999999</v>
      </c>
      <c r="O182">
        <v>146.80000000000001</v>
      </c>
      <c r="P182">
        <v>149.80000000000001</v>
      </c>
      <c r="Q182">
        <v>140.30000000000001</v>
      </c>
      <c r="R182">
        <v>133</v>
      </c>
      <c r="S182">
        <v>134.4</v>
      </c>
      <c r="T182">
        <v>129.80000000000001</v>
      </c>
      <c r="U182">
        <v>132.80000000000001</v>
      </c>
      <c r="V182">
        <v>130.19999999999999</v>
      </c>
      <c r="W182">
        <v>117.3</v>
      </c>
      <c r="X182">
        <v>127.3</v>
      </c>
      <c r="Y182">
        <v>137.6</v>
      </c>
      <c r="Z182">
        <v>124.5</v>
      </c>
      <c r="AA182">
        <v>126.8</v>
      </c>
      <c r="AB182">
        <v>135.4</v>
      </c>
    </row>
    <row r="183" spans="1:28" x14ac:dyDescent="0.35">
      <c r="A183" t="s">
        <v>34</v>
      </c>
      <c r="B183">
        <v>2017</v>
      </c>
      <c r="C183" t="s">
        <v>42</v>
      </c>
      <c r="D183">
        <v>134.69999999999999</v>
      </c>
      <c r="E183">
        <v>142.4</v>
      </c>
      <c r="F183">
        <v>130.19999999999999</v>
      </c>
      <c r="G183">
        <v>139.6</v>
      </c>
      <c r="H183">
        <v>118.4</v>
      </c>
      <c r="I183">
        <v>143</v>
      </c>
      <c r="J183">
        <v>156.6</v>
      </c>
      <c r="K183">
        <v>132.9</v>
      </c>
      <c r="L183">
        <v>121.5</v>
      </c>
      <c r="M183">
        <v>135.6</v>
      </c>
      <c r="N183">
        <v>128.80000000000001</v>
      </c>
      <c r="O183">
        <v>147.30000000000001</v>
      </c>
      <c r="P183">
        <v>150.80000000000001</v>
      </c>
      <c r="Q183">
        <v>141.1</v>
      </c>
      <c r="R183">
        <v>133.4</v>
      </c>
      <c r="S183">
        <v>135.69999999999999</v>
      </c>
      <c r="T183">
        <v>131</v>
      </c>
      <c r="U183">
        <v>133.30000000000001</v>
      </c>
      <c r="V183">
        <v>130.6</v>
      </c>
      <c r="W183">
        <v>118.3</v>
      </c>
      <c r="X183">
        <v>127.9</v>
      </c>
      <c r="Y183">
        <v>137.4</v>
      </c>
      <c r="Z183">
        <v>125.7</v>
      </c>
      <c r="AA183">
        <v>127.5</v>
      </c>
      <c r="AB183">
        <v>135.19999999999999</v>
      </c>
    </row>
    <row r="184" spans="1:28" x14ac:dyDescent="0.35">
      <c r="A184" t="s">
        <v>34</v>
      </c>
      <c r="B184">
        <v>2017</v>
      </c>
      <c r="C184" t="s">
        <v>43</v>
      </c>
      <c r="D184">
        <v>135.30000000000001</v>
      </c>
      <c r="E184">
        <v>142.19999999999999</v>
      </c>
      <c r="F184">
        <v>131.19999999999999</v>
      </c>
      <c r="G184">
        <v>140.6</v>
      </c>
      <c r="H184">
        <v>119</v>
      </c>
      <c r="I184">
        <v>141.5</v>
      </c>
      <c r="J184">
        <v>162.6</v>
      </c>
      <c r="K184">
        <v>132.30000000000001</v>
      </c>
      <c r="L184">
        <v>121.8</v>
      </c>
      <c r="M184">
        <v>136.30000000000001</v>
      </c>
      <c r="N184">
        <v>128.69999999999999</v>
      </c>
      <c r="O184">
        <v>148.1</v>
      </c>
      <c r="P184">
        <v>151.6</v>
      </c>
      <c r="Q184">
        <v>142</v>
      </c>
      <c r="R184">
        <v>134.1</v>
      </c>
      <c r="S184">
        <v>137.30000000000001</v>
      </c>
      <c r="T184">
        <v>132.19999999999999</v>
      </c>
      <c r="U184">
        <v>133.6</v>
      </c>
      <c r="V184">
        <v>131.30000000000001</v>
      </c>
      <c r="W184">
        <v>117.8</v>
      </c>
      <c r="X184">
        <v>128.4</v>
      </c>
      <c r="Y184">
        <v>137.9</v>
      </c>
      <c r="Z184">
        <v>126.2</v>
      </c>
      <c r="AA184">
        <v>127.7</v>
      </c>
      <c r="AB184">
        <v>136.1</v>
      </c>
    </row>
    <row r="185" spans="1:28" x14ac:dyDescent="0.35">
      <c r="A185" t="s">
        <v>34</v>
      </c>
      <c r="B185">
        <v>2017</v>
      </c>
      <c r="C185" t="s">
        <v>45</v>
      </c>
      <c r="D185">
        <v>135.69999999999999</v>
      </c>
      <c r="E185">
        <v>142.4</v>
      </c>
      <c r="F185">
        <v>142.9</v>
      </c>
      <c r="G185">
        <v>140.80000000000001</v>
      </c>
      <c r="H185">
        <v>119.2</v>
      </c>
      <c r="I185">
        <v>142.19999999999999</v>
      </c>
      <c r="J185">
        <v>173.8</v>
      </c>
      <c r="K185">
        <v>131.19999999999999</v>
      </c>
      <c r="L185">
        <v>123</v>
      </c>
      <c r="M185">
        <v>136.80000000000001</v>
      </c>
      <c r="N185">
        <v>129.19999999999999</v>
      </c>
      <c r="O185">
        <v>148.9</v>
      </c>
      <c r="P185">
        <v>153.19999999999999</v>
      </c>
      <c r="Q185">
        <v>143</v>
      </c>
      <c r="R185">
        <v>134.80000000000001</v>
      </c>
      <c r="S185">
        <v>138.6</v>
      </c>
      <c r="T185">
        <v>135.30000000000001</v>
      </c>
      <c r="U185">
        <v>134.4</v>
      </c>
      <c r="V185">
        <v>132.6</v>
      </c>
      <c r="W185">
        <v>118.3</v>
      </c>
      <c r="X185">
        <v>128.9</v>
      </c>
      <c r="Y185">
        <v>138.6</v>
      </c>
      <c r="Z185">
        <v>126.8</v>
      </c>
      <c r="AA185">
        <v>128.4</v>
      </c>
      <c r="AB185">
        <v>137.6</v>
      </c>
    </row>
    <row r="186" spans="1:28" x14ac:dyDescent="0.35">
      <c r="A186" t="s">
        <v>34</v>
      </c>
      <c r="B186">
        <v>2017</v>
      </c>
      <c r="C186" t="s">
        <v>46</v>
      </c>
      <c r="D186">
        <v>135.80000000000001</v>
      </c>
      <c r="E186">
        <v>143.30000000000001</v>
      </c>
      <c r="F186">
        <v>145.19999999999999</v>
      </c>
      <c r="G186">
        <v>141</v>
      </c>
      <c r="H186">
        <v>120.5</v>
      </c>
      <c r="I186">
        <v>141.5</v>
      </c>
      <c r="J186">
        <v>161.69999999999999</v>
      </c>
      <c r="K186">
        <v>129.1</v>
      </c>
      <c r="L186">
        <v>121.5</v>
      </c>
      <c r="M186">
        <v>137.1</v>
      </c>
      <c r="N186">
        <v>128.80000000000001</v>
      </c>
      <c r="O186">
        <v>149</v>
      </c>
      <c r="P186">
        <v>154.19999999999999</v>
      </c>
      <c r="Q186">
        <v>143.1</v>
      </c>
      <c r="R186">
        <v>135.1</v>
      </c>
      <c r="S186">
        <v>139.1</v>
      </c>
      <c r="T186">
        <v>136.6</v>
      </c>
      <c r="U186">
        <v>134.69999999999999</v>
      </c>
      <c r="V186">
        <v>133.1</v>
      </c>
      <c r="W186">
        <v>118.5</v>
      </c>
      <c r="X186">
        <v>129</v>
      </c>
      <c r="Y186">
        <v>138.5</v>
      </c>
      <c r="Z186">
        <v>126.5</v>
      </c>
      <c r="AA186">
        <v>128.6</v>
      </c>
      <c r="AB186">
        <v>137.19999999999999</v>
      </c>
    </row>
    <row r="187" spans="1:28" x14ac:dyDescent="0.35">
      <c r="A187" t="s">
        <v>34</v>
      </c>
      <c r="B187">
        <v>2018</v>
      </c>
      <c r="C187" t="s">
        <v>31</v>
      </c>
      <c r="D187">
        <v>136</v>
      </c>
      <c r="E187">
        <v>144.19999999999999</v>
      </c>
      <c r="F187">
        <v>143.69999999999999</v>
      </c>
      <c r="G187">
        <v>141.1</v>
      </c>
      <c r="H187">
        <v>120.7</v>
      </c>
      <c r="I187">
        <v>141.30000000000001</v>
      </c>
      <c r="J187">
        <v>151.6</v>
      </c>
      <c r="K187">
        <v>127.3</v>
      </c>
      <c r="L187">
        <v>118.8</v>
      </c>
      <c r="M187">
        <v>137.5</v>
      </c>
      <c r="N187">
        <v>129</v>
      </c>
      <c r="O187">
        <v>149.5</v>
      </c>
      <c r="P187">
        <v>154.69999999999999</v>
      </c>
      <c r="Q187">
        <v>143.5</v>
      </c>
      <c r="R187">
        <v>135.5</v>
      </c>
      <c r="S187">
        <v>140.4</v>
      </c>
      <c r="T187">
        <v>136.6</v>
      </c>
      <c r="U187">
        <v>134.9</v>
      </c>
      <c r="V187">
        <v>133.30000000000001</v>
      </c>
      <c r="W187">
        <v>119.3</v>
      </c>
      <c r="X187">
        <v>129.69999999999999</v>
      </c>
      <c r="Y187">
        <v>139</v>
      </c>
      <c r="Z187">
        <v>127.3</v>
      </c>
      <c r="AA187">
        <v>129.1</v>
      </c>
      <c r="AB187">
        <v>136.9</v>
      </c>
    </row>
    <row r="188" spans="1:28" x14ac:dyDescent="0.35">
      <c r="A188" t="s">
        <v>34</v>
      </c>
      <c r="B188">
        <v>2018</v>
      </c>
      <c r="C188" t="s">
        <v>35</v>
      </c>
      <c r="D188">
        <v>135.9</v>
      </c>
      <c r="E188">
        <v>143.5</v>
      </c>
      <c r="F188">
        <v>140.30000000000001</v>
      </c>
      <c r="G188">
        <v>140.9</v>
      </c>
      <c r="H188">
        <v>120.4</v>
      </c>
      <c r="I188">
        <v>142.9</v>
      </c>
      <c r="J188">
        <v>140.5</v>
      </c>
      <c r="K188">
        <v>125.8</v>
      </c>
      <c r="L188">
        <v>117.1</v>
      </c>
      <c r="M188">
        <v>137.30000000000001</v>
      </c>
      <c r="N188">
        <v>128.6</v>
      </c>
      <c r="O188">
        <v>149.6</v>
      </c>
      <c r="P188">
        <v>154.9</v>
      </c>
      <c r="Q188">
        <v>143.80000000000001</v>
      </c>
      <c r="R188">
        <v>135.6</v>
      </c>
      <c r="S188">
        <v>141.30000000000001</v>
      </c>
      <c r="T188">
        <v>136.69999999999999</v>
      </c>
      <c r="U188">
        <v>135.19999999999999</v>
      </c>
      <c r="V188">
        <v>133.80000000000001</v>
      </c>
      <c r="W188">
        <v>120.2</v>
      </c>
      <c r="X188">
        <v>129.9</v>
      </c>
      <c r="Y188">
        <v>139</v>
      </c>
      <c r="Z188">
        <v>127.7</v>
      </c>
      <c r="AA188">
        <v>129.6</v>
      </c>
      <c r="AB188">
        <v>136.4</v>
      </c>
    </row>
    <row r="189" spans="1:28" x14ac:dyDescent="0.35">
      <c r="A189" t="s">
        <v>34</v>
      </c>
      <c r="B189">
        <v>2018</v>
      </c>
      <c r="C189" t="s">
        <v>36</v>
      </c>
      <c r="D189">
        <v>136.19999999999999</v>
      </c>
      <c r="E189">
        <v>143.6</v>
      </c>
      <c r="F189">
        <v>138.30000000000001</v>
      </c>
      <c r="G189">
        <v>141.19999999999999</v>
      </c>
      <c r="H189">
        <v>120.7</v>
      </c>
      <c r="I189">
        <v>146.19999999999999</v>
      </c>
      <c r="J189">
        <v>134.6</v>
      </c>
      <c r="K189">
        <v>124.6</v>
      </c>
      <c r="L189">
        <v>116.1</v>
      </c>
      <c r="M189">
        <v>137.80000000000001</v>
      </c>
      <c r="N189">
        <v>129.1</v>
      </c>
      <c r="O189">
        <v>150.4</v>
      </c>
      <c r="P189">
        <v>156.30000000000001</v>
      </c>
      <c r="Q189">
        <v>144.30000000000001</v>
      </c>
      <c r="R189">
        <v>136.19999999999999</v>
      </c>
      <c r="S189">
        <v>142</v>
      </c>
      <c r="T189">
        <v>136.5</v>
      </c>
      <c r="U189">
        <v>135.6</v>
      </c>
      <c r="V189">
        <v>134.30000000000001</v>
      </c>
      <c r="W189">
        <v>121</v>
      </c>
      <c r="X189">
        <v>130.4</v>
      </c>
      <c r="Y189">
        <v>139.80000000000001</v>
      </c>
      <c r="Z189">
        <v>128.19999999999999</v>
      </c>
      <c r="AA189">
        <v>130.30000000000001</v>
      </c>
      <c r="AB189">
        <v>136.5</v>
      </c>
    </row>
    <row r="190" spans="1:28" x14ac:dyDescent="0.35">
      <c r="A190" t="s">
        <v>34</v>
      </c>
      <c r="B190">
        <v>2018</v>
      </c>
      <c r="C190" t="s">
        <v>37</v>
      </c>
      <c r="D190">
        <v>136.4</v>
      </c>
      <c r="E190">
        <v>144.4</v>
      </c>
      <c r="F190">
        <v>133.9</v>
      </c>
      <c r="G190">
        <v>141.6</v>
      </c>
      <c r="H190">
        <v>121</v>
      </c>
      <c r="I190">
        <v>153.5</v>
      </c>
      <c r="J190">
        <v>132.6</v>
      </c>
      <c r="K190">
        <v>123.5</v>
      </c>
      <c r="L190">
        <v>113.7</v>
      </c>
      <c r="M190">
        <v>138.19999999999999</v>
      </c>
      <c r="N190">
        <v>129.6</v>
      </c>
      <c r="O190">
        <v>151.19999999999999</v>
      </c>
      <c r="P190">
        <v>156.9</v>
      </c>
      <c r="Q190">
        <v>145.30000000000001</v>
      </c>
      <c r="R190">
        <v>136.69999999999999</v>
      </c>
      <c r="S190">
        <v>142.9</v>
      </c>
      <c r="T190">
        <v>136.5</v>
      </c>
      <c r="U190">
        <v>136.6</v>
      </c>
      <c r="V190">
        <v>135.19999999999999</v>
      </c>
      <c r="W190">
        <v>121.9</v>
      </c>
      <c r="X190">
        <v>131.30000000000001</v>
      </c>
      <c r="Y190">
        <v>141.4</v>
      </c>
      <c r="Z190">
        <v>129.19999999999999</v>
      </c>
      <c r="AA190">
        <v>131.30000000000001</v>
      </c>
      <c r="AB190">
        <v>137.1</v>
      </c>
    </row>
    <row r="191" spans="1:28" x14ac:dyDescent="0.35">
      <c r="A191" t="s">
        <v>34</v>
      </c>
      <c r="B191">
        <v>2018</v>
      </c>
      <c r="C191" t="s">
        <v>38</v>
      </c>
      <c r="D191">
        <v>136.6</v>
      </c>
      <c r="E191">
        <v>146.6</v>
      </c>
      <c r="F191">
        <v>133.6</v>
      </c>
      <c r="G191">
        <v>142.1</v>
      </c>
      <c r="H191">
        <v>121</v>
      </c>
      <c r="I191">
        <v>154.6</v>
      </c>
      <c r="J191">
        <v>135.6</v>
      </c>
      <c r="K191">
        <v>122.3</v>
      </c>
      <c r="L191">
        <v>109.6</v>
      </c>
      <c r="M191">
        <v>138.1</v>
      </c>
      <c r="N191">
        <v>129.9</v>
      </c>
      <c r="O191">
        <v>151.69999999999999</v>
      </c>
      <c r="P191">
        <v>157.9</v>
      </c>
      <c r="Q191">
        <v>146</v>
      </c>
      <c r="R191">
        <v>137.4</v>
      </c>
      <c r="S191">
        <v>143.19999999999999</v>
      </c>
      <c r="T191">
        <v>136.9</v>
      </c>
      <c r="U191">
        <v>137.4</v>
      </c>
      <c r="V191">
        <v>136</v>
      </c>
      <c r="W191">
        <v>122.9</v>
      </c>
      <c r="X191">
        <v>131.80000000000001</v>
      </c>
      <c r="Y191">
        <v>142.1</v>
      </c>
      <c r="Z191">
        <v>129.9</v>
      </c>
      <c r="AA191">
        <v>132.1</v>
      </c>
      <c r="AB191">
        <v>137.80000000000001</v>
      </c>
    </row>
    <row r="192" spans="1:28" x14ac:dyDescent="0.35">
      <c r="A192" t="s">
        <v>34</v>
      </c>
      <c r="B192">
        <v>2018</v>
      </c>
      <c r="C192" t="s">
        <v>39</v>
      </c>
      <c r="D192">
        <v>136.9</v>
      </c>
      <c r="E192">
        <v>148.69999999999999</v>
      </c>
      <c r="F192">
        <v>135.6</v>
      </c>
      <c r="G192">
        <v>142.30000000000001</v>
      </c>
      <c r="H192">
        <v>121.3</v>
      </c>
      <c r="I192">
        <v>153.19999999999999</v>
      </c>
      <c r="J192">
        <v>143.69999999999999</v>
      </c>
      <c r="K192">
        <v>121.4</v>
      </c>
      <c r="L192">
        <v>111.1</v>
      </c>
      <c r="M192">
        <v>138.4</v>
      </c>
      <c r="N192">
        <v>130.30000000000001</v>
      </c>
      <c r="O192">
        <v>151.80000000000001</v>
      </c>
      <c r="P192">
        <v>158.30000000000001</v>
      </c>
      <c r="Q192">
        <v>146.4</v>
      </c>
      <c r="R192">
        <v>138.1</v>
      </c>
      <c r="S192">
        <v>142.5</v>
      </c>
      <c r="T192">
        <v>138.1</v>
      </c>
      <c r="U192">
        <v>137.9</v>
      </c>
      <c r="V192">
        <v>136.19999999999999</v>
      </c>
      <c r="W192">
        <v>123.7</v>
      </c>
      <c r="X192">
        <v>132.6</v>
      </c>
      <c r="Y192">
        <v>142.80000000000001</v>
      </c>
      <c r="Z192">
        <v>130.1</v>
      </c>
      <c r="AA192">
        <v>132.6</v>
      </c>
      <c r="AB192">
        <v>138.5</v>
      </c>
    </row>
    <row r="193" spans="1:28" x14ac:dyDescent="0.35">
      <c r="A193" t="s">
        <v>34</v>
      </c>
      <c r="B193">
        <v>2018</v>
      </c>
      <c r="C193" t="s">
        <v>40</v>
      </c>
      <c r="D193">
        <v>137.5</v>
      </c>
      <c r="E193">
        <v>149.1</v>
      </c>
      <c r="F193">
        <v>139.19999999999999</v>
      </c>
      <c r="G193">
        <v>142.5</v>
      </c>
      <c r="H193">
        <v>121.4</v>
      </c>
      <c r="I193">
        <v>151.6</v>
      </c>
      <c r="J193">
        <v>155.9</v>
      </c>
      <c r="K193">
        <v>121.7</v>
      </c>
      <c r="L193">
        <v>113.5</v>
      </c>
      <c r="M193">
        <v>138.9</v>
      </c>
      <c r="N193">
        <v>130.30000000000001</v>
      </c>
      <c r="O193">
        <v>152.30000000000001</v>
      </c>
      <c r="P193">
        <v>157.5</v>
      </c>
      <c r="Q193">
        <v>146.80000000000001</v>
      </c>
      <c r="R193">
        <v>138.4</v>
      </c>
      <c r="S193">
        <v>143.6</v>
      </c>
      <c r="T193">
        <v>139.69999999999999</v>
      </c>
      <c r="U193">
        <v>138.6</v>
      </c>
      <c r="V193">
        <v>137</v>
      </c>
      <c r="W193">
        <v>123.6</v>
      </c>
      <c r="X193">
        <v>133.1</v>
      </c>
      <c r="Y193">
        <v>144.69999999999999</v>
      </c>
      <c r="Z193">
        <v>130.1</v>
      </c>
      <c r="AA193">
        <v>133.19999999999999</v>
      </c>
      <c r="AB193">
        <v>139.80000000000001</v>
      </c>
    </row>
    <row r="194" spans="1:28" x14ac:dyDescent="0.35">
      <c r="A194" t="s">
        <v>34</v>
      </c>
      <c r="B194">
        <v>2018</v>
      </c>
      <c r="C194" t="s">
        <v>41</v>
      </c>
      <c r="D194">
        <v>138.30000000000001</v>
      </c>
      <c r="E194">
        <v>148</v>
      </c>
      <c r="F194">
        <v>138.1</v>
      </c>
      <c r="G194">
        <v>142.6</v>
      </c>
      <c r="H194">
        <v>122.2</v>
      </c>
      <c r="I194">
        <v>150.6</v>
      </c>
      <c r="J194">
        <v>156.6</v>
      </c>
      <c r="K194">
        <v>122.4</v>
      </c>
      <c r="L194">
        <v>114.7</v>
      </c>
      <c r="M194">
        <v>139.4</v>
      </c>
      <c r="N194">
        <v>131.1</v>
      </c>
      <c r="O194">
        <v>153</v>
      </c>
      <c r="P194">
        <v>157.9</v>
      </c>
      <c r="Q194">
        <v>147.30000000000001</v>
      </c>
      <c r="R194">
        <v>138.80000000000001</v>
      </c>
      <c r="S194">
        <v>144.6</v>
      </c>
      <c r="T194">
        <v>140.9</v>
      </c>
      <c r="U194">
        <v>139.4</v>
      </c>
      <c r="V194">
        <v>137.69999999999999</v>
      </c>
      <c r="W194">
        <v>124.3</v>
      </c>
      <c r="X194">
        <v>133.6</v>
      </c>
      <c r="Y194">
        <v>146</v>
      </c>
      <c r="Z194">
        <v>130.1</v>
      </c>
      <c r="AA194">
        <v>133.9</v>
      </c>
      <c r="AB194">
        <v>140.4</v>
      </c>
    </row>
    <row r="195" spans="1:28" x14ac:dyDescent="0.35">
      <c r="A195" t="s">
        <v>34</v>
      </c>
      <c r="B195">
        <v>2018</v>
      </c>
      <c r="C195" t="s">
        <v>42</v>
      </c>
      <c r="D195">
        <v>138.6</v>
      </c>
      <c r="E195">
        <v>145.80000000000001</v>
      </c>
      <c r="F195">
        <v>135.1</v>
      </c>
      <c r="G195">
        <v>142.9</v>
      </c>
      <c r="H195">
        <v>122.1</v>
      </c>
      <c r="I195">
        <v>145.4</v>
      </c>
      <c r="J195">
        <v>150</v>
      </c>
      <c r="K195">
        <v>121.4</v>
      </c>
      <c r="L195">
        <v>113.7</v>
      </c>
      <c r="M195">
        <v>139.5</v>
      </c>
      <c r="N195">
        <v>130.80000000000001</v>
      </c>
      <c r="O195">
        <v>153.80000000000001</v>
      </c>
      <c r="P195">
        <v>159.19999999999999</v>
      </c>
      <c r="Q195">
        <v>147.69999999999999</v>
      </c>
      <c r="R195">
        <v>139.1</v>
      </c>
      <c r="S195">
        <v>145.30000000000001</v>
      </c>
      <c r="T195">
        <v>142.30000000000001</v>
      </c>
      <c r="U195">
        <v>139.69999999999999</v>
      </c>
      <c r="V195">
        <v>138.4</v>
      </c>
      <c r="W195">
        <v>126</v>
      </c>
      <c r="X195">
        <v>134.5</v>
      </c>
      <c r="Y195">
        <v>146.19999999999999</v>
      </c>
      <c r="Z195">
        <v>130.9</v>
      </c>
      <c r="AA195">
        <v>134.69999999999999</v>
      </c>
      <c r="AB195">
        <v>140.19999999999999</v>
      </c>
    </row>
    <row r="196" spans="1:28" x14ac:dyDescent="0.35">
      <c r="A196" t="s">
        <v>34</v>
      </c>
      <c r="B196">
        <v>2018</v>
      </c>
      <c r="C196" t="s">
        <v>43</v>
      </c>
      <c r="D196">
        <v>137.4</v>
      </c>
      <c r="E196">
        <v>149.5</v>
      </c>
      <c r="F196">
        <v>137.30000000000001</v>
      </c>
      <c r="G196">
        <v>141.9</v>
      </c>
      <c r="H196">
        <v>121.1</v>
      </c>
      <c r="I196">
        <v>142.5</v>
      </c>
      <c r="J196">
        <v>146.69999999999999</v>
      </c>
      <c r="K196">
        <v>119.1</v>
      </c>
      <c r="L196">
        <v>111.9</v>
      </c>
      <c r="M196">
        <v>141</v>
      </c>
      <c r="N196">
        <v>133.6</v>
      </c>
      <c r="O196">
        <v>154.5</v>
      </c>
      <c r="P196">
        <v>162.6</v>
      </c>
      <c r="Q196">
        <v>148</v>
      </c>
      <c r="R196">
        <v>139.19999999999999</v>
      </c>
      <c r="S196">
        <v>146.9</v>
      </c>
      <c r="T196">
        <v>145.30000000000001</v>
      </c>
      <c r="U196">
        <v>142.19999999999999</v>
      </c>
      <c r="V196">
        <v>142.1</v>
      </c>
      <c r="W196">
        <v>125.5</v>
      </c>
      <c r="X196">
        <v>136.5</v>
      </c>
      <c r="Y196">
        <v>147.80000000000001</v>
      </c>
      <c r="Z196">
        <v>132</v>
      </c>
      <c r="AA196">
        <v>136.30000000000001</v>
      </c>
      <c r="AB196">
        <v>140.80000000000001</v>
      </c>
    </row>
    <row r="197" spans="1:28" x14ac:dyDescent="0.35">
      <c r="A197" t="s">
        <v>34</v>
      </c>
      <c r="B197">
        <v>2018</v>
      </c>
      <c r="C197" t="s">
        <v>45</v>
      </c>
      <c r="D197">
        <v>137.4</v>
      </c>
      <c r="E197">
        <v>149.19999999999999</v>
      </c>
      <c r="F197">
        <v>137.1</v>
      </c>
      <c r="G197">
        <v>141.80000000000001</v>
      </c>
      <c r="H197">
        <v>121.1</v>
      </c>
      <c r="I197">
        <v>142.80000000000001</v>
      </c>
      <c r="J197">
        <v>146.69999999999999</v>
      </c>
      <c r="K197">
        <v>119.1</v>
      </c>
      <c r="L197">
        <v>111.9</v>
      </c>
      <c r="M197">
        <v>140.9</v>
      </c>
      <c r="N197">
        <v>133.5</v>
      </c>
      <c r="O197">
        <v>154.5</v>
      </c>
      <c r="P197">
        <v>162.6</v>
      </c>
      <c r="Q197">
        <v>148</v>
      </c>
      <c r="R197">
        <v>139.1</v>
      </c>
      <c r="S197">
        <v>146.9</v>
      </c>
      <c r="T197">
        <v>145.1</v>
      </c>
      <c r="U197">
        <v>142.19999999999999</v>
      </c>
      <c r="V197">
        <v>142.1</v>
      </c>
      <c r="W197">
        <v>125.5</v>
      </c>
      <c r="X197">
        <v>136.5</v>
      </c>
      <c r="Y197">
        <v>147.80000000000001</v>
      </c>
      <c r="Z197">
        <v>132</v>
      </c>
      <c r="AA197">
        <v>136.30000000000001</v>
      </c>
      <c r="AB197">
        <v>140.80000000000001</v>
      </c>
    </row>
    <row r="198" spans="1:28" x14ac:dyDescent="0.35">
      <c r="A198" t="s">
        <v>34</v>
      </c>
      <c r="B198">
        <v>2018</v>
      </c>
      <c r="C198" t="s">
        <v>46</v>
      </c>
      <c r="D198">
        <v>137.5</v>
      </c>
      <c r="E198">
        <v>150.5</v>
      </c>
      <c r="F198">
        <v>138.80000000000001</v>
      </c>
      <c r="G198">
        <v>142.1</v>
      </c>
      <c r="H198">
        <v>122</v>
      </c>
      <c r="I198">
        <v>139.4</v>
      </c>
      <c r="J198">
        <v>135.19999999999999</v>
      </c>
      <c r="K198">
        <v>119.8</v>
      </c>
      <c r="L198">
        <v>110.3</v>
      </c>
      <c r="M198">
        <v>140.6</v>
      </c>
      <c r="N198">
        <v>133.80000000000001</v>
      </c>
      <c r="O198">
        <v>154.6</v>
      </c>
      <c r="P198">
        <v>163</v>
      </c>
      <c r="Q198">
        <v>148.1</v>
      </c>
      <c r="R198">
        <v>139.4</v>
      </c>
      <c r="S198">
        <v>146.5</v>
      </c>
      <c r="T198">
        <v>142.69999999999999</v>
      </c>
      <c r="U198">
        <v>143.19999999999999</v>
      </c>
      <c r="V198">
        <v>144.9</v>
      </c>
      <c r="W198">
        <v>123.6</v>
      </c>
      <c r="X198">
        <v>136.80000000000001</v>
      </c>
      <c r="Y198">
        <v>150.1</v>
      </c>
      <c r="Z198">
        <v>132.19999999999999</v>
      </c>
      <c r="AA198">
        <v>136.80000000000001</v>
      </c>
      <c r="AB198">
        <v>140.1</v>
      </c>
    </row>
    <row r="199" spans="1:28" x14ac:dyDescent="0.35">
      <c r="A199" t="s">
        <v>34</v>
      </c>
      <c r="B199">
        <v>2019</v>
      </c>
      <c r="C199" t="s">
        <v>31</v>
      </c>
      <c r="D199">
        <v>137.1</v>
      </c>
      <c r="E199">
        <v>151.4</v>
      </c>
      <c r="F199">
        <v>140.19999999999999</v>
      </c>
      <c r="G199">
        <v>142.1</v>
      </c>
      <c r="H199">
        <v>121.8</v>
      </c>
      <c r="I199">
        <v>135.4</v>
      </c>
      <c r="J199">
        <v>131.30000000000001</v>
      </c>
      <c r="K199">
        <v>120.3</v>
      </c>
      <c r="L199">
        <v>109.1</v>
      </c>
      <c r="M199">
        <v>139.4</v>
      </c>
      <c r="N199">
        <v>133.30000000000001</v>
      </c>
      <c r="O199">
        <v>154.6</v>
      </c>
      <c r="P199">
        <v>163.19999999999999</v>
      </c>
      <c r="Q199">
        <v>147.6</v>
      </c>
      <c r="R199">
        <v>139</v>
      </c>
      <c r="S199">
        <v>147.69999999999999</v>
      </c>
      <c r="T199">
        <v>139.5</v>
      </c>
      <c r="U199">
        <v>143.6</v>
      </c>
      <c r="V199">
        <v>145.1</v>
      </c>
      <c r="W199">
        <v>123.3</v>
      </c>
      <c r="X199">
        <v>136.69999999999999</v>
      </c>
      <c r="Y199">
        <v>150.19999999999999</v>
      </c>
      <c r="Z199">
        <v>132.80000000000001</v>
      </c>
      <c r="AA199">
        <v>136.9</v>
      </c>
      <c r="AB199">
        <v>139.6</v>
      </c>
    </row>
    <row r="200" spans="1:28" x14ac:dyDescent="0.35">
      <c r="A200" t="s">
        <v>34</v>
      </c>
      <c r="B200">
        <v>2019</v>
      </c>
      <c r="C200" t="s">
        <v>35</v>
      </c>
      <c r="D200">
        <v>137.6</v>
      </c>
      <c r="E200">
        <v>152</v>
      </c>
      <c r="F200">
        <v>141.5</v>
      </c>
      <c r="G200">
        <v>142.19999999999999</v>
      </c>
      <c r="H200">
        <v>122</v>
      </c>
      <c r="I200">
        <v>136.4</v>
      </c>
      <c r="J200">
        <v>129.69999999999999</v>
      </c>
      <c r="K200">
        <v>121</v>
      </c>
      <c r="L200">
        <v>109</v>
      </c>
      <c r="M200">
        <v>139.69999999999999</v>
      </c>
      <c r="N200">
        <v>133.6</v>
      </c>
      <c r="O200">
        <v>154.9</v>
      </c>
      <c r="P200">
        <v>163.4</v>
      </c>
      <c r="Q200">
        <v>147.69999999999999</v>
      </c>
      <c r="R200">
        <v>139.69999999999999</v>
      </c>
      <c r="S200">
        <v>148.5</v>
      </c>
      <c r="T200">
        <v>138.4</v>
      </c>
      <c r="U200">
        <v>143.69999999999999</v>
      </c>
      <c r="V200">
        <v>145.6</v>
      </c>
      <c r="W200">
        <v>123.9</v>
      </c>
      <c r="X200">
        <v>137.1</v>
      </c>
      <c r="Y200">
        <v>150.30000000000001</v>
      </c>
      <c r="Z200">
        <v>134.1</v>
      </c>
      <c r="AA200">
        <v>137.4</v>
      </c>
      <c r="AB200">
        <v>139.9</v>
      </c>
    </row>
    <row r="201" spans="1:28" x14ac:dyDescent="0.35">
      <c r="A201" t="s">
        <v>34</v>
      </c>
      <c r="B201">
        <v>2019</v>
      </c>
      <c r="C201" t="s">
        <v>36</v>
      </c>
      <c r="D201">
        <v>137.80000000000001</v>
      </c>
      <c r="E201">
        <v>153</v>
      </c>
      <c r="F201">
        <v>140.30000000000001</v>
      </c>
      <c r="G201">
        <v>142.30000000000001</v>
      </c>
      <c r="H201">
        <v>122</v>
      </c>
      <c r="I201">
        <v>137.6</v>
      </c>
      <c r="J201">
        <v>132.6</v>
      </c>
      <c r="K201">
        <v>121.8</v>
      </c>
      <c r="L201">
        <v>109</v>
      </c>
      <c r="M201">
        <v>139.5</v>
      </c>
      <c r="N201">
        <v>133.69999999999999</v>
      </c>
      <c r="O201">
        <v>155.19999999999999</v>
      </c>
      <c r="P201">
        <v>163.5</v>
      </c>
      <c r="Q201">
        <v>147.9</v>
      </c>
      <c r="R201">
        <v>139.9</v>
      </c>
      <c r="S201">
        <v>149</v>
      </c>
      <c r="T201">
        <v>139.69999999999999</v>
      </c>
      <c r="U201">
        <v>143.80000000000001</v>
      </c>
      <c r="V201">
        <v>146.19999999999999</v>
      </c>
      <c r="W201">
        <v>124.6</v>
      </c>
      <c r="X201">
        <v>137.69999999999999</v>
      </c>
      <c r="Y201">
        <v>150.30000000000001</v>
      </c>
      <c r="Z201">
        <v>133.4</v>
      </c>
      <c r="AA201">
        <v>137.69999999999999</v>
      </c>
      <c r="AB201">
        <v>140.4</v>
      </c>
    </row>
    <row r="202" spans="1:28" x14ac:dyDescent="0.35">
      <c r="A202" t="s">
        <v>34</v>
      </c>
      <c r="B202">
        <v>2019</v>
      </c>
      <c r="C202" t="s">
        <v>38</v>
      </c>
      <c r="D202">
        <v>138.30000000000001</v>
      </c>
      <c r="E202">
        <v>158.5</v>
      </c>
      <c r="F202">
        <v>136</v>
      </c>
      <c r="G202">
        <v>142.5</v>
      </c>
      <c r="H202">
        <v>122</v>
      </c>
      <c r="I202">
        <v>146.5</v>
      </c>
      <c r="J202">
        <v>143</v>
      </c>
      <c r="K202">
        <v>124.9</v>
      </c>
      <c r="L202">
        <v>109.9</v>
      </c>
      <c r="M202">
        <v>139.9</v>
      </c>
      <c r="N202">
        <v>134</v>
      </c>
      <c r="O202">
        <v>155.5</v>
      </c>
      <c r="P202">
        <v>164.1</v>
      </c>
      <c r="Q202">
        <v>148.4</v>
      </c>
      <c r="R202">
        <v>140.4</v>
      </c>
      <c r="S202">
        <v>150.1</v>
      </c>
      <c r="T202">
        <v>140.30000000000001</v>
      </c>
      <c r="U202">
        <v>143.69999999999999</v>
      </c>
      <c r="V202">
        <v>146.9</v>
      </c>
      <c r="W202">
        <v>124.9</v>
      </c>
      <c r="X202">
        <v>139.19999999999999</v>
      </c>
      <c r="Y202">
        <v>151.6</v>
      </c>
      <c r="Z202">
        <v>133.4</v>
      </c>
      <c r="AA202">
        <v>138.19999999999999</v>
      </c>
      <c r="AB202">
        <v>142</v>
      </c>
    </row>
    <row r="203" spans="1:28" x14ac:dyDescent="0.35">
      <c r="A203" t="s">
        <v>34</v>
      </c>
      <c r="B203">
        <v>2019</v>
      </c>
      <c r="C203" t="s">
        <v>39</v>
      </c>
      <c r="D203">
        <v>138.69999999999999</v>
      </c>
      <c r="E203">
        <v>162.1</v>
      </c>
      <c r="F203">
        <v>137.80000000000001</v>
      </c>
      <c r="G203">
        <v>143.30000000000001</v>
      </c>
      <c r="H203">
        <v>122.2</v>
      </c>
      <c r="I203">
        <v>146.80000000000001</v>
      </c>
      <c r="J203">
        <v>150.5</v>
      </c>
      <c r="K203">
        <v>128.30000000000001</v>
      </c>
      <c r="L203">
        <v>111</v>
      </c>
      <c r="M203">
        <v>140.6</v>
      </c>
      <c r="N203">
        <v>134.19999999999999</v>
      </c>
      <c r="O203">
        <v>155.9</v>
      </c>
      <c r="P203">
        <v>164.9</v>
      </c>
      <c r="Q203">
        <v>148.6</v>
      </c>
      <c r="R203">
        <v>140.4</v>
      </c>
      <c r="S203">
        <v>149.4</v>
      </c>
      <c r="T203">
        <v>141.19999999999999</v>
      </c>
      <c r="U203">
        <v>143.80000000000001</v>
      </c>
      <c r="V203">
        <v>147.4</v>
      </c>
      <c r="W203">
        <v>124.6</v>
      </c>
      <c r="X203">
        <v>139.6</v>
      </c>
      <c r="Y203">
        <v>152.5</v>
      </c>
      <c r="Z203">
        <v>134.30000000000001</v>
      </c>
      <c r="AA203">
        <v>138.6</v>
      </c>
      <c r="AB203">
        <v>142.9</v>
      </c>
    </row>
    <row r="204" spans="1:28" x14ac:dyDescent="0.35">
      <c r="A204" t="s">
        <v>34</v>
      </c>
      <c r="B204">
        <v>2019</v>
      </c>
      <c r="C204" t="s">
        <v>40</v>
      </c>
      <c r="D204">
        <v>139.30000000000001</v>
      </c>
      <c r="E204">
        <v>162.69999999999999</v>
      </c>
      <c r="F204">
        <v>140</v>
      </c>
      <c r="G204">
        <v>144</v>
      </c>
      <c r="H204">
        <v>122.5</v>
      </c>
      <c r="I204">
        <v>150.30000000000001</v>
      </c>
      <c r="J204">
        <v>160.30000000000001</v>
      </c>
      <c r="K204">
        <v>130</v>
      </c>
      <c r="L204">
        <v>111.1</v>
      </c>
      <c r="M204">
        <v>141.69999999999999</v>
      </c>
      <c r="N204">
        <v>134.69999999999999</v>
      </c>
      <c r="O204">
        <v>156.19999999999999</v>
      </c>
      <c r="P204">
        <v>165.2</v>
      </c>
      <c r="Q204">
        <v>148.9</v>
      </c>
      <c r="R204">
        <v>140.5</v>
      </c>
      <c r="S204">
        <v>150.6</v>
      </c>
      <c r="T204">
        <v>139.30000000000001</v>
      </c>
      <c r="U204">
        <v>144.19999999999999</v>
      </c>
      <c r="V204">
        <v>147.9</v>
      </c>
      <c r="W204">
        <v>125.6</v>
      </c>
      <c r="X204">
        <v>140.5</v>
      </c>
      <c r="Y204">
        <v>154</v>
      </c>
      <c r="Z204">
        <v>135.69999999999999</v>
      </c>
      <c r="AA204">
        <v>139.5</v>
      </c>
      <c r="AB204">
        <v>144.19999999999999</v>
      </c>
    </row>
    <row r="205" spans="1:28" x14ac:dyDescent="0.35">
      <c r="A205" t="s">
        <v>34</v>
      </c>
      <c r="B205">
        <v>2019</v>
      </c>
      <c r="C205" t="s">
        <v>41</v>
      </c>
      <c r="D205">
        <v>140.1</v>
      </c>
      <c r="E205">
        <v>160.6</v>
      </c>
      <c r="F205">
        <v>138.5</v>
      </c>
      <c r="G205">
        <v>144.69999999999999</v>
      </c>
      <c r="H205">
        <v>122.9</v>
      </c>
      <c r="I205">
        <v>149.4</v>
      </c>
      <c r="J205">
        <v>167.4</v>
      </c>
      <c r="K205">
        <v>130.9</v>
      </c>
      <c r="L205">
        <v>112</v>
      </c>
      <c r="M205">
        <v>142.6</v>
      </c>
      <c r="N205">
        <v>134.9</v>
      </c>
      <c r="O205">
        <v>156.6</v>
      </c>
      <c r="P205">
        <v>165.8</v>
      </c>
      <c r="Q205">
        <v>149.1</v>
      </c>
      <c r="R205">
        <v>140.6</v>
      </c>
      <c r="S205">
        <v>151.6</v>
      </c>
      <c r="T205">
        <v>138.5</v>
      </c>
      <c r="U205">
        <v>144.5</v>
      </c>
      <c r="V205">
        <v>148.5</v>
      </c>
      <c r="W205">
        <v>125.8</v>
      </c>
      <c r="X205">
        <v>140.9</v>
      </c>
      <c r="Y205">
        <v>154.9</v>
      </c>
      <c r="Z205">
        <v>138.4</v>
      </c>
      <c r="AA205">
        <v>140.19999999999999</v>
      </c>
      <c r="AB205">
        <v>145</v>
      </c>
    </row>
    <row r="206" spans="1:28" x14ac:dyDescent="0.35">
      <c r="A206" t="s">
        <v>34</v>
      </c>
      <c r="B206">
        <v>2019</v>
      </c>
      <c r="C206" t="s">
        <v>42</v>
      </c>
      <c r="D206">
        <v>140.9</v>
      </c>
      <c r="E206">
        <v>160.80000000000001</v>
      </c>
      <c r="F206">
        <v>139.6</v>
      </c>
      <c r="G206">
        <v>145.4</v>
      </c>
      <c r="H206">
        <v>123.5</v>
      </c>
      <c r="I206">
        <v>146.6</v>
      </c>
      <c r="J206">
        <v>173.2</v>
      </c>
      <c r="K206">
        <v>131.6</v>
      </c>
      <c r="L206">
        <v>113.2</v>
      </c>
      <c r="M206">
        <v>144.1</v>
      </c>
      <c r="N206">
        <v>135</v>
      </c>
      <c r="O206">
        <v>156.80000000000001</v>
      </c>
      <c r="P206">
        <v>166.5</v>
      </c>
      <c r="Q206">
        <v>149.19999999999999</v>
      </c>
      <c r="R206">
        <v>140.6</v>
      </c>
      <c r="S206">
        <v>152.19999999999999</v>
      </c>
      <c r="T206">
        <v>139.19999999999999</v>
      </c>
      <c r="U206">
        <v>144.6</v>
      </c>
      <c r="V206">
        <v>149</v>
      </c>
      <c r="W206">
        <v>126.1</v>
      </c>
      <c r="X206">
        <v>141.30000000000001</v>
      </c>
      <c r="Y206">
        <v>155.19999999999999</v>
      </c>
      <c r="Z206">
        <v>139.69999999999999</v>
      </c>
      <c r="AA206">
        <v>140.69999999999999</v>
      </c>
      <c r="AB206">
        <v>145.80000000000001</v>
      </c>
    </row>
    <row r="207" spans="1:28" x14ac:dyDescent="0.35">
      <c r="A207" t="s">
        <v>34</v>
      </c>
      <c r="B207">
        <v>2019</v>
      </c>
      <c r="C207" t="s">
        <v>43</v>
      </c>
      <c r="D207">
        <v>141.80000000000001</v>
      </c>
      <c r="E207">
        <v>161</v>
      </c>
      <c r="F207">
        <v>142.6</v>
      </c>
      <c r="G207">
        <v>146.19999999999999</v>
      </c>
      <c r="H207">
        <v>123.9</v>
      </c>
      <c r="I207">
        <v>148</v>
      </c>
      <c r="J207">
        <v>188.4</v>
      </c>
      <c r="K207">
        <v>132.5</v>
      </c>
      <c r="L207">
        <v>114</v>
      </c>
      <c r="M207">
        <v>145.4</v>
      </c>
      <c r="N207">
        <v>135.1</v>
      </c>
      <c r="O207">
        <v>157.1</v>
      </c>
      <c r="P207">
        <v>167.1</v>
      </c>
      <c r="Q207">
        <v>149.4</v>
      </c>
      <c r="R207">
        <v>140.80000000000001</v>
      </c>
      <c r="S207">
        <v>153</v>
      </c>
      <c r="T207">
        <v>140.6</v>
      </c>
      <c r="U207">
        <v>145</v>
      </c>
      <c r="V207">
        <v>149.4</v>
      </c>
      <c r="W207">
        <v>126.3</v>
      </c>
      <c r="X207">
        <v>141.69999999999999</v>
      </c>
      <c r="Y207">
        <v>155.4</v>
      </c>
      <c r="Z207">
        <v>140</v>
      </c>
      <c r="AA207">
        <v>141</v>
      </c>
      <c r="AB207">
        <v>147.19999999999999</v>
      </c>
    </row>
    <row r="208" spans="1:28" x14ac:dyDescent="0.35">
      <c r="A208" t="s">
        <v>34</v>
      </c>
      <c r="B208">
        <v>2019</v>
      </c>
      <c r="C208" t="s">
        <v>45</v>
      </c>
      <c r="D208">
        <v>142.5</v>
      </c>
      <c r="E208">
        <v>163.19999999999999</v>
      </c>
      <c r="F208">
        <v>145.6</v>
      </c>
      <c r="G208">
        <v>146.69999999999999</v>
      </c>
      <c r="H208">
        <v>124.3</v>
      </c>
      <c r="I208">
        <v>147.4</v>
      </c>
      <c r="J208">
        <v>199.6</v>
      </c>
      <c r="K208">
        <v>135.69999999999999</v>
      </c>
      <c r="L208">
        <v>114.2</v>
      </c>
      <c r="M208">
        <v>147</v>
      </c>
      <c r="N208">
        <v>135.30000000000001</v>
      </c>
      <c r="O208">
        <v>157.5</v>
      </c>
      <c r="P208">
        <v>167.9</v>
      </c>
      <c r="Q208">
        <v>149.9</v>
      </c>
      <c r="R208">
        <v>141</v>
      </c>
      <c r="S208">
        <v>153.5</v>
      </c>
      <c r="T208">
        <v>142.30000000000001</v>
      </c>
      <c r="U208">
        <v>145.30000000000001</v>
      </c>
      <c r="V208">
        <v>149.9</v>
      </c>
      <c r="W208">
        <v>126.6</v>
      </c>
      <c r="X208">
        <v>142.1</v>
      </c>
      <c r="Y208">
        <v>155.5</v>
      </c>
      <c r="Z208">
        <v>140.30000000000001</v>
      </c>
      <c r="AA208">
        <v>141.30000000000001</v>
      </c>
      <c r="AB208">
        <v>148.6</v>
      </c>
    </row>
    <row r="209" spans="1:28" x14ac:dyDescent="0.35">
      <c r="A209" t="s">
        <v>34</v>
      </c>
      <c r="B209">
        <v>2019</v>
      </c>
      <c r="C209" t="s">
        <v>46</v>
      </c>
      <c r="D209">
        <v>143.5</v>
      </c>
      <c r="E209">
        <v>165</v>
      </c>
      <c r="F209">
        <v>151.1</v>
      </c>
      <c r="G209">
        <v>148.30000000000001</v>
      </c>
      <c r="H209">
        <v>125.7</v>
      </c>
      <c r="I209">
        <v>145.69999999999999</v>
      </c>
      <c r="J209">
        <v>217</v>
      </c>
      <c r="K209">
        <v>138.30000000000001</v>
      </c>
      <c r="L209">
        <v>114</v>
      </c>
      <c r="M209">
        <v>148.69999999999999</v>
      </c>
      <c r="N209">
        <v>135.80000000000001</v>
      </c>
      <c r="O209">
        <v>158</v>
      </c>
      <c r="P209">
        <v>168.5</v>
      </c>
      <c r="Q209">
        <v>150.30000000000001</v>
      </c>
      <c r="R209">
        <v>141.30000000000001</v>
      </c>
      <c r="S209">
        <v>152.80000000000001</v>
      </c>
      <c r="T209">
        <v>143.69999999999999</v>
      </c>
      <c r="U209">
        <v>145.80000000000001</v>
      </c>
      <c r="V209">
        <v>150.4</v>
      </c>
      <c r="W209">
        <v>129.80000000000001</v>
      </c>
      <c r="X209">
        <v>142.30000000000001</v>
      </c>
      <c r="Y209">
        <v>155.69999999999999</v>
      </c>
      <c r="Z209">
        <v>140.4</v>
      </c>
      <c r="AA209">
        <v>142.5</v>
      </c>
      <c r="AB209">
        <v>150.4</v>
      </c>
    </row>
    <row r="210" spans="1:28" x14ac:dyDescent="0.35">
      <c r="A210" t="s">
        <v>34</v>
      </c>
      <c r="B210">
        <v>2020</v>
      </c>
      <c r="C210" t="s">
        <v>31</v>
      </c>
      <c r="D210">
        <v>144.30000000000001</v>
      </c>
      <c r="E210">
        <v>167.4</v>
      </c>
      <c r="F210">
        <v>154.9</v>
      </c>
      <c r="G210">
        <v>150.1</v>
      </c>
      <c r="H210">
        <v>129.9</v>
      </c>
      <c r="I210">
        <v>143.19999999999999</v>
      </c>
      <c r="J210">
        <v>197</v>
      </c>
      <c r="K210">
        <v>140.4</v>
      </c>
      <c r="L210">
        <v>114.1</v>
      </c>
      <c r="M210">
        <v>150.9</v>
      </c>
      <c r="N210">
        <v>136.1</v>
      </c>
      <c r="O210">
        <v>158.6</v>
      </c>
      <c r="P210">
        <v>169.2</v>
      </c>
      <c r="Q210">
        <v>150.5</v>
      </c>
      <c r="R210">
        <v>141.5</v>
      </c>
      <c r="S210">
        <v>153.9</v>
      </c>
      <c r="T210">
        <v>144.6</v>
      </c>
      <c r="U210">
        <v>146.19999999999999</v>
      </c>
      <c r="V210">
        <v>151.19999999999999</v>
      </c>
      <c r="W210">
        <v>130.9</v>
      </c>
      <c r="X210">
        <v>142.80000000000001</v>
      </c>
      <c r="Y210">
        <v>156.1</v>
      </c>
      <c r="Z210">
        <v>142.30000000000001</v>
      </c>
      <c r="AA210">
        <v>143.4</v>
      </c>
      <c r="AB210">
        <v>150.19999999999999</v>
      </c>
    </row>
    <row r="211" spans="1:28" x14ac:dyDescent="0.35">
      <c r="A211" t="s">
        <v>34</v>
      </c>
      <c r="B211">
        <v>2020</v>
      </c>
      <c r="C211" t="s">
        <v>35</v>
      </c>
      <c r="D211">
        <v>144.80000000000001</v>
      </c>
      <c r="E211">
        <v>167.5</v>
      </c>
      <c r="F211">
        <v>151.80000000000001</v>
      </c>
      <c r="G211">
        <v>150.80000000000001</v>
      </c>
      <c r="H211">
        <v>131.4</v>
      </c>
      <c r="I211">
        <v>141.80000000000001</v>
      </c>
      <c r="J211">
        <v>170.7</v>
      </c>
      <c r="K211">
        <v>141.1</v>
      </c>
      <c r="L211">
        <v>113.6</v>
      </c>
      <c r="M211">
        <v>152</v>
      </c>
      <c r="N211">
        <v>136.5</v>
      </c>
      <c r="O211">
        <v>159.1</v>
      </c>
      <c r="P211">
        <v>170.1</v>
      </c>
      <c r="Q211">
        <v>150.80000000000001</v>
      </c>
      <c r="R211">
        <v>141.69999999999999</v>
      </c>
      <c r="S211">
        <v>154.80000000000001</v>
      </c>
      <c r="T211">
        <v>147.19999999999999</v>
      </c>
      <c r="U211">
        <v>146.4</v>
      </c>
      <c r="V211">
        <v>151.69999999999999</v>
      </c>
      <c r="W211">
        <v>130.30000000000001</v>
      </c>
      <c r="X211">
        <v>143.19999999999999</v>
      </c>
      <c r="Y211">
        <v>156.19999999999999</v>
      </c>
      <c r="Z211">
        <v>143.4</v>
      </c>
      <c r="AA211">
        <v>143.6</v>
      </c>
      <c r="AB211">
        <v>149.1</v>
      </c>
    </row>
    <row r="212" spans="1:28" x14ac:dyDescent="0.35">
      <c r="A212" t="s">
        <v>34</v>
      </c>
      <c r="B212">
        <v>2020</v>
      </c>
      <c r="C212" t="s">
        <v>36</v>
      </c>
      <c r="D212">
        <v>145.1</v>
      </c>
      <c r="E212">
        <v>167</v>
      </c>
      <c r="F212">
        <v>148.1</v>
      </c>
      <c r="G212">
        <v>151.5</v>
      </c>
      <c r="H212">
        <v>131.19999999999999</v>
      </c>
      <c r="I212">
        <v>142.5</v>
      </c>
      <c r="J212">
        <v>157.30000000000001</v>
      </c>
      <c r="K212">
        <v>141.1</v>
      </c>
      <c r="L212">
        <v>113.2</v>
      </c>
      <c r="M212">
        <v>153.19999999999999</v>
      </c>
      <c r="N212">
        <v>136.69999999999999</v>
      </c>
      <c r="O212">
        <v>159.6</v>
      </c>
      <c r="P212">
        <v>171.2</v>
      </c>
      <c r="Q212">
        <v>151.19999999999999</v>
      </c>
      <c r="R212">
        <v>141.9</v>
      </c>
      <c r="S212">
        <v>154.5</v>
      </c>
      <c r="T212">
        <v>148.9</v>
      </c>
      <c r="U212">
        <v>146.4</v>
      </c>
      <c r="V212">
        <v>152.30000000000001</v>
      </c>
      <c r="W212">
        <v>129.9</v>
      </c>
      <c r="X212">
        <v>143.69999999999999</v>
      </c>
      <c r="Y212">
        <v>156.1</v>
      </c>
      <c r="Z212">
        <v>145.19999999999999</v>
      </c>
      <c r="AA212">
        <v>143.80000000000001</v>
      </c>
      <c r="AB212">
        <v>148.6</v>
      </c>
    </row>
    <row r="213" spans="1:28" x14ac:dyDescent="0.35">
      <c r="A213" t="s">
        <v>34</v>
      </c>
      <c r="B213">
        <v>2020</v>
      </c>
      <c r="C213" t="s">
        <v>37</v>
      </c>
      <c r="D213">
        <v>148.69999999999999</v>
      </c>
      <c r="E213" s="1">
        <f>AVERAGE(E212,E211)</f>
        <v>167.25</v>
      </c>
      <c r="F213">
        <v>148.80000000000001</v>
      </c>
      <c r="G213">
        <v>155.6</v>
      </c>
      <c r="H213">
        <v>135.1</v>
      </c>
      <c r="I213">
        <v>149.9</v>
      </c>
      <c r="J213">
        <v>168.6</v>
      </c>
      <c r="K213">
        <v>150.4</v>
      </c>
      <c r="L213">
        <v>120.3</v>
      </c>
      <c r="M213">
        <v>157.1</v>
      </c>
      <c r="N213">
        <v>136.80000000000001</v>
      </c>
      <c r="O213" s="1">
        <f>AVERAGE(O212,O211)</f>
        <v>159.35</v>
      </c>
      <c r="P213" s="1">
        <f t="shared" ref="P213:R213" si="8">AVERAGE(P212,P211)</f>
        <v>170.64999999999998</v>
      </c>
      <c r="Q213" s="1">
        <f t="shared" si="8"/>
        <v>151</v>
      </c>
      <c r="R213" s="1">
        <f t="shared" si="8"/>
        <v>141.80000000000001</v>
      </c>
      <c r="S213">
        <v>155.6</v>
      </c>
      <c r="T213">
        <v>144.1</v>
      </c>
      <c r="U213" s="1">
        <f>AVERAGE(U212,U211)</f>
        <v>146.4</v>
      </c>
      <c r="V213">
        <v>150.69999999999999</v>
      </c>
      <c r="W213" s="1">
        <f t="shared" ref="W213:AB213" si="9">AVERAGE(W212,W211)</f>
        <v>130.10000000000002</v>
      </c>
      <c r="X213" s="1">
        <f t="shared" si="9"/>
        <v>143.44999999999999</v>
      </c>
      <c r="Y213" s="1">
        <f t="shared" si="9"/>
        <v>156.14999999999998</v>
      </c>
      <c r="Z213" s="1">
        <f t="shared" si="9"/>
        <v>144.30000000000001</v>
      </c>
      <c r="AA213" s="1">
        <f t="shared" si="9"/>
        <v>143.69999999999999</v>
      </c>
      <c r="AB213" s="1">
        <f t="shared" si="9"/>
        <v>148.85</v>
      </c>
    </row>
    <row r="214" spans="1:28" x14ac:dyDescent="0.35">
      <c r="A214" t="s">
        <v>34</v>
      </c>
      <c r="B214">
        <v>2020</v>
      </c>
      <c r="C214" t="s">
        <v>38</v>
      </c>
      <c r="D214" s="1">
        <f t="shared" ref="D214:AB214" si="10">AVERAGE(D213,D212)</f>
        <v>146.89999999999998</v>
      </c>
      <c r="E214" s="1">
        <f t="shared" si="10"/>
        <v>167.125</v>
      </c>
      <c r="F214" s="1">
        <f t="shared" si="10"/>
        <v>148.44999999999999</v>
      </c>
      <c r="G214" s="1">
        <f t="shared" si="10"/>
        <v>153.55000000000001</v>
      </c>
      <c r="H214" s="1">
        <f t="shared" si="10"/>
        <v>133.14999999999998</v>
      </c>
      <c r="I214" s="1">
        <f t="shared" si="10"/>
        <v>146.19999999999999</v>
      </c>
      <c r="J214" s="1">
        <f t="shared" si="10"/>
        <v>162.94999999999999</v>
      </c>
      <c r="K214" s="1">
        <f t="shared" si="10"/>
        <v>145.75</v>
      </c>
      <c r="L214" s="1">
        <f t="shared" si="10"/>
        <v>116.75</v>
      </c>
      <c r="M214" s="1">
        <f t="shared" si="10"/>
        <v>155.14999999999998</v>
      </c>
      <c r="N214" s="1">
        <f t="shared" si="10"/>
        <v>136.75</v>
      </c>
      <c r="O214" s="1">
        <f t="shared" si="10"/>
        <v>159.47499999999999</v>
      </c>
      <c r="P214" s="1">
        <f t="shared" si="10"/>
        <v>170.92499999999998</v>
      </c>
      <c r="Q214" s="1">
        <f t="shared" si="10"/>
        <v>151.1</v>
      </c>
      <c r="R214" s="1">
        <f t="shared" si="10"/>
        <v>141.85000000000002</v>
      </c>
      <c r="S214" s="1">
        <f t="shared" si="10"/>
        <v>155.05000000000001</v>
      </c>
      <c r="T214" s="1">
        <f t="shared" si="10"/>
        <v>146.5</v>
      </c>
      <c r="U214" s="1">
        <f t="shared" si="10"/>
        <v>146.4</v>
      </c>
      <c r="V214" s="1">
        <f t="shared" si="10"/>
        <v>151.5</v>
      </c>
      <c r="W214" s="1">
        <f t="shared" si="10"/>
        <v>130</v>
      </c>
      <c r="X214" s="1">
        <f t="shared" si="10"/>
        <v>143.57499999999999</v>
      </c>
      <c r="Y214" s="1">
        <f t="shared" si="10"/>
        <v>156.125</v>
      </c>
      <c r="Z214" s="1">
        <f t="shared" si="10"/>
        <v>144.75</v>
      </c>
      <c r="AA214" s="1">
        <f t="shared" si="10"/>
        <v>143.75</v>
      </c>
      <c r="AB214" s="1">
        <f t="shared" si="10"/>
        <v>148.72499999999999</v>
      </c>
    </row>
    <row r="215" spans="1:28" x14ac:dyDescent="0.35">
      <c r="A215" t="s">
        <v>34</v>
      </c>
      <c r="B215">
        <v>2020</v>
      </c>
      <c r="C215" t="s">
        <v>39</v>
      </c>
      <c r="D215">
        <v>149.6</v>
      </c>
      <c r="E215">
        <v>192.7</v>
      </c>
      <c r="F215">
        <v>151.4</v>
      </c>
      <c r="G215">
        <v>153.30000000000001</v>
      </c>
      <c r="H215">
        <v>136.30000000000001</v>
      </c>
      <c r="I215">
        <v>147.19999999999999</v>
      </c>
      <c r="J215">
        <v>156.5</v>
      </c>
      <c r="K215">
        <v>150.9</v>
      </c>
      <c r="L215">
        <v>114.2</v>
      </c>
      <c r="M215">
        <v>159.5</v>
      </c>
      <c r="N215">
        <v>139.4</v>
      </c>
      <c r="O215">
        <v>161.80000000000001</v>
      </c>
      <c r="P215">
        <v>183.5</v>
      </c>
      <c r="Q215">
        <v>152.5</v>
      </c>
      <c r="R215">
        <v>144.4</v>
      </c>
      <c r="S215">
        <v>154.69999999999999</v>
      </c>
      <c r="T215">
        <v>141.9</v>
      </c>
      <c r="U215">
        <v>146.4</v>
      </c>
      <c r="V215">
        <v>154.4</v>
      </c>
      <c r="W215">
        <v>135</v>
      </c>
      <c r="X215">
        <v>148.30000000000001</v>
      </c>
      <c r="Y215">
        <v>156.4</v>
      </c>
      <c r="Z215">
        <v>151.6</v>
      </c>
      <c r="AA215">
        <v>147</v>
      </c>
      <c r="AB215">
        <v>151.80000000000001</v>
      </c>
    </row>
    <row r="216" spans="1:28" x14ac:dyDescent="0.35">
      <c r="A216" t="s">
        <v>34</v>
      </c>
      <c r="B216">
        <v>2020</v>
      </c>
      <c r="C216" t="s">
        <v>40</v>
      </c>
      <c r="D216">
        <v>149.6</v>
      </c>
      <c r="E216">
        <v>192.7</v>
      </c>
      <c r="F216">
        <v>151.4</v>
      </c>
      <c r="G216">
        <v>153.30000000000001</v>
      </c>
      <c r="H216">
        <v>136.30000000000001</v>
      </c>
      <c r="I216">
        <v>147.19999999999999</v>
      </c>
      <c r="J216">
        <v>156.5</v>
      </c>
      <c r="K216">
        <v>150.9</v>
      </c>
      <c r="L216">
        <v>114.2</v>
      </c>
      <c r="M216">
        <v>159.5</v>
      </c>
      <c r="N216">
        <v>139.4</v>
      </c>
      <c r="O216">
        <v>161.80000000000001</v>
      </c>
      <c r="P216">
        <v>183.5</v>
      </c>
      <c r="Q216">
        <v>152.5</v>
      </c>
      <c r="R216">
        <v>144.4</v>
      </c>
      <c r="S216">
        <v>154.69999999999999</v>
      </c>
      <c r="T216">
        <v>141.9</v>
      </c>
      <c r="U216">
        <v>146.4</v>
      </c>
      <c r="V216">
        <v>154.4</v>
      </c>
      <c r="W216">
        <v>135</v>
      </c>
      <c r="X216">
        <v>148.30000000000001</v>
      </c>
      <c r="Y216">
        <v>156.4</v>
      </c>
      <c r="Z216">
        <v>151.6</v>
      </c>
      <c r="AA216">
        <v>147</v>
      </c>
      <c r="AB216">
        <v>151.80000000000001</v>
      </c>
    </row>
    <row r="217" spans="1:28" x14ac:dyDescent="0.35">
      <c r="A217" t="s">
        <v>34</v>
      </c>
      <c r="B217">
        <v>2020</v>
      </c>
      <c r="C217" t="s">
        <v>41</v>
      </c>
      <c r="D217">
        <v>148.9</v>
      </c>
      <c r="E217">
        <v>190.9</v>
      </c>
      <c r="F217">
        <v>150.80000000000001</v>
      </c>
      <c r="G217">
        <v>153.30000000000001</v>
      </c>
      <c r="H217">
        <v>137.4</v>
      </c>
      <c r="I217">
        <v>150.4</v>
      </c>
      <c r="J217">
        <v>178.1</v>
      </c>
      <c r="K217">
        <v>150.4</v>
      </c>
      <c r="L217">
        <v>115.1</v>
      </c>
      <c r="M217">
        <v>160</v>
      </c>
      <c r="N217">
        <v>140.6</v>
      </c>
      <c r="O217">
        <v>162.30000000000001</v>
      </c>
      <c r="P217">
        <v>182.6</v>
      </c>
      <c r="Q217">
        <v>153.1</v>
      </c>
      <c r="R217">
        <v>143.4</v>
      </c>
      <c r="S217">
        <v>155.5</v>
      </c>
      <c r="T217">
        <v>143</v>
      </c>
      <c r="U217">
        <v>148.4</v>
      </c>
      <c r="V217">
        <v>155</v>
      </c>
      <c r="W217">
        <v>138.5</v>
      </c>
      <c r="X217">
        <v>146</v>
      </c>
      <c r="Y217">
        <v>158.5</v>
      </c>
      <c r="Z217">
        <v>154.30000000000001</v>
      </c>
      <c r="AA217">
        <v>149</v>
      </c>
      <c r="AB217">
        <v>153.9</v>
      </c>
    </row>
    <row r="218" spans="1:28" x14ac:dyDescent="0.35">
      <c r="A218" t="s">
        <v>34</v>
      </c>
      <c r="B218">
        <v>2020</v>
      </c>
      <c r="C218" t="s">
        <v>42</v>
      </c>
      <c r="D218">
        <v>148.4</v>
      </c>
      <c r="E218">
        <v>187.1</v>
      </c>
      <c r="F218">
        <v>152.5</v>
      </c>
      <c r="G218">
        <v>153.6</v>
      </c>
      <c r="H218">
        <v>138.19999999999999</v>
      </c>
      <c r="I218">
        <v>150.9</v>
      </c>
      <c r="J218">
        <v>186.7</v>
      </c>
      <c r="K218">
        <v>149.80000000000001</v>
      </c>
      <c r="L218">
        <v>116.4</v>
      </c>
      <c r="M218">
        <v>160.30000000000001</v>
      </c>
      <c r="N218">
        <v>142.19999999999999</v>
      </c>
      <c r="O218">
        <v>162.9</v>
      </c>
      <c r="P218">
        <v>184.4</v>
      </c>
      <c r="Q218">
        <v>153.4</v>
      </c>
      <c r="R218">
        <v>144.30000000000001</v>
      </c>
      <c r="S218">
        <v>156.30000000000001</v>
      </c>
      <c r="T218">
        <v>142.9</v>
      </c>
      <c r="U218">
        <v>148.69999999999999</v>
      </c>
      <c r="V218">
        <v>155.6</v>
      </c>
      <c r="W218">
        <v>139.6</v>
      </c>
      <c r="X218">
        <v>146.6</v>
      </c>
      <c r="Y218">
        <v>157.5</v>
      </c>
      <c r="Z218">
        <v>158.4</v>
      </c>
      <c r="AA218">
        <v>150</v>
      </c>
      <c r="AB218">
        <v>154.69999999999999</v>
      </c>
    </row>
    <row r="219" spans="1:28" x14ac:dyDescent="0.35">
      <c r="A219" t="s">
        <v>34</v>
      </c>
      <c r="B219">
        <v>2020</v>
      </c>
      <c r="C219" t="s">
        <v>43</v>
      </c>
      <c r="D219">
        <v>147.5</v>
      </c>
      <c r="E219">
        <v>188.9</v>
      </c>
      <c r="F219">
        <v>161.4</v>
      </c>
      <c r="G219">
        <v>153.6</v>
      </c>
      <c r="H219">
        <v>140.1</v>
      </c>
      <c r="I219">
        <v>151.19999999999999</v>
      </c>
      <c r="J219">
        <v>209.2</v>
      </c>
      <c r="K219">
        <v>150.9</v>
      </c>
      <c r="L219">
        <v>116.2</v>
      </c>
      <c r="M219">
        <v>161</v>
      </c>
      <c r="N219">
        <v>144</v>
      </c>
      <c r="O219">
        <v>163.19999999999999</v>
      </c>
      <c r="P219">
        <v>184.3</v>
      </c>
      <c r="Q219">
        <v>153.69999999999999</v>
      </c>
      <c r="R219">
        <v>144.6</v>
      </c>
      <c r="S219">
        <v>156.5</v>
      </c>
      <c r="T219">
        <v>143.1</v>
      </c>
      <c r="U219">
        <v>148.69999999999999</v>
      </c>
      <c r="V219">
        <v>156.30000000000001</v>
      </c>
      <c r="W219">
        <v>140.6</v>
      </c>
      <c r="X219">
        <v>146.5</v>
      </c>
      <c r="Y219">
        <v>158.5</v>
      </c>
      <c r="Z219">
        <v>157</v>
      </c>
      <c r="AA219">
        <v>150.4</v>
      </c>
      <c r="AB219">
        <v>156.4</v>
      </c>
    </row>
    <row r="220" spans="1:28" x14ac:dyDescent="0.35">
      <c r="A220" t="s">
        <v>34</v>
      </c>
      <c r="B220">
        <v>2020</v>
      </c>
      <c r="C220" t="s">
        <v>45</v>
      </c>
      <c r="D220">
        <v>146.80000000000001</v>
      </c>
      <c r="E220">
        <v>191</v>
      </c>
      <c r="F220">
        <v>173.6</v>
      </c>
      <c r="G220">
        <v>153.80000000000001</v>
      </c>
      <c r="H220">
        <v>142.69999999999999</v>
      </c>
      <c r="I220">
        <v>148.4</v>
      </c>
      <c r="J220">
        <v>230</v>
      </c>
      <c r="K220">
        <v>156.80000000000001</v>
      </c>
      <c r="L220">
        <v>115.7</v>
      </c>
      <c r="M220">
        <v>161.80000000000001</v>
      </c>
      <c r="N220">
        <v>146.5</v>
      </c>
      <c r="O220">
        <v>163.80000000000001</v>
      </c>
      <c r="P220">
        <v>184.8</v>
      </c>
      <c r="Q220">
        <v>154.30000000000001</v>
      </c>
      <c r="R220">
        <v>144.9</v>
      </c>
      <c r="S220">
        <v>158</v>
      </c>
      <c r="T220">
        <v>143.6</v>
      </c>
      <c r="U220">
        <v>149.19999999999999</v>
      </c>
      <c r="V220">
        <v>157.19999999999999</v>
      </c>
      <c r="W220">
        <v>140.4</v>
      </c>
      <c r="X220">
        <v>148.4</v>
      </c>
      <c r="Y220">
        <v>158.6</v>
      </c>
      <c r="Z220">
        <v>156.9</v>
      </c>
      <c r="AA220">
        <v>150.69999999999999</v>
      </c>
      <c r="AB220">
        <v>158.4</v>
      </c>
    </row>
    <row r="221" spans="1:28" x14ac:dyDescent="0.35">
      <c r="A221" t="s">
        <v>34</v>
      </c>
      <c r="B221">
        <v>2020</v>
      </c>
      <c r="C221" t="s">
        <v>46</v>
      </c>
      <c r="D221">
        <v>146</v>
      </c>
      <c r="E221">
        <v>191</v>
      </c>
      <c r="F221">
        <v>175.3</v>
      </c>
      <c r="G221">
        <v>154.1</v>
      </c>
      <c r="H221">
        <v>146.6</v>
      </c>
      <c r="I221">
        <v>147.69999999999999</v>
      </c>
      <c r="J221">
        <v>230.5</v>
      </c>
      <c r="K221">
        <v>160.19999999999999</v>
      </c>
      <c r="L221">
        <v>115.3</v>
      </c>
      <c r="M221">
        <v>163</v>
      </c>
      <c r="N221">
        <v>149.19999999999999</v>
      </c>
      <c r="O221">
        <v>164.8</v>
      </c>
      <c r="P221">
        <v>185.4</v>
      </c>
      <c r="Q221">
        <v>155</v>
      </c>
      <c r="R221">
        <v>145.4</v>
      </c>
      <c r="S221">
        <v>158.4</v>
      </c>
      <c r="T221">
        <v>144.6</v>
      </c>
      <c r="U221">
        <v>149.69999999999999</v>
      </c>
      <c r="V221">
        <v>158.30000000000001</v>
      </c>
      <c r="W221">
        <v>140.69999999999999</v>
      </c>
      <c r="X221">
        <v>148.5</v>
      </c>
      <c r="Y221">
        <v>159.4</v>
      </c>
      <c r="Z221">
        <v>157.1</v>
      </c>
      <c r="AA221">
        <v>151.19999999999999</v>
      </c>
      <c r="AB221">
        <v>158.9</v>
      </c>
    </row>
    <row r="222" spans="1:28" x14ac:dyDescent="0.35">
      <c r="A222" t="s">
        <v>34</v>
      </c>
      <c r="B222">
        <v>2021</v>
      </c>
      <c r="C222" t="s">
        <v>31</v>
      </c>
      <c r="D222">
        <v>144.9</v>
      </c>
      <c r="E222">
        <v>190.1</v>
      </c>
      <c r="F222">
        <v>175.3</v>
      </c>
      <c r="G222">
        <v>154.1</v>
      </c>
      <c r="H222">
        <v>150.9</v>
      </c>
      <c r="I222">
        <v>149.6</v>
      </c>
      <c r="J222">
        <v>194.2</v>
      </c>
      <c r="K222">
        <v>160.4</v>
      </c>
      <c r="L222">
        <v>114.6</v>
      </c>
      <c r="M222">
        <v>164</v>
      </c>
      <c r="N222">
        <v>151.80000000000001</v>
      </c>
      <c r="O222">
        <v>165.6</v>
      </c>
      <c r="P222">
        <v>186.5</v>
      </c>
      <c r="Q222">
        <v>155.5</v>
      </c>
      <c r="R222">
        <v>146.1</v>
      </c>
      <c r="S222">
        <v>157.69999999999999</v>
      </c>
      <c r="T222">
        <v>147.9</v>
      </c>
      <c r="U222">
        <v>150</v>
      </c>
      <c r="V222">
        <v>159.30000000000001</v>
      </c>
      <c r="W222">
        <v>141.9</v>
      </c>
      <c r="X222">
        <v>149.6</v>
      </c>
      <c r="Y222">
        <v>159.19999999999999</v>
      </c>
      <c r="Z222">
        <v>156.80000000000001</v>
      </c>
      <c r="AA222">
        <v>151.9</v>
      </c>
      <c r="AB222">
        <v>157.30000000000001</v>
      </c>
    </row>
    <row r="223" spans="1:28" x14ac:dyDescent="0.35">
      <c r="A223" t="s">
        <v>34</v>
      </c>
      <c r="B223">
        <v>2021</v>
      </c>
      <c r="C223" t="s">
        <v>35</v>
      </c>
      <c r="D223">
        <v>144.30000000000001</v>
      </c>
      <c r="E223">
        <v>186.5</v>
      </c>
      <c r="F223">
        <v>168.7</v>
      </c>
      <c r="G223">
        <v>154.69999999999999</v>
      </c>
      <c r="H223">
        <v>158.69999999999999</v>
      </c>
      <c r="I223">
        <v>150.69999999999999</v>
      </c>
      <c r="J223">
        <v>160</v>
      </c>
      <c r="K223">
        <v>158.80000000000001</v>
      </c>
      <c r="L223">
        <v>112.8</v>
      </c>
      <c r="M223">
        <v>164.2</v>
      </c>
      <c r="N223">
        <v>155.5</v>
      </c>
      <c r="O223">
        <v>167.5</v>
      </c>
      <c r="P223">
        <v>188.3</v>
      </c>
      <c r="Q223">
        <v>157.19999999999999</v>
      </c>
      <c r="R223">
        <v>147.4</v>
      </c>
      <c r="S223">
        <v>159.80000000000001</v>
      </c>
      <c r="T223">
        <v>152.4</v>
      </c>
      <c r="U223">
        <v>150.9</v>
      </c>
      <c r="V223">
        <v>161.30000000000001</v>
      </c>
      <c r="W223">
        <v>145.1</v>
      </c>
      <c r="X223">
        <v>151.5</v>
      </c>
      <c r="Y223">
        <v>159.5</v>
      </c>
      <c r="Z223">
        <v>155.80000000000001</v>
      </c>
      <c r="AA223">
        <v>153.4</v>
      </c>
      <c r="AB223">
        <v>156.6</v>
      </c>
    </row>
    <row r="224" spans="1:28" x14ac:dyDescent="0.35">
      <c r="A224" t="s">
        <v>34</v>
      </c>
      <c r="B224">
        <v>2021</v>
      </c>
      <c r="C224" t="s">
        <v>36</v>
      </c>
      <c r="D224">
        <v>144.1</v>
      </c>
      <c r="E224">
        <v>192.2</v>
      </c>
      <c r="F224">
        <v>163.80000000000001</v>
      </c>
      <c r="G224">
        <v>154.9</v>
      </c>
      <c r="H224">
        <v>163.9</v>
      </c>
      <c r="I224">
        <v>153.69999999999999</v>
      </c>
      <c r="J224">
        <v>149.5</v>
      </c>
      <c r="K224">
        <v>159.80000000000001</v>
      </c>
      <c r="L224">
        <v>112.6</v>
      </c>
      <c r="M224">
        <v>163.5</v>
      </c>
      <c r="N224">
        <v>156.5</v>
      </c>
      <c r="O224">
        <v>168.2</v>
      </c>
      <c r="P224">
        <v>188.1</v>
      </c>
      <c r="Q224">
        <v>157.80000000000001</v>
      </c>
      <c r="R224">
        <v>147.9</v>
      </c>
      <c r="S224">
        <v>159.9</v>
      </c>
      <c r="T224">
        <v>155.5</v>
      </c>
      <c r="U224">
        <v>151.19999999999999</v>
      </c>
      <c r="V224">
        <v>161.69999999999999</v>
      </c>
      <c r="W224">
        <v>146.19999999999999</v>
      </c>
      <c r="X224">
        <v>152.6</v>
      </c>
      <c r="Y224">
        <v>160.19999999999999</v>
      </c>
      <c r="Z224">
        <v>153.80000000000001</v>
      </c>
      <c r="AA224">
        <v>153.80000000000001</v>
      </c>
      <c r="AB224">
        <v>156.80000000000001</v>
      </c>
    </row>
    <row r="225" spans="1:28" x14ac:dyDescent="0.35">
      <c r="A225" t="s">
        <v>34</v>
      </c>
      <c r="B225">
        <v>2021</v>
      </c>
      <c r="C225" t="s">
        <v>37</v>
      </c>
      <c r="D225">
        <v>144.30000000000001</v>
      </c>
      <c r="E225">
        <v>198</v>
      </c>
      <c r="F225">
        <v>164.6</v>
      </c>
      <c r="G225">
        <v>155.4</v>
      </c>
      <c r="H225">
        <v>170.1</v>
      </c>
      <c r="I225">
        <v>164.4</v>
      </c>
      <c r="J225">
        <v>144.1</v>
      </c>
      <c r="K225">
        <v>161.69999999999999</v>
      </c>
      <c r="L225">
        <v>113.1</v>
      </c>
      <c r="M225">
        <v>163.9</v>
      </c>
      <c r="N225">
        <v>157.6</v>
      </c>
      <c r="O225">
        <v>168.9</v>
      </c>
      <c r="P225">
        <v>188.8</v>
      </c>
      <c r="Q225">
        <v>158.80000000000001</v>
      </c>
      <c r="R225">
        <v>148.5</v>
      </c>
      <c r="S225">
        <v>161.4</v>
      </c>
      <c r="T225">
        <v>155.6</v>
      </c>
      <c r="U225">
        <v>151.80000000000001</v>
      </c>
      <c r="V225">
        <v>162.30000000000001</v>
      </c>
      <c r="W225">
        <v>146.6</v>
      </c>
      <c r="X225">
        <v>153.19999999999999</v>
      </c>
      <c r="Y225">
        <v>160.30000000000001</v>
      </c>
      <c r="Z225">
        <v>155.4</v>
      </c>
      <c r="AA225">
        <v>154.4</v>
      </c>
      <c r="AB225">
        <v>157.80000000000001</v>
      </c>
    </row>
    <row r="226" spans="1:28" x14ac:dyDescent="0.35">
      <c r="A226" t="s">
        <v>34</v>
      </c>
      <c r="B226">
        <v>2021</v>
      </c>
      <c r="C226" t="s">
        <v>38</v>
      </c>
      <c r="D226">
        <v>146.30000000000001</v>
      </c>
      <c r="E226">
        <v>200.5</v>
      </c>
      <c r="F226">
        <v>170.3</v>
      </c>
      <c r="G226">
        <v>156.1</v>
      </c>
      <c r="H226">
        <v>178.7</v>
      </c>
      <c r="I226">
        <v>167.1</v>
      </c>
      <c r="J226">
        <v>147.9</v>
      </c>
      <c r="K226">
        <v>165.4</v>
      </c>
      <c r="L226">
        <v>114.8</v>
      </c>
      <c r="M226">
        <v>168.2</v>
      </c>
      <c r="N226">
        <v>159.30000000000001</v>
      </c>
      <c r="O226">
        <v>170.4</v>
      </c>
      <c r="P226">
        <v>191.9</v>
      </c>
      <c r="Q226">
        <v>161.80000000000001</v>
      </c>
      <c r="R226">
        <v>152.1</v>
      </c>
      <c r="S226">
        <v>161.6</v>
      </c>
      <c r="T226">
        <v>159.4</v>
      </c>
      <c r="U226">
        <v>154.69999999999999</v>
      </c>
      <c r="V226">
        <v>165.8</v>
      </c>
      <c r="W226">
        <v>148.9</v>
      </c>
      <c r="X226">
        <v>155.80000000000001</v>
      </c>
      <c r="Y226">
        <v>161.19999999999999</v>
      </c>
      <c r="Z226">
        <v>158.6</v>
      </c>
      <c r="AA226">
        <v>156.80000000000001</v>
      </c>
      <c r="AB226">
        <v>160.4</v>
      </c>
    </row>
    <row r="227" spans="1:28" x14ac:dyDescent="0.35">
      <c r="A227" t="s">
        <v>34</v>
      </c>
      <c r="B227">
        <v>2021</v>
      </c>
      <c r="C227" t="s">
        <v>39</v>
      </c>
      <c r="D227">
        <v>146.69999999999999</v>
      </c>
      <c r="E227">
        <v>202</v>
      </c>
      <c r="F227">
        <v>180.7</v>
      </c>
      <c r="G227">
        <v>156.19999999999999</v>
      </c>
      <c r="H227">
        <v>183.7</v>
      </c>
      <c r="I227">
        <v>164.6</v>
      </c>
      <c r="J227">
        <v>155.4</v>
      </c>
      <c r="K227">
        <v>166</v>
      </c>
      <c r="L227">
        <v>115.1</v>
      </c>
      <c r="M227">
        <v>168.5</v>
      </c>
      <c r="N227">
        <v>160</v>
      </c>
      <c r="O227">
        <v>172.4</v>
      </c>
      <c r="P227">
        <v>190.8</v>
      </c>
      <c r="Q227">
        <v>162.19999999999999</v>
      </c>
      <c r="R227">
        <v>151.80000000000001</v>
      </c>
      <c r="S227">
        <v>160.5</v>
      </c>
      <c r="T227">
        <v>159.80000000000001</v>
      </c>
      <c r="U227">
        <v>154.80000000000001</v>
      </c>
      <c r="V227">
        <v>166.3</v>
      </c>
      <c r="W227">
        <v>150.69999999999999</v>
      </c>
      <c r="X227">
        <v>154.9</v>
      </c>
      <c r="Y227">
        <v>161.69999999999999</v>
      </c>
      <c r="Z227">
        <v>158.80000000000001</v>
      </c>
      <c r="AA227">
        <v>157.6</v>
      </c>
      <c r="AB227">
        <v>161.30000000000001</v>
      </c>
    </row>
    <row r="228" spans="1:28" x14ac:dyDescent="0.35">
      <c r="A228" t="s">
        <v>34</v>
      </c>
      <c r="B228">
        <v>2021</v>
      </c>
      <c r="C228" t="s">
        <v>40</v>
      </c>
      <c r="D228">
        <v>146.4</v>
      </c>
      <c r="E228">
        <v>206.8</v>
      </c>
      <c r="F228">
        <v>182.2</v>
      </c>
      <c r="G228">
        <v>157.5</v>
      </c>
      <c r="H228">
        <v>182.1</v>
      </c>
      <c r="I228">
        <v>163.9</v>
      </c>
      <c r="J228">
        <v>164.2</v>
      </c>
      <c r="K228">
        <v>164</v>
      </c>
      <c r="L228">
        <v>114.5</v>
      </c>
      <c r="M228">
        <v>168.3</v>
      </c>
      <c r="N228">
        <v>160.9</v>
      </c>
      <c r="O228">
        <v>172.2</v>
      </c>
      <c r="P228">
        <v>191.2</v>
      </c>
      <c r="Q228">
        <v>162.80000000000001</v>
      </c>
      <c r="R228">
        <v>153.1</v>
      </c>
      <c r="S228">
        <v>161.5</v>
      </c>
      <c r="T228">
        <v>160.69999999999999</v>
      </c>
      <c r="U228">
        <v>155.80000000000001</v>
      </c>
      <c r="V228">
        <v>167</v>
      </c>
      <c r="W228">
        <v>153.1</v>
      </c>
      <c r="X228">
        <v>155.30000000000001</v>
      </c>
      <c r="Y228">
        <v>163.19999999999999</v>
      </c>
      <c r="Z228">
        <v>160.1</v>
      </c>
      <c r="AA228">
        <v>159</v>
      </c>
      <c r="AB228">
        <v>162.5</v>
      </c>
    </row>
    <row r="229" spans="1:28" x14ac:dyDescent="0.35">
      <c r="A229" t="s">
        <v>34</v>
      </c>
      <c r="B229">
        <v>2021</v>
      </c>
      <c r="C229" t="s">
        <v>41</v>
      </c>
      <c r="D229">
        <v>146.6</v>
      </c>
      <c r="E229">
        <v>204</v>
      </c>
      <c r="F229">
        <v>172.8</v>
      </c>
      <c r="G229">
        <v>158.4</v>
      </c>
      <c r="H229">
        <v>188</v>
      </c>
      <c r="I229">
        <v>156.80000000000001</v>
      </c>
      <c r="J229">
        <v>162.19999999999999</v>
      </c>
      <c r="K229">
        <v>164.1</v>
      </c>
      <c r="L229">
        <v>119.7</v>
      </c>
      <c r="M229">
        <v>168.8</v>
      </c>
      <c r="N229">
        <v>162.69999999999999</v>
      </c>
      <c r="O229">
        <v>173.9</v>
      </c>
      <c r="P229">
        <v>192.1</v>
      </c>
      <c r="Q229">
        <v>164.5</v>
      </c>
      <c r="R229">
        <v>155.30000000000001</v>
      </c>
      <c r="S229">
        <v>162.1</v>
      </c>
      <c r="T229">
        <v>162.6</v>
      </c>
      <c r="U229">
        <v>157.5</v>
      </c>
      <c r="V229">
        <v>168.4</v>
      </c>
      <c r="W229">
        <v>154</v>
      </c>
      <c r="X229">
        <v>157.6</v>
      </c>
      <c r="Y229">
        <v>163.80000000000001</v>
      </c>
      <c r="Z229">
        <v>160</v>
      </c>
      <c r="AA229">
        <v>160</v>
      </c>
      <c r="AB229">
        <v>163.19999999999999</v>
      </c>
    </row>
    <row r="230" spans="1:28" x14ac:dyDescent="0.35">
      <c r="A230" t="s">
        <v>34</v>
      </c>
      <c r="B230">
        <v>2021</v>
      </c>
      <c r="C230" t="s">
        <v>42</v>
      </c>
      <c r="D230">
        <v>146.6</v>
      </c>
      <c r="E230">
        <v>204</v>
      </c>
      <c r="F230">
        <v>172.8</v>
      </c>
      <c r="G230">
        <v>158.4</v>
      </c>
      <c r="H230">
        <v>188</v>
      </c>
      <c r="I230">
        <v>156.69999999999999</v>
      </c>
      <c r="J230">
        <v>162.30000000000001</v>
      </c>
      <c r="K230">
        <v>164.1</v>
      </c>
      <c r="L230">
        <v>119.7</v>
      </c>
      <c r="M230">
        <v>168.8</v>
      </c>
      <c r="N230">
        <v>162.69999999999999</v>
      </c>
      <c r="O230">
        <v>173.9</v>
      </c>
      <c r="P230">
        <v>192.1</v>
      </c>
      <c r="Q230">
        <v>164.6</v>
      </c>
      <c r="R230">
        <v>155.30000000000001</v>
      </c>
      <c r="S230">
        <v>162.1</v>
      </c>
      <c r="T230">
        <v>162.6</v>
      </c>
      <c r="U230">
        <v>157.5</v>
      </c>
      <c r="V230">
        <v>168.4</v>
      </c>
      <c r="W230">
        <v>154</v>
      </c>
      <c r="X230">
        <v>157.69999999999999</v>
      </c>
      <c r="Y230">
        <v>163.69999999999999</v>
      </c>
      <c r="Z230">
        <v>160</v>
      </c>
      <c r="AA230">
        <v>160</v>
      </c>
      <c r="AB230">
        <v>163.19999999999999</v>
      </c>
    </row>
    <row r="231" spans="1:28" x14ac:dyDescent="0.35">
      <c r="A231" t="s">
        <v>34</v>
      </c>
      <c r="B231">
        <v>2021</v>
      </c>
      <c r="C231" t="s">
        <v>43</v>
      </c>
      <c r="D231">
        <v>147.4</v>
      </c>
      <c r="E231">
        <v>204.6</v>
      </c>
      <c r="F231">
        <v>171.2</v>
      </c>
      <c r="G231">
        <v>158.69999999999999</v>
      </c>
      <c r="H231">
        <v>190.6</v>
      </c>
      <c r="I231">
        <v>155.69999999999999</v>
      </c>
      <c r="J231">
        <v>185.3</v>
      </c>
      <c r="K231">
        <v>165.2</v>
      </c>
      <c r="L231">
        <v>121.9</v>
      </c>
      <c r="M231">
        <v>169.3</v>
      </c>
      <c r="N231">
        <v>163.19999999999999</v>
      </c>
      <c r="O231">
        <v>174.7</v>
      </c>
      <c r="P231">
        <v>192.7</v>
      </c>
      <c r="Q231">
        <v>165.7</v>
      </c>
      <c r="R231">
        <v>156.30000000000001</v>
      </c>
      <c r="S231">
        <v>163.6</v>
      </c>
      <c r="T231">
        <v>164.2</v>
      </c>
      <c r="U231">
        <v>158.4</v>
      </c>
      <c r="V231">
        <v>169.1</v>
      </c>
      <c r="W231">
        <v>155.69999999999999</v>
      </c>
      <c r="X231">
        <v>158.6</v>
      </c>
      <c r="Y231">
        <v>163.9</v>
      </c>
      <c r="Z231">
        <v>160.80000000000001</v>
      </c>
      <c r="AA231">
        <v>161</v>
      </c>
      <c r="AB231">
        <v>165.5</v>
      </c>
    </row>
    <row r="232" spans="1:28" x14ac:dyDescent="0.35">
      <c r="A232" t="s">
        <v>34</v>
      </c>
      <c r="B232">
        <v>2021</v>
      </c>
      <c r="C232" t="s">
        <v>45</v>
      </c>
      <c r="D232">
        <v>148.19999999999999</v>
      </c>
      <c r="E232">
        <v>201.6</v>
      </c>
      <c r="F232">
        <v>173</v>
      </c>
      <c r="G232">
        <v>159.30000000000001</v>
      </c>
      <c r="H232">
        <v>190.1</v>
      </c>
      <c r="I232">
        <v>156.5</v>
      </c>
      <c r="J232">
        <v>199.2</v>
      </c>
      <c r="K232">
        <v>165.3</v>
      </c>
      <c r="L232">
        <v>122.4</v>
      </c>
      <c r="M232">
        <v>169.6</v>
      </c>
      <c r="N232">
        <v>163.69999999999999</v>
      </c>
      <c r="O232">
        <v>175.5</v>
      </c>
      <c r="P232">
        <v>192.9</v>
      </c>
      <c r="Q232">
        <v>167.2</v>
      </c>
      <c r="R232">
        <v>157.4</v>
      </c>
      <c r="S232">
        <v>164.2</v>
      </c>
      <c r="T232">
        <v>163.9</v>
      </c>
      <c r="U232">
        <v>159.30000000000001</v>
      </c>
      <c r="V232">
        <v>169.9</v>
      </c>
      <c r="W232">
        <v>154.80000000000001</v>
      </c>
      <c r="X232">
        <v>159.80000000000001</v>
      </c>
      <c r="Y232">
        <v>164.3</v>
      </c>
      <c r="Z232">
        <v>162.19999999999999</v>
      </c>
      <c r="AA232">
        <v>161.4</v>
      </c>
      <c r="AB232">
        <v>166.7</v>
      </c>
    </row>
    <row r="233" spans="1:28" x14ac:dyDescent="0.35">
      <c r="A233" t="s">
        <v>34</v>
      </c>
      <c r="B233">
        <v>2021</v>
      </c>
      <c r="C233" t="s">
        <v>46</v>
      </c>
      <c r="D233">
        <v>148.69999999999999</v>
      </c>
      <c r="E233">
        <v>198.8</v>
      </c>
      <c r="F233">
        <v>177.9</v>
      </c>
      <c r="G233">
        <v>159.9</v>
      </c>
      <c r="H233">
        <v>187.6</v>
      </c>
      <c r="I233">
        <v>154.9</v>
      </c>
      <c r="J233">
        <v>188.3</v>
      </c>
      <c r="K233">
        <v>164.4</v>
      </c>
      <c r="L233">
        <v>121</v>
      </c>
      <c r="M233">
        <v>170.5</v>
      </c>
      <c r="N233">
        <v>164.2</v>
      </c>
      <c r="O233">
        <v>176.5</v>
      </c>
      <c r="P233">
        <v>192.4</v>
      </c>
      <c r="Q233">
        <v>168.5</v>
      </c>
      <c r="R233">
        <v>158.69999999999999</v>
      </c>
      <c r="S233">
        <v>163.4</v>
      </c>
      <c r="T233">
        <v>164.1</v>
      </c>
      <c r="U233">
        <v>160.19999999999999</v>
      </c>
      <c r="V233">
        <v>170.6</v>
      </c>
      <c r="W233">
        <v>155.69999999999999</v>
      </c>
      <c r="X233">
        <v>160.6</v>
      </c>
      <c r="Y233">
        <v>164.4</v>
      </c>
      <c r="Z233">
        <v>162.6</v>
      </c>
      <c r="AA233">
        <v>162</v>
      </c>
      <c r="AB233">
        <v>166.2</v>
      </c>
    </row>
    <row r="234" spans="1:28" x14ac:dyDescent="0.35">
      <c r="A234" t="s">
        <v>34</v>
      </c>
      <c r="B234">
        <v>2022</v>
      </c>
      <c r="C234" t="s">
        <v>31</v>
      </c>
      <c r="D234">
        <v>149.5</v>
      </c>
      <c r="E234">
        <v>198.7</v>
      </c>
      <c r="F234">
        <v>178.8</v>
      </c>
      <c r="G234">
        <v>160.5</v>
      </c>
      <c r="H234">
        <v>184.7</v>
      </c>
      <c r="I234">
        <v>153.69999999999999</v>
      </c>
      <c r="J234">
        <v>174.3</v>
      </c>
      <c r="K234">
        <v>163.9</v>
      </c>
      <c r="L234">
        <v>120</v>
      </c>
      <c r="M234">
        <v>172.1</v>
      </c>
      <c r="N234">
        <v>164.3</v>
      </c>
      <c r="O234">
        <v>177.3</v>
      </c>
      <c r="P234">
        <v>192.2</v>
      </c>
      <c r="Q234">
        <v>169.9</v>
      </c>
      <c r="R234">
        <v>160.69999999999999</v>
      </c>
      <c r="S234">
        <v>164.5</v>
      </c>
      <c r="T234">
        <v>164.2</v>
      </c>
      <c r="U234">
        <v>161.1</v>
      </c>
      <c r="V234">
        <v>171.4</v>
      </c>
      <c r="W234">
        <v>156.5</v>
      </c>
      <c r="X234">
        <v>161.19999999999999</v>
      </c>
      <c r="Y234">
        <v>164.7</v>
      </c>
      <c r="Z234">
        <v>163</v>
      </c>
      <c r="AA234">
        <v>162.69999999999999</v>
      </c>
      <c r="AB234">
        <v>165.7</v>
      </c>
    </row>
    <row r="235" spans="1:28" x14ac:dyDescent="0.35">
      <c r="A235" t="s">
        <v>34</v>
      </c>
      <c r="B235">
        <v>2022</v>
      </c>
      <c r="C235" t="s">
        <v>35</v>
      </c>
      <c r="D235">
        <v>150</v>
      </c>
      <c r="E235">
        <v>200.6</v>
      </c>
      <c r="F235">
        <v>175.8</v>
      </c>
      <c r="G235">
        <v>160.69999999999999</v>
      </c>
      <c r="H235">
        <v>184.9</v>
      </c>
      <c r="I235">
        <v>153.69999999999999</v>
      </c>
      <c r="J235">
        <v>169.7</v>
      </c>
      <c r="K235">
        <v>163.69999999999999</v>
      </c>
      <c r="L235">
        <v>118.9</v>
      </c>
      <c r="M235">
        <v>174.3</v>
      </c>
      <c r="N235">
        <v>164.7</v>
      </c>
      <c r="O235">
        <v>178</v>
      </c>
      <c r="P235">
        <v>192.8</v>
      </c>
      <c r="Q235">
        <v>170.8</v>
      </c>
      <c r="R235">
        <v>162.4</v>
      </c>
      <c r="S235">
        <v>165.5</v>
      </c>
      <c r="T235">
        <v>165.7</v>
      </c>
      <c r="U235">
        <v>161.80000000000001</v>
      </c>
      <c r="V235">
        <v>172.2</v>
      </c>
      <c r="W235">
        <v>156.9</v>
      </c>
      <c r="X235">
        <v>162.1</v>
      </c>
      <c r="Y235">
        <v>165.4</v>
      </c>
      <c r="Z235">
        <v>164.4</v>
      </c>
      <c r="AA235">
        <v>163.5</v>
      </c>
      <c r="AB235">
        <v>166.1</v>
      </c>
    </row>
    <row r="236" spans="1:28" x14ac:dyDescent="0.35">
      <c r="A236" t="s">
        <v>34</v>
      </c>
      <c r="B236">
        <v>2022</v>
      </c>
      <c r="C236" t="s">
        <v>36</v>
      </c>
      <c r="D236">
        <v>151.30000000000001</v>
      </c>
      <c r="E236">
        <v>210.7</v>
      </c>
      <c r="F236">
        <v>167.8</v>
      </c>
      <c r="G236">
        <v>162.19999999999999</v>
      </c>
      <c r="H236">
        <v>194.6</v>
      </c>
      <c r="I236">
        <v>157.6</v>
      </c>
      <c r="J236">
        <v>166.9</v>
      </c>
      <c r="K236">
        <v>163.9</v>
      </c>
      <c r="L236">
        <v>118.8</v>
      </c>
      <c r="M236">
        <v>177.4</v>
      </c>
      <c r="N236">
        <v>165.3</v>
      </c>
      <c r="O236">
        <v>179.3</v>
      </c>
      <c r="P236">
        <v>193.7</v>
      </c>
      <c r="Q236">
        <v>172.1</v>
      </c>
      <c r="R236">
        <v>164.6</v>
      </c>
      <c r="S236">
        <v>165.3</v>
      </c>
      <c r="T236">
        <v>167.2</v>
      </c>
      <c r="U236">
        <v>162.80000000000001</v>
      </c>
      <c r="V236">
        <v>173</v>
      </c>
      <c r="W236">
        <v>157.9</v>
      </c>
      <c r="X236">
        <v>163.30000000000001</v>
      </c>
      <c r="Y236">
        <v>166</v>
      </c>
      <c r="Z236">
        <v>167.2</v>
      </c>
      <c r="AA236">
        <v>164.6</v>
      </c>
      <c r="AB236">
        <v>167.7</v>
      </c>
    </row>
    <row r="237" spans="1:28" x14ac:dyDescent="0.35">
      <c r="A237" t="s">
        <v>34</v>
      </c>
      <c r="B237">
        <v>2022</v>
      </c>
      <c r="C237" t="s">
        <v>37</v>
      </c>
      <c r="D237">
        <v>152.9</v>
      </c>
      <c r="E237">
        <v>211.8</v>
      </c>
      <c r="F237">
        <v>164.5</v>
      </c>
      <c r="G237">
        <v>163.9</v>
      </c>
      <c r="H237">
        <v>199.5</v>
      </c>
      <c r="I237">
        <v>172.6</v>
      </c>
      <c r="J237">
        <v>166.2</v>
      </c>
      <c r="K237">
        <v>164.7</v>
      </c>
      <c r="L237">
        <v>119</v>
      </c>
      <c r="M237">
        <v>181.3</v>
      </c>
      <c r="N237">
        <v>166.2</v>
      </c>
      <c r="O237">
        <v>180.9</v>
      </c>
      <c r="P237">
        <v>193.9</v>
      </c>
      <c r="Q237">
        <v>173.9</v>
      </c>
      <c r="R237">
        <v>166.5</v>
      </c>
      <c r="S237">
        <v>167</v>
      </c>
      <c r="T237">
        <v>172.2</v>
      </c>
      <c r="U237">
        <v>164</v>
      </c>
      <c r="V237">
        <v>174</v>
      </c>
      <c r="W237">
        <v>162.6</v>
      </c>
      <c r="X237">
        <v>164.4</v>
      </c>
      <c r="Y237">
        <v>166.9</v>
      </c>
      <c r="Z237">
        <v>168.8</v>
      </c>
      <c r="AA237">
        <v>166.8</v>
      </c>
      <c r="AB237">
        <v>170.1</v>
      </c>
    </row>
    <row r="238" spans="1:28" x14ac:dyDescent="0.35">
      <c r="A238" t="s">
        <v>34</v>
      </c>
      <c r="B238">
        <v>2022</v>
      </c>
      <c r="C238" t="s">
        <v>38</v>
      </c>
      <c r="D238">
        <v>154.1</v>
      </c>
      <c r="E238">
        <v>217</v>
      </c>
      <c r="F238">
        <v>162.4</v>
      </c>
      <c r="G238">
        <v>164.9</v>
      </c>
      <c r="H238">
        <v>202.4</v>
      </c>
      <c r="I238">
        <v>171</v>
      </c>
      <c r="J238">
        <v>174.9</v>
      </c>
      <c r="K238">
        <v>164.7</v>
      </c>
      <c r="L238">
        <v>119.7</v>
      </c>
      <c r="M238">
        <v>184.9</v>
      </c>
      <c r="N238">
        <v>167.1</v>
      </c>
      <c r="O238">
        <v>182.5</v>
      </c>
      <c r="P238">
        <v>194.1</v>
      </c>
      <c r="Q238">
        <v>175.6</v>
      </c>
      <c r="R238">
        <v>168.4</v>
      </c>
      <c r="S238">
        <v>167.5</v>
      </c>
      <c r="T238">
        <v>174.6</v>
      </c>
      <c r="U238">
        <v>165.2</v>
      </c>
      <c r="V238">
        <v>174.8</v>
      </c>
      <c r="W238">
        <v>163</v>
      </c>
      <c r="X238">
        <v>165.1</v>
      </c>
      <c r="Y238">
        <v>167.9</v>
      </c>
      <c r="Z238">
        <v>168.4</v>
      </c>
      <c r="AA238">
        <v>167.5</v>
      </c>
      <c r="AB238">
        <v>171.7</v>
      </c>
    </row>
    <row r="239" spans="1:28" x14ac:dyDescent="0.35">
      <c r="A239" t="s">
        <v>34</v>
      </c>
      <c r="B239">
        <v>2022</v>
      </c>
      <c r="C239" t="s">
        <v>39</v>
      </c>
      <c r="D239">
        <v>155</v>
      </c>
      <c r="E239">
        <v>219.4</v>
      </c>
      <c r="F239">
        <v>170.8</v>
      </c>
      <c r="G239">
        <v>165.8</v>
      </c>
      <c r="H239">
        <v>200.9</v>
      </c>
      <c r="I239">
        <v>169.7</v>
      </c>
      <c r="J239">
        <v>182.3</v>
      </c>
      <c r="K239">
        <v>164.3</v>
      </c>
      <c r="L239">
        <v>119.9</v>
      </c>
      <c r="M239">
        <v>187.1</v>
      </c>
      <c r="N239">
        <v>167.9</v>
      </c>
      <c r="O239">
        <v>183.9</v>
      </c>
      <c r="P239">
        <v>194.3</v>
      </c>
      <c r="Q239">
        <v>177.1</v>
      </c>
      <c r="R239">
        <v>169.9</v>
      </c>
      <c r="S239">
        <v>166.8</v>
      </c>
      <c r="T239">
        <v>176</v>
      </c>
      <c r="U239">
        <v>166.4</v>
      </c>
      <c r="V239">
        <v>175.4</v>
      </c>
      <c r="W239">
        <v>161.1</v>
      </c>
      <c r="X239">
        <v>165.8</v>
      </c>
      <c r="Y239">
        <v>169</v>
      </c>
      <c r="Z239">
        <v>169.4</v>
      </c>
      <c r="AA239">
        <v>167.5</v>
      </c>
      <c r="AB239">
        <v>172.6</v>
      </c>
    </row>
    <row r="240" spans="1:28" x14ac:dyDescent="0.35">
      <c r="A240" t="s">
        <v>34</v>
      </c>
      <c r="B240">
        <v>2022</v>
      </c>
      <c r="C240" t="s">
        <v>40</v>
      </c>
      <c r="D240">
        <v>156.5</v>
      </c>
      <c r="E240">
        <v>213</v>
      </c>
      <c r="F240">
        <v>175.2</v>
      </c>
      <c r="G240">
        <v>166.6</v>
      </c>
      <c r="H240">
        <v>195.8</v>
      </c>
      <c r="I240">
        <v>174.2</v>
      </c>
      <c r="J240">
        <v>182.1</v>
      </c>
      <c r="K240">
        <v>164.3</v>
      </c>
      <c r="L240">
        <v>120</v>
      </c>
      <c r="M240">
        <v>190</v>
      </c>
      <c r="N240">
        <v>168.4</v>
      </c>
      <c r="O240">
        <v>185.2</v>
      </c>
      <c r="P240">
        <v>194.6</v>
      </c>
      <c r="Q240">
        <v>178.3</v>
      </c>
      <c r="R240">
        <v>171.3</v>
      </c>
      <c r="S240">
        <v>167.8</v>
      </c>
      <c r="T240">
        <v>179.6</v>
      </c>
      <c r="U240">
        <v>167.4</v>
      </c>
      <c r="V240">
        <v>176.1</v>
      </c>
      <c r="W240">
        <v>161.6</v>
      </c>
      <c r="X240">
        <v>166.3</v>
      </c>
      <c r="Y240">
        <v>171.4</v>
      </c>
      <c r="Z240">
        <v>169.7</v>
      </c>
      <c r="AA240">
        <v>168.4</v>
      </c>
      <c r="AB240">
        <v>173.4</v>
      </c>
    </row>
    <row r="241" spans="1:28" x14ac:dyDescent="0.35">
      <c r="A241" t="s">
        <v>34</v>
      </c>
      <c r="B241">
        <v>2022</v>
      </c>
      <c r="C241" t="s">
        <v>41</v>
      </c>
      <c r="D241">
        <v>160.30000000000001</v>
      </c>
      <c r="E241">
        <v>206.5</v>
      </c>
      <c r="F241">
        <v>169.2</v>
      </c>
      <c r="G241">
        <v>168.1</v>
      </c>
      <c r="H241">
        <v>192.4</v>
      </c>
      <c r="I241">
        <v>172.9</v>
      </c>
      <c r="J241">
        <v>186.7</v>
      </c>
      <c r="K241">
        <v>167.2</v>
      </c>
      <c r="L241">
        <v>120.9</v>
      </c>
      <c r="M241">
        <v>193.6</v>
      </c>
      <c r="N241">
        <v>168.8</v>
      </c>
      <c r="O241">
        <v>186.3</v>
      </c>
      <c r="P241">
        <v>195</v>
      </c>
      <c r="Q241">
        <v>179.5</v>
      </c>
      <c r="R241">
        <v>172.7</v>
      </c>
      <c r="S241">
        <v>169</v>
      </c>
      <c r="T241">
        <v>178.8</v>
      </c>
      <c r="U241">
        <v>168.5</v>
      </c>
      <c r="V241">
        <v>176.8</v>
      </c>
      <c r="W241">
        <v>161.9</v>
      </c>
      <c r="X241">
        <v>166.9</v>
      </c>
      <c r="Y241">
        <v>172.3</v>
      </c>
      <c r="Z241">
        <v>171.2</v>
      </c>
      <c r="AA241">
        <v>169.1</v>
      </c>
      <c r="AB241">
        <v>174.3</v>
      </c>
    </row>
    <row r="242" spans="1:28" x14ac:dyDescent="0.35">
      <c r="A242" t="s">
        <v>34</v>
      </c>
      <c r="B242">
        <v>2022</v>
      </c>
      <c r="C242" t="s">
        <v>42</v>
      </c>
      <c r="D242">
        <v>163.5</v>
      </c>
      <c r="E242">
        <v>209.2</v>
      </c>
      <c r="F242">
        <v>169.7</v>
      </c>
      <c r="G242">
        <v>169.7</v>
      </c>
      <c r="H242">
        <v>188.7</v>
      </c>
      <c r="I242">
        <v>165.7</v>
      </c>
      <c r="J242">
        <v>191.8</v>
      </c>
      <c r="K242">
        <v>169.1</v>
      </c>
      <c r="L242">
        <v>121.6</v>
      </c>
      <c r="M242">
        <v>197.3</v>
      </c>
      <c r="N242">
        <v>169.4</v>
      </c>
      <c r="O242">
        <v>187.4</v>
      </c>
      <c r="P242">
        <v>195.9</v>
      </c>
      <c r="Q242">
        <v>180.9</v>
      </c>
      <c r="R242">
        <v>174.3</v>
      </c>
      <c r="S242">
        <v>169.5</v>
      </c>
      <c r="T242">
        <v>179.5</v>
      </c>
      <c r="U242">
        <v>169.5</v>
      </c>
      <c r="V242">
        <v>177.8</v>
      </c>
      <c r="W242">
        <v>162.30000000000001</v>
      </c>
      <c r="X242">
        <v>167.6</v>
      </c>
      <c r="Y242">
        <v>173.1</v>
      </c>
      <c r="Z242">
        <v>170.9</v>
      </c>
      <c r="AA242">
        <v>169.7</v>
      </c>
      <c r="AB242">
        <v>175.3</v>
      </c>
    </row>
    <row r="243" spans="1:28" x14ac:dyDescent="0.35">
      <c r="A243" t="s">
        <v>34</v>
      </c>
      <c r="B243">
        <v>2022</v>
      </c>
      <c r="C243" t="s">
        <v>43</v>
      </c>
      <c r="D243">
        <v>165.2</v>
      </c>
      <c r="E243">
        <v>210.9</v>
      </c>
      <c r="F243">
        <v>170.9</v>
      </c>
      <c r="G243">
        <v>170.9</v>
      </c>
      <c r="H243">
        <v>186.5</v>
      </c>
      <c r="I243">
        <v>163.80000000000001</v>
      </c>
      <c r="J243">
        <v>199.7</v>
      </c>
      <c r="K243">
        <v>169.8</v>
      </c>
      <c r="L243">
        <v>121.9</v>
      </c>
      <c r="M243">
        <v>199.9</v>
      </c>
      <c r="N243">
        <v>169.9</v>
      </c>
      <c r="O243">
        <v>188.3</v>
      </c>
      <c r="P243">
        <v>196.3</v>
      </c>
      <c r="Q243">
        <v>181.9</v>
      </c>
      <c r="R243">
        <v>175.3</v>
      </c>
      <c r="S243">
        <v>171.2</v>
      </c>
      <c r="T243">
        <v>180.5</v>
      </c>
      <c r="U243">
        <v>170.4</v>
      </c>
      <c r="V243">
        <v>178.7</v>
      </c>
      <c r="W243">
        <v>162.9</v>
      </c>
      <c r="X243">
        <v>168.2</v>
      </c>
      <c r="Y243">
        <v>173.4</v>
      </c>
      <c r="Z243">
        <v>172.1</v>
      </c>
      <c r="AA243">
        <v>170.5</v>
      </c>
      <c r="AB243">
        <v>176.7</v>
      </c>
    </row>
    <row r="244" spans="1:28" x14ac:dyDescent="0.35">
      <c r="A244" t="s">
        <v>34</v>
      </c>
      <c r="B244">
        <v>2022</v>
      </c>
      <c r="C244" t="s">
        <v>45</v>
      </c>
      <c r="D244">
        <v>167.4</v>
      </c>
      <c r="E244">
        <v>209.4</v>
      </c>
      <c r="F244">
        <v>181.4</v>
      </c>
      <c r="G244">
        <v>172.3</v>
      </c>
      <c r="H244">
        <v>188.9</v>
      </c>
      <c r="I244">
        <v>160.69999999999999</v>
      </c>
      <c r="J244">
        <v>183.1</v>
      </c>
      <c r="K244">
        <v>170.5</v>
      </c>
      <c r="L244">
        <v>122.1</v>
      </c>
      <c r="M244">
        <v>202.8</v>
      </c>
      <c r="N244">
        <v>170.4</v>
      </c>
      <c r="O244">
        <v>189.5</v>
      </c>
      <c r="P244">
        <v>196.9</v>
      </c>
      <c r="Q244">
        <v>183.1</v>
      </c>
      <c r="R244">
        <v>176.2</v>
      </c>
      <c r="S244">
        <v>171.8</v>
      </c>
      <c r="T244">
        <v>181.3</v>
      </c>
      <c r="U244">
        <v>171.4</v>
      </c>
      <c r="V244">
        <v>179.8</v>
      </c>
      <c r="W244">
        <v>163</v>
      </c>
      <c r="X244">
        <v>168.5</v>
      </c>
      <c r="Y244">
        <v>173.7</v>
      </c>
      <c r="Z244">
        <v>173.6</v>
      </c>
      <c r="AA244">
        <v>171.1</v>
      </c>
      <c r="AB244">
        <v>176.5</v>
      </c>
    </row>
    <row r="245" spans="1:28" x14ac:dyDescent="0.35">
      <c r="A245" t="s">
        <v>34</v>
      </c>
      <c r="B245">
        <v>2022</v>
      </c>
      <c r="C245" t="s">
        <v>46</v>
      </c>
      <c r="D245">
        <v>169.2</v>
      </c>
      <c r="E245">
        <v>209</v>
      </c>
      <c r="F245">
        <v>190.2</v>
      </c>
      <c r="G245">
        <v>173.6</v>
      </c>
      <c r="H245">
        <v>188.5</v>
      </c>
      <c r="I245">
        <v>158</v>
      </c>
      <c r="J245">
        <v>159.9</v>
      </c>
      <c r="K245">
        <v>170.8</v>
      </c>
      <c r="L245">
        <v>121.8</v>
      </c>
      <c r="M245">
        <v>205.2</v>
      </c>
      <c r="N245">
        <v>171</v>
      </c>
      <c r="O245">
        <v>190.3</v>
      </c>
      <c r="P245">
        <v>197.3</v>
      </c>
      <c r="Q245">
        <v>184</v>
      </c>
      <c r="R245">
        <v>177</v>
      </c>
      <c r="S245">
        <v>170.7</v>
      </c>
      <c r="T245">
        <v>182</v>
      </c>
      <c r="U245">
        <v>172.1</v>
      </c>
      <c r="V245">
        <v>181.1</v>
      </c>
      <c r="W245">
        <v>163.4</v>
      </c>
      <c r="X245">
        <v>168.9</v>
      </c>
      <c r="Y245">
        <v>174.1</v>
      </c>
      <c r="Z245">
        <v>175.8</v>
      </c>
      <c r="AA245">
        <v>172</v>
      </c>
      <c r="AB245">
        <v>175.7</v>
      </c>
    </row>
    <row r="246" spans="1:28" x14ac:dyDescent="0.35">
      <c r="A246" t="s">
        <v>34</v>
      </c>
      <c r="B246">
        <v>2023</v>
      </c>
      <c r="C246" t="s">
        <v>31</v>
      </c>
      <c r="D246">
        <v>173.8</v>
      </c>
      <c r="E246">
        <v>210.7</v>
      </c>
      <c r="F246">
        <v>194.5</v>
      </c>
      <c r="G246">
        <v>174.6</v>
      </c>
      <c r="H246">
        <v>187.2</v>
      </c>
      <c r="I246">
        <v>158.30000000000001</v>
      </c>
      <c r="J246">
        <v>153.9</v>
      </c>
      <c r="K246">
        <v>170.9</v>
      </c>
      <c r="L246">
        <v>121.1</v>
      </c>
      <c r="M246">
        <v>208.4</v>
      </c>
      <c r="N246">
        <v>171.4</v>
      </c>
      <c r="O246">
        <v>191.2</v>
      </c>
      <c r="P246">
        <v>198.2</v>
      </c>
      <c r="Q246">
        <v>184.9</v>
      </c>
      <c r="R246">
        <v>177.6</v>
      </c>
      <c r="S246">
        <v>172.1</v>
      </c>
      <c r="T246">
        <v>182</v>
      </c>
      <c r="U246">
        <v>172.9</v>
      </c>
      <c r="V246">
        <v>182.3</v>
      </c>
      <c r="W246">
        <v>163.6</v>
      </c>
      <c r="X246">
        <v>169.5</v>
      </c>
      <c r="Y246">
        <v>174.3</v>
      </c>
      <c r="Z246">
        <v>178.6</v>
      </c>
      <c r="AA246">
        <v>172.8</v>
      </c>
      <c r="AB246">
        <v>176.5</v>
      </c>
    </row>
    <row r="247" spans="1:28" x14ac:dyDescent="0.35">
      <c r="A247" t="s">
        <v>34</v>
      </c>
      <c r="B247">
        <v>2023</v>
      </c>
      <c r="C247" t="s">
        <v>35</v>
      </c>
      <c r="D247">
        <v>174.4</v>
      </c>
      <c r="E247">
        <v>207.7</v>
      </c>
      <c r="F247">
        <v>175.2</v>
      </c>
      <c r="G247">
        <v>177.3</v>
      </c>
      <c r="H247">
        <v>179.3</v>
      </c>
      <c r="I247">
        <v>169.5</v>
      </c>
      <c r="J247">
        <v>152.69999999999999</v>
      </c>
      <c r="K247">
        <v>171</v>
      </c>
      <c r="L247">
        <v>120</v>
      </c>
      <c r="M247">
        <v>209.7</v>
      </c>
      <c r="N247">
        <v>172.3</v>
      </c>
      <c r="O247">
        <v>193</v>
      </c>
      <c r="P247">
        <v>199.5</v>
      </c>
      <c r="Q247">
        <v>186.2</v>
      </c>
      <c r="R247">
        <v>178.7</v>
      </c>
      <c r="S247">
        <v>173.5</v>
      </c>
      <c r="T247">
        <v>182.1</v>
      </c>
      <c r="U247">
        <v>174.2</v>
      </c>
      <c r="V247">
        <v>184.4</v>
      </c>
      <c r="W247">
        <v>164.2</v>
      </c>
      <c r="X247">
        <v>170.3</v>
      </c>
      <c r="Y247">
        <v>175</v>
      </c>
      <c r="Z247">
        <v>181</v>
      </c>
      <c r="AA247">
        <v>174.1</v>
      </c>
      <c r="AB247">
        <v>177.2</v>
      </c>
    </row>
    <row r="248" spans="1:28" x14ac:dyDescent="0.35">
      <c r="A248" t="s">
        <v>34</v>
      </c>
      <c r="B248">
        <v>2023</v>
      </c>
      <c r="C248" t="s">
        <v>36</v>
      </c>
      <c r="D248">
        <v>174.4</v>
      </c>
      <c r="E248">
        <v>207.7</v>
      </c>
      <c r="F248">
        <v>175.2</v>
      </c>
      <c r="G248">
        <v>177.3</v>
      </c>
      <c r="H248">
        <v>179.2</v>
      </c>
      <c r="I248">
        <v>169.5</v>
      </c>
      <c r="J248">
        <v>152.80000000000001</v>
      </c>
      <c r="K248">
        <v>171.1</v>
      </c>
      <c r="L248">
        <v>120</v>
      </c>
      <c r="M248">
        <v>209.7</v>
      </c>
      <c r="N248">
        <v>172.3</v>
      </c>
      <c r="O248">
        <v>193</v>
      </c>
      <c r="P248">
        <v>199.5</v>
      </c>
      <c r="Q248">
        <v>186.1</v>
      </c>
      <c r="R248">
        <v>178.7</v>
      </c>
      <c r="S248">
        <v>173.5</v>
      </c>
      <c r="T248">
        <v>181.9</v>
      </c>
      <c r="U248">
        <v>174.2</v>
      </c>
      <c r="V248">
        <v>184.4</v>
      </c>
      <c r="W248">
        <v>164.2</v>
      </c>
      <c r="X248">
        <v>170.3</v>
      </c>
      <c r="Y248">
        <v>175</v>
      </c>
      <c r="Z248">
        <v>181</v>
      </c>
      <c r="AA248">
        <v>174.1</v>
      </c>
      <c r="AB248">
        <v>177.2</v>
      </c>
    </row>
    <row r="249" spans="1:28" x14ac:dyDescent="0.35">
      <c r="A249" t="s">
        <v>34</v>
      </c>
      <c r="B249">
        <v>2023</v>
      </c>
      <c r="C249" t="s">
        <v>37</v>
      </c>
      <c r="D249">
        <v>173.8</v>
      </c>
      <c r="E249">
        <v>209.3</v>
      </c>
      <c r="F249">
        <v>169.6</v>
      </c>
      <c r="G249">
        <v>178.4</v>
      </c>
      <c r="H249">
        <v>174.9</v>
      </c>
      <c r="I249">
        <v>176.3</v>
      </c>
      <c r="J249">
        <v>155.4</v>
      </c>
      <c r="K249">
        <v>173.4</v>
      </c>
      <c r="L249">
        <v>121.3</v>
      </c>
      <c r="M249">
        <v>212.9</v>
      </c>
      <c r="N249">
        <v>172.9</v>
      </c>
      <c r="O249">
        <v>193.5</v>
      </c>
      <c r="P249">
        <v>200.6</v>
      </c>
      <c r="Q249">
        <v>186.9</v>
      </c>
      <c r="R249">
        <v>179.2</v>
      </c>
      <c r="S249">
        <v>175.2</v>
      </c>
      <c r="T249">
        <v>181.7</v>
      </c>
      <c r="U249">
        <v>174.6</v>
      </c>
      <c r="V249">
        <v>185</v>
      </c>
      <c r="W249">
        <v>164.5</v>
      </c>
      <c r="X249">
        <v>170.7</v>
      </c>
      <c r="Y249">
        <v>176.4</v>
      </c>
      <c r="Z249">
        <v>184</v>
      </c>
      <c r="AA249">
        <v>175</v>
      </c>
      <c r="AB249">
        <v>178.1</v>
      </c>
    </row>
    <row r="250" spans="1:28" x14ac:dyDescent="0.35">
      <c r="A250" t="s">
        <v>34</v>
      </c>
      <c r="B250">
        <v>2023</v>
      </c>
      <c r="C250" t="s">
        <v>38</v>
      </c>
      <c r="D250">
        <v>173.7</v>
      </c>
      <c r="E250">
        <v>214.3</v>
      </c>
      <c r="F250">
        <v>173.2</v>
      </c>
      <c r="G250">
        <v>179.5</v>
      </c>
      <c r="H250">
        <v>170</v>
      </c>
      <c r="I250">
        <v>172.2</v>
      </c>
      <c r="J250">
        <v>161</v>
      </c>
      <c r="K250">
        <v>175.6</v>
      </c>
      <c r="L250">
        <v>122.7</v>
      </c>
      <c r="M250">
        <v>218</v>
      </c>
      <c r="N250">
        <v>173.4</v>
      </c>
      <c r="O250">
        <v>194.2</v>
      </c>
      <c r="P250">
        <v>201</v>
      </c>
      <c r="Q250">
        <v>187.3</v>
      </c>
      <c r="R250">
        <v>179.7</v>
      </c>
      <c r="S250">
        <v>175.6</v>
      </c>
      <c r="T250">
        <v>182.8</v>
      </c>
      <c r="U250">
        <v>175.2</v>
      </c>
      <c r="V250">
        <v>185.7</v>
      </c>
      <c r="W250">
        <v>164.8</v>
      </c>
      <c r="X250">
        <v>171.2</v>
      </c>
      <c r="Y250">
        <v>177.1</v>
      </c>
      <c r="Z250">
        <v>185.2</v>
      </c>
      <c r="AA250">
        <v>175.7</v>
      </c>
      <c r="AB250">
        <v>179.1</v>
      </c>
    </row>
    <row r="251" spans="1:28" x14ac:dyDescent="0.35">
      <c r="A251" t="s">
        <v>33</v>
      </c>
      <c r="B251">
        <v>2013</v>
      </c>
      <c r="C251" t="s">
        <v>31</v>
      </c>
      <c r="D251">
        <v>110.5</v>
      </c>
      <c r="E251">
        <v>109.1</v>
      </c>
      <c r="F251">
        <v>113</v>
      </c>
      <c r="G251">
        <v>103.6</v>
      </c>
      <c r="H251">
        <v>103.4</v>
      </c>
      <c r="I251">
        <v>102.3</v>
      </c>
      <c r="J251">
        <v>102.9</v>
      </c>
      <c r="K251">
        <v>105.8</v>
      </c>
      <c r="L251">
        <v>105.1</v>
      </c>
      <c r="M251">
        <v>101.8</v>
      </c>
      <c r="N251">
        <v>105.1</v>
      </c>
      <c r="O251">
        <v>107.9</v>
      </c>
      <c r="P251">
        <v>105.2</v>
      </c>
      <c r="Q251">
        <v>105.9</v>
      </c>
      <c r="R251">
        <v>105</v>
      </c>
      <c r="S251">
        <v>100.3</v>
      </c>
      <c r="T251">
        <v>105.4</v>
      </c>
      <c r="U251">
        <v>104.8</v>
      </c>
      <c r="V251">
        <v>104.1</v>
      </c>
      <c r="W251">
        <v>103.2</v>
      </c>
      <c r="X251">
        <v>102.9</v>
      </c>
      <c r="Y251">
        <v>103.5</v>
      </c>
      <c r="Z251">
        <v>104.3</v>
      </c>
      <c r="AA251">
        <v>103.7</v>
      </c>
      <c r="AB251">
        <v>104</v>
      </c>
    </row>
    <row r="252" spans="1:28" x14ac:dyDescent="0.35">
      <c r="A252" t="s">
        <v>33</v>
      </c>
      <c r="B252">
        <v>2013</v>
      </c>
      <c r="C252" t="s">
        <v>35</v>
      </c>
      <c r="D252">
        <v>112.9</v>
      </c>
      <c r="E252">
        <v>112.9</v>
      </c>
      <c r="F252">
        <v>116.9</v>
      </c>
      <c r="G252">
        <v>104</v>
      </c>
      <c r="H252">
        <v>103.5</v>
      </c>
      <c r="I252">
        <v>103.1</v>
      </c>
      <c r="J252">
        <v>104.9</v>
      </c>
      <c r="K252">
        <v>104.1</v>
      </c>
      <c r="L252">
        <v>103.8</v>
      </c>
      <c r="M252">
        <v>102.3</v>
      </c>
      <c r="N252">
        <v>106</v>
      </c>
      <c r="O252">
        <v>109</v>
      </c>
      <c r="P252">
        <v>106</v>
      </c>
      <c r="Q252">
        <v>106.6</v>
      </c>
      <c r="R252">
        <v>105.5</v>
      </c>
      <c r="S252">
        <v>100.4</v>
      </c>
      <c r="T252">
        <v>105.7</v>
      </c>
      <c r="U252">
        <v>105.2</v>
      </c>
      <c r="V252">
        <v>104.7</v>
      </c>
      <c r="W252">
        <v>104.4</v>
      </c>
      <c r="X252">
        <v>103.3</v>
      </c>
      <c r="Y252">
        <v>103.7</v>
      </c>
      <c r="Z252">
        <v>104.3</v>
      </c>
      <c r="AA252">
        <v>104.3</v>
      </c>
      <c r="AB252">
        <v>104.7</v>
      </c>
    </row>
    <row r="253" spans="1:28" x14ac:dyDescent="0.35">
      <c r="A253" t="s">
        <v>33</v>
      </c>
      <c r="B253">
        <v>2013</v>
      </c>
      <c r="C253" t="s">
        <v>36</v>
      </c>
      <c r="D253">
        <v>113.9</v>
      </c>
      <c r="E253">
        <v>111.4</v>
      </c>
      <c r="F253">
        <v>113.2</v>
      </c>
      <c r="G253">
        <v>104.3</v>
      </c>
      <c r="H253">
        <v>102.7</v>
      </c>
      <c r="I253">
        <v>104.9</v>
      </c>
      <c r="J253">
        <v>103.8</v>
      </c>
      <c r="K253">
        <v>103.5</v>
      </c>
      <c r="L253">
        <v>102.6</v>
      </c>
      <c r="M253">
        <v>102.4</v>
      </c>
      <c r="N253">
        <v>107</v>
      </c>
      <c r="O253">
        <v>109.8</v>
      </c>
      <c r="P253">
        <v>106.8</v>
      </c>
      <c r="Q253">
        <v>107.2</v>
      </c>
      <c r="R253">
        <v>106</v>
      </c>
      <c r="S253">
        <v>100.4</v>
      </c>
      <c r="T253">
        <v>106</v>
      </c>
      <c r="U253">
        <v>105.7</v>
      </c>
      <c r="V253">
        <v>105.2</v>
      </c>
      <c r="W253">
        <v>105.5</v>
      </c>
      <c r="X253">
        <v>103.5</v>
      </c>
      <c r="Y253">
        <v>103.8</v>
      </c>
      <c r="Z253">
        <v>104.2</v>
      </c>
      <c r="AA253">
        <v>104.9</v>
      </c>
      <c r="AB253">
        <v>105</v>
      </c>
    </row>
    <row r="254" spans="1:28" x14ac:dyDescent="0.35">
      <c r="A254" t="s">
        <v>33</v>
      </c>
      <c r="B254">
        <v>2013</v>
      </c>
      <c r="C254" t="s">
        <v>37</v>
      </c>
      <c r="D254">
        <v>114.6</v>
      </c>
      <c r="E254">
        <v>113.4</v>
      </c>
      <c r="F254">
        <v>106</v>
      </c>
      <c r="G254">
        <v>104.7</v>
      </c>
      <c r="H254">
        <v>102.1</v>
      </c>
      <c r="I254">
        <v>109.5</v>
      </c>
      <c r="J254">
        <v>109.7</v>
      </c>
      <c r="K254">
        <v>104.6</v>
      </c>
      <c r="L254">
        <v>102</v>
      </c>
      <c r="M254">
        <v>103.5</v>
      </c>
      <c r="N254">
        <v>108.2</v>
      </c>
      <c r="O254">
        <v>110.6</v>
      </c>
      <c r="P254">
        <v>108.5</v>
      </c>
      <c r="Q254">
        <v>107.9</v>
      </c>
      <c r="R254">
        <v>106.4</v>
      </c>
      <c r="S254">
        <v>100.5</v>
      </c>
      <c r="T254">
        <v>106.4</v>
      </c>
      <c r="U254">
        <v>106.5</v>
      </c>
      <c r="V254">
        <v>105.7</v>
      </c>
      <c r="W254">
        <v>105</v>
      </c>
      <c r="X254">
        <v>104</v>
      </c>
      <c r="Y254">
        <v>105.2</v>
      </c>
      <c r="Z254">
        <v>103.2</v>
      </c>
      <c r="AA254">
        <v>105.1</v>
      </c>
      <c r="AB254">
        <v>105.7</v>
      </c>
    </row>
    <row r="255" spans="1:28" x14ac:dyDescent="0.35">
      <c r="A255" t="s">
        <v>33</v>
      </c>
      <c r="B255">
        <v>2013</v>
      </c>
      <c r="C255" t="s">
        <v>38</v>
      </c>
      <c r="D255">
        <v>115.4</v>
      </c>
      <c r="E255">
        <v>114.2</v>
      </c>
      <c r="F255">
        <v>102.7</v>
      </c>
      <c r="G255">
        <v>105.5</v>
      </c>
      <c r="H255">
        <v>101.5</v>
      </c>
      <c r="I255">
        <v>110.6</v>
      </c>
      <c r="J255">
        <v>123.7</v>
      </c>
      <c r="K255">
        <v>105.2</v>
      </c>
      <c r="L255">
        <v>101.9</v>
      </c>
      <c r="M255">
        <v>105</v>
      </c>
      <c r="N255">
        <v>109.1</v>
      </c>
      <c r="O255">
        <v>111.3</v>
      </c>
      <c r="P255">
        <v>109.8</v>
      </c>
      <c r="Q255">
        <v>108.5</v>
      </c>
      <c r="R255">
        <v>106.7</v>
      </c>
      <c r="S255">
        <v>100.5</v>
      </c>
      <c r="T255">
        <v>107.2</v>
      </c>
      <c r="U255">
        <v>107.1</v>
      </c>
      <c r="V255">
        <v>106.2</v>
      </c>
      <c r="W255">
        <v>103.9</v>
      </c>
      <c r="X255">
        <v>104.6</v>
      </c>
      <c r="Y255">
        <v>105.7</v>
      </c>
      <c r="Z255">
        <v>102.6</v>
      </c>
      <c r="AA255">
        <v>104.9</v>
      </c>
      <c r="AB255">
        <v>106.6</v>
      </c>
    </row>
    <row r="256" spans="1:28" x14ac:dyDescent="0.35">
      <c r="A256" t="s">
        <v>33</v>
      </c>
      <c r="B256">
        <v>2013</v>
      </c>
      <c r="C256" t="s">
        <v>39</v>
      </c>
      <c r="D256">
        <v>117</v>
      </c>
      <c r="E256">
        <v>120.1</v>
      </c>
      <c r="F256">
        <v>112.5</v>
      </c>
      <c r="G256">
        <v>107.3</v>
      </c>
      <c r="H256">
        <v>101.3</v>
      </c>
      <c r="I256">
        <v>112.4</v>
      </c>
      <c r="J256">
        <v>143.6</v>
      </c>
      <c r="K256">
        <v>105.4</v>
      </c>
      <c r="L256">
        <v>101.4</v>
      </c>
      <c r="M256">
        <v>106.4</v>
      </c>
      <c r="N256">
        <v>110</v>
      </c>
      <c r="O256">
        <v>112.2</v>
      </c>
      <c r="P256">
        <v>110.9</v>
      </c>
      <c r="Q256">
        <v>109.2</v>
      </c>
      <c r="R256">
        <v>107.2</v>
      </c>
      <c r="S256">
        <v>106.6</v>
      </c>
      <c r="T256">
        <v>108</v>
      </c>
      <c r="U256">
        <v>107.7</v>
      </c>
      <c r="V256">
        <v>106.5</v>
      </c>
      <c r="W256">
        <v>105.2</v>
      </c>
      <c r="X256">
        <v>105.2</v>
      </c>
      <c r="Y256">
        <v>108.1</v>
      </c>
      <c r="Z256">
        <v>103.3</v>
      </c>
      <c r="AA256">
        <v>106.1</v>
      </c>
      <c r="AB256">
        <v>109.7</v>
      </c>
    </row>
    <row r="257" spans="1:28" x14ac:dyDescent="0.35">
      <c r="A257" t="s">
        <v>33</v>
      </c>
      <c r="B257">
        <v>2013</v>
      </c>
      <c r="C257" t="s">
        <v>40</v>
      </c>
      <c r="D257">
        <v>117.8</v>
      </c>
      <c r="E257">
        <v>119.2</v>
      </c>
      <c r="F257">
        <v>114</v>
      </c>
      <c r="G257">
        <v>108.3</v>
      </c>
      <c r="H257">
        <v>101.1</v>
      </c>
      <c r="I257">
        <v>113.2</v>
      </c>
      <c r="J257">
        <v>160.9</v>
      </c>
      <c r="K257">
        <v>105.1</v>
      </c>
      <c r="L257">
        <v>101.3</v>
      </c>
      <c r="M257">
        <v>107.5</v>
      </c>
      <c r="N257">
        <v>110.4</v>
      </c>
      <c r="O257">
        <v>113.1</v>
      </c>
      <c r="P257">
        <v>111.7</v>
      </c>
      <c r="Q257">
        <v>109.8</v>
      </c>
      <c r="R257">
        <v>107.8</v>
      </c>
      <c r="S257">
        <v>107.7</v>
      </c>
      <c r="T257">
        <v>108.6</v>
      </c>
      <c r="U257">
        <v>108.1</v>
      </c>
      <c r="V257">
        <v>107.1</v>
      </c>
      <c r="W257">
        <v>107.3</v>
      </c>
      <c r="X257">
        <v>105.9</v>
      </c>
      <c r="Y257">
        <v>110.1</v>
      </c>
      <c r="Z257">
        <v>103.2</v>
      </c>
      <c r="AA257">
        <v>107.3</v>
      </c>
      <c r="AB257">
        <v>111.4</v>
      </c>
    </row>
    <row r="258" spans="1:28" x14ac:dyDescent="0.35">
      <c r="A258" t="s">
        <v>33</v>
      </c>
      <c r="B258">
        <v>2013</v>
      </c>
      <c r="C258" t="s">
        <v>41</v>
      </c>
      <c r="D258">
        <v>118.3</v>
      </c>
      <c r="E258">
        <v>120.4</v>
      </c>
      <c r="F258">
        <v>112.7</v>
      </c>
      <c r="G258">
        <v>108.9</v>
      </c>
      <c r="H258">
        <v>101.1</v>
      </c>
      <c r="I258">
        <v>108.7</v>
      </c>
      <c r="J258">
        <v>177</v>
      </c>
      <c r="K258">
        <v>104.7</v>
      </c>
      <c r="L258">
        <v>101</v>
      </c>
      <c r="M258">
        <v>108.5</v>
      </c>
      <c r="N258">
        <v>110.9</v>
      </c>
      <c r="O258">
        <v>114.3</v>
      </c>
      <c r="P258">
        <v>112.4</v>
      </c>
      <c r="Q258">
        <v>110.6</v>
      </c>
      <c r="R258">
        <v>108.3</v>
      </c>
      <c r="S258">
        <v>108.9</v>
      </c>
      <c r="T258">
        <v>109.3</v>
      </c>
      <c r="U258">
        <v>108.7</v>
      </c>
      <c r="V258">
        <v>107.6</v>
      </c>
      <c r="W258">
        <v>108.1</v>
      </c>
      <c r="X258">
        <v>106.5</v>
      </c>
      <c r="Y258">
        <v>110.8</v>
      </c>
      <c r="Z258">
        <v>106</v>
      </c>
      <c r="AA258">
        <v>108.3</v>
      </c>
      <c r="AB258">
        <v>112.7</v>
      </c>
    </row>
    <row r="259" spans="1:28" x14ac:dyDescent="0.35">
      <c r="A259" t="s">
        <v>33</v>
      </c>
      <c r="B259">
        <v>2013</v>
      </c>
      <c r="C259" t="s">
        <v>42</v>
      </c>
      <c r="D259">
        <v>118.6</v>
      </c>
      <c r="E259">
        <v>119.1</v>
      </c>
      <c r="F259">
        <v>113.2</v>
      </c>
      <c r="G259">
        <v>109.6</v>
      </c>
      <c r="H259">
        <v>101.7</v>
      </c>
      <c r="I259">
        <v>103.2</v>
      </c>
      <c r="J259">
        <v>174.3</v>
      </c>
      <c r="K259">
        <v>105.1</v>
      </c>
      <c r="L259">
        <v>100.8</v>
      </c>
      <c r="M259">
        <v>109.1</v>
      </c>
      <c r="N259">
        <v>111.1</v>
      </c>
      <c r="O259">
        <v>115.4</v>
      </c>
      <c r="P259">
        <v>112.9</v>
      </c>
      <c r="Q259">
        <v>111.4</v>
      </c>
      <c r="R259">
        <v>109</v>
      </c>
      <c r="S259">
        <v>109.7</v>
      </c>
      <c r="T259">
        <v>109.5</v>
      </c>
      <c r="U259">
        <v>109.6</v>
      </c>
      <c r="V259">
        <v>107.9</v>
      </c>
      <c r="W259">
        <v>110.4</v>
      </c>
      <c r="X259">
        <v>107.4</v>
      </c>
      <c r="Y259">
        <v>111.2</v>
      </c>
      <c r="Z259">
        <v>106.9</v>
      </c>
      <c r="AA259">
        <v>109.4</v>
      </c>
      <c r="AB259">
        <v>113.2</v>
      </c>
    </row>
    <row r="260" spans="1:28" x14ac:dyDescent="0.35">
      <c r="A260" t="s">
        <v>33</v>
      </c>
      <c r="B260">
        <v>2013</v>
      </c>
      <c r="C260" t="s">
        <v>43</v>
      </c>
      <c r="D260">
        <v>118.9</v>
      </c>
      <c r="E260">
        <v>118.1</v>
      </c>
      <c r="F260">
        <v>114.5</v>
      </c>
      <c r="G260">
        <v>110.4</v>
      </c>
      <c r="H260">
        <v>102.3</v>
      </c>
      <c r="I260">
        <v>106.2</v>
      </c>
      <c r="J260">
        <v>183.5</v>
      </c>
      <c r="K260">
        <v>105.3</v>
      </c>
      <c r="L260">
        <v>100.2</v>
      </c>
      <c r="M260">
        <v>109.6</v>
      </c>
      <c r="N260">
        <v>111.4</v>
      </c>
      <c r="O260">
        <v>116</v>
      </c>
      <c r="P260">
        <v>113.5</v>
      </c>
      <c r="Q260">
        <v>112.5</v>
      </c>
      <c r="R260">
        <v>109.7</v>
      </c>
      <c r="S260">
        <v>110.5</v>
      </c>
      <c r="T260">
        <v>109.7</v>
      </c>
      <c r="U260">
        <v>110.2</v>
      </c>
      <c r="V260">
        <v>108.2</v>
      </c>
      <c r="W260">
        <v>109.7</v>
      </c>
      <c r="X260">
        <v>108</v>
      </c>
      <c r="Y260">
        <v>111.3</v>
      </c>
      <c r="Z260">
        <v>107.3</v>
      </c>
      <c r="AA260">
        <v>109.4</v>
      </c>
      <c r="AB260">
        <v>114</v>
      </c>
    </row>
    <row r="261" spans="1:28" x14ac:dyDescent="0.35">
      <c r="A261" t="s">
        <v>33</v>
      </c>
      <c r="B261">
        <v>2013</v>
      </c>
      <c r="C261" t="s">
        <v>45</v>
      </c>
      <c r="D261">
        <v>119.8</v>
      </c>
      <c r="E261">
        <v>116.3</v>
      </c>
      <c r="F261">
        <v>122.6</v>
      </c>
      <c r="G261">
        <v>112</v>
      </c>
      <c r="H261">
        <v>103.2</v>
      </c>
      <c r="I261">
        <v>110</v>
      </c>
      <c r="J261">
        <v>192.8</v>
      </c>
      <c r="K261">
        <v>106.3</v>
      </c>
      <c r="L261">
        <v>99.5</v>
      </c>
      <c r="M261">
        <v>110.3</v>
      </c>
      <c r="N261">
        <v>111.8</v>
      </c>
      <c r="O261">
        <v>117.1</v>
      </c>
      <c r="P261">
        <v>114.1</v>
      </c>
      <c r="Q261">
        <v>113.5</v>
      </c>
      <c r="R261">
        <v>110.3</v>
      </c>
      <c r="S261">
        <v>111.1</v>
      </c>
      <c r="T261">
        <v>110</v>
      </c>
      <c r="U261">
        <v>110.9</v>
      </c>
      <c r="V261">
        <v>108.6</v>
      </c>
      <c r="W261">
        <v>109.5</v>
      </c>
      <c r="X261">
        <v>108.5</v>
      </c>
      <c r="Y261">
        <v>111.3</v>
      </c>
      <c r="Z261">
        <v>107.9</v>
      </c>
      <c r="AA261">
        <v>109.6</v>
      </c>
      <c r="AB261">
        <v>115</v>
      </c>
    </row>
    <row r="262" spans="1:28" x14ac:dyDescent="0.35">
      <c r="A262" t="s">
        <v>33</v>
      </c>
      <c r="B262">
        <v>2013</v>
      </c>
      <c r="C262" t="s">
        <v>46</v>
      </c>
      <c r="D262">
        <v>120.5</v>
      </c>
      <c r="E262">
        <v>118.1</v>
      </c>
      <c r="F262">
        <v>128.5</v>
      </c>
      <c r="G262">
        <v>112.8</v>
      </c>
      <c r="H262">
        <v>103.4</v>
      </c>
      <c r="I262">
        <v>110.7</v>
      </c>
      <c r="J262">
        <v>144.80000000000001</v>
      </c>
      <c r="K262">
        <v>107.1</v>
      </c>
      <c r="L262">
        <v>98.6</v>
      </c>
      <c r="M262">
        <v>111.9</v>
      </c>
      <c r="N262">
        <v>112.1</v>
      </c>
      <c r="O262">
        <v>118.1</v>
      </c>
      <c r="P262">
        <v>115</v>
      </c>
      <c r="Q262">
        <v>114.2</v>
      </c>
      <c r="R262">
        <v>110.9</v>
      </c>
      <c r="S262">
        <v>110.7</v>
      </c>
      <c r="T262">
        <v>110.4</v>
      </c>
      <c r="U262">
        <v>111.3</v>
      </c>
      <c r="V262">
        <v>109</v>
      </c>
      <c r="W262">
        <v>109.7</v>
      </c>
      <c r="X262">
        <v>108.9</v>
      </c>
      <c r="Y262">
        <v>111.4</v>
      </c>
      <c r="Z262">
        <v>107.7</v>
      </c>
      <c r="AA262">
        <v>109.8</v>
      </c>
      <c r="AB262">
        <v>113.3</v>
      </c>
    </row>
    <row r="263" spans="1:28" x14ac:dyDescent="0.35">
      <c r="A263" t="s">
        <v>33</v>
      </c>
      <c r="B263">
        <v>2014</v>
      </c>
      <c r="C263" t="s">
        <v>31</v>
      </c>
      <c r="D263">
        <v>121.2</v>
      </c>
      <c r="E263">
        <v>122</v>
      </c>
      <c r="F263">
        <v>129.9</v>
      </c>
      <c r="G263">
        <v>113.6</v>
      </c>
      <c r="H263">
        <v>102.9</v>
      </c>
      <c r="I263">
        <v>112.1</v>
      </c>
      <c r="J263">
        <v>118.9</v>
      </c>
      <c r="K263">
        <v>107.5</v>
      </c>
      <c r="L263">
        <v>96.9</v>
      </c>
      <c r="M263">
        <v>112.7</v>
      </c>
      <c r="N263">
        <v>112.1</v>
      </c>
      <c r="O263">
        <v>119</v>
      </c>
      <c r="P263">
        <v>115.7</v>
      </c>
      <c r="Q263">
        <v>114.8</v>
      </c>
      <c r="R263">
        <v>111.3</v>
      </c>
      <c r="S263">
        <v>111.6</v>
      </c>
      <c r="T263">
        <v>111</v>
      </c>
      <c r="U263">
        <v>111.9</v>
      </c>
      <c r="V263">
        <v>109.7</v>
      </c>
      <c r="W263">
        <v>110.8</v>
      </c>
      <c r="X263">
        <v>109.8</v>
      </c>
      <c r="Y263">
        <v>111.5</v>
      </c>
      <c r="Z263">
        <v>108</v>
      </c>
      <c r="AA263">
        <v>110.5</v>
      </c>
      <c r="AB263">
        <v>112.9</v>
      </c>
    </row>
    <row r="264" spans="1:28" x14ac:dyDescent="0.35">
      <c r="A264" t="s">
        <v>33</v>
      </c>
      <c r="B264">
        <v>2014</v>
      </c>
      <c r="C264" t="s">
        <v>35</v>
      </c>
      <c r="D264">
        <v>121.9</v>
      </c>
      <c r="E264">
        <v>122</v>
      </c>
      <c r="F264">
        <v>124.5</v>
      </c>
      <c r="G264">
        <v>115.2</v>
      </c>
      <c r="H264">
        <v>102.5</v>
      </c>
      <c r="I264">
        <v>114.1</v>
      </c>
      <c r="J264">
        <v>111.5</v>
      </c>
      <c r="K264">
        <v>108.2</v>
      </c>
      <c r="L264">
        <v>95.4</v>
      </c>
      <c r="M264">
        <v>113.5</v>
      </c>
      <c r="N264">
        <v>112.1</v>
      </c>
      <c r="O264">
        <v>119.9</v>
      </c>
      <c r="P264">
        <v>116.2</v>
      </c>
      <c r="Q264">
        <v>115.3</v>
      </c>
      <c r="R264">
        <v>111.7</v>
      </c>
      <c r="S264">
        <v>112.5</v>
      </c>
      <c r="T264">
        <v>111.1</v>
      </c>
      <c r="U264">
        <v>112.6</v>
      </c>
      <c r="V264">
        <v>110.4</v>
      </c>
      <c r="W264">
        <v>111.3</v>
      </c>
      <c r="X264">
        <v>110.3</v>
      </c>
      <c r="Y264">
        <v>111.6</v>
      </c>
      <c r="Z264">
        <v>108.7</v>
      </c>
      <c r="AA264">
        <v>111</v>
      </c>
      <c r="AB264">
        <v>113.1</v>
      </c>
    </row>
    <row r="265" spans="1:28" x14ac:dyDescent="0.35">
      <c r="A265" t="s">
        <v>33</v>
      </c>
      <c r="B265">
        <v>2014</v>
      </c>
      <c r="C265" t="s">
        <v>36</v>
      </c>
      <c r="D265">
        <v>122.1</v>
      </c>
      <c r="E265">
        <v>121.4</v>
      </c>
      <c r="F265">
        <v>121.5</v>
      </c>
      <c r="G265">
        <v>116.2</v>
      </c>
      <c r="H265">
        <v>102.8</v>
      </c>
      <c r="I265">
        <v>117.7</v>
      </c>
      <c r="J265">
        <v>113.3</v>
      </c>
      <c r="K265">
        <v>108.9</v>
      </c>
      <c r="L265">
        <v>96.3</v>
      </c>
      <c r="M265">
        <v>114.1</v>
      </c>
      <c r="N265">
        <v>112.2</v>
      </c>
      <c r="O265">
        <v>120.5</v>
      </c>
      <c r="P265">
        <v>116.7</v>
      </c>
      <c r="Q265">
        <v>115.8</v>
      </c>
      <c r="R265">
        <v>112.1</v>
      </c>
      <c r="S265">
        <v>113.2</v>
      </c>
      <c r="T265">
        <v>110.9</v>
      </c>
      <c r="U265">
        <v>113</v>
      </c>
      <c r="V265">
        <v>110.8</v>
      </c>
      <c r="W265">
        <v>111.6</v>
      </c>
      <c r="X265">
        <v>110.9</v>
      </c>
      <c r="Y265">
        <v>111.8</v>
      </c>
      <c r="Z265">
        <v>109.2</v>
      </c>
      <c r="AA265">
        <v>111.4</v>
      </c>
      <c r="AB265">
        <v>113.7</v>
      </c>
    </row>
    <row r="266" spans="1:28" x14ac:dyDescent="0.35">
      <c r="A266" t="s">
        <v>33</v>
      </c>
      <c r="B266">
        <v>2014</v>
      </c>
      <c r="C266" t="s">
        <v>37</v>
      </c>
      <c r="D266">
        <v>122.5</v>
      </c>
      <c r="E266">
        <v>121.7</v>
      </c>
      <c r="F266">
        <v>113.3</v>
      </c>
      <c r="G266">
        <v>117</v>
      </c>
      <c r="H266">
        <v>103.1</v>
      </c>
      <c r="I266">
        <v>126.7</v>
      </c>
      <c r="J266">
        <v>121.2</v>
      </c>
      <c r="K266">
        <v>111</v>
      </c>
      <c r="L266">
        <v>100.3</v>
      </c>
      <c r="M266">
        <v>115.3</v>
      </c>
      <c r="N266">
        <v>112.7</v>
      </c>
      <c r="O266">
        <v>121</v>
      </c>
      <c r="P266">
        <v>117.6</v>
      </c>
      <c r="Q266">
        <v>116.3</v>
      </c>
      <c r="R266">
        <v>112.5</v>
      </c>
      <c r="S266">
        <v>113.9</v>
      </c>
      <c r="T266">
        <v>110.9</v>
      </c>
      <c r="U266">
        <v>113.4</v>
      </c>
      <c r="V266">
        <v>111</v>
      </c>
      <c r="W266">
        <v>111.2</v>
      </c>
      <c r="X266">
        <v>111.2</v>
      </c>
      <c r="Y266">
        <v>112.5</v>
      </c>
      <c r="Z266">
        <v>109.1</v>
      </c>
      <c r="AA266">
        <v>111.4</v>
      </c>
      <c r="AB266">
        <v>114.7</v>
      </c>
    </row>
    <row r="267" spans="1:28" x14ac:dyDescent="0.35">
      <c r="A267" t="s">
        <v>33</v>
      </c>
      <c r="B267">
        <v>2014</v>
      </c>
      <c r="C267" t="s">
        <v>38</v>
      </c>
      <c r="D267">
        <v>122.7</v>
      </c>
      <c r="E267">
        <v>124.1</v>
      </c>
      <c r="F267">
        <v>114.2</v>
      </c>
      <c r="G267">
        <v>119.1</v>
      </c>
      <c r="H267">
        <v>103.5</v>
      </c>
      <c r="I267">
        <v>129.19999999999999</v>
      </c>
      <c r="J267">
        <v>127</v>
      </c>
      <c r="K267">
        <v>112.6</v>
      </c>
      <c r="L267">
        <v>101.3</v>
      </c>
      <c r="M267">
        <v>117</v>
      </c>
      <c r="N267">
        <v>112.9</v>
      </c>
      <c r="O267">
        <v>121.7</v>
      </c>
      <c r="P267">
        <v>118.3</v>
      </c>
      <c r="Q267">
        <v>116.8</v>
      </c>
      <c r="R267">
        <v>112.9</v>
      </c>
      <c r="S267">
        <v>114.3</v>
      </c>
      <c r="T267">
        <v>111.1</v>
      </c>
      <c r="U267">
        <v>114.1</v>
      </c>
      <c r="V267">
        <v>111.2</v>
      </c>
      <c r="W267">
        <v>111.3</v>
      </c>
      <c r="X267">
        <v>111.5</v>
      </c>
      <c r="Y267">
        <v>112.9</v>
      </c>
      <c r="Z267">
        <v>109.3</v>
      </c>
      <c r="AA267">
        <v>111.7</v>
      </c>
      <c r="AB267">
        <v>115.6</v>
      </c>
    </row>
    <row r="268" spans="1:28" x14ac:dyDescent="0.35">
      <c r="A268" t="s">
        <v>33</v>
      </c>
      <c r="B268">
        <v>2014</v>
      </c>
      <c r="C268" t="s">
        <v>39</v>
      </c>
      <c r="D268">
        <v>123.1</v>
      </c>
      <c r="E268">
        <v>125.9</v>
      </c>
      <c r="F268">
        <v>115.4</v>
      </c>
      <c r="G268">
        <v>120.4</v>
      </c>
      <c r="H268">
        <v>103.4</v>
      </c>
      <c r="I268">
        <v>131.19999999999999</v>
      </c>
      <c r="J268">
        <v>137.5</v>
      </c>
      <c r="K268">
        <v>112.8</v>
      </c>
      <c r="L268">
        <v>101.4</v>
      </c>
      <c r="M268">
        <v>118.3</v>
      </c>
      <c r="N268">
        <v>113.2</v>
      </c>
      <c r="O268">
        <v>122.4</v>
      </c>
      <c r="P268">
        <v>119</v>
      </c>
      <c r="Q268">
        <v>117.4</v>
      </c>
      <c r="R268">
        <v>113.2</v>
      </c>
      <c r="S268">
        <v>113.9</v>
      </c>
      <c r="T268">
        <v>111.2</v>
      </c>
      <c r="U268">
        <v>114.3</v>
      </c>
      <c r="V268">
        <v>111.4</v>
      </c>
      <c r="W268">
        <v>111.5</v>
      </c>
      <c r="X268">
        <v>111.8</v>
      </c>
      <c r="Y268">
        <v>115.1</v>
      </c>
      <c r="Z268">
        <v>108.7</v>
      </c>
      <c r="AA268">
        <v>112.2</v>
      </c>
      <c r="AB268">
        <v>116.4</v>
      </c>
    </row>
    <row r="269" spans="1:28" x14ac:dyDescent="0.35">
      <c r="A269" t="s">
        <v>33</v>
      </c>
      <c r="B269">
        <v>2014</v>
      </c>
      <c r="C269" t="s">
        <v>40</v>
      </c>
      <c r="D269">
        <v>123.8</v>
      </c>
      <c r="E269">
        <v>126.4</v>
      </c>
      <c r="F269">
        <v>118</v>
      </c>
      <c r="G269">
        <v>121.6</v>
      </c>
      <c r="H269">
        <v>103.5</v>
      </c>
      <c r="I269">
        <v>133.69999999999999</v>
      </c>
      <c r="J269">
        <v>172.4</v>
      </c>
      <c r="K269">
        <v>113.1</v>
      </c>
      <c r="L269">
        <v>102.7</v>
      </c>
      <c r="M269">
        <v>120</v>
      </c>
      <c r="N269">
        <v>113.8</v>
      </c>
      <c r="O269">
        <v>123.4</v>
      </c>
      <c r="P269">
        <v>121</v>
      </c>
      <c r="Q269">
        <v>118</v>
      </c>
      <c r="R269">
        <v>113.6</v>
      </c>
      <c r="S269">
        <v>114.8</v>
      </c>
      <c r="T269">
        <v>111.6</v>
      </c>
      <c r="U269">
        <v>114.9</v>
      </c>
      <c r="V269">
        <v>111.5</v>
      </c>
      <c r="W269">
        <v>113</v>
      </c>
      <c r="X269">
        <v>112.4</v>
      </c>
      <c r="Y269">
        <v>117.8</v>
      </c>
      <c r="Z269">
        <v>109.7</v>
      </c>
      <c r="AA269">
        <v>113.5</v>
      </c>
      <c r="AB269">
        <v>118.9</v>
      </c>
    </row>
    <row r="270" spans="1:28" x14ac:dyDescent="0.35">
      <c r="A270" t="s">
        <v>33</v>
      </c>
      <c r="B270">
        <v>2014</v>
      </c>
      <c r="C270" t="s">
        <v>41</v>
      </c>
      <c r="D270">
        <v>124.8</v>
      </c>
      <c r="E270">
        <v>127.3</v>
      </c>
      <c r="F270">
        <v>116.5</v>
      </c>
      <c r="G270">
        <v>122.2</v>
      </c>
      <c r="H270">
        <v>103.6</v>
      </c>
      <c r="I270">
        <v>132.69999999999999</v>
      </c>
      <c r="J270">
        <v>181.9</v>
      </c>
      <c r="K270">
        <v>115.2</v>
      </c>
      <c r="L270">
        <v>102.7</v>
      </c>
      <c r="M270">
        <v>122.1</v>
      </c>
      <c r="N270">
        <v>114.4</v>
      </c>
      <c r="O270">
        <v>124.7</v>
      </c>
      <c r="P270">
        <v>123</v>
      </c>
      <c r="Q270">
        <v>118.6</v>
      </c>
      <c r="R270">
        <v>114.1</v>
      </c>
      <c r="S270">
        <v>115.5</v>
      </c>
      <c r="T270">
        <v>111.8</v>
      </c>
      <c r="U270">
        <v>115.3</v>
      </c>
      <c r="V270">
        <v>112.2</v>
      </c>
      <c r="W270">
        <v>112.5</v>
      </c>
      <c r="X270">
        <v>112.9</v>
      </c>
      <c r="Y270">
        <v>119.2</v>
      </c>
      <c r="Z270">
        <v>110.5</v>
      </c>
      <c r="AA270">
        <v>113.9</v>
      </c>
      <c r="AB270">
        <v>119.9</v>
      </c>
    </row>
    <row r="271" spans="1:28" x14ac:dyDescent="0.35">
      <c r="A271" t="s">
        <v>33</v>
      </c>
      <c r="B271">
        <v>2014</v>
      </c>
      <c r="C271" t="s">
        <v>42</v>
      </c>
      <c r="D271">
        <v>124.2</v>
      </c>
      <c r="E271">
        <v>125.4</v>
      </c>
      <c r="F271">
        <v>116.4</v>
      </c>
      <c r="G271">
        <v>122.7</v>
      </c>
      <c r="H271">
        <v>103.5</v>
      </c>
      <c r="I271">
        <v>124.5</v>
      </c>
      <c r="J271">
        <v>168.6</v>
      </c>
      <c r="K271">
        <v>116.9</v>
      </c>
      <c r="L271">
        <v>101.9</v>
      </c>
      <c r="M271">
        <v>122.9</v>
      </c>
      <c r="N271">
        <v>114.8</v>
      </c>
      <c r="O271">
        <v>125.2</v>
      </c>
      <c r="P271">
        <v>124.3</v>
      </c>
      <c r="Q271">
        <v>119.2</v>
      </c>
      <c r="R271">
        <v>114.5</v>
      </c>
      <c r="S271">
        <v>116.1</v>
      </c>
      <c r="T271">
        <v>111.8</v>
      </c>
      <c r="U271">
        <v>115.5</v>
      </c>
      <c r="V271">
        <v>112.3</v>
      </c>
      <c r="W271">
        <v>111.2</v>
      </c>
      <c r="X271">
        <v>113.4</v>
      </c>
      <c r="Y271">
        <v>120</v>
      </c>
      <c r="Z271">
        <v>110</v>
      </c>
      <c r="AA271">
        <v>113.6</v>
      </c>
      <c r="AB271">
        <v>119.2</v>
      </c>
    </row>
    <row r="272" spans="1:28" x14ac:dyDescent="0.35">
      <c r="A272" t="s">
        <v>33</v>
      </c>
      <c r="B272">
        <v>2014</v>
      </c>
      <c r="C272" t="s">
        <v>43</v>
      </c>
      <c r="D272">
        <v>124.6</v>
      </c>
      <c r="E272">
        <v>126.1</v>
      </c>
      <c r="F272">
        <v>117.8</v>
      </c>
      <c r="G272">
        <v>123.1</v>
      </c>
      <c r="H272">
        <v>103.5</v>
      </c>
      <c r="I272">
        <v>123.5</v>
      </c>
      <c r="J272">
        <v>159.6</v>
      </c>
      <c r="K272">
        <v>117.4</v>
      </c>
      <c r="L272">
        <v>101.2</v>
      </c>
      <c r="M272">
        <v>123.8</v>
      </c>
      <c r="N272">
        <v>115.2</v>
      </c>
      <c r="O272">
        <v>125.9</v>
      </c>
      <c r="P272">
        <v>124.3</v>
      </c>
      <c r="Q272">
        <v>119.6</v>
      </c>
      <c r="R272">
        <v>114.9</v>
      </c>
      <c r="S272">
        <v>116.7</v>
      </c>
      <c r="T272">
        <v>112</v>
      </c>
      <c r="U272">
        <v>115.8</v>
      </c>
      <c r="V272">
        <v>112.6</v>
      </c>
      <c r="W272">
        <v>111</v>
      </c>
      <c r="X272">
        <v>113.6</v>
      </c>
      <c r="Y272">
        <v>120.2</v>
      </c>
      <c r="Z272">
        <v>110.1</v>
      </c>
      <c r="AA272">
        <v>113.7</v>
      </c>
      <c r="AB272">
        <v>119.1</v>
      </c>
    </row>
    <row r="273" spans="1:28" x14ac:dyDescent="0.35">
      <c r="A273" t="s">
        <v>33</v>
      </c>
      <c r="B273">
        <v>2014</v>
      </c>
      <c r="C273" t="s">
        <v>45</v>
      </c>
      <c r="D273">
        <v>124.5</v>
      </c>
      <c r="E273">
        <v>125.6</v>
      </c>
      <c r="F273">
        <v>122.7</v>
      </c>
      <c r="G273">
        <v>124.6</v>
      </c>
      <c r="H273">
        <v>103.2</v>
      </c>
      <c r="I273">
        <v>122.2</v>
      </c>
      <c r="J273">
        <v>153.19999999999999</v>
      </c>
      <c r="K273">
        <v>119.3</v>
      </c>
      <c r="L273">
        <v>99.8</v>
      </c>
      <c r="M273">
        <v>124.6</v>
      </c>
      <c r="N273">
        <v>115.8</v>
      </c>
      <c r="O273">
        <v>126.9</v>
      </c>
      <c r="P273">
        <v>125.8</v>
      </c>
      <c r="Q273">
        <v>120.3</v>
      </c>
      <c r="R273">
        <v>115.4</v>
      </c>
      <c r="S273">
        <v>117.1</v>
      </c>
      <c r="T273">
        <v>112.6</v>
      </c>
      <c r="U273">
        <v>116.4</v>
      </c>
      <c r="V273">
        <v>113</v>
      </c>
      <c r="W273">
        <v>109.7</v>
      </c>
      <c r="X273">
        <v>114</v>
      </c>
      <c r="Y273">
        <v>120.3</v>
      </c>
      <c r="Z273">
        <v>109.6</v>
      </c>
      <c r="AA273">
        <v>113.4</v>
      </c>
      <c r="AB273">
        <v>119</v>
      </c>
    </row>
    <row r="274" spans="1:28" x14ac:dyDescent="0.35">
      <c r="A274" t="s">
        <v>33</v>
      </c>
      <c r="B274">
        <v>2014</v>
      </c>
      <c r="C274" t="s">
        <v>46</v>
      </c>
      <c r="D274">
        <v>124</v>
      </c>
      <c r="E274">
        <v>124.7</v>
      </c>
      <c r="F274">
        <v>126.3</v>
      </c>
      <c r="G274">
        <v>124.9</v>
      </c>
      <c r="H274">
        <v>103</v>
      </c>
      <c r="I274">
        <v>122.3</v>
      </c>
      <c r="J274">
        <v>141</v>
      </c>
      <c r="K274">
        <v>120.1</v>
      </c>
      <c r="L274">
        <v>97.8</v>
      </c>
      <c r="M274">
        <v>125.4</v>
      </c>
      <c r="N274">
        <v>116.1</v>
      </c>
      <c r="O274">
        <v>127.6</v>
      </c>
      <c r="P274">
        <v>126.4</v>
      </c>
      <c r="Q274">
        <v>120.7</v>
      </c>
      <c r="R274">
        <v>115.8</v>
      </c>
      <c r="S274">
        <v>116.5</v>
      </c>
      <c r="T274">
        <v>113</v>
      </c>
      <c r="U274">
        <v>116.8</v>
      </c>
      <c r="V274">
        <v>113.2</v>
      </c>
      <c r="W274">
        <v>108.8</v>
      </c>
      <c r="X274">
        <v>114.3</v>
      </c>
      <c r="Y274">
        <v>120.7</v>
      </c>
      <c r="Z274">
        <v>110.4</v>
      </c>
      <c r="AA274">
        <v>113.4</v>
      </c>
      <c r="AB274">
        <v>118.4</v>
      </c>
    </row>
    <row r="275" spans="1:28" x14ac:dyDescent="0.35">
      <c r="A275" t="s">
        <v>33</v>
      </c>
      <c r="B275">
        <v>2015</v>
      </c>
      <c r="C275" t="s">
        <v>31</v>
      </c>
      <c r="D275">
        <v>124</v>
      </c>
      <c r="E275">
        <v>125.5</v>
      </c>
      <c r="F275">
        <v>126.6</v>
      </c>
      <c r="G275">
        <v>125.2</v>
      </c>
      <c r="H275">
        <v>104.3</v>
      </c>
      <c r="I275">
        <v>121.3</v>
      </c>
      <c r="J275">
        <v>134.4</v>
      </c>
      <c r="K275">
        <v>122.9</v>
      </c>
      <c r="L275">
        <v>96.1</v>
      </c>
      <c r="M275">
        <v>126.6</v>
      </c>
      <c r="N275">
        <v>116.5</v>
      </c>
      <c r="O275">
        <v>128</v>
      </c>
      <c r="P275">
        <v>127.4</v>
      </c>
      <c r="Q275">
        <v>121</v>
      </c>
      <c r="R275">
        <v>116.1</v>
      </c>
      <c r="S275">
        <v>117.3</v>
      </c>
      <c r="T275">
        <v>113.4</v>
      </c>
      <c r="U275">
        <v>117.2</v>
      </c>
      <c r="V275">
        <v>113.7</v>
      </c>
      <c r="W275">
        <v>107.9</v>
      </c>
      <c r="X275">
        <v>114.6</v>
      </c>
      <c r="Y275">
        <v>120.8</v>
      </c>
      <c r="Z275">
        <v>111.4</v>
      </c>
      <c r="AA275">
        <v>113.4</v>
      </c>
      <c r="AB275">
        <v>118.5</v>
      </c>
    </row>
    <row r="276" spans="1:28" x14ac:dyDescent="0.35">
      <c r="A276" t="s">
        <v>33</v>
      </c>
      <c r="B276">
        <v>2015</v>
      </c>
      <c r="C276" t="s">
        <v>35</v>
      </c>
      <c r="D276">
        <v>124.3</v>
      </c>
      <c r="E276">
        <v>126.5</v>
      </c>
      <c r="F276">
        <v>119.5</v>
      </c>
      <c r="G276">
        <v>125.6</v>
      </c>
      <c r="H276">
        <v>104.9</v>
      </c>
      <c r="I276">
        <v>121.6</v>
      </c>
      <c r="J276">
        <v>131.80000000000001</v>
      </c>
      <c r="K276">
        <v>125.1</v>
      </c>
      <c r="L276">
        <v>95</v>
      </c>
      <c r="M276">
        <v>127.7</v>
      </c>
      <c r="N276">
        <v>116.8</v>
      </c>
      <c r="O276">
        <v>128.6</v>
      </c>
      <c r="P276">
        <v>128.1</v>
      </c>
      <c r="Q276">
        <v>121.3</v>
      </c>
      <c r="R276">
        <v>116.5</v>
      </c>
      <c r="S276">
        <v>118.1</v>
      </c>
      <c r="T276">
        <v>114</v>
      </c>
      <c r="U276">
        <v>117.7</v>
      </c>
      <c r="V276">
        <v>114.1</v>
      </c>
      <c r="W276">
        <v>106.8</v>
      </c>
      <c r="X276">
        <v>114.9</v>
      </c>
      <c r="Y276">
        <v>120.4</v>
      </c>
      <c r="Z276">
        <v>111.7</v>
      </c>
      <c r="AA276">
        <v>113.2</v>
      </c>
      <c r="AB276">
        <v>118.7</v>
      </c>
    </row>
    <row r="277" spans="1:28" x14ac:dyDescent="0.35">
      <c r="A277" t="s">
        <v>33</v>
      </c>
      <c r="B277">
        <v>2015</v>
      </c>
      <c r="C277" t="s">
        <v>36</v>
      </c>
      <c r="D277">
        <v>124</v>
      </c>
      <c r="E277">
        <v>126.7</v>
      </c>
      <c r="F277">
        <v>113.5</v>
      </c>
      <c r="G277">
        <v>125.9</v>
      </c>
      <c r="H277">
        <v>104.8</v>
      </c>
      <c r="I277">
        <v>123.8</v>
      </c>
      <c r="J277">
        <v>131.4</v>
      </c>
      <c r="K277">
        <v>127.2</v>
      </c>
      <c r="L277">
        <v>93.2</v>
      </c>
      <c r="M277">
        <v>127.4</v>
      </c>
      <c r="N277">
        <v>117</v>
      </c>
      <c r="O277">
        <v>129.19999999999999</v>
      </c>
      <c r="P277">
        <v>128.80000000000001</v>
      </c>
      <c r="Q277">
        <v>121.7</v>
      </c>
      <c r="R277">
        <v>116.9</v>
      </c>
      <c r="S277">
        <v>118.6</v>
      </c>
      <c r="T277">
        <v>114.4</v>
      </c>
      <c r="U277">
        <v>118</v>
      </c>
      <c r="V277">
        <v>114.3</v>
      </c>
      <c r="W277">
        <v>108.4</v>
      </c>
      <c r="X277">
        <v>115.4</v>
      </c>
      <c r="Y277">
        <v>120.6</v>
      </c>
      <c r="Z277">
        <v>111.3</v>
      </c>
      <c r="AA277">
        <v>113.8</v>
      </c>
      <c r="AB277">
        <v>119.1</v>
      </c>
    </row>
    <row r="278" spans="1:28" x14ac:dyDescent="0.35">
      <c r="A278" t="s">
        <v>33</v>
      </c>
      <c r="B278">
        <v>2015</v>
      </c>
      <c r="C278" t="s">
        <v>37</v>
      </c>
      <c r="D278">
        <v>123.8</v>
      </c>
      <c r="E278">
        <v>128.19999999999999</v>
      </c>
      <c r="F278">
        <v>110</v>
      </c>
      <c r="G278">
        <v>126.3</v>
      </c>
      <c r="H278">
        <v>104.5</v>
      </c>
      <c r="I278">
        <v>130.6</v>
      </c>
      <c r="J278">
        <v>130.80000000000001</v>
      </c>
      <c r="K278">
        <v>131.30000000000001</v>
      </c>
      <c r="L278">
        <v>91.6</v>
      </c>
      <c r="M278">
        <v>127.7</v>
      </c>
      <c r="N278">
        <v>117.2</v>
      </c>
      <c r="O278">
        <v>129.5</v>
      </c>
      <c r="P278">
        <v>130.1</v>
      </c>
      <c r="Q278">
        <v>122.1</v>
      </c>
      <c r="R278">
        <v>117.2</v>
      </c>
      <c r="S278">
        <v>119.2</v>
      </c>
      <c r="T278">
        <v>114.7</v>
      </c>
      <c r="U278">
        <v>118.4</v>
      </c>
      <c r="V278">
        <v>114.6</v>
      </c>
      <c r="W278">
        <v>108.4</v>
      </c>
      <c r="X278">
        <v>115.6</v>
      </c>
      <c r="Y278">
        <v>121.7</v>
      </c>
      <c r="Z278">
        <v>111.8</v>
      </c>
      <c r="AA278">
        <v>114.2</v>
      </c>
      <c r="AB278">
        <v>119.7</v>
      </c>
    </row>
    <row r="279" spans="1:28" x14ac:dyDescent="0.35">
      <c r="A279" t="s">
        <v>33</v>
      </c>
      <c r="B279">
        <v>2015</v>
      </c>
      <c r="C279" t="s">
        <v>38</v>
      </c>
      <c r="D279">
        <v>123.8</v>
      </c>
      <c r="E279">
        <v>129.69999999999999</v>
      </c>
      <c r="F279">
        <v>111.3</v>
      </c>
      <c r="G279">
        <v>126.6</v>
      </c>
      <c r="H279">
        <v>105.2</v>
      </c>
      <c r="I279">
        <v>130.80000000000001</v>
      </c>
      <c r="J279">
        <v>135.6</v>
      </c>
      <c r="K279">
        <v>142.6</v>
      </c>
      <c r="L279">
        <v>90.8</v>
      </c>
      <c r="M279">
        <v>128.80000000000001</v>
      </c>
      <c r="N279">
        <v>117.7</v>
      </c>
      <c r="O279">
        <v>129.9</v>
      </c>
      <c r="P279">
        <v>131.30000000000001</v>
      </c>
      <c r="Q279">
        <v>122.4</v>
      </c>
      <c r="R279">
        <v>117.4</v>
      </c>
      <c r="S279">
        <v>119.6</v>
      </c>
      <c r="T279">
        <v>114.9</v>
      </c>
      <c r="U279">
        <v>118.7</v>
      </c>
      <c r="V279">
        <v>114.9</v>
      </c>
      <c r="W279">
        <v>110.8</v>
      </c>
      <c r="X279">
        <v>116</v>
      </c>
      <c r="Y279">
        <v>122</v>
      </c>
      <c r="Z279">
        <v>112.4</v>
      </c>
      <c r="AA279">
        <v>115.2</v>
      </c>
      <c r="AB279">
        <v>120.7</v>
      </c>
    </row>
    <row r="280" spans="1:28" x14ac:dyDescent="0.35">
      <c r="A280" t="s">
        <v>33</v>
      </c>
      <c r="B280">
        <v>2015</v>
      </c>
      <c r="C280" t="s">
        <v>39</v>
      </c>
      <c r="D280">
        <v>123.6</v>
      </c>
      <c r="E280">
        <v>134.4</v>
      </c>
      <c r="F280">
        <v>120.9</v>
      </c>
      <c r="G280">
        <v>127.3</v>
      </c>
      <c r="H280">
        <v>106</v>
      </c>
      <c r="I280">
        <v>132.30000000000001</v>
      </c>
      <c r="J280">
        <v>146.69999999999999</v>
      </c>
      <c r="K280">
        <v>148.1</v>
      </c>
      <c r="L280">
        <v>89.8</v>
      </c>
      <c r="M280">
        <v>130.5</v>
      </c>
      <c r="N280">
        <v>118</v>
      </c>
      <c r="O280">
        <v>130.5</v>
      </c>
      <c r="P280">
        <v>132.1</v>
      </c>
      <c r="Q280">
        <v>123.2</v>
      </c>
      <c r="R280">
        <v>117.6</v>
      </c>
      <c r="S280">
        <v>119</v>
      </c>
      <c r="T280">
        <v>115.1</v>
      </c>
      <c r="U280">
        <v>119.2</v>
      </c>
      <c r="V280">
        <v>115.4</v>
      </c>
      <c r="W280">
        <v>111.7</v>
      </c>
      <c r="X280">
        <v>116.2</v>
      </c>
      <c r="Y280">
        <v>123.8</v>
      </c>
      <c r="Z280">
        <v>112.5</v>
      </c>
      <c r="AA280">
        <v>116</v>
      </c>
      <c r="AB280">
        <v>121.7</v>
      </c>
    </row>
    <row r="281" spans="1:28" x14ac:dyDescent="0.35">
      <c r="A281" t="s">
        <v>33</v>
      </c>
      <c r="B281">
        <v>2015</v>
      </c>
      <c r="C281" t="s">
        <v>40</v>
      </c>
      <c r="D281">
        <v>123.2</v>
      </c>
      <c r="E281">
        <v>134.30000000000001</v>
      </c>
      <c r="F281">
        <v>119.5</v>
      </c>
      <c r="G281">
        <v>127.7</v>
      </c>
      <c r="H281">
        <v>106.3</v>
      </c>
      <c r="I281">
        <v>132.80000000000001</v>
      </c>
      <c r="J281">
        <v>153.5</v>
      </c>
      <c r="K281">
        <v>149.5</v>
      </c>
      <c r="L281">
        <v>85.7</v>
      </c>
      <c r="M281">
        <v>131.5</v>
      </c>
      <c r="N281">
        <v>118.3</v>
      </c>
      <c r="O281">
        <v>131.1</v>
      </c>
      <c r="P281">
        <v>133.1</v>
      </c>
      <c r="Q281">
        <v>123.5</v>
      </c>
      <c r="R281">
        <v>117.9</v>
      </c>
      <c r="S281">
        <v>119.9</v>
      </c>
      <c r="T281">
        <v>115.3</v>
      </c>
      <c r="U281">
        <v>119.5</v>
      </c>
      <c r="V281">
        <v>116</v>
      </c>
      <c r="W281">
        <v>111.5</v>
      </c>
      <c r="X281">
        <v>116.6</v>
      </c>
      <c r="Y281">
        <v>125.4</v>
      </c>
      <c r="Z281">
        <v>111.7</v>
      </c>
      <c r="AA281">
        <v>116.3</v>
      </c>
      <c r="AB281">
        <v>122.4</v>
      </c>
    </row>
    <row r="282" spans="1:28" x14ac:dyDescent="0.35">
      <c r="A282" t="s">
        <v>33</v>
      </c>
      <c r="B282">
        <v>2015</v>
      </c>
      <c r="C282" t="s">
        <v>41</v>
      </c>
      <c r="D282">
        <v>123.1</v>
      </c>
      <c r="E282">
        <v>131.69999999999999</v>
      </c>
      <c r="F282">
        <v>118.1</v>
      </c>
      <c r="G282">
        <v>128</v>
      </c>
      <c r="H282">
        <v>106.8</v>
      </c>
      <c r="I282">
        <v>130.1</v>
      </c>
      <c r="J282">
        <v>165.5</v>
      </c>
      <c r="K282">
        <v>156</v>
      </c>
      <c r="L282">
        <v>85.3</v>
      </c>
      <c r="M282">
        <v>132.69999999999999</v>
      </c>
      <c r="N282">
        <v>118.8</v>
      </c>
      <c r="O282">
        <v>131.69999999999999</v>
      </c>
      <c r="P282">
        <v>134.19999999999999</v>
      </c>
      <c r="Q282">
        <v>123.7</v>
      </c>
      <c r="R282">
        <v>118.2</v>
      </c>
      <c r="S282">
        <v>120.9</v>
      </c>
      <c r="T282">
        <v>115.3</v>
      </c>
      <c r="U282">
        <v>120</v>
      </c>
      <c r="V282">
        <v>116.6</v>
      </c>
      <c r="W282">
        <v>109.9</v>
      </c>
      <c r="X282">
        <v>117.2</v>
      </c>
      <c r="Y282">
        <v>126.2</v>
      </c>
      <c r="Z282">
        <v>112</v>
      </c>
      <c r="AA282">
        <v>116.2</v>
      </c>
      <c r="AB282">
        <v>123.2</v>
      </c>
    </row>
    <row r="283" spans="1:28" x14ac:dyDescent="0.35">
      <c r="A283" t="s">
        <v>33</v>
      </c>
      <c r="B283">
        <v>2015</v>
      </c>
      <c r="C283" t="s">
        <v>42</v>
      </c>
      <c r="D283">
        <v>123.4</v>
      </c>
      <c r="E283">
        <v>129</v>
      </c>
      <c r="F283">
        <v>115.6</v>
      </c>
      <c r="G283">
        <v>128.30000000000001</v>
      </c>
      <c r="H283">
        <v>107</v>
      </c>
      <c r="I283">
        <v>124</v>
      </c>
      <c r="J283">
        <v>168.5</v>
      </c>
      <c r="K283">
        <v>165.4</v>
      </c>
      <c r="L283">
        <v>86.3</v>
      </c>
      <c r="M283">
        <v>134.4</v>
      </c>
      <c r="N283">
        <v>119.1</v>
      </c>
      <c r="O283">
        <v>132.30000000000001</v>
      </c>
      <c r="P283">
        <v>134.69999999999999</v>
      </c>
      <c r="Q283">
        <v>124</v>
      </c>
      <c r="R283">
        <v>118.6</v>
      </c>
      <c r="S283">
        <v>121.6</v>
      </c>
      <c r="T283">
        <v>115.1</v>
      </c>
      <c r="U283">
        <v>120.4</v>
      </c>
      <c r="V283">
        <v>117.1</v>
      </c>
      <c r="W283">
        <v>109.1</v>
      </c>
      <c r="X283">
        <v>117.3</v>
      </c>
      <c r="Y283">
        <v>126.5</v>
      </c>
      <c r="Z283">
        <v>112.9</v>
      </c>
      <c r="AA283">
        <v>116.2</v>
      </c>
      <c r="AB283">
        <v>123.5</v>
      </c>
    </row>
    <row r="284" spans="1:28" x14ac:dyDescent="0.35">
      <c r="A284" t="s">
        <v>33</v>
      </c>
      <c r="B284">
        <v>2015</v>
      </c>
      <c r="C284" t="s">
        <v>43</v>
      </c>
      <c r="D284">
        <v>123.6</v>
      </c>
      <c r="E284">
        <v>128.6</v>
      </c>
      <c r="F284">
        <v>115.9</v>
      </c>
      <c r="G284">
        <v>128.5</v>
      </c>
      <c r="H284">
        <v>109</v>
      </c>
      <c r="I284">
        <v>124.1</v>
      </c>
      <c r="J284">
        <v>165.8</v>
      </c>
      <c r="K284">
        <v>187.2</v>
      </c>
      <c r="L284">
        <v>89.4</v>
      </c>
      <c r="M284">
        <v>135.80000000000001</v>
      </c>
      <c r="N284">
        <v>119.4</v>
      </c>
      <c r="O284">
        <v>132.9</v>
      </c>
      <c r="P284">
        <v>135.30000000000001</v>
      </c>
      <c r="Q284">
        <v>124.4</v>
      </c>
      <c r="R284">
        <v>118.8</v>
      </c>
      <c r="S284">
        <v>122.4</v>
      </c>
      <c r="T284">
        <v>114.9</v>
      </c>
      <c r="U284">
        <v>120.7</v>
      </c>
      <c r="V284">
        <v>117.7</v>
      </c>
      <c r="W284">
        <v>109.3</v>
      </c>
      <c r="X284">
        <v>117.7</v>
      </c>
      <c r="Y284">
        <v>126.5</v>
      </c>
      <c r="Z284">
        <v>113.5</v>
      </c>
      <c r="AA284">
        <v>116.5</v>
      </c>
      <c r="AB284">
        <v>124.2</v>
      </c>
    </row>
    <row r="285" spans="1:28" x14ac:dyDescent="0.35">
      <c r="A285" t="s">
        <v>33</v>
      </c>
      <c r="B285">
        <v>2015</v>
      </c>
      <c r="C285" t="s">
        <v>45</v>
      </c>
      <c r="D285">
        <v>124</v>
      </c>
      <c r="E285">
        <v>129.80000000000001</v>
      </c>
      <c r="F285">
        <v>121.5</v>
      </c>
      <c r="G285">
        <v>128.6</v>
      </c>
      <c r="H285">
        <v>110</v>
      </c>
      <c r="I285">
        <v>123.7</v>
      </c>
      <c r="J285">
        <v>164.6</v>
      </c>
      <c r="K285">
        <v>191.6</v>
      </c>
      <c r="L285">
        <v>90.8</v>
      </c>
      <c r="M285">
        <v>137.1</v>
      </c>
      <c r="N285">
        <v>119.8</v>
      </c>
      <c r="O285">
        <v>133.69999999999999</v>
      </c>
      <c r="P285">
        <v>137.6</v>
      </c>
      <c r="Q285">
        <v>125</v>
      </c>
      <c r="R285">
        <v>119.3</v>
      </c>
      <c r="S285">
        <v>122.9</v>
      </c>
      <c r="T285">
        <v>115.1</v>
      </c>
      <c r="U285">
        <v>121</v>
      </c>
      <c r="V285">
        <v>118.1</v>
      </c>
      <c r="W285">
        <v>109.3</v>
      </c>
      <c r="X285">
        <v>117.9</v>
      </c>
      <c r="Y285">
        <v>126.6</v>
      </c>
      <c r="Z285">
        <v>113.3</v>
      </c>
      <c r="AA285">
        <v>116.6</v>
      </c>
      <c r="AB285">
        <v>124.6</v>
      </c>
    </row>
    <row r="286" spans="1:28" x14ac:dyDescent="0.35">
      <c r="A286" t="s">
        <v>33</v>
      </c>
      <c r="B286">
        <v>2015</v>
      </c>
      <c r="C286" t="s">
        <v>46</v>
      </c>
      <c r="D286">
        <v>124.3</v>
      </c>
      <c r="E286">
        <v>131.69999999999999</v>
      </c>
      <c r="F286">
        <v>127.1</v>
      </c>
      <c r="G286">
        <v>128.6</v>
      </c>
      <c r="H286">
        <v>110</v>
      </c>
      <c r="I286">
        <v>120.8</v>
      </c>
      <c r="J286">
        <v>149</v>
      </c>
      <c r="K286">
        <v>190.1</v>
      </c>
      <c r="L286">
        <v>92.7</v>
      </c>
      <c r="M286">
        <v>138.6</v>
      </c>
      <c r="N286">
        <v>120.2</v>
      </c>
      <c r="O286">
        <v>134.19999999999999</v>
      </c>
      <c r="P286">
        <v>138.19999999999999</v>
      </c>
      <c r="Q286">
        <v>125.4</v>
      </c>
      <c r="R286">
        <v>119.5</v>
      </c>
      <c r="S286">
        <v>122.4</v>
      </c>
      <c r="T286">
        <v>116</v>
      </c>
      <c r="U286">
        <v>121</v>
      </c>
      <c r="V286">
        <v>118.6</v>
      </c>
      <c r="W286">
        <v>109.3</v>
      </c>
      <c r="X286">
        <v>118.1</v>
      </c>
      <c r="Y286">
        <v>126.6</v>
      </c>
      <c r="Z286">
        <v>113.2</v>
      </c>
      <c r="AA286">
        <v>116.7</v>
      </c>
      <c r="AB286">
        <v>124</v>
      </c>
    </row>
    <row r="287" spans="1:28" x14ac:dyDescent="0.35">
      <c r="A287" t="s">
        <v>33</v>
      </c>
      <c r="B287">
        <v>2016</v>
      </c>
      <c r="C287" t="s">
        <v>31</v>
      </c>
      <c r="D287">
        <v>124.7</v>
      </c>
      <c r="E287">
        <v>135.9</v>
      </c>
      <c r="F287">
        <v>132</v>
      </c>
      <c r="G287">
        <v>129.19999999999999</v>
      </c>
      <c r="H287">
        <v>109.7</v>
      </c>
      <c r="I287">
        <v>119</v>
      </c>
      <c r="J287">
        <v>144.1</v>
      </c>
      <c r="K287">
        <v>184.2</v>
      </c>
      <c r="L287">
        <v>96.7</v>
      </c>
      <c r="M287">
        <v>139.5</v>
      </c>
      <c r="N287">
        <v>120.5</v>
      </c>
      <c r="O287">
        <v>134.69999999999999</v>
      </c>
      <c r="P287">
        <v>139.5</v>
      </c>
      <c r="Q287">
        <v>125.8</v>
      </c>
      <c r="R287">
        <v>119.8</v>
      </c>
      <c r="S287">
        <v>123.4</v>
      </c>
      <c r="T287">
        <v>116.9</v>
      </c>
      <c r="U287">
        <v>121.6</v>
      </c>
      <c r="V287">
        <v>119.1</v>
      </c>
      <c r="W287">
        <v>108.9</v>
      </c>
      <c r="X287">
        <v>118.5</v>
      </c>
      <c r="Y287">
        <v>126.4</v>
      </c>
      <c r="Z287">
        <v>114</v>
      </c>
      <c r="AA287">
        <v>116.8</v>
      </c>
      <c r="AB287">
        <v>124.2</v>
      </c>
    </row>
    <row r="288" spans="1:28" x14ac:dyDescent="0.35">
      <c r="A288" t="s">
        <v>33</v>
      </c>
      <c r="B288">
        <v>2016</v>
      </c>
      <c r="C288" t="s">
        <v>35</v>
      </c>
      <c r="D288">
        <v>124.8</v>
      </c>
      <c r="E288">
        <v>135.1</v>
      </c>
      <c r="F288">
        <v>130.30000000000001</v>
      </c>
      <c r="G288">
        <v>129.6</v>
      </c>
      <c r="H288">
        <v>108.4</v>
      </c>
      <c r="I288">
        <v>118.6</v>
      </c>
      <c r="J288">
        <v>129.19999999999999</v>
      </c>
      <c r="K288">
        <v>176.4</v>
      </c>
      <c r="L288">
        <v>99.1</v>
      </c>
      <c r="M288">
        <v>139.69999999999999</v>
      </c>
      <c r="N288">
        <v>120.6</v>
      </c>
      <c r="O288">
        <v>135.19999999999999</v>
      </c>
      <c r="P288">
        <v>140</v>
      </c>
      <c r="Q288">
        <v>126.2</v>
      </c>
      <c r="R288">
        <v>120.1</v>
      </c>
      <c r="S288">
        <v>124.4</v>
      </c>
      <c r="T288">
        <v>116</v>
      </c>
      <c r="U288">
        <v>121.8</v>
      </c>
      <c r="V288">
        <v>119.5</v>
      </c>
      <c r="W288">
        <v>109.1</v>
      </c>
      <c r="X288">
        <v>118.8</v>
      </c>
      <c r="Y288">
        <v>126.3</v>
      </c>
      <c r="Z288">
        <v>116.2</v>
      </c>
      <c r="AA288">
        <v>117.2</v>
      </c>
      <c r="AB288">
        <v>123.8</v>
      </c>
    </row>
    <row r="289" spans="1:28" x14ac:dyDescent="0.35">
      <c r="A289" t="s">
        <v>33</v>
      </c>
      <c r="B289">
        <v>2016</v>
      </c>
      <c r="C289" t="s">
        <v>36</v>
      </c>
      <c r="D289">
        <v>124.8</v>
      </c>
      <c r="E289">
        <v>136.30000000000001</v>
      </c>
      <c r="F289">
        <v>123.7</v>
      </c>
      <c r="G289">
        <v>129.69999999999999</v>
      </c>
      <c r="H289">
        <v>107.9</v>
      </c>
      <c r="I289">
        <v>119.9</v>
      </c>
      <c r="J289">
        <v>128.1</v>
      </c>
      <c r="K289">
        <v>170.3</v>
      </c>
      <c r="L289">
        <v>101.8</v>
      </c>
      <c r="M289">
        <v>140.1</v>
      </c>
      <c r="N289">
        <v>120.7</v>
      </c>
      <c r="O289">
        <v>135.4</v>
      </c>
      <c r="P289">
        <v>140.6</v>
      </c>
      <c r="Q289">
        <v>126.4</v>
      </c>
      <c r="R289">
        <v>120.3</v>
      </c>
      <c r="S289">
        <v>124.9</v>
      </c>
      <c r="T289">
        <v>114.8</v>
      </c>
      <c r="U289">
        <v>122.3</v>
      </c>
      <c r="V289">
        <v>119.7</v>
      </c>
      <c r="W289">
        <v>108.5</v>
      </c>
      <c r="X289">
        <v>119.1</v>
      </c>
      <c r="Y289">
        <v>126.4</v>
      </c>
      <c r="Z289">
        <v>117.1</v>
      </c>
      <c r="AA289">
        <v>117.3</v>
      </c>
      <c r="AB289">
        <v>123.8</v>
      </c>
    </row>
    <row r="290" spans="1:28" x14ac:dyDescent="0.35">
      <c r="A290" t="s">
        <v>33</v>
      </c>
      <c r="B290">
        <v>2016</v>
      </c>
      <c r="C290" t="s">
        <v>37</v>
      </c>
      <c r="D290">
        <v>124.9</v>
      </c>
      <c r="E290">
        <v>139.30000000000001</v>
      </c>
      <c r="F290">
        <v>119.9</v>
      </c>
      <c r="G290">
        <v>130.19999999999999</v>
      </c>
      <c r="H290">
        <v>108.9</v>
      </c>
      <c r="I290">
        <v>131.1</v>
      </c>
      <c r="J290">
        <v>136.80000000000001</v>
      </c>
      <c r="K290">
        <v>176.9</v>
      </c>
      <c r="L290">
        <v>109.1</v>
      </c>
      <c r="M290">
        <v>140.4</v>
      </c>
      <c r="N290">
        <v>121.1</v>
      </c>
      <c r="O290">
        <v>135.9</v>
      </c>
      <c r="P290">
        <v>141.5</v>
      </c>
      <c r="Q290">
        <v>126.8</v>
      </c>
      <c r="R290">
        <v>120.5</v>
      </c>
      <c r="S290">
        <v>125.6</v>
      </c>
      <c r="T290">
        <v>114.6</v>
      </c>
      <c r="U290">
        <v>122.8</v>
      </c>
      <c r="V290">
        <v>120</v>
      </c>
      <c r="W290">
        <v>110</v>
      </c>
      <c r="X290">
        <v>119.5</v>
      </c>
      <c r="Y290">
        <v>127.6</v>
      </c>
      <c r="Z290">
        <v>117.6</v>
      </c>
      <c r="AA290">
        <v>118.2</v>
      </c>
      <c r="AB290">
        <v>125.3</v>
      </c>
    </row>
    <row r="291" spans="1:28" x14ac:dyDescent="0.35">
      <c r="A291" t="s">
        <v>33</v>
      </c>
      <c r="B291">
        <v>2016</v>
      </c>
      <c r="C291" t="s">
        <v>38</v>
      </c>
      <c r="D291">
        <v>125</v>
      </c>
      <c r="E291">
        <v>142.1</v>
      </c>
      <c r="F291">
        <v>127</v>
      </c>
      <c r="G291">
        <v>130.4</v>
      </c>
      <c r="H291">
        <v>109.6</v>
      </c>
      <c r="I291">
        <v>133.5</v>
      </c>
      <c r="J291">
        <v>151.4</v>
      </c>
      <c r="K291">
        <v>182.8</v>
      </c>
      <c r="L291">
        <v>111.1</v>
      </c>
      <c r="M291">
        <v>141.5</v>
      </c>
      <c r="N291">
        <v>121.5</v>
      </c>
      <c r="O291">
        <v>136.30000000000001</v>
      </c>
      <c r="P291">
        <v>142.19999999999999</v>
      </c>
      <c r="Q291">
        <v>127.2</v>
      </c>
      <c r="R291">
        <v>120.7</v>
      </c>
      <c r="S291">
        <v>126</v>
      </c>
      <c r="T291">
        <v>115</v>
      </c>
      <c r="U291">
        <v>123.2</v>
      </c>
      <c r="V291">
        <v>120.3</v>
      </c>
      <c r="W291">
        <v>110.7</v>
      </c>
      <c r="X291">
        <v>119.8</v>
      </c>
      <c r="Y291">
        <v>128</v>
      </c>
      <c r="Z291">
        <v>118.5</v>
      </c>
      <c r="AA291">
        <v>118.7</v>
      </c>
      <c r="AB291">
        <v>126.6</v>
      </c>
    </row>
    <row r="292" spans="1:28" x14ac:dyDescent="0.35">
      <c r="A292" t="s">
        <v>33</v>
      </c>
      <c r="B292">
        <v>2016</v>
      </c>
      <c r="C292" t="s">
        <v>39</v>
      </c>
      <c r="D292">
        <v>125.9</v>
      </c>
      <c r="E292">
        <v>143.9</v>
      </c>
      <c r="F292">
        <v>130.9</v>
      </c>
      <c r="G292">
        <v>131</v>
      </c>
      <c r="H292">
        <v>110.2</v>
      </c>
      <c r="I292">
        <v>135.5</v>
      </c>
      <c r="J292">
        <v>173.7</v>
      </c>
      <c r="K292">
        <v>184.4</v>
      </c>
      <c r="L292">
        <v>112</v>
      </c>
      <c r="M292">
        <v>142.80000000000001</v>
      </c>
      <c r="N292">
        <v>121.6</v>
      </c>
      <c r="O292">
        <v>136.9</v>
      </c>
      <c r="P292">
        <v>142.69999999999999</v>
      </c>
      <c r="Q292">
        <v>127.6</v>
      </c>
      <c r="R292">
        <v>121.1</v>
      </c>
      <c r="S292">
        <v>125.5</v>
      </c>
      <c r="T292">
        <v>115.5</v>
      </c>
      <c r="U292">
        <v>123.2</v>
      </c>
      <c r="V292">
        <v>120.6</v>
      </c>
      <c r="W292">
        <v>112.3</v>
      </c>
      <c r="X292">
        <v>119.9</v>
      </c>
      <c r="Y292">
        <v>129.30000000000001</v>
      </c>
      <c r="Z292">
        <v>118.8</v>
      </c>
      <c r="AA292">
        <v>119.6</v>
      </c>
      <c r="AB292">
        <v>128.1</v>
      </c>
    </row>
    <row r="293" spans="1:28" x14ac:dyDescent="0.35">
      <c r="A293" t="s">
        <v>33</v>
      </c>
      <c r="B293">
        <v>2016</v>
      </c>
      <c r="C293" t="s">
        <v>40</v>
      </c>
      <c r="D293">
        <v>126.8</v>
      </c>
      <c r="E293">
        <v>144.19999999999999</v>
      </c>
      <c r="F293">
        <v>136.6</v>
      </c>
      <c r="G293">
        <v>131.80000000000001</v>
      </c>
      <c r="H293">
        <v>111</v>
      </c>
      <c r="I293">
        <v>137</v>
      </c>
      <c r="J293">
        <v>179.5</v>
      </c>
      <c r="K293">
        <v>188.4</v>
      </c>
      <c r="L293">
        <v>113.3</v>
      </c>
      <c r="M293">
        <v>143.9</v>
      </c>
      <c r="N293">
        <v>121.7</v>
      </c>
      <c r="O293">
        <v>137.5</v>
      </c>
      <c r="P293">
        <v>142.9</v>
      </c>
      <c r="Q293">
        <v>127.9</v>
      </c>
      <c r="R293">
        <v>121.1</v>
      </c>
      <c r="S293">
        <v>126.4</v>
      </c>
      <c r="T293">
        <v>115.5</v>
      </c>
      <c r="U293">
        <v>123.5</v>
      </c>
      <c r="V293">
        <v>120.9</v>
      </c>
      <c r="W293">
        <v>111.7</v>
      </c>
      <c r="X293">
        <v>120.3</v>
      </c>
      <c r="Y293">
        <v>130.80000000000001</v>
      </c>
      <c r="Z293">
        <v>120</v>
      </c>
      <c r="AA293">
        <v>119.9</v>
      </c>
      <c r="AB293">
        <v>129</v>
      </c>
    </row>
    <row r="294" spans="1:28" x14ac:dyDescent="0.35">
      <c r="A294" t="s">
        <v>33</v>
      </c>
      <c r="B294">
        <v>2016</v>
      </c>
      <c r="C294" t="s">
        <v>41</v>
      </c>
      <c r="D294">
        <v>127.6</v>
      </c>
      <c r="E294">
        <v>140.30000000000001</v>
      </c>
      <c r="F294">
        <v>133.69999999999999</v>
      </c>
      <c r="G294">
        <v>132.19999999999999</v>
      </c>
      <c r="H294">
        <v>111.8</v>
      </c>
      <c r="I294">
        <v>135.80000000000001</v>
      </c>
      <c r="J294">
        <v>163.5</v>
      </c>
      <c r="K294">
        <v>182.3</v>
      </c>
      <c r="L294">
        <v>114.6</v>
      </c>
      <c r="M294">
        <v>144.6</v>
      </c>
      <c r="N294">
        <v>121.9</v>
      </c>
      <c r="O294">
        <v>138.1</v>
      </c>
      <c r="P294">
        <v>143.6</v>
      </c>
      <c r="Q294">
        <v>128.30000000000001</v>
      </c>
      <c r="R294">
        <v>121.4</v>
      </c>
      <c r="S294">
        <v>127.3</v>
      </c>
      <c r="T294">
        <v>114.7</v>
      </c>
      <c r="U294">
        <v>123.9</v>
      </c>
      <c r="V294">
        <v>121.2</v>
      </c>
      <c r="W294">
        <v>110.4</v>
      </c>
      <c r="X294">
        <v>120.6</v>
      </c>
      <c r="Y294">
        <v>131.5</v>
      </c>
      <c r="Z294">
        <v>120.9</v>
      </c>
      <c r="AA294">
        <v>119.9</v>
      </c>
      <c r="AB294">
        <v>128.4</v>
      </c>
    </row>
    <row r="295" spans="1:28" x14ac:dyDescent="0.35">
      <c r="A295" t="s">
        <v>33</v>
      </c>
      <c r="B295">
        <v>2016</v>
      </c>
      <c r="C295" t="s">
        <v>42</v>
      </c>
      <c r="D295">
        <v>128.1</v>
      </c>
      <c r="E295">
        <v>137.69999999999999</v>
      </c>
      <c r="F295">
        <v>130.6</v>
      </c>
      <c r="G295">
        <v>132.6</v>
      </c>
      <c r="H295">
        <v>111.9</v>
      </c>
      <c r="I295">
        <v>132.5</v>
      </c>
      <c r="J295">
        <v>152.9</v>
      </c>
      <c r="K295">
        <v>173.6</v>
      </c>
      <c r="L295">
        <v>115.1</v>
      </c>
      <c r="M295">
        <v>144.80000000000001</v>
      </c>
      <c r="N295">
        <v>122.1</v>
      </c>
      <c r="O295">
        <v>138.80000000000001</v>
      </c>
      <c r="P295">
        <v>143.9</v>
      </c>
      <c r="Q295">
        <v>128.69999999999999</v>
      </c>
      <c r="R295">
        <v>121.6</v>
      </c>
      <c r="S295">
        <v>127.9</v>
      </c>
      <c r="T295">
        <v>114.8</v>
      </c>
      <c r="U295">
        <v>124.3</v>
      </c>
      <c r="V295">
        <v>121.4</v>
      </c>
      <c r="W295">
        <v>111.8</v>
      </c>
      <c r="X295">
        <v>120.8</v>
      </c>
      <c r="Y295">
        <v>131.6</v>
      </c>
      <c r="Z295">
        <v>121.2</v>
      </c>
      <c r="AA295">
        <v>120.5</v>
      </c>
      <c r="AB295">
        <v>128</v>
      </c>
    </row>
    <row r="296" spans="1:28" x14ac:dyDescent="0.35">
      <c r="A296" t="s">
        <v>33</v>
      </c>
      <c r="B296">
        <v>2016</v>
      </c>
      <c r="C296" t="s">
        <v>43</v>
      </c>
      <c r="D296">
        <v>128.69999999999999</v>
      </c>
      <c r="E296">
        <v>138.4</v>
      </c>
      <c r="F296">
        <v>130.30000000000001</v>
      </c>
      <c r="G296">
        <v>132.69999999999999</v>
      </c>
      <c r="H296">
        <v>112.5</v>
      </c>
      <c r="I296">
        <v>130.4</v>
      </c>
      <c r="J296">
        <v>155.1</v>
      </c>
      <c r="K296">
        <v>175.7</v>
      </c>
      <c r="L296">
        <v>115.4</v>
      </c>
      <c r="M296">
        <v>145.30000000000001</v>
      </c>
      <c r="N296">
        <v>122.5</v>
      </c>
      <c r="O296">
        <v>139.6</v>
      </c>
      <c r="P296">
        <v>144.30000000000001</v>
      </c>
      <c r="Q296">
        <v>129.1</v>
      </c>
      <c r="R296">
        <v>121.9</v>
      </c>
      <c r="S296">
        <v>128.69999999999999</v>
      </c>
      <c r="T296">
        <v>115.2</v>
      </c>
      <c r="U296">
        <v>124.5</v>
      </c>
      <c r="V296">
        <v>121.8</v>
      </c>
      <c r="W296">
        <v>112.8</v>
      </c>
      <c r="X296">
        <v>121.2</v>
      </c>
      <c r="Y296">
        <v>131.9</v>
      </c>
      <c r="Z296">
        <v>120.8</v>
      </c>
      <c r="AA296">
        <v>120.9</v>
      </c>
      <c r="AB296">
        <v>128.6</v>
      </c>
    </row>
    <row r="297" spans="1:28" x14ac:dyDescent="0.35">
      <c r="A297" t="s">
        <v>33</v>
      </c>
      <c r="B297">
        <v>2016</v>
      </c>
      <c r="C297" t="s">
        <v>45</v>
      </c>
      <c r="D297">
        <v>130.19999999999999</v>
      </c>
      <c r="E297">
        <v>138.5</v>
      </c>
      <c r="F297">
        <v>134.1</v>
      </c>
      <c r="G297">
        <v>132.9</v>
      </c>
      <c r="H297">
        <v>112.6</v>
      </c>
      <c r="I297">
        <v>130.80000000000001</v>
      </c>
      <c r="J297">
        <v>142</v>
      </c>
      <c r="K297">
        <v>174.9</v>
      </c>
      <c r="L297">
        <v>115.6</v>
      </c>
      <c r="M297">
        <v>145.4</v>
      </c>
      <c r="N297">
        <v>122.7</v>
      </c>
      <c r="O297">
        <v>140.30000000000001</v>
      </c>
      <c r="P297">
        <v>144.30000000000001</v>
      </c>
      <c r="Q297">
        <v>129.6</v>
      </c>
      <c r="R297">
        <v>122.1</v>
      </c>
      <c r="S297">
        <v>129.1</v>
      </c>
      <c r="T297">
        <v>116.2</v>
      </c>
      <c r="U297">
        <v>124.7</v>
      </c>
      <c r="V297">
        <v>122.1</v>
      </c>
      <c r="W297">
        <v>113.4</v>
      </c>
      <c r="X297">
        <v>121.7</v>
      </c>
      <c r="Y297">
        <v>132.1</v>
      </c>
      <c r="Z297">
        <v>121.3</v>
      </c>
      <c r="AA297">
        <v>121.3</v>
      </c>
      <c r="AB297">
        <v>128.5</v>
      </c>
    </row>
    <row r="298" spans="1:28" x14ac:dyDescent="0.35">
      <c r="A298" t="s">
        <v>33</v>
      </c>
      <c r="B298">
        <v>2016</v>
      </c>
      <c r="C298" t="s">
        <v>46</v>
      </c>
      <c r="D298">
        <v>131.6</v>
      </c>
      <c r="E298">
        <v>138.19999999999999</v>
      </c>
      <c r="F298">
        <v>134.9</v>
      </c>
      <c r="G298">
        <v>133.1</v>
      </c>
      <c r="H298">
        <v>113.5</v>
      </c>
      <c r="I298">
        <v>129.30000000000001</v>
      </c>
      <c r="J298">
        <v>121.1</v>
      </c>
      <c r="K298">
        <v>170.3</v>
      </c>
      <c r="L298">
        <v>115.5</v>
      </c>
      <c r="M298">
        <v>145.5</v>
      </c>
      <c r="N298">
        <v>123.1</v>
      </c>
      <c r="O298">
        <v>140.9</v>
      </c>
      <c r="P298">
        <v>145</v>
      </c>
      <c r="Q298">
        <v>130</v>
      </c>
      <c r="R298">
        <v>122.2</v>
      </c>
      <c r="S298">
        <v>128.5</v>
      </c>
      <c r="T298">
        <v>117.8</v>
      </c>
      <c r="U298">
        <v>125</v>
      </c>
      <c r="V298">
        <v>122.3</v>
      </c>
      <c r="W298">
        <v>113.7</v>
      </c>
      <c r="X298">
        <v>121.8</v>
      </c>
      <c r="Y298">
        <v>132.30000000000001</v>
      </c>
      <c r="Z298">
        <v>119.9</v>
      </c>
      <c r="AA298">
        <v>121.4</v>
      </c>
      <c r="AB298">
        <v>127.6</v>
      </c>
    </row>
    <row r="299" spans="1:28" x14ac:dyDescent="0.35">
      <c r="A299" t="s">
        <v>33</v>
      </c>
      <c r="B299">
        <v>2017</v>
      </c>
      <c r="C299" t="s">
        <v>31</v>
      </c>
      <c r="D299">
        <v>132.19999999999999</v>
      </c>
      <c r="E299">
        <v>138.9</v>
      </c>
      <c r="F299">
        <v>132.6</v>
      </c>
      <c r="G299">
        <v>133.1</v>
      </c>
      <c r="H299">
        <v>114</v>
      </c>
      <c r="I299">
        <v>129.6</v>
      </c>
      <c r="J299">
        <v>118.7</v>
      </c>
      <c r="K299">
        <v>155.1</v>
      </c>
      <c r="L299">
        <v>117.3</v>
      </c>
      <c r="M299">
        <v>144.9</v>
      </c>
      <c r="N299">
        <v>123.2</v>
      </c>
      <c r="O299">
        <v>141.6</v>
      </c>
      <c r="P299">
        <v>145.6</v>
      </c>
      <c r="Q299">
        <v>130.19999999999999</v>
      </c>
      <c r="R299">
        <v>122.3</v>
      </c>
      <c r="S299">
        <v>129.6</v>
      </c>
      <c r="T299">
        <v>118</v>
      </c>
      <c r="U299">
        <v>125.1</v>
      </c>
      <c r="V299">
        <v>122.6</v>
      </c>
      <c r="W299">
        <v>115.2</v>
      </c>
      <c r="X299">
        <v>122</v>
      </c>
      <c r="Y299">
        <v>132.4</v>
      </c>
      <c r="Z299">
        <v>120.9</v>
      </c>
      <c r="AA299">
        <v>122.1</v>
      </c>
      <c r="AB299">
        <v>127.8</v>
      </c>
    </row>
    <row r="300" spans="1:28" x14ac:dyDescent="0.35">
      <c r="A300" t="s">
        <v>33</v>
      </c>
      <c r="B300">
        <v>2017</v>
      </c>
      <c r="C300" t="s">
        <v>35</v>
      </c>
      <c r="D300">
        <v>132.80000000000001</v>
      </c>
      <c r="E300">
        <v>139.80000000000001</v>
      </c>
      <c r="F300">
        <v>129.30000000000001</v>
      </c>
      <c r="G300">
        <v>133.5</v>
      </c>
      <c r="H300">
        <v>114.3</v>
      </c>
      <c r="I300">
        <v>131.4</v>
      </c>
      <c r="J300">
        <v>120.2</v>
      </c>
      <c r="K300">
        <v>143.1</v>
      </c>
      <c r="L300">
        <v>119.5</v>
      </c>
      <c r="M300">
        <v>144</v>
      </c>
      <c r="N300">
        <v>123.4</v>
      </c>
      <c r="O300">
        <v>141.9</v>
      </c>
      <c r="P300">
        <v>146.30000000000001</v>
      </c>
      <c r="Q300">
        <v>130.5</v>
      </c>
      <c r="R300">
        <v>122.5</v>
      </c>
      <c r="S300">
        <v>130.5</v>
      </c>
      <c r="T300">
        <v>119.2</v>
      </c>
      <c r="U300">
        <v>125.3</v>
      </c>
      <c r="V300">
        <v>122.9</v>
      </c>
      <c r="W300">
        <v>115.5</v>
      </c>
      <c r="X300">
        <v>122.2</v>
      </c>
      <c r="Y300">
        <v>132.4</v>
      </c>
      <c r="Z300">
        <v>121.7</v>
      </c>
      <c r="AA300">
        <v>122.4</v>
      </c>
      <c r="AB300">
        <v>128.19999999999999</v>
      </c>
    </row>
    <row r="301" spans="1:28" x14ac:dyDescent="0.35">
      <c r="A301" t="s">
        <v>33</v>
      </c>
      <c r="B301">
        <v>2017</v>
      </c>
      <c r="C301" t="s">
        <v>36</v>
      </c>
      <c r="D301">
        <v>132.69999999999999</v>
      </c>
      <c r="E301">
        <v>139.4</v>
      </c>
      <c r="F301">
        <v>128.4</v>
      </c>
      <c r="G301">
        <v>134.9</v>
      </c>
      <c r="H301">
        <v>114</v>
      </c>
      <c r="I301">
        <v>136.80000000000001</v>
      </c>
      <c r="J301">
        <v>122.2</v>
      </c>
      <c r="K301">
        <v>135.80000000000001</v>
      </c>
      <c r="L301">
        <v>120.3</v>
      </c>
      <c r="M301">
        <v>142.6</v>
      </c>
      <c r="N301">
        <v>123.6</v>
      </c>
      <c r="O301">
        <v>142.4</v>
      </c>
      <c r="P301">
        <v>147.5</v>
      </c>
      <c r="Q301">
        <v>130.80000000000001</v>
      </c>
      <c r="R301">
        <v>122.8</v>
      </c>
      <c r="S301">
        <v>131.1</v>
      </c>
      <c r="T301">
        <v>120.8</v>
      </c>
      <c r="U301">
        <v>125.6</v>
      </c>
      <c r="V301">
        <v>123.1</v>
      </c>
      <c r="W301">
        <v>115.6</v>
      </c>
      <c r="X301">
        <v>122.4</v>
      </c>
      <c r="Y301">
        <v>132.80000000000001</v>
      </c>
      <c r="Z301">
        <v>121.7</v>
      </c>
      <c r="AA301">
        <v>122.6</v>
      </c>
      <c r="AB301">
        <v>128.69999999999999</v>
      </c>
    </row>
    <row r="302" spans="1:28" x14ac:dyDescent="0.35">
      <c r="A302" t="s">
        <v>33</v>
      </c>
      <c r="B302">
        <v>2017</v>
      </c>
      <c r="C302" t="s">
        <v>37</v>
      </c>
      <c r="D302">
        <v>132.69999999999999</v>
      </c>
      <c r="E302">
        <v>140.6</v>
      </c>
      <c r="F302">
        <v>124.5</v>
      </c>
      <c r="G302">
        <v>136.30000000000001</v>
      </c>
      <c r="H302">
        <v>113.5</v>
      </c>
      <c r="I302">
        <v>137.69999999999999</v>
      </c>
      <c r="J302">
        <v>127.1</v>
      </c>
      <c r="K302">
        <v>133.80000000000001</v>
      </c>
      <c r="L302">
        <v>120.8</v>
      </c>
      <c r="M302">
        <v>141.30000000000001</v>
      </c>
      <c r="N302">
        <v>123.8</v>
      </c>
      <c r="O302">
        <v>142.6</v>
      </c>
      <c r="P302">
        <v>148</v>
      </c>
      <c r="Q302">
        <v>131.19999999999999</v>
      </c>
      <c r="R302">
        <v>123</v>
      </c>
      <c r="S302">
        <v>131.69999999999999</v>
      </c>
      <c r="T302">
        <v>121.4</v>
      </c>
      <c r="U302">
        <v>126</v>
      </c>
      <c r="V302">
        <v>123.4</v>
      </c>
      <c r="W302">
        <v>114.3</v>
      </c>
      <c r="X302">
        <v>122.6</v>
      </c>
      <c r="Y302">
        <v>133.6</v>
      </c>
      <c r="Z302">
        <v>122.2</v>
      </c>
      <c r="AA302">
        <v>122.5</v>
      </c>
      <c r="AB302">
        <v>129.1</v>
      </c>
    </row>
    <row r="303" spans="1:28" x14ac:dyDescent="0.35">
      <c r="A303" t="s">
        <v>33</v>
      </c>
      <c r="B303">
        <v>2017</v>
      </c>
      <c r="C303" t="s">
        <v>38</v>
      </c>
      <c r="D303">
        <v>132.6</v>
      </c>
      <c r="E303">
        <v>144.1</v>
      </c>
      <c r="F303">
        <v>125.6</v>
      </c>
      <c r="G303">
        <v>136.80000000000001</v>
      </c>
      <c r="H303">
        <v>113.4</v>
      </c>
      <c r="I303">
        <v>135.19999999999999</v>
      </c>
      <c r="J303">
        <v>129.19999999999999</v>
      </c>
      <c r="K303">
        <v>131.5</v>
      </c>
      <c r="L303">
        <v>121</v>
      </c>
      <c r="M303">
        <v>139.9</v>
      </c>
      <c r="N303">
        <v>123.8</v>
      </c>
      <c r="O303">
        <v>142.9</v>
      </c>
      <c r="P303">
        <v>148.30000000000001</v>
      </c>
      <c r="Q303">
        <v>131.5</v>
      </c>
      <c r="R303">
        <v>123.2</v>
      </c>
      <c r="S303">
        <v>132.1</v>
      </c>
      <c r="T303">
        <v>120.1</v>
      </c>
      <c r="U303">
        <v>126.5</v>
      </c>
      <c r="V303">
        <v>123.6</v>
      </c>
      <c r="W303">
        <v>114.3</v>
      </c>
      <c r="X303">
        <v>122.8</v>
      </c>
      <c r="Y303">
        <v>133.80000000000001</v>
      </c>
      <c r="Z303">
        <v>122</v>
      </c>
      <c r="AA303">
        <v>122.6</v>
      </c>
      <c r="AB303">
        <v>129.30000000000001</v>
      </c>
    </row>
    <row r="304" spans="1:28" x14ac:dyDescent="0.35">
      <c r="A304" t="s">
        <v>33</v>
      </c>
      <c r="B304">
        <v>2017</v>
      </c>
      <c r="C304" t="s">
        <v>39</v>
      </c>
      <c r="D304">
        <v>132.9</v>
      </c>
      <c r="E304">
        <v>148.69999999999999</v>
      </c>
      <c r="F304">
        <v>128.30000000000001</v>
      </c>
      <c r="G304">
        <v>137.30000000000001</v>
      </c>
      <c r="H304">
        <v>113.5</v>
      </c>
      <c r="I304">
        <v>137.19999999999999</v>
      </c>
      <c r="J304">
        <v>142.19999999999999</v>
      </c>
      <c r="K304">
        <v>128.19999999999999</v>
      </c>
      <c r="L304">
        <v>120.9</v>
      </c>
      <c r="M304">
        <v>138.80000000000001</v>
      </c>
      <c r="N304">
        <v>124.2</v>
      </c>
      <c r="O304">
        <v>143.1</v>
      </c>
      <c r="P304">
        <v>148.6</v>
      </c>
      <c r="Q304">
        <v>131.5</v>
      </c>
      <c r="R304">
        <v>123.2</v>
      </c>
      <c r="S304">
        <v>131.4</v>
      </c>
      <c r="T304">
        <v>119</v>
      </c>
      <c r="U304">
        <v>126.8</v>
      </c>
      <c r="V304">
        <v>123.8</v>
      </c>
      <c r="W304">
        <v>113.9</v>
      </c>
      <c r="X304">
        <v>122.9</v>
      </c>
      <c r="Y304">
        <v>134.30000000000001</v>
      </c>
      <c r="Z304">
        <v>122.5</v>
      </c>
      <c r="AA304">
        <v>122.7</v>
      </c>
      <c r="AB304">
        <v>129.9</v>
      </c>
    </row>
    <row r="305" spans="1:28" x14ac:dyDescent="0.35">
      <c r="A305" t="s">
        <v>33</v>
      </c>
      <c r="B305">
        <v>2017</v>
      </c>
      <c r="C305" t="s">
        <v>40</v>
      </c>
      <c r="D305">
        <v>132.80000000000001</v>
      </c>
      <c r="E305">
        <v>148.4</v>
      </c>
      <c r="F305">
        <v>129.4</v>
      </c>
      <c r="G305">
        <v>137.69999999999999</v>
      </c>
      <c r="H305">
        <v>113.4</v>
      </c>
      <c r="I305">
        <v>139.4</v>
      </c>
      <c r="J305">
        <v>175.1</v>
      </c>
      <c r="K305">
        <v>124.7</v>
      </c>
      <c r="L305">
        <v>121.5</v>
      </c>
      <c r="M305">
        <v>137.80000000000001</v>
      </c>
      <c r="N305">
        <v>124.4</v>
      </c>
      <c r="O305">
        <v>143.69999999999999</v>
      </c>
      <c r="P305">
        <v>150.5</v>
      </c>
      <c r="Q305">
        <v>131.6</v>
      </c>
      <c r="R305">
        <v>123.7</v>
      </c>
      <c r="S305">
        <v>132.6</v>
      </c>
      <c r="T305">
        <v>119.7</v>
      </c>
      <c r="U305">
        <v>127.2</v>
      </c>
      <c r="V305">
        <v>125</v>
      </c>
      <c r="W305">
        <v>113.2</v>
      </c>
      <c r="X305">
        <v>123.5</v>
      </c>
      <c r="Y305">
        <v>135.5</v>
      </c>
      <c r="Z305">
        <v>122.4</v>
      </c>
      <c r="AA305">
        <v>123</v>
      </c>
      <c r="AB305">
        <v>131.80000000000001</v>
      </c>
    </row>
    <row r="306" spans="1:28" x14ac:dyDescent="0.35">
      <c r="A306" t="s">
        <v>33</v>
      </c>
      <c r="B306">
        <v>2017</v>
      </c>
      <c r="C306" t="s">
        <v>41</v>
      </c>
      <c r="D306">
        <v>133.19999999999999</v>
      </c>
      <c r="E306">
        <v>143.9</v>
      </c>
      <c r="F306">
        <v>128.30000000000001</v>
      </c>
      <c r="G306">
        <v>138.30000000000001</v>
      </c>
      <c r="H306">
        <v>114.1</v>
      </c>
      <c r="I306">
        <v>142.69999999999999</v>
      </c>
      <c r="J306">
        <v>179.8</v>
      </c>
      <c r="K306">
        <v>123.5</v>
      </c>
      <c r="L306">
        <v>122.1</v>
      </c>
      <c r="M306">
        <v>137.5</v>
      </c>
      <c r="N306">
        <v>124.6</v>
      </c>
      <c r="O306">
        <v>144.5</v>
      </c>
      <c r="P306">
        <v>152.1</v>
      </c>
      <c r="Q306">
        <v>132.69999999999999</v>
      </c>
      <c r="R306">
        <v>124.3</v>
      </c>
      <c r="S306">
        <v>134.4</v>
      </c>
      <c r="T306">
        <v>118.9</v>
      </c>
      <c r="U306">
        <v>127.7</v>
      </c>
      <c r="V306">
        <v>125.7</v>
      </c>
      <c r="W306">
        <v>114.6</v>
      </c>
      <c r="X306">
        <v>124.1</v>
      </c>
      <c r="Y306">
        <v>135.69999999999999</v>
      </c>
      <c r="Z306">
        <v>123.3</v>
      </c>
      <c r="AA306">
        <v>123.8</v>
      </c>
      <c r="AB306">
        <v>132.69999999999999</v>
      </c>
    </row>
    <row r="307" spans="1:28" x14ac:dyDescent="0.35">
      <c r="A307" t="s">
        <v>33</v>
      </c>
      <c r="B307">
        <v>2017</v>
      </c>
      <c r="C307" t="s">
        <v>42</v>
      </c>
      <c r="D307">
        <v>133.6</v>
      </c>
      <c r="E307">
        <v>143</v>
      </c>
      <c r="F307">
        <v>129.69999999999999</v>
      </c>
      <c r="G307">
        <v>138.69999999999999</v>
      </c>
      <c r="H307">
        <v>114.5</v>
      </c>
      <c r="I307">
        <v>137.5</v>
      </c>
      <c r="J307">
        <v>160.69999999999999</v>
      </c>
      <c r="K307">
        <v>124.5</v>
      </c>
      <c r="L307">
        <v>122.4</v>
      </c>
      <c r="M307">
        <v>137.30000000000001</v>
      </c>
      <c r="N307">
        <v>124.8</v>
      </c>
      <c r="O307">
        <v>145</v>
      </c>
      <c r="P307">
        <v>153.6</v>
      </c>
      <c r="Q307">
        <v>133.30000000000001</v>
      </c>
      <c r="R307">
        <v>124.6</v>
      </c>
      <c r="S307">
        <v>135.69999999999999</v>
      </c>
      <c r="T307">
        <v>120.6</v>
      </c>
      <c r="U307">
        <v>128.1</v>
      </c>
      <c r="V307">
        <v>126.1</v>
      </c>
      <c r="W307">
        <v>115.7</v>
      </c>
      <c r="X307">
        <v>124.5</v>
      </c>
      <c r="Y307">
        <v>135.9</v>
      </c>
      <c r="Z307">
        <v>124.4</v>
      </c>
      <c r="AA307">
        <v>124.5</v>
      </c>
      <c r="AB307">
        <v>132.4</v>
      </c>
    </row>
    <row r="308" spans="1:28" x14ac:dyDescent="0.35">
      <c r="A308" t="s">
        <v>33</v>
      </c>
      <c r="B308">
        <v>2017</v>
      </c>
      <c r="C308" t="s">
        <v>43</v>
      </c>
      <c r="D308">
        <v>133.9</v>
      </c>
      <c r="E308">
        <v>142.80000000000001</v>
      </c>
      <c r="F308">
        <v>131.4</v>
      </c>
      <c r="G308">
        <v>139.1</v>
      </c>
      <c r="H308">
        <v>114.9</v>
      </c>
      <c r="I308">
        <v>135.6</v>
      </c>
      <c r="J308">
        <v>173.2</v>
      </c>
      <c r="K308">
        <v>124.1</v>
      </c>
      <c r="L308">
        <v>122.6</v>
      </c>
      <c r="M308">
        <v>137.80000000000001</v>
      </c>
      <c r="N308">
        <v>125.1</v>
      </c>
      <c r="O308">
        <v>145.5</v>
      </c>
      <c r="P308">
        <v>154.6</v>
      </c>
      <c r="Q308">
        <v>134</v>
      </c>
      <c r="R308">
        <v>124.9</v>
      </c>
      <c r="S308">
        <v>137.30000000000001</v>
      </c>
      <c r="T308">
        <v>122.6</v>
      </c>
      <c r="U308">
        <v>128.30000000000001</v>
      </c>
      <c r="V308">
        <v>126.6</v>
      </c>
      <c r="W308">
        <v>115</v>
      </c>
      <c r="X308">
        <v>124.8</v>
      </c>
      <c r="Y308">
        <v>136.30000000000001</v>
      </c>
      <c r="Z308">
        <v>124.6</v>
      </c>
      <c r="AA308">
        <v>124.5</v>
      </c>
      <c r="AB308">
        <v>133.5</v>
      </c>
    </row>
    <row r="309" spans="1:28" x14ac:dyDescent="0.35">
      <c r="A309" t="s">
        <v>33</v>
      </c>
      <c r="B309">
        <v>2017</v>
      </c>
      <c r="C309" t="s">
        <v>45</v>
      </c>
      <c r="D309">
        <v>134.30000000000001</v>
      </c>
      <c r="E309">
        <v>142.1</v>
      </c>
      <c r="F309">
        <v>146.69999999999999</v>
      </c>
      <c r="G309">
        <v>139.5</v>
      </c>
      <c r="H309">
        <v>115.2</v>
      </c>
      <c r="I309">
        <v>136.4</v>
      </c>
      <c r="J309">
        <v>185.2</v>
      </c>
      <c r="K309">
        <v>122.2</v>
      </c>
      <c r="L309">
        <v>123.9</v>
      </c>
      <c r="M309">
        <v>138.30000000000001</v>
      </c>
      <c r="N309">
        <v>125.4</v>
      </c>
      <c r="O309">
        <v>146</v>
      </c>
      <c r="P309">
        <v>156.19999999999999</v>
      </c>
      <c r="Q309">
        <v>135</v>
      </c>
      <c r="R309">
        <v>125.4</v>
      </c>
      <c r="S309">
        <v>138.6</v>
      </c>
      <c r="T309">
        <v>125.7</v>
      </c>
      <c r="U309">
        <v>128.80000000000001</v>
      </c>
      <c r="V309">
        <v>127.4</v>
      </c>
      <c r="W309">
        <v>115.3</v>
      </c>
      <c r="X309">
        <v>125.1</v>
      </c>
      <c r="Y309">
        <v>136.6</v>
      </c>
      <c r="Z309">
        <v>124.9</v>
      </c>
      <c r="AA309">
        <v>124.9</v>
      </c>
      <c r="AB309">
        <v>134.80000000000001</v>
      </c>
    </row>
    <row r="310" spans="1:28" x14ac:dyDescent="0.35">
      <c r="A310" t="s">
        <v>33</v>
      </c>
      <c r="B310">
        <v>2017</v>
      </c>
      <c r="C310" t="s">
        <v>46</v>
      </c>
      <c r="D310">
        <v>134.4</v>
      </c>
      <c r="E310">
        <v>142.6</v>
      </c>
      <c r="F310">
        <v>145.9</v>
      </c>
      <c r="G310">
        <v>139.5</v>
      </c>
      <c r="H310">
        <v>115.9</v>
      </c>
      <c r="I310">
        <v>135</v>
      </c>
      <c r="J310">
        <v>163.19999999999999</v>
      </c>
      <c r="K310">
        <v>119.8</v>
      </c>
      <c r="L310">
        <v>120.7</v>
      </c>
      <c r="M310">
        <v>139.69999999999999</v>
      </c>
      <c r="N310">
        <v>125.7</v>
      </c>
      <c r="O310">
        <v>146.30000000000001</v>
      </c>
      <c r="P310">
        <v>157</v>
      </c>
      <c r="Q310">
        <v>135.6</v>
      </c>
      <c r="R310">
        <v>125.6</v>
      </c>
      <c r="S310">
        <v>139.1</v>
      </c>
      <c r="T310">
        <v>126.8</v>
      </c>
      <c r="U310">
        <v>129.30000000000001</v>
      </c>
      <c r="V310">
        <v>128.19999999999999</v>
      </c>
      <c r="W310">
        <v>115.3</v>
      </c>
      <c r="X310">
        <v>125.6</v>
      </c>
      <c r="Y310">
        <v>136.69999999999999</v>
      </c>
      <c r="Z310">
        <v>124.6</v>
      </c>
      <c r="AA310">
        <v>125.1</v>
      </c>
      <c r="AB310">
        <v>134.1</v>
      </c>
    </row>
    <row r="311" spans="1:28" x14ac:dyDescent="0.35">
      <c r="A311" t="s">
        <v>33</v>
      </c>
      <c r="B311">
        <v>2018</v>
      </c>
      <c r="C311" t="s">
        <v>31</v>
      </c>
      <c r="D311">
        <v>134.6</v>
      </c>
      <c r="E311">
        <v>143.69999999999999</v>
      </c>
      <c r="F311">
        <v>143.6</v>
      </c>
      <c r="G311">
        <v>139.6</v>
      </c>
      <c r="H311">
        <v>116.4</v>
      </c>
      <c r="I311">
        <v>133.80000000000001</v>
      </c>
      <c r="J311">
        <v>150.5</v>
      </c>
      <c r="K311">
        <v>118.4</v>
      </c>
      <c r="L311">
        <v>117.3</v>
      </c>
      <c r="M311">
        <v>140.5</v>
      </c>
      <c r="N311">
        <v>125.9</v>
      </c>
      <c r="O311">
        <v>146.80000000000001</v>
      </c>
      <c r="P311">
        <v>157.69999999999999</v>
      </c>
      <c r="Q311">
        <v>136</v>
      </c>
      <c r="R311">
        <v>125.9</v>
      </c>
      <c r="S311">
        <v>140.4</v>
      </c>
      <c r="T311">
        <v>127.3</v>
      </c>
      <c r="U311">
        <v>129.5</v>
      </c>
      <c r="V311">
        <v>129</v>
      </c>
      <c r="W311">
        <v>116.3</v>
      </c>
      <c r="X311">
        <v>126.2</v>
      </c>
      <c r="Y311">
        <v>137.1</v>
      </c>
      <c r="Z311">
        <v>125.5</v>
      </c>
      <c r="AA311">
        <v>125.8</v>
      </c>
      <c r="AB311">
        <v>134.1</v>
      </c>
    </row>
    <row r="312" spans="1:28" x14ac:dyDescent="0.35">
      <c r="A312" t="s">
        <v>33</v>
      </c>
      <c r="B312">
        <v>2018</v>
      </c>
      <c r="C312" t="s">
        <v>35</v>
      </c>
      <c r="D312">
        <v>134.80000000000001</v>
      </c>
      <c r="E312">
        <v>143</v>
      </c>
      <c r="F312">
        <v>139.9</v>
      </c>
      <c r="G312">
        <v>139.9</v>
      </c>
      <c r="H312">
        <v>116.2</v>
      </c>
      <c r="I312">
        <v>135.5</v>
      </c>
      <c r="J312">
        <v>136.9</v>
      </c>
      <c r="K312">
        <v>117</v>
      </c>
      <c r="L312">
        <v>115.4</v>
      </c>
      <c r="M312">
        <v>140.69999999999999</v>
      </c>
      <c r="N312">
        <v>125.9</v>
      </c>
      <c r="O312">
        <v>147.1</v>
      </c>
      <c r="P312">
        <v>159.30000000000001</v>
      </c>
      <c r="Q312">
        <v>136.30000000000001</v>
      </c>
      <c r="R312">
        <v>126.1</v>
      </c>
      <c r="S312">
        <v>141.30000000000001</v>
      </c>
      <c r="T312">
        <v>127.3</v>
      </c>
      <c r="U312">
        <v>129.9</v>
      </c>
      <c r="V312">
        <v>129.80000000000001</v>
      </c>
      <c r="W312">
        <v>117.4</v>
      </c>
      <c r="X312">
        <v>126.5</v>
      </c>
      <c r="Y312">
        <v>137.19999999999999</v>
      </c>
      <c r="Z312">
        <v>126.2</v>
      </c>
      <c r="AA312">
        <v>126.5</v>
      </c>
      <c r="AB312">
        <v>134</v>
      </c>
    </row>
    <row r="313" spans="1:28" x14ac:dyDescent="0.35">
      <c r="A313" t="s">
        <v>33</v>
      </c>
      <c r="B313">
        <v>2018</v>
      </c>
      <c r="C313" t="s">
        <v>36</v>
      </c>
      <c r="D313">
        <v>135</v>
      </c>
      <c r="E313">
        <v>143.1</v>
      </c>
      <c r="F313">
        <v>135.5</v>
      </c>
      <c r="G313">
        <v>139.9</v>
      </c>
      <c r="H313">
        <v>116.5</v>
      </c>
      <c r="I313">
        <v>138.5</v>
      </c>
      <c r="J313">
        <v>128</v>
      </c>
      <c r="K313">
        <v>115.5</v>
      </c>
      <c r="L313">
        <v>114.2</v>
      </c>
      <c r="M313">
        <v>140.69999999999999</v>
      </c>
      <c r="N313">
        <v>126.2</v>
      </c>
      <c r="O313">
        <v>147.6</v>
      </c>
      <c r="P313">
        <v>159.69999999999999</v>
      </c>
      <c r="Q313">
        <v>136.69999999999999</v>
      </c>
      <c r="R313">
        <v>126.7</v>
      </c>
      <c r="S313">
        <v>142</v>
      </c>
      <c r="T313">
        <v>126.4</v>
      </c>
      <c r="U313">
        <v>130.80000000000001</v>
      </c>
      <c r="V313">
        <v>130.5</v>
      </c>
      <c r="W313">
        <v>117.8</v>
      </c>
      <c r="X313">
        <v>126.8</v>
      </c>
      <c r="Y313">
        <v>137.80000000000001</v>
      </c>
      <c r="Z313">
        <v>126.7</v>
      </c>
      <c r="AA313">
        <v>127.1</v>
      </c>
      <c r="AB313">
        <v>134</v>
      </c>
    </row>
    <row r="314" spans="1:28" x14ac:dyDescent="0.35">
      <c r="A314" t="s">
        <v>33</v>
      </c>
      <c r="B314">
        <v>2018</v>
      </c>
      <c r="C314" t="s">
        <v>37</v>
      </c>
      <c r="D314">
        <v>135</v>
      </c>
      <c r="E314">
        <v>144.30000000000001</v>
      </c>
      <c r="F314">
        <v>130.80000000000001</v>
      </c>
      <c r="G314">
        <v>140.30000000000001</v>
      </c>
      <c r="H314">
        <v>116.6</v>
      </c>
      <c r="I314">
        <v>150.1</v>
      </c>
      <c r="J314">
        <v>127.6</v>
      </c>
      <c r="K314">
        <v>114</v>
      </c>
      <c r="L314">
        <v>110.6</v>
      </c>
      <c r="M314">
        <v>140.19999999999999</v>
      </c>
      <c r="N314">
        <v>126.5</v>
      </c>
      <c r="O314">
        <v>148.30000000000001</v>
      </c>
      <c r="P314">
        <v>159.19999999999999</v>
      </c>
      <c r="Q314">
        <v>137.80000000000001</v>
      </c>
      <c r="R314">
        <v>127.4</v>
      </c>
      <c r="S314">
        <v>142.9</v>
      </c>
      <c r="T314">
        <v>124.6</v>
      </c>
      <c r="U314">
        <v>131.80000000000001</v>
      </c>
      <c r="V314">
        <v>131.30000000000001</v>
      </c>
      <c r="W314">
        <v>118.9</v>
      </c>
      <c r="X314">
        <v>127.6</v>
      </c>
      <c r="Y314">
        <v>139.69999999999999</v>
      </c>
      <c r="Z314">
        <v>127.6</v>
      </c>
      <c r="AA314">
        <v>128.19999999999999</v>
      </c>
      <c r="AB314">
        <v>134.80000000000001</v>
      </c>
    </row>
    <row r="315" spans="1:28" x14ac:dyDescent="0.35">
      <c r="A315" t="s">
        <v>33</v>
      </c>
      <c r="B315">
        <v>2018</v>
      </c>
      <c r="C315" t="s">
        <v>38</v>
      </c>
      <c r="D315">
        <v>135</v>
      </c>
      <c r="E315">
        <v>148.19999999999999</v>
      </c>
      <c r="F315">
        <v>130.5</v>
      </c>
      <c r="G315">
        <v>140.69999999999999</v>
      </c>
      <c r="H315">
        <v>116.4</v>
      </c>
      <c r="I315">
        <v>151.30000000000001</v>
      </c>
      <c r="J315">
        <v>131.4</v>
      </c>
      <c r="K315">
        <v>112.8</v>
      </c>
      <c r="L315">
        <v>105.3</v>
      </c>
      <c r="M315">
        <v>139.6</v>
      </c>
      <c r="N315">
        <v>126.6</v>
      </c>
      <c r="O315">
        <v>148.69999999999999</v>
      </c>
      <c r="P315">
        <v>160.30000000000001</v>
      </c>
      <c r="Q315">
        <v>138.6</v>
      </c>
      <c r="R315">
        <v>127.9</v>
      </c>
      <c r="S315">
        <v>143.19999999999999</v>
      </c>
      <c r="T315">
        <v>124.7</v>
      </c>
      <c r="U315">
        <v>132.5</v>
      </c>
      <c r="V315">
        <v>132</v>
      </c>
      <c r="W315">
        <v>119.8</v>
      </c>
      <c r="X315">
        <v>128</v>
      </c>
      <c r="Y315">
        <v>140.4</v>
      </c>
      <c r="Z315">
        <v>128.1</v>
      </c>
      <c r="AA315">
        <v>128.9</v>
      </c>
      <c r="AB315">
        <v>135.4</v>
      </c>
    </row>
    <row r="316" spans="1:28" x14ac:dyDescent="0.35">
      <c r="A316" t="s">
        <v>33</v>
      </c>
      <c r="B316">
        <v>2018</v>
      </c>
      <c r="C316" t="s">
        <v>39</v>
      </c>
      <c r="D316">
        <v>135.30000000000001</v>
      </c>
      <c r="E316">
        <v>149.69999999999999</v>
      </c>
      <c r="F316">
        <v>133.9</v>
      </c>
      <c r="G316">
        <v>140.80000000000001</v>
      </c>
      <c r="H316">
        <v>116.6</v>
      </c>
      <c r="I316">
        <v>152.19999999999999</v>
      </c>
      <c r="J316">
        <v>144</v>
      </c>
      <c r="K316">
        <v>112.3</v>
      </c>
      <c r="L316">
        <v>108.4</v>
      </c>
      <c r="M316">
        <v>140</v>
      </c>
      <c r="N316">
        <v>126.7</v>
      </c>
      <c r="O316">
        <v>149</v>
      </c>
      <c r="P316">
        <v>161</v>
      </c>
      <c r="Q316">
        <v>138.9</v>
      </c>
      <c r="R316">
        <v>128.69999999999999</v>
      </c>
      <c r="S316">
        <v>142.5</v>
      </c>
      <c r="T316">
        <v>126.5</v>
      </c>
      <c r="U316">
        <v>133.1</v>
      </c>
      <c r="V316">
        <v>132.6</v>
      </c>
      <c r="W316">
        <v>120.4</v>
      </c>
      <c r="X316">
        <v>128.5</v>
      </c>
      <c r="Y316">
        <v>141.19999999999999</v>
      </c>
      <c r="Z316">
        <v>128.19999999999999</v>
      </c>
      <c r="AA316">
        <v>129.5</v>
      </c>
      <c r="AB316">
        <v>136.19999999999999</v>
      </c>
    </row>
    <row r="317" spans="1:28" x14ac:dyDescent="0.35">
      <c r="A317" t="s">
        <v>33</v>
      </c>
      <c r="B317">
        <v>2018</v>
      </c>
      <c r="C317" t="s">
        <v>40</v>
      </c>
      <c r="D317">
        <v>135.6</v>
      </c>
      <c r="E317">
        <v>148.6</v>
      </c>
      <c r="F317">
        <v>139.1</v>
      </c>
      <c r="G317">
        <v>141</v>
      </c>
      <c r="H317">
        <v>116.7</v>
      </c>
      <c r="I317">
        <v>149.69999999999999</v>
      </c>
      <c r="J317">
        <v>159.19999999999999</v>
      </c>
      <c r="K317">
        <v>112.6</v>
      </c>
      <c r="L317">
        <v>111.8</v>
      </c>
      <c r="M317">
        <v>140.30000000000001</v>
      </c>
      <c r="N317">
        <v>126.8</v>
      </c>
      <c r="O317">
        <v>149.4</v>
      </c>
      <c r="P317">
        <v>161.4</v>
      </c>
      <c r="Q317">
        <v>139.6</v>
      </c>
      <c r="R317">
        <v>128.9</v>
      </c>
      <c r="S317">
        <v>143.6</v>
      </c>
      <c r="T317">
        <v>128.1</v>
      </c>
      <c r="U317">
        <v>133.6</v>
      </c>
      <c r="V317">
        <v>133.6</v>
      </c>
      <c r="W317">
        <v>120.1</v>
      </c>
      <c r="X317">
        <v>129</v>
      </c>
      <c r="Y317">
        <v>144</v>
      </c>
      <c r="Z317">
        <v>128.19999999999999</v>
      </c>
      <c r="AA317">
        <v>130.19999999999999</v>
      </c>
      <c r="AB317">
        <v>137.5</v>
      </c>
    </row>
    <row r="318" spans="1:28" x14ac:dyDescent="0.35">
      <c r="A318" t="s">
        <v>33</v>
      </c>
      <c r="B318">
        <v>2018</v>
      </c>
      <c r="C318" t="s">
        <v>41</v>
      </c>
      <c r="D318">
        <v>136.5</v>
      </c>
      <c r="E318">
        <v>146.4</v>
      </c>
      <c r="F318">
        <v>136.6</v>
      </c>
      <c r="G318">
        <v>141.19999999999999</v>
      </c>
      <c r="H318">
        <v>117.4</v>
      </c>
      <c r="I318">
        <v>146.30000000000001</v>
      </c>
      <c r="J318">
        <v>157.30000000000001</v>
      </c>
      <c r="K318">
        <v>113.6</v>
      </c>
      <c r="L318">
        <v>113.3</v>
      </c>
      <c r="M318">
        <v>141.1</v>
      </c>
      <c r="N318">
        <v>127.4</v>
      </c>
      <c r="O318">
        <v>150.4</v>
      </c>
      <c r="P318">
        <v>162.1</v>
      </c>
      <c r="Q318">
        <v>140</v>
      </c>
      <c r="R318">
        <v>129</v>
      </c>
      <c r="S318">
        <v>144.6</v>
      </c>
      <c r="T318">
        <v>129.80000000000001</v>
      </c>
      <c r="U318">
        <v>134.4</v>
      </c>
      <c r="V318">
        <v>134.9</v>
      </c>
      <c r="W318">
        <v>120.7</v>
      </c>
      <c r="X318">
        <v>129.80000000000001</v>
      </c>
      <c r="Y318">
        <v>145.30000000000001</v>
      </c>
      <c r="Z318">
        <v>128.30000000000001</v>
      </c>
      <c r="AA318">
        <v>131</v>
      </c>
      <c r="AB318">
        <v>138</v>
      </c>
    </row>
    <row r="319" spans="1:28" x14ac:dyDescent="0.35">
      <c r="A319" t="s">
        <v>33</v>
      </c>
      <c r="B319">
        <v>2018</v>
      </c>
      <c r="C319" t="s">
        <v>42</v>
      </c>
      <c r="D319">
        <v>137</v>
      </c>
      <c r="E319">
        <v>143.1</v>
      </c>
      <c r="F319">
        <v>132.80000000000001</v>
      </c>
      <c r="G319">
        <v>141.5</v>
      </c>
      <c r="H319">
        <v>117.8</v>
      </c>
      <c r="I319">
        <v>140</v>
      </c>
      <c r="J319">
        <v>151.30000000000001</v>
      </c>
      <c r="K319">
        <v>113.5</v>
      </c>
      <c r="L319">
        <v>112.3</v>
      </c>
      <c r="M319">
        <v>141.19999999999999</v>
      </c>
      <c r="N319">
        <v>127.7</v>
      </c>
      <c r="O319">
        <v>151.30000000000001</v>
      </c>
      <c r="P319">
        <v>163.30000000000001</v>
      </c>
      <c r="Q319">
        <v>140.80000000000001</v>
      </c>
      <c r="R319">
        <v>129.30000000000001</v>
      </c>
      <c r="S319">
        <v>145.30000000000001</v>
      </c>
      <c r="T319">
        <v>131.19999999999999</v>
      </c>
      <c r="U319">
        <v>134.9</v>
      </c>
      <c r="V319">
        <v>135.69999999999999</v>
      </c>
      <c r="W319">
        <v>122.5</v>
      </c>
      <c r="X319">
        <v>130.19999999999999</v>
      </c>
      <c r="Y319">
        <v>145.19999999999999</v>
      </c>
      <c r="Z319">
        <v>129.30000000000001</v>
      </c>
      <c r="AA319">
        <v>131.9</v>
      </c>
      <c r="AB319">
        <v>138.1</v>
      </c>
    </row>
    <row r="320" spans="1:28" x14ac:dyDescent="0.35">
      <c r="A320" t="s">
        <v>33</v>
      </c>
      <c r="B320">
        <v>2018</v>
      </c>
      <c r="C320" t="s">
        <v>43</v>
      </c>
      <c r="D320">
        <v>137.6</v>
      </c>
      <c r="E320">
        <v>144.9</v>
      </c>
      <c r="F320">
        <v>133.5</v>
      </c>
      <c r="G320">
        <v>141.5</v>
      </c>
      <c r="H320">
        <v>118</v>
      </c>
      <c r="I320">
        <v>139.5</v>
      </c>
      <c r="J320">
        <v>153</v>
      </c>
      <c r="K320">
        <v>113.2</v>
      </c>
      <c r="L320">
        <v>112.8</v>
      </c>
      <c r="M320">
        <v>141.1</v>
      </c>
      <c r="N320">
        <v>127.6</v>
      </c>
      <c r="O320">
        <v>152</v>
      </c>
      <c r="P320">
        <v>164</v>
      </c>
      <c r="Q320">
        <v>141.5</v>
      </c>
      <c r="R320">
        <v>129.80000000000001</v>
      </c>
      <c r="S320">
        <v>146.30000000000001</v>
      </c>
      <c r="T320">
        <v>133.4</v>
      </c>
      <c r="U320">
        <v>135.1</v>
      </c>
      <c r="V320">
        <v>136.19999999999999</v>
      </c>
      <c r="W320">
        <v>123.3</v>
      </c>
      <c r="X320">
        <v>130.69999999999999</v>
      </c>
      <c r="Y320">
        <v>145.5</v>
      </c>
      <c r="Z320">
        <v>130.4</v>
      </c>
      <c r="AA320">
        <v>132.5</v>
      </c>
      <c r="AB320">
        <v>138.9</v>
      </c>
    </row>
    <row r="321" spans="1:28" x14ac:dyDescent="0.35">
      <c r="A321" t="s">
        <v>33</v>
      </c>
      <c r="B321">
        <v>2018</v>
      </c>
      <c r="C321" t="s">
        <v>45</v>
      </c>
      <c r="D321">
        <v>138.1</v>
      </c>
      <c r="E321">
        <v>146.30000000000001</v>
      </c>
      <c r="F321">
        <v>137.80000000000001</v>
      </c>
      <c r="G321">
        <v>141.6</v>
      </c>
      <c r="H321">
        <v>118.1</v>
      </c>
      <c r="I321">
        <v>141.5</v>
      </c>
      <c r="J321">
        <v>145.19999999999999</v>
      </c>
      <c r="K321">
        <v>115.3</v>
      </c>
      <c r="L321">
        <v>112.5</v>
      </c>
      <c r="M321">
        <v>141.4</v>
      </c>
      <c r="N321">
        <v>128</v>
      </c>
      <c r="O321">
        <v>152.6</v>
      </c>
      <c r="P321">
        <v>164.4</v>
      </c>
      <c r="Q321">
        <v>142.4</v>
      </c>
      <c r="R321">
        <v>130.19999999999999</v>
      </c>
      <c r="S321">
        <v>146.9</v>
      </c>
      <c r="T321">
        <v>136.69999999999999</v>
      </c>
      <c r="U321">
        <v>135.80000000000001</v>
      </c>
      <c r="V321">
        <v>136.80000000000001</v>
      </c>
      <c r="W321">
        <v>121.2</v>
      </c>
      <c r="X321">
        <v>131.30000000000001</v>
      </c>
      <c r="Y321">
        <v>146.1</v>
      </c>
      <c r="Z321">
        <v>130.5</v>
      </c>
      <c r="AA321">
        <v>132.19999999999999</v>
      </c>
      <c r="AB321">
        <v>139</v>
      </c>
    </row>
    <row r="322" spans="1:28" x14ac:dyDescent="0.35">
      <c r="A322" t="s">
        <v>33</v>
      </c>
      <c r="B322">
        <v>2018</v>
      </c>
      <c r="C322" t="s">
        <v>46</v>
      </c>
      <c r="D322">
        <v>138.5</v>
      </c>
      <c r="E322">
        <v>147.80000000000001</v>
      </c>
      <c r="F322">
        <v>141.1</v>
      </c>
      <c r="G322">
        <v>141.6</v>
      </c>
      <c r="H322">
        <v>118.1</v>
      </c>
      <c r="I322">
        <v>138.5</v>
      </c>
      <c r="J322">
        <v>132.4</v>
      </c>
      <c r="K322">
        <v>117.5</v>
      </c>
      <c r="L322">
        <v>111</v>
      </c>
      <c r="M322">
        <v>141.5</v>
      </c>
      <c r="N322">
        <v>128.1</v>
      </c>
      <c r="O322">
        <v>152.9</v>
      </c>
      <c r="P322">
        <v>164.6</v>
      </c>
      <c r="Q322">
        <v>142.69999999999999</v>
      </c>
      <c r="R322">
        <v>130.30000000000001</v>
      </c>
      <c r="S322">
        <v>146.5</v>
      </c>
      <c r="T322">
        <v>132.4</v>
      </c>
      <c r="U322">
        <v>136.19999999999999</v>
      </c>
      <c r="V322">
        <v>137.30000000000001</v>
      </c>
      <c r="W322">
        <v>118.8</v>
      </c>
      <c r="X322">
        <v>131.69999999999999</v>
      </c>
      <c r="Y322">
        <v>146.5</v>
      </c>
      <c r="Z322">
        <v>130.80000000000001</v>
      </c>
      <c r="AA322">
        <v>131.69999999999999</v>
      </c>
      <c r="AB322">
        <v>138</v>
      </c>
    </row>
    <row r="323" spans="1:28" x14ac:dyDescent="0.35">
      <c r="A323" t="s">
        <v>33</v>
      </c>
      <c r="B323">
        <v>2019</v>
      </c>
      <c r="C323" t="s">
        <v>31</v>
      </c>
      <c r="D323">
        <v>138.30000000000001</v>
      </c>
      <c r="E323">
        <v>149.4</v>
      </c>
      <c r="F323">
        <v>143.5</v>
      </c>
      <c r="G323">
        <v>141.69999999999999</v>
      </c>
      <c r="H323">
        <v>118.1</v>
      </c>
      <c r="I323">
        <v>135.19999999999999</v>
      </c>
      <c r="J323">
        <v>130.5</v>
      </c>
      <c r="K323">
        <v>118.2</v>
      </c>
      <c r="L323">
        <v>110.4</v>
      </c>
      <c r="M323">
        <v>140.4</v>
      </c>
      <c r="N323">
        <v>128.1</v>
      </c>
      <c r="O323">
        <v>153.19999999999999</v>
      </c>
      <c r="P323">
        <v>164.7</v>
      </c>
      <c r="Q323">
        <v>143</v>
      </c>
      <c r="R323">
        <v>130.4</v>
      </c>
      <c r="S323">
        <v>147.69999999999999</v>
      </c>
      <c r="T323">
        <v>128.6</v>
      </c>
      <c r="U323">
        <v>136.30000000000001</v>
      </c>
      <c r="V323">
        <v>137.80000000000001</v>
      </c>
      <c r="W323">
        <v>118.6</v>
      </c>
      <c r="X323">
        <v>131.9</v>
      </c>
      <c r="Y323">
        <v>146.6</v>
      </c>
      <c r="Z323">
        <v>131.69999999999999</v>
      </c>
      <c r="AA323">
        <v>131.80000000000001</v>
      </c>
      <c r="AB323">
        <v>138</v>
      </c>
    </row>
    <row r="324" spans="1:28" x14ac:dyDescent="0.35">
      <c r="A324" t="s">
        <v>33</v>
      </c>
      <c r="B324">
        <v>2019</v>
      </c>
      <c r="C324" t="s">
        <v>35</v>
      </c>
      <c r="D324">
        <v>139.4</v>
      </c>
      <c r="E324">
        <v>150.1</v>
      </c>
      <c r="F324">
        <v>145.30000000000001</v>
      </c>
      <c r="G324">
        <v>141.69999999999999</v>
      </c>
      <c r="H324">
        <v>118.4</v>
      </c>
      <c r="I324">
        <v>137</v>
      </c>
      <c r="J324">
        <v>131.6</v>
      </c>
      <c r="K324">
        <v>119.9</v>
      </c>
      <c r="L324">
        <v>110.4</v>
      </c>
      <c r="M324">
        <v>140.80000000000001</v>
      </c>
      <c r="N324">
        <v>128.30000000000001</v>
      </c>
      <c r="O324">
        <v>153.5</v>
      </c>
      <c r="P324">
        <v>164.9</v>
      </c>
      <c r="Q324">
        <v>143.30000000000001</v>
      </c>
      <c r="R324">
        <v>130.80000000000001</v>
      </c>
      <c r="S324">
        <v>148.5</v>
      </c>
      <c r="T324">
        <v>127.1</v>
      </c>
      <c r="U324">
        <v>136.6</v>
      </c>
      <c r="V324">
        <v>138.5</v>
      </c>
      <c r="W324">
        <v>119.2</v>
      </c>
      <c r="X324">
        <v>132.19999999999999</v>
      </c>
      <c r="Y324">
        <v>146.6</v>
      </c>
      <c r="Z324">
        <v>133</v>
      </c>
      <c r="AA324">
        <v>132.4</v>
      </c>
      <c r="AB324">
        <v>138.6</v>
      </c>
    </row>
    <row r="325" spans="1:28" x14ac:dyDescent="0.35">
      <c r="A325" t="s">
        <v>33</v>
      </c>
      <c r="B325">
        <v>2019</v>
      </c>
      <c r="C325" t="s">
        <v>36</v>
      </c>
      <c r="D325">
        <v>139.69999999999999</v>
      </c>
      <c r="E325">
        <v>151.1</v>
      </c>
      <c r="F325">
        <v>142.9</v>
      </c>
      <c r="G325">
        <v>141.9</v>
      </c>
      <c r="H325">
        <v>118.4</v>
      </c>
      <c r="I325">
        <v>139.4</v>
      </c>
      <c r="J325">
        <v>141.19999999999999</v>
      </c>
      <c r="K325">
        <v>120.7</v>
      </c>
      <c r="L325">
        <v>110.4</v>
      </c>
      <c r="M325">
        <v>140.69999999999999</v>
      </c>
      <c r="N325">
        <v>128.5</v>
      </c>
      <c r="O325">
        <v>153.9</v>
      </c>
      <c r="P325">
        <v>165.3</v>
      </c>
      <c r="Q325">
        <v>143.5</v>
      </c>
      <c r="R325">
        <v>131.19999999999999</v>
      </c>
      <c r="S325">
        <v>149</v>
      </c>
      <c r="T325">
        <v>128.80000000000001</v>
      </c>
      <c r="U325">
        <v>136.80000000000001</v>
      </c>
      <c r="V325">
        <v>139.19999999999999</v>
      </c>
      <c r="W325">
        <v>119.9</v>
      </c>
      <c r="X325">
        <v>133</v>
      </c>
      <c r="Y325">
        <v>146.69999999999999</v>
      </c>
      <c r="Z325">
        <v>132.5</v>
      </c>
      <c r="AA325">
        <v>132.80000000000001</v>
      </c>
      <c r="AB325">
        <v>139.5</v>
      </c>
    </row>
    <row r="326" spans="1:28" x14ac:dyDescent="0.35">
      <c r="A326" t="s">
        <v>33</v>
      </c>
      <c r="B326">
        <v>2019</v>
      </c>
      <c r="C326" t="s">
        <v>38</v>
      </c>
      <c r="D326">
        <v>140.4</v>
      </c>
      <c r="E326">
        <v>156.69999999999999</v>
      </c>
      <c r="F326">
        <v>138.30000000000001</v>
      </c>
      <c r="G326">
        <v>142.4</v>
      </c>
      <c r="H326">
        <v>118.6</v>
      </c>
      <c r="I326">
        <v>149.69999999999999</v>
      </c>
      <c r="J326">
        <v>161.6</v>
      </c>
      <c r="K326">
        <v>124.4</v>
      </c>
      <c r="L326">
        <v>111.2</v>
      </c>
      <c r="M326">
        <v>141</v>
      </c>
      <c r="N326">
        <v>128.9</v>
      </c>
      <c r="O326">
        <v>154.5</v>
      </c>
      <c r="P326">
        <v>166.2</v>
      </c>
      <c r="Q326">
        <v>144</v>
      </c>
      <c r="R326">
        <v>131.69999999999999</v>
      </c>
      <c r="S326">
        <v>150.1</v>
      </c>
      <c r="T326">
        <v>129.4</v>
      </c>
      <c r="U326">
        <v>137.19999999999999</v>
      </c>
      <c r="V326">
        <v>139.80000000000001</v>
      </c>
      <c r="W326">
        <v>120.1</v>
      </c>
      <c r="X326">
        <v>134</v>
      </c>
      <c r="Y326">
        <v>148</v>
      </c>
      <c r="Z326">
        <v>132.6</v>
      </c>
      <c r="AA326">
        <v>133.30000000000001</v>
      </c>
      <c r="AB326">
        <v>141.5</v>
      </c>
    </row>
    <row r="327" spans="1:28" x14ac:dyDescent="0.35">
      <c r="A327" t="s">
        <v>33</v>
      </c>
      <c r="B327">
        <v>2019</v>
      </c>
      <c r="C327" t="s">
        <v>39</v>
      </c>
      <c r="D327">
        <v>140.69999999999999</v>
      </c>
      <c r="E327">
        <v>159.6</v>
      </c>
      <c r="F327">
        <v>140.4</v>
      </c>
      <c r="G327">
        <v>143.4</v>
      </c>
      <c r="H327">
        <v>118.6</v>
      </c>
      <c r="I327">
        <v>150.9</v>
      </c>
      <c r="J327">
        <v>169.8</v>
      </c>
      <c r="K327">
        <v>127.4</v>
      </c>
      <c r="L327">
        <v>111.8</v>
      </c>
      <c r="M327">
        <v>141</v>
      </c>
      <c r="N327">
        <v>129</v>
      </c>
      <c r="O327">
        <v>155.1</v>
      </c>
      <c r="P327">
        <v>166.7</v>
      </c>
      <c r="Q327">
        <v>144.30000000000001</v>
      </c>
      <c r="R327">
        <v>131.69999999999999</v>
      </c>
      <c r="S327">
        <v>149.4</v>
      </c>
      <c r="T327">
        <v>130.5</v>
      </c>
      <c r="U327">
        <v>137.4</v>
      </c>
      <c r="V327">
        <v>140.30000000000001</v>
      </c>
      <c r="W327">
        <v>119.6</v>
      </c>
      <c r="X327">
        <v>134.30000000000001</v>
      </c>
      <c r="Y327">
        <v>148.9</v>
      </c>
      <c r="Z327">
        <v>133.69999999999999</v>
      </c>
      <c r="AA327">
        <v>133.6</v>
      </c>
      <c r="AB327">
        <v>142.1</v>
      </c>
    </row>
    <row r="328" spans="1:28" x14ac:dyDescent="0.35">
      <c r="A328" t="s">
        <v>33</v>
      </c>
      <c r="B328">
        <v>2019</v>
      </c>
      <c r="C328" t="s">
        <v>40</v>
      </c>
      <c r="D328">
        <v>141.4</v>
      </c>
      <c r="E328">
        <v>160.19999999999999</v>
      </c>
      <c r="F328">
        <v>142.5</v>
      </c>
      <c r="G328">
        <v>144.1</v>
      </c>
      <c r="H328">
        <v>119.3</v>
      </c>
      <c r="I328">
        <v>154.69999999999999</v>
      </c>
      <c r="J328">
        <v>180.1</v>
      </c>
      <c r="K328">
        <v>128.9</v>
      </c>
      <c r="L328">
        <v>111.8</v>
      </c>
      <c r="M328">
        <v>141.6</v>
      </c>
      <c r="N328">
        <v>129.5</v>
      </c>
      <c r="O328">
        <v>155.6</v>
      </c>
      <c r="P328">
        <v>167.2</v>
      </c>
      <c r="Q328">
        <v>144.69999999999999</v>
      </c>
      <c r="R328">
        <v>131.9</v>
      </c>
      <c r="S328">
        <v>150.6</v>
      </c>
      <c r="T328">
        <v>127</v>
      </c>
      <c r="U328">
        <v>137.69999999999999</v>
      </c>
      <c r="V328">
        <v>140.80000000000001</v>
      </c>
      <c r="W328">
        <v>120.6</v>
      </c>
      <c r="X328">
        <v>135</v>
      </c>
      <c r="Y328">
        <v>150.4</v>
      </c>
      <c r="Z328">
        <v>135.1</v>
      </c>
      <c r="AA328">
        <v>134.5</v>
      </c>
      <c r="AB328">
        <v>143.30000000000001</v>
      </c>
    </row>
    <row r="329" spans="1:28" x14ac:dyDescent="0.35">
      <c r="A329" t="s">
        <v>33</v>
      </c>
      <c r="B329">
        <v>2019</v>
      </c>
      <c r="C329" t="s">
        <v>41</v>
      </c>
      <c r="D329">
        <v>142.1</v>
      </c>
      <c r="E329">
        <v>158.30000000000001</v>
      </c>
      <c r="F329">
        <v>140.80000000000001</v>
      </c>
      <c r="G329">
        <v>144.9</v>
      </c>
      <c r="H329">
        <v>119.9</v>
      </c>
      <c r="I329">
        <v>153.9</v>
      </c>
      <c r="J329">
        <v>189.1</v>
      </c>
      <c r="K329">
        <v>129.80000000000001</v>
      </c>
      <c r="L329">
        <v>112.7</v>
      </c>
      <c r="M329">
        <v>142.5</v>
      </c>
      <c r="N329">
        <v>129.80000000000001</v>
      </c>
      <c r="O329">
        <v>156.19999999999999</v>
      </c>
      <c r="P329">
        <v>167.9</v>
      </c>
      <c r="Q329">
        <v>145</v>
      </c>
      <c r="R329">
        <v>132.19999999999999</v>
      </c>
      <c r="S329">
        <v>151.6</v>
      </c>
      <c r="T329">
        <v>125.5</v>
      </c>
      <c r="U329">
        <v>138.1</v>
      </c>
      <c r="V329">
        <v>141.5</v>
      </c>
      <c r="W329">
        <v>120.8</v>
      </c>
      <c r="X329">
        <v>135.4</v>
      </c>
      <c r="Y329">
        <v>151.5</v>
      </c>
      <c r="Z329">
        <v>137.80000000000001</v>
      </c>
      <c r="AA329">
        <v>135.30000000000001</v>
      </c>
      <c r="AB329">
        <v>144.19999999999999</v>
      </c>
    </row>
    <row r="330" spans="1:28" x14ac:dyDescent="0.35">
      <c r="A330" t="s">
        <v>33</v>
      </c>
      <c r="B330">
        <v>2019</v>
      </c>
      <c r="C330" t="s">
        <v>42</v>
      </c>
      <c r="D330">
        <v>142.69999999999999</v>
      </c>
      <c r="E330">
        <v>158.69999999999999</v>
      </c>
      <c r="F330">
        <v>141.6</v>
      </c>
      <c r="G330">
        <v>144.9</v>
      </c>
      <c r="H330">
        <v>120.8</v>
      </c>
      <c r="I330">
        <v>149.80000000000001</v>
      </c>
      <c r="J330">
        <v>192.4</v>
      </c>
      <c r="K330">
        <v>130.30000000000001</v>
      </c>
      <c r="L330">
        <v>114</v>
      </c>
      <c r="M330">
        <v>143.80000000000001</v>
      </c>
      <c r="N330">
        <v>130</v>
      </c>
      <c r="O330">
        <v>156.4</v>
      </c>
      <c r="P330">
        <v>168.6</v>
      </c>
      <c r="Q330">
        <v>145.30000000000001</v>
      </c>
      <c r="R330">
        <v>132.19999999999999</v>
      </c>
      <c r="S330">
        <v>152.19999999999999</v>
      </c>
      <c r="T330">
        <v>126.6</v>
      </c>
      <c r="U330">
        <v>138.30000000000001</v>
      </c>
      <c r="V330">
        <v>141.9</v>
      </c>
      <c r="W330">
        <v>121.2</v>
      </c>
      <c r="X330">
        <v>135.9</v>
      </c>
      <c r="Y330">
        <v>151.6</v>
      </c>
      <c r="Z330">
        <v>139</v>
      </c>
      <c r="AA330">
        <v>135.69999999999999</v>
      </c>
      <c r="AB330">
        <v>144.69999999999999</v>
      </c>
    </row>
    <row r="331" spans="1:28" x14ac:dyDescent="0.35">
      <c r="A331" t="s">
        <v>33</v>
      </c>
      <c r="B331">
        <v>2019</v>
      </c>
      <c r="C331" t="s">
        <v>43</v>
      </c>
      <c r="D331">
        <v>143.5</v>
      </c>
      <c r="E331">
        <v>159.80000000000001</v>
      </c>
      <c r="F331">
        <v>144.69999999999999</v>
      </c>
      <c r="G331">
        <v>145.6</v>
      </c>
      <c r="H331">
        <v>121.1</v>
      </c>
      <c r="I331">
        <v>150.6</v>
      </c>
      <c r="J331">
        <v>207.2</v>
      </c>
      <c r="K331">
        <v>131.19999999999999</v>
      </c>
      <c r="L331">
        <v>114.8</v>
      </c>
      <c r="M331">
        <v>145.19999999999999</v>
      </c>
      <c r="N331">
        <v>130.19999999999999</v>
      </c>
      <c r="O331">
        <v>156.80000000000001</v>
      </c>
      <c r="P331">
        <v>169.3</v>
      </c>
      <c r="Q331">
        <v>145.9</v>
      </c>
      <c r="R331">
        <v>132.4</v>
      </c>
      <c r="S331">
        <v>153</v>
      </c>
      <c r="T331">
        <v>128.9</v>
      </c>
      <c r="U331">
        <v>138.69999999999999</v>
      </c>
      <c r="V331">
        <v>142.4</v>
      </c>
      <c r="W331">
        <v>121.5</v>
      </c>
      <c r="X331">
        <v>136.19999999999999</v>
      </c>
      <c r="Y331">
        <v>151.69999999999999</v>
      </c>
      <c r="Z331">
        <v>139.5</v>
      </c>
      <c r="AA331">
        <v>136</v>
      </c>
      <c r="AB331">
        <v>146</v>
      </c>
    </row>
    <row r="332" spans="1:28" x14ac:dyDescent="0.35">
      <c r="A332" t="s">
        <v>33</v>
      </c>
      <c r="B332">
        <v>2019</v>
      </c>
      <c r="C332" t="s">
        <v>45</v>
      </c>
      <c r="D332">
        <v>144.1</v>
      </c>
      <c r="E332">
        <v>162.4</v>
      </c>
      <c r="F332">
        <v>148.4</v>
      </c>
      <c r="G332">
        <v>145.9</v>
      </c>
      <c r="H332">
        <v>121.5</v>
      </c>
      <c r="I332">
        <v>148.80000000000001</v>
      </c>
      <c r="J332">
        <v>215.7</v>
      </c>
      <c r="K332">
        <v>134.6</v>
      </c>
      <c r="L332">
        <v>115</v>
      </c>
      <c r="M332">
        <v>146.30000000000001</v>
      </c>
      <c r="N332">
        <v>130.5</v>
      </c>
      <c r="O332">
        <v>157.19999999999999</v>
      </c>
      <c r="P332">
        <v>169.9</v>
      </c>
      <c r="Q332">
        <v>146.30000000000001</v>
      </c>
      <c r="R332">
        <v>132.6</v>
      </c>
      <c r="S332">
        <v>153.5</v>
      </c>
      <c r="T332">
        <v>132.19999999999999</v>
      </c>
      <c r="U332">
        <v>139.1</v>
      </c>
      <c r="V332">
        <v>142.80000000000001</v>
      </c>
      <c r="W332">
        <v>121.7</v>
      </c>
      <c r="X332">
        <v>136.69999999999999</v>
      </c>
      <c r="Y332">
        <v>151.80000000000001</v>
      </c>
      <c r="Z332">
        <v>139.80000000000001</v>
      </c>
      <c r="AA332">
        <v>136.30000000000001</v>
      </c>
      <c r="AB332">
        <v>147</v>
      </c>
    </row>
    <row r="333" spans="1:28" x14ac:dyDescent="0.35">
      <c r="A333" t="s">
        <v>33</v>
      </c>
      <c r="B333">
        <v>2019</v>
      </c>
      <c r="C333" t="s">
        <v>46</v>
      </c>
      <c r="D333">
        <v>144.9</v>
      </c>
      <c r="E333">
        <v>164.5</v>
      </c>
      <c r="F333">
        <v>153.69999999999999</v>
      </c>
      <c r="G333">
        <v>147.5</v>
      </c>
      <c r="H333">
        <v>122.7</v>
      </c>
      <c r="I333">
        <v>147.19999999999999</v>
      </c>
      <c r="J333">
        <v>231.5</v>
      </c>
      <c r="K333">
        <v>137.19999999999999</v>
      </c>
      <c r="L333">
        <v>114.7</v>
      </c>
      <c r="M333">
        <v>148</v>
      </c>
      <c r="N333">
        <v>130.80000000000001</v>
      </c>
      <c r="O333">
        <v>157.69999999999999</v>
      </c>
      <c r="P333">
        <v>170.4</v>
      </c>
      <c r="Q333">
        <v>146.80000000000001</v>
      </c>
      <c r="R333">
        <v>132.80000000000001</v>
      </c>
      <c r="S333">
        <v>152.80000000000001</v>
      </c>
      <c r="T333">
        <v>133.6</v>
      </c>
      <c r="U333">
        <v>139.80000000000001</v>
      </c>
      <c r="V333">
        <v>143.19999999999999</v>
      </c>
      <c r="W333">
        <v>125.2</v>
      </c>
      <c r="X333">
        <v>136.80000000000001</v>
      </c>
      <c r="Y333">
        <v>151.9</v>
      </c>
      <c r="Z333">
        <v>140.19999999999999</v>
      </c>
      <c r="AA333">
        <v>137.69999999999999</v>
      </c>
      <c r="AB333">
        <v>148.30000000000001</v>
      </c>
    </row>
    <row r="334" spans="1:28" x14ac:dyDescent="0.35">
      <c r="A334" t="s">
        <v>33</v>
      </c>
      <c r="B334">
        <v>2020</v>
      </c>
      <c r="C334" t="s">
        <v>31</v>
      </c>
      <c r="D334">
        <v>145.6</v>
      </c>
      <c r="E334">
        <v>167.6</v>
      </c>
      <c r="F334">
        <v>157</v>
      </c>
      <c r="G334">
        <v>149.30000000000001</v>
      </c>
      <c r="H334">
        <v>126.3</v>
      </c>
      <c r="I334">
        <v>144.4</v>
      </c>
      <c r="J334">
        <v>207.8</v>
      </c>
      <c r="K334">
        <v>139.1</v>
      </c>
      <c r="L334">
        <v>114.8</v>
      </c>
      <c r="M334">
        <v>149.5</v>
      </c>
      <c r="N334">
        <v>131.1</v>
      </c>
      <c r="O334">
        <v>158.5</v>
      </c>
      <c r="P334">
        <v>170.8</v>
      </c>
      <c r="Q334">
        <v>147</v>
      </c>
      <c r="R334">
        <v>133.19999999999999</v>
      </c>
      <c r="S334">
        <v>153.9</v>
      </c>
      <c r="T334">
        <v>135.1</v>
      </c>
      <c r="U334">
        <v>140.1</v>
      </c>
      <c r="V334">
        <v>143.80000000000001</v>
      </c>
      <c r="W334">
        <v>126.1</v>
      </c>
      <c r="X334">
        <v>137.19999999999999</v>
      </c>
      <c r="Y334">
        <v>152.1</v>
      </c>
      <c r="Z334">
        <v>142.1</v>
      </c>
      <c r="AA334">
        <v>138.4</v>
      </c>
      <c r="AB334">
        <v>148.19999999999999</v>
      </c>
    </row>
    <row r="335" spans="1:28" x14ac:dyDescent="0.35">
      <c r="A335" t="s">
        <v>33</v>
      </c>
      <c r="B335">
        <v>2020</v>
      </c>
      <c r="C335" t="s">
        <v>35</v>
      </c>
      <c r="D335">
        <v>146.19999999999999</v>
      </c>
      <c r="E335">
        <v>167.6</v>
      </c>
      <c r="F335">
        <v>153.1</v>
      </c>
      <c r="G335">
        <v>150.69999999999999</v>
      </c>
      <c r="H335">
        <v>127.4</v>
      </c>
      <c r="I335">
        <v>143.1</v>
      </c>
      <c r="J335">
        <v>181.7</v>
      </c>
      <c r="K335">
        <v>139.6</v>
      </c>
      <c r="L335">
        <v>114.6</v>
      </c>
      <c r="M335">
        <v>150.4</v>
      </c>
      <c r="N335">
        <v>131.5</v>
      </c>
      <c r="O335">
        <v>159</v>
      </c>
      <c r="P335">
        <v>172</v>
      </c>
      <c r="Q335">
        <v>147.30000000000001</v>
      </c>
      <c r="R335">
        <v>133.5</v>
      </c>
      <c r="S335">
        <v>154.80000000000001</v>
      </c>
      <c r="T335">
        <v>138.9</v>
      </c>
      <c r="U335">
        <v>140.4</v>
      </c>
      <c r="V335">
        <v>144.4</v>
      </c>
      <c r="W335">
        <v>125.2</v>
      </c>
      <c r="X335">
        <v>137.69999999999999</v>
      </c>
      <c r="Y335">
        <v>152.19999999999999</v>
      </c>
      <c r="Z335">
        <v>143.5</v>
      </c>
      <c r="AA335">
        <v>138.4</v>
      </c>
      <c r="AB335">
        <v>147.69999999999999</v>
      </c>
    </row>
    <row r="336" spans="1:28" x14ac:dyDescent="0.35">
      <c r="A336" t="s">
        <v>33</v>
      </c>
      <c r="B336">
        <v>2020</v>
      </c>
      <c r="C336" t="s">
        <v>36</v>
      </c>
      <c r="D336">
        <v>146.5</v>
      </c>
      <c r="E336">
        <v>167.5</v>
      </c>
      <c r="F336">
        <v>148.9</v>
      </c>
      <c r="G336">
        <v>151.1</v>
      </c>
      <c r="H336">
        <v>127.5</v>
      </c>
      <c r="I336">
        <v>143.30000000000001</v>
      </c>
      <c r="J336">
        <v>167</v>
      </c>
      <c r="K336">
        <v>139.69999999999999</v>
      </c>
      <c r="L336">
        <v>114.4</v>
      </c>
      <c r="M336">
        <v>151.5</v>
      </c>
      <c r="N336">
        <v>131.9</v>
      </c>
      <c r="O336">
        <v>159.1</v>
      </c>
      <c r="P336">
        <v>173.3</v>
      </c>
      <c r="Q336">
        <v>147.69999999999999</v>
      </c>
      <c r="R336">
        <v>133.80000000000001</v>
      </c>
      <c r="S336">
        <v>154.5</v>
      </c>
      <c r="T336">
        <v>141.4</v>
      </c>
      <c r="U336">
        <v>140.80000000000001</v>
      </c>
      <c r="V336">
        <v>145</v>
      </c>
      <c r="W336">
        <v>124.6</v>
      </c>
      <c r="X336">
        <v>137.9</v>
      </c>
      <c r="Y336">
        <v>152.5</v>
      </c>
      <c r="Z336">
        <v>145.30000000000001</v>
      </c>
      <c r="AA336">
        <v>138.69999999999999</v>
      </c>
      <c r="AB336">
        <v>147.30000000000001</v>
      </c>
    </row>
    <row r="337" spans="1:28" x14ac:dyDescent="0.35">
      <c r="A337" t="s">
        <v>33</v>
      </c>
      <c r="B337">
        <v>2020</v>
      </c>
      <c r="C337" t="s">
        <v>37</v>
      </c>
      <c r="D337">
        <v>151.80000000000001</v>
      </c>
      <c r="E337" s="1">
        <f>AVERAGE(E336,E335)</f>
        <v>167.55</v>
      </c>
      <c r="F337">
        <v>151.9</v>
      </c>
      <c r="G337">
        <v>155.5</v>
      </c>
      <c r="H337">
        <v>131.6</v>
      </c>
      <c r="I337">
        <v>152.9</v>
      </c>
      <c r="J337">
        <v>180</v>
      </c>
      <c r="K337">
        <v>150.80000000000001</v>
      </c>
      <c r="L337">
        <v>121.2</v>
      </c>
      <c r="M337">
        <v>154</v>
      </c>
      <c r="N337">
        <v>133.5</v>
      </c>
      <c r="O337" s="1">
        <f>AVERAGE(O336,O335)</f>
        <v>159.05000000000001</v>
      </c>
      <c r="P337" s="1">
        <f t="shared" ref="P337:R337" si="11">AVERAGE(P336,P335)</f>
        <v>172.65</v>
      </c>
      <c r="Q337" s="1">
        <f t="shared" si="11"/>
        <v>147.5</v>
      </c>
      <c r="R337" s="1">
        <f t="shared" si="11"/>
        <v>133.65</v>
      </c>
      <c r="S337">
        <v>155.6</v>
      </c>
      <c r="T337">
        <v>137.1</v>
      </c>
      <c r="U337" s="1">
        <f>AVERAGE(U336,U335)</f>
        <v>140.60000000000002</v>
      </c>
      <c r="V337">
        <v>144.80000000000001</v>
      </c>
      <c r="W337" s="1">
        <f t="shared" ref="W337:AB337" si="12">AVERAGE(W336,W335)</f>
        <v>124.9</v>
      </c>
      <c r="X337" s="1">
        <f t="shared" si="12"/>
        <v>137.80000000000001</v>
      </c>
      <c r="Y337" s="1">
        <f t="shared" si="12"/>
        <v>152.35</v>
      </c>
      <c r="Z337" s="1">
        <f t="shared" si="12"/>
        <v>144.4</v>
      </c>
      <c r="AA337" s="1">
        <f t="shared" si="12"/>
        <v>138.55000000000001</v>
      </c>
      <c r="AB337" s="1">
        <f t="shared" si="12"/>
        <v>147.5</v>
      </c>
    </row>
    <row r="338" spans="1:28" x14ac:dyDescent="0.35">
      <c r="A338" t="s">
        <v>33</v>
      </c>
      <c r="B338">
        <v>2020</v>
      </c>
      <c r="C338" t="s">
        <v>38</v>
      </c>
      <c r="D338" s="1">
        <f t="shared" ref="D338:AB338" si="13">AVERAGE(D337,D336)</f>
        <v>149.15</v>
      </c>
      <c r="E338" s="1">
        <f t="shared" si="13"/>
        <v>167.52500000000001</v>
      </c>
      <c r="F338" s="1">
        <f t="shared" si="13"/>
        <v>150.4</v>
      </c>
      <c r="G338" s="1">
        <f t="shared" si="13"/>
        <v>153.30000000000001</v>
      </c>
      <c r="H338" s="1">
        <f t="shared" si="13"/>
        <v>129.55000000000001</v>
      </c>
      <c r="I338" s="1">
        <f t="shared" si="13"/>
        <v>148.10000000000002</v>
      </c>
      <c r="J338" s="1">
        <f t="shared" si="13"/>
        <v>173.5</v>
      </c>
      <c r="K338" s="1">
        <f t="shared" si="13"/>
        <v>145.25</v>
      </c>
      <c r="L338" s="1">
        <f t="shared" si="13"/>
        <v>117.80000000000001</v>
      </c>
      <c r="M338" s="1">
        <f t="shared" si="13"/>
        <v>152.75</v>
      </c>
      <c r="N338" s="1">
        <f t="shared" si="13"/>
        <v>132.69999999999999</v>
      </c>
      <c r="O338" s="1">
        <f t="shared" si="13"/>
        <v>159.07499999999999</v>
      </c>
      <c r="P338" s="1">
        <f t="shared" si="13"/>
        <v>172.97500000000002</v>
      </c>
      <c r="Q338" s="1">
        <f t="shared" si="13"/>
        <v>147.6</v>
      </c>
      <c r="R338" s="1">
        <f t="shared" si="13"/>
        <v>133.72500000000002</v>
      </c>
      <c r="S338" s="1">
        <f t="shared" si="13"/>
        <v>155.05000000000001</v>
      </c>
      <c r="T338" s="1">
        <f t="shared" si="13"/>
        <v>139.25</v>
      </c>
      <c r="U338" s="1">
        <f t="shared" si="13"/>
        <v>140.70000000000002</v>
      </c>
      <c r="V338" s="1">
        <f t="shared" si="13"/>
        <v>144.9</v>
      </c>
      <c r="W338" s="1">
        <f t="shared" si="13"/>
        <v>124.75</v>
      </c>
      <c r="X338" s="1">
        <f t="shared" si="13"/>
        <v>137.85000000000002</v>
      </c>
      <c r="Y338" s="1">
        <f t="shared" si="13"/>
        <v>152.42500000000001</v>
      </c>
      <c r="Z338" s="1">
        <f t="shared" si="13"/>
        <v>144.85000000000002</v>
      </c>
      <c r="AA338" s="1">
        <f t="shared" si="13"/>
        <v>138.625</v>
      </c>
      <c r="AB338" s="1">
        <f t="shared" si="13"/>
        <v>147.4</v>
      </c>
    </row>
    <row r="339" spans="1:28" x14ac:dyDescent="0.35">
      <c r="A339" t="s">
        <v>33</v>
      </c>
      <c r="B339">
        <v>2020</v>
      </c>
      <c r="C339" t="s">
        <v>39</v>
      </c>
      <c r="D339">
        <v>152.69999999999999</v>
      </c>
      <c r="E339">
        <v>197</v>
      </c>
      <c r="F339">
        <v>154.6</v>
      </c>
      <c r="G339">
        <v>153.4</v>
      </c>
      <c r="H339">
        <v>132.9</v>
      </c>
      <c r="I339">
        <v>151.80000000000001</v>
      </c>
      <c r="J339">
        <v>171.2</v>
      </c>
      <c r="K339">
        <v>152</v>
      </c>
      <c r="L339">
        <v>116.3</v>
      </c>
      <c r="M339">
        <v>158.80000000000001</v>
      </c>
      <c r="N339">
        <v>135.6</v>
      </c>
      <c r="O339">
        <v>161.69999999999999</v>
      </c>
      <c r="P339">
        <v>186.7</v>
      </c>
      <c r="Q339">
        <v>149.1</v>
      </c>
      <c r="R339">
        <v>136.6</v>
      </c>
      <c r="S339">
        <v>154.69999999999999</v>
      </c>
      <c r="T339">
        <v>137.1</v>
      </c>
      <c r="U339">
        <v>140.4</v>
      </c>
      <c r="V339">
        <v>148.1</v>
      </c>
      <c r="W339">
        <v>129.30000000000001</v>
      </c>
      <c r="X339">
        <v>144.5</v>
      </c>
      <c r="Y339">
        <v>152.5</v>
      </c>
      <c r="Z339">
        <v>152.19999999999999</v>
      </c>
      <c r="AA339">
        <v>142</v>
      </c>
      <c r="AB339">
        <v>150.80000000000001</v>
      </c>
    </row>
    <row r="340" spans="1:28" x14ac:dyDescent="0.35">
      <c r="A340" t="s">
        <v>33</v>
      </c>
      <c r="B340">
        <v>2020</v>
      </c>
      <c r="C340" t="s">
        <v>40</v>
      </c>
      <c r="D340">
        <v>152.69999999999999</v>
      </c>
      <c r="E340">
        <v>197</v>
      </c>
      <c r="F340">
        <v>154.6</v>
      </c>
      <c r="G340">
        <v>153.4</v>
      </c>
      <c r="H340">
        <v>132.9</v>
      </c>
      <c r="I340">
        <v>151.80000000000001</v>
      </c>
      <c r="J340">
        <v>171.2</v>
      </c>
      <c r="K340">
        <v>152</v>
      </c>
      <c r="L340">
        <v>116.3</v>
      </c>
      <c r="M340">
        <v>158.80000000000001</v>
      </c>
      <c r="N340">
        <v>135.6</v>
      </c>
      <c r="O340">
        <v>161.69999999999999</v>
      </c>
      <c r="P340">
        <v>186.7</v>
      </c>
      <c r="Q340">
        <v>149.1</v>
      </c>
      <c r="R340">
        <v>136.6</v>
      </c>
      <c r="S340">
        <v>154.69999999999999</v>
      </c>
      <c r="T340">
        <v>137.1</v>
      </c>
      <c r="U340">
        <v>140.4</v>
      </c>
      <c r="V340">
        <v>148.1</v>
      </c>
      <c r="W340">
        <v>129.30000000000001</v>
      </c>
      <c r="X340">
        <v>144.5</v>
      </c>
      <c r="Y340">
        <v>152.5</v>
      </c>
      <c r="Z340">
        <v>152.19999999999999</v>
      </c>
      <c r="AA340">
        <v>142</v>
      </c>
      <c r="AB340">
        <v>150.80000000000001</v>
      </c>
    </row>
    <row r="341" spans="1:28" x14ac:dyDescent="0.35">
      <c r="A341" t="s">
        <v>33</v>
      </c>
      <c r="B341">
        <v>2020</v>
      </c>
      <c r="C341" t="s">
        <v>41</v>
      </c>
      <c r="D341">
        <v>151.6</v>
      </c>
      <c r="E341">
        <v>197.8</v>
      </c>
      <c r="F341">
        <v>154.5</v>
      </c>
      <c r="G341">
        <v>153.4</v>
      </c>
      <c r="H341">
        <v>133.4</v>
      </c>
      <c r="I341">
        <v>154.5</v>
      </c>
      <c r="J341">
        <v>191.9</v>
      </c>
      <c r="K341">
        <v>151.30000000000001</v>
      </c>
      <c r="L341">
        <v>116.8</v>
      </c>
      <c r="M341">
        <v>160</v>
      </c>
      <c r="N341">
        <v>136.5</v>
      </c>
      <c r="O341">
        <v>163.30000000000001</v>
      </c>
      <c r="P341">
        <v>187.2</v>
      </c>
      <c r="Q341">
        <v>150</v>
      </c>
      <c r="R341">
        <v>135.19999999999999</v>
      </c>
      <c r="S341">
        <v>155.5</v>
      </c>
      <c r="T341">
        <v>138.30000000000001</v>
      </c>
      <c r="U341">
        <v>144.5</v>
      </c>
      <c r="V341">
        <v>148.69999999999999</v>
      </c>
      <c r="W341">
        <v>133.9</v>
      </c>
      <c r="X341">
        <v>141.19999999999999</v>
      </c>
      <c r="Y341">
        <v>155.5</v>
      </c>
      <c r="Z341">
        <v>155.19999999999999</v>
      </c>
      <c r="AA341">
        <v>144.80000000000001</v>
      </c>
      <c r="AB341">
        <v>152.9</v>
      </c>
    </row>
    <row r="342" spans="1:28" x14ac:dyDescent="0.35">
      <c r="A342" t="s">
        <v>33</v>
      </c>
      <c r="B342">
        <v>2020</v>
      </c>
      <c r="C342" t="s">
        <v>42</v>
      </c>
      <c r="D342">
        <v>151.5</v>
      </c>
      <c r="E342">
        <v>193.1</v>
      </c>
      <c r="F342">
        <v>157.30000000000001</v>
      </c>
      <c r="G342">
        <v>153.9</v>
      </c>
      <c r="H342">
        <v>134.4</v>
      </c>
      <c r="I342">
        <v>155.4</v>
      </c>
      <c r="J342">
        <v>202</v>
      </c>
      <c r="K342">
        <v>150.80000000000001</v>
      </c>
      <c r="L342">
        <v>118.9</v>
      </c>
      <c r="M342">
        <v>160.9</v>
      </c>
      <c r="N342">
        <v>137.69999999999999</v>
      </c>
      <c r="O342">
        <v>164.4</v>
      </c>
      <c r="P342">
        <v>188.7</v>
      </c>
      <c r="Q342">
        <v>150.19999999999999</v>
      </c>
      <c r="R342">
        <v>136.30000000000001</v>
      </c>
      <c r="S342">
        <v>156.30000000000001</v>
      </c>
      <c r="T342">
        <v>137.19999999999999</v>
      </c>
      <c r="U342">
        <v>145.4</v>
      </c>
      <c r="V342">
        <v>150</v>
      </c>
      <c r="W342">
        <v>135.1</v>
      </c>
      <c r="X342">
        <v>141.80000000000001</v>
      </c>
      <c r="Y342">
        <v>154.9</v>
      </c>
      <c r="Z342">
        <v>159.80000000000001</v>
      </c>
      <c r="AA342">
        <v>146</v>
      </c>
      <c r="AB342">
        <v>154</v>
      </c>
    </row>
    <row r="343" spans="1:28" x14ac:dyDescent="0.35">
      <c r="A343" t="s">
        <v>33</v>
      </c>
      <c r="B343">
        <v>2020</v>
      </c>
      <c r="C343" t="s">
        <v>43</v>
      </c>
      <c r="D343">
        <v>150.6</v>
      </c>
      <c r="E343">
        <v>193.7</v>
      </c>
      <c r="F343">
        <v>164.8</v>
      </c>
      <c r="G343">
        <v>153.69999999999999</v>
      </c>
      <c r="H343">
        <v>135.69999999999999</v>
      </c>
      <c r="I343">
        <v>155.69999999999999</v>
      </c>
      <c r="J343">
        <v>226</v>
      </c>
      <c r="K343">
        <v>152.19999999999999</v>
      </c>
      <c r="L343">
        <v>118.1</v>
      </c>
      <c r="M343">
        <v>161.30000000000001</v>
      </c>
      <c r="N343">
        <v>139.19999999999999</v>
      </c>
      <c r="O343">
        <v>164.8</v>
      </c>
      <c r="P343">
        <v>188.7</v>
      </c>
      <c r="Q343">
        <v>150.5</v>
      </c>
      <c r="R343">
        <v>136.1</v>
      </c>
      <c r="S343">
        <v>156.5</v>
      </c>
      <c r="T343">
        <v>137.1</v>
      </c>
      <c r="U343">
        <v>145.1</v>
      </c>
      <c r="V343">
        <v>151</v>
      </c>
      <c r="W343">
        <v>135.4</v>
      </c>
      <c r="X343">
        <v>142</v>
      </c>
      <c r="Y343">
        <v>155.69999999999999</v>
      </c>
      <c r="Z343">
        <v>158.1</v>
      </c>
      <c r="AA343">
        <v>146.19999999999999</v>
      </c>
      <c r="AB343">
        <v>155.19999999999999</v>
      </c>
    </row>
    <row r="344" spans="1:28" x14ac:dyDescent="0.35">
      <c r="A344" t="s">
        <v>33</v>
      </c>
      <c r="B344">
        <v>2020</v>
      </c>
      <c r="C344" t="s">
        <v>45</v>
      </c>
      <c r="D344">
        <v>149.69999999999999</v>
      </c>
      <c r="E344">
        <v>195.5</v>
      </c>
      <c r="F344">
        <v>176.9</v>
      </c>
      <c r="G344">
        <v>153.9</v>
      </c>
      <c r="H344">
        <v>138</v>
      </c>
      <c r="I344">
        <v>150.5</v>
      </c>
      <c r="J344">
        <v>245.3</v>
      </c>
      <c r="K344">
        <v>158.69999999999999</v>
      </c>
      <c r="L344">
        <v>117.2</v>
      </c>
      <c r="M344">
        <v>161.4</v>
      </c>
      <c r="N344">
        <v>141.5</v>
      </c>
      <c r="O344">
        <v>165.1</v>
      </c>
      <c r="P344">
        <v>188.8</v>
      </c>
      <c r="Q344">
        <v>151.1</v>
      </c>
      <c r="R344">
        <v>136.4</v>
      </c>
      <c r="S344">
        <v>158</v>
      </c>
      <c r="T344">
        <v>137.30000000000001</v>
      </c>
      <c r="U344">
        <v>145.1</v>
      </c>
      <c r="V344">
        <v>152</v>
      </c>
      <c r="W344">
        <v>135.19999999999999</v>
      </c>
      <c r="X344">
        <v>144.4</v>
      </c>
      <c r="Y344">
        <v>156.4</v>
      </c>
      <c r="Z344">
        <v>157.9</v>
      </c>
      <c r="AA344">
        <v>146.6</v>
      </c>
      <c r="AB344">
        <v>156.69999999999999</v>
      </c>
    </row>
    <row r="345" spans="1:28" x14ac:dyDescent="0.35">
      <c r="A345" t="s">
        <v>33</v>
      </c>
      <c r="B345">
        <v>2020</v>
      </c>
      <c r="C345" t="s">
        <v>46</v>
      </c>
      <c r="D345">
        <v>149</v>
      </c>
      <c r="E345">
        <v>195.7</v>
      </c>
      <c r="F345">
        <v>178.3</v>
      </c>
      <c r="G345">
        <v>154.19999999999999</v>
      </c>
      <c r="H345">
        <v>140.69999999999999</v>
      </c>
      <c r="I345">
        <v>149.69999999999999</v>
      </c>
      <c r="J345">
        <v>240.9</v>
      </c>
      <c r="K345">
        <v>161.5</v>
      </c>
      <c r="L345">
        <v>117.1</v>
      </c>
      <c r="M345">
        <v>161.9</v>
      </c>
      <c r="N345">
        <v>143.30000000000001</v>
      </c>
      <c r="O345">
        <v>166.1</v>
      </c>
      <c r="P345">
        <v>190.2</v>
      </c>
      <c r="Q345">
        <v>151.9</v>
      </c>
      <c r="R345">
        <v>136.69999999999999</v>
      </c>
      <c r="S345">
        <v>158.4</v>
      </c>
      <c r="T345">
        <v>137.9</v>
      </c>
      <c r="U345">
        <v>145.5</v>
      </c>
      <c r="V345">
        <v>152.9</v>
      </c>
      <c r="W345">
        <v>135.5</v>
      </c>
      <c r="X345">
        <v>144.30000000000001</v>
      </c>
      <c r="Y345">
        <v>156.9</v>
      </c>
      <c r="Z345">
        <v>157.9</v>
      </c>
      <c r="AA345">
        <v>146.9</v>
      </c>
      <c r="AB345">
        <v>156.9</v>
      </c>
    </row>
    <row r="346" spans="1:28" x14ac:dyDescent="0.35">
      <c r="A346" t="s">
        <v>33</v>
      </c>
      <c r="B346">
        <v>2021</v>
      </c>
      <c r="C346" t="s">
        <v>31</v>
      </c>
      <c r="D346">
        <v>148</v>
      </c>
      <c r="E346">
        <v>194.8</v>
      </c>
      <c r="F346">
        <v>178.4</v>
      </c>
      <c r="G346">
        <v>154.4</v>
      </c>
      <c r="H346">
        <v>144.1</v>
      </c>
      <c r="I346">
        <v>152.6</v>
      </c>
      <c r="J346">
        <v>206.8</v>
      </c>
      <c r="K346">
        <v>162.1</v>
      </c>
      <c r="L346">
        <v>116.3</v>
      </c>
      <c r="M346">
        <v>163</v>
      </c>
      <c r="N346">
        <v>145.9</v>
      </c>
      <c r="O346">
        <v>167.2</v>
      </c>
      <c r="P346">
        <v>191.8</v>
      </c>
      <c r="Q346">
        <v>152.5</v>
      </c>
      <c r="R346">
        <v>137.30000000000001</v>
      </c>
      <c r="S346">
        <v>157.69999999999999</v>
      </c>
      <c r="T346">
        <v>142.9</v>
      </c>
      <c r="U346">
        <v>145.69999999999999</v>
      </c>
      <c r="V346">
        <v>154.1</v>
      </c>
      <c r="W346">
        <v>136.9</v>
      </c>
      <c r="X346">
        <v>145.4</v>
      </c>
      <c r="Y346">
        <v>156.1</v>
      </c>
      <c r="Z346">
        <v>157.69999999999999</v>
      </c>
      <c r="AA346">
        <v>147.6</v>
      </c>
      <c r="AB346">
        <v>156</v>
      </c>
    </row>
    <row r="347" spans="1:28" x14ac:dyDescent="0.35">
      <c r="A347" t="s">
        <v>33</v>
      </c>
      <c r="B347">
        <v>2021</v>
      </c>
      <c r="C347" t="s">
        <v>35</v>
      </c>
      <c r="D347">
        <v>147.6</v>
      </c>
      <c r="E347">
        <v>191.2</v>
      </c>
      <c r="F347">
        <v>169.9</v>
      </c>
      <c r="G347">
        <v>155.1</v>
      </c>
      <c r="H347">
        <v>151.4</v>
      </c>
      <c r="I347">
        <v>154</v>
      </c>
      <c r="J347">
        <v>180.2</v>
      </c>
      <c r="K347">
        <v>159.80000000000001</v>
      </c>
      <c r="L347">
        <v>114.9</v>
      </c>
      <c r="M347">
        <v>162.5</v>
      </c>
      <c r="N347">
        <v>149.19999999999999</v>
      </c>
      <c r="O347">
        <v>169.4</v>
      </c>
      <c r="P347">
        <v>193.3</v>
      </c>
      <c r="Q347">
        <v>154.19999999999999</v>
      </c>
      <c r="R347">
        <v>138.19999999999999</v>
      </c>
      <c r="S347">
        <v>159.80000000000001</v>
      </c>
      <c r="T347">
        <v>149.1</v>
      </c>
      <c r="U347">
        <v>146.5</v>
      </c>
      <c r="V347">
        <v>156.30000000000001</v>
      </c>
      <c r="W347">
        <v>140.5</v>
      </c>
      <c r="X347">
        <v>147.30000000000001</v>
      </c>
      <c r="Y347">
        <v>156.6</v>
      </c>
      <c r="Z347">
        <v>156.69999999999999</v>
      </c>
      <c r="AA347">
        <v>149.30000000000001</v>
      </c>
      <c r="AB347">
        <v>156.5</v>
      </c>
    </row>
    <row r="348" spans="1:28" x14ac:dyDescent="0.35">
      <c r="A348" t="s">
        <v>33</v>
      </c>
      <c r="B348">
        <v>2021</v>
      </c>
      <c r="C348" t="s">
        <v>36</v>
      </c>
      <c r="D348">
        <v>147.5</v>
      </c>
      <c r="E348">
        <v>197.5</v>
      </c>
      <c r="F348">
        <v>164.7</v>
      </c>
      <c r="G348">
        <v>155.6</v>
      </c>
      <c r="H348">
        <v>156.4</v>
      </c>
      <c r="I348">
        <v>157.30000000000001</v>
      </c>
      <c r="J348">
        <v>166.1</v>
      </c>
      <c r="K348">
        <v>161.1</v>
      </c>
      <c r="L348">
        <v>114.3</v>
      </c>
      <c r="M348">
        <v>162.6</v>
      </c>
      <c r="N348">
        <v>150.69999999999999</v>
      </c>
      <c r="O348">
        <v>170.3</v>
      </c>
      <c r="P348">
        <v>193.5</v>
      </c>
      <c r="Q348">
        <v>155.1</v>
      </c>
      <c r="R348">
        <v>138.69999999999999</v>
      </c>
      <c r="S348">
        <v>159.9</v>
      </c>
      <c r="T348">
        <v>154.80000000000001</v>
      </c>
      <c r="U348">
        <v>147.19999999999999</v>
      </c>
      <c r="V348">
        <v>156.9</v>
      </c>
      <c r="W348">
        <v>141.69999999999999</v>
      </c>
      <c r="X348">
        <v>148.6</v>
      </c>
      <c r="Y348">
        <v>157.6</v>
      </c>
      <c r="Z348">
        <v>154.9</v>
      </c>
      <c r="AA348">
        <v>150</v>
      </c>
      <c r="AB348">
        <v>156.9</v>
      </c>
    </row>
    <row r="349" spans="1:28" x14ac:dyDescent="0.35">
      <c r="A349" t="s">
        <v>33</v>
      </c>
      <c r="B349">
        <v>2021</v>
      </c>
      <c r="C349" t="s">
        <v>37</v>
      </c>
      <c r="D349">
        <v>147.6</v>
      </c>
      <c r="E349">
        <v>202.5</v>
      </c>
      <c r="F349">
        <v>166.4</v>
      </c>
      <c r="G349">
        <v>156</v>
      </c>
      <c r="H349">
        <v>161.4</v>
      </c>
      <c r="I349">
        <v>168.8</v>
      </c>
      <c r="J349">
        <v>161.6</v>
      </c>
      <c r="K349">
        <v>162.80000000000001</v>
      </c>
      <c r="L349">
        <v>114.8</v>
      </c>
      <c r="M349">
        <v>162.80000000000001</v>
      </c>
      <c r="N349">
        <v>151.5</v>
      </c>
      <c r="O349">
        <v>171.4</v>
      </c>
      <c r="P349">
        <v>194.4</v>
      </c>
      <c r="Q349">
        <v>155.9</v>
      </c>
      <c r="R349">
        <v>139.30000000000001</v>
      </c>
      <c r="S349">
        <v>161.4</v>
      </c>
      <c r="T349">
        <v>154.9</v>
      </c>
      <c r="U349">
        <v>147.6</v>
      </c>
      <c r="V349">
        <v>157.5</v>
      </c>
      <c r="W349">
        <v>142.1</v>
      </c>
      <c r="X349">
        <v>149.1</v>
      </c>
      <c r="Y349">
        <v>157.6</v>
      </c>
      <c r="Z349">
        <v>156.6</v>
      </c>
      <c r="AA349">
        <v>150.5</v>
      </c>
      <c r="AB349">
        <v>158</v>
      </c>
    </row>
    <row r="350" spans="1:28" x14ac:dyDescent="0.35">
      <c r="A350" t="s">
        <v>33</v>
      </c>
      <c r="B350">
        <v>2021</v>
      </c>
      <c r="C350" t="s">
        <v>38</v>
      </c>
      <c r="D350">
        <v>148.80000000000001</v>
      </c>
      <c r="E350">
        <v>204.3</v>
      </c>
      <c r="F350">
        <v>173</v>
      </c>
      <c r="G350">
        <v>156.5</v>
      </c>
      <c r="H350">
        <v>168.8</v>
      </c>
      <c r="I350">
        <v>172.5</v>
      </c>
      <c r="J350">
        <v>166.5</v>
      </c>
      <c r="K350">
        <v>165.9</v>
      </c>
      <c r="L350">
        <v>115.9</v>
      </c>
      <c r="M350">
        <v>165.2</v>
      </c>
      <c r="N350">
        <v>152</v>
      </c>
      <c r="O350">
        <v>171.1</v>
      </c>
      <c r="P350">
        <v>198.2</v>
      </c>
      <c r="Q350">
        <v>156.5</v>
      </c>
      <c r="R350">
        <v>140.19999999999999</v>
      </c>
      <c r="S350">
        <v>161.6</v>
      </c>
      <c r="T350">
        <v>155.5</v>
      </c>
      <c r="U350">
        <v>150.1</v>
      </c>
      <c r="V350">
        <v>160.4</v>
      </c>
      <c r="W350">
        <v>145</v>
      </c>
      <c r="X350">
        <v>152.6</v>
      </c>
      <c r="Y350">
        <v>156.6</v>
      </c>
      <c r="Z350">
        <v>157.5</v>
      </c>
      <c r="AA350">
        <v>152.30000000000001</v>
      </c>
      <c r="AB350">
        <v>159.5</v>
      </c>
    </row>
    <row r="351" spans="1:28" x14ac:dyDescent="0.35">
      <c r="A351" t="s">
        <v>33</v>
      </c>
      <c r="B351">
        <v>2021</v>
      </c>
      <c r="C351" t="s">
        <v>39</v>
      </c>
      <c r="D351">
        <v>149.19999999999999</v>
      </c>
      <c r="E351">
        <v>205.5</v>
      </c>
      <c r="F351">
        <v>182.8</v>
      </c>
      <c r="G351">
        <v>156.5</v>
      </c>
      <c r="H351">
        <v>172.2</v>
      </c>
      <c r="I351">
        <v>171.5</v>
      </c>
      <c r="J351">
        <v>176.2</v>
      </c>
      <c r="K351">
        <v>166.9</v>
      </c>
      <c r="L351">
        <v>116.1</v>
      </c>
      <c r="M351">
        <v>165.5</v>
      </c>
      <c r="N351">
        <v>152.30000000000001</v>
      </c>
      <c r="O351">
        <v>173.3</v>
      </c>
      <c r="P351">
        <v>195.6</v>
      </c>
      <c r="Q351">
        <v>157.30000000000001</v>
      </c>
      <c r="R351">
        <v>140.5</v>
      </c>
      <c r="S351">
        <v>160.5</v>
      </c>
      <c r="T351">
        <v>156.1</v>
      </c>
      <c r="U351">
        <v>149.80000000000001</v>
      </c>
      <c r="V351">
        <v>160.80000000000001</v>
      </c>
      <c r="W351">
        <v>147.5</v>
      </c>
      <c r="X351">
        <v>150.69999999999999</v>
      </c>
      <c r="Y351">
        <v>158.1</v>
      </c>
      <c r="Z351">
        <v>158</v>
      </c>
      <c r="AA351">
        <v>153.4</v>
      </c>
      <c r="AB351">
        <v>160.4</v>
      </c>
    </row>
    <row r="352" spans="1:28" x14ac:dyDescent="0.35">
      <c r="A352" t="s">
        <v>33</v>
      </c>
      <c r="B352">
        <v>2021</v>
      </c>
      <c r="C352" t="s">
        <v>40</v>
      </c>
      <c r="D352">
        <v>149.1</v>
      </c>
      <c r="E352">
        <v>210.9</v>
      </c>
      <c r="F352">
        <v>185</v>
      </c>
      <c r="G352">
        <v>158.19999999999999</v>
      </c>
      <c r="H352">
        <v>170.6</v>
      </c>
      <c r="I352">
        <v>170.9</v>
      </c>
      <c r="J352">
        <v>186.4</v>
      </c>
      <c r="K352">
        <v>164.7</v>
      </c>
      <c r="L352">
        <v>115.7</v>
      </c>
      <c r="M352">
        <v>165.5</v>
      </c>
      <c r="N352">
        <v>153.4</v>
      </c>
      <c r="O352">
        <v>173.5</v>
      </c>
      <c r="P352">
        <v>195.5</v>
      </c>
      <c r="Q352">
        <v>157.9</v>
      </c>
      <c r="R352">
        <v>141.9</v>
      </c>
      <c r="S352">
        <v>161.5</v>
      </c>
      <c r="T352">
        <v>157.69999999999999</v>
      </c>
      <c r="U352">
        <v>150.69999999999999</v>
      </c>
      <c r="V352">
        <v>161.5</v>
      </c>
      <c r="W352">
        <v>149.5</v>
      </c>
      <c r="X352">
        <v>151.19999999999999</v>
      </c>
      <c r="Y352">
        <v>160.30000000000001</v>
      </c>
      <c r="Z352">
        <v>159.6</v>
      </c>
      <c r="AA352">
        <v>155</v>
      </c>
      <c r="AB352">
        <v>161.80000000000001</v>
      </c>
    </row>
    <row r="353" spans="1:28" x14ac:dyDescent="0.35">
      <c r="A353" t="s">
        <v>33</v>
      </c>
      <c r="B353">
        <v>2021</v>
      </c>
      <c r="C353" t="s">
        <v>41</v>
      </c>
      <c r="D353">
        <v>149.30000000000001</v>
      </c>
      <c r="E353">
        <v>207.4</v>
      </c>
      <c r="F353">
        <v>174.1</v>
      </c>
      <c r="G353">
        <v>159.19999999999999</v>
      </c>
      <c r="H353">
        <v>175</v>
      </c>
      <c r="I353">
        <v>161.30000000000001</v>
      </c>
      <c r="J353">
        <v>183.3</v>
      </c>
      <c r="K353">
        <v>164.5</v>
      </c>
      <c r="L353">
        <v>120.4</v>
      </c>
      <c r="M353">
        <v>166.2</v>
      </c>
      <c r="N353">
        <v>154.80000000000001</v>
      </c>
      <c r="O353">
        <v>175.1</v>
      </c>
      <c r="P353">
        <v>196.5</v>
      </c>
      <c r="Q353">
        <v>159.80000000000001</v>
      </c>
      <c r="R353">
        <v>143.6</v>
      </c>
      <c r="S353">
        <v>162.1</v>
      </c>
      <c r="T353">
        <v>160.69999999999999</v>
      </c>
      <c r="U353">
        <v>153.19999999999999</v>
      </c>
      <c r="V353">
        <v>162.80000000000001</v>
      </c>
      <c r="W353">
        <v>150.4</v>
      </c>
      <c r="X353">
        <v>153.69999999999999</v>
      </c>
      <c r="Y353">
        <v>160.4</v>
      </c>
      <c r="Z353">
        <v>159.6</v>
      </c>
      <c r="AA353">
        <v>156</v>
      </c>
      <c r="AB353">
        <v>162.30000000000001</v>
      </c>
    </row>
    <row r="354" spans="1:28" x14ac:dyDescent="0.35">
      <c r="A354" t="s">
        <v>33</v>
      </c>
      <c r="B354">
        <v>2021</v>
      </c>
      <c r="C354" t="s">
        <v>42</v>
      </c>
      <c r="D354">
        <v>149.30000000000001</v>
      </c>
      <c r="E354">
        <v>207.4</v>
      </c>
      <c r="F354">
        <v>174.1</v>
      </c>
      <c r="G354">
        <v>159.1</v>
      </c>
      <c r="H354">
        <v>175</v>
      </c>
      <c r="I354">
        <v>161.19999999999999</v>
      </c>
      <c r="J354">
        <v>183.5</v>
      </c>
      <c r="K354">
        <v>164.5</v>
      </c>
      <c r="L354">
        <v>120.4</v>
      </c>
      <c r="M354">
        <v>166.2</v>
      </c>
      <c r="N354">
        <v>154.80000000000001</v>
      </c>
      <c r="O354">
        <v>175.1</v>
      </c>
      <c r="P354">
        <v>196.5</v>
      </c>
      <c r="Q354">
        <v>159.80000000000001</v>
      </c>
      <c r="R354">
        <v>143.6</v>
      </c>
      <c r="S354">
        <v>162.1</v>
      </c>
      <c r="T354">
        <v>160.80000000000001</v>
      </c>
      <c r="U354">
        <v>153.30000000000001</v>
      </c>
      <c r="V354">
        <v>162.80000000000001</v>
      </c>
      <c r="W354">
        <v>150.5</v>
      </c>
      <c r="X354">
        <v>153.9</v>
      </c>
      <c r="Y354">
        <v>160.30000000000001</v>
      </c>
      <c r="Z354">
        <v>159.6</v>
      </c>
      <c r="AA354">
        <v>156</v>
      </c>
      <c r="AB354">
        <v>162.30000000000001</v>
      </c>
    </row>
    <row r="355" spans="1:28" x14ac:dyDescent="0.35">
      <c r="A355" t="s">
        <v>33</v>
      </c>
      <c r="B355">
        <v>2021</v>
      </c>
      <c r="C355" t="s">
        <v>43</v>
      </c>
      <c r="D355">
        <v>150.1</v>
      </c>
      <c r="E355">
        <v>208.4</v>
      </c>
      <c r="F355">
        <v>173</v>
      </c>
      <c r="G355">
        <v>159.19999999999999</v>
      </c>
      <c r="H355">
        <v>176.6</v>
      </c>
      <c r="I355">
        <v>159.30000000000001</v>
      </c>
      <c r="J355">
        <v>214.4</v>
      </c>
      <c r="K355">
        <v>165.3</v>
      </c>
      <c r="L355">
        <v>122.5</v>
      </c>
      <c r="M355">
        <v>166.8</v>
      </c>
      <c r="N355">
        <v>155.4</v>
      </c>
      <c r="O355">
        <v>175.9</v>
      </c>
      <c r="P355">
        <v>197</v>
      </c>
      <c r="Q355">
        <v>160.80000000000001</v>
      </c>
      <c r="R355">
        <v>144.4</v>
      </c>
      <c r="S355">
        <v>163.6</v>
      </c>
      <c r="T355">
        <v>162.19999999999999</v>
      </c>
      <c r="U355">
        <v>154.30000000000001</v>
      </c>
      <c r="V355">
        <v>163.5</v>
      </c>
      <c r="W355">
        <v>152.19999999999999</v>
      </c>
      <c r="X355">
        <v>155.1</v>
      </c>
      <c r="Y355">
        <v>160.30000000000001</v>
      </c>
      <c r="Z355">
        <v>160.30000000000001</v>
      </c>
      <c r="AA355">
        <v>157</v>
      </c>
      <c r="AB355">
        <v>164.6</v>
      </c>
    </row>
    <row r="356" spans="1:28" x14ac:dyDescent="0.35">
      <c r="A356" t="s">
        <v>33</v>
      </c>
      <c r="B356">
        <v>2021</v>
      </c>
      <c r="C356" t="s">
        <v>45</v>
      </c>
      <c r="D356">
        <v>151</v>
      </c>
      <c r="E356">
        <v>204.9</v>
      </c>
      <c r="F356">
        <v>175.4</v>
      </c>
      <c r="G356">
        <v>159.6</v>
      </c>
      <c r="H356">
        <v>175.8</v>
      </c>
      <c r="I356">
        <v>160.30000000000001</v>
      </c>
      <c r="J356">
        <v>229.1</v>
      </c>
      <c r="K356">
        <v>165.1</v>
      </c>
      <c r="L356">
        <v>123.1</v>
      </c>
      <c r="M356">
        <v>167.2</v>
      </c>
      <c r="N356">
        <v>156.1</v>
      </c>
      <c r="O356">
        <v>176.8</v>
      </c>
      <c r="P356">
        <v>197</v>
      </c>
      <c r="Q356">
        <v>162.30000000000001</v>
      </c>
      <c r="R356">
        <v>145.30000000000001</v>
      </c>
      <c r="S356">
        <v>164.2</v>
      </c>
      <c r="T356">
        <v>161.6</v>
      </c>
      <c r="U356">
        <v>155.19999999999999</v>
      </c>
      <c r="V356">
        <v>164.2</v>
      </c>
      <c r="W356">
        <v>151.19999999999999</v>
      </c>
      <c r="X356">
        <v>156.69999999999999</v>
      </c>
      <c r="Y356">
        <v>160.80000000000001</v>
      </c>
      <c r="Z356">
        <v>161.80000000000001</v>
      </c>
      <c r="AA356">
        <v>157.30000000000001</v>
      </c>
      <c r="AB356">
        <v>165.6</v>
      </c>
    </row>
    <row r="357" spans="1:28" x14ac:dyDescent="0.35">
      <c r="A357" t="s">
        <v>33</v>
      </c>
      <c r="B357">
        <v>2021</v>
      </c>
      <c r="C357" t="s">
        <v>46</v>
      </c>
      <c r="D357">
        <v>151.6</v>
      </c>
      <c r="E357">
        <v>202.2</v>
      </c>
      <c r="F357">
        <v>180</v>
      </c>
      <c r="G357">
        <v>160</v>
      </c>
      <c r="H357">
        <v>173.5</v>
      </c>
      <c r="I357">
        <v>158.30000000000001</v>
      </c>
      <c r="J357">
        <v>219.5</v>
      </c>
      <c r="K357">
        <v>164.2</v>
      </c>
      <c r="L357">
        <v>121.9</v>
      </c>
      <c r="M357">
        <v>168.2</v>
      </c>
      <c r="N357">
        <v>156.5</v>
      </c>
      <c r="O357">
        <v>178.2</v>
      </c>
      <c r="P357">
        <v>196.8</v>
      </c>
      <c r="Q357">
        <v>163.30000000000001</v>
      </c>
      <c r="R357">
        <v>146.69999999999999</v>
      </c>
      <c r="S357">
        <v>163.4</v>
      </c>
      <c r="T357">
        <v>161.69999999999999</v>
      </c>
      <c r="U357">
        <v>156</v>
      </c>
      <c r="V357">
        <v>165.1</v>
      </c>
      <c r="W357">
        <v>151.80000000000001</v>
      </c>
      <c r="X357">
        <v>157.6</v>
      </c>
      <c r="Y357">
        <v>160.6</v>
      </c>
      <c r="Z357">
        <v>162.4</v>
      </c>
      <c r="AA357">
        <v>157.80000000000001</v>
      </c>
      <c r="AB357">
        <v>165.2</v>
      </c>
    </row>
    <row r="358" spans="1:28" x14ac:dyDescent="0.35">
      <c r="A358" t="s">
        <v>33</v>
      </c>
      <c r="B358">
        <v>2022</v>
      </c>
      <c r="C358" t="s">
        <v>31</v>
      </c>
      <c r="D358">
        <v>152.19999999999999</v>
      </c>
      <c r="E358">
        <v>202.1</v>
      </c>
      <c r="F358">
        <v>180.1</v>
      </c>
      <c r="G358">
        <v>160.4</v>
      </c>
      <c r="H358">
        <v>171</v>
      </c>
      <c r="I358">
        <v>156.5</v>
      </c>
      <c r="J358">
        <v>203.6</v>
      </c>
      <c r="K358">
        <v>163.80000000000001</v>
      </c>
      <c r="L358">
        <v>121.3</v>
      </c>
      <c r="M358">
        <v>169.8</v>
      </c>
      <c r="N358">
        <v>156.6</v>
      </c>
      <c r="O358">
        <v>179</v>
      </c>
      <c r="P358">
        <v>196.4</v>
      </c>
      <c r="Q358">
        <v>164.7</v>
      </c>
      <c r="R358">
        <v>148.5</v>
      </c>
      <c r="S358">
        <v>164.5</v>
      </c>
      <c r="T358">
        <v>161.6</v>
      </c>
      <c r="U358">
        <v>156.80000000000001</v>
      </c>
      <c r="V358">
        <v>166.1</v>
      </c>
      <c r="W358">
        <v>152.69999999999999</v>
      </c>
      <c r="X358">
        <v>158.4</v>
      </c>
      <c r="Y358">
        <v>161</v>
      </c>
      <c r="Z358">
        <v>162.80000000000001</v>
      </c>
      <c r="AA358">
        <v>158.6</v>
      </c>
      <c r="AB358">
        <v>165</v>
      </c>
    </row>
    <row r="359" spans="1:28" x14ac:dyDescent="0.35">
      <c r="A359" t="s">
        <v>33</v>
      </c>
      <c r="B359">
        <v>2022</v>
      </c>
      <c r="C359" t="s">
        <v>35</v>
      </c>
      <c r="D359">
        <v>152.5</v>
      </c>
      <c r="E359">
        <v>205.2</v>
      </c>
      <c r="F359">
        <v>176.4</v>
      </c>
      <c r="G359">
        <v>160.6</v>
      </c>
      <c r="H359">
        <v>171.5</v>
      </c>
      <c r="I359">
        <v>156.4</v>
      </c>
      <c r="J359">
        <v>198</v>
      </c>
      <c r="K359">
        <v>163.19999999999999</v>
      </c>
      <c r="L359">
        <v>120.6</v>
      </c>
      <c r="M359">
        <v>172.2</v>
      </c>
      <c r="N359">
        <v>156.69999999999999</v>
      </c>
      <c r="O359">
        <v>180</v>
      </c>
      <c r="P359">
        <v>196.5</v>
      </c>
      <c r="Q359">
        <v>165.7</v>
      </c>
      <c r="R359">
        <v>150.4</v>
      </c>
      <c r="S359">
        <v>165.5</v>
      </c>
      <c r="T359">
        <v>163</v>
      </c>
      <c r="U359">
        <v>157.4</v>
      </c>
      <c r="V359">
        <v>167.2</v>
      </c>
      <c r="W359">
        <v>153.1</v>
      </c>
      <c r="X359">
        <v>159.5</v>
      </c>
      <c r="Y359">
        <v>162</v>
      </c>
      <c r="Z359">
        <v>164.2</v>
      </c>
      <c r="AA359">
        <v>159.4</v>
      </c>
      <c r="AB359">
        <v>165.5</v>
      </c>
    </row>
    <row r="360" spans="1:28" x14ac:dyDescent="0.35">
      <c r="A360" t="s">
        <v>33</v>
      </c>
      <c r="B360">
        <v>2022</v>
      </c>
      <c r="C360" t="s">
        <v>36</v>
      </c>
      <c r="D360">
        <v>153.69999999999999</v>
      </c>
      <c r="E360">
        <v>215.8</v>
      </c>
      <c r="F360">
        <v>167.7</v>
      </c>
      <c r="G360">
        <v>162.6</v>
      </c>
      <c r="H360">
        <v>180</v>
      </c>
      <c r="I360">
        <v>159.6</v>
      </c>
      <c r="J360">
        <v>188.4</v>
      </c>
      <c r="K360">
        <v>163.4</v>
      </c>
      <c r="L360">
        <v>120.3</v>
      </c>
      <c r="M360">
        <v>174.7</v>
      </c>
      <c r="N360">
        <v>157.1</v>
      </c>
      <c r="O360">
        <v>181.5</v>
      </c>
      <c r="P360">
        <v>197.5</v>
      </c>
      <c r="Q360">
        <v>167.1</v>
      </c>
      <c r="R360">
        <v>152.6</v>
      </c>
      <c r="S360">
        <v>165.3</v>
      </c>
      <c r="T360">
        <v>164.5</v>
      </c>
      <c r="U360">
        <v>158.6</v>
      </c>
      <c r="V360">
        <v>168.2</v>
      </c>
      <c r="W360">
        <v>154.19999999999999</v>
      </c>
      <c r="X360">
        <v>160.80000000000001</v>
      </c>
      <c r="Y360">
        <v>162.69999999999999</v>
      </c>
      <c r="Z360">
        <v>166.8</v>
      </c>
      <c r="AA360">
        <v>160.6</v>
      </c>
      <c r="AB360">
        <v>166.5</v>
      </c>
    </row>
    <row r="361" spans="1:28" x14ac:dyDescent="0.35">
      <c r="A361" t="s">
        <v>33</v>
      </c>
      <c r="B361">
        <v>2022</v>
      </c>
      <c r="C361" t="s">
        <v>37</v>
      </c>
      <c r="D361">
        <v>155.4</v>
      </c>
      <c r="E361">
        <v>215.8</v>
      </c>
      <c r="F361">
        <v>164.6</v>
      </c>
      <c r="G361">
        <v>164.2</v>
      </c>
      <c r="H361">
        <v>186</v>
      </c>
      <c r="I361">
        <v>175.9</v>
      </c>
      <c r="J361">
        <v>190.7</v>
      </c>
      <c r="K361">
        <v>164</v>
      </c>
      <c r="L361">
        <v>120.5</v>
      </c>
      <c r="M361">
        <v>178</v>
      </c>
      <c r="N361">
        <v>157.5</v>
      </c>
      <c r="O361">
        <v>183.3</v>
      </c>
      <c r="P361">
        <v>197.1</v>
      </c>
      <c r="Q361">
        <v>168.4</v>
      </c>
      <c r="R361">
        <v>154.5</v>
      </c>
      <c r="S361">
        <v>167</v>
      </c>
      <c r="T361">
        <v>170.5</v>
      </c>
      <c r="U361">
        <v>159.80000000000001</v>
      </c>
      <c r="V361">
        <v>169</v>
      </c>
      <c r="W361">
        <v>159.30000000000001</v>
      </c>
      <c r="X361">
        <v>162.19999999999999</v>
      </c>
      <c r="Y361">
        <v>164</v>
      </c>
      <c r="Z361">
        <v>168.4</v>
      </c>
      <c r="AA361">
        <v>163.1</v>
      </c>
      <c r="AB361">
        <v>169.2</v>
      </c>
    </row>
    <row r="362" spans="1:28" x14ac:dyDescent="0.35">
      <c r="A362" t="s">
        <v>33</v>
      </c>
      <c r="B362">
        <v>2022</v>
      </c>
      <c r="C362" t="s">
        <v>38</v>
      </c>
      <c r="D362">
        <v>156.69999999999999</v>
      </c>
      <c r="E362">
        <v>221.2</v>
      </c>
      <c r="F362">
        <v>164.1</v>
      </c>
      <c r="G362">
        <v>165.4</v>
      </c>
      <c r="H362">
        <v>189.5</v>
      </c>
      <c r="I362">
        <v>174.5</v>
      </c>
      <c r="J362">
        <v>203.2</v>
      </c>
      <c r="K362">
        <v>164.1</v>
      </c>
      <c r="L362">
        <v>121.2</v>
      </c>
      <c r="M362">
        <v>181.4</v>
      </c>
      <c r="N362">
        <v>158.5</v>
      </c>
      <c r="O362">
        <v>184.9</v>
      </c>
      <c r="P362">
        <v>197.5</v>
      </c>
      <c r="Q362">
        <v>170</v>
      </c>
      <c r="R362">
        <v>155.9</v>
      </c>
      <c r="S362">
        <v>167.5</v>
      </c>
      <c r="T362">
        <v>173.5</v>
      </c>
      <c r="U362">
        <v>161.1</v>
      </c>
      <c r="V362">
        <v>170.1</v>
      </c>
      <c r="W362">
        <v>159.4</v>
      </c>
      <c r="X362">
        <v>163.19999999999999</v>
      </c>
      <c r="Y362">
        <v>165.2</v>
      </c>
      <c r="Z362">
        <v>168.2</v>
      </c>
      <c r="AA362">
        <v>163.80000000000001</v>
      </c>
      <c r="AB362">
        <v>170.8</v>
      </c>
    </row>
    <row r="363" spans="1:28" x14ac:dyDescent="0.35">
      <c r="A363" t="s">
        <v>33</v>
      </c>
      <c r="B363">
        <v>2022</v>
      </c>
      <c r="C363" t="s">
        <v>39</v>
      </c>
      <c r="D363">
        <v>157.5</v>
      </c>
      <c r="E363">
        <v>223.4</v>
      </c>
      <c r="F363">
        <v>172.8</v>
      </c>
      <c r="G363">
        <v>166.4</v>
      </c>
      <c r="H363">
        <v>188.6</v>
      </c>
      <c r="I363">
        <v>174.1</v>
      </c>
      <c r="J363">
        <v>211.5</v>
      </c>
      <c r="K363">
        <v>163.6</v>
      </c>
      <c r="L363">
        <v>121.4</v>
      </c>
      <c r="M363">
        <v>183.5</v>
      </c>
      <c r="N363">
        <v>159.1</v>
      </c>
      <c r="O363">
        <v>186.3</v>
      </c>
      <c r="P363">
        <v>198.3</v>
      </c>
      <c r="Q363">
        <v>171.6</v>
      </c>
      <c r="R363">
        <v>157.4</v>
      </c>
      <c r="S363">
        <v>166.8</v>
      </c>
      <c r="T363">
        <v>174.9</v>
      </c>
      <c r="U363">
        <v>162.1</v>
      </c>
      <c r="V363">
        <v>170.9</v>
      </c>
      <c r="W363">
        <v>157.19999999999999</v>
      </c>
      <c r="X363">
        <v>164.1</v>
      </c>
      <c r="Y363">
        <v>166.5</v>
      </c>
      <c r="Z363">
        <v>169.2</v>
      </c>
      <c r="AA363">
        <v>163.80000000000001</v>
      </c>
      <c r="AB363">
        <v>171.4</v>
      </c>
    </row>
    <row r="364" spans="1:28" x14ac:dyDescent="0.35">
      <c r="A364" t="s">
        <v>33</v>
      </c>
      <c r="B364">
        <v>2022</v>
      </c>
      <c r="C364" t="s">
        <v>40</v>
      </c>
      <c r="D364">
        <v>159.30000000000001</v>
      </c>
      <c r="E364">
        <v>217.1</v>
      </c>
      <c r="F364">
        <v>176.6</v>
      </c>
      <c r="G364">
        <v>167.1</v>
      </c>
      <c r="H364">
        <v>184.8</v>
      </c>
      <c r="I364">
        <v>179.5</v>
      </c>
      <c r="J364">
        <v>208.5</v>
      </c>
      <c r="K364">
        <v>164</v>
      </c>
      <c r="L364">
        <v>121.5</v>
      </c>
      <c r="M364">
        <v>186.3</v>
      </c>
      <c r="N364">
        <v>159.80000000000001</v>
      </c>
      <c r="O364">
        <v>187.7</v>
      </c>
      <c r="P364">
        <v>198.6</v>
      </c>
      <c r="Q364">
        <v>172.7</v>
      </c>
      <c r="R364">
        <v>158.69999999999999</v>
      </c>
      <c r="S364">
        <v>167.8</v>
      </c>
      <c r="T364">
        <v>179.5</v>
      </c>
      <c r="U364">
        <v>163.1</v>
      </c>
      <c r="V364">
        <v>171.7</v>
      </c>
      <c r="W364">
        <v>157.4</v>
      </c>
      <c r="X364">
        <v>164.6</v>
      </c>
      <c r="Y364">
        <v>169.1</v>
      </c>
      <c r="Z364">
        <v>169.8</v>
      </c>
      <c r="AA364">
        <v>164.7</v>
      </c>
      <c r="AB364">
        <v>172.3</v>
      </c>
    </row>
    <row r="365" spans="1:28" x14ac:dyDescent="0.35">
      <c r="A365" t="s">
        <v>33</v>
      </c>
      <c r="B365">
        <v>2022</v>
      </c>
      <c r="C365" t="s">
        <v>41</v>
      </c>
      <c r="D365">
        <v>162.1</v>
      </c>
      <c r="E365">
        <v>210.9</v>
      </c>
      <c r="F365">
        <v>170.6</v>
      </c>
      <c r="G365">
        <v>168.4</v>
      </c>
      <c r="H365">
        <v>182.5</v>
      </c>
      <c r="I365">
        <v>177.1</v>
      </c>
      <c r="J365">
        <v>213.1</v>
      </c>
      <c r="K365">
        <v>167.3</v>
      </c>
      <c r="L365">
        <v>122.2</v>
      </c>
      <c r="M365">
        <v>189.7</v>
      </c>
      <c r="N365">
        <v>160.5</v>
      </c>
      <c r="O365">
        <v>188.9</v>
      </c>
      <c r="P365">
        <v>198.7</v>
      </c>
      <c r="Q365">
        <v>173.7</v>
      </c>
      <c r="R365">
        <v>160</v>
      </c>
      <c r="S365">
        <v>169</v>
      </c>
      <c r="T365">
        <v>178.4</v>
      </c>
      <c r="U365">
        <v>164.2</v>
      </c>
      <c r="V365">
        <v>172.6</v>
      </c>
      <c r="W365">
        <v>157.69999999999999</v>
      </c>
      <c r="X365">
        <v>165.1</v>
      </c>
      <c r="Y365">
        <v>169.9</v>
      </c>
      <c r="Z365">
        <v>171.4</v>
      </c>
      <c r="AA365">
        <v>165.4</v>
      </c>
      <c r="AB365">
        <v>173.1</v>
      </c>
    </row>
    <row r="366" spans="1:28" x14ac:dyDescent="0.35">
      <c r="A366" t="s">
        <v>33</v>
      </c>
      <c r="B366">
        <v>2022</v>
      </c>
      <c r="C366" t="s">
        <v>42</v>
      </c>
      <c r="D366">
        <v>164.9</v>
      </c>
      <c r="E366">
        <v>213.7</v>
      </c>
      <c r="F366">
        <v>170.9</v>
      </c>
      <c r="G366">
        <v>170.1</v>
      </c>
      <c r="H366">
        <v>179.3</v>
      </c>
      <c r="I366">
        <v>167.5</v>
      </c>
      <c r="J366">
        <v>220.8</v>
      </c>
      <c r="K366">
        <v>169.2</v>
      </c>
      <c r="L366">
        <v>123.1</v>
      </c>
      <c r="M366">
        <v>193.6</v>
      </c>
      <c r="N366">
        <v>161.1</v>
      </c>
      <c r="O366">
        <v>190.4</v>
      </c>
      <c r="P366">
        <v>199.7</v>
      </c>
      <c r="Q366">
        <v>175</v>
      </c>
      <c r="R366">
        <v>161.69999999999999</v>
      </c>
      <c r="S366">
        <v>169.5</v>
      </c>
      <c r="T366">
        <v>179.2</v>
      </c>
      <c r="U366">
        <v>165</v>
      </c>
      <c r="V366">
        <v>173.8</v>
      </c>
      <c r="W366">
        <v>158.19999999999999</v>
      </c>
      <c r="X366">
        <v>165.8</v>
      </c>
      <c r="Y366">
        <v>170.9</v>
      </c>
      <c r="Z366">
        <v>171.1</v>
      </c>
      <c r="AA366">
        <v>166.1</v>
      </c>
      <c r="AB366">
        <v>174.1</v>
      </c>
    </row>
    <row r="367" spans="1:28" x14ac:dyDescent="0.35">
      <c r="A367" t="s">
        <v>33</v>
      </c>
      <c r="B367">
        <v>2022</v>
      </c>
      <c r="C367" t="s">
        <v>43</v>
      </c>
      <c r="D367">
        <v>166.4</v>
      </c>
      <c r="E367">
        <v>214.9</v>
      </c>
      <c r="F367">
        <v>171.9</v>
      </c>
      <c r="G367">
        <v>171</v>
      </c>
      <c r="H367">
        <v>177.7</v>
      </c>
      <c r="I367">
        <v>165.7</v>
      </c>
      <c r="J367">
        <v>228.6</v>
      </c>
      <c r="K367">
        <v>169.9</v>
      </c>
      <c r="L367">
        <v>123.4</v>
      </c>
      <c r="M367">
        <v>196.4</v>
      </c>
      <c r="N367">
        <v>161.6</v>
      </c>
      <c r="O367">
        <v>191.5</v>
      </c>
      <c r="P367">
        <v>200.1</v>
      </c>
      <c r="Q367">
        <v>175.5</v>
      </c>
      <c r="R367">
        <v>162.6</v>
      </c>
      <c r="S367">
        <v>171.2</v>
      </c>
      <c r="T367">
        <v>180</v>
      </c>
      <c r="U367">
        <v>166</v>
      </c>
      <c r="V367">
        <v>174.7</v>
      </c>
      <c r="W367">
        <v>158.80000000000001</v>
      </c>
      <c r="X367">
        <v>166.3</v>
      </c>
      <c r="Y367">
        <v>171.2</v>
      </c>
      <c r="Z367">
        <v>172.3</v>
      </c>
      <c r="AA367">
        <v>166.8</v>
      </c>
      <c r="AB367">
        <v>175.3</v>
      </c>
    </row>
    <row r="368" spans="1:28" x14ac:dyDescent="0.35">
      <c r="A368" t="s">
        <v>33</v>
      </c>
      <c r="B368">
        <v>2022</v>
      </c>
      <c r="C368" t="s">
        <v>45</v>
      </c>
      <c r="D368">
        <v>168.4</v>
      </c>
      <c r="E368">
        <v>213.4</v>
      </c>
      <c r="F368">
        <v>183.2</v>
      </c>
      <c r="G368">
        <v>172.3</v>
      </c>
      <c r="H368">
        <v>180</v>
      </c>
      <c r="I368">
        <v>162.6</v>
      </c>
      <c r="J368">
        <v>205.5</v>
      </c>
      <c r="K368">
        <v>171</v>
      </c>
      <c r="L368">
        <v>123.4</v>
      </c>
      <c r="M368">
        <v>198.8</v>
      </c>
      <c r="N368">
        <v>162.1</v>
      </c>
      <c r="O368">
        <v>192.4</v>
      </c>
      <c r="P368">
        <v>200.6</v>
      </c>
      <c r="Q368">
        <v>176.7</v>
      </c>
      <c r="R368">
        <v>163.5</v>
      </c>
      <c r="S368">
        <v>171.8</v>
      </c>
      <c r="T368">
        <v>180.3</v>
      </c>
      <c r="U368">
        <v>166.9</v>
      </c>
      <c r="V368">
        <v>175.8</v>
      </c>
      <c r="W368">
        <v>158.9</v>
      </c>
      <c r="X368">
        <v>166.7</v>
      </c>
      <c r="Y368">
        <v>171.5</v>
      </c>
      <c r="Z368">
        <v>173.8</v>
      </c>
      <c r="AA368">
        <v>167.4</v>
      </c>
      <c r="AB368">
        <v>174.1</v>
      </c>
    </row>
    <row r="369" spans="1:28" x14ac:dyDescent="0.35">
      <c r="A369" t="s">
        <v>33</v>
      </c>
      <c r="B369">
        <v>2022</v>
      </c>
      <c r="C369" t="s">
        <v>46</v>
      </c>
      <c r="D369">
        <v>170.2</v>
      </c>
      <c r="E369">
        <v>212.9</v>
      </c>
      <c r="F369">
        <v>191.9</v>
      </c>
      <c r="G369">
        <v>173.9</v>
      </c>
      <c r="H369">
        <v>179.1</v>
      </c>
      <c r="I369">
        <v>159.5</v>
      </c>
      <c r="J369">
        <v>178.7</v>
      </c>
      <c r="K369">
        <v>171.3</v>
      </c>
      <c r="L369">
        <v>123.1</v>
      </c>
      <c r="M369">
        <v>200.5</v>
      </c>
      <c r="N369">
        <v>162.80000000000001</v>
      </c>
      <c r="O369">
        <v>193.3</v>
      </c>
      <c r="P369">
        <v>201.1</v>
      </c>
      <c r="Q369">
        <v>177.7</v>
      </c>
      <c r="R369">
        <v>164.5</v>
      </c>
      <c r="S369">
        <v>170.7</v>
      </c>
      <c r="T369">
        <v>180.6</v>
      </c>
      <c r="U369">
        <v>167.3</v>
      </c>
      <c r="V369">
        <v>177.2</v>
      </c>
      <c r="W369">
        <v>159.4</v>
      </c>
      <c r="X369">
        <v>167.1</v>
      </c>
      <c r="Y369">
        <v>171.8</v>
      </c>
      <c r="Z369">
        <v>176</v>
      </c>
      <c r="AA369">
        <v>168.2</v>
      </c>
      <c r="AB369">
        <v>174.1</v>
      </c>
    </row>
    <row r="370" spans="1:28" x14ac:dyDescent="0.35">
      <c r="A370" t="s">
        <v>33</v>
      </c>
      <c r="B370">
        <v>2023</v>
      </c>
      <c r="C370" t="s">
        <v>31</v>
      </c>
      <c r="D370">
        <v>173.3</v>
      </c>
      <c r="E370">
        <v>215.2</v>
      </c>
      <c r="F370">
        <v>197</v>
      </c>
      <c r="G370">
        <v>175.2</v>
      </c>
      <c r="H370">
        <v>178</v>
      </c>
      <c r="I370">
        <v>160.5</v>
      </c>
      <c r="J370">
        <v>175.3</v>
      </c>
      <c r="K370">
        <v>171.2</v>
      </c>
      <c r="L370">
        <v>122.7</v>
      </c>
      <c r="M370">
        <v>204.3</v>
      </c>
      <c r="N370">
        <v>163.69999999999999</v>
      </c>
      <c r="O370">
        <v>194.3</v>
      </c>
      <c r="P370">
        <v>201.6</v>
      </c>
      <c r="Q370">
        <v>178.7</v>
      </c>
      <c r="R370">
        <v>165.3</v>
      </c>
      <c r="S370">
        <v>172.1</v>
      </c>
      <c r="T370">
        <v>180.1</v>
      </c>
      <c r="U370">
        <v>168</v>
      </c>
      <c r="V370">
        <v>178.5</v>
      </c>
      <c r="W370">
        <v>159.5</v>
      </c>
      <c r="X370">
        <v>167.8</v>
      </c>
      <c r="Y370">
        <v>171.8</v>
      </c>
      <c r="Z370">
        <v>178.8</v>
      </c>
      <c r="AA370">
        <v>168.9</v>
      </c>
      <c r="AB370">
        <v>174.9</v>
      </c>
    </row>
    <row r="371" spans="1:28" x14ac:dyDescent="0.35">
      <c r="A371" t="s">
        <v>33</v>
      </c>
      <c r="B371">
        <v>2023</v>
      </c>
      <c r="C371" t="s">
        <v>35</v>
      </c>
      <c r="D371">
        <v>174.7</v>
      </c>
      <c r="E371">
        <v>212.2</v>
      </c>
      <c r="F371">
        <v>177.2</v>
      </c>
      <c r="G371">
        <v>177.9</v>
      </c>
      <c r="H371">
        <v>172.2</v>
      </c>
      <c r="I371">
        <v>172.1</v>
      </c>
      <c r="J371">
        <v>175.8</v>
      </c>
      <c r="K371">
        <v>172.2</v>
      </c>
      <c r="L371">
        <v>121.9</v>
      </c>
      <c r="M371">
        <v>204.8</v>
      </c>
      <c r="N371">
        <v>164.9</v>
      </c>
      <c r="O371">
        <v>196.6</v>
      </c>
      <c r="P371">
        <v>202.7</v>
      </c>
      <c r="Q371">
        <v>180.3</v>
      </c>
      <c r="R371">
        <v>167</v>
      </c>
      <c r="S371">
        <v>173.5</v>
      </c>
      <c r="T371">
        <v>182.8</v>
      </c>
      <c r="U371">
        <v>169.2</v>
      </c>
      <c r="V371">
        <v>180.8</v>
      </c>
      <c r="W371">
        <v>159.80000000000001</v>
      </c>
      <c r="X371">
        <v>168.4</v>
      </c>
      <c r="Y371">
        <v>172.5</v>
      </c>
      <c r="Z371">
        <v>181.4</v>
      </c>
      <c r="AA371">
        <v>170</v>
      </c>
      <c r="AB371">
        <v>176.3</v>
      </c>
    </row>
    <row r="372" spans="1:28" x14ac:dyDescent="0.35">
      <c r="A372" t="s">
        <v>33</v>
      </c>
      <c r="B372">
        <v>2023</v>
      </c>
      <c r="C372" t="s">
        <v>36</v>
      </c>
      <c r="D372">
        <v>174.7</v>
      </c>
      <c r="E372">
        <v>212.2</v>
      </c>
      <c r="F372">
        <v>177.2</v>
      </c>
      <c r="G372">
        <v>177.9</v>
      </c>
      <c r="H372">
        <v>172.2</v>
      </c>
      <c r="I372">
        <v>172.1</v>
      </c>
      <c r="J372">
        <v>175.9</v>
      </c>
      <c r="K372">
        <v>172.2</v>
      </c>
      <c r="L372">
        <v>121.9</v>
      </c>
      <c r="M372">
        <v>204.8</v>
      </c>
      <c r="N372">
        <v>164.9</v>
      </c>
      <c r="O372">
        <v>196.6</v>
      </c>
      <c r="P372">
        <v>202.7</v>
      </c>
      <c r="Q372">
        <v>180.2</v>
      </c>
      <c r="R372">
        <v>167</v>
      </c>
      <c r="S372">
        <v>173.5</v>
      </c>
      <c r="T372">
        <v>182.6</v>
      </c>
      <c r="U372">
        <v>169.2</v>
      </c>
      <c r="V372">
        <v>180.8</v>
      </c>
      <c r="W372">
        <v>159.80000000000001</v>
      </c>
      <c r="X372">
        <v>168.4</v>
      </c>
      <c r="Y372">
        <v>172.5</v>
      </c>
      <c r="Z372">
        <v>181.5</v>
      </c>
      <c r="AA372">
        <v>170</v>
      </c>
      <c r="AB372">
        <v>176.3</v>
      </c>
    </row>
    <row r="373" spans="1:28" x14ac:dyDescent="0.35">
      <c r="A373" t="s">
        <v>33</v>
      </c>
      <c r="B373">
        <v>2023</v>
      </c>
      <c r="C373" t="s">
        <v>37</v>
      </c>
      <c r="D373">
        <v>174.8</v>
      </c>
      <c r="E373">
        <v>213.7</v>
      </c>
      <c r="F373">
        <v>172.4</v>
      </c>
      <c r="G373">
        <v>178.8</v>
      </c>
      <c r="H373">
        <v>168.7</v>
      </c>
      <c r="I373">
        <v>179.2</v>
      </c>
      <c r="J373">
        <v>179.9</v>
      </c>
      <c r="K373">
        <v>174.7</v>
      </c>
      <c r="L373">
        <v>123.1</v>
      </c>
      <c r="M373">
        <v>207.8</v>
      </c>
      <c r="N373">
        <v>165.5</v>
      </c>
      <c r="O373">
        <v>197</v>
      </c>
      <c r="P373">
        <v>203.5</v>
      </c>
      <c r="Q373">
        <v>181</v>
      </c>
      <c r="R373">
        <v>167.7</v>
      </c>
      <c r="S373">
        <v>175.2</v>
      </c>
      <c r="T373">
        <v>182.1</v>
      </c>
      <c r="U373">
        <v>169.6</v>
      </c>
      <c r="V373">
        <v>181.5</v>
      </c>
      <c r="W373">
        <v>160.1</v>
      </c>
      <c r="X373">
        <v>168.8</v>
      </c>
      <c r="Y373">
        <v>174.2</v>
      </c>
      <c r="Z373">
        <v>184.4</v>
      </c>
      <c r="AA373">
        <v>170.9</v>
      </c>
      <c r="AB373">
        <v>177.4</v>
      </c>
    </row>
    <row r="374" spans="1:28" x14ac:dyDescent="0.35">
      <c r="A374" t="s">
        <v>33</v>
      </c>
      <c r="B374">
        <v>2023</v>
      </c>
      <c r="C374" t="s">
        <v>38</v>
      </c>
      <c r="D374">
        <v>174.7</v>
      </c>
      <c r="E374">
        <v>219.4</v>
      </c>
      <c r="F374">
        <v>176.7</v>
      </c>
      <c r="G374">
        <v>179.4</v>
      </c>
      <c r="H374">
        <v>164.4</v>
      </c>
      <c r="I374">
        <v>175.8</v>
      </c>
      <c r="J374">
        <v>185</v>
      </c>
      <c r="K374">
        <v>176.9</v>
      </c>
      <c r="L374">
        <v>124.2</v>
      </c>
      <c r="M374">
        <v>211.9</v>
      </c>
      <c r="N374">
        <v>165.9</v>
      </c>
      <c r="O374">
        <v>197.7</v>
      </c>
      <c r="P374">
        <v>204.2</v>
      </c>
      <c r="Q374">
        <v>181.3</v>
      </c>
      <c r="R374">
        <v>168.1</v>
      </c>
      <c r="S374">
        <v>175.6</v>
      </c>
      <c r="T374">
        <v>183.4</v>
      </c>
      <c r="U374">
        <v>170.1</v>
      </c>
      <c r="V374">
        <v>182.2</v>
      </c>
      <c r="W374">
        <v>160.4</v>
      </c>
      <c r="X374">
        <v>169.2</v>
      </c>
      <c r="Y374">
        <v>174.8</v>
      </c>
      <c r="Z374">
        <v>185.6</v>
      </c>
      <c r="AA374">
        <v>171.6</v>
      </c>
      <c r="AB374">
        <v>178.2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B659E-00FF-4FE5-8203-7C4F9E36AFB8}">
  <dimension ref="A1:E9301"/>
  <sheetViews>
    <sheetView workbookViewId="0">
      <selection activeCell="C6" sqref="C6"/>
    </sheetView>
  </sheetViews>
  <sheetFormatPr defaultRowHeight="14.5" x14ac:dyDescent="0.35"/>
  <cols>
    <col min="1" max="1" width="11.26953125" bestFit="1" customWidth="1"/>
    <col min="2" max="2" width="6.81640625" bestFit="1" customWidth="1"/>
    <col min="3" max="3" width="9.90625" bestFit="1" customWidth="1"/>
    <col min="4" max="4" width="30.81640625" bestFit="1" customWidth="1"/>
    <col min="5" max="5" width="12.90625" bestFit="1" customWidth="1"/>
  </cols>
  <sheetData>
    <row r="1" spans="1:5" x14ac:dyDescent="0.35">
      <c r="A1" t="s">
        <v>0</v>
      </c>
      <c r="B1" t="s">
        <v>1</v>
      </c>
      <c r="C1" t="s">
        <v>2</v>
      </c>
      <c r="D1" t="s">
        <v>111</v>
      </c>
      <c r="E1" t="s">
        <v>108</v>
      </c>
    </row>
    <row r="2" spans="1:5" x14ac:dyDescent="0.35">
      <c r="A2" t="s">
        <v>30</v>
      </c>
      <c r="B2">
        <v>2013</v>
      </c>
      <c r="C2" t="s">
        <v>31</v>
      </c>
      <c r="D2" t="s">
        <v>3</v>
      </c>
      <c r="E2">
        <v>107.5</v>
      </c>
    </row>
    <row r="3" spans="1:5" x14ac:dyDescent="0.35">
      <c r="A3" t="s">
        <v>30</v>
      </c>
      <c r="B3">
        <v>2013</v>
      </c>
      <c r="C3" t="s">
        <v>31</v>
      </c>
      <c r="D3" t="s">
        <v>4</v>
      </c>
      <c r="E3">
        <v>106.3</v>
      </c>
    </row>
    <row r="4" spans="1:5" x14ac:dyDescent="0.35">
      <c r="A4" t="s">
        <v>30</v>
      </c>
      <c r="B4">
        <v>2013</v>
      </c>
      <c r="C4" t="s">
        <v>31</v>
      </c>
      <c r="D4" t="s">
        <v>5</v>
      </c>
      <c r="E4">
        <v>108.1</v>
      </c>
    </row>
    <row r="5" spans="1:5" x14ac:dyDescent="0.35">
      <c r="A5" t="s">
        <v>30</v>
      </c>
      <c r="B5">
        <v>2013</v>
      </c>
      <c r="C5" t="s">
        <v>31</v>
      </c>
      <c r="D5" t="s">
        <v>6</v>
      </c>
      <c r="E5">
        <v>104.9</v>
      </c>
    </row>
    <row r="6" spans="1:5" x14ac:dyDescent="0.35">
      <c r="A6" t="s">
        <v>30</v>
      </c>
      <c r="B6">
        <v>2013</v>
      </c>
      <c r="C6" t="s">
        <v>31</v>
      </c>
      <c r="D6" t="s">
        <v>7</v>
      </c>
      <c r="E6">
        <v>106.1</v>
      </c>
    </row>
    <row r="7" spans="1:5" x14ac:dyDescent="0.35">
      <c r="A7" t="s">
        <v>30</v>
      </c>
      <c r="B7">
        <v>2013</v>
      </c>
      <c r="C7" t="s">
        <v>31</v>
      </c>
      <c r="D7" t="s">
        <v>8</v>
      </c>
      <c r="E7">
        <v>103.9</v>
      </c>
    </row>
    <row r="8" spans="1:5" x14ac:dyDescent="0.35">
      <c r="A8" t="s">
        <v>30</v>
      </c>
      <c r="B8">
        <v>2013</v>
      </c>
      <c r="C8" t="s">
        <v>31</v>
      </c>
      <c r="D8" t="s">
        <v>9</v>
      </c>
      <c r="E8">
        <v>101.9</v>
      </c>
    </row>
    <row r="9" spans="1:5" x14ac:dyDescent="0.35">
      <c r="A9" t="s">
        <v>30</v>
      </c>
      <c r="B9">
        <v>2013</v>
      </c>
      <c r="C9" t="s">
        <v>31</v>
      </c>
      <c r="D9" t="s">
        <v>10</v>
      </c>
      <c r="E9">
        <v>106.1</v>
      </c>
    </row>
    <row r="10" spans="1:5" x14ac:dyDescent="0.35">
      <c r="A10" t="s">
        <v>30</v>
      </c>
      <c r="B10">
        <v>2013</v>
      </c>
      <c r="C10" t="s">
        <v>31</v>
      </c>
      <c r="D10" t="s">
        <v>11</v>
      </c>
      <c r="E10">
        <v>106.8</v>
      </c>
    </row>
    <row r="11" spans="1:5" x14ac:dyDescent="0.35">
      <c r="A11" t="s">
        <v>30</v>
      </c>
      <c r="B11">
        <v>2013</v>
      </c>
      <c r="C11" t="s">
        <v>31</v>
      </c>
      <c r="D11" t="s">
        <v>12</v>
      </c>
      <c r="E11">
        <v>103.1</v>
      </c>
    </row>
    <row r="12" spans="1:5" x14ac:dyDescent="0.35">
      <c r="A12" t="s">
        <v>30</v>
      </c>
      <c r="B12">
        <v>2013</v>
      </c>
      <c r="C12" t="s">
        <v>31</v>
      </c>
      <c r="D12" t="s">
        <v>58</v>
      </c>
      <c r="E12">
        <v>104.8</v>
      </c>
    </row>
    <row r="13" spans="1:5" x14ac:dyDescent="0.35">
      <c r="A13" t="s">
        <v>30</v>
      </c>
      <c r="B13">
        <v>2013</v>
      </c>
      <c r="C13" t="s">
        <v>31</v>
      </c>
      <c r="D13" t="s">
        <v>118</v>
      </c>
      <c r="E13">
        <v>106.7</v>
      </c>
    </row>
    <row r="14" spans="1:5" x14ac:dyDescent="0.35">
      <c r="A14" t="s">
        <v>30</v>
      </c>
      <c r="B14">
        <v>2013</v>
      </c>
      <c r="C14" t="s">
        <v>31</v>
      </c>
      <c r="D14" t="s">
        <v>16</v>
      </c>
      <c r="E14">
        <v>105.1</v>
      </c>
    </row>
    <row r="15" spans="1:5" x14ac:dyDescent="0.35">
      <c r="A15" t="s">
        <v>30</v>
      </c>
      <c r="B15">
        <v>2013</v>
      </c>
      <c r="C15" t="s">
        <v>31</v>
      </c>
      <c r="D15" t="s">
        <v>17</v>
      </c>
      <c r="E15">
        <v>106.5</v>
      </c>
    </row>
    <row r="16" spans="1:5" x14ac:dyDescent="0.35">
      <c r="A16" t="s">
        <v>30</v>
      </c>
      <c r="B16">
        <v>2013</v>
      </c>
      <c r="C16" t="s">
        <v>31</v>
      </c>
      <c r="D16" t="s">
        <v>18</v>
      </c>
      <c r="E16">
        <v>105.8</v>
      </c>
    </row>
    <row r="17" spans="1:5" x14ac:dyDescent="0.35">
      <c r="A17" t="s">
        <v>30</v>
      </c>
      <c r="B17">
        <v>2013</v>
      </c>
      <c r="C17" t="s">
        <v>31</v>
      </c>
      <c r="D17" t="s">
        <v>20</v>
      </c>
      <c r="E17">
        <v>0</v>
      </c>
    </row>
    <row r="18" spans="1:5" x14ac:dyDescent="0.35">
      <c r="A18" t="s">
        <v>30</v>
      </c>
      <c r="B18">
        <v>2013</v>
      </c>
      <c r="C18" t="s">
        <v>31</v>
      </c>
      <c r="D18" t="s">
        <v>21</v>
      </c>
      <c r="E18">
        <v>105.5</v>
      </c>
    </row>
    <row r="19" spans="1:5" x14ac:dyDescent="0.35">
      <c r="A19" t="s">
        <v>30</v>
      </c>
      <c r="B19">
        <v>2013</v>
      </c>
      <c r="C19" t="s">
        <v>31</v>
      </c>
      <c r="D19" t="s">
        <v>22</v>
      </c>
      <c r="E19">
        <v>104.8</v>
      </c>
    </row>
    <row r="20" spans="1:5" x14ac:dyDescent="0.35">
      <c r="A20" t="s">
        <v>30</v>
      </c>
      <c r="B20">
        <v>2013</v>
      </c>
      <c r="C20" t="s">
        <v>31</v>
      </c>
      <c r="D20" t="s">
        <v>23</v>
      </c>
      <c r="E20">
        <v>104</v>
      </c>
    </row>
    <row r="21" spans="1:5" x14ac:dyDescent="0.35">
      <c r="A21" t="s">
        <v>30</v>
      </c>
      <c r="B21">
        <v>2013</v>
      </c>
      <c r="C21" t="s">
        <v>31</v>
      </c>
      <c r="D21" t="s">
        <v>24</v>
      </c>
      <c r="E21">
        <v>103.3</v>
      </c>
    </row>
    <row r="22" spans="1:5" x14ac:dyDescent="0.35">
      <c r="A22" t="s">
        <v>30</v>
      </c>
      <c r="B22">
        <v>2013</v>
      </c>
      <c r="C22" t="s">
        <v>31</v>
      </c>
      <c r="D22" t="s">
        <v>25</v>
      </c>
      <c r="E22">
        <v>103.4</v>
      </c>
    </row>
    <row r="23" spans="1:5" x14ac:dyDescent="0.35">
      <c r="A23" t="s">
        <v>30</v>
      </c>
      <c r="B23">
        <v>2013</v>
      </c>
      <c r="C23" t="s">
        <v>31</v>
      </c>
      <c r="D23" t="s">
        <v>26</v>
      </c>
      <c r="E23">
        <v>103.8</v>
      </c>
    </row>
    <row r="24" spans="1:5" x14ac:dyDescent="0.35">
      <c r="A24" t="s">
        <v>30</v>
      </c>
      <c r="B24">
        <v>2013</v>
      </c>
      <c r="C24" t="s">
        <v>31</v>
      </c>
      <c r="D24" t="s">
        <v>27</v>
      </c>
      <c r="E24">
        <v>104.7</v>
      </c>
    </row>
    <row r="25" spans="1:5" x14ac:dyDescent="0.35">
      <c r="A25" t="s">
        <v>30</v>
      </c>
      <c r="B25">
        <v>2013</v>
      </c>
      <c r="C25" t="s">
        <v>31</v>
      </c>
      <c r="D25" t="s">
        <v>28</v>
      </c>
      <c r="E25">
        <v>104</v>
      </c>
    </row>
    <row r="26" spans="1:5" x14ac:dyDescent="0.35">
      <c r="A26" t="s">
        <v>30</v>
      </c>
      <c r="B26">
        <v>2013</v>
      </c>
      <c r="C26" t="s">
        <v>31</v>
      </c>
      <c r="D26" t="s">
        <v>29</v>
      </c>
      <c r="E26">
        <v>105.1</v>
      </c>
    </row>
    <row r="27" spans="1:5" x14ac:dyDescent="0.35">
      <c r="A27" t="s">
        <v>30</v>
      </c>
      <c r="B27">
        <v>2013</v>
      </c>
      <c r="C27" t="s">
        <v>35</v>
      </c>
      <c r="D27" t="s">
        <v>3</v>
      </c>
      <c r="E27">
        <v>109.2</v>
      </c>
    </row>
    <row r="28" spans="1:5" x14ac:dyDescent="0.35">
      <c r="A28" t="s">
        <v>30</v>
      </c>
      <c r="B28">
        <v>2013</v>
      </c>
      <c r="C28" t="s">
        <v>35</v>
      </c>
      <c r="D28" t="s">
        <v>4</v>
      </c>
      <c r="E28">
        <v>108.7</v>
      </c>
    </row>
    <row r="29" spans="1:5" x14ac:dyDescent="0.35">
      <c r="A29" t="s">
        <v>30</v>
      </c>
      <c r="B29">
        <v>2013</v>
      </c>
      <c r="C29" t="s">
        <v>35</v>
      </c>
      <c r="D29" t="s">
        <v>5</v>
      </c>
      <c r="E29">
        <v>110.2</v>
      </c>
    </row>
    <row r="30" spans="1:5" x14ac:dyDescent="0.35">
      <c r="A30" t="s">
        <v>30</v>
      </c>
      <c r="B30">
        <v>2013</v>
      </c>
      <c r="C30" t="s">
        <v>35</v>
      </c>
      <c r="D30" t="s">
        <v>6</v>
      </c>
      <c r="E30">
        <v>105.4</v>
      </c>
    </row>
    <row r="31" spans="1:5" x14ac:dyDescent="0.35">
      <c r="A31" t="s">
        <v>30</v>
      </c>
      <c r="B31">
        <v>2013</v>
      </c>
      <c r="C31" t="s">
        <v>35</v>
      </c>
      <c r="D31" t="s">
        <v>7</v>
      </c>
      <c r="E31">
        <v>106.7</v>
      </c>
    </row>
    <row r="32" spans="1:5" x14ac:dyDescent="0.35">
      <c r="A32" t="s">
        <v>30</v>
      </c>
      <c r="B32">
        <v>2013</v>
      </c>
      <c r="C32" t="s">
        <v>35</v>
      </c>
      <c r="D32" t="s">
        <v>8</v>
      </c>
      <c r="E32">
        <v>104</v>
      </c>
    </row>
    <row r="33" spans="1:5" x14ac:dyDescent="0.35">
      <c r="A33" t="s">
        <v>30</v>
      </c>
      <c r="B33">
        <v>2013</v>
      </c>
      <c r="C33" t="s">
        <v>35</v>
      </c>
      <c r="D33" t="s">
        <v>9</v>
      </c>
      <c r="E33">
        <v>102.4</v>
      </c>
    </row>
    <row r="34" spans="1:5" x14ac:dyDescent="0.35">
      <c r="A34" t="s">
        <v>30</v>
      </c>
      <c r="B34">
        <v>2013</v>
      </c>
      <c r="C34" t="s">
        <v>35</v>
      </c>
      <c r="D34" t="s">
        <v>10</v>
      </c>
      <c r="E34">
        <v>105.9</v>
      </c>
    </row>
    <row r="35" spans="1:5" x14ac:dyDescent="0.35">
      <c r="A35" t="s">
        <v>30</v>
      </c>
      <c r="B35">
        <v>2013</v>
      </c>
      <c r="C35" t="s">
        <v>35</v>
      </c>
      <c r="D35" t="s">
        <v>11</v>
      </c>
      <c r="E35">
        <v>105.7</v>
      </c>
    </row>
    <row r="36" spans="1:5" x14ac:dyDescent="0.35">
      <c r="A36" t="s">
        <v>30</v>
      </c>
      <c r="B36">
        <v>2013</v>
      </c>
      <c r="C36" t="s">
        <v>35</v>
      </c>
      <c r="D36" t="s">
        <v>12</v>
      </c>
      <c r="E36">
        <v>103.1</v>
      </c>
    </row>
    <row r="37" spans="1:5" x14ac:dyDescent="0.35">
      <c r="A37" t="s">
        <v>30</v>
      </c>
      <c r="B37">
        <v>2013</v>
      </c>
      <c r="C37" t="s">
        <v>35</v>
      </c>
      <c r="D37" t="s">
        <v>58</v>
      </c>
      <c r="E37">
        <v>105.1</v>
      </c>
    </row>
    <row r="38" spans="1:5" x14ac:dyDescent="0.35">
      <c r="A38" t="s">
        <v>30</v>
      </c>
      <c r="B38">
        <v>2013</v>
      </c>
      <c r="C38" t="s">
        <v>35</v>
      </c>
      <c r="D38" t="s">
        <v>118</v>
      </c>
      <c r="E38">
        <v>107.7</v>
      </c>
    </row>
    <row r="39" spans="1:5" x14ac:dyDescent="0.35">
      <c r="A39" t="s">
        <v>30</v>
      </c>
      <c r="B39">
        <v>2013</v>
      </c>
      <c r="C39" t="s">
        <v>35</v>
      </c>
      <c r="D39" t="s">
        <v>16</v>
      </c>
      <c r="E39">
        <v>105.6</v>
      </c>
    </row>
    <row r="40" spans="1:5" x14ac:dyDescent="0.35">
      <c r="A40" t="s">
        <v>30</v>
      </c>
      <c r="B40">
        <v>2013</v>
      </c>
      <c r="C40" t="s">
        <v>35</v>
      </c>
      <c r="D40" t="s">
        <v>17</v>
      </c>
      <c r="E40">
        <v>107.1</v>
      </c>
    </row>
    <row r="41" spans="1:5" x14ac:dyDescent="0.35">
      <c r="A41" t="s">
        <v>30</v>
      </c>
      <c r="B41">
        <v>2013</v>
      </c>
      <c r="C41" t="s">
        <v>35</v>
      </c>
      <c r="D41" t="s">
        <v>18</v>
      </c>
      <c r="E41">
        <v>106.3</v>
      </c>
    </row>
    <row r="42" spans="1:5" x14ac:dyDescent="0.35">
      <c r="A42" t="s">
        <v>30</v>
      </c>
      <c r="B42">
        <v>2013</v>
      </c>
      <c r="C42" t="s">
        <v>35</v>
      </c>
      <c r="D42" t="s">
        <v>20</v>
      </c>
      <c r="E42">
        <v>0</v>
      </c>
    </row>
    <row r="43" spans="1:5" x14ac:dyDescent="0.35">
      <c r="A43" t="s">
        <v>30</v>
      </c>
      <c r="B43">
        <v>2013</v>
      </c>
      <c r="C43" t="s">
        <v>35</v>
      </c>
      <c r="D43" t="s">
        <v>21</v>
      </c>
      <c r="E43">
        <v>106.2</v>
      </c>
    </row>
    <row r="44" spans="1:5" x14ac:dyDescent="0.35">
      <c r="A44" t="s">
        <v>30</v>
      </c>
      <c r="B44">
        <v>2013</v>
      </c>
      <c r="C44" t="s">
        <v>35</v>
      </c>
      <c r="D44" t="s">
        <v>22</v>
      </c>
      <c r="E44">
        <v>105.2</v>
      </c>
    </row>
    <row r="45" spans="1:5" x14ac:dyDescent="0.35">
      <c r="A45" t="s">
        <v>30</v>
      </c>
      <c r="B45">
        <v>2013</v>
      </c>
      <c r="C45" t="s">
        <v>35</v>
      </c>
      <c r="D45" t="s">
        <v>23</v>
      </c>
      <c r="E45">
        <v>104.4</v>
      </c>
    </row>
    <row r="46" spans="1:5" x14ac:dyDescent="0.35">
      <c r="A46" t="s">
        <v>30</v>
      </c>
      <c r="B46">
        <v>2013</v>
      </c>
      <c r="C46" t="s">
        <v>35</v>
      </c>
      <c r="D46" t="s">
        <v>24</v>
      </c>
      <c r="E46">
        <v>103.9</v>
      </c>
    </row>
    <row r="47" spans="1:5" x14ac:dyDescent="0.35">
      <c r="A47" t="s">
        <v>30</v>
      </c>
      <c r="B47">
        <v>2013</v>
      </c>
      <c r="C47" t="s">
        <v>35</v>
      </c>
      <c r="D47" t="s">
        <v>25</v>
      </c>
      <c r="E47">
        <v>104</v>
      </c>
    </row>
    <row r="48" spans="1:5" x14ac:dyDescent="0.35">
      <c r="A48" t="s">
        <v>30</v>
      </c>
      <c r="B48">
        <v>2013</v>
      </c>
      <c r="C48" t="s">
        <v>35</v>
      </c>
      <c r="D48" t="s">
        <v>26</v>
      </c>
      <c r="E48">
        <v>104.1</v>
      </c>
    </row>
    <row r="49" spans="1:5" x14ac:dyDescent="0.35">
      <c r="A49" t="s">
        <v>30</v>
      </c>
      <c r="B49">
        <v>2013</v>
      </c>
      <c r="C49" t="s">
        <v>35</v>
      </c>
      <c r="D49" t="s">
        <v>27</v>
      </c>
      <c r="E49">
        <v>104.6</v>
      </c>
    </row>
    <row r="50" spans="1:5" x14ac:dyDescent="0.35">
      <c r="A50" t="s">
        <v>30</v>
      </c>
      <c r="B50">
        <v>2013</v>
      </c>
      <c r="C50" t="s">
        <v>35</v>
      </c>
      <c r="D50" t="s">
        <v>28</v>
      </c>
      <c r="E50">
        <v>104.4</v>
      </c>
    </row>
    <row r="51" spans="1:5" x14ac:dyDescent="0.35">
      <c r="A51" t="s">
        <v>30</v>
      </c>
      <c r="B51">
        <v>2013</v>
      </c>
      <c r="C51" t="s">
        <v>35</v>
      </c>
      <c r="D51" t="s">
        <v>29</v>
      </c>
      <c r="E51">
        <v>105.8</v>
      </c>
    </row>
    <row r="52" spans="1:5" x14ac:dyDescent="0.35">
      <c r="A52" t="s">
        <v>30</v>
      </c>
      <c r="B52">
        <v>2013</v>
      </c>
      <c r="C52" t="s">
        <v>36</v>
      </c>
      <c r="D52" t="s">
        <v>3</v>
      </c>
      <c r="E52">
        <v>110.2</v>
      </c>
    </row>
    <row r="53" spans="1:5" x14ac:dyDescent="0.35">
      <c r="A53" t="s">
        <v>30</v>
      </c>
      <c r="B53">
        <v>2013</v>
      </c>
      <c r="C53" t="s">
        <v>36</v>
      </c>
      <c r="D53" t="s">
        <v>4</v>
      </c>
      <c r="E53">
        <v>108.8</v>
      </c>
    </row>
    <row r="54" spans="1:5" x14ac:dyDescent="0.35">
      <c r="A54" t="s">
        <v>30</v>
      </c>
      <c r="B54">
        <v>2013</v>
      </c>
      <c r="C54" t="s">
        <v>36</v>
      </c>
      <c r="D54" t="s">
        <v>5</v>
      </c>
      <c r="E54">
        <v>109.9</v>
      </c>
    </row>
    <row r="55" spans="1:5" x14ac:dyDescent="0.35">
      <c r="A55" t="s">
        <v>30</v>
      </c>
      <c r="B55">
        <v>2013</v>
      </c>
      <c r="C55" t="s">
        <v>36</v>
      </c>
      <c r="D55" t="s">
        <v>6</v>
      </c>
      <c r="E55">
        <v>105.6</v>
      </c>
    </row>
    <row r="56" spans="1:5" x14ac:dyDescent="0.35">
      <c r="A56" t="s">
        <v>30</v>
      </c>
      <c r="B56">
        <v>2013</v>
      </c>
      <c r="C56" t="s">
        <v>36</v>
      </c>
      <c r="D56" t="s">
        <v>7</v>
      </c>
      <c r="E56">
        <v>106.2</v>
      </c>
    </row>
    <row r="57" spans="1:5" x14ac:dyDescent="0.35">
      <c r="A57" t="s">
        <v>30</v>
      </c>
      <c r="B57">
        <v>2013</v>
      </c>
      <c r="C57" t="s">
        <v>36</v>
      </c>
      <c r="D57" t="s">
        <v>8</v>
      </c>
      <c r="E57">
        <v>105.7</v>
      </c>
    </row>
    <row r="58" spans="1:5" x14ac:dyDescent="0.35">
      <c r="A58" t="s">
        <v>30</v>
      </c>
      <c r="B58">
        <v>2013</v>
      </c>
      <c r="C58" t="s">
        <v>36</v>
      </c>
      <c r="D58" t="s">
        <v>9</v>
      </c>
      <c r="E58">
        <v>101.4</v>
      </c>
    </row>
    <row r="59" spans="1:5" x14ac:dyDescent="0.35">
      <c r="A59" t="s">
        <v>30</v>
      </c>
      <c r="B59">
        <v>2013</v>
      </c>
      <c r="C59" t="s">
        <v>36</v>
      </c>
      <c r="D59" t="s">
        <v>10</v>
      </c>
      <c r="E59">
        <v>105.7</v>
      </c>
    </row>
    <row r="60" spans="1:5" x14ac:dyDescent="0.35">
      <c r="A60" t="s">
        <v>30</v>
      </c>
      <c r="B60">
        <v>2013</v>
      </c>
      <c r="C60" t="s">
        <v>36</v>
      </c>
      <c r="D60" t="s">
        <v>11</v>
      </c>
      <c r="E60">
        <v>105</v>
      </c>
    </row>
    <row r="61" spans="1:5" x14ac:dyDescent="0.35">
      <c r="A61" t="s">
        <v>30</v>
      </c>
      <c r="B61">
        <v>2013</v>
      </c>
      <c r="C61" t="s">
        <v>36</v>
      </c>
      <c r="D61" t="s">
        <v>12</v>
      </c>
      <c r="E61">
        <v>103.3</v>
      </c>
    </row>
    <row r="62" spans="1:5" x14ac:dyDescent="0.35">
      <c r="A62" t="s">
        <v>30</v>
      </c>
      <c r="B62">
        <v>2013</v>
      </c>
      <c r="C62" t="s">
        <v>36</v>
      </c>
      <c r="D62" t="s">
        <v>58</v>
      </c>
      <c r="E62">
        <v>105.6</v>
      </c>
    </row>
    <row r="63" spans="1:5" x14ac:dyDescent="0.35">
      <c r="A63" t="s">
        <v>30</v>
      </c>
      <c r="B63">
        <v>2013</v>
      </c>
      <c r="C63" t="s">
        <v>36</v>
      </c>
      <c r="D63" t="s">
        <v>118</v>
      </c>
      <c r="E63">
        <v>108.2</v>
      </c>
    </row>
    <row r="64" spans="1:5" x14ac:dyDescent="0.35">
      <c r="A64" t="s">
        <v>30</v>
      </c>
      <c r="B64">
        <v>2013</v>
      </c>
      <c r="C64" t="s">
        <v>36</v>
      </c>
      <c r="D64" t="s">
        <v>16</v>
      </c>
      <c r="E64">
        <v>106.5</v>
      </c>
    </row>
    <row r="65" spans="1:5" x14ac:dyDescent="0.35">
      <c r="A65" t="s">
        <v>30</v>
      </c>
      <c r="B65">
        <v>2013</v>
      </c>
      <c r="C65" t="s">
        <v>36</v>
      </c>
      <c r="D65" t="s">
        <v>17</v>
      </c>
      <c r="E65">
        <v>107.6</v>
      </c>
    </row>
    <row r="66" spans="1:5" x14ac:dyDescent="0.35">
      <c r="A66" t="s">
        <v>30</v>
      </c>
      <c r="B66">
        <v>2013</v>
      </c>
      <c r="C66" t="s">
        <v>36</v>
      </c>
      <c r="D66" t="s">
        <v>18</v>
      </c>
      <c r="E66">
        <v>106.8</v>
      </c>
    </row>
    <row r="67" spans="1:5" x14ac:dyDescent="0.35">
      <c r="A67" t="s">
        <v>30</v>
      </c>
      <c r="B67">
        <v>2013</v>
      </c>
      <c r="C67" t="s">
        <v>36</v>
      </c>
      <c r="D67" t="s">
        <v>20</v>
      </c>
      <c r="E67">
        <v>0</v>
      </c>
    </row>
    <row r="68" spans="1:5" x14ac:dyDescent="0.35">
      <c r="A68" t="s">
        <v>30</v>
      </c>
      <c r="B68">
        <v>2013</v>
      </c>
      <c r="C68" t="s">
        <v>36</v>
      </c>
      <c r="D68" t="s">
        <v>21</v>
      </c>
      <c r="E68">
        <v>106.1</v>
      </c>
    </row>
    <row r="69" spans="1:5" x14ac:dyDescent="0.35">
      <c r="A69" t="s">
        <v>30</v>
      </c>
      <c r="B69">
        <v>2013</v>
      </c>
      <c r="C69" t="s">
        <v>36</v>
      </c>
      <c r="D69" t="s">
        <v>22</v>
      </c>
      <c r="E69">
        <v>105.6</v>
      </c>
    </row>
    <row r="70" spans="1:5" x14ac:dyDescent="0.35">
      <c r="A70" t="s">
        <v>30</v>
      </c>
      <c r="B70">
        <v>2013</v>
      </c>
      <c r="C70" t="s">
        <v>36</v>
      </c>
      <c r="D70" t="s">
        <v>23</v>
      </c>
      <c r="E70">
        <v>104.7</v>
      </c>
    </row>
    <row r="71" spans="1:5" x14ac:dyDescent="0.35">
      <c r="A71" t="s">
        <v>30</v>
      </c>
      <c r="B71">
        <v>2013</v>
      </c>
      <c r="C71" t="s">
        <v>36</v>
      </c>
      <c r="D71" t="s">
        <v>24</v>
      </c>
      <c r="E71">
        <v>104.6</v>
      </c>
    </row>
    <row r="72" spans="1:5" x14ac:dyDescent="0.35">
      <c r="A72" t="s">
        <v>30</v>
      </c>
      <c r="B72">
        <v>2013</v>
      </c>
      <c r="C72" t="s">
        <v>36</v>
      </c>
      <c r="D72" t="s">
        <v>25</v>
      </c>
      <c r="E72">
        <v>104</v>
      </c>
    </row>
    <row r="73" spans="1:5" x14ac:dyDescent="0.35">
      <c r="A73" t="s">
        <v>30</v>
      </c>
      <c r="B73">
        <v>2013</v>
      </c>
      <c r="C73" t="s">
        <v>36</v>
      </c>
      <c r="D73" t="s">
        <v>26</v>
      </c>
      <c r="E73">
        <v>104.3</v>
      </c>
    </row>
    <row r="74" spans="1:5" x14ac:dyDescent="0.35">
      <c r="A74" t="s">
        <v>30</v>
      </c>
      <c r="B74">
        <v>2013</v>
      </c>
      <c r="C74" t="s">
        <v>36</v>
      </c>
      <c r="D74" t="s">
        <v>27</v>
      </c>
      <c r="E74">
        <v>104.3</v>
      </c>
    </row>
    <row r="75" spans="1:5" x14ac:dyDescent="0.35">
      <c r="A75" t="s">
        <v>30</v>
      </c>
      <c r="B75">
        <v>2013</v>
      </c>
      <c r="C75" t="s">
        <v>36</v>
      </c>
      <c r="D75" t="s">
        <v>28</v>
      </c>
      <c r="E75">
        <v>104.6</v>
      </c>
    </row>
    <row r="76" spans="1:5" x14ac:dyDescent="0.35">
      <c r="A76" t="s">
        <v>30</v>
      </c>
      <c r="B76">
        <v>2013</v>
      </c>
      <c r="C76" t="s">
        <v>36</v>
      </c>
      <c r="D76" t="s">
        <v>29</v>
      </c>
      <c r="E76">
        <v>106</v>
      </c>
    </row>
    <row r="77" spans="1:5" x14ac:dyDescent="0.35">
      <c r="A77" t="s">
        <v>30</v>
      </c>
      <c r="B77">
        <v>2013</v>
      </c>
      <c r="C77" t="s">
        <v>37</v>
      </c>
      <c r="D77" t="s">
        <v>3</v>
      </c>
      <c r="E77">
        <v>110.2</v>
      </c>
    </row>
    <row r="78" spans="1:5" x14ac:dyDescent="0.35">
      <c r="A78" t="s">
        <v>30</v>
      </c>
      <c r="B78">
        <v>2013</v>
      </c>
      <c r="C78" t="s">
        <v>37</v>
      </c>
      <c r="D78" t="s">
        <v>4</v>
      </c>
      <c r="E78">
        <v>109.5</v>
      </c>
    </row>
    <row r="79" spans="1:5" x14ac:dyDescent="0.35">
      <c r="A79" t="s">
        <v>30</v>
      </c>
      <c r="B79">
        <v>2013</v>
      </c>
      <c r="C79" t="s">
        <v>37</v>
      </c>
      <c r="D79" t="s">
        <v>5</v>
      </c>
      <c r="E79">
        <v>106.9</v>
      </c>
    </row>
    <row r="80" spans="1:5" x14ac:dyDescent="0.35">
      <c r="A80" t="s">
        <v>30</v>
      </c>
      <c r="B80">
        <v>2013</v>
      </c>
      <c r="C80" t="s">
        <v>37</v>
      </c>
      <c r="D80" t="s">
        <v>6</v>
      </c>
      <c r="E80">
        <v>106.3</v>
      </c>
    </row>
    <row r="81" spans="1:5" x14ac:dyDescent="0.35">
      <c r="A81" t="s">
        <v>30</v>
      </c>
      <c r="B81">
        <v>2013</v>
      </c>
      <c r="C81" t="s">
        <v>37</v>
      </c>
      <c r="D81" t="s">
        <v>7</v>
      </c>
      <c r="E81">
        <v>105.7</v>
      </c>
    </row>
    <row r="82" spans="1:5" x14ac:dyDescent="0.35">
      <c r="A82" t="s">
        <v>30</v>
      </c>
      <c r="B82">
        <v>2013</v>
      </c>
      <c r="C82" t="s">
        <v>37</v>
      </c>
      <c r="D82" t="s">
        <v>8</v>
      </c>
      <c r="E82">
        <v>108.3</v>
      </c>
    </row>
    <row r="83" spans="1:5" x14ac:dyDescent="0.35">
      <c r="A83" t="s">
        <v>30</v>
      </c>
      <c r="B83">
        <v>2013</v>
      </c>
      <c r="C83" t="s">
        <v>37</v>
      </c>
      <c r="D83" t="s">
        <v>9</v>
      </c>
      <c r="E83">
        <v>103.4</v>
      </c>
    </row>
    <row r="84" spans="1:5" x14ac:dyDescent="0.35">
      <c r="A84" t="s">
        <v>30</v>
      </c>
      <c r="B84">
        <v>2013</v>
      </c>
      <c r="C84" t="s">
        <v>37</v>
      </c>
      <c r="D84" t="s">
        <v>10</v>
      </c>
      <c r="E84">
        <v>105.7</v>
      </c>
    </row>
    <row r="85" spans="1:5" x14ac:dyDescent="0.35">
      <c r="A85" t="s">
        <v>30</v>
      </c>
      <c r="B85">
        <v>2013</v>
      </c>
      <c r="C85" t="s">
        <v>37</v>
      </c>
      <c r="D85" t="s">
        <v>11</v>
      </c>
      <c r="E85">
        <v>104.2</v>
      </c>
    </row>
    <row r="86" spans="1:5" x14ac:dyDescent="0.35">
      <c r="A86" t="s">
        <v>30</v>
      </c>
      <c r="B86">
        <v>2013</v>
      </c>
      <c r="C86" t="s">
        <v>37</v>
      </c>
      <c r="D86" t="s">
        <v>12</v>
      </c>
      <c r="E86">
        <v>103.2</v>
      </c>
    </row>
    <row r="87" spans="1:5" x14ac:dyDescent="0.35">
      <c r="A87" t="s">
        <v>30</v>
      </c>
      <c r="B87">
        <v>2013</v>
      </c>
      <c r="C87" t="s">
        <v>37</v>
      </c>
      <c r="D87" t="s">
        <v>58</v>
      </c>
      <c r="E87">
        <v>106.5</v>
      </c>
    </row>
    <row r="88" spans="1:5" x14ac:dyDescent="0.35">
      <c r="A88" t="s">
        <v>30</v>
      </c>
      <c r="B88">
        <v>2013</v>
      </c>
      <c r="C88" t="s">
        <v>37</v>
      </c>
      <c r="D88" t="s">
        <v>118</v>
      </c>
      <c r="E88">
        <v>108.8</v>
      </c>
    </row>
    <row r="89" spans="1:5" x14ac:dyDescent="0.35">
      <c r="A89" t="s">
        <v>30</v>
      </c>
      <c r="B89">
        <v>2013</v>
      </c>
      <c r="C89" t="s">
        <v>37</v>
      </c>
      <c r="D89" t="s">
        <v>16</v>
      </c>
      <c r="E89">
        <v>107.1</v>
      </c>
    </row>
    <row r="90" spans="1:5" x14ac:dyDescent="0.35">
      <c r="A90" t="s">
        <v>30</v>
      </c>
      <c r="B90">
        <v>2013</v>
      </c>
      <c r="C90" t="s">
        <v>37</v>
      </c>
      <c r="D90" t="s">
        <v>17</v>
      </c>
      <c r="E90">
        <v>108.1</v>
      </c>
    </row>
    <row r="91" spans="1:5" x14ac:dyDescent="0.35">
      <c r="A91" t="s">
        <v>30</v>
      </c>
      <c r="B91">
        <v>2013</v>
      </c>
      <c r="C91" t="s">
        <v>37</v>
      </c>
      <c r="D91" t="s">
        <v>18</v>
      </c>
      <c r="E91">
        <v>107.4</v>
      </c>
    </row>
    <row r="92" spans="1:5" x14ac:dyDescent="0.35">
      <c r="A92" t="s">
        <v>30</v>
      </c>
      <c r="B92">
        <v>2013</v>
      </c>
      <c r="C92" t="s">
        <v>37</v>
      </c>
      <c r="D92" t="s">
        <v>20</v>
      </c>
      <c r="E92">
        <v>0</v>
      </c>
    </row>
    <row r="93" spans="1:5" x14ac:dyDescent="0.35">
      <c r="A93" t="s">
        <v>30</v>
      </c>
      <c r="B93">
        <v>2013</v>
      </c>
      <c r="C93" t="s">
        <v>37</v>
      </c>
      <c r="D93" t="s">
        <v>21</v>
      </c>
      <c r="E93">
        <v>106.5</v>
      </c>
    </row>
    <row r="94" spans="1:5" x14ac:dyDescent="0.35">
      <c r="A94" t="s">
        <v>30</v>
      </c>
      <c r="B94">
        <v>2013</v>
      </c>
      <c r="C94" t="s">
        <v>37</v>
      </c>
      <c r="D94" t="s">
        <v>22</v>
      </c>
      <c r="E94">
        <v>106.1</v>
      </c>
    </row>
    <row r="95" spans="1:5" x14ac:dyDescent="0.35">
      <c r="A95" t="s">
        <v>30</v>
      </c>
      <c r="B95">
        <v>2013</v>
      </c>
      <c r="C95" t="s">
        <v>37</v>
      </c>
      <c r="D95" t="s">
        <v>23</v>
      </c>
      <c r="E95">
        <v>105.1</v>
      </c>
    </row>
    <row r="96" spans="1:5" x14ac:dyDescent="0.35">
      <c r="A96" t="s">
        <v>30</v>
      </c>
      <c r="B96">
        <v>2013</v>
      </c>
      <c r="C96" t="s">
        <v>37</v>
      </c>
      <c r="D96" t="s">
        <v>24</v>
      </c>
      <c r="E96">
        <v>104.4</v>
      </c>
    </row>
    <row r="97" spans="1:5" x14ac:dyDescent="0.35">
      <c r="A97" t="s">
        <v>30</v>
      </c>
      <c r="B97">
        <v>2013</v>
      </c>
      <c r="C97" t="s">
        <v>37</v>
      </c>
      <c r="D97" t="s">
        <v>25</v>
      </c>
      <c r="E97">
        <v>104.5</v>
      </c>
    </row>
    <row r="98" spans="1:5" x14ac:dyDescent="0.35">
      <c r="A98" t="s">
        <v>30</v>
      </c>
      <c r="B98">
        <v>2013</v>
      </c>
      <c r="C98" t="s">
        <v>37</v>
      </c>
      <c r="D98" t="s">
        <v>26</v>
      </c>
      <c r="E98">
        <v>104.8</v>
      </c>
    </row>
    <row r="99" spans="1:5" x14ac:dyDescent="0.35">
      <c r="A99" t="s">
        <v>30</v>
      </c>
      <c r="B99">
        <v>2013</v>
      </c>
      <c r="C99" t="s">
        <v>37</v>
      </c>
      <c r="D99" t="s">
        <v>27</v>
      </c>
      <c r="E99">
        <v>102.7</v>
      </c>
    </row>
    <row r="100" spans="1:5" x14ac:dyDescent="0.35">
      <c r="A100" t="s">
        <v>30</v>
      </c>
      <c r="B100">
        <v>2013</v>
      </c>
      <c r="C100" t="s">
        <v>37</v>
      </c>
      <c r="D100" t="s">
        <v>28</v>
      </c>
      <c r="E100">
        <v>104.6</v>
      </c>
    </row>
    <row r="101" spans="1:5" x14ac:dyDescent="0.35">
      <c r="A101" t="s">
        <v>30</v>
      </c>
      <c r="B101">
        <v>2013</v>
      </c>
      <c r="C101" t="s">
        <v>37</v>
      </c>
      <c r="D101" t="s">
        <v>29</v>
      </c>
      <c r="E101">
        <v>106.4</v>
      </c>
    </row>
    <row r="102" spans="1:5" x14ac:dyDescent="0.35">
      <c r="A102" t="s">
        <v>30</v>
      </c>
      <c r="B102">
        <v>2013</v>
      </c>
      <c r="C102" t="s">
        <v>38</v>
      </c>
      <c r="D102" t="s">
        <v>3</v>
      </c>
      <c r="E102">
        <v>110.9</v>
      </c>
    </row>
    <row r="103" spans="1:5" x14ac:dyDescent="0.35">
      <c r="A103" t="s">
        <v>30</v>
      </c>
      <c r="B103">
        <v>2013</v>
      </c>
      <c r="C103" t="s">
        <v>38</v>
      </c>
      <c r="D103" t="s">
        <v>4</v>
      </c>
      <c r="E103">
        <v>109.8</v>
      </c>
    </row>
    <row r="104" spans="1:5" x14ac:dyDescent="0.35">
      <c r="A104" t="s">
        <v>30</v>
      </c>
      <c r="B104">
        <v>2013</v>
      </c>
      <c r="C104" t="s">
        <v>38</v>
      </c>
      <c r="D104" t="s">
        <v>5</v>
      </c>
      <c r="E104">
        <v>105.9</v>
      </c>
    </row>
    <row r="105" spans="1:5" x14ac:dyDescent="0.35">
      <c r="A105" t="s">
        <v>30</v>
      </c>
      <c r="B105">
        <v>2013</v>
      </c>
      <c r="C105" t="s">
        <v>38</v>
      </c>
      <c r="D105" t="s">
        <v>6</v>
      </c>
      <c r="E105">
        <v>107.5</v>
      </c>
    </row>
    <row r="106" spans="1:5" x14ac:dyDescent="0.35">
      <c r="A106" t="s">
        <v>30</v>
      </c>
      <c r="B106">
        <v>2013</v>
      </c>
      <c r="C106" t="s">
        <v>38</v>
      </c>
      <c r="D106" t="s">
        <v>7</v>
      </c>
      <c r="E106">
        <v>105.3</v>
      </c>
    </row>
    <row r="107" spans="1:5" x14ac:dyDescent="0.35">
      <c r="A107" t="s">
        <v>30</v>
      </c>
      <c r="B107">
        <v>2013</v>
      </c>
      <c r="C107" t="s">
        <v>38</v>
      </c>
      <c r="D107" t="s">
        <v>8</v>
      </c>
      <c r="E107">
        <v>108.1</v>
      </c>
    </row>
    <row r="108" spans="1:5" x14ac:dyDescent="0.35">
      <c r="A108" t="s">
        <v>30</v>
      </c>
      <c r="B108">
        <v>2013</v>
      </c>
      <c r="C108" t="s">
        <v>38</v>
      </c>
      <c r="D108" t="s">
        <v>9</v>
      </c>
      <c r="E108">
        <v>107.3</v>
      </c>
    </row>
    <row r="109" spans="1:5" x14ac:dyDescent="0.35">
      <c r="A109" t="s">
        <v>30</v>
      </c>
      <c r="B109">
        <v>2013</v>
      </c>
      <c r="C109" t="s">
        <v>38</v>
      </c>
      <c r="D109" t="s">
        <v>10</v>
      </c>
      <c r="E109">
        <v>106.1</v>
      </c>
    </row>
    <row r="110" spans="1:5" x14ac:dyDescent="0.35">
      <c r="A110" t="s">
        <v>30</v>
      </c>
      <c r="B110">
        <v>2013</v>
      </c>
      <c r="C110" t="s">
        <v>38</v>
      </c>
      <c r="D110" t="s">
        <v>11</v>
      </c>
      <c r="E110">
        <v>103.7</v>
      </c>
    </row>
    <row r="111" spans="1:5" x14ac:dyDescent="0.35">
      <c r="A111" t="s">
        <v>30</v>
      </c>
      <c r="B111">
        <v>2013</v>
      </c>
      <c r="C111" t="s">
        <v>38</v>
      </c>
      <c r="D111" t="s">
        <v>12</v>
      </c>
      <c r="E111">
        <v>104</v>
      </c>
    </row>
    <row r="112" spans="1:5" x14ac:dyDescent="0.35">
      <c r="A112" t="s">
        <v>30</v>
      </c>
      <c r="B112">
        <v>2013</v>
      </c>
      <c r="C112" t="s">
        <v>38</v>
      </c>
      <c r="D112" t="s">
        <v>58</v>
      </c>
      <c r="E112">
        <v>107.4</v>
      </c>
    </row>
    <row r="113" spans="1:5" x14ac:dyDescent="0.35">
      <c r="A113" t="s">
        <v>30</v>
      </c>
      <c r="B113">
        <v>2013</v>
      </c>
      <c r="C113" t="s">
        <v>38</v>
      </c>
      <c r="D113" t="s">
        <v>118</v>
      </c>
      <c r="E113">
        <v>109.9</v>
      </c>
    </row>
    <row r="114" spans="1:5" x14ac:dyDescent="0.35">
      <c r="A114" t="s">
        <v>30</v>
      </c>
      <c r="B114">
        <v>2013</v>
      </c>
      <c r="C114" t="s">
        <v>38</v>
      </c>
      <c r="D114" t="s">
        <v>16</v>
      </c>
      <c r="E114">
        <v>108.1</v>
      </c>
    </row>
    <row r="115" spans="1:5" x14ac:dyDescent="0.35">
      <c r="A115" t="s">
        <v>30</v>
      </c>
      <c r="B115">
        <v>2013</v>
      </c>
      <c r="C115" t="s">
        <v>38</v>
      </c>
      <c r="D115" t="s">
        <v>17</v>
      </c>
      <c r="E115">
        <v>108.8</v>
      </c>
    </row>
    <row r="116" spans="1:5" x14ac:dyDescent="0.35">
      <c r="A116" t="s">
        <v>30</v>
      </c>
      <c r="B116">
        <v>2013</v>
      </c>
      <c r="C116" t="s">
        <v>38</v>
      </c>
      <c r="D116" t="s">
        <v>18</v>
      </c>
      <c r="E116">
        <v>107.9</v>
      </c>
    </row>
    <row r="117" spans="1:5" x14ac:dyDescent="0.35">
      <c r="A117" t="s">
        <v>30</v>
      </c>
      <c r="B117">
        <v>2013</v>
      </c>
      <c r="C117" t="s">
        <v>38</v>
      </c>
      <c r="D117" t="s">
        <v>20</v>
      </c>
      <c r="E117">
        <v>0</v>
      </c>
    </row>
    <row r="118" spans="1:5" x14ac:dyDescent="0.35">
      <c r="A118" t="s">
        <v>30</v>
      </c>
      <c r="B118">
        <v>2013</v>
      </c>
      <c r="C118" t="s">
        <v>38</v>
      </c>
      <c r="D118" t="s">
        <v>21</v>
      </c>
      <c r="E118">
        <v>107.5</v>
      </c>
    </row>
    <row r="119" spans="1:5" x14ac:dyDescent="0.35">
      <c r="A119" t="s">
        <v>30</v>
      </c>
      <c r="B119">
        <v>2013</v>
      </c>
      <c r="C119" t="s">
        <v>38</v>
      </c>
      <c r="D119" t="s">
        <v>22</v>
      </c>
      <c r="E119">
        <v>106.8</v>
      </c>
    </row>
    <row r="120" spans="1:5" x14ac:dyDescent="0.35">
      <c r="A120" t="s">
        <v>30</v>
      </c>
      <c r="B120">
        <v>2013</v>
      </c>
      <c r="C120" t="s">
        <v>38</v>
      </c>
      <c r="D120" t="s">
        <v>23</v>
      </c>
      <c r="E120">
        <v>105.7</v>
      </c>
    </row>
    <row r="121" spans="1:5" x14ac:dyDescent="0.35">
      <c r="A121" t="s">
        <v>30</v>
      </c>
      <c r="B121">
        <v>2013</v>
      </c>
      <c r="C121" t="s">
        <v>38</v>
      </c>
      <c r="D121" t="s">
        <v>24</v>
      </c>
      <c r="E121">
        <v>104.1</v>
      </c>
    </row>
    <row r="122" spans="1:5" x14ac:dyDescent="0.35">
      <c r="A122" t="s">
        <v>30</v>
      </c>
      <c r="B122">
        <v>2013</v>
      </c>
      <c r="C122" t="s">
        <v>38</v>
      </c>
      <c r="D122" t="s">
        <v>25</v>
      </c>
      <c r="E122">
        <v>105</v>
      </c>
    </row>
    <row r="123" spans="1:5" x14ac:dyDescent="0.35">
      <c r="A123" t="s">
        <v>30</v>
      </c>
      <c r="B123">
        <v>2013</v>
      </c>
      <c r="C123" t="s">
        <v>38</v>
      </c>
      <c r="D123" t="s">
        <v>26</v>
      </c>
      <c r="E123">
        <v>105.5</v>
      </c>
    </row>
    <row r="124" spans="1:5" x14ac:dyDescent="0.35">
      <c r="A124" t="s">
        <v>30</v>
      </c>
      <c r="B124">
        <v>2013</v>
      </c>
      <c r="C124" t="s">
        <v>38</v>
      </c>
      <c r="D124" t="s">
        <v>27</v>
      </c>
      <c r="E124">
        <v>102.1</v>
      </c>
    </row>
    <row r="125" spans="1:5" x14ac:dyDescent="0.35">
      <c r="A125" t="s">
        <v>30</v>
      </c>
      <c r="B125">
        <v>2013</v>
      </c>
      <c r="C125" t="s">
        <v>38</v>
      </c>
      <c r="D125" t="s">
        <v>28</v>
      </c>
      <c r="E125">
        <v>104.8</v>
      </c>
    </row>
    <row r="126" spans="1:5" x14ac:dyDescent="0.35">
      <c r="A126" t="s">
        <v>30</v>
      </c>
      <c r="B126">
        <v>2013</v>
      </c>
      <c r="C126" t="s">
        <v>38</v>
      </c>
      <c r="D126" t="s">
        <v>29</v>
      </c>
      <c r="E126">
        <v>107.2</v>
      </c>
    </row>
    <row r="127" spans="1:5" x14ac:dyDescent="0.35">
      <c r="A127" t="s">
        <v>30</v>
      </c>
      <c r="B127">
        <v>2013</v>
      </c>
      <c r="C127" t="s">
        <v>39</v>
      </c>
      <c r="D127" t="s">
        <v>3</v>
      </c>
      <c r="E127">
        <v>112.3</v>
      </c>
    </row>
    <row r="128" spans="1:5" x14ac:dyDescent="0.35">
      <c r="A128" t="s">
        <v>30</v>
      </c>
      <c r="B128">
        <v>2013</v>
      </c>
      <c r="C128" t="s">
        <v>39</v>
      </c>
      <c r="D128" t="s">
        <v>4</v>
      </c>
      <c r="E128">
        <v>112.1</v>
      </c>
    </row>
    <row r="129" spans="1:5" x14ac:dyDescent="0.35">
      <c r="A129" t="s">
        <v>30</v>
      </c>
      <c r="B129">
        <v>2013</v>
      </c>
      <c r="C129" t="s">
        <v>39</v>
      </c>
      <c r="D129" t="s">
        <v>5</v>
      </c>
      <c r="E129">
        <v>108.1</v>
      </c>
    </row>
    <row r="130" spans="1:5" x14ac:dyDescent="0.35">
      <c r="A130" t="s">
        <v>30</v>
      </c>
      <c r="B130">
        <v>2013</v>
      </c>
      <c r="C130" t="s">
        <v>39</v>
      </c>
      <c r="D130" t="s">
        <v>6</v>
      </c>
      <c r="E130">
        <v>108.3</v>
      </c>
    </row>
    <row r="131" spans="1:5" x14ac:dyDescent="0.35">
      <c r="A131" t="s">
        <v>30</v>
      </c>
      <c r="B131">
        <v>2013</v>
      </c>
      <c r="C131" t="s">
        <v>39</v>
      </c>
      <c r="D131" t="s">
        <v>7</v>
      </c>
      <c r="E131">
        <v>105.9</v>
      </c>
    </row>
    <row r="132" spans="1:5" x14ac:dyDescent="0.35">
      <c r="A132" t="s">
        <v>30</v>
      </c>
      <c r="B132">
        <v>2013</v>
      </c>
      <c r="C132" t="s">
        <v>39</v>
      </c>
      <c r="D132" t="s">
        <v>8</v>
      </c>
      <c r="E132">
        <v>109.2</v>
      </c>
    </row>
    <row r="133" spans="1:5" x14ac:dyDescent="0.35">
      <c r="A133" t="s">
        <v>30</v>
      </c>
      <c r="B133">
        <v>2013</v>
      </c>
      <c r="C133" t="s">
        <v>39</v>
      </c>
      <c r="D133" t="s">
        <v>9</v>
      </c>
      <c r="E133">
        <v>118</v>
      </c>
    </row>
    <row r="134" spans="1:5" x14ac:dyDescent="0.35">
      <c r="A134" t="s">
        <v>30</v>
      </c>
      <c r="B134">
        <v>2013</v>
      </c>
      <c r="C134" t="s">
        <v>39</v>
      </c>
      <c r="D134" t="s">
        <v>10</v>
      </c>
      <c r="E134">
        <v>106.8</v>
      </c>
    </row>
    <row r="135" spans="1:5" x14ac:dyDescent="0.35">
      <c r="A135" t="s">
        <v>30</v>
      </c>
      <c r="B135">
        <v>2013</v>
      </c>
      <c r="C135" t="s">
        <v>39</v>
      </c>
      <c r="D135" t="s">
        <v>11</v>
      </c>
      <c r="E135">
        <v>104.1</v>
      </c>
    </row>
    <row r="136" spans="1:5" x14ac:dyDescent="0.35">
      <c r="A136" t="s">
        <v>30</v>
      </c>
      <c r="B136">
        <v>2013</v>
      </c>
      <c r="C136" t="s">
        <v>39</v>
      </c>
      <c r="D136" t="s">
        <v>12</v>
      </c>
      <c r="E136">
        <v>105.4</v>
      </c>
    </row>
    <row r="137" spans="1:5" x14ac:dyDescent="0.35">
      <c r="A137" t="s">
        <v>30</v>
      </c>
      <c r="B137">
        <v>2013</v>
      </c>
      <c r="C137" t="s">
        <v>39</v>
      </c>
      <c r="D137" t="s">
        <v>58</v>
      </c>
      <c r="E137">
        <v>108.2</v>
      </c>
    </row>
    <row r="138" spans="1:5" x14ac:dyDescent="0.35">
      <c r="A138" t="s">
        <v>30</v>
      </c>
      <c r="B138">
        <v>2013</v>
      </c>
      <c r="C138" t="s">
        <v>39</v>
      </c>
      <c r="D138" t="s">
        <v>118</v>
      </c>
      <c r="E138">
        <v>111</v>
      </c>
    </row>
    <row r="139" spans="1:5" x14ac:dyDescent="0.35">
      <c r="A139" t="s">
        <v>30</v>
      </c>
      <c r="B139">
        <v>2013</v>
      </c>
      <c r="C139" t="s">
        <v>39</v>
      </c>
      <c r="D139" t="s">
        <v>16</v>
      </c>
      <c r="E139">
        <v>109</v>
      </c>
    </row>
    <row r="140" spans="1:5" x14ac:dyDescent="0.35">
      <c r="A140" t="s">
        <v>30</v>
      </c>
      <c r="B140">
        <v>2013</v>
      </c>
      <c r="C140" t="s">
        <v>39</v>
      </c>
      <c r="D140" t="s">
        <v>17</v>
      </c>
      <c r="E140">
        <v>109.7</v>
      </c>
    </row>
    <row r="141" spans="1:5" x14ac:dyDescent="0.35">
      <c r="A141" t="s">
        <v>30</v>
      </c>
      <c r="B141">
        <v>2013</v>
      </c>
      <c r="C141" t="s">
        <v>39</v>
      </c>
      <c r="D141" t="s">
        <v>18</v>
      </c>
      <c r="E141">
        <v>108.8</v>
      </c>
    </row>
    <row r="142" spans="1:5" x14ac:dyDescent="0.35">
      <c r="A142" t="s">
        <v>30</v>
      </c>
      <c r="B142">
        <v>2013</v>
      </c>
      <c r="C142" t="s">
        <v>39</v>
      </c>
      <c r="D142" t="s">
        <v>20</v>
      </c>
      <c r="E142">
        <v>0</v>
      </c>
    </row>
    <row r="143" spans="1:5" x14ac:dyDescent="0.35">
      <c r="A143" t="s">
        <v>30</v>
      </c>
      <c r="B143">
        <v>2013</v>
      </c>
      <c r="C143" t="s">
        <v>39</v>
      </c>
      <c r="D143" t="s">
        <v>21</v>
      </c>
      <c r="E143">
        <v>108.5</v>
      </c>
    </row>
    <row r="144" spans="1:5" x14ac:dyDescent="0.35">
      <c r="A144" t="s">
        <v>30</v>
      </c>
      <c r="B144">
        <v>2013</v>
      </c>
      <c r="C144" t="s">
        <v>39</v>
      </c>
      <c r="D144" t="s">
        <v>22</v>
      </c>
      <c r="E144">
        <v>107.5</v>
      </c>
    </row>
    <row r="145" spans="1:5" x14ac:dyDescent="0.35">
      <c r="A145" t="s">
        <v>30</v>
      </c>
      <c r="B145">
        <v>2013</v>
      </c>
      <c r="C145" t="s">
        <v>39</v>
      </c>
      <c r="D145" t="s">
        <v>23</v>
      </c>
      <c r="E145">
        <v>106.3</v>
      </c>
    </row>
    <row r="146" spans="1:5" x14ac:dyDescent="0.35">
      <c r="A146" t="s">
        <v>30</v>
      </c>
      <c r="B146">
        <v>2013</v>
      </c>
      <c r="C146" t="s">
        <v>39</v>
      </c>
      <c r="D146" t="s">
        <v>24</v>
      </c>
      <c r="E146">
        <v>105</v>
      </c>
    </row>
    <row r="147" spans="1:5" x14ac:dyDescent="0.35">
      <c r="A147" t="s">
        <v>30</v>
      </c>
      <c r="B147">
        <v>2013</v>
      </c>
      <c r="C147" t="s">
        <v>39</v>
      </c>
      <c r="D147" t="s">
        <v>25</v>
      </c>
      <c r="E147">
        <v>105.6</v>
      </c>
    </row>
    <row r="148" spans="1:5" x14ac:dyDescent="0.35">
      <c r="A148" t="s">
        <v>30</v>
      </c>
      <c r="B148">
        <v>2013</v>
      </c>
      <c r="C148" t="s">
        <v>39</v>
      </c>
      <c r="D148" t="s">
        <v>26</v>
      </c>
      <c r="E148">
        <v>106.5</v>
      </c>
    </row>
    <row r="149" spans="1:5" x14ac:dyDescent="0.35">
      <c r="A149" t="s">
        <v>30</v>
      </c>
      <c r="B149">
        <v>2013</v>
      </c>
      <c r="C149" t="s">
        <v>39</v>
      </c>
      <c r="D149" t="s">
        <v>27</v>
      </c>
      <c r="E149">
        <v>102.5</v>
      </c>
    </row>
    <row r="150" spans="1:5" x14ac:dyDescent="0.35">
      <c r="A150" t="s">
        <v>30</v>
      </c>
      <c r="B150">
        <v>2013</v>
      </c>
      <c r="C150" t="s">
        <v>39</v>
      </c>
      <c r="D150" t="s">
        <v>28</v>
      </c>
      <c r="E150">
        <v>105.5</v>
      </c>
    </row>
    <row r="151" spans="1:5" x14ac:dyDescent="0.35">
      <c r="A151" t="s">
        <v>30</v>
      </c>
      <c r="B151">
        <v>2013</v>
      </c>
      <c r="C151" t="s">
        <v>39</v>
      </c>
      <c r="D151" t="s">
        <v>29</v>
      </c>
      <c r="E151">
        <v>108.9</v>
      </c>
    </row>
    <row r="152" spans="1:5" x14ac:dyDescent="0.35">
      <c r="A152" t="s">
        <v>30</v>
      </c>
      <c r="B152">
        <v>2013</v>
      </c>
      <c r="C152" t="s">
        <v>40</v>
      </c>
      <c r="D152" t="s">
        <v>3</v>
      </c>
      <c r="E152">
        <v>113.4</v>
      </c>
    </row>
    <row r="153" spans="1:5" x14ac:dyDescent="0.35">
      <c r="A153" t="s">
        <v>30</v>
      </c>
      <c r="B153">
        <v>2013</v>
      </c>
      <c r="C153" t="s">
        <v>40</v>
      </c>
      <c r="D153" t="s">
        <v>4</v>
      </c>
      <c r="E153">
        <v>114.9</v>
      </c>
    </row>
    <row r="154" spans="1:5" x14ac:dyDescent="0.35">
      <c r="A154" t="s">
        <v>30</v>
      </c>
      <c r="B154">
        <v>2013</v>
      </c>
      <c r="C154" t="s">
        <v>40</v>
      </c>
      <c r="D154" t="s">
        <v>5</v>
      </c>
      <c r="E154">
        <v>110.5</v>
      </c>
    </row>
    <row r="155" spans="1:5" x14ac:dyDescent="0.35">
      <c r="A155" t="s">
        <v>30</v>
      </c>
      <c r="B155">
        <v>2013</v>
      </c>
      <c r="C155" t="s">
        <v>40</v>
      </c>
      <c r="D155" t="s">
        <v>6</v>
      </c>
      <c r="E155">
        <v>109.3</v>
      </c>
    </row>
    <row r="156" spans="1:5" x14ac:dyDescent="0.35">
      <c r="A156" t="s">
        <v>30</v>
      </c>
      <c r="B156">
        <v>2013</v>
      </c>
      <c r="C156" t="s">
        <v>40</v>
      </c>
      <c r="D156" t="s">
        <v>7</v>
      </c>
      <c r="E156">
        <v>106.2</v>
      </c>
    </row>
    <row r="157" spans="1:5" x14ac:dyDescent="0.35">
      <c r="A157" t="s">
        <v>30</v>
      </c>
      <c r="B157">
        <v>2013</v>
      </c>
      <c r="C157" t="s">
        <v>40</v>
      </c>
      <c r="D157" t="s">
        <v>8</v>
      </c>
      <c r="E157">
        <v>110.3</v>
      </c>
    </row>
    <row r="158" spans="1:5" x14ac:dyDescent="0.35">
      <c r="A158" t="s">
        <v>30</v>
      </c>
      <c r="B158">
        <v>2013</v>
      </c>
      <c r="C158" t="s">
        <v>40</v>
      </c>
      <c r="D158" t="s">
        <v>9</v>
      </c>
      <c r="E158">
        <v>129.19999999999999</v>
      </c>
    </row>
    <row r="159" spans="1:5" x14ac:dyDescent="0.35">
      <c r="A159" t="s">
        <v>30</v>
      </c>
      <c r="B159">
        <v>2013</v>
      </c>
      <c r="C159" t="s">
        <v>40</v>
      </c>
      <c r="D159" t="s">
        <v>10</v>
      </c>
      <c r="E159">
        <v>107.1</v>
      </c>
    </row>
    <row r="160" spans="1:5" x14ac:dyDescent="0.35">
      <c r="A160" t="s">
        <v>30</v>
      </c>
      <c r="B160">
        <v>2013</v>
      </c>
      <c r="C160" t="s">
        <v>40</v>
      </c>
      <c r="D160" t="s">
        <v>11</v>
      </c>
      <c r="E160">
        <v>104.3</v>
      </c>
    </row>
    <row r="161" spans="1:5" x14ac:dyDescent="0.35">
      <c r="A161" t="s">
        <v>30</v>
      </c>
      <c r="B161">
        <v>2013</v>
      </c>
      <c r="C161" t="s">
        <v>40</v>
      </c>
      <c r="D161" t="s">
        <v>12</v>
      </c>
      <c r="E161">
        <v>106.4</v>
      </c>
    </row>
    <row r="162" spans="1:5" x14ac:dyDescent="0.35">
      <c r="A162" t="s">
        <v>30</v>
      </c>
      <c r="B162">
        <v>2013</v>
      </c>
      <c r="C162" t="s">
        <v>40</v>
      </c>
      <c r="D162" t="s">
        <v>58</v>
      </c>
      <c r="E162">
        <v>109.1</v>
      </c>
    </row>
    <row r="163" spans="1:5" x14ac:dyDescent="0.35">
      <c r="A163" t="s">
        <v>30</v>
      </c>
      <c r="B163">
        <v>2013</v>
      </c>
      <c r="C163" t="s">
        <v>40</v>
      </c>
      <c r="D163" t="s">
        <v>118</v>
      </c>
      <c r="E163">
        <v>112.1</v>
      </c>
    </row>
    <row r="164" spans="1:5" x14ac:dyDescent="0.35">
      <c r="A164" t="s">
        <v>30</v>
      </c>
      <c r="B164">
        <v>2013</v>
      </c>
      <c r="C164" t="s">
        <v>40</v>
      </c>
      <c r="D164" t="s">
        <v>16</v>
      </c>
      <c r="E164">
        <v>109.8</v>
      </c>
    </row>
    <row r="165" spans="1:5" x14ac:dyDescent="0.35">
      <c r="A165" t="s">
        <v>30</v>
      </c>
      <c r="B165">
        <v>2013</v>
      </c>
      <c r="C165" t="s">
        <v>40</v>
      </c>
      <c r="D165" t="s">
        <v>17</v>
      </c>
      <c r="E165">
        <v>110.5</v>
      </c>
    </row>
    <row r="166" spans="1:5" x14ac:dyDescent="0.35">
      <c r="A166" t="s">
        <v>30</v>
      </c>
      <c r="B166">
        <v>2013</v>
      </c>
      <c r="C166" t="s">
        <v>40</v>
      </c>
      <c r="D166" t="s">
        <v>18</v>
      </c>
      <c r="E166">
        <v>109.5</v>
      </c>
    </row>
    <row r="167" spans="1:5" x14ac:dyDescent="0.35">
      <c r="A167" t="s">
        <v>30</v>
      </c>
      <c r="B167">
        <v>2013</v>
      </c>
      <c r="C167" t="s">
        <v>40</v>
      </c>
      <c r="D167" t="s">
        <v>20</v>
      </c>
      <c r="E167">
        <v>0</v>
      </c>
    </row>
    <row r="168" spans="1:5" x14ac:dyDescent="0.35">
      <c r="A168" t="s">
        <v>30</v>
      </c>
      <c r="B168">
        <v>2013</v>
      </c>
      <c r="C168" t="s">
        <v>40</v>
      </c>
      <c r="D168" t="s">
        <v>21</v>
      </c>
      <c r="E168">
        <v>109.5</v>
      </c>
    </row>
    <row r="169" spans="1:5" x14ac:dyDescent="0.35">
      <c r="A169" t="s">
        <v>30</v>
      </c>
      <c r="B169">
        <v>2013</v>
      </c>
      <c r="C169" t="s">
        <v>40</v>
      </c>
      <c r="D169" t="s">
        <v>22</v>
      </c>
      <c r="E169">
        <v>108.3</v>
      </c>
    </row>
    <row r="170" spans="1:5" x14ac:dyDescent="0.35">
      <c r="A170" t="s">
        <v>30</v>
      </c>
      <c r="B170">
        <v>2013</v>
      </c>
      <c r="C170" t="s">
        <v>40</v>
      </c>
      <c r="D170" t="s">
        <v>23</v>
      </c>
      <c r="E170">
        <v>106.9</v>
      </c>
    </row>
    <row r="171" spans="1:5" x14ac:dyDescent="0.35">
      <c r="A171" t="s">
        <v>30</v>
      </c>
      <c r="B171">
        <v>2013</v>
      </c>
      <c r="C171" t="s">
        <v>40</v>
      </c>
      <c r="D171" t="s">
        <v>24</v>
      </c>
      <c r="E171">
        <v>106.8</v>
      </c>
    </row>
    <row r="172" spans="1:5" x14ac:dyDescent="0.35">
      <c r="A172" t="s">
        <v>30</v>
      </c>
      <c r="B172">
        <v>2013</v>
      </c>
      <c r="C172" t="s">
        <v>40</v>
      </c>
      <c r="D172" t="s">
        <v>25</v>
      </c>
      <c r="E172">
        <v>106.4</v>
      </c>
    </row>
    <row r="173" spans="1:5" x14ac:dyDescent="0.35">
      <c r="A173" t="s">
        <v>30</v>
      </c>
      <c r="B173">
        <v>2013</v>
      </c>
      <c r="C173" t="s">
        <v>40</v>
      </c>
      <c r="D173" t="s">
        <v>26</v>
      </c>
      <c r="E173">
        <v>107.8</v>
      </c>
    </row>
    <row r="174" spans="1:5" x14ac:dyDescent="0.35">
      <c r="A174" t="s">
        <v>30</v>
      </c>
      <c r="B174">
        <v>2013</v>
      </c>
      <c r="C174" t="s">
        <v>40</v>
      </c>
      <c r="D174" t="s">
        <v>27</v>
      </c>
      <c r="E174">
        <v>102.5</v>
      </c>
    </row>
    <row r="175" spans="1:5" x14ac:dyDescent="0.35">
      <c r="A175" t="s">
        <v>30</v>
      </c>
      <c r="B175">
        <v>2013</v>
      </c>
      <c r="C175" t="s">
        <v>40</v>
      </c>
      <c r="D175" t="s">
        <v>28</v>
      </c>
      <c r="E175">
        <v>106.5</v>
      </c>
    </row>
    <row r="176" spans="1:5" x14ac:dyDescent="0.35">
      <c r="A176" t="s">
        <v>30</v>
      </c>
      <c r="B176">
        <v>2013</v>
      </c>
      <c r="C176" t="s">
        <v>40</v>
      </c>
      <c r="D176" t="s">
        <v>29</v>
      </c>
      <c r="E176">
        <v>110.7</v>
      </c>
    </row>
    <row r="177" spans="1:5" x14ac:dyDescent="0.35">
      <c r="A177" t="s">
        <v>30</v>
      </c>
      <c r="B177">
        <v>2013</v>
      </c>
      <c r="C177" t="s">
        <v>41</v>
      </c>
      <c r="D177" t="s">
        <v>3</v>
      </c>
      <c r="E177">
        <v>114.3</v>
      </c>
    </row>
    <row r="178" spans="1:5" x14ac:dyDescent="0.35">
      <c r="A178" t="s">
        <v>30</v>
      </c>
      <c r="B178">
        <v>2013</v>
      </c>
      <c r="C178" t="s">
        <v>41</v>
      </c>
      <c r="D178" t="s">
        <v>4</v>
      </c>
      <c r="E178">
        <v>115.4</v>
      </c>
    </row>
    <row r="179" spans="1:5" x14ac:dyDescent="0.35">
      <c r="A179" t="s">
        <v>30</v>
      </c>
      <c r="B179">
        <v>2013</v>
      </c>
      <c r="C179" t="s">
        <v>41</v>
      </c>
      <c r="D179" t="s">
        <v>5</v>
      </c>
      <c r="E179">
        <v>111.1</v>
      </c>
    </row>
    <row r="180" spans="1:5" x14ac:dyDescent="0.35">
      <c r="A180" t="s">
        <v>30</v>
      </c>
      <c r="B180">
        <v>2013</v>
      </c>
      <c r="C180" t="s">
        <v>41</v>
      </c>
      <c r="D180" t="s">
        <v>6</v>
      </c>
      <c r="E180">
        <v>110</v>
      </c>
    </row>
    <row r="181" spans="1:5" x14ac:dyDescent="0.35">
      <c r="A181" t="s">
        <v>30</v>
      </c>
      <c r="B181">
        <v>2013</v>
      </c>
      <c r="C181" t="s">
        <v>41</v>
      </c>
      <c r="D181" t="s">
        <v>7</v>
      </c>
      <c r="E181">
        <v>106.4</v>
      </c>
    </row>
    <row r="182" spans="1:5" x14ac:dyDescent="0.35">
      <c r="A182" t="s">
        <v>30</v>
      </c>
      <c r="B182">
        <v>2013</v>
      </c>
      <c r="C182" t="s">
        <v>41</v>
      </c>
      <c r="D182" t="s">
        <v>8</v>
      </c>
      <c r="E182">
        <v>110.8</v>
      </c>
    </row>
    <row r="183" spans="1:5" x14ac:dyDescent="0.35">
      <c r="A183" t="s">
        <v>30</v>
      </c>
      <c r="B183">
        <v>2013</v>
      </c>
      <c r="C183" t="s">
        <v>41</v>
      </c>
      <c r="D183" t="s">
        <v>9</v>
      </c>
      <c r="E183">
        <v>138.9</v>
      </c>
    </row>
    <row r="184" spans="1:5" x14ac:dyDescent="0.35">
      <c r="A184" t="s">
        <v>30</v>
      </c>
      <c r="B184">
        <v>2013</v>
      </c>
      <c r="C184" t="s">
        <v>41</v>
      </c>
      <c r="D184" t="s">
        <v>10</v>
      </c>
      <c r="E184">
        <v>107.4</v>
      </c>
    </row>
    <row r="185" spans="1:5" x14ac:dyDescent="0.35">
      <c r="A185" t="s">
        <v>30</v>
      </c>
      <c r="B185">
        <v>2013</v>
      </c>
      <c r="C185" t="s">
        <v>41</v>
      </c>
      <c r="D185" t="s">
        <v>11</v>
      </c>
      <c r="E185">
        <v>104.1</v>
      </c>
    </row>
    <row r="186" spans="1:5" x14ac:dyDescent="0.35">
      <c r="A186" t="s">
        <v>30</v>
      </c>
      <c r="B186">
        <v>2013</v>
      </c>
      <c r="C186" t="s">
        <v>41</v>
      </c>
      <c r="D186" t="s">
        <v>12</v>
      </c>
      <c r="E186">
        <v>106.9</v>
      </c>
    </row>
    <row r="187" spans="1:5" x14ac:dyDescent="0.35">
      <c r="A187" t="s">
        <v>30</v>
      </c>
      <c r="B187">
        <v>2013</v>
      </c>
      <c r="C187" t="s">
        <v>41</v>
      </c>
      <c r="D187" t="s">
        <v>58</v>
      </c>
      <c r="E187">
        <v>109.7</v>
      </c>
    </row>
    <row r="188" spans="1:5" x14ac:dyDescent="0.35">
      <c r="A188" t="s">
        <v>30</v>
      </c>
      <c r="B188">
        <v>2013</v>
      </c>
      <c r="C188" t="s">
        <v>41</v>
      </c>
      <c r="D188" t="s">
        <v>118</v>
      </c>
      <c r="E188">
        <v>112.6</v>
      </c>
    </row>
    <row r="189" spans="1:5" x14ac:dyDescent="0.35">
      <c r="A189" t="s">
        <v>30</v>
      </c>
      <c r="B189">
        <v>2013</v>
      </c>
      <c r="C189" t="s">
        <v>41</v>
      </c>
      <c r="D189" t="s">
        <v>16</v>
      </c>
      <c r="E189">
        <v>110.7</v>
      </c>
    </row>
    <row r="190" spans="1:5" x14ac:dyDescent="0.35">
      <c r="A190" t="s">
        <v>30</v>
      </c>
      <c r="B190">
        <v>2013</v>
      </c>
      <c r="C190" t="s">
        <v>41</v>
      </c>
      <c r="D190" t="s">
        <v>17</v>
      </c>
      <c r="E190">
        <v>111.3</v>
      </c>
    </row>
    <row r="191" spans="1:5" x14ac:dyDescent="0.35">
      <c r="A191" t="s">
        <v>30</v>
      </c>
      <c r="B191">
        <v>2013</v>
      </c>
      <c r="C191" t="s">
        <v>41</v>
      </c>
      <c r="D191" t="s">
        <v>18</v>
      </c>
      <c r="E191">
        <v>110.2</v>
      </c>
    </row>
    <row r="192" spans="1:5" x14ac:dyDescent="0.35">
      <c r="A192" t="s">
        <v>30</v>
      </c>
      <c r="B192">
        <v>2013</v>
      </c>
      <c r="C192" t="s">
        <v>41</v>
      </c>
      <c r="D192" t="s">
        <v>20</v>
      </c>
      <c r="E192">
        <v>0</v>
      </c>
    </row>
    <row r="193" spans="1:5" x14ac:dyDescent="0.35">
      <c r="A193" t="s">
        <v>30</v>
      </c>
      <c r="B193">
        <v>2013</v>
      </c>
      <c r="C193" t="s">
        <v>41</v>
      </c>
      <c r="D193" t="s">
        <v>21</v>
      </c>
      <c r="E193">
        <v>109.9</v>
      </c>
    </row>
    <row r="194" spans="1:5" x14ac:dyDescent="0.35">
      <c r="A194" t="s">
        <v>30</v>
      </c>
      <c r="B194">
        <v>2013</v>
      </c>
      <c r="C194" t="s">
        <v>41</v>
      </c>
      <c r="D194" t="s">
        <v>22</v>
      </c>
      <c r="E194">
        <v>108.7</v>
      </c>
    </row>
    <row r="195" spans="1:5" x14ac:dyDescent="0.35">
      <c r="A195" t="s">
        <v>30</v>
      </c>
      <c r="B195">
        <v>2013</v>
      </c>
      <c r="C195" t="s">
        <v>41</v>
      </c>
      <c r="D195" t="s">
        <v>23</v>
      </c>
      <c r="E195">
        <v>107.5</v>
      </c>
    </row>
    <row r="196" spans="1:5" x14ac:dyDescent="0.35">
      <c r="A196" t="s">
        <v>30</v>
      </c>
      <c r="B196">
        <v>2013</v>
      </c>
      <c r="C196" t="s">
        <v>41</v>
      </c>
      <c r="D196" t="s">
        <v>24</v>
      </c>
      <c r="E196">
        <v>107.8</v>
      </c>
    </row>
    <row r="197" spans="1:5" x14ac:dyDescent="0.35">
      <c r="A197" t="s">
        <v>30</v>
      </c>
      <c r="B197">
        <v>2013</v>
      </c>
      <c r="C197" t="s">
        <v>41</v>
      </c>
      <c r="D197" t="s">
        <v>25</v>
      </c>
      <c r="E197">
        <v>106.8</v>
      </c>
    </row>
    <row r="198" spans="1:5" x14ac:dyDescent="0.35">
      <c r="A198" t="s">
        <v>30</v>
      </c>
      <c r="B198">
        <v>2013</v>
      </c>
      <c r="C198" t="s">
        <v>41</v>
      </c>
      <c r="D198" t="s">
        <v>26</v>
      </c>
      <c r="E198">
        <v>108.7</v>
      </c>
    </row>
    <row r="199" spans="1:5" x14ac:dyDescent="0.35">
      <c r="A199" t="s">
        <v>30</v>
      </c>
      <c r="B199">
        <v>2013</v>
      </c>
      <c r="C199" t="s">
        <v>41</v>
      </c>
      <c r="D199" t="s">
        <v>27</v>
      </c>
      <c r="E199">
        <v>105</v>
      </c>
    </row>
    <row r="200" spans="1:5" x14ac:dyDescent="0.35">
      <c r="A200" t="s">
        <v>30</v>
      </c>
      <c r="B200">
        <v>2013</v>
      </c>
      <c r="C200" t="s">
        <v>41</v>
      </c>
      <c r="D200" t="s">
        <v>28</v>
      </c>
      <c r="E200">
        <v>107.5</v>
      </c>
    </row>
    <row r="201" spans="1:5" x14ac:dyDescent="0.35">
      <c r="A201" t="s">
        <v>30</v>
      </c>
      <c r="B201">
        <v>2013</v>
      </c>
      <c r="C201" t="s">
        <v>41</v>
      </c>
      <c r="D201" t="s">
        <v>29</v>
      </c>
      <c r="E201">
        <v>112.1</v>
      </c>
    </row>
    <row r="202" spans="1:5" x14ac:dyDescent="0.35">
      <c r="A202" t="s">
        <v>30</v>
      </c>
      <c r="B202">
        <v>2013</v>
      </c>
      <c r="C202" t="s">
        <v>42</v>
      </c>
      <c r="D202" t="s">
        <v>3</v>
      </c>
      <c r="E202">
        <v>115.4</v>
      </c>
    </row>
    <row r="203" spans="1:5" x14ac:dyDescent="0.35">
      <c r="A203" t="s">
        <v>30</v>
      </c>
      <c r="B203">
        <v>2013</v>
      </c>
      <c r="C203" t="s">
        <v>42</v>
      </c>
      <c r="D203" t="s">
        <v>4</v>
      </c>
      <c r="E203">
        <v>115.7</v>
      </c>
    </row>
    <row r="204" spans="1:5" x14ac:dyDescent="0.35">
      <c r="A204" t="s">
        <v>30</v>
      </c>
      <c r="B204">
        <v>2013</v>
      </c>
      <c r="C204" t="s">
        <v>42</v>
      </c>
      <c r="D204" t="s">
        <v>5</v>
      </c>
      <c r="E204">
        <v>111.7</v>
      </c>
    </row>
    <row r="205" spans="1:5" x14ac:dyDescent="0.35">
      <c r="A205" t="s">
        <v>30</v>
      </c>
      <c r="B205">
        <v>2013</v>
      </c>
      <c r="C205" t="s">
        <v>42</v>
      </c>
      <c r="D205" t="s">
        <v>6</v>
      </c>
      <c r="E205">
        <v>111</v>
      </c>
    </row>
    <row r="206" spans="1:5" x14ac:dyDescent="0.35">
      <c r="A206" t="s">
        <v>30</v>
      </c>
      <c r="B206">
        <v>2013</v>
      </c>
      <c r="C206" t="s">
        <v>42</v>
      </c>
      <c r="D206" t="s">
        <v>7</v>
      </c>
      <c r="E206">
        <v>107.4</v>
      </c>
    </row>
    <row r="207" spans="1:5" x14ac:dyDescent="0.35">
      <c r="A207" t="s">
        <v>30</v>
      </c>
      <c r="B207">
        <v>2013</v>
      </c>
      <c r="C207" t="s">
        <v>42</v>
      </c>
      <c r="D207" t="s">
        <v>8</v>
      </c>
      <c r="E207">
        <v>110.9</v>
      </c>
    </row>
    <row r="208" spans="1:5" x14ac:dyDescent="0.35">
      <c r="A208" t="s">
        <v>30</v>
      </c>
      <c r="B208">
        <v>2013</v>
      </c>
      <c r="C208" t="s">
        <v>42</v>
      </c>
      <c r="D208" t="s">
        <v>9</v>
      </c>
      <c r="E208">
        <v>154</v>
      </c>
    </row>
    <row r="209" spans="1:5" x14ac:dyDescent="0.35">
      <c r="A209" t="s">
        <v>30</v>
      </c>
      <c r="B209">
        <v>2013</v>
      </c>
      <c r="C209" t="s">
        <v>42</v>
      </c>
      <c r="D209" t="s">
        <v>10</v>
      </c>
      <c r="E209">
        <v>108.1</v>
      </c>
    </row>
    <row r="210" spans="1:5" x14ac:dyDescent="0.35">
      <c r="A210" t="s">
        <v>30</v>
      </c>
      <c r="B210">
        <v>2013</v>
      </c>
      <c r="C210" t="s">
        <v>42</v>
      </c>
      <c r="D210" t="s">
        <v>11</v>
      </c>
      <c r="E210">
        <v>104.2</v>
      </c>
    </row>
    <row r="211" spans="1:5" x14ac:dyDescent="0.35">
      <c r="A211" t="s">
        <v>30</v>
      </c>
      <c r="B211">
        <v>2013</v>
      </c>
      <c r="C211" t="s">
        <v>42</v>
      </c>
      <c r="D211" t="s">
        <v>12</v>
      </c>
      <c r="E211">
        <v>107.9</v>
      </c>
    </row>
    <row r="212" spans="1:5" x14ac:dyDescent="0.35">
      <c r="A212" t="s">
        <v>30</v>
      </c>
      <c r="B212">
        <v>2013</v>
      </c>
      <c r="C212" t="s">
        <v>42</v>
      </c>
      <c r="D212" t="s">
        <v>58</v>
      </c>
      <c r="E212">
        <v>110.4</v>
      </c>
    </row>
    <row r="213" spans="1:5" x14ac:dyDescent="0.35">
      <c r="A213" t="s">
        <v>30</v>
      </c>
      <c r="B213">
        <v>2013</v>
      </c>
      <c r="C213" t="s">
        <v>42</v>
      </c>
      <c r="D213" t="s">
        <v>118</v>
      </c>
      <c r="E213">
        <v>114</v>
      </c>
    </row>
    <row r="214" spans="1:5" x14ac:dyDescent="0.35">
      <c r="A214" t="s">
        <v>30</v>
      </c>
      <c r="B214">
        <v>2013</v>
      </c>
      <c r="C214" t="s">
        <v>42</v>
      </c>
      <c r="D214" t="s">
        <v>16</v>
      </c>
      <c r="E214">
        <v>111.7</v>
      </c>
    </row>
    <row r="215" spans="1:5" x14ac:dyDescent="0.35">
      <c r="A215" t="s">
        <v>30</v>
      </c>
      <c r="B215">
        <v>2013</v>
      </c>
      <c r="C215" t="s">
        <v>42</v>
      </c>
      <c r="D215" t="s">
        <v>17</v>
      </c>
      <c r="E215">
        <v>112.7</v>
      </c>
    </row>
    <row r="216" spans="1:5" x14ac:dyDescent="0.35">
      <c r="A216" t="s">
        <v>30</v>
      </c>
      <c r="B216">
        <v>2013</v>
      </c>
      <c r="C216" t="s">
        <v>42</v>
      </c>
      <c r="D216" t="s">
        <v>18</v>
      </c>
      <c r="E216">
        <v>111.4</v>
      </c>
    </row>
    <row r="217" spans="1:5" x14ac:dyDescent="0.35">
      <c r="A217" t="s">
        <v>30</v>
      </c>
      <c r="B217">
        <v>2013</v>
      </c>
      <c r="C217" t="s">
        <v>42</v>
      </c>
      <c r="D217" t="s">
        <v>20</v>
      </c>
      <c r="E217">
        <v>0</v>
      </c>
    </row>
    <row r="218" spans="1:5" x14ac:dyDescent="0.35">
      <c r="A218" t="s">
        <v>30</v>
      </c>
      <c r="B218">
        <v>2013</v>
      </c>
      <c r="C218" t="s">
        <v>42</v>
      </c>
      <c r="D218" t="s">
        <v>21</v>
      </c>
      <c r="E218">
        <v>111.1</v>
      </c>
    </row>
    <row r="219" spans="1:5" x14ac:dyDescent="0.35">
      <c r="A219" t="s">
        <v>30</v>
      </c>
      <c r="B219">
        <v>2013</v>
      </c>
      <c r="C219" t="s">
        <v>42</v>
      </c>
      <c r="D219" t="s">
        <v>22</v>
      </c>
      <c r="E219">
        <v>109.6</v>
      </c>
    </row>
    <row r="220" spans="1:5" x14ac:dyDescent="0.35">
      <c r="A220" t="s">
        <v>30</v>
      </c>
      <c r="B220">
        <v>2013</v>
      </c>
      <c r="C220" t="s">
        <v>42</v>
      </c>
      <c r="D220" t="s">
        <v>23</v>
      </c>
      <c r="E220">
        <v>108.3</v>
      </c>
    </row>
    <row r="221" spans="1:5" x14ac:dyDescent="0.35">
      <c r="A221" t="s">
        <v>30</v>
      </c>
      <c r="B221">
        <v>2013</v>
      </c>
      <c r="C221" t="s">
        <v>42</v>
      </c>
      <c r="D221" t="s">
        <v>24</v>
      </c>
      <c r="E221">
        <v>109.3</v>
      </c>
    </row>
    <row r="222" spans="1:5" x14ac:dyDescent="0.35">
      <c r="A222" t="s">
        <v>30</v>
      </c>
      <c r="B222">
        <v>2013</v>
      </c>
      <c r="C222" t="s">
        <v>42</v>
      </c>
      <c r="D222" t="s">
        <v>25</v>
      </c>
      <c r="E222">
        <v>107.7</v>
      </c>
    </row>
    <row r="223" spans="1:5" x14ac:dyDescent="0.35">
      <c r="A223" t="s">
        <v>30</v>
      </c>
      <c r="B223">
        <v>2013</v>
      </c>
      <c r="C223" t="s">
        <v>42</v>
      </c>
      <c r="D223" t="s">
        <v>26</v>
      </c>
      <c r="E223">
        <v>109.8</v>
      </c>
    </row>
    <row r="224" spans="1:5" x14ac:dyDescent="0.35">
      <c r="A224" t="s">
        <v>30</v>
      </c>
      <c r="B224">
        <v>2013</v>
      </c>
      <c r="C224" t="s">
        <v>42</v>
      </c>
      <c r="D224" t="s">
        <v>27</v>
      </c>
      <c r="E224">
        <v>106.7</v>
      </c>
    </row>
    <row r="225" spans="1:5" x14ac:dyDescent="0.35">
      <c r="A225" t="s">
        <v>30</v>
      </c>
      <c r="B225">
        <v>2013</v>
      </c>
      <c r="C225" t="s">
        <v>42</v>
      </c>
      <c r="D225" t="s">
        <v>28</v>
      </c>
      <c r="E225">
        <v>108.7</v>
      </c>
    </row>
    <row r="226" spans="1:5" x14ac:dyDescent="0.35">
      <c r="A226" t="s">
        <v>30</v>
      </c>
      <c r="B226">
        <v>2013</v>
      </c>
      <c r="C226" t="s">
        <v>42</v>
      </c>
      <c r="D226" t="s">
        <v>29</v>
      </c>
      <c r="E226">
        <v>114.2</v>
      </c>
    </row>
    <row r="227" spans="1:5" x14ac:dyDescent="0.35">
      <c r="A227" t="s">
        <v>30</v>
      </c>
      <c r="B227">
        <v>2013</v>
      </c>
      <c r="C227" t="s">
        <v>43</v>
      </c>
      <c r="D227" t="s">
        <v>3</v>
      </c>
      <c r="E227">
        <v>116.3</v>
      </c>
    </row>
    <row r="228" spans="1:5" x14ac:dyDescent="0.35">
      <c r="A228" t="s">
        <v>30</v>
      </c>
      <c r="B228">
        <v>2013</v>
      </c>
      <c r="C228" t="s">
        <v>43</v>
      </c>
      <c r="D228" t="s">
        <v>4</v>
      </c>
      <c r="E228">
        <v>115.4</v>
      </c>
    </row>
    <row r="229" spans="1:5" x14ac:dyDescent="0.35">
      <c r="A229" t="s">
        <v>30</v>
      </c>
      <c r="B229">
        <v>2013</v>
      </c>
      <c r="C229" t="s">
        <v>43</v>
      </c>
      <c r="D229" t="s">
        <v>5</v>
      </c>
      <c r="E229">
        <v>112.6</v>
      </c>
    </row>
    <row r="230" spans="1:5" x14ac:dyDescent="0.35">
      <c r="A230" t="s">
        <v>30</v>
      </c>
      <c r="B230">
        <v>2013</v>
      </c>
      <c r="C230" t="s">
        <v>43</v>
      </c>
      <c r="D230" t="s">
        <v>6</v>
      </c>
      <c r="E230">
        <v>111.7</v>
      </c>
    </row>
    <row r="231" spans="1:5" x14ac:dyDescent="0.35">
      <c r="A231" t="s">
        <v>30</v>
      </c>
      <c r="B231">
        <v>2013</v>
      </c>
      <c r="C231" t="s">
        <v>43</v>
      </c>
      <c r="D231" t="s">
        <v>7</v>
      </c>
      <c r="E231">
        <v>107.7</v>
      </c>
    </row>
    <row r="232" spans="1:5" x14ac:dyDescent="0.35">
      <c r="A232" t="s">
        <v>30</v>
      </c>
      <c r="B232">
        <v>2013</v>
      </c>
      <c r="C232" t="s">
        <v>43</v>
      </c>
      <c r="D232" t="s">
        <v>8</v>
      </c>
      <c r="E232">
        <v>113.2</v>
      </c>
    </row>
    <row r="233" spans="1:5" x14ac:dyDescent="0.35">
      <c r="A233" t="s">
        <v>30</v>
      </c>
      <c r="B233">
        <v>2013</v>
      </c>
      <c r="C233" t="s">
        <v>43</v>
      </c>
      <c r="D233" t="s">
        <v>9</v>
      </c>
      <c r="E233">
        <v>164.9</v>
      </c>
    </row>
    <row r="234" spans="1:5" x14ac:dyDescent="0.35">
      <c r="A234" t="s">
        <v>30</v>
      </c>
      <c r="B234">
        <v>2013</v>
      </c>
      <c r="C234" t="s">
        <v>43</v>
      </c>
      <c r="D234" t="s">
        <v>10</v>
      </c>
      <c r="E234">
        <v>108.3</v>
      </c>
    </row>
    <row r="235" spans="1:5" x14ac:dyDescent="0.35">
      <c r="A235" t="s">
        <v>30</v>
      </c>
      <c r="B235">
        <v>2013</v>
      </c>
      <c r="C235" t="s">
        <v>43</v>
      </c>
      <c r="D235" t="s">
        <v>11</v>
      </c>
      <c r="E235">
        <v>103.9</v>
      </c>
    </row>
    <row r="236" spans="1:5" x14ac:dyDescent="0.35">
      <c r="A236" t="s">
        <v>30</v>
      </c>
      <c r="B236">
        <v>2013</v>
      </c>
      <c r="C236" t="s">
        <v>43</v>
      </c>
      <c r="D236" t="s">
        <v>12</v>
      </c>
      <c r="E236">
        <v>108.2</v>
      </c>
    </row>
    <row r="237" spans="1:5" x14ac:dyDescent="0.35">
      <c r="A237" t="s">
        <v>30</v>
      </c>
      <c r="B237">
        <v>2013</v>
      </c>
      <c r="C237" t="s">
        <v>43</v>
      </c>
      <c r="D237" t="s">
        <v>58</v>
      </c>
      <c r="E237">
        <v>111.1</v>
      </c>
    </row>
    <row r="238" spans="1:5" x14ac:dyDescent="0.35">
      <c r="A238" t="s">
        <v>30</v>
      </c>
      <c r="B238">
        <v>2013</v>
      </c>
      <c r="C238" t="s">
        <v>43</v>
      </c>
      <c r="D238" t="s">
        <v>118</v>
      </c>
      <c r="E238">
        <v>114.9</v>
      </c>
    </row>
    <row r="239" spans="1:5" x14ac:dyDescent="0.35">
      <c r="A239" t="s">
        <v>30</v>
      </c>
      <c r="B239">
        <v>2013</v>
      </c>
      <c r="C239" t="s">
        <v>43</v>
      </c>
      <c r="D239" t="s">
        <v>16</v>
      </c>
      <c r="E239">
        <v>112.2</v>
      </c>
    </row>
    <row r="240" spans="1:5" x14ac:dyDescent="0.35">
      <c r="A240" t="s">
        <v>30</v>
      </c>
      <c r="B240">
        <v>2013</v>
      </c>
      <c r="C240" t="s">
        <v>43</v>
      </c>
      <c r="D240" t="s">
        <v>17</v>
      </c>
      <c r="E240">
        <v>113.6</v>
      </c>
    </row>
    <row r="241" spans="1:5" x14ac:dyDescent="0.35">
      <c r="A241" t="s">
        <v>30</v>
      </c>
      <c r="B241">
        <v>2013</v>
      </c>
      <c r="C241" t="s">
        <v>43</v>
      </c>
      <c r="D241" t="s">
        <v>18</v>
      </c>
      <c r="E241">
        <v>112.3</v>
      </c>
    </row>
    <row r="242" spans="1:5" x14ac:dyDescent="0.35">
      <c r="A242" t="s">
        <v>30</v>
      </c>
      <c r="B242">
        <v>2013</v>
      </c>
      <c r="C242" t="s">
        <v>43</v>
      </c>
      <c r="D242" t="s">
        <v>20</v>
      </c>
      <c r="E242">
        <v>0</v>
      </c>
    </row>
    <row r="243" spans="1:5" x14ac:dyDescent="0.35">
      <c r="A243" t="s">
        <v>30</v>
      </c>
      <c r="B243">
        <v>2013</v>
      </c>
      <c r="C243" t="s">
        <v>43</v>
      </c>
      <c r="D243" t="s">
        <v>21</v>
      </c>
      <c r="E243">
        <v>111.6</v>
      </c>
    </row>
    <row r="244" spans="1:5" x14ac:dyDescent="0.35">
      <c r="A244" t="s">
        <v>30</v>
      </c>
      <c r="B244">
        <v>2013</v>
      </c>
      <c r="C244" t="s">
        <v>43</v>
      </c>
      <c r="D244" t="s">
        <v>22</v>
      </c>
      <c r="E244">
        <v>110.4</v>
      </c>
    </row>
    <row r="245" spans="1:5" x14ac:dyDescent="0.35">
      <c r="A245" t="s">
        <v>30</v>
      </c>
      <c r="B245">
        <v>2013</v>
      </c>
      <c r="C245" t="s">
        <v>43</v>
      </c>
      <c r="D245" t="s">
        <v>23</v>
      </c>
      <c r="E245">
        <v>108.9</v>
      </c>
    </row>
    <row r="246" spans="1:5" x14ac:dyDescent="0.35">
      <c r="A246" t="s">
        <v>30</v>
      </c>
      <c r="B246">
        <v>2013</v>
      </c>
      <c r="C246" t="s">
        <v>43</v>
      </c>
      <c r="D246" t="s">
        <v>24</v>
      </c>
      <c r="E246">
        <v>109.3</v>
      </c>
    </row>
    <row r="247" spans="1:5" x14ac:dyDescent="0.35">
      <c r="A247" t="s">
        <v>30</v>
      </c>
      <c r="B247">
        <v>2013</v>
      </c>
      <c r="C247" t="s">
        <v>43</v>
      </c>
      <c r="D247" t="s">
        <v>25</v>
      </c>
      <c r="E247">
        <v>108.3</v>
      </c>
    </row>
    <row r="248" spans="1:5" x14ac:dyDescent="0.35">
      <c r="A248" t="s">
        <v>30</v>
      </c>
      <c r="B248">
        <v>2013</v>
      </c>
      <c r="C248" t="s">
        <v>43</v>
      </c>
      <c r="D248" t="s">
        <v>26</v>
      </c>
      <c r="E248">
        <v>110.2</v>
      </c>
    </row>
    <row r="249" spans="1:5" x14ac:dyDescent="0.35">
      <c r="A249" t="s">
        <v>30</v>
      </c>
      <c r="B249">
        <v>2013</v>
      </c>
      <c r="C249" t="s">
        <v>43</v>
      </c>
      <c r="D249" t="s">
        <v>27</v>
      </c>
      <c r="E249">
        <v>107.5</v>
      </c>
    </row>
    <row r="250" spans="1:5" x14ac:dyDescent="0.35">
      <c r="A250" t="s">
        <v>30</v>
      </c>
      <c r="B250">
        <v>2013</v>
      </c>
      <c r="C250" t="s">
        <v>43</v>
      </c>
      <c r="D250" t="s">
        <v>28</v>
      </c>
      <c r="E250">
        <v>109.1</v>
      </c>
    </row>
    <row r="251" spans="1:5" x14ac:dyDescent="0.35">
      <c r="A251" t="s">
        <v>30</v>
      </c>
      <c r="B251">
        <v>2013</v>
      </c>
      <c r="C251" t="s">
        <v>43</v>
      </c>
      <c r="D251" t="s">
        <v>29</v>
      </c>
      <c r="E251">
        <v>115.5</v>
      </c>
    </row>
    <row r="252" spans="1:5" x14ac:dyDescent="0.35">
      <c r="A252" t="s">
        <v>30</v>
      </c>
      <c r="B252">
        <v>2013</v>
      </c>
      <c r="C252" t="s">
        <v>45</v>
      </c>
      <c r="D252" t="s">
        <v>3</v>
      </c>
      <c r="E252">
        <v>117.3</v>
      </c>
    </row>
    <row r="253" spans="1:5" x14ac:dyDescent="0.35">
      <c r="A253" t="s">
        <v>30</v>
      </c>
      <c r="B253">
        <v>2013</v>
      </c>
      <c r="C253" t="s">
        <v>45</v>
      </c>
      <c r="D253" t="s">
        <v>4</v>
      </c>
      <c r="E253">
        <v>114.9</v>
      </c>
    </row>
    <row r="254" spans="1:5" x14ac:dyDescent="0.35">
      <c r="A254" t="s">
        <v>30</v>
      </c>
      <c r="B254">
        <v>2013</v>
      </c>
      <c r="C254" t="s">
        <v>45</v>
      </c>
      <c r="D254" t="s">
        <v>5</v>
      </c>
      <c r="E254">
        <v>116.2</v>
      </c>
    </row>
    <row r="255" spans="1:5" x14ac:dyDescent="0.35">
      <c r="A255" t="s">
        <v>30</v>
      </c>
      <c r="B255">
        <v>2013</v>
      </c>
      <c r="C255" t="s">
        <v>45</v>
      </c>
      <c r="D255" t="s">
        <v>6</v>
      </c>
      <c r="E255">
        <v>112.8</v>
      </c>
    </row>
    <row r="256" spans="1:5" x14ac:dyDescent="0.35">
      <c r="A256" t="s">
        <v>30</v>
      </c>
      <c r="B256">
        <v>2013</v>
      </c>
      <c r="C256" t="s">
        <v>45</v>
      </c>
      <c r="D256" t="s">
        <v>7</v>
      </c>
      <c r="E256">
        <v>108.9</v>
      </c>
    </row>
    <row r="257" spans="1:5" x14ac:dyDescent="0.35">
      <c r="A257" t="s">
        <v>30</v>
      </c>
      <c r="B257">
        <v>2013</v>
      </c>
      <c r="C257" t="s">
        <v>45</v>
      </c>
      <c r="D257" t="s">
        <v>8</v>
      </c>
      <c r="E257">
        <v>116.6</v>
      </c>
    </row>
    <row r="258" spans="1:5" x14ac:dyDescent="0.35">
      <c r="A258" t="s">
        <v>30</v>
      </c>
      <c r="B258">
        <v>2013</v>
      </c>
      <c r="C258" t="s">
        <v>45</v>
      </c>
      <c r="D258" t="s">
        <v>9</v>
      </c>
      <c r="E258">
        <v>178.1</v>
      </c>
    </row>
    <row r="259" spans="1:5" x14ac:dyDescent="0.35">
      <c r="A259" t="s">
        <v>30</v>
      </c>
      <c r="B259">
        <v>2013</v>
      </c>
      <c r="C259" t="s">
        <v>45</v>
      </c>
      <c r="D259" t="s">
        <v>10</v>
      </c>
      <c r="E259">
        <v>109.1</v>
      </c>
    </row>
    <row r="260" spans="1:5" x14ac:dyDescent="0.35">
      <c r="A260" t="s">
        <v>30</v>
      </c>
      <c r="B260">
        <v>2013</v>
      </c>
      <c r="C260" t="s">
        <v>45</v>
      </c>
      <c r="D260" t="s">
        <v>11</v>
      </c>
      <c r="E260">
        <v>103.6</v>
      </c>
    </row>
    <row r="261" spans="1:5" x14ac:dyDescent="0.35">
      <c r="A261" t="s">
        <v>30</v>
      </c>
      <c r="B261">
        <v>2013</v>
      </c>
      <c r="C261" t="s">
        <v>45</v>
      </c>
      <c r="D261" t="s">
        <v>12</v>
      </c>
      <c r="E261">
        <v>109</v>
      </c>
    </row>
    <row r="262" spans="1:5" x14ac:dyDescent="0.35">
      <c r="A262" t="s">
        <v>30</v>
      </c>
      <c r="B262">
        <v>2013</v>
      </c>
      <c r="C262" t="s">
        <v>45</v>
      </c>
      <c r="D262" t="s">
        <v>58</v>
      </c>
      <c r="E262">
        <v>111.8</v>
      </c>
    </row>
    <row r="263" spans="1:5" x14ac:dyDescent="0.35">
      <c r="A263" t="s">
        <v>30</v>
      </c>
      <c r="B263">
        <v>2013</v>
      </c>
      <c r="C263" t="s">
        <v>45</v>
      </c>
      <c r="D263" t="s">
        <v>118</v>
      </c>
      <c r="E263">
        <v>116</v>
      </c>
    </row>
    <row r="264" spans="1:5" x14ac:dyDescent="0.35">
      <c r="A264" t="s">
        <v>30</v>
      </c>
      <c r="B264">
        <v>2013</v>
      </c>
      <c r="C264" t="s">
        <v>45</v>
      </c>
      <c r="D264" t="s">
        <v>16</v>
      </c>
      <c r="E264">
        <v>112.8</v>
      </c>
    </row>
    <row r="265" spans="1:5" x14ac:dyDescent="0.35">
      <c r="A265" t="s">
        <v>30</v>
      </c>
      <c r="B265">
        <v>2013</v>
      </c>
      <c r="C265" t="s">
        <v>45</v>
      </c>
      <c r="D265" t="s">
        <v>17</v>
      </c>
      <c r="E265">
        <v>114.6</v>
      </c>
    </row>
    <row r="266" spans="1:5" x14ac:dyDescent="0.35">
      <c r="A266" t="s">
        <v>30</v>
      </c>
      <c r="B266">
        <v>2013</v>
      </c>
      <c r="C266" t="s">
        <v>45</v>
      </c>
      <c r="D266" t="s">
        <v>18</v>
      </c>
      <c r="E266">
        <v>113.1</v>
      </c>
    </row>
    <row r="267" spans="1:5" x14ac:dyDescent="0.35">
      <c r="A267" t="s">
        <v>30</v>
      </c>
      <c r="B267">
        <v>2013</v>
      </c>
      <c r="C267" t="s">
        <v>45</v>
      </c>
      <c r="D267" t="s">
        <v>20</v>
      </c>
      <c r="E267">
        <v>0</v>
      </c>
    </row>
    <row r="268" spans="1:5" x14ac:dyDescent="0.35">
      <c r="A268" t="s">
        <v>30</v>
      </c>
      <c r="B268">
        <v>2013</v>
      </c>
      <c r="C268" t="s">
        <v>45</v>
      </c>
      <c r="D268" t="s">
        <v>21</v>
      </c>
      <c r="E268">
        <v>112.6</v>
      </c>
    </row>
    <row r="269" spans="1:5" x14ac:dyDescent="0.35">
      <c r="A269" t="s">
        <v>30</v>
      </c>
      <c r="B269">
        <v>2013</v>
      </c>
      <c r="C269" t="s">
        <v>45</v>
      </c>
      <c r="D269" t="s">
        <v>22</v>
      </c>
      <c r="E269">
        <v>111.3</v>
      </c>
    </row>
    <row r="270" spans="1:5" x14ac:dyDescent="0.35">
      <c r="A270" t="s">
        <v>30</v>
      </c>
      <c r="B270">
        <v>2013</v>
      </c>
      <c r="C270" t="s">
        <v>45</v>
      </c>
      <c r="D270" t="s">
        <v>23</v>
      </c>
      <c r="E270">
        <v>109.7</v>
      </c>
    </row>
    <row r="271" spans="1:5" x14ac:dyDescent="0.35">
      <c r="A271" t="s">
        <v>30</v>
      </c>
      <c r="B271">
        <v>2013</v>
      </c>
      <c r="C271" t="s">
        <v>45</v>
      </c>
      <c r="D271" t="s">
        <v>24</v>
      </c>
      <c r="E271">
        <v>109.6</v>
      </c>
    </row>
    <row r="272" spans="1:5" x14ac:dyDescent="0.35">
      <c r="A272" t="s">
        <v>30</v>
      </c>
      <c r="B272">
        <v>2013</v>
      </c>
      <c r="C272" t="s">
        <v>45</v>
      </c>
      <c r="D272" t="s">
        <v>25</v>
      </c>
      <c r="E272">
        <v>108.7</v>
      </c>
    </row>
    <row r="273" spans="1:5" x14ac:dyDescent="0.35">
      <c r="A273" t="s">
        <v>30</v>
      </c>
      <c r="B273">
        <v>2013</v>
      </c>
      <c r="C273" t="s">
        <v>45</v>
      </c>
      <c r="D273" t="s">
        <v>26</v>
      </c>
      <c r="E273">
        <v>111</v>
      </c>
    </row>
    <row r="274" spans="1:5" x14ac:dyDescent="0.35">
      <c r="A274" t="s">
        <v>30</v>
      </c>
      <c r="B274">
        <v>2013</v>
      </c>
      <c r="C274" t="s">
        <v>45</v>
      </c>
      <c r="D274" t="s">
        <v>27</v>
      </c>
      <c r="E274">
        <v>108.2</v>
      </c>
    </row>
    <row r="275" spans="1:5" x14ac:dyDescent="0.35">
      <c r="A275" t="s">
        <v>30</v>
      </c>
      <c r="B275">
        <v>2013</v>
      </c>
      <c r="C275" t="s">
        <v>45</v>
      </c>
      <c r="D275" t="s">
        <v>28</v>
      </c>
      <c r="E275">
        <v>109.8</v>
      </c>
    </row>
    <row r="276" spans="1:5" x14ac:dyDescent="0.35">
      <c r="A276" t="s">
        <v>30</v>
      </c>
      <c r="B276">
        <v>2013</v>
      </c>
      <c r="C276" t="s">
        <v>45</v>
      </c>
      <c r="D276" t="s">
        <v>29</v>
      </c>
      <c r="E276">
        <v>117.4</v>
      </c>
    </row>
    <row r="277" spans="1:5" x14ac:dyDescent="0.35">
      <c r="A277" t="s">
        <v>30</v>
      </c>
      <c r="B277">
        <v>2013</v>
      </c>
      <c r="C277" t="s">
        <v>46</v>
      </c>
      <c r="D277" t="s">
        <v>3</v>
      </c>
      <c r="E277">
        <v>118.4</v>
      </c>
    </row>
    <row r="278" spans="1:5" x14ac:dyDescent="0.35">
      <c r="A278" t="s">
        <v>30</v>
      </c>
      <c r="B278">
        <v>2013</v>
      </c>
      <c r="C278" t="s">
        <v>46</v>
      </c>
      <c r="D278" t="s">
        <v>4</v>
      </c>
      <c r="E278">
        <v>115.9</v>
      </c>
    </row>
    <row r="279" spans="1:5" x14ac:dyDescent="0.35">
      <c r="A279" t="s">
        <v>30</v>
      </c>
      <c r="B279">
        <v>2013</v>
      </c>
      <c r="C279" t="s">
        <v>46</v>
      </c>
      <c r="D279" t="s">
        <v>5</v>
      </c>
      <c r="E279">
        <v>120.4</v>
      </c>
    </row>
    <row r="280" spans="1:5" x14ac:dyDescent="0.35">
      <c r="A280" t="s">
        <v>30</v>
      </c>
      <c r="B280">
        <v>2013</v>
      </c>
      <c r="C280" t="s">
        <v>46</v>
      </c>
      <c r="D280" t="s">
        <v>6</v>
      </c>
      <c r="E280">
        <v>113.8</v>
      </c>
    </row>
    <row r="281" spans="1:5" x14ac:dyDescent="0.35">
      <c r="A281" t="s">
        <v>30</v>
      </c>
      <c r="B281">
        <v>2013</v>
      </c>
      <c r="C281" t="s">
        <v>46</v>
      </c>
      <c r="D281" t="s">
        <v>7</v>
      </c>
      <c r="E281">
        <v>109.5</v>
      </c>
    </row>
    <row r="282" spans="1:5" x14ac:dyDescent="0.35">
      <c r="A282" t="s">
        <v>30</v>
      </c>
      <c r="B282">
        <v>2013</v>
      </c>
      <c r="C282" t="s">
        <v>46</v>
      </c>
      <c r="D282" t="s">
        <v>8</v>
      </c>
      <c r="E282">
        <v>115.5</v>
      </c>
    </row>
    <row r="283" spans="1:5" x14ac:dyDescent="0.35">
      <c r="A283" t="s">
        <v>30</v>
      </c>
      <c r="B283">
        <v>2013</v>
      </c>
      <c r="C283" t="s">
        <v>46</v>
      </c>
      <c r="D283" t="s">
        <v>9</v>
      </c>
      <c r="E283">
        <v>145.69999999999999</v>
      </c>
    </row>
    <row r="284" spans="1:5" x14ac:dyDescent="0.35">
      <c r="A284" t="s">
        <v>30</v>
      </c>
      <c r="B284">
        <v>2013</v>
      </c>
      <c r="C284" t="s">
        <v>46</v>
      </c>
      <c r="D284" t="s">
        <v>10</v>
      </c>
      <c r="E284">
        <v>109.5</v>
      </c>
    </row>
    <row r="285" spans="1:5" x14ac:dyDescent="0.35">
      <c r="A285" t="s">
        <v>30</v>
      </c>
      <c r="B285">
        <v>2013</v>
      </c>
      <c r="C285" t="s">
        <v>46</v>
      </c>
      <c r="D285" t="s">
        <v>11</v>
      </c>
      <c r="E285">
        <v>102.9</v>
      </c>
    </row>
    <row r="286" spans="1:5" x14ac:dyDescent="0.35">
      <c r="A286" t="s">
        <v>30</v>
      </c>
      <c r="B286">
        <v>2013</v>
      </c>
      <c r="C286" t="s">
        <v>46</v>
      </c>
      <c r="D286" t="s">
        <v>12</v>
      </c>
      <c r="E286">
        <v>109.8</v>
      </c>
    </row>
    <row r="287" spans="1:5" x14ac:dyDescent="0.35">
      <c r="A287" t="s">
        <v>30</v>
      </c>
      <c r="B287">
        <v>2013</v>
      </c>
      <c r="C287" t="s">
        <v>46</v>
      </c>
      <c r="D287" t="s">
        <v>58</v>
      </c>
      <c r="E287">
        <v>112.1</v>
      </c>
    </row>
    <row r="288" spans="1:5" x14ac:dyDescent="0.35">
      <c r="A288" t="s">
        <v>30</v>
      </c>
      <c r="B288">
        <v>2013</v>
      </c>
      <c r="C288" t="s">
        <v>46</v>
      </c>
      <c r="D288" t="s">
        <v>118</v>
      </c>
      <c r="E288">
        <v>116.8</v>
      </c>
    </row>
    <row r="289" spans="1:5" x14ac:dyDescent="0.35">
      <c r="A289" t="s">
        <v>30</v>
      </c>
      <c r="B289">
        <v>2013</v>
      </c>
      <c r="C289" t="s">
        <v>46</v>
      </c>
      <c r="D289" t="s">
        <v>16</v>
      </c>
      <c r="E289">
        <v>113.6</v>
      </c>
    </row>
    <row r="290" spans="1:5" x14ac:dyDescent="0.35">
      <c r="A290" t="s">
        <v>30</v>
      </c>
      <c r="B290">
        <v>2013</v>
      </c>
      <c r="C290" t="s">
        <v>46</v>
      </c>
      <c r="D290" t="s">
        <v>17</v>
      </c>
      <c r="E290">
        <v>115.8</v>
      </c>
    </row>
    <row r="291" spans="1:5" x14ac:dyDescent="0.35">
      <c r="A291" t="s">
        <v>30</v>
      </c>
      <c r="B291">
        <v>2013</v>
      </c>
      <c r="C291" t="s">
        <v>46</v>
      </c>
      <c r="D291" t="s">
        <v>18</v>
      </c>
      <c r="E291">
        <v>114</v>
      </c>
    </row>
    <row r="292" spans="1:5" x14ac:dyDescent="0.35">
      <c r="A292" t="s">
        <v>30</v>
      </c>
      <c r="B292">
        <v>2013</v>
      </c>
      <c r="C292" t="s">
        <v>46</v>
      </c>
      <c r="D292" t="s">
        <v>20</v>
      </c>
      <c r="E292">
        <v>0</v>
      </c>
    </row>
    <row r="293" spans="1:5" x14ac:dyDescent="0.35">
      <c r="A293" t="s">
        <v>30</v>
      </c>
      <c r="B293">
        <v>2013</v>
      </c>
      <c r="C293" t="s">
        <v>46</v>
      </c>
      <c r="D293" t="s">
        <v>21</v>
      </c>
      <c r="E293">
        <v>112.8</v>
      </c>
    </row>
    <row r="294" spans="1:5" x14ac:dyDescent="0.35">
      <c r="A294" t="s">
        <v>30</v>
      </c>
      <c r="B294">
        <v>2013</v>
      </c>
      <c r="C294" t="s">
        <v>46</v>
      </c>
      <c r="D294" t="s">
        <v>22</v>
      </c>
      <c r="E294">
        <v>112.1</v>
      </c>
    </row>
    <row r="295" spans="1:5" x14ac:dyDescent="0.35">
      <c r="A295" t="s">
        <v>30</v>
      </c>
      <c r="B295">
        <v>2013</v>
      </c>
      <c r="C295" t="s">
        <v>46</v>
      </c>
      <c r="D295" t="s">
        <v>23</v>
      </c>
      <c r="E295">
        <v>110.1</v>
      </c>
    </row>
    <row r="296" spans="1:5" x14ac:dyDescent="0.35">
      <c r="A296" t="s">
        <v>30</v>
      </c>
      <c r="B296">
        <v>2013</v>
      </c>
      <c r="C296" t="s">
        <v>46</v>
      </c>
      <c r="D296" t="s">
        <v>24</v>
      </c>
      <c r="E296">
        <v>109.9</v>
      </c>
    </row>
    <row r="297" spans="1:5" x14ac:dyDescent="0.35">
      <c r="A297" t="s">
        <v>30</v>
      </c>
      <c r="B297">
        <v>2013</v>
      </c>
      <c r="C297" t="s">
        <v>46</v>
      </c>
      <c r="D297" t="s">
        <v>25</v>
      </c>
      <c r="E297">
        <v>109.2</v>
      </c>
    </row>
    <row r="298" spans="1:5" x14ac:dyDescent="0.35">
      <c r="A298" t="s">
        <v>30</v>
      </c>
      <c r="B298">
        <v>2013</v>
      </c>
      <c r="C298" t="s">
        <v>46</v>
      </c>
      <c r="D298" t="s">
        <v>26</v>
      </c>
      <c r="E298">
        <v>111.6</v>
      </c>
    </row>
    <row r="299" spans="1:5" x14ac:dyDescent="0.35">
      <c r="A299" t="s">
        <v>30</v>
      </c>
      <c r="B299">
        <v>2013</v>
      </c>
      <c r="C299" t="s">
        <v>46</v>
      </c>
      <c r="D299" t="s">
        <v>27</v>
      </c>
      <c r="E299">
        <v>108.1</v>
      </c>
    </row>
    <row r="300" spans="1:5" x14ac:dyDescent="0.35">
      <c r="A300" t="s">
        <v>30</v>
      </c>
      <c r="B300">
        <v>2013</v>
      </c>
      <c r="C300" t="s">
        <v>46</v>
      </c>
      <c r="D300" t="s">
        <v>28</v>
      </c>
      <c r="E300">
        <v>110.1</v>
      </c>
    </row>
    <row r="301" spans="1:5" x14ac:dyDescent="0.35">
      <c r="A301" t="s">
        <v>30</v>
      </c>
      <c r="B301">
        <v>2013</v>
      </c>
      <c r="C301" t="s">
        <v>46</v>
      </c>
      <c r="D301" t="s">
        <v>29</v>
      </c>
      <c r="E301">
        <v>115.5</v>
      </c>
    </row>
    <row r="302" spans="1:5" x14ac:dyDescent="0.35">
      <c r="A302" t="s">
        <v>30</v>
      </c>
      <c r="B302">
        <v>2014</v>
      </c>
      <c r="C302" t="s">
        <v>31</v>
      </c>
      <c r="D302" t="s">
        <v>3</v>
      </c>
      <c r="E302">
        <v>118.9</v>
      </c>
    </row>
    <row r="303" spans="1:5" x14ac:dyDescent="0.35">
      <c r="A303" t="s">
        <v>30</v>
      </c>
      <c r="B303">
        <v>2014</v>
      </c>
      <c r="C303" t="s">
        <v>31</v>
      </c>
      <c r="D303" t="s">
        <v>4</v>
      </c>
      <c r="E303">
        <v>117.1</v>
      </c>
    </row>
    <row r="304" spans="1:5" x14ac:dyDescent="0.35">
      <c r="A304" t="s">
        <v>30</v>
      </c>
      <c r="B304">
        <v>2014</v>
      </c>
      <c r="C304" t="s">
        <v>31</v>
      </c>
      <c r="D304" t="s">
        <v>5</v>
      </c>
      <c r="E304">
        <v>120.5</v>
      </c>
    </row>
    <row r="305" spans="1:5" x14ac:dyDescent="0.35">
      <c r="A305" t="s">
        <v>30</v>
      </c>
      <c r="B305">
        <v>2014</v>
      </c>
      <c r="C305" t="s">
        <v>31</v>
      </c>
      <c r="D305" t="s">
        <v>6</v>
      </c>
      <c r="E305">
        <v>114.4</v>
      </c>
    </row>
    <row r="306" spans="1:5" x14ac:dyDescent="0.35">
      <c r="A306" t="s">
        <v>30</v>
      </c>
      <c r="B306">
        <v>2014</v>
      </c>
      <c r="C306" t="s">
        <v>31</v>
      </c>
      <c r="D306" t="s">
        <v>7</v>
      </c>
      <c r="E306">
        <v>109</v>
      </c>
    </row>
    <row r="307" spans="1:5" x14ac:dyDescent="0.35">
      <c r="A307" t="s">
        <v>30</v>
      </c>
      <c r="B307">
        <v>2014</v>
      </c>
      <c r="C307" t="s">
        <v>31</v>
      </c>
      <c r="D307" t="s">
        <v>8</v>
      </c>
      <c r="E307">
        <v>115.5</v>
      </c>
    </row>
    <row r="308" spans="1:5" x14ac:dyDescent="0.35">
      <c r="A308" t="s">
        <v>30</v>
      </c>
      <c r="B308">
        <v>2014</v>
      </c>
      <c r="C308" t="s">
        <v>31</v>
      </c>
      <c r="D308" t="s">
        <v>9</v>
      </c>
      <c r="E308">
        <v>123.9</v>
      </c>
    </row>
    <row r="309" spans="1:5" x14ac:dyDescent="0.35">
      <c r="A309" t="s">
        <v>30</v>
      </c>
      <c r="B309">
        <v>2014</v>
      </c>
      <c r="C309" t="s">
        <v>31</v>
      </c>
      <c r="D309" t="s">
        <v>10</v>
      </c>
      <c r="E309">
        <v>109.6</v>
      </c>
    </row>
    <row r="310" spans="1:5" x14ac:dyDescent="0.35">
      <c r="A310" t="s">
        <v>30</v>
      </c>
      <c r="B310">
        <v>2014</v>
      </c>
      <c r="C310" t="s">
        <v>31</v>
      </c>
      <c r="D310" t="s">
        <v>11</v>
      </c>
      <c r="E310">
        <v>101.8</v>
      </c>
    </row>
    <row r="311" spans="1:5" x14ac:dyDescent="0.35">
      <c r="A311" t="s">
        <v>30</v>
      </c>
      <c r="B311">
        <v>2014</v>
      </c>
      <c r="C311" t="s">
        <v>31</v>
      </c>
      <c r="D311" t="s">
        <v>12</v>
      </c>
      <c r="E311">
        <v>110.2</v>
      </c>
    </row>
    <row r="312" spans="1:5" x14ac:dyDescent="0.35">
      <c r="A312" t="s">
        <v>30</v>
      </c>
      <c r="B312">
        <v>2014</v>
      </c>
      <c r="C312" t="s">
        <v>31</v>
      </c>
      <c r="D312" t="s">
        <v>58</v>
      </c>
      <c r="E312">
        <v>112.4</v>
      </c>
    </row>
    <row r="313" spans="1:5" x14ac:dyDescent="0.35">
      <c r="A313" t="s">
        <v>30</v>
      </c>
      <c r="B313">
        <v>2014</v>
      </c>
      <c r="C313" t="s">
        <v>31</v>
      </c>
      <c r="D313" t="s">
        <v>118</v>
      </c>
      <c r="E313">
        <v>117.3</v>
      </c>
    </row>
    <row r="314" spans="1:5" x14ac:dyDescent="0.35">
      <c r="A314" t="s">
        <v>30</v>
      </c>
      <c r="B314">
        <v>2014</v>
      </c>
      <c r="C314" t="s">
        <v>31</v>
      </c>
      <c r="D314" t="s">
        <v>16</v>
      </c>
      <c r="E314">
        <v>114</v>
      </c>
    </row>
    <row r="315" spans="1:5" x14ac:dyDescent="0.35">
      <c r="A315" t="s">
        <v>30</v>
      </c>
      <c r="B315">
        <v>2014</v>
      </c>
      <c r="C315" t="s">
        <v>31</v>
      </c>
      <c r="D315" t="s">
        <v>17</v>
      </c>
      <c r="E315">
        <v>116.5</v>
      </c>
    </row>
    <row r="316" spans="1:5" x14ac:dyDescent="0.35">
      <c r="A316" t="s">
        <v>30</v>
      </c>
      <c r="B316">
        <v>2014</v>
      </c>
      <c r="C316" t="s">
        <v>31</v>
      </c>
      <c r="D316" t="s">
        <v>18</v>
      </c>
      <c r="E316">
        <v>114.5</v>
      </c>
    </row>
    <row r="317" spans="1:5" x14ac:dyDescent="0.35">
      <c r="A317" t="s">
        <v>30</v>
      </c>
      <c r="B317">
        <v>2014</v>
      </c>
      <c r="C317" t="s">
        <v>31</v>
      </c>
      <c r="D317" t="s">
        <v>20</v>
      </c>
      <c r="E317">
        <v>0</v>
      </c>
    </row>
    <row r="318" spans="1:5" x14ac:dyDescent="0.35">
      <c r="A318" t="s">
        <v>30</v>
      </c>
      <c r="B318">
        <v>2014</v>
      </c>
      <c r="C318" t="s">
        <v>31</v>
      </c>
      <c r="D318" t="s">
        <v>21</v>
      </c>
      <c r="E318">
        <v>113</v>
      </c>
    </row>
    <row r="319" spans="1:5" x14ac:dyDescent="0.35">
      <c r="A319" t="s">
        <v>30</v>
      </c>
      <c r="B319">
        <v>2014</v>
      </c>
      <c r="C319" t="s">
        <v>31</v>
      </c>
      <c r="D319" t="s">
        <v>22</v>
      </c>
      <c r="E319">
        <v>112.6</v>
      </c>
    </row>
    <row r="320" spans="1:5" x14ac:dyDescent="0.35">
      <c r="A320" t="s">
        <v>30</v>
      </c>
      <c r="B320">
        <v>2014</v>
      </c>
      <c r="C320" t="s">
        <v>31</v>
      </c>
      <c r="D320" t="s">
        <v>23</v>
      </c>
      <c r="E320">
        <v>110.6</v>
      </c>
    </row>
    <row r="321" spans="1:5" x14ac:dyDescent="0.35">
      <c r="A321" t="s">
        <v>30</v>
      </c>
      <c r="B321">
        <v>2014</v>
      </c>
      <c r="C321" t="s">
        <v>31</v>
      </c>
      <c r="D321" t="s">
        <v>24</v>
      </c>
      <c r="E321">
        <v>110.5</v>
      </c>
    </row>
    <row r="322" spans="1:5" x14ac:dyDescent="0.35">
      <c r="A322" t="s">
        <v>30</v>
      </c>
      <c r="B322">
        <v>2014</v>
      </c>
      <c r="C322" t="s">
        <v>31</v>
      </c>
      <c r="D322" t="s">
        <v>25</v>
      </c>
      <c r="E322">
        <v>109.6</v>
      </c>
    </row>
    <row r="323" spans="1:5" x14ac:dyDescent="0.35">
      <c r="A323" t="s">
        <v>30</v>
      </c>
      <c r="B323">
        <v>2014</v>
      </c>
      <c r="C323" t="s">
        <v>31</v>
      </c>
      <c r="D323" t="s">
        <v>26</v>
      </c>
      <c r="E323">
        <v>111.8</v>
      </c>
    </row>
    <row r="324" spans="1:5" x14ac:dyDescent="0.35">
      <c r="A324" t="s">
        <v>30</v>
      </c>
      <c r="B324">
        <v>2014</v>
      </c>
      <c r="C324" t="s">
        <v>31</v>
      </c>
      <c r="D324" t="s">
        <v>27</v>
      </c>
      <c r="E324">
        <v>108.3</v>
      </c>
    </row>
    <row r="325" spans="1:5" x14ac:dyDescent="0.35">
      <c r="A325" t="s">
        <v>30</v>
      </c>
      <c r="B325">
        <v>2014</v>
      </c>
      <c r="C325" t="s">
        <v>31</v>
      </c>
      <c r="D325" t="s">
        <v>28</v>
      </c>
      <c r="E325">
        <v>110.6</v>
      </c>
    </row>
    <row r="326" spans="1:5" x14ac:dyDescent="0.35">
      <c r="A326" t="s">
        <v>30</v>
      </c>
      <c r="B326">
        <v>2014</v>
      </c>
      <c r="C326" t="s">
        <v>31</v>
      </c>
      <c r="D326" t="s">
        <v>29</v>
      </c>
      <c r="E326">
        <v>114.2</v>
      </c>
    </row>
    <row r="327" spans="1:5" x14ac:dyDescent="0.35">
      <c r="A327" t="s">
        <v>30</v>
      </c>
      <c r="B327">
        <v>2014</v>
      </c>
      <c r="C327" t="s">
        <v>35</v>
      </c>
      <c r="D327" t="s">
        <v>3</v>
      </c>
      <c r="E327">
        <v>119.4</v>
      </c>
    </row>
    <row r="328" spans="1:5" x14ac:dyDescent="0.35">
      <c r="A328" t="s">
        <v>30</v>
      </c>
      <c r="B328">
        <v>2014</v>
      </c>
      <c r="C328" t="s">
        <v>35</v>
      </c>
      <c r="D328" t="s">
        <v>4</v>
      </c>
      <c r="E328">
        <v>117.7</v>
      </c>
    </row>
    <row r="329" spans="1:5" x14ac:dyDescent="0.35">
      <c r="A329" t="s">
        <v>30</v>
      </c>
      <c r="B329">
        <v>2014</v>
      </c>
      <c r="C329" t="s">
        <v>35</v>
      </c>
      <c r="D329" t="s">
        <v>5</v>
      </c>
      <c r="E329">
        <v>121.2</v>
      </c>
    </row>
    <row r="330" spans="1:5" x14ac:dyDescent="0.35">
      <c r="A330" t="s">
        <v>30</v>
      </c>
      <c r="B330">
        <v>2014</v>
      </c>
      <c r="C330" t="s">
        <v>35</v>
      </c>
      <c r="D330" t="s">
        <v>6</v>
      </c>
      <c r="E330">
        <v>115</v>
      </c>
    </row>
    <row r="331" spans="1:5" x14ac:dyDescent="0.35">
      <c r="A331" t="s">
        <v>30</v>
      </c>
      <c r="B331">
        <v>2014</v>
      </c>
      <c r="C331" t="s">
        <v>35</v>
      </c>
      <c r="D331" t="s">
        <v>7</v>
      </c>
      <c r="E331">
        <v>109</v>
      </c>
    </row>
    <row r="332" spans="1:5" x14ac:dyDescent="0.35">
      <c r="A332" t="s">
        <v>30</v>
      </c>
      <c r="B332">
        <v>2014</v>
      </c>
      <c r="C332" t="s">
        <v>35</v>
      </c>
      <c r="D332" t="s">
        <v>8</v>
      </c>
      <c r="E332">
        <v>116.6</v>
      </c>
    </row>
    <row r="333" spans="1:5" x14ac:dyDescent="0.35">
      <c r="A333" t="s">
        <v>30</v>
      </c>
      <c r="B333">
        <v>2014</v>
      </c>
      <c r="C333" t="s">
        <v>35</v>
      </c>
      <c r="D333" t="s">
        <v>9</v>
      </c>
      <c r="E333">
        <v>116</v>
      </c>
    </row>
    <row r="334" spans="1:5" x14ac:dyDescent="0.35">
      <c r="A334" t="s">
        <v>30</v>
      </c>
      <c r="B334">
        <v>2014</v>
      </c>
      <c r="C334" t="s">
        <v>35</v>
      </c>
      <c r="D334" t="s">
        <v>10</v>
      </c>
      <c r="E334">
        <v>109.8</v>
      </c>
    </row>
    <row r="335" spans="1:5" x14ac:dyDescent="0.35">
      <c r="A335" t="s">
        <v>30</v>
      </c>
      <c r="B335">
        <v>2014</v>
      </c>
      <c r="C335" t="s">
        <v>35</v>
      </c>
      <c r="D335" t="s">
        <v>11</v>
      </c>
      <c r="E335">
        <v>101.1</v>
      </c>
    </row>
    <row r="336" spans="1:5" x14ac:dyDescent="0.35">
      <c r="A336" t="s">
        <v>30</v>
      </c>
      <c r="B336">
        <v>2014</v>
      </c>
      <c r="C336" t="s">
        <v>35</v>
      </c>
      <c r="D336" t="s">
        <v>12</v>
      </c>
      <c r="E336">
        <v>110.4</v>
      </c>
    </row>
    <row r="337" spans="1:5" x14ac:dyDescent="0.35">
      <c r="A337" t="s">
        <v>30</v>
      </c>
      <c r="B337">
        <v>2014</v>
      </c>
      <c r="C337" t="s">
        <v>35</v>
      </c>
      <c r="D337" t="s">
        <v>58</v>
      </c>
      <c r="E337">
        <v>112.9</v>
      </c>
    </row>
    <row r="338" spans="1:5" x14ac:dyDescent="0.35">
      <c r="A338" t="s">
        <v>30</v>
      </c>
      <c r="B338">
        <v>2014</v>
      </c>
      <c r="C338" t="s">
        <v>35</v>
      </c>
      <c r="D338" t="s">
        <v>118</v>
      </c>
      <c r="E338">
        <v>117.8</v>
      </c>
    </row>
    <row r="339" spans="1:5" x14ac:dyDescent="0.35">
      <c r="A339" t="s">
        <v>30</v>
      </c>
      <c r="B339">
        <v>2014</v>
      </c>
      <c r="C339" t="s">
        <v>35</v>
      </c>
      <c r="D339" t="s">
        <v>16</v>
      </c>
      <c r="E339">
        <v>114.2</v>
      </c>
    </row>
    <row r="340" spans="1:5" x14ac:dyDescent="0.35">
      <c r="A340" t="s">
        <v>30</v>
      </c>
      <c r="B340">
        <v>2014</v>
      </c>
      <c r="C340" t="s">
        <v>35</v>
      </c>
      <c r="D340" t="s">
        <v>17</v>
      </c>
      <c r="E340">
        <v>117.1</v>
      </c>
    </row>
    <row r="341" spans="1:5" x14ac:dyDescent="0.35">
      <c r="A341" t="s">
        <v>30</v>
      </c>
      <c r="B341">
        <v>2014</v>
      </c>
      <c r="C341" t="s">
        <v>35</v>
      </c>
      <c r="D341" t="s">
        <v>18</v>
      </c>
      <c r="E341">
        <v>114.5</v>
      </c>
    </row>
    <row r="342" spans="1:5" x14ac:dyDescent="0.35">
      <c r="A342" t="s">
        <v>30</v>
      </c>
      <c r="B342">
        <v>2014</v>
      </c>
      <c r="C342" t="s">
        <v>35</v>
      </c>
      <c r="D342" t="s">
        <v>20</v>
      </c>
      <c r="E342">
        <v>0</v>
      </c>
    </row>
    <row r="343" spans="1:5" x14ac:dyDescent="0.35">
      <c r="A343" t="s">
        <v>30</v>
      </c>
      <c r="B343">
        <v>2014</v>
      </c>
      <c r="C343" t="s">
        <v>35</v>
      </c>
      <c r="D343" t="s">
        <v>21</v>
      </c>
      <c r="E343">
        <v>113.2</v>
      </c>
    </row>
    <row r="344" spans="1:5" x14ac:dyDescent="0.35">
      <c r="A344" t="s">
        <v>30</v>
      </c>
      <c r="B344">
        <v>2014</v>
      </c>
      <c r="C344" t="s">
        <v>35</v>
      </c>
      <c r="D344" t="s">
        <v>22</v>
      </c>
      <c r="E344">
        <v>112.9</v>
      </c>
    </row>
    <row r="345" spans="1:5" x14ac:dyDescent="0.35">
      <c r="A345" t="s">
        <v>30</v>
      </c>
      <c r="B345">
        <v>2014</v>
      </c>
      <c r="C345" t="s">
        <v>35</v>
      </c>
      <c r="D345" t="s">
        <v>23</v>
      </c>
      <c r="E345">
        <v>110.9</v>
      </c>
    </row>
    <row r="346" spans="1:5" x14ac:dyDescent="0.35">
      <c r="A346" t="s">
        <v>30</v>
      </c>
      <c r="B346">
        <v>2014</v>
      </c>
      <c r="C346" t="s">
        <v>35</v>
      </c>
      <c r="D346" t="s">
        <v>24</v>
      </c>
      <c r="E346">
        <v>110.8</v>
      </c>
    </row>
    <row r="347" spans="1:5" x14ac:dyDescent="0.35">
      <c r="A347" t="s">
        <v>30</v>
      </c>
      <c r="B347">
        <v>2014</v>
      </c>
      <c r="C347" t="s">
        <v>35</v>
      </c>
      <c r="D347" t="s">
        <v>25</v>
      </c>
      <c r="E347">
        <v>109.9</v>
      </c>
    </row>
    <row r="348" spans="1:5" x14ac:dyDescent="0.35">
      <c r="A348" t="s">
        <v>30</v>
      </c>
      <c r="B348">
        <v>2014</v>
      </c>
      <c r="C348" t="s">
        <v>35</v>
      </c>
      <c r="D348" t="s">
        <v>26</v>
      </c>
      <c r="E348">
        <v>112</v>
      </c>
    </row>
    <row r="349" spans="1:5" x14ac:dyDescent="0.35">
      <c r="A349" t="s">
        <v>30</v>
      </c>
      <c r="B349">
        <v>2014</v>
      </c>
      <c r="C349" t="s">
        <v>35</v>
      </c>
      <c r="D349" t="s">
        <v>27</v>
      </c>
      <c r="E349">
        <v>108.7</v>
      </c>
    </row>
    <row r="350" spans="1:5" x14ac:dyDescent="0.35">
      <c r="A350" t="s">
        <v>30</v>
      </c>
      <c r="B350">
        <v>2014</v>
      </c>
      <c r="C350" t="s">
        <v>35</v>
      </c>
      <c r="D350" t="s">
        <v>28</v>
      </c>
      <c r="E350">
        <v>110.9</v>
      </c>
    </row>
    <row r="351" spans="1:5" x14ac:dyDescent="0.35">
      <c r="A351" t="s">
        <v>30</v>
      </c>
      <c r="B351">
        <v>2014</v>
      </c>
      <c r="C351" t="s">
        <v>35</v>
      </c>
      <c r="D351" t="s">
        <v>29</v>
      </c>
      <c r="E351">
        <v>114</v>
      </c>
    </row>
    <row r="352" spans="1:5" x14ac:dyDescent="0.35">
      <c r="A352" t="s">
        <v>30</v>
      </c>
      <c r="B352">
        <v>2014</v>
      </c>
      <c r="C352" t="s">
        <v>36</v>
      </c>
      <c r="D352" t="s">
        <v>3</v>
      </c>
      <c r="E352">
        <v>120.1</v>
      </c>
    </row>
    <row r="353" spans="1:5" x14ac:dyDescent="0.35">
      <c r="A353" t="s">
        <v>30</v>
      </c>
      <c r="B353">
        <v>2014</v>
      </c>
      <c r="C353" t="s">
        <v>36</v>
      </c>
      <c r="D353" t="s">
        <v>4</v>
      </c>
      <c r="E353">
        <v>118.1</v>
      </c>
    </row>
    <row r="354" spans="1:5" x14ac:dyDescent="0.35">
      <c r="A354" t="s">
        <v>30</v>
      </c>
      <c r="B354">
        <v>2014</v>
      </c>
      <c r="C354" t="s">
        <v>36</v>
      </c>
      <c r="D354" t="s">
        <v>5</v>
      </c>
      <c r="E354">
        <v>120.7</v>
      </c>
    </row>
    <row r="355" spans="1:5" x14ac:dyDescent="0.35">
      <c r="A355" t="s">
        <v>30</v>
      </c>
      <c r="B355">
        <v>2014</v>
      </c>
      <c r="C355" t="s">
        <v>36</v>
      </c>
      <c r="D355" t="s">
        <v>6</v>
      </c>
      <c r="E355">
        <v>116.1</v>
      </c>
    </row>
    <row r="356" spans="1:5" x14ac:dyDescent="0.35">
      <c r="A356" t="s">
        <v>30</v>
      </c>
      <c r="B356">
        <v>2014</v>
      </c>
      <c r="C356" t="s">
        <v>36</v>
      </c>
      <c r="D356" t="s">
        <v>7</v>
      </c>
      <c r="E356">
        <v>109.3</v>
      </c>
    </row>
    <row r="357" spans="1:5" x14ac:dyDescent="0.35">
      <c r="A357" t="s">
        <v>30</v>
      </c>
      <c r="B357">
        <v>2014</v>
      </c>
      <c r="C357" t="s">
        <v>36</v>
      </c>
      <c r="D357" t="s">
        <v>8</v>
      </c>
      <c r="E357">
        <v>119.6</v>
      </c>
    </row>
    <row r="358" spans="1:5" x14ac:dyDescent="0.35">
      <c r="A358" t="s">
        <v>30</v>
      </c>
      <c r="B358">
        <v>2014</v>
      </c>
      <c r="C358" t="s">
        <v>36</v>
      </c>
      <c r="D358" t="s">
        <v>9</v>
      </c>
      <c r="E358">
        <v>117.9</v>
      </c>
    </row>
    <row r="359" spans="1:5" x14ac:dyDescent="0.35">
      <c r="A359" t="s">
        <v>30</v>
      </c>
      <c r="B359">
        <v>2014</v>
      </c>
      <c r="C359" t="s">
        <v>36</v>
      </c>
      <c r="D359" t="s">
        <v>10</v>
      </c>
      <c r="E359">
        <v>110.2</v>
      </c>
    </row>
    <row r="360" spans="1:5" x14ac:dyDescent="0.35">
      <c r="A360" t="s">
        <v>30</v>
      </c>
      <c r="B360">
        <v>2014</v>
      </c>
      <c r="C360" t="s">
        <v>36</v>
      </c>
      <c r="D360" t="s">
        <v>11</v>
      </c>
      <c r="E360">
        <v>101.2</v>
      </c>
    </row>
    <row r="361" spans="1:5" x14ac:dyDescent="0.35">
      <c r="A361" t="s">
        <v>30</v>
      </c>
      <c r="B361">
        <v>2014</v>
      </c>
      <c r="C361" t="s">
        <v>36</v>
      </c>
      <c r="D361" t="s">
        <v>12</v>
      </c>
      <c r="E361">
        <v>110.7</v>
      </c>
    </row>
    <row r="362" spans="1:5" x14ac:dyDescent="0.35">
      <c r="A362" t="s">
        <v>30</v>
      </c>
      <c r="B362">
        <v>2014</v>
      </c>
      <c r="C362" t="s">
        <v>36</v>
      </c>
      <c r="D362" t="s">
        <v>58</v>
      </c>
      <c r="E362">
        <v>113</v>
      </c>
    </row>
    <row r="363" spans="1:5" x14ac:dyDescent="0.35">
      <c r="A363" t="s">
        <v>30</v>
      </c>
      <c r="B363">
        <v>2014</v>
      </c>
      <c r="C363" t="s">
        <v>36</v>
      </c>
      <c r="D363" t="s">
        <v>118</v>
      </c>
      <c r="E363">
        <v>118.3</v>
      </c>
    </row>
    <row r="364" spans="1:5" x14ac:dyDescent="0.35">
      <c r="A364" t="s">
        <v>30</v>
      </c>
      <c r="B364">
        <v>2014</v>
      </c>
      <c r="C364" t="s">
        <v>36</v>
      </c>
      <c r="D364" t="s">
        <v>16</v>
      </c>
      <c r="E364">
        <v>114.6</v>
      </c>
    </row>
    <row r="365" spans="1:5" x14ac:dyDescent="0.35">
      <c r="A365" t="s">
        <v>30</v>
      </c>
      <c r="B365">
        <v>2014</v>
      </c>
      <c r="C365" t="s">
        <v>36</v>
      </c>
      <c r="D365" t="s">
        <v>17</v>
      </c>
      <c r="E365">
        <v>117.5</v>
      </c>
    </row>
    <row r="366" spans="1:5" x14ac:dyDescent="0.35">
      <c r="A366" t="s">
        <v>30</v>
      </c>
      <c r="B366">
        <v>2014</v>
      </c>
      <c r="C366" t="s">
        <v>36</v>
      </c>
      <c r="D366" t="s">
        <v>18</v>
      </c>
      <c r="E366">
        <v>114.9</v>
      </c>
    </row>
    <row r="367" spans="1:5" x14ac:dyDescent="0.35">
      <c r="A367" t="s">
        <v>30</v>
      </c>
      <c r="B367">
        <v>2014</v>
      </c>
      <c r="C367" t="s">
        <v>36</v>
      </c>
      <c r="D367" t="s">
        <v>20</v>
      </c>
      <c r="E367">
        <v>0</v>
      </c>
    </row>
    <row r="368" spans="1:5" x14ac:dyDescent="0.35">
      <c r="A368" t="s">
        <v>30</v>
      </c>
      <c r="B368">
        <v>2014</v>
      </c>
      <c r="C368" t="s">
        <v>36</v>
      </c>
      <c r="D368" t="s">
        <v>21</v>
      </c>
      <c r="E368">
        <v>113.4</v>
      </c>
    </row>
    <row r="369" spans="1:5" x14ac:dyDescent="0.35">
      <c r="A369" t="s">
        <v>30</v>
      </c>
      <c r="B369">
        <v>2014</v>
      </c>
      <c r="C369" t="s">
        <v>36</v>
      </c>
      <c r="D369" t="s">
        <v>22</v>
      </c>
      <c r="E369">
        <v>113.4</v>
      </c>
    </row>
    <row r="370" spans="1:5" x14ac:dyDescent="0.35">
      <c r="A370" t="s">
        <v>30</v>
      </c>
      <c r="B370">
        <v>2014</v>
      </c>
      <c r="C370" t="s">
        <v>36</v>
      </c>
      <c r="D370" t="s">
        <v>23</v>
      </c>
      <c r="E370">
        <v>111.4</v>
      </c>
    </row>
    <row r="371" spans="1:5" x14ac:dyDescent="0.35">
      <c r="A371" t="s">
        <v>30</v>
      </c>
      <c r="B371">
        <v>2014</v>
      </c>
      <c r="C371" t="s">
        <v>36</v>
      </c>
      <c r="D371" t="s">
        <v>24</v>
      </c>
      <c r="E371">
        <v>111.2</v>
      </c>
    </row>
    <row r="372" spans="1:5" x14ac:dyDescent="0.35">
      <c r="A372" t="s">
        <v>30</v>
      </c>
      <c r="B372">
        <v>2014</v>
      </c>
      <c r="C372" t="s">
        <v>36</v>
      </c>
      <c r="D372" t="s">
        <v>25</v>
      </c>
      <c r="E372">
        <v>110.2</v>
      </c>
    </row>
    <row r="373" spans="1:5" x14ac:dyDescent="0.35">
      <c r="A373" t="s">
        <v>30</v>
      </c>
      <c r="B373">
        <v>2014</v>
      </c>
      <c r="C373" t="s">
        <v>36</v>
      </c>
      <c r="D373" t="s">
        <v>26</v>
      </c>
      <c r="E373">
        <v>112.4</v>
      </c>
    </row>
    <row r="374" spans="1:5" x14ac:dyDescent="0.35">
      <c r="A374" t="s">
        <v>30</v>
      </c>
      <c r="B374">
        <v>2014</v>
      </c>
      <c r="C374" t="s">
        <v>36</v>
      </c>
      <c r="D374" t="s">
        <v>27</v>
      </c>
      <c r="E374">
        <v>108.9</v>
      </c>
    </row>
    <row r="375" spans="1:5" x14ac:dyDescent="0.35">
      <c r="A375" t="s">
        <v>30</v>
      </c>
      <c r="B375">
        <v>2014</v>
      </c>
      <c r="C375" t="s">
        <v>36</v>
      </c>
      <c r="D375" t="s">
        <v>28</v>
      </c>
      <c r="E375">
        <v>111.3</v>
      </c>
    </row>
    <row r="376" spans="1:5" x14ac:dyDescent="0.35">
      <c r="A376" t="s">
        <v>30</v>
      </c>
      <c r="B376">
        <v>2014</v>
      </c>
      <c r="C376" t="s">
        <v>36</v>
      </c>
      <c r="D376" t="s">
        <v>29</v>
      </c>
      <c r="E376">
        <v>114.6</v>
      </c>
    </row>
    <row r="377" spans="1:5" x14ac:dyDescent="0.35">
      <c r="A377" t="s">
        <v>30</v>
      </c>
      <c r="B377">
        <v>2014</v>
      </c>
      <c r="C377" t="s">
        <v>37</v>
      </c>
      <c r="D377" t="s">
        <v>3</v>
      </c>
      <c r="E377">
        <v>120.2</v>
      </c>
    </row>
    <row r="378" spans="1:5" x14ac:dyDescent="0.35">
      <c r="A378" t="s">
        <v>30</v>
      </c>
      <c r="B378">
        <v>2014</v>
      </c>
      <c r="C378" t="s">
        <v>37</v>
      </c>
      <c r="D378" t="s">
        <v>4</v>
      </c>
      <c r="E378">
        <v>118.9</v>
      </c>
    </row>
    <row r="379" spans="1:5" x14ac:dyDescent="0.35">
      <c r="A379" t="s">
        <v>30</v>
      </c>
      <c r="B379">
        <v>2014</v>
      </c>
      <c r="C379" t="s">
        <v>37</v>
      </c>
      <c r="D379" t="s">
        <v>5</v>
      </c>
      <c r="E379">
        <v>118.1</v>
      </c>
    </row>
    <row r="380" spans="1:5" x14ac:dyDescent="0.35">
      <c r="A380" t="s">
        <v>30</v>
      </c>
      <c r="B380">
        <v>2014</v>
      </c>
      <c r="C380" t="s">
        <v>37</v>
      </c>
      <c r="D380" t="s">
        <v>6</v>
      </c>
      <c r="E380">
        <v>117</v>
      </c>
    </row>
    <row r="381" spans="1:5" x14ac:dyDescent="0.35">
      <c r="A381" t="s">
        <v>30</v>
      </c>
      <c r="B381">
        <v>2014</v>
      </c>
      <c r="C381" t="s">
        <v>37</v>
      </c>
      <c r="D381" t="s">
        <v>7</v>
      </c>
      <c r="E381">
        <v>109.7</v>
      </c>
    </row>
    <row r="382" spans="1:5" x14ac:dyDescent="0.35">
      <c r="A382" t="s">
        <v>30</v>
      </c>
      <c r="B382">
        <v>2014</v>
      </c>
      <c r="C382" t="s">
        <v>37</v>
      </c>
      <c r="D382" t="s">
        <v>8</v>
      </c>
      <c r="E382">
        <v>125.5</v>
      </c>
    </row>
    <row r="383" spans="1:5" x14ac:dyDescent="0.35">
      <c r="A383" t="s">
        <v>30</v>
      </c>
      <c r="B383">
        <v>2014</v>
      </c>
      <c r="C383" t="s">
        <v>37</v>
      </c>
      <c r="D383" t="s">
        <v>9</v>
      </c>
      <c r="E383">
        <v>120.5</v>
      </c>
    </row>
    <row r="384" spans="1:5" x14ac:dyDescent="0.35">
      <c r="A384" t="s">
        <v>30</v>
      </c>
      <c r="B384">
        <v>2014</v>
      </c>
      <c r="C384" t="s">
        <v>37</v>
      </c>
      <c r="D384" t="s">
        <v>10</v>
      </c>
      <c r="E384">
        <v>111</v>
      </c>
    </row>
    <row r="385" spans="1:5" x14ac:dyDescent="0.35">
      <c r="A385" t="s">
        <v>30</v>
      </c>
      <c r="B385">
        <v>2014</v>
      </c>
      <c r="C385" t="s">
        <v>37</v>
      </c>
      <c r="D385" t="s">
        <v>11</v>
      </c>
      <c r="E385">
        <v>102.6</v>
      </c>
    </row>
    <row r="386" spans="1:5" x14ac:dyDescent="0.35">
      <c r="A386" t="s">
        <v>30</v>
      </c>
      <c r="B386">
        <v>2014</v>
      </c>
      <c r="C386" t="s">
        <v>37</v>
      </c>
      <c r="D386" t="s">
        <v>12</v>
      </c>
      <c r="E386">
        <v>111.2</v>
      </c>
    </row>
    <row r="387" spans="1:5" x14ac:dyDescent="0.35">
      <c r="A387" t="s">
        <v>30</v>
      </c>
      <c r="B387">
        <v>2014</v>
      </c>
      <c r="C387" t="s">
        <v>37</v>
      </c>
      <c r="D387" t="s">
        <v>58</v>
      </c>
      <c r="E387">
        <v>113.5</v>
      </c>
    </row>
    <row r="388" spans="1:5" x14ac:dyDescent="0.35">
      <c r="A388" t="s">
        <v>30</v>
      </c>
      <c r="B388">
        <v>2014</v>
      </c>
      <c r="C388" t="s">
        <v>37</v>
      </c>
      <c r="D388" t="s">
        <v>118</v>
      </c>
      <c r="E388">
        <v>118.7</v>
      </c>
    </row>
    <row r="389" spans="1:5" x14ac:dyDescent="0.35">
      <c r="A389" t="s">
        <v>30</v>
      </c>
      <c r="B389">
        <v>2014</v>
      </c>
      <c r="C389" t="s">
        <v>37</v>
      </c>
      <c r="D389" t="s">
        <v>16</v>
      </c>
      <c r="E389">
        <v>115.4</v>
      </c>
    </row>
    <row r="390" spans="1:5" x14ac:dyDescent="0.35">
      <c r="A390" t="s">
        <v>30</v>
      </c>
      <c r="B390">
        <v>2014</v>
      </c>
      <c r="C390" t="s">
        <v>37</v>
      </c>
      <c r="D390" t="s">
        <v>17</v>
      </c>
      <c r="E390">
        <v>118.1</v>
      </c>
    </row>
    <row r="391" spans="1:5" x14ac:dyDescent="0.35">
      <c r="A391" t="s">
        <v>30</v>
      </c>
      <c r="B391">
        <v>2014</v>
      </c>
      <c r="C391" t="s">
        <v>37</v>
      </c>
      <c r="D391" t="s">
        <v>18</v>
      </c>
      <c r="E391">
        <v>116.1</v>
      </c>
    </row>
    <row r="392" spans="1:5" x14ac:dyDescent="0.35">
      <c r="A392" t="s">
        <v>30</v>
      </c>
      <c r="B392">
        <v>2014</v>
      </c>
      <c r="C392" t="s">
        <v>37</v>
      </c>
      <c r="D392" t="s">
        <v>20</v>
      </c>
      <c r="E392">
        <v>0</v>
      </c>
    </row>
    <row r="393" spans="1:5" x14ac:dyDescent="0.35">
      <c r="A393" t="s">
        <v>30</v>
      </c>
      <c r="B393">
        <v>2014</v>
      </c>
      <c r="C393" t="s">
        <v>37</v>
      </c>
      <c r="D393" t="s">
        <v>21</v>
      </c>
      <c r="E393">
        <v>113.4</v>
      </c>
    </row>
    <row r="394" spans="1:5" x14ac:dyDescent="0.35">
      <c r="A394" t="s">
        <v>30</v>
      </c>
      <c r="B394">
        <v>2014</v>
      </c>
      <c r="C394" t="s">
        <v>37</v>
      </c>
      <c r="D394" t="s">
        <v>22</v>
      </c>
      <c r="E394">
        <v>113.7</v>
      </c>
    </row>
    <row r="395" spans="1:5" x14ac:dyDescent="0.35">
      <c r="A395" t="s">
        <v>30</v>
      </c>
      <c r="B395">
        <v>2014</v>
      </c>
      <c r="C395" t="s">
        <v>37</v>
      </c>
      <c r="D395" t="s">
        <v>23</v>
      </c>
      <c r="E395">
        <v>111.8</v>
      </c>
    </row>
    <row r="396" spans="1:5" x14ac:dyDescent="0.35">
      <c r="A396" t="s">
        <v>30</v>
      </c>
      <c r="B396">
        <v>2014</v>
      </c>
      <c r="C396" t="s">
        <v>37</v>
      </c>
      <c r="D396" t="s">
        <v>24</v>
      </c>
      <c r="E396">
        <v>111.2</v>
      </c>
    </row>
    <row r="397" spans="1:5" x14ac:dyDescent="0.35">
      <c r="A397" t="s">
        <v>30</v>
      </c>
      <c r="B397">
        <v>2014</v>
      </c>
      <c r="C397" t="s">
        <v>37</v>
      </c>
      <c r="D397" t="s">
        <v>25</v>
      </c>
      <c r="E397">
        <v>110.5</v>
      </c>
    </row>
    <row r="398" spans="1:5" x14ac:dyDescent="0.35">
      <c r="A398" t="s">
        <v>30</v>
      </c>
      <c r="B398">
        <v>2014</v>
      </c>
      <c r="C398" t="s">
        <v>37</v>
      </c>
      <c r="D398" t="s">
        <v>26</v>
      </c>
      <c r="E398">
        <v>113</v>
      </c>
    </row>
    <row r="399" spans="1:5" x14ac:dyDescent="0.35">
      <c r="A399" t="s">
        <v>30</v>
      </c>
      <c r="B399">
        <v>2014</v>
      </c>
      <c r="C399" t="s">
        <v>37</v>
      </c>
      <c r="D399" t="s">
        <v>27</v>
      </c>
      <c r="E399">
        <v>108.9</v>
      </c>
    </row>
    <row r="400" spans="1:5" x14ac:dyDescent="0.35">
      <c r="A400" t="s">
        <v>30</v>
      </c>
      <c r="B400">
        <v>2014</v>
      </c>
      <c r="C400" t="s">
        <v>37</v>
      </c>
      <c r="D400" t="s">
        <v>28</v>
      </c>
      <c r="E400">
        <v>111.5</v>
      </c>
    </row>
    <row r="401" spans="1:5" x14ac:dyDescent="0.35">
      <c r="A401" t="s">
        <v>30</v>
      </c>
      <c r="B401">
        <v>2014</v>
      </c>
      <c r="C401" t="s">
        <v>37</v>
      </c>
      <c r="D401" t="s">
        <v>29</v>
      </c>
      <c r="E401">
        <v>115.4</v>
      </c>
    </row>
    <row r="402" spans="1:5" x14ac:dyDescent="0.35">
      <c r="A402" t="s">
        <v>30</v>
      </c>
      <c r="B402">
        <v>2014</v>
      </c>
      <c r="C402" t="s">
        <v>38</v>
      </c>
      <c r="D402" t="s">
        <v>3</v>
      </c>
      <c r="E402">
        <v>120.3</v>
      </c>
    </row>
    <row r="403" spans="1:5" x14ac:dyDescent="0.35">
      <c r="A403" t="s">
        <v>30</v>
      </c>
      <c r="B403">
        <v>2014</v>
      </c>
      <c r="C403" t="s">
        <v>38</v>
      </c>
      <c r="D403" t="s">
        <v>4</v>
      </c>
      <c r="E403">
        <v>120.2</v>
      </c>
    </row>
    <row r="404" spans="1:5" x14ac:dyDescent="0.35">
      <c r="A404" t="s">
        <v>30</v>
      </c>
      <c r="B404">
        <v>2014</v>
      </c>
      <c r="C404" t="s">
        <v>38</v>
      </c>
      <c r="D404" t="s">
        <v>5</v>
      </c>
      <c r="E404">
        <v>116.9</v>
      </c>
    </row>
    <row r="405" spans="1:5" x14ac:dyDescent="0.35">
      <c r="A405" t="s">
        <v>30</v>
      </c>
      <c r="B405">
        <v>2014</v>
      </c>
      <c r="C405" t="s">
        <v>38</v>
      </c>
      <c r="D405" t="s">
        <v>6</v>
      </c>
      <c r="E405">
        <v>118</v>
      </c>
    </row>
    <row r="406" spans="1:5" x14ac:dyDescent="0.35">
      <c r="A406" t="s">
        <v>30</v>
      </c>
      <c r="B406">
        <v>2014</v>
      </c>
      <c r="C406" t="s">
        <v>38</v>
      </c>
      <c r="D406" t="s">
        <v>7</v>
      </c>
      <c r="E406">
        <v>110.1</v>
      </c>
    </row>
    <row r="407" spans="1:5" x14ac:dyDescent="0.35">
      <c r="A407" t="s">
        <v>30</v>
      </c>
      <c r="B407">
        <v>2014</v>
      </c>
      <c r="C407" t="s">
        <v>38</v>
      </c>
      <c r="D407" t="s">
        <v>8</v>
      </c>
      <c r="E407">
        <v>126.3</v>
      </c>
    </row>
    <row r="408" spans="1:5" x14ac:dyDescent="0.35">
      <c r="A408" t="s">
        <v>30</v>
      </c>
      <c r="B408">
        <v>2014</v>
      </c>
      <c r="C408" t="s">
        <v>38</v>
      </c>
      <c r="D408" t="s">
        <v>9</v>
      </c>
      <c r="E408">
        <v>123.9</v>
      </c>
    </row>
    <row r="409" spans="1:5" x14ac:dyDescent="0.35">
      <c r="A409" t="s">
        <v>30</v>
      </c>
      <c r="B409">
        <v>2014</v>
      </c>
      <c r="C409" t="s">
        <v>38</v>
      </c>
      <c r="D409" t="s">
        <v>10</v>
      </c>
      <c r="E409">
        <v>111.5</v>
      </c>
    </row>
    <row r="410" spans="1:5" x14ac:dyDescent="0.35">
      <c r="A410" t="s">
        <v>30</v>
      </c>
      <c r="B410">
        <v>2014</v>
      </c>
      <c r="C410" t="s">
        <v>38</v>
      </c>
      <c r="D410" t="s">
        <v>11</v>
      </c>
      <c r="E410">
        <v>103.5</v>
      </c>
    </row>
    <row r="411" spans="1:5" x14ac:dyDescent="0.35">
      <c r="A411" t="s">
        <v>30</v>
      </c>
      <c r="B411">
        <v>2014</v>
      </c>
      <c r="C411" t="s">
        <v>38</v>
      </c>
      <c r="D411" t="s">
        <v>12</v>
      </c>
      <c r="E411">
        <v>111.6</v>
      </c>
    </row>
    <row r="412" spans="1:5" x14ac:dyDescent="0.35">
      <c r="A412" t="s">
        <v>30</v>
      </c>
      <c r="B412">
        <v>2014</v>
      </c>
      <c r="C412" t="s">
        <v>38</v>
      </c>
      <c r="D412" t="s">
        <v>58</v>
      </c>
      <c r="E412">
        <v>114.2</v>
      </c>
    </row>
    <row r="413" spans="1:5" x14ac:dyDescent="0.35">
      <c r="A413" t="s">
        <v>30</v>
      </c>
      <c r="B413">
        <v>2014</v>
      </c>
      <c r="C413" t="s">
        <v>38</v>
      </c>
      <c r="D413" t="s">
        <v>118</v>
      </c>
      <c r="E413">
        <v>119.2</v>
      </c>
    </row>
    <row r="414" spans="1:5" x14ac:dyDescent="0.35">
      <c r="A414" t="s">
        <v>30</v>
      </c>
      <c r="B414">
        <v>2014</v>
      </c>
      <c r="C414" t="s">
        <v>38</v>
      </c>
      <c r="D414" t="s">
        <v>16</v>
      </c>
      <c r="E414">
        <v>116.3</v>
      </c>
    </row>
    <row r="415" spans="1:5" x14ac:dyDescent="0.35">
      <c r="A415" t="s">
        <v>30</v>
      </c>
      <c r="B415">
        <v>2014</v>
      </c>
      <c r="C415" t="s">
        <v>38</v>
      </c>
      <c r="D415" t="s">
        <v>17</v>
      </c>
      <c r="E415">
        <v>118.7</v>
      </c>
    </row>
    <row r="416" spans="1:5" x14ac:dyDescent="0.35">
      <c r="A416" t="s">
        <v>30</v>
      </c>
      <c r="B416">
        <v>2014</v>
      </c>
      <c r="C416" t="s">
        <v>38</v>
      </c>
      <c r="D416" t="s">
        <v>18</v>
      </c>
      <c r="E416">
        <v>116.8</v>
      </c>
    </row>
    <row r="417" spans="1:5" x14ac:dyDescent="0.35">
      <c r="A417" t="s">
        <v>30</v>
      </c>
      <c r="B417">
        <v>2014</v>
      </c>
      <c r="C417" t="s">
        <v>38</v>
      </c>
      <c r="D417" t="s">
        <v>20</v>
      </c>
      <c r="E417">
        <v>0</v>
      </c>
    </row>
    <row r="418" spans="1:5" x14ac:dyDescent="0.35">
      <c r="A418" t="s">
        <v>30</v>
      </c>
      <c r="B418">
        <v>2014</v>
      </c>
      <c r="C418" t="s">
        <v>38</v>
      </c>
      <c r="D418" t="s">
        <v>21</v>
      </c>
      <c r="E418">
        <v>113.4</v>
      </c>
    </row>
    <row r="419" spans="1:5" x14ac:dyDescent="0.35">
      <c r="A419" t="s">
        <v>30</v>
      </c>
      <c r="B419">
        <v>2014</v>
      </c>
      <c r="C419" t="s">
        <v>38</v>
      </c>
      <c r="D419" t="s">
        <v>22</v>
      </c>
      <c r="E419">
        <v>114.1</v>
      </c>
    </row>
    <row r="420" spans="1:5" x14ac:dyDescent="0.35">
      <c r="A420" t="s">
        <v>30</v>
      </c>
      <c r="B420">
        <v>2014</v>
      </c>
      <c r="C420" t="s">
        <v>38</v>
      </c>
      <c r="D420" t="s">
        <v>23</v>
      </c>
      <c r="E420">
        <v>112.1</v>
      </c>
    </row>
    <row r="421" spans="1:5" x14ac:dyDescent="0.35">
      <c r="A421" t="s">
        <v>30</v>
      </c>
      <c r="B421">
        <v>2014</v>
      </c>
      <c r="C421" t="s">
        <v>38</v>
      </c>
      <c r="D421" t="s">
        <v>24</v>
      </c>
      <c r="E421">
        <v>111.4</v>
      </c>
    </row>
    <row r="422" spans="1:5" x14ac:dyDescent="0.35">
      <c r="A422" t="s">
        <v>30</v>
      </c>
      <c r="B422">
        <v>2014</v>
      </c>
      <c r="C422" t="s">
        <v>38</v>
      </c>
      <c r="D422" t="s">
        <v>25</v>
      </c>
      <c r="E422">
        <v>110.9</v>
      </c>
    </row>
    <row r="423" spans="1:5" x14ac:dyDescent="0.35">
      <c r="A423" t="s">
        <v>30</v>
      </c>
      <c r="B423">
        <v>2014</v>
      </c>
      <c r="C423" t="s">
        <v>38</v>
      </c>
      <c r="D423" t="s">
        <v>26</v>
      </c>
      <c r="E423">
        <v>113.1</v>
      </c>
    </row>
    <row r="424" spans="1:5" x14ac:dyDescent="0.35">
      <c r="A424" t="s">
        <v>30</v>
      </c>
      <c r="B424">
        <v>2014</v>
      </c>
      <c r="C424" t="s">
        <v>38</v>
      </c>
      <c r="D424" t="s">
        <v>27</v>
      </c>
      <c r="E424">
        <v>108.9</v>
      </c>
    </row>
    <row r="425" spans="1:5" x14ac:dyDescent="0.35">
      <c r="A425" t="s">
        <v>30</v>
      </c>
      <c r="B425">
        <v>2014</v>
      </c>
      <c r="C425" t="s">
        <v>38</v>
      </c>
      <c r="D425" t="s">
        <v>28</v>
      </c>
      <c r="E425">
        <v>111.8</v>
      </c>
    </row>
    <row r="426" spans="1:5" x14ac:dyDescent="0.35">
      <c r="A426" t="s">
        <v>30</v>
      </c>
      <c r="B426">
        <v>2014</v>
      </c>
      <c r="C426" t="s">
        <v>38</v>
      </c>
      <c r="D426" t="s">
        <v>29</v>
      </c>
      <c r="E426">
        <v>116</v>
      </c>
    </row>
    <row r="427" spans="1:5" x14ac:dyDescent="0.35">
      <c r="A427" t="s">
        <v>30</v>
      </c>
      <c r="B427">
        <v>2014</v>
      </c>
      <c r="C427" t="s">
        <v>39</v>
      </c>
      <c r="D427" t="s">
        <v>3</v>
      </c>
      <c r="E427">
        <v>120.7</v>
      </c>
    </row>
    <row r="428" spans="1:5" x14ac:dyDescent="0.35">
      <c r="A428" t="s">
        <v>30</v>
      </c>
      <c r="B428">
        <v>2014</v>
      </c>
      <c r="C428" t="s">
        <v>39</v>
      </c>
      <c r="D428" t="s">
        <v>4</v>
      </c>
      <c r="E428">
        <v>121.6</v>
      </c>
    </row>
    <row r="429" spans="1:5" x14ac:dyDescent="0.35">
      <c r="A429" t="s">
        <v>30</v>
      </c>
      <c r="B429">
        <v>2014</v>
      </c>
      <c r="C429" t="s">
        <v>39</v>
      </c>
      <c r="D429" t="s">
        <v>5</v>
      </c>
      <c r="E429">
        <v>116.1</v>
      </c>
    </row>
    <row r="430" spans="1:5" x14ac:dyDescent="0.35">
      <c r="A430" t="s">
        <v>30</v>
      </c>
      <c r="B430">
        <v>2014</v>
      </c>
      <c r="C430" t="s">
        <v>39</v>
      </c>
      <c r="D430" t="s">
        <v>6</v>
      </c>
      <c r="E430">
        <v>119.3</v>
      </c>
    </row>
    <row r="431" spans="1:5" x14ac:dyDescent="0.35">
      <c r="A431" t="s">
        <v>30</v>
      </c>
      <c r="B431">
        <v>2014</v>
      </c>
      <c r="C431" t="s">
        <v>39</v>
      </c>
      <c r="D431" t="s">
        <v>7</v>
      </c>
      <c r="E431">
        <v>110.3</v>
      </c>
    </row>
    <row r="432" spans="1:5" x14ac:dyDescent="0.35">
      <c r="A432" t="s">
        <v>30</v>
      </c>
      <c r="B432">
        <v>2014</v>
      </c>
      <c r="C432" t="s">
        <v>39</v>
      </c>
      <c r="D432" t="s">
        <v>8</v>
      </c>
      <c r="E432">
        <v>125.8</v>
      </c>
    </row>
    <row r="433" spans="1:5" x14ac:dyDescent="0.35">
      <c r="A433" t="s">
        <v>30</v>
      </c>
      <c r="B433">
        <v>2014</v>
      </c>
      <c r="C433" t="s">
        <v>39</v>
      </c>
      <c r="D433" t="s">
        <v>9</v>
      </c>
      <c r="E433">
        <v>129.30000000000001</v>
      </c>
    </row>
    <row r="434" spans="1:5" x14ac:dyDescent="0.35">
      <c r="A434" t="s">
        <v>30</v>
      </c>
      <c r="B434">
        <v>2014</v>
      </c>
      <c r="C434" t="s">
        <v>39</v>
      </c>
      <c r="D434" t="s">
        <v>10</v>
      </c>
      <c r="E434">
        <v>112.2</v>
      </c>
    </row>
    <row r="435" spans="1:5" x14ac:dyDescent="0.35">
      <c r="A435" t="s">
        <v>30</v>
      </c>
      <c r="B435">
        <v>2014</v>
      </c>
      <c r="C435" t="s">
        <v>39</v>
      </c>
      <c r="D435" t="s">
        <v>11</v>
      </c>
      <c r="E435">
        <v>103.6</v>
      </c>
    </row>
    <row r="436" spans="1:5" x14ac:dyDescent="0.35">
      <c r="A436" t="s">
        <v>30</v>
      </c>
      <c r="B436">
        <v>2014</v>
      </c>
      <c r="C436" t="s">
        <v>39</v>
      </c>
      <c r="D436" t="s">
        <v>12</v>
      </c>
      <c r="E436">
        <v>112.3</v>
      </c>
    </row>
    <row r="437" spans="1:5" x14ac:dyDescent="0.35">
      <c r="A437" t="s">
        <v>30</v>
      </c>
      <c r="B437">
        <v>2014</v>
      </c>
      <c r="C437" t="s">
        <v>39</v>
      </c>
      <c r="D437" t="s">
        <v>58</v>
      </c>
      <c r="E437">
        <v>114.9</v>
      </c>
    </row>
    <row r="438" spans="1:5" x14ac:dyDescent="0.35">
      <c r="A438" t="s">
        <v>30</v>
      </c>
      <c r="B438">
        <v>2014</v>
      </c>
      <c r="C438" t="s">
        <v>39</v>
      </c>
      <c r="D438" t="s">
        <v>118</v>
      </c>
      <c r="E438">
        <v>120.1</v>
      </c>
    </row>
    <row r="439" spans="1:5" x14ac:dyDescent="0.35">
      <c r="A439" t="s">
        <v>30</v>
      </c>
      <c r="B439">
        <v>2014</v>
      </c>
      <c r="C439" t="s">
        <v>39</v>
      </c>
      <c r="D439" t="s">
        <v>16</v>
      </c>
      <c r="E439">
        <v>117.3</v>
      </c>
    </row>
    <row r="440" spans="1:5" x14ac:dyDescent="0.35">
      <c r="A440" t="s">
        <v>30</v>
      </c>
      <c r="B440">
        <v>2014</v>
      </c>
      <c r="C440" t="s">
        <v>39</v>
      </c>
      <c r="D440" t="s">
        <v>17</v>
      </c>
      <c r="E440">
        <v>119.7</v>
      </c>
    </row>
    <row r="441" spans="1:5" x14ac:dyDescent="0.35">
      <c r="A441" t="s">
        <v>30</v>
      </c>
      <c r="B441">
        <v>2014</v>
      </c>
      <c r="C441" t="s">
        <v>39</v>
      </c>
      <c r="D441" t="s">
        <v>18</v>
      </c>
      <c r="E441">
        <v>117.3</v>
      </c>
    </row>
    <row r="442" spans="1:5" x14ac:dyDescent="0.35">
      <c r="A442" t="s">
        <v>30</v>
      </c>
      <c r="B442">
        <v>2014</v>
      </c>
      <c r="C442" t="s">
        <v>39</v>
      </c>
      <c r="D442" t="s">
        <v>20</v>
      </c>
      <c r="E442">
        <v>0</v>
      </c>
    </row>
    <row r="443" spans="1:5" x14ac:dyDescent="0.35">
      <c r="A443" t="s">
        <v>30</v>
      </c>
      <c r="B443">
        <v>2014</v>
      </c>
      <c r="C443" t="s">
        <v>39</v>
      </c>
      <c r="D443" t="s">
        <v>21</v>
      </c>
      <c r="E443">
        <v>114.4</v>
      </c>
    </row>
    <row r="444" spans="1:5" x14ac:dyDescent="0.35">
      <c r="A444" t="s">
        <v>30</v>
      </c>
      <c r="B444">
        <v>2014</v>
      </c>
      <c r="C444" t="s">
        <v>39</v>
      </c>
      <c r="D444" t="s">
        <v>22</v>
      </c>
      <c r="E444">
        <v>114.9</v>
      </c>
    </row>
    <row r="445" spans="1:5" x14ac:dyDescent="0.35">
      <c r="A445" t="s">
        <v>30</v>
      </c>
      <c r="B445">
        <v>2014</v>
      </c>
      <c r="C445" t="s">
        <v>39</v>
      </c>
      <c r="D445" t="s">
        <v>23</v>
      </c>
      <c r="E445">
        <v>112.8</v>
      </c>
    </row>
    <row r="446" spans="1:5" x14ac:dyDescent="0.35">
      <c r="A446" t="s">
        <v>30</v>
      </c>
      <c r="B446">
        <v>2014</v>
      </c>
      <c r="C446" t="s">
        <v>39</v>
      </c>
      <c r="D446" t="s">
        <v>24</v>
      </c>
      <c r="E446">
        <v>112.2</v>
      </c>
    </row>
    <row r="447" spans="1:5" x14ac:dyDescent="0.35">
      <c r="A447" t="s">
        <v>30</v>
      </c>
      <c r="B447">
        <v>2014</v>
      </c>
      <c r="C447" t="s">
        <v>39</v>
      </c>
      <c r="D447" t="s">
        <v>25</v>
      </c>
      <c r="E447">
        <v>111.4</v>
      </c>
    </row>
    <row r="448" spans="1:5" x14ac:dyDescent="0.35">
      <c r="A448" t="s">
        <v>30</v>
      </c>
      <c r="B448">
        <v>2014</v>
      </c>
      <c r="C448" t="s">
        <v>39</v>
      </c>
      <c r="D448" t="s">
        <v>26</v>
      </c>
      <c r="E448">
        <v>114.3</v>
      </c>
    </row>
    <row r="449" spans="1:5" x14ac:dyDescent="0.35">
      <c r="A449" t="s">
        <v>30</v>
      </c>
      <c r="B449">
        <v>2014</v>
      </c>
      <c r="C449" t="s">
        <v>39</v>
      </c>
      <c r="D449" t="s">
        <v>27</v>
      </c>
      <c r="E449">
        <v>108</v>
      </c>
    </row>
    <row r="450" spans="1:5" x14ac:dyDescent="0.35">
      <c r="A450" t="s">
        <v>30</v>
      </c>
      <c r="B450">
        <v>2014</v>
      </c>
      <c r="C450" t="s">
        <v>39</v>
      </c>
      <c r="D450" t="s">
        <v>28</v>
      </c>
      <c r="E450">
        <v>112.3</v>
      </c>
    </row>
    <row r="451" spans="1:5" x14ac:dyDescent="0.35">
      <c r="A451" t="s">
        <v>30</v>
      </c>
      <c r="B451">
        <v>2014</v>
      </c>
      <c r="C451" t="s">
        <v>39</v>
      </c>
      <c r="D451" t="s">
        <v>29</v>
      </c>
      <c r="E451">
        <v>117</v>
      </c>
    </row>
    <row r="452" spans="1:5" x14ac:dyDescent="0.35">
      <c r="A452" t="s">
        <v>30</v>
      </c>
      <c r="B452">
        <v>2014</v>
      </c>
      <c r="C452" t="s">
        <v>40</v>
      </c>
      <c r="D452" t="s">
        <v>3</v>
      </c>
      <c r="E452">
        <v>121.7</v>
      </c>
    </row>
    <row r="453" spans="1:5" x14ac:dyDescent="0.35">
      <c r="A453" t="s">
        <v>30</v>
      </c>
      <c r="B453">
        <v>2014</v>
      </c>
      <c r="C453" t="s">
        <v>40</v>
      </c>
      <c r="D453" t="s">
        <v>4</v>
      </c>
      <c r="E453">
        <v>122.5</v>
      </c>
    </row>
    <row r="454" spans="1:5" x14ac:dyDescent="0.35">
      <c r="A454" t="s">
        <v>30</v>
      </c>
      <c r="B454">
        <v>2014</v>
      </c>
      <c r="C454" t="s">
        <v>40</v>
      </c>
      <c r="D454" t="s">
        <v>5</v>
      </c>
      <c r="E454">
        <v>117.7</v>
      </c>
    </row>
    <row r="455" spans="1:5" x14ac:dyDescent="0.35">
      <c r="A455" t="s">
        <v>30</v>
      </c>
      <c r="B455">
        <v>2014</v>
      </c>
      <c r="C455" t="s">
        <v>40</v>
      </c>
      <c r="D455" t="s">
        <v>6</v>
      </c>
      <c r="E455">
        <v>120.6</v>
      </c>
    </row>
    <row r="456" spans="1:5" x14ac:dyDescent="0.35">
      <c r="A456" t="s">
        <v>30</v>
      </c>
      <c r="B456">
        <v>2014</v>
      </c>
      <c r="C456" t="s">
        <v>40</v>
      </c>
      <c r="D456" t="s">
        <v>7</v>
      </c>
      <c r="E456">
        <v>110.4</v>
      </c>
    </row>
    <row r="457" spans="1:5" x14ac:dyDescent="0.35">
      <c r="A457" t="s">
        <v>30</v>
      </c>
      <c r="B457">
        <v>2014</v>
      </c>
      <c r="C457" t="s">
        <v>40</v>
      </c>
      <c r="D457" t="s">
        <v>8</v>
      </c>
      <c r="E457">
        <v>129.1</v>
      </c>
    </row>
    <row r="458" spans="1:5" x14ac:dyDescent="0.35">
      <c r="A458" t="s">
        <v>30</v>
      </c>
      <c r="B458">
        <v>2014</v>
      </c>
      <c r="C458" t="s">
        <v>40</v>
      </c>
      <c r="D458" t="s">
        <v>9</v>
      </c>
      <c r="E458">
        <v>150.1</v>
      </c>
    </row>
    <row r="459" spans="1:5" x14ac:dyDescent="0.35">
      <c r="A459" t="s">
        <v>30</v>
      </c>
      <c r="B459">
        <v>2014</v>
      </c>
      <c r="C459" t="s">
        <v>40</v>
      </c>
      <c r="D459" t="s">
        <v>10</v>
      </c>
      <c r="E459">
        <v>113.2</v>
      </c>
    </row>
    <row r="460" spans="1:5" x14ac:dyDescent="0.35">
      <c r="A460" t="s">
        <v>30</v>
      </c>
      <c r="B460">
        <v>2014</v>
      </c>
      <c r="C460" t="s">
        <v>40</v>
      </c>
      <c r="D460" t="s">
        <v>11</v>
      </c>
      <c r="E460">
        <v>104.8</v>
      </c>
    </row>
    <row r="461" spans="1:5" x14ac:dyDescent="0.35">
      <c r="A461" t="s">
        <v>30</v>
      </c>
      <c r="B461">
        <v>2014</v>
      </c>
      <c r="C461" t="s">
        <v>40</v>
      </c>
      <c r="D461" t="s">
        <v>12</v>
      </c>
      <c r="E461">
        <v>113.3</v>
      </c>
    </row>
    <row r="462" spans="1:5" x14ac:dyDescent="0.35">
      <c r="A462" t="s">
        <v>30</v>
      </c>
      <c r="B462">
        <v>2014</v>
      </c>
      <c r="C462" t="s">
        <v>40</v>
      </c>
      <c r="D462" t="s">
        <v>58</v>
      </c>
      <c r="E462">
        <v>115.6</v>
      </c>
    </row>
    <row r="463" spans="1:5" x14ac:dyDescent="0.35">
      <c r="A463" t="s">
        <v>30</v>
      </c>
      <c r="B463">
        <v>2014</v>
      </c>
      <c r="C463" t="s">
        <v>40</v>
      </c>
      <c r="D463" t="s">
        <v>118</v>
      </c>
      <c r="E463">
        <v>120.9</v>
      </c>
    </row>
    <row r="464" spans="1:5" x14ac:dyDescent="0.35">
      <c r="A464" t="s">
        <v>30</v>
      </c>
      <c r="B464">
        <v>2014</v>
      </c>
      <c r="C464" t="s">
        <v>40</v>
      </c>
      <c r="D464" t="s">
        <v>16</v>
      </c>
      <c r="E464">
        <v>118</v>
      </c>
    </row>
    <row r="465" spans="1:5" x14ac:dyDescent="0.35">
      <c r="A465" t="s">
        <v>30</v>
      </c>
      <c r="B465">
        <v>2014</v>
      </c>
      <c r="C465" t="s">
        <v>40</v>
      </c>
      <c r="D465" t="s">
        <v>17</v>
      </c>
      <c r="E465">
        <v>120.7</v>
      </c>
    </row>
    <row r="466" spans="1:5" x14ac:dyDescent="0.35">
      <c r="A466" t="s">
        <v>30</v>
      </c>
      <c r="B466">
        <v>2014</v>
      </c>
      <c r="C466" t="s">
        <v>40</v>
      </c>
      <c r="D466" t="s">
        <v>18</v>
      </c>
      <c r="E466">
        <v>118.3</v>
      </c>
    </row>
    <row r="467" spans="1:5" x14ac:dyDescent="0.35">
      <c r="A467" t="s">
        <v>30</v>
      </c>
      <c r="B467">
        <v>2014</v>
      </c>
      <c r="C467" t="s">
        <v>40</v>
      </c>
      <c r="D467" t="s">
        <v>20</v>
      </c>
      <c r="E467">
        <v>0</v>
      </c>
    </row>
    <row r="468" spans="1:5" x14ac:dyDescent="0.35">
      <c r="A468" t="s">
        <v>30</v>
      </c>
      <c r="B468">
        <v>2014</v>
      </c>
      <c r="C468" t="s">
        <v>40</v>
      </c>
      <c r="D468" t="s">
        <v>21</v>
      </c>
      <c r="E468">
        <v>115.3</v>
      </c>
    </row>
    <row r="469" spans="1:5" x14ac:dyDescent="0.35">
      <c r="A469" t="s">
        <v>30</v>
      </c>
      <c r="B469">
        <v>2014</v>
      </c>
      <c r="C469" t="s">
        <v>40</v>
      </c>
      <c r="D469" t="s">
        <v>22</v>
      </c>
      <c r="E469">
        <v>115.4</v>
      </c>
    </row>
    <row r="470" spans="1:5" x14ac:dyDescent="0.35">
      <c r="A470" t="s">
        <v>30</v>
      </c>
      <c r="B470">
        <v>2014</v>
      </c>
      <c r="C470" t="s">
        <v>40</v>
      </c>
      <c r="D470" t="s">
        <v>23</v>
      </c>
      <c r="E470">
        <v>113.4</v>
      </c>
    </row>
    <row r="471" spans="1:5" x14ac:dyDescent="0.35">
      <c r="A471" t="s">
        <v>30</v>
      </c>
      <c r="B471">
        <v>2014</v>
      </c>
      <c r="C471" t="s">
        <v>40</v>
      </c>
      <c r="D471" t="s">
        <v>24</v>
      </c>
      <c r="E471">
        <v>113.2</v>
      </c>
    </row>
    <row r="472" spans="1:5" x14ac:dyDescent="0.35">
      <c r="A472" t="s">
        <v>30</v>
      </c>
      <c r="B472">
        <v>2014</v>
      </c>
      <c r="C472" t="s">
        <v>40</v>
      </c>
      <c r="D472" t="s">
        <v>25</v>
      </c>
      <c r="E472">
        <v>111.8</v>
      </c>
    </row>
    <row r="473" spans="1:5" x14ac:dyDescent="0.35">
      <c r="A473" t="s">
        <v>30</v>
      </c>
      <c r="B473">
        <v>2014</v>
      </c>
      <c r="C473" t="s">
        <v>40</v>
      </c>
      <c r="D473" t="s">
        <v>26</v>
      </c>
      <c r="E473">
        <v>115.5</v>
      </c>
    </row>
    <row r="474" spans="1:5" x14ac:dyDescent="0.35">
      <c r="A474" t="s">
        <v>30</v>
      </c>
      <c r="B474">
        <v>2014</v>
      </c>
      <c r="C474" t="s">
        <v>40</v>
      </c>
      <c r="D474" t="s">
        <v>27</v>
      </c>
      <c r="E474">
        <v>108.8</v>
      </c>
    </row>
    <row r="475" spans="1:5" x14ac:dyDescent="0.35">
      <c r="A475" t="s">
        <v>30</v>
      </c>
      <c r="B475">
        <v>2014</v>
      </c>
      <c r="C475" t="s">
        <v>40</v>
      </c>
      <c r="D475" t="s">
        <v>28</v>
      </c>
      <c r="E475">
        <v>113.1</v>
      </c>
    </row>
    <row r="476" spans="1:5" x14ac:dyDescent="0.35">
      <c r="A476" t="s">
        <v>30</v>
      </c>
      <c r="B476">
        <v>2014</v>
      </c>
      <c r="C476" t="s">
        <v>40</v>
      </c>
      <c r="D476" t="s">
        <v>29</v>
      </c>
      <c r="E476">
        <v>119.5</v>
      </c>
    </row>
    <row r="477" spans="1:5" x14ac:dyDescent="0.35">
      <c r="A477" t="s">
        <v>30</v>
      </c>
      <c r="B477">
        <v>2014</v>
      </c>
      <c r="C477" t="s">
        <v>41</v>
      </c>
      <c r="D477" t="s">
        <v>3</v>
      </c>
      <c r="E477">
        <v>121.8</v>
      </c>
    </row>
    <row r="478" spans="1:5" x14ac:dyDescent="0.35">
      <c r="A478" t="s">
        <v>30</v>
      </c>
      <c r="B478">
        <v>2014</v>
      </c>
      <c r="C478" t="s">
        <v>41</v>
      </c>
      <c r="D478" t="s">
        <v>4</v>
      </c>
      <c r="E478">
        <v>122.8</v>
      </c>
    </row>
    <row r="479" spans="1:5" x14ac:dyDescent="0.35">
      <c r="A479" t="s">
        <v>30</v>
      </c>
      <c r="B479">
        <v>2014</v>
      </c>
      <c r="C479" t="s">
        <v>41</v>
      </c>
      <c r="D479" t="s">
        <v>5</v>
      </c>
      <c r="E479">
        <v>117.8</v>
      </c>
    </row>
    <row r="480" spans="1:5" x14ac:dyDescent="0.35">
      <c r="A480" t="s">
        <v>30</v>
      </c>
      <c r="B480">
        <v>2014</v>
      </c>
      <c r="C480" t="s">
        <v>41</v>
      </c>
      <c r="D480" t="s">
        <v>6</v>
      </c>
      <c r="E480">
        <v>121.9</v>
      </c>
    </row>
    <row r="481" spans="1:5" x14ac:dyDescent="0.35">
      <c r="A481" t="s">
        <v>30</v>
      </c>
      <c r="B481">
        <v>2014</v>
      </c>
      <c r="C481" t="s">
        <v>41</v>
      </c>
      <c r="D481" t="s">
        <v>7</v>
      </c>
      <c r="E481">
        <v>110.6</v>
      </c>
    </row>
    <row r="482" spans="1:5" x14ac:dyDescent="0.35">
      <c r="A482" t="s">
        <v>30</v>
      </c>
      <c r="B482">
        <v>2014</v>
      </c>
      <c r="C482" t="s">
        <v>41</v>
      </c>
      <c r="D482" t="s">
        <v>8</v>
      </c>
      <c r="E482">
        <v>129.69999999999999</v>
      </c>
    </row>
    <row r="483" spans="1:5" x14ac:dyDescent="0.35">
      <c r="A483" t="s">
        <v>30</v>
      </c>
      <c r="B483">
        <v>2014</v>
      </c>
      <c r="C483" t="s">
        <v>41</v>
      </c>
      <c r="D483" t="s">
        <v>9</v>
      </c>
      <c r="E483">
        <v>161.1</v>
      </c>
    </row>
    <row r="484" spans="1:5" x14ac:dyDescent="0.35">
      <c r="A484" t="s">
        <v>30</v>
      </c>
      <c r="B484">
        <v>2014</v>
      </c>
      <c r="C484" t="s">
        <v>41</v>
      </c>
      <c r="D484" t="s">
        <v>10</v>
      </c>
      <c r="E484">
        <v>114.1</v>
      </c>
    </row>
    <row r="485" spans="1:5" x14ac:dyDescent="0.35">
      <c r="A485" t="s">
        <v>30</v>
      </c>
      <c r="B485">
        <v>2014</v>
      </c>
      <c r="C485" t="s">
        <v>41</v>
      </c>
      <c r="D485" t="s">
        <v>11</v>
      </c>
      <c r="E485">
        <v>105.1</v>
      </c>
    </row>
    <row r="486" spans="1:5" x14ac:dyDescent="0.35">
      <c r="A486" t="s">
        <v>30</v>
      </c>
      <c r="B486">
        <v>2014</v>
      </c>
      <c r="C486" t="s">
        <v>41</v>
      </c>
      <c r="D486" t="s">
        <v>12</v>
      </c>
      <c r="E486">
        <v>114.6</v>
      </c>
    </row>
    <row r="487" spans="1:5" x14ac:dyDescent="0.35">
      <c r="A487" t="s">
        <v>30</v>
      </c>
      <c r="B487">
        <v>2014</v>
      </c>
      <c r="C487" t="s">
        <v>41</v>
      </c>
      <c r="D487" t="s">
        <v>58</v>
      </c>
      <c r="E487">
        <v>115.8</v>
      </c>
    </row>
    <row r="488" spans="1:5" x14ac:dyDescent="0.35">
      <c r="A488" t="s">
        <v>30</v>
      </c>
      <c r="B488">
        <v>2014</v>
      </c>
      <c r="C488" t="s">
        <v>41</v>
      </c>
      <c r="D488" t="s">
        <v>118</v>
      </c>
      <c r="E488">
        <v>121.7</v>
      </c>
    </row>
    <row r="489" spans="1:5" x14ac:dyDescent="0.35">
      <c r="A489" t="s">
        <v>30</v>
      </c>
      <c r="B489">
        <v>2014</v>
      </c>
      <c r="C489" t="s">
        <v>41</v>
      </c>
      <c r="D489" t="s">
        <v>16</v>
      </c>
      <c r="E489">
        <v>118.8</v>
      </c>
    </row>
    <row r="490" spans="1:5" x14ac:dyDescent="0.35">
      <c r="A490" t="s">
        <v>30</v>
      </c>
      <c r="B490">
        <v>2014</v>
      </c>
      <c r="C490" t="s">
        <v>41</v>
      </c>
      <c r="D490" t="s">
        <v>17</v>
      </c>
      <c r="E490">
        <v>120.9</v>
      </c>
    </row>
    <row r="491" spans="1:5" x14ac:dyDescent="0.35">
      <c r="A491" t="s">
        <v>30</v>
      </c>
      <c r="B491">
        <v>2014</v>
      </c>
      <c r="C491" t="s">
        <v>41</v>
      </c>
      <c r="D491" t="s">
        <v>18</v>
      </c>
      <c r="E491">
        <v>118.8</v>
      </c>
    </row>
    <row r="492" spans="1:5" x14ac:dyDescent="0.35">
      <c r="A492" t="s">
        <v>30</v>
      </c>
      <c r="B492">
        <v>2014</v>
      </c>
      <c r="C492" t="s">
        <v>41</v>
      </c>
      <c r="D492" t="s">
        <v>20</v>
      </c>
      <c r="E492">
        <v>0</v>
      </c>
    </row>
    <row r="493" spans="1:5" x14ac:dyDescent="0.35">
      <c r="A493" t="s">
        <v>30</v>
      </c>
      <c r="B493">
        <v>2014</v>
      </c>
      <c r="C493" t="s">
        <v>41</v>
      </c>
      <c r="D493" t="s">
        <v>21</v>
      </c>
      <c r="E493">
        <v>115.4</v>
      </c>
    </row>
    <row r="494" spans="1:5" x14ac:dyDescent="0.35">
      <c r="A494" t="s">
        <v>30</v>
      </c>
      <c r="B494">
        <v>2014</v>
      </c>
      <c r="C494" t="s">
        <v>41</v>
      </c>
      <c r="D494" t="s">
        <v>22</v>
      </c>
      <c r="E494">
        <v>115.9</v>
      </c>
    </row>
    <row r="495" spans="1:5" x14ac:dyDescent="0.35">
      <c r="A495" t="s">
        <v>30</v>
      </c>
      <c r="B495">
        <v>2014</v>
      </c>
      <c r="C495" t="s">
        <v>41</v>
      </c>
      <c r="D495" t="s">
        <v>23</v>
      </c>
      <c r="E495">
        <v>114</v>
      </c>
    </row>
    <row r="496" spans="1:5" x14ac:dyDescent="0.35">
      <c r="A496" t="s">
        <v>30</v>
      </c>
      <c r="B496">
        <v>2014</v>
      </c>
      <c r="C496" t="s">
        <v>41</v>
      </c>
      <c r="D496" t="s">
        <v>24</v>
      </c>
      <c r="E496">
        <v>113.2</v>
      </c>
    </row>
    <row r="497" spans="1:5" x14ac:dyDescent="0.35">
      <c r="A497" t="s">
        <v>30</v>
      </c>
      <c r="B497">
        <v>2014</v>
      </c>
      <c r="C497" t="s">
        <v>41</v>
      </c>
      <c r="D497" t="s">
        <v>25</v>
      </c>
      <c r="E497">
        <v>112.2</v>
      </c>
    </row>
    <row r="498" spans="1:5" x14ac:dyDescent="0.35">
      <c r="A498" t="s">
        <v>30</v>
      </c>
      <c r="B498">
        <v>2014</v>
      </c>
      <c r="C498" t="s">
        <v>41</v>
      </c>
      <c r="D498" t="s">
        <v>26</v>
      </c>
      <c r="E498">
        <v>116.2</v>
      </c>
    </row>
    <row r="499" spans="1:5" x14ac:dyDescent="0.35">
      <c r="A499" t="s">
        <v>30</v>
      </c>
      <c r="B499">
        <v>2014</v>
      </c>
      <c r="C499" t="s">
        <v>41</v>
      </c>
      <c r="D499" t="s">
        <v>27</v>
      </c>
      <c r="E499">
        <v>109.4</v>
      </c>
    </row>
    <row r="500" spans="1:5" x14ac:dyDescent="0.35">
      <c r="A500" t="s">
        <v>30</v>
      </c>
      <c r="B500">
        <v>2014</v>
      </c>
      <c r="C500" t="s">
        <v>41</v>
      </c>
      <c r="D500" t="s">
        <v>28</v>
      </c>
      <c r="E500">
        <v>113.5</v>
      </c>
    </row>
    <row r="501" spans="1:5" x14ac:dyDescent="0.35">
      <c r="A501" t="s">
        <v>30</v>
      </c>
      <c r="B501">
        <v>2014</v>
      </c>
      <c r="C501" t="s">
        <v>41</v>
      </c>
      <c r="D501" t="s">
        <v>29</v>
      </c>
      <c r="E501">
        <v>120.7</v>
      </c>
    </row>
    <row r="502" spans="1:5" x14ac:dyDescent="0.35">
      <c r="A502" t="s">
        <v>30</v>
      </c>
      <c r="B502">
        <v>2014</v>
      </c>
      <c r="C502" t="s">
        <v>42</v>
      </c>
      <c r="D502" t="s">
        <v>3</v>
      </c>
      <c r="E502">
        <v>122.3</v>
      </c>
    </row>
    <row r="503" spans="1:5" x14ac:dyDescent="0.35">
      <c r="A503" t="s">
        <v>30</v>
      </c>
      <c r="B503">
        <v>2014</v>
      </c>
      <c r="C503" t="s">
        <v>42</v>
      </c>
      <c r="D503" t="s">
        <v>4</v>
      </c>
      <c r="E503">
        <v>122.4</v>
      </c>
    </row>
    <row r="504" spans="1:5" x14ac:dyDescent="0.35">
      <c r="A504" t="s">
        <v>30</v>
      </c>
      <c r="B504">
        <v>2014</v>
      </c>
      <c r="C504" t="s">
        <v>42</v>
      </c>
      <c r="D504" t="s">
        <v>5</v>
      </c>
      <c r="E504">
        <v>117.8</v>
      </c>
    </row>
    <row r="505" spans="1:5" x14ac:dyDescent="0.35">
      <c r="A505" t="s">
        <v>30</v>
      </c>
      <c r="B505">
        <v>2014</v>
      </c>
      <c r="C505" t="s">
        <v>42</v>
      </c>
      <c r="D505" t="s">
        <v>6</v>
      </c>
      <c r="E505">
        <v>122.7</v>
      </c>
    </row>
    <row r="506" spans="1:5" x14ac:dyDescent="0.35">
      <c r="A506" t="s">
        <v>30</v>
      </c>
      <c r="B506">
        <v>2014</v>
      </c>
      <c r="C506" t="s">
        <v>42</v>
      </c>
      <c r="D506" t="s">
        <v>7</v>
      </c>
      <c r="E506">
        <v>110.4</v>
      </c>
    </row>
    <row r="507" spans="1:5" x14ac:dyDescent="0.35">
      <c r="A507" t="s">
        <v>30</v>
      </c>
      <c r="B507">
        <v>2014</v>
      </c>
      <c r="C507" t="s">
        <v>42</v>
      </c>
      <c r="D507" t="s">
        <v>8</v>
      </c>
      <c r="E507">
        <v>129.80000000000001</v>
      </c>
    </row>
    <row r="508" spans="1:5" x14ac:dyDescent="0.35">
      <c r="A508" t="s">
        <v>30</v>
      </c>
      <c r="B508">
        <v>2014</v>
      </c>
      <c r="C508" t="s">
        <v>42</v>
      </c>
      <c r="D508" t="s">
        <v>9</v>
      </c>
      <c r="E508">
        <v>158.80000000000001</v>
      </c>
    </row>
    <row r="509" spans="1:5" x14ac:dyDescent="0.35">
      <c r="A509" t="s">
        <v>30</v>
      </c>
      <c r="B509">
        <v>2014</v>
      </c>
      <c r="C509" t="s">
        <v>42</v>
      </c>
      <c r="D509" t="s">
        <v>10</v>
      </c>
      <c r="E509">
        <v>115</v>
      </c>
    </row>
    <row r="510" spans="1:5" x14ac:dyDescent="0.35">
      <c r="A510" t="s">
        <v>30</v>
      </c>
      <c r="B510">
        <v>2014</v>
      </c>
      <c r="C510" t="s">
        <v>42</v>
      </c>
      <c r="D510" t="s">
        <v>11</v>
      </c>
      <c r="E510">
        <v>104.7</v>
      </c>
    </row>
    <row r="511" spans="1:5" x14ac:dyDescent="0.35">
      <c r="A511" t="s">
        <v>30</v>
      </c>
      <c r="B511">
        <v>2014</v>
      </c>
      <c r="C511" t="s">
        <v>42</v>
      </c>
      <c r="D511" t="s">
        <v>12</v>
      </c>
      <c r="E511">
        <v>114.9</v>
      </c>
    </row>
    <row r="512" spans="1:5" x14ac:dyDescent="0.35">
      <c r="A512" t="s">
        <v>30</v>
      </c>
      <c r="B512">
        <v>2014</v>
      </c>
      <c r="C512" t="s">
        <v>42</v>
      </c>
      <c r="D512" t="s">
        <v>58</v>
      </c>
      <c r="E512">
        <v>116.5</v>
      </c>
    </row>
    <row r="513" spans="1:5" x14ac:dyDescent="0.35">
      <c r="A513" t="s">
        <v>30</v>
      </c>
      <c r="B513">
        <v>2014</v>
      </c>
      <c r="C513" t="s">
        <v>42</v>
      </c>
      <c r="D513" t="s">
        <v>118</v>
      </c>
      <c r="E513">
        <v>122.6</v>
      </c>
    </row>
    <row r="514" spans="1:5" x14ac:dyDescent="0.35">
      <c r="A514" t="s">
        <v>30</v>
      </c>
      <c r="B514">
        <v>2014</v>
      </c>
      <c r="C514" t="s">
        <v>42</v>
      </c>
      <c r="D514" t="s">
        <v>16</v>
      </c>
      <c r="E514">
        <v>119.5</v>
      </c>
    </row>
    <row r="515" spans="1:5" x14ac:dyDescent="0.35">
      <c r="A515" t="s">
        <v>30</v>
      </c>
      <c r="B515">
        <v>2014</v>
      </c>
      <c r="C515" t="s">
        <v>42</v>
      </c>
      <c r="D515" t="s">
        <v>17</v>
      </c>
      <c r="E515">
        <v>121.7</v>
      </c>
    </row>
    <row r="516" spans="1:5" x14ac:dyDescent="0.35">
      <c r="A516" t="s">
        <v>30</v>
      </c>
      <c r="B516">
        <v>2014</v>
      </c>
      <c r="C516" t="s">
        <v>42</v>
      </c>
      <c r="D516" t="s">
        <v>18</v>
      </c>
      <c r="E516">
        <v>119.2</v>
      </c>
    </row>
    <row r="517" spans="1:5" x14ac:dyDescent="0.35">
      <c r="A517" t="s">
        <v>30</v>
      </c>
      <c r="B517">
        <v>2014</v>
      </c>
      <c r="C517" t="s">
        <v>42</v>
      </c>
      <c r="D517" t="s">
        <v>20</v>
      </c>
      <c r="E517">
        <v>0</v>
      </c>
    </row>
    <row r="518" spans="1:5" x14ac:dyDescent="0.35">
      <c r="A518" t="s">
        <v>30</v>
      </c>
      <c r="B518">
        <v>2014</v>
      </c>
      <c r="C518" t="s">
        <v>42</v>
      </c>
      <c r="D518" t="s">
        <v>21</v>
      </c>
      <c r="E518">
        <v>115.8</v>
      </c>
    </row>
    <row r="519" spans="1:5" x14ac:dyDescent="0.35">
      <c r="A519" t="s">
        <v>30</v>
      </c>
      <c r="B519">
        <v>2014</v>
      </c>
      <c r="C519" t="s">
        <v>42</v>
      </c>
      <c r="D519" t="s">
        <v>22</v>
      </c>
      <c r="E519">
        <v>116.7</v>
      </c>
    </row>
    <row r="520" spans="1:5" x14ac:dyDescent="0.35">
      <c r="A520" t="s">
        <v>30</v>
      </c>
      <c r="B520">
        <v>2014</v>
      </c>
      <c r="C520" t="s">
        <v>42</v>
      </c>
      <c r="D520" t="s">
        <v>23</v>
      </c>
      <c r="E520">
        <v>114.5</v>
      </c>
    </row>
    <row r="521" spans="1:5" x14ac:dyDescent="0.35">
      <c r="A521" t="s">
        <v>30</v>
      </c>
      <c r="B521">
        <v>2014</v>
      </c>
      <c r="C521" t="s">
        <v>42</v>
      </c>
      <c r="D521" t="s">
        <v>24</v>
      </c>
      <c r="E521">
        <v>112.8</v>
      </c>
    </row>
    <row r="522" spans="1:5" x14ac:dyDescent="0.35">
      <c r="A522" t="s">
        <v>30</v>
      </c>
      <c r="B522">
        <v>2014</v>
      </c>
      <c r="C522" t="s">
        <v>42</v>
      </c>
      <c r="D522" t="s">
        <v>25</v>
      </c>
      <c r="E522">
        <v>112.6</v>
      </c>
    </row>
    <row r="523" spans="1:5" x14ac:dyDescent="0.35">
      <c r="A523" t="s">
        <v>30</v>
      </c>
      <c r="B523">
        <v>2014</v>
      </c>
      <c r="C523" t="s">
        <v>42</v>
      </c>
      <c r="D523" t="s">
        <v>26</v>
      </c>
      <c r="E523">
        <v>116.6</v>
      </c>
    </row>
    <row r="524" spans="1:5" x14ac:dyDescent="0.35">
      <c r="A524" t="s">
        <v>30</v>
      </c>
      <c r="B524">
        <v>2014</v>
      </c>
      <c r="C524" t="s">
        <v>42</v>
      </c>
      <c r="D524" t="s">
        <v>27</v>
      </c>
      <c r="E524">
        <v>109.1</v>
      </c>
    </row>
    <row r="525" spans="1:5" x14ac:dyDescent="0.35">
      <c r="A525" t="s">
        <v>30</v>
      </c>
      <c r="B525">
        <v>2014</v>
      </c>
      <c r="C525" t="s">
        <v>42</v>
      </c>
      <c r="D525" t="s">
        <v>28</v>
      </c>
      <c r="E525">
        <v>113.7</v>
      </c>
    </row>
    <row r="526" spans="1:5" x14ac:dyDescent="0.35">
      <c r="A526" t="s">
        <v>30</v>
      </c>
      <c r="B526">
        <v>2014</v>
      </c>
      <c r="C526" t="s">
        <v>42</v>
      </c>
      <c r="D526" t="s">
        <v>29</v>
      </c>
      <c r="E526">
        <v>120.9</v>
      </c>
    </row>
    <row r="527" spans="1:5" x14ac:dyDescent="0.35">
      <c r="A527" t="s">
        <v>30</v>
      </c>
      <c r="B527">
        <v>2014</v>
      </c>
      <c r="C527" t="s">
        <v>43</v>
      </c>
      <c r="D527" t="s">
        <v>3</v>
      </c>
      <c r="E527">
        <v>122.6</v>
      </c>
    </row>
    <row r="528" spans="1:5" x14ac:dyDescent="0.35">
      <c r="A528" t="s">
        <v>30</v>
      </c>
      <c r="B528">
        <v>2014</v>
      </c>
      <c r="C528" t="s">
        <v>43</v>
      </c>
      <c r="D528" t="s">
        <v>4</v>
      </c>
      <c r="E528">
        <v>122.5</v>
      </c>
    </row>
    <row r="529" spans="1:5" x14ac:dyDescent="0.35">
      <c r="A529" t="s">
        <v>30</v>
      </c>
      <c r="B529">
        <v>2014</v>
      </c>
      <c r="C529" t="s">
        <v>43</v>
      </c>
      <c r="D529" t="s">
        <v>5</v>
      </c>
      <c r="E529">
        <v>118.3</v>
      </c>
    </row>
    <row r="530" spans="1:5" x14ac:dyDescent="0.35">
      <c r="A530" t="s">
        <v>30</v>
      </c>
      <c r="B530">
        <v>2014</v>
      </c>
      <c r="C530" t="s">
        <v>43</v>
      </c>
      <c r="D530" t="s">
        <v>6</v>
      </c>
      <c r="E530">
        <v>123.2</v>
      </c>
    </row>
    <row r="531" spans="1:5" x14ac:dyDescent="0.35">
      <c r="A531" t="s">
        <v>30</v>
      </c>
      <c r="B531">
        <v>2014</v>
      </c>
      <c r="C531" t="s">
        <v>43</v>
      </c>
      <c r="D531" t="s">
        <v>7</v>
      </c>
      <c r="E531">
        <v>110.5</v>
      </c>
    </row>
    <row r="532" spans="1:5" x14ac:dyDescent="0.35">
      <c r="A532" t="s">
        <v>30</v>
      </c>
      <c r="B532">
        <v>2014</v>
      </c>
      <c r="C532" t="s">
        <v>43</v>
      </c>
      <c r="D532" t="s">
        <v>8</v>
      </c>
      <c r="E532">
        <v>128.9</v>
      </c>
    </row>
    <row r="533" spans="1:5" x14ac:dyDescent="0.35">
      <c r="A533" t="s">
        <v>30</v>
      </c>
      <c r="B533">
        <v>2014</v>
      </c>
      <c r="C533" t="s">
        <v>43</v>
      </c>
      <c r="D533" t="s">
        <v>9</v>
      </c>
      <c r="E533">
        <v>155.30000000000001</v>
      </c>
    </row>
    <row r="534" spans="1:5" x14ac:dyDescent="0.35">
      <c r="A534" t="s">
        <v>30</v>
      </c>
      <c r="B534">
        <v>2014</v>
      </c>
      <c r="C534" t="s">
        <v>43</v>
      </c>
      <c r="D534" t="s">
        <v>10</v>
      </c>
      <c r="E534">
        <v>115.5</v>
      </c>
    </row>
    <row r="535" spans="1:5" x14ac:dyDescent="0.35">
      <c r="A535" t="s">
        <v>30</v>
      </c>
      <c r="B535">
        <v>2014</v>
      </c>
      <c r="C535" t="s">
        <v>43</v>
      </c>
      <c r="D535" t="s">
        <v>11</v>
      </c>
      <c r="E535">
        <v>104</v>
      </c>
    </row>
    <row r="536" spans="1:5" x14ac:dyDescent="0.35">
      <c r="A536" t="s">
        <v>30</v>
      </c>
      <c r="B536">
        <v>2014</v>
      </c>
      <c r="C536" t="s">
        <v>43</v>
      </c>
      <c r="D536" t="s">
        <v>12</v>
      </c>
      <c r="E536">
        <v>115.3</v>
      </c>
    </row>
    <row r="537" spans="1:5" x14ac:dyDescent="0.35">
      <c r="A537" t="s">
        <v>30</v>
      </c>
      <c r="B537">
        <v>2014</v>
      </c>
      <c r="C537" t="s">
        <v>43</v>
      </c>
      <c r="D537" t="s">
        <v>58</v>
      </c>
      <c r="E537">
        <v>116.8</v>
      </c>
    </row>
    <row r="538" spans="1:5" x14ac:dyDescent="0.35">
      <c r="A538" t="s">
        <v>30</v>
      </c>
      <c r="B538">
        <v>2014</v>
      </c>
      <c r="C538" t="s">
        <v>43</v>
      </c>
      <c r="D538" t="s">
        <v>118</v>
      </c>
      <c r="E538">
        <v>123.2</v>
      </c>
    </row>
    <row r="539" spans="1:5" x14ac:dyDescent="0.35">
      <c r="A539" t="s">
        <v>30</v>
      </c>
      <c r="B539">
        <v>2014</v>
      </c>
      <c r="C539" t="s">
        <v>43</v>
      </c>
      <c r="D539" t="s">
        <v>16</v>
      </c>
      <c r="E539">
        <v>120</v>
      </c>
    </row>
    <row r="540" spans="1:5" x14ac:dyDescent="0.35">
      <c r="A540" t="s">
        <v>30</v>
      </c>
      <c r="B540">
        <v>2014</v>
      </c>
      <c r="C540" t="s">
        <v>43</v>
      </c>
      <c r="D540" t="s">
        <v>17</v>
      </c>
      <c r="E540">
        <v>122.7</v>
      </c>
    </row>
    <row r="541" spans="1:5" x14ac:dyDescent="0.35">
      <c r="A541" t="s">
        <v>30</v>
      </c>
      <c r="B541">
        <v>2014</v>
      </c>
      <c r="C541" t="s">
        <v>43</v>
      </c>
      <c r="D541" t="s">
        <v>18</v>
      </c>
      <c r="E541">
        <v>120.3</v>
      </c>
    </row>
    <row r="542" spans="1:5" x14ac:dyDescent="0.35">
      <c r="A542" t="s">
        <v>30</v>
      </c>
      <c r="B542">
        <v>2014</v>
      </c>
      <c r="C542" t="s">
        <v>43</v>
      </c>
      <c r="D542" t="s">
        <v>20</v>
      </c>
      <c r="E542">
        <v>0</v>
      </c>
    </row>
    <row r="543" spans="1:5" x14ac:dyDescent="0.35">
      <c r="A543" t="s">
        <v>30</v>
      </c>
      <c r="B543">
        <v>2014</v>
      </c>
      <c r="C543" t="s">
        <v>43</v>
      </c>
      <c r="D543" t="s">
        <v>21</v>
      </c>
      <c r="E543">
        <v>116.4</v>
      </c>
    </row>
    <row r="544" spans="1:5" x14ac:dyDescent="0.35">
      <c r="A544" t="s">
        <v>30</v>
      </c>
      <c r="B544">
        <v>2014</v>
      </c>
      <c r="C544" t="s">
        <v>43</v>
      </c>
      <c r="D544" t="s">
        <v>22</v>
      </c>
      <c r="E544">
        <v>117.5</v>
      </c>
    </row>
    <row r="545" spans="1:5" x14ac:dyDescent="0.35">
      <c r="A545" t="s">
        <v>30</v>
      </c>
      <c r="B545">
        <v>2014</v>
      </c>
      <c r="C545" t="s">
        <v>43</v>
      </c>
      <c r="D545" t="s">
        <v>23</v>
      </c>
      <c r="E545">
        <v>115.3</v>
      </c>
    </row>
    <row r="546" spans="1:5" x14ac:dyDescent="0.35">
      <c r="A546" t="s">
        <v>30</v>
      </c>
      <c r="B546">
        <v>2014</v>
      </c>
      <c r="C546" t="s">
        <v>43</v>
      </c>
      <c r="D546" t="s">
        <v>24</v>
      </c>
      <c r="E546">
        <v>112.6</v>
      </c>
    </row>
    <row r="547" spans="1:5" x14ac:dyDescent="0.35">
      <c r="A547" t="s">
        <v>30</v>
      </c>
      <c r="B547">
        <v>2014</v>
      </c>
      <c r="C547" t="s">
        <v>43</v>
      </c>
      <c r="D547" t="s">
        <v>25</v>
      </c>
      <c r="E547">
        <v>113</v>
      </c>
    </row>
    <row r="548" spans="1:5" x14ac:dyDescent="0.35">
      <c r="A548" t="s">
        <v>30</v>
      </c>
      <c r="B548">
        <v>2014</v>
      </c>
      <c r="C548" t="s">
        <v>43</v>
      </c>
      <c r="D548" t="s">
        <v>26</v>
      </c>
      <c r="E548">
        <v>116.9</v>
      </c>
    </row>
    <row r="549" spans="1:5" x14ac:dyDescent="0.35">
      <c r="A549" t="s">
        <v>30</v>
      </c>
      <c r="B549">
        <v>2014</v>
      </c>
      <c r="C549" t="s">
        <v>43</v>
      </c>
      <c r="D549" t="s">
        <v>27</v>
      </c>
      <c r="E549">
        <v>109.3</v>
      </c>
    </row>
    <row r="550" spans="1:5" x14ac:dyDescent="0.35">
      <c r="A550" t="s">
        <v>30</v>
      </c>
      <c r="B550">
        <v>2014</v>
      </c>
      <c r="C550" t="s">
        <v>43</v>
      </c>
      <c r="D550" t="s">
        <v>28</v>
      </c>
      <c r="E550">
        <v>114</v>
      </c>
    </row>
    <row r="551" spans="1:5" x14ac:dyDescent="0.35">
      <c r="A551" t="s">
        <v>30</v>
      </c>
      <c r="B551">
        <v>2014</v>
      </c>
      <c r="C551" t="s">
        <v>43</v>
      </c>
      <c r="D551" t="s">
        <v>29</v>
      </c>
      <c r="E551">
        <v>121</v>
      </c>
    </row>
    <row r="552" spans="1:5" x14ac:dyDescent="0.35">
      <c r="A552" t="s">
        <v>30</v>
      </c>
      <c r="B552">
        <v>2014</v>
      </c>
      <c r="C552" t="s">
        <v>45</v>
      </c>
      <c r="D552" t="s">
        <v>3</v>
      </c>
      <c r="E552">
        <v>122.7</v>
      </c>
    </row>
    <row r="553" spans="1:5" x14ac:dyDescent="0.35">
      <c r="A553" t="s">
        <v>30</v>
      </c>
      <c r="B553">
        <v>2014</v>
      </c>
      <c r="C553" t="s">
        <v>45</v>
      </c>
      <c r="D553" t="s">
        <v>4</v>
      </c>
      <c r="E553">
        <v>122.6</v>
      </c>
    </row>
    <row r="554" spans="1:5" x14ac:dyDescent="0.35">
      <c r="A554" t="s">
        <v>30</v>
      </c>
      <c r="B554">
        <v>2014</v>
      </c>
      <c r="C554" t="s">
        <v>45</v>
      </c>
      <c r="D554" t="s">
        <v>5</v>
      </c>
      <c r="E554">
        <v>119.9</v>
      </c>
    </row>
    <row r="555" spans="1:5" x14ac:dyDescent="0.35">
      <c r="A555" t="s">
        <v>30</v>
      </c>
      <c r="B555">
        <v>2014</v>
      </c>
      <c r="C555" t="s">
        <v>45</v>
      </c>
      <c r="D555" t="s">
        <v>6</v>
      </c>
      <c r="E555">
        <v>124</v>
      </c>
    </row>
    <row r="556" spans="1:5" x14ac:dyDescent="0.35">
      <c r="A556" t="s">
        <v>30</v>
      </c>
      <c r="B556">
        <v>2014</v>
      </c>
      <c r="C556" t="s">
        <v>45</v>
      </c>
      <c r="D556" t="s">
        <v>7</v>
      </c>
      <c r="E556">
        <v>110.5</v>
      </c>
    </row>
    <row r="557" spans="1:5" x14ac:dyDescent="0.35">
      <c r="A557" t="s">
        <v>30</v>
      </c>
      <c r="B557">
        <v>2014</v>
      </c>
      <c r="C557" t="s">
        <v>45</v>
      </c>
      <c r="D557" t="s">
        <v>8</v>
      </c>
      <c r="E557">
        <v>128.80000000000001</v>
      </c>
    </row>
    <row r="558" spans="1:5" x14ac:dyDescent="0.35">
      <c r="A558" t="s">
        <v>30</v>
      </c>
      <c r="B558">
        <v>2014</v>
      </c>
      <c r="C558" t="s">
        <v>45</v>
      </c>
      <c r="D558" t="s">
        <v>9</v>
      </c>
      <c r="E558">
        <v>152</v>
      </c>
    </row>
    <row r="559" spans="1:5" x14ac:dyDescent="0.35">
      <c r="A559" t="s">
        <v>30</v>
      </c>
      <c r="B559">
        <v>2014</v>
      </c>
      <c r="C559" t="s">
        <v>45</v>
      </c>
      <c r="D559" t="s">
        <v>10</v>
      </c>
      <c r="E559">
        <v>116.2</v>
      </c>
    </row>
    <row r="560" spans="1:5" x14ac:dyDescent="0.35">
      <c r="A560" t="s">
        <v>30</v>
      </c>
      <c r="B560">
        <v>2014</v>
      </c>
      <c r="C560" t="s">
        <v>45</v>
      </c>
      <c r="D560" t="s">
        <v>11</v>
      </c>
      <c r="E560">
        <v>103.3</v>
      </c>
    </row>
    <row r="561" spans="1:5" x14ac:dyDescent="0.35">
      <c r="A561" t="s">
        <v>30</v>
      </c>
      <c r="B561">
        <v>2014</v>
      </c>
      <c r="C561" t="s">
        <v>45</v>
      </c>
      <c r="D561" t="s">
        <v>12</v>
      </c>
      <c r="E561">
        <v>115.8</v>
      </c>
    </row>
    <row r="562" spans="1:5" x14ac:dyDescent="0.35">
      <c r="A562" t="s">
        <v>30</v>
      </c>
      <c r="B562">
        <v>2014</v>
      </c>
      <c r="C562" t="s">
        <v>45</v>
      </c>
      <c r="D562" t="s">
        <v>58</v>
      </c>
      <c r="E562">
        <v>116.8</v>
      </c>
    </row>
    <row r="563" spans="1:5" x14ac:dyDescent="0.35">
      <c r="A563" t="s">
        <v>30</v>
      </c>
      <c r="B563">
        <v>2014</v>
      </c>
      <c r="C563" t="s">
        <v>45</v>
      </c>
      <c r="D563" t="s">
        <v>118</v>
      </c>
      <c r="E563">
        <v>124.5</v>
      </c>
    </row>
    <row r="564" spans="1:5" x14ac:dyDescent="0.35">
      <c r="A564" t="s">
        <v>30</v>
      </c>
      <c r="B564">
        <v>2014</v>
      </c>
      <c r="C564" t="s">
        <v>45</v>
      </c>
      <c r="D564" t="s">
        <v>16</v>
      </c>
      <c r="E564">
        <v>120.8</v>
      </c>
    </row>
    <row r="565" spans="1:5" x14ac:dyDescent="0.35">
      <c r="A565" t="s">
        <v>30</v>
      </c>
      <c r="B565">
        <v>2014</v>
      </c>
      <c r="C565" t="s">
        <v>45</v>
      </c>
      <c r="D565" t="s">
        <v>17</v>
      </c>
      <c r="E565">
        <v>123.3</v>
      </c>
    </row>
    <row r="566" spans="1:5" x14ac:dyDescent="0.35">
      <c r="A566" t="s">
        <v>30</v>
      </c>
      <c r="B566">
        <v>2014</v>
      </c>
      <c r="C566" t="s">
        <v>45</v>
      </c>
      <c r="D566" t="s">
        <v>18</v>
      </c>
      <c r="E566">
        <v>120.5</v>
      </c>
    </row>
    <row r="567" spans="1:5" x14ac:dyDescent="0.35">
      <c r="A567" t="s">
        <v>30</v>
      </c>
      <c r="B567">
        <v>2014</v>
      </c>
      <c r="C567" t="s">
        <v>45</v>
      </c>
      <c r="D567" t="s">
        <v>20</v>
      </c>
      <c r="E567">
        <v>0</v>
      </c>
    </row>
    <row r="568" spans="1:5" x14ac:dyDescent="0.35">
      <c r="A568" t="s">
        <v>30</v>
      </c>
      <c r="B568">
        <v>2014</v>
      </c>
      <c r="C568" t="s">
        <v>45</v>
      </c>
      <c r="D568" t="s">
        <v>21</v>
      </c>
      <c r="E568">
        <v>117.3</v>
      </c>
    </row>
    <row r="569" spans="1:5" x14ac:dyDescent="0.35">
      <c r="A569" t="s">
        <v>30</v>
      </c>
      <c r="B569">
        <v>2014</v>
      </c>
      <c r="C569" t="s">
        <v>45</v>
      </c>
      <c r="D569" t="s">
        <v>22</v>
      </c>
      <c r="E569">
        <v>118.1</v>
      </c>
    </row>
    <row r="570" spans="1:5" x14ac:dyDescent="0.35">
      <c r="A570" t="s">
        <v>30</v>
      </c>
      <c r="B570">
        <v>2014</v>
      </c>
      <c r="C570" t="s">
        <v>45</v>
      </c>
      <c r="D570" t="s">
        <v>23</v>
      </c>
      <c r="E570">
        <v>115.9</v>
      </c>
    </row>
    <row r="571" spans="1:5" x14ac:dyDescent="0.35">
      <c r="A571" t="s">
        <v>30</v>
      </c>
      <c r="B571">
        <v>2014</v>
      </c>
      <c r="C571" t="s">
        <v>45</v>
      </c>
      <c r="D571" t="s">
        <v>24</v>
      </c>
      <c r="E571">
        <v>112</v>
      </c>
    </row>
    <row r="572" spans="1:5" x14ac:dyDescent="0.35">
      <c r="A572" t="s">
        <v>30</v>
      </c>
      <c r="B572">
        <v>2014</v>
      </c>
      <c r="C572" t="s">
        <v>45</v>
      </c>
      <c r="D572" t="s">
        <v>25</v>
      </c>
      <c r="E572">
        <v>113.3</v>
      </c>
    </row>
    <row r="573" spans="1:5" x14ac:dyDescent="0.35">
      <c r="A573" t="s">
        <v>30</v>
      </c>
      <c r="B573">
        <v>2014</v>
      </c>
      <c r="C573" t="s">
        <v>45</v>
      </c>
      <c r="D573" t="s">
        <v>26</v>
      </c>
      <c r="E573">
        <v>117.2</v>
      </c>
    </row>
    <row r="574" spans="1:5" x14ac:dyDescent="0.35">
      <c r="A574" t="s">
        <v>30</v>
      </c>
      <c r="B574">
        <v>2014</v>
      </c>
      <c r="C574" t="s">
        <v>45</v>
      </c>
      <c r="D574" t="s">
        <v>27</v>
      </c>
      <c r="E574">
        <v>108.8</v>
      </c>
    </row>
    <row r="575" spans="1:5" x14ac:dyDescent="0.35">
      <c r="A575" t="s">
        <v>30</v>
      </c>
      <c r="B575">
        <v>2014</v>
      </c>
      <c r="C575" t="s">
        <v>45</v>
      </c>
      <c r="D575" t="s">
        <v>28</v>
      </c>
      <c r="E575">
        <v>114.1</v>
      </c>
    </row>
    <row r="576" spans="1:5" x14ac:dyDescent="0.35">
      <c r="A576" t="s">
        <v>30</v>
      </c>
      <c r="B576">
        <v>2014</v>
      </c>
      <c r="C576" t="s">
        <v>45</v>
      </c>
      <c r="D576" t="s">
        <v>29</v>
      </c>
      <c r="E576">
        <v>121.1</v>
      </c>
    </row>
    <row r="577" spans="1:5" x14ac:dyDescent="0.35">
      <c r="A577" t="s">
        <v>30</v>
      </c>
      <c r="B577">
        <v>2014</v>
      </c>
      <c r="C577" t="s">
        <v>46</v>
      </c>
      <c r="D577" t="s">
        <v>3</v>
      </c>
      <c r="E577">
        <v>122.4</v>
      </c>
    </row>
    <row r="578" spans="1:5" x14ac:dyDescent="0.35">
      <c r="A578" t="s">
        <v>30</v>
      </c>
      <c r="B578">
        <v>2014</v>
      </c>
      <c r="C578" t="s">
        <v>46</v>
      </c>
      <c r="D578" t="s">
        <v>4</v>
      </c>
      <c r="E578">
        <v>122.4</v>
      </c>
    </row>
    <row r="579" spans="1:5" x14ac:dyDescent="0.35">
      <c r="A579" t="s">
        <v>30</v>
      </c>
      <c r="B579">
        <v>2014</v>
      </c>
      <c r="C579" t="s">
        <v>46</v>
      </c>
      <c r="D579" t="s">
        <v>5</v>
      </c>
      <c r="E579">
        <v>121.8</v>
      </c>
    </row>
    <row r="580" spans="1:5" x14ac:dyDescent="0.35">
      <c r="A580" t="s">
        <v>30</v>
      </c>
      <c r="B580">
        <v>2014</v>
      </c>
      <c r="C580" t="s">
        <v>46</v>
      </c>
      <c r="D580" t="s">
        <v>6</v>
      </c>
      <c r="E580">
        <v>124.2</v>
      </c>
    </row>
    <row r="581" spans="1:5" x14ac:dyDescent="0.35">
      <c r="A581" t="s">
        <v>30</v>
      </c>
      <c r="B581">
        <v>2014</v>
      </c>
      <c r="C581" t="s">
        <v>46</v>
      </c>
      <c r="D581" t="s">
        <v>7</v>
      </c>
      <c r="E581">
        <v>110.2</v>
      </c>
    </row>
    <row r="582" spans="1:5" x14ac:dyDescent="0.35">
      <c r="A582" t="s">
        <v>30</v>
      </c>
      <c r="B582">
        <v>2014</v>
      </c>
      <c r="C582" t="s">
        <v>46</v>
      </c>
      <c r="D582" t="s">
        <v>8</v>
      </c>
      <c r="E582">
        <v>128.6</v>
      </c>
    </row>
    <row r="583" spans="1:5" x14ac:dyDescent="0.35">
      <c r="A583" t="s">
        <v>30</v>
      </c>
      <c r="B583">
        <v>2014</v>
      </c>
      <c r="C583" t="s">
        <v>46</v>
      </c>
      <c r="D583" t="s">
        <v>9</v>
      </c>
      <c r="E583">
        <v>140.30000000000001</v>
      </c>
    </row>
    <row r="584" spans="1:5" x14ac:dyDescent="0.35">
      <c r="A584" t="s">
        <v>30</v>
      </c>
      <c r="B584">
        <v>2014</v>
      </c>
      <c r="C584" t="s">
        <v>46</v>
      </c>
      <c r="D584" t="s">
        <v>10</v>
      </c>
      <c r="E584">
        <v>116.3</v>
      </c>
    </row>
    <row r="585" spans="1:5" x14ac:dyDescent="0.35">
      <c r="A585" t="s">
        <v>30</v>
      </c>
      <c r="B585">
        <v>2014</v>
      </c>
      <c r="C585" t="s">
        <v>46</v>
      </c>
      <c r="D585" t="s">
        <v>11</v>
      </c>
      <c r="E585">
        <v>102</v>
      </c>
    </row>
    <row r="586" spans="1:5" x14ac:dyDescent="0.35">
      <c r="A586" t="s">
        <v>30</v>
      </c>
      <c r="B586">
        <v>2014</v>
      </c>
      <c r="C586" t="s">
        <v>46</v>
      </c>
      <c r="D586" t="s">
        <v>12</v>
      </c>
      <c r="E586">
        <v>116</v>
      </c>
    </row>
    <row r="587" spans="1:5" x14ac:dyDescent="0.35">
      <c r="A587" t="s">
        <v>30</v>
      </c>
      <c r="B587">
        <v>2014</v>
      </c>
      <c r="C587" t="s">
        <v>46</v>
      </c>
      <c r="D587" t="s">
        <v>58</v>
      </c>
      <c r="E587">
        <v>117.3</v>
      </c>
    </row>
    <row r="588" spans="1:5" x14ac:dyDescent="0.35">
      <c r="A588" t="s">
        <v>30</v>
      </c>
      <c r="B588">
        <v>2014</v>
      </c>
      <c r="C588" t="s">
        <v>46</v>
      </c>
      <c r="D588" t="s">
        <v>118</v>
      </c>
      <c r="E588">
        <v>124.8</v>
      </c>
    </row>
    <row r="589" spans="1:5" x14ac:dyDescent="0.35">
      <c r="A589" t="s">
        <v>30</v>
      </c>
      <c r="B589">
        <v>2014</v>
      </c>
      <c r="C589" t="s">
        <v>46</v>
      </c>
      <c r="D589" t="s">
        <v>16</v>
      </c>
      <c r="E589">
        <v>121.7</v>
      </c>
    </row>
    <row r="590" spans="1:5" x14ac:dyDescent="0.35">
      <c r="A590" t="s">
        <v>30</v>
      </c>
      <c r="B590">
        <v>2014</v>
      </c>
      <c r="C590" t="s">
        <v>46</v>
      </c>
      <c r="D590" t="s">
        <v>17</v>
      </c>
      <c r="E590">
        <v>123.8</v>
      </c>
    </row>
    <row r="591" spans="1:5" x14ac:dyDescent="0.35">
      <c r="A591" t="s">
        <v>30</v>
      </c>
      <c r="B591">
        <v>2014</v>
      </c>
      <c r="C591" t="s">
        <v>46</v>
      </c>
      <c r="D591" t="s">
        <v>18</v>
      </c>
      <c r="E591">
        <v>120.6</v>
      </c>
    </row>
    <row r="592" spans="1:5" x14ac:dyDescent="0.35">
      <c r="A592" t="s">
        <v>30</v>
      </c>
      <c r="B592">
        <v>2014</v>
      </c>
      <c r="C592" t="s">
        <v>46</v>
      </c>
      <c r="D592" t="s">
        <v>20</v>
      </c>
      <c r="E592">
        <v>0</v>
      </c>
    </row>
    <row r="593" spans="1:5" x14ac:dyDescent="0.35">
      <c r="A593" t="s">
        <v>30</v>
      </c>
      <c r="B593">
        <v>2014</v>
      </c>
      <c r="C593" t="s">
        <v>46</v>
      </c>
      <c r="D593" t="s">
        <v>21</v>
      </c>
      <c r="E593">
        <v>117.4</v>
      </c>
    </row>
    <row r="594" spans="1:5" x14ac:dyDescent="0.35">
      <c r="A594" t="s">
        <v>30</v>
      </c>
      <c r="B594">
        <v>2014</v>
      </c>
      <c r="C594" t="s">
        <v>46</v>
      </c>
      <c r="D594" t="s">
        <v>22</v>
      </c>
      <c r="E594">
        <v>118.2</v>
      </c>
    </row>
    <row r="595" spans="1:5" x14ac:dyDescent="0.35">
      <c r="A595" t="s">
        <v>30</v>
      </c>
      <c r="B595">
        <v>2014</v>
      </c>
      <c r="C595" t="s">
        <v>46</v>
      </c>
      <c r="D595" t="s">
        <v>23</v>
      </c>
      <c r="E595">
        <v>116.2</v>
      </c>
    </row>
    <row r="596" spans="1:5" x14ac:dyDescent="0.35">
      <c r="A596" t="s">
        <v>30</v>
      </c>
      <c r="B596">
        <v>2014</v>
      </c>
      <c r="C596" t="s">
        <v>46</v>
      </c>
      <c r="D596" t="s">
        <v>24</v>
      </c>
      <c r="E596">
        <v>111.5</v>
      </c>
    </row>
    <row r="597" spans="1:5" x14ac:dyDescent="0.35">
      <c r="A597" t="s">
        <v>30</v>
      </c>
      <c r="B597">
        <v>2014</v>
      </c>
      <c r="C597" t="s">
        <v>46</v>
      </c>
      <c r="D597" t="s">
        <v>25</v>
      </c>
      <c r="E597">
        <v>113.3</v>
      </c>
    </row>
    <row r="598" spans="1:5" x14ac:dyDescent="0.35">
      <c r="A598" t="s">
        <v>30</v>
      </c>
      <c r="B598">
        <v>2014</v>
      </c>
      <c r="C598" t="s">
        <v>46</v>
      </c>
      <c r="D598" t="s">
        <v>26</v>
      </c>
      <c r="E598">
        <v>117.7</v>
      </c>
    </row>
    <row r="599" spans="1:5" x14ac:dyDescent="0.35">
      <c r="A599" t="s">
        <v>30</v>
      </c>
      <c r="B599">
        <v>2014</v>
      </c>
      <c r="C599" t="s">
        <v>46</v>
      </c>
      <c r="D599" t="s">
        <v>27</v>
      </c>
      <c r="E599">
        <v>109.4</v>
      </c>
    </row>
    <row r="600" spans="1:5" x14ac:dyDescent="0.35">
      <c r="A600" t="s">
        <v>30</v>
      </c>
      <c r="B600">
        <v>2014</v>
      </c>
      <c r="C600" t="s">
        <v>46</v>
      </c>
      <c r="D600" t="s">
        <v>28</v>
      </c>
      <c r="E600">
        <v>114.2</v>
      </c>
    </row>
    <row r="601" spans="1:5" x14ac:dyDescent="0.35">
      <c r="A601" t="s">
        <v>30</v>
      </c>
      <c r="B601">
        <v>2014</v>
      </c>
      <c r="C601" t="s">
        <v>46</v>
      </c>
      <c r="D601" t="s">
        <v>29</v>
      </c>
      <c r="E601">
        <v>120.3</v>
      </c>
    </row>
    <row r="602" spans="1:5" x14ac:dyDescent="0.35">
      <c r="A602" t="s">
        <v>30</v>
      </c>
      <c r="B602">
        <v>2015</v>
      </c>
      <c r="C602" t="s">
        <v>31</v>
      </c>
      <c r="D602" t="s">
        <v>3</v>
      </c>
      <c r="E602">
        <v>123.1</v>
      </c>
    </row>
    <row r="603" spans="1:5" x14ac:dyDescent="0.35">
      <c r="A603" t="s">
        <v>30</v>
      </c>
      <c r="B603">
        <v>2015</v>
      </c>
      <c r="C603" t="s">
        <v>31</v>
      </c>
      <c r="D603" t="s">
        <v>4</v>
      </c>
      <c r="E603">
        <v>123.1</v>
      </c>
    </row>
    <row r="604" spans="1:5" x14ac:dyDescent="0.35">
      <c r="A604" t="s">
        <v>30</v>
      </c>
      <c r="B604">
        <v>2015</v>
      </c>
      <c r="C604" t="s">
        <v>31</v>
      </c>
      <c r="D604" t="s">
        <v>5</v>
      </c>
      <c r="E604">
        <v>122.1</v>
      </c>
    </row>
    <row r="605" spans="1:5" x14ac:dyDescent="0.35">
      <c r="A605" t="s">
        <v>30</v>
      </c>
      <c r="B605">
        <v>2015</v>
      </c>
      <c r="C605" t="s">
        <v>31</v>
      </c>
      <c r="D605" t="s">
        <v>6</v>
      </c>
      <c r="E605">
        <v>124.9</v>
      </c>
    </row>
    <row r="606" spans="1:5" x14ac:dyDescent="0.35">
      <c r="A606" t="s">
        <v>30</v>
      </c>
      <c r="B606">
        <v>2015</v>
      </c>
      <c r="C606" t="s">
        <v>31</v>
      </c>
      <c r="D606" t="s">
        <v>7</v>
      </c>
      <c r="E606">
        <v>111</v>
      </c>
    </row>
    <row r="607" spans="1:5" x14ac:dyDescent="0.35">
      <c r="A607" t="s">
        <v>30</v>
      </c>
      <c r="B607">
        <v>2015</v>
      </c>
      <c r="C607" t="s">
        <v>31</v>
      </c>
      <c r="D607" t="s">
        <v>8</v>
      </c>
      <c r="E607">
        <v>130.4</v>
      </c>
    </row>
    <row r="608" spans="1:5" x14ac:dyDescent="0.35">
      <c r="A608" t="s">
        <v>30</v>
      </c>
      <c r="B608">
        <v>2015</v>
      </c>
      <c r="C608" t="s">
        <v>31</v>
      </c>
      <c r="D608" t="s">
        <v>9</v>
      </c>
      <c r="E608">
        <v>132.30000000000001</v>
      </c>
    </row>
    <row r="609" spans="1:5" x14ac:dyDescent="0.35">
      <c r="A609" t="s">
        <v>30</v>
      </c>
      <c r="B609">
        <v>2015</v>
      </c>
      <c r="C609" t="s">
        <v>31</v>
      </c>
      <c r="D609" t="s">
        <v>10</v>
      </c>
      <c r="E609">
        <v>117.2</v>
      </c>
    </row>
    <row r="610" spans="1:5" x14ac:dyDescent="0.35">
      <c r="A610" t="s">
        <v>30</v>
      </c>
      <c r="B610">
        <v>2015</v>
      </c>
      <c r="C610" t="s">
        <v>31</v>
      </c>
      <c r="D610" t="s">
        <v>11</v>
      </c>
      <c r="E610">
        <v>100.5</v>
      </c>
    </row>
    <row r="611" spans="1:5" x14ac:dyDescent="0.35">
      <c r="A611" t="s">
        <v>30</v>
      </c>
      <c r="B611">
        <v>2015</v>
      </c>
      <c r="C611" t="s">
        <v>31</v>
      </c>
      <c r="D611" t="s">
        <v>12</v>
      </c>
      <c r="E611">
        <v>117.2</v>
      </c>
    </row>
    <row r="612" spans="1:5" x14ac:dyDescent="0.35">
      <c r="A612" t="s">
        <v>30</v>
      </c>
      <c r="B612">
        <v>2015</v>
      </c>
      <c r="C612" t="s">
        <v>31</v>
      </c>
      <c r="D612" t="s">
        <v>58</v>
      </c>
      <c r="E612">
        <v>117.9</v>
      </c>
    </row>
    <row r="613" spans="1:5" x14ac:dyDescent="0.35">
      <c r="A613" t="s">
        <v>30</v>
      </c>
      <c r="B613">
        <v>2015</v>
      </c>
      <c r="C613" t="s">
        <v>31</v>
      </c>
      <c r="D613" t="s">
        <v>118</v>
      </c>
      <c r="E613">
        <v>125.6</v>
      </c>
    </row>
    <row r="614" spans="1:5" x14ac:dyDescent="0.35">
      <c r="A614" t="s">
        <v>30</v>
      </c>
      <c r="B614">
        <v>2015</v>
      </c>
      <c r="C614" t="s">
        <v>31</v>
      </c>
      <c r="D614" t="s">
        <v>16</v>
      </c>
      <c r="E614">
        <v>122.7</v>
      </c>
    </row>
    <row r="615" spans="1:5" x14ac:dyDescent="0.35">
      <c r="A615" t="s">
        <v>30</v>
      </c>
      <c r="B615">
        <v>2015</v>
      </c>
      <c r="C615" t="s">
        <v>31</v>
      </c>
      <c r="D615" t="s">
        <v>17</v>
      </c>
      <c r="E615">
        <v>124.4</v>
      </c>
    </row>
    <row r="616" spans="1:5" x14ac:dyDescent="0.35">
      <c r="A616" t="s">
        <v>30</v>
      </c>
      <c r="B616">
        <v>2015</v>
      </c>
      <c r="C616" t="s">
        <v>31</v>
      </c>
      <c r="D616" t="s">
        <v>18</v>
      </c>
      <c r="E616">
        <v>121.6</v>
      </c>
    </row>
    <row r="617" spans="1:5" x14ac:dyDescent="0.35">
      <c r="A617" t="s">
        <v>30</v>
      </c>
      <c r="B617">
        <v>2015</v>
      </c>
      <c r="C617" t="s">
        <v>31</v>
      </c>
      <c r="D617" t="s">
        <v>20</v>
      </c>
      <c r="E617">
        <v>0</v>
      </c>
    </row>
    <row r="618" spans="1:5" x14ac:dyDescent="0.35">
      <c r="A618" t="s">
        <v>30</v>
      </c>
      <c r="B618">
        <v>2015</v>
      </c>
      <c r="C618" t="s">
        <v>31</v>
      </c>
      <c r="D618" t="s">
        <v>21</v>
      </c>
      <c r="E618">
        <v>118.4</v>
      </c>
    </row>
    <row r="619" spans="1:5" x14ac:dyDescent="0.35">
      <c r="A619" t="s">
        <v>30</v>
      </c>
      <c r="B619">
        <v>2015</v>
      </c>
      <c r="C619" t="s">
        <v>31</v>
      </c>
      <c r="D619" t="s">
        <v>22</v>
      </c>
      <c r="E619">
        <v>118.9</v>
      </c>
    </row>
    <row r="620" spans="1:5" x14ac:dyDescent="0.35">
      <c r="A620" t="s">
        <v>30</v>
      </c>
      <c r="B620">
        <v>2015</v>
      </c>
      <c r="C620" t="s">
        <v>31</v>
      </c>
      <c r="D620" t="s">
        <v>23</v>
      </c>
      <c r="E620">
        <v>116.6</v>
      </c>
    </row>
    <row r="621" spans="1:5" x14ac:dyDescent="0.35">
      <c r="A621" t="s">
        <v>30</v>
      </c>
      <c r="B621">
        <v>2015</v>
      </c>
      <c r="C621" t="s">
        <v>31</v>
      </c>
      <c r="D621" t="s">
        <v>24</v>
      </c>
      <c r="E621">
        <v>111</v>
      </c>
    </row>
    <row r="622" spans="1:5" x14ac:dyDescent="0.35">
      <c r="A622" t="s">
        <v>30</v>
      </c>
      <c r="B622">
        <v>2015</v>
      </c>
      <c r="C622" t="s">
        <v>31</v>
      </c>
      <c r="D622" t="s">
        <v>25</v>
      </c>
      <c r="E622">
        <v>114</v>
      </c>
    </row>
    <row r="623" spans="1:5" x14ac:dyDescent="0.35">
      <c r="A623" t="s">
        <v>30</v>
      </c>
      <c r="B623">
        <v>2015</v>
      </c>
      <c r="C623" t="s">
        <v>31</v>
      </c>
      <c r="D623" t="s">
        <v>26</v>
      </c>
      <c r="E623">
        <v>118.2</v>
      </c>
    </row>
    <row r="624" spans="1:5" x14ac:dyDescent="0.35">
      <c r="A624" t="s">
        <v>30</v>
      </c>
      <c r="B624">
        <v>2015</v>
      </c>
      <c r="C624" t="s">
        <v>31</v>
      </c>
      <c r="D624" t="s">
        <v>27</v>
      </c>
      <c r="E624">
        <v>110.2</v>
      </c>
    </row>
    <row r="625" spans="1:5" x14ac:dyDescent="0.35">
      <c r="A625" t="s">
        <v>30</v>
      </c>
      <c r="B625">
        <v>2015</v>
      </c>
      <c r="C625" t="s">
        <v>31</v>
      </c>
      <c r="D625" t="s">
        <v>28</v>
      </c>
      <c r="E625">
        <v>114.5</v>
      </c>
    </row>
    <row r="626" spans="1:5" x14ac:dyDescent="0.35">
      <c r="A626" t="s">
        <v>30</v>
      </c>
      <c r="B626">
        <v>2015</v>
      </c>
      <c r="C626" t="s">
        <v>31</v>
      </c>
      <c r="D626" t="s">
        <v>29</v>
      </c>
      <c r="E626">
        <v>120.3</v>
      </c>
    </row>
    <row r="627" spans="1:5" x14ac:dyDescent="0.35">
      <c r="A627" t="s">
        <v>30</v>
      </c>
      <c r="B627">
        <v>2015</v>
      </c>
      <c r="C627" t="s">
        <v>35</v>
      </c>
      <c r="D627" t="s">
        <v>3</v>
      </c>
      <c r="E627">
        <v>123.4</v>
      </c>
    </row>
    <row r="628" spans="1:5" x14ac:dyDescent="0.35">
      <c r="A628" t="s">
        <v>30</v>
      </c>
      <c r="B628">
        <v>2015</v>
      </c>
      <c r="C628" t="s">
        <v>35</v>
      </c>
      <c r="D628" t="s">
        <v>4</v>
      </c>
      <c r="E628">
        <v>124.4</v>
      </c>
    </row>
    <row r="629" spans="1:5" x14ac:dyDescent="0.35">
      <c r="A629" t="s">
        <v>30</v>
      </c>
      <c r="B629">
        <v>2015</v>
      </c>
      <c r="C629" t="s">
        <v>35</v>
      </c>
      <c r="D629" t="s">
        <v>5</v>
      </c>
      <c r="E629">
        <v>122.1</v>
      </c>
    </row>
    <row r="630" spans="1:5" x14ac:dyDescent="0.35">
      <c r="A630" t="s">
        <v>30</v>
      </c>
      <c r="B630">
        <v>2015</v>
      </c>
      <c r="C630" t="s">
        <v>35</v>
      </c>
      <c r="D630" t="s">
        <v>6</v>
      </c>
      <c r="E630">
        <v>125.8</v>
      </c>
    </row>
    <row r="631" spans="1:5" x14ac:dyDescent="0.35">
      <c r="A631" t="s">
        <v>30</v>
      </c>
      <c r="B631">
        <v>2015</v>
      </c>
      <c r="C631" t="s">
        <v>35</v>
      </c>
      <c r="D631" t="s">
        <v>7</v>
      </c>
      <c r="E631">
        <v>111.5</v>
      </c>
    </row>
    <row r="632" spans="1:5" x14ac:dyDescent="0.35">
      <c r="A632" t="s">
        <v>30</v>
      </c>
      <c r="B632">
        <v>2015</v>
      </c>
      <c r="C632" t="s">
        <v>35</v>
      </c>
      <c r="D632" t="s">
        <v>8</v>
      </c>
      <c r="E632">
        <v>129.4</v>
      </c>
    </row>
    <row r="633" spans="1:5" x14ac:dyDescent="0.35">
      <c r="A633" t="s">
        <v>30</v>
      </c>
      <c r="B633">
        <v>2015</v>
      </c>
      <c r="C633" t="s">
        <v>35</v>
      </c>
      <c r="D633" t="s">
        <v>9</v>
      </c>
      <c r="E633">
        <v>128.19999999999999</v>
      </c>
    </row>
    <row r="634" spans="1:5" x14ac:dyDescent="0.35">
      <c r="A634" t="s">
        <v>30</v>
      </c>
      <c r="B634">
        <v>2015</v>
      </c>
      <c r="C634" t="s">
        <v>35</v>
      </c>
      <c r="D634" t="s">
        <v>10</v>
      </c>
      <c r="E634">
        <v>118.8</v>
      </c>
    </row>
    <row r="635" spans="1:5" x14ac:dyDescent="0.35">
      <c r="A635" t="s">
        <v>30</v>
      </c>
      <c r="B635">
        <v>2015</v>
      </c>
      <c r="C635" t="s">
        <v>35</v>
      </c>
      <c r="D635" t="s">
        <v>11</v>
      </c>
      <c r="E635">
        <v>100</v>
      </c>
    </row>
    <row r="636" spans="1:5" x14ac:dyDescent="0.35">
      <c r="A636" t="s">
        <v>30</v>
      </c>
      <c r="B636">
        <v>2015</v>
      </c>
      <c r="C636" t="s">
        <v>35</v>
      </c>
      <c r="D636" t="s">
        <v>12</v>
      </c>
      <c r="E636">
        <v>118.6</v>
      </c>
    </row>
    <row r="637" spans="1:5" x14ac:dyDescent="0.35">
      <c r="A637" t="s">
        <v>30</v>
      </c>
      <c r="B637">
        <v>2015</v>
      </c>
      <c r="C637" t="s">
        <v>35</v>
      </c>
      <c r="D637" t="s">
        <v>58</v>
      </c>
      <c r="E637">
        <v>118.8</v>
      </c>
    </row>
    <row r="638" spans="1:5" x14ac:dyDescent="0.35">
      <c r="A638" t="s">
        <v>30</v>
      </c>
      <c r="B638">
        <v>2015</v>
      </c>
      <c r="C638" t="s">
        <v>35</v>
      </c>
      <c r="D638" t="s">
        <v>118</v>
      </c>
      <c r="E638">
        <v>126.8</v>
      </c>
    </row>
    <row r="639" spans="1:5" x14ac:dyDescent="0.35">
      <c r="A639" t="s">
        <v>30</v>
      </c>
      <c r="B639">
        <v>2015</v>
      </c>
      <c r="C639" t="s">
        <v>35</v>
      </c>
      <c r="D639" t="s">
        <v>16</v>
      </c>
      <c r="E639">
        <v>124.2</v>
      </c>
    </row>
    <row r="640" spans="1:5" x14ac:dyDescent="0.35">
      <c r="A640" t="s">
        <v>30</v>
      </c>
      <c r="B640">
        <v>2015</v>
      </c>
      <c r="C640" t="s">
        <v>35</v>
      </c>
      <c r="D640" t="s">
        <v>17</v>
      </c>
      <c r="E640">
        <v>125.4</v>
      </c>
    </row>
    <row r="641" spans="1:5" x14ac:dyDescent="0.35">
      <c r="A641" t="s">
        <v>30</v>
      </c>
      <c r="B641">
        <v>2015</v>
      </c>
      <c r="C641" t="s">
        <v>35</v>
      </c>
      <c r="D641" t="s">
        <v>18</v>
      </c>
      <c r="E641">
        <v>122.7</v>
      </c>
    </row>
    <row r="642" spans="1:5" x14ac:dyDescent="0.35">
      <c r="A642" t="s">
        <v>30</v>
      </c>
      <c r="B642">
        <v>2015</v>
      </c>
      <c r="C642" t="s">
        <v>35</v>
      </c>
      <c r="D642" t="s">
        <v>20</v>
      </c>
      <c r="E642">
        <v>0</v>
      </c>
    </row>
    <row r="643" spans="1:5" x14ac:dyDescent="0.35">
      <c r="A643" t="s">
        <v>30</v>
      </c>
      <c r="B643">
        <v>2015</v>
      </c>
      <c r="C643" t="s">
        <v>35</v>
      </c>
      <c r="D643" t="s">
        <v>21</v>
      </c>
      <c r="E643">
        <v>120</v>
      </c>
    </row>
    <row r="644" spans="1:5" x14ac:dyDescent="0.35">
      <c r="A644" t="s">
        <v>30</v>
      </c>
      <c r="B644">
        <v>2015</v>
      </c>
      <c r="C644" t="s">
        <v>35</v>
      </c>
      <c r="D644" t="s">
        <v>22</v>
      </c>
      <c r="E644">
        <v>119.6</v>
      </c>
    </row>
    <row r="645" spans="1:5" x14ac:dyDescent="0.35">
      <c r="A645" t="s">
        <v>30</v>
      </c>
      <c r="B645">
        <v>2015</v>
      </c>
      <c r="C645" t="s">
        <v>35</v>
      </c>
      <c r="D645" t="s">
        <v>23</v>
      </c>
      <c r="E645">
        <v>117.7</v>
      </c>
    </row>
    <row r="646" spans="1:5" x14ac:dyDescent="0.35">
      <c r="A646" t="s">
        <v>30</v>
      </c>
      <c r="B646">
        <v>2015</v>
      </c>
      <c r="C646" t="s">
        <v>35</v>
      </c>
      <c r="D646" t="s">
        <v>24</v>
      </c>
      <c r="E646">
        <v>110.9</v>
      </c>
    </row>
    <row r="647" spans="1:5" x14ac:dyDescent="0.35">
      <c r="A647" t="s">
        <v>30</v>
      </c>
      <c r="B647">
        <v>2015</v>
      </c>
      <c r="C647" t="s">
        <v>35</v>
      </c>
      <c r="D647" t="s">
        <v>25</v>
      </c>
      <c r="E647">
        <v>114.8</v>
      </c>
    </row>
    <row r="648" spans="1:5" x14ac:dyDescent="0.35">
      <c r="A648" t="s">
        <v>30</v>
      </c>
      <c r="B648">
        <v>2015</v>
      </c>
      <c r="C648" t="s">
        <v>35</v>
      </c>
      <c r="D648" t="s">
        <v>26</v>
      </c>
      <c r="E648">
        <v>118.7</v>
      </c>
    </row>
    <row r="649" spans="1:5" x14ac:dyDescent="0.35">
      <c r="A649" t="s">
        <v>30</v>
      </c>
      <c r="B649">
        <v>2015</v>
      </c>
      <c r="C649" t="s">
        <v>35</v>
      </c>
      <c r="D649" t="s">
        <v>27</v>
      </c>
      <c r="E649">
        <v>110.8</v>
      </c>
    </row>
    <row r="650" spans="1:5" x14ac:dyDescent="0.35">
      <c r="A650" t="s">
        <v>30</v>
      </c>
      <c r="B650">
        <v>2015</v>
      </c>
      <c r="C650" t="s">
        <v>35</v>
      </c>
      <c r="D650" t="s">
        <v>28</v>
      </c>
      <c r="E650">
        <v>115</v>
      </c>
    </row>
    <row r="651" spans="1:5" x14ac:dyDescent="0.35">
      <c r="A651" t="s">
        <v>30</v>
      </c>
      <c r="B651">
        <v>2015</v>
      </c>
      <c r="C651" t="s">
        <v>35</v>
      </c>
      <c r="D651" t="s">
        <v>29</v>
      </c>
      <c r="E651">
        <v>120.6</v>
      </c>
    </row>
    <row r="652" spans="1:5" x14ac:dyDescent="0.35">
      <c r="A652" t="s">
        <v>30</v>
      </c>
      <c r="B652">
        <v>2015</v>
      </c>
      <c r="C652" t="s">
        <v>36</v>
      </c>
      <c r="D652" t="s">
        <v>3</v>
      </c>
      <c r="E652">
        <v>123.3</v>
      </c>
    </row>
    <row r="653" spans="1:5" x14ac:dyDescent="0.35">
      <c r="A653" t="s">
        <v>30</v>
      </c>
      <c r="B653">
        <v>2015</v>
      </c>
      <c r="C653" t="s">
        <v>36</v>
      </c>
      <c r="D653" t="s">
        <v>4</v>
      </c>
      <c r="E653">
        <v>124.7</v>
      </c>
    </row>
    <row r="654" spans="1:5" x14ac:dyDescent="0.35">
      <c r="A654" t="s">
        <v>30</v>
      </c>
      <c r="B654">
        <v>2015</v>
      </c>
      <c r="C654" t="s">
        <v>36</v>
      </c>
      <c r="D654" t="s">
        <v>5</v>
      </c>
      <c r="E654">
        <v>118.9</v>
      </c>
    </row>
    <row r="655" spans="1:5" x14ac:dyDescent="0.35">
      <c r="A655" t="s">
        <v>30</v>
      </c>
      <c r="B655">
        <v>2015</v>
      </c>
      <c r="C655" t="s">
        <v>36</v>
      </c>
      <c r="D655" t="s">
        <v>6</v>
      </c>
      <c r="E655">
        <v>126</v>
      </c>
    </row>
    <row r="656" spans="1:5" x14ac:dyDescent="0.35">
      <c r="A656" t="s">
        <v>30</v>
      </c>
      <c r="B656">
        <v>2015</v>
      </c>
      <c r="C656" t="s">
        <v>36</v>
      </c>
      <c r="D656" t="s">
        <v>7</v>
      </c>
      <c r="E656">
        <v>111.8</v>
      </c>
    </row>
    <row r="657" spans="1:5" x14ac:dyDescent="0.35">
      <c r="A657" t="s">
        <v>30</v>
      </c>
      <c r="B657">
        <v>2015</v>
      </c>
      <c r="C657" t="s">
        <v>36</v>
      </c>
      <c r="D657" t="s">
        <v>8</v>
      </c>
      <c r="E657">
        <v>130.9</v>
      </c>
    </row>
    <row r="658" spans="1:5" x14ac:dyDescent="0.35">
      <c r="A658" t="s">
        <v>30</v>
      </c>
      <c r="B658">
        <v>2015</v>
      </c>
      <c r="C658" t="s">
        <v>36</v>
      </c>
      <c r="D658" t="s">
        <v>9</v>
      </c>
      <c r="E658">
        <v>128</v>
      </c>
    </row>
    <row r="659" spans="1:5" x14ac:dyDescent="0.35">
      <c r="A659" t="s">
        <v>30</v>
      </c>
      <c r="B659">
        <v>2015</v>
      </c>
      <c r="C659" t="s">
        <v>36</v>
      </c>
      <c r="D659" t="s">
        <v>10</v>
      </c>
      <c r="E659">
        <v>119.9</v>
      </c>
    </row>
    <row r="660" spans="1:5" x14ac:dyDescent="0.35">
      <c r="A660" t="s">
        <v>30</v>
      </c>
      <c r="B660">
        <v>2015</v>
      </c>
      <c r="C660" t="s">
        <v>36</v>
      </c>
      <c r="D660" t="s">
        <v>11</v>
      </c>
      <c r="E660">
        <v>98.9</v>
      </c>
    </row>
    <row r="661" spans="1:5" x14ac:dyDescent="0.35">
      <c r="A661" t="s">
        <v>30</v>
      </c>
      <c r="B661">
        <v>2015</v>
      </c>
      <c r="C661" t="s">
        <v>36</v>
      </c>
      <c r="D661" t="s">
        <v>12</v>
      </c>
      <c r="E661">
        <v>119.4</v>
      </c>
    </row>
    <row r="662" spans="1:5" x14ac:dyDescent="0.35">
      <c r="A662" t="s">
        <v>30</v>
      </c>
      <c r="B662">
        <v>2015</v>
      </c>
      <c r="C662" t="s">
        <v>36</v>
      </c>
      <c r="D662" t="s">
        <v>58</v>
      </c>
      <c r="E662">
        <v>118.9</v>
      </c>
    </row>
    <row r="663" spans="1:5" x14ac:dyDescent="0.35">
      <c r="A663" t="s">
        <v>30</v>
      </c>
      <c r="B663">
        <v>2015</v>
      </c>
      <c r="C663" t="s">
        <v>36</v>
      </c>
      <c r="D663" t="s">
        <v>118</v>
      </c>
      <c r="E663">
        <v>127.7</v>
      </c>
    </row>
    <row r="664" spans="1:5" x14ac:dyDescent="0.35">
      <c r="A664" t="s">
        <v>30</v>
      </c>
      <c r="B664">
        <v>2015</v>
      </c>
      <c r="C664" t="s">
        <v>36</v>
      </c>
      <c r="D664" t="s">
        <v>16</v>
      </c>
      <c r="E664">
        <v>124.7</v>
      </c>
    </row>
    <row r="665" spans="1:5" x14ac:dyDescent="0.35">
      <c r="A665" t="s">
        <v>30</v>
      </c>
      <c r="B665">
        <v>2015</v>
      </c>
      <c r="C665" t="s">
        <v>36</v>
      </c>
      <c r="D665" t="s">
        <v>17</v>
      </c>
      <c r="E665">
        <v>126</v>
      </c>
    </row>
    <row r="666" spans="1:5" x14ac:dyDescent="0.35">
      <c r="A666" t="s">
        <v>30</v>
      </c>
      <c r="B666">
        <v>2015</v>
      </c>
      <c r="C666" t="s">
        <v>36</v>
      </c>
      <c r="D666" t="s">
        <v>18</v>
      </c>
      <c r="E666">
        <v>122.9</v>
      </c>
    </row>
    <row r="667" spans="1:5" x14ac:dyDescent="0.35">
      <c r="A667" t="s">
        <v>30</v>
      </c>
      <c r="B667">
        <v>2015</v>
      </c>
      <c r="C667" t="s">
        <v>36</v>
      </c>
      <c r="D667" t="s">
        <v>20</v>
      </c>
      <c r="E667">
        <v>0</v>
      </c>
    </row>
    <row r="668" spans="1:5" x14ac:dyDescent="0.35">
      <c r="A668" t="s">
        <v>30</v>
      </c>
      <c r="B668">
        <v>2015</v>
      </c>
      <c r="C668" t="s">
        <v>36</v>
      </c>
      <c r="D668" t="s">
        <v>21</v>
      </c>
      <c r="E668">
        <v>120.6</v>
      </c>
    </row>
    <row r="669" spans="1:5" x14ac:dyDescent="0.35">
      <c r="A669" t="s">
        <v>30</v>
      </c>
      <c r="B669">
        <v>2015</v>
      </c>
      <c r="C669" t="s">
        <v>36</v>
      </c>
      <c r="D669" t="s">
        <v>22</v>
      </c>
      <c r="E669">
        <v>120.2</v>
      </c>
    </row>
    <row r="670" spans="1:5" x14ac:dyDescent="0.35">
      <c r="A670" t="s">
        <v>30</v>
      </c>
      <c r="B670">
        <v>2015</v>
      </c>
      <c r="C670" t="s">
        <v>36</v>
      </c>
      <c r="D670" t="s">
        <v>23</v>
      </c>
      <c r="E670">
        <v>118.2</v>
      </c>
    </row>
    <row r="671" spans="1:5" x14ac:dyDescent="0.35">
      <c r="A671" t="s">
        <v>30</v>
      </c>
      <c r="B671">
        <v>2015</v>
      </c>
      <c r="C671" t="s">
        <v>36</v>
      </c>
      <c r="D671" t="s">
        <v>24</v>
      </c>
      <c r="E671">
        <v>111.6</v>
      </c>
    </row>
    <row r="672" spans="1:5" x14ac:dyDescent="0.35">
      <c r="A672" t="s">
        <v>30</v>
      </c>
      <c r="B672">
        <v>2015</v>
      </c>
      <c r="C672" t="s">
        <v>36</v>
      </c>
      <c r="D672" t="s">
        <v>25</v>
      </c>
      <c r="E672">
        <v>115.5</v>
      </c>
    </row>
    <row r="673" spans="1:5" x14ac:dyDescent="0.35">
      <c r="A673" t="s">
        <v>30</v>
      </c>
      <c r="B673">
        <v>2015</v>
      </c>
      <c r="C673" t="s">
        <v>36</v>
      </c>
      <c r="D673" t="s">
        <v>26</v>
      </c>
      <c r="E673">
        <v>119.4</v>
      </c>
    </row>
    <row r="674" spans="1:5" x14ac:dyDescent="0.35">
      <c r="A674" t="s">
        <v>30</v>
      </c>
      <c r="B674">
        <v>2015</v>
      </c>
      <c r="C674" t="s">
        <v>36</v>
      </c>
      <c r="D674" t="s">
        <v>27</v>
      </c>
      <c r="E674">
        <v>110.8</v>
      </c>
    </row>
    <row r="675" spans="1:5" x14ac:dyDescent="0.35">
      <c r="A675" t="s">
        <v>30</v>
      </c>
      <c r="B675">
        <v>2015</v>
      </c>
      <c r="C675" t="s">
        <v>36</v>
      </c>
      <c r="D675" t="s">
        <v>28</v>
      </c>
      <c r="E675">
        <v>115.5</v>
      </c>
    </row>
    <row r="676" spans="1:5" x14ac:dyDescent="0.35">
      <c r="A676" t="s">
        <v>30</v>
      </c>
      <c r="B676">
        <v>2015</v>
      </c>
      <c r="C676" t="s">
        <v>36</v>
      </c>
      <c r="D676" t="s">
        <v>29</v>
      </c>
      <c r="E676">
        <v>121.1</v>
      </c>
    </row>
    <row r="677" spans="1:5" x14ac:dyDescent="0.35">
      <c r="A677" t="s">
        <v>30</v>
      </c>
      <c r="B677">
        <v>2015</v>
      </c>
      <c r="C677" t="s">
        <v>37</v>
      </c>
      <c r="D677" t="s">
        <v>3</v>
      </c>
      <c r="E677">
        <v>123.3</v>
      </c>
    </row>
    <row r="678" spans="1:5" x14ac:dyDescent="0.35">
      <c r="A678" t="s">
        <v>30</v>
      </c>
      <c r="B678">
        <v>2015</v>
      </c>
      <c r="C678" t="s">
        <v>37</v>
      </c>
      <c r="D678" t="s">
        <v>4</v>
      </c>
      <c r="E678">
        <v>125.5</v>
      </c>
    </row>
    <row r="679" spans="1:5" x14ac:dyDescent="0.35">
      <c r="A679" t="s">
        <v>30</v>
      </c>
      <c r="B679">
        <v>2015</v>
      </c>
      <c r="C679" t="s">
        <v>37</v>
      </c>
      <c r="D679" t="s">
        <v>5</v>
      </c>
      <c r="E679">
        <v>117.2</v>
      </c>
    </row>
    <row r="680" spans="1:5" x14ac:dyDescent="0.35">
      <c r="A680" t="s">
        <v>30</v>
      </c>
      <c r="B680">
        <v>2015</v>
      </c>
      <c r="C680" t="s">
        <v>37</v>
      </c>
      <c r="D680" t="s">
        <v>6</v>
      </c>
      <c r="E680">
        <v>126.8</v>
      </c>
    </row>
    <row r="681" spans="1:5" x14ac:dyDescent="0.35">
      <c r="A681" t="s">
        <v>30</v>
      </c>
      <c r="B681">
        <v>2015</v>
      </c>
      <c r="C681" t="s">
        <v>37</v>
      </c>
      <c r="D681" t="s">
        <v>7</v>
      </c>
      <c r="E681">
        <v>111.9</v>
      </c>
    </row>
    <row r="682" spans="1:5" x14ac:dyDescent="0.35">
      <c r="A682" t="s">
        <v>30</v>
      </c>
      <c r="B682">
        <v>2015</v>
      </c>
      <c r="C682" t="s">
        <v>37</v>
      </c>
      <c r="D682" t="s">
        <v>8</v>
      </c>
      <c r="E682">
        <v>134.19999999999999</v>
      </c>
    </row>
    <row r="683" spans="1:5" x14ac:dyDescent="0.35">
      <c r="A683" t="s">
        <v>30</v>
      </c>
      <c r="B683">
        <v>2015</v>
      </c>
      <c r="C683" t="s">
        <v>37</v>
      </c>
      <c r="D683" t="s">
        <v>9</v>
      </c>
      <c r="E683">
        <v>127.5</v>
      </c>
    </row>
    <row r="684" spans="1:5" x14ac:dyDescent="0.35">
      <c r="A684" t="s">
        <v>30</v>
      </c>
      <c r="B684">
        <v>2015</v>
      </c>
      <c r="C684" t="s">
        <v>37</v>
      </c>
      <c r="D684" t="s">
        <v>10</v>
      </c>
      <c r="E684">
        <v>121.5</v>
      </c>
    </row>
    <row r="685" spans="1:5" x14ac:dyDescent="0.35">
      <c r="A685" t="s">
        <v>30</v>
      </c>
      <c r="B685">
        <v>2015</v>
      </c>
      <c r="C685" t="s">
        <v>37</v>
      </c>
      <c r="D685" t="s">
        <v>11</v>
      </c>
      <c r="E685">
        <v>97.8</v>
      </c>
    </row>
    <row r="686" spans="1:5" x14ac:dyDescent="0.35">
      <c r="A686" t="s">
        <v>30</v>
      </c>
      <c r="B686">
        <v>2015</v>
      </c>
      <c r="C686" t="s">
        <v>37</v>
      </c>
      <c r="D686" t="s">
        <v>12</v>
      </c>
      <c r="E686">
        <v>119.8</v>
      </c>
    </row>
    <row r="687" spans="1:5" x14ac:dyDescent="0.35">
      <c r="A687" t="s">
        <v>30</v>
      </c>
      <c r="B687">
        <v>2015</v>
      </c>
      <c r="C687" t="s">
        <v>37</v>
      </c>
      <c r="D687" t="s">
        <v>58</v>
      </c>
      <c r="E687">
        <v>119.4</v>
      </c>
    </row>
    <row r="688" spans="1:5" x14ac:dyDescent="0.35">
      <c r="A688" t="s">
        <v>30</v>
      </c>
      <c r="B688">
        <v>2015</v>
      </c>
      <c r="C688" t="s">
        <v>37</v>
      </c>
      <c r="D688" t="s">
        <v>118</v>
      </c>
      <c r="E688">
        <v>128.69999999999999</v>
      </c>
    </row>
    <row r="689" spans="1:5" x14ac:dyDescent="0.35">
      <c r="A689" t="s">
        <v>30</v>
      </c>
      <c r="B689">
        <v>2015</v>
      </c>
      <c r="C689" t="s">
        <v>37</v>
      </c>
      <c r="D689" t="s">
        <v>16</v>
      </c>
      <c r="E689">
        <v>125.7</v>
      </c>
    </row>
    <row r="690" spans="1:5" x14ac:dyDescent="0.35">
      <c r="A690" t="s">
        <v>30</v>
      </c>
      <c r="B690">
        <v>2015</v>
      </c>
      <c r="C690" t="s">
        <v>37</v>
      </c>
      <c r="D690" t="s">
        <v>17</v>
      </c>
      <c r="E690">
        <v>126.4</v>
      </c>
    </row>
    <row r="691" spans="1:5" x14ac:dyDescent="0.35">
      <c r="A691" t="s">
        <v>30</v>
      </c>
      <c r="B691">
        <v>2015</v>
      </c>
      <c r="C691" t="s">
        <v>37</v>
      </c>
      <c r="D691" t="s">
        <v>18</v>
      </c>
      <c r="E691">
        <v>123.3</v>
      </c>
    </row>
    <row r="692" spans="1:5" x14ac:dyDescent="0.35">
      <c r="A692" t="s">
        <v>30</v>
      </c>
      <c r="B692">
        <v>2015</v>
      </c>
      <c r="C692" t="s">
        <v>37</v>
      </c>
      <c r="D692" t="s">
        <v>20</v>
      </c>
      <c r="E692">
        <v>0</v>
      </c>
    </row>
    <row r="693" spans="1:5" x14ac:dyDescent="0.35">
      <c r="A693" t="s">
        <v>30</v>
      </c>
      <c r="B693">
        <v>2015</v>
      </c>
      <c r="C693" t="s">
        <v>37</v>
      </c>
      <c r="D693" t="s">
        <v>21</v>
      </c>
      <c r="E693">
        <v>121.2</v>
      </c>
    </row>
    <row r="694" spans="1:5" x14ac:dyDescent="0.35">
      <c r="A694" t="s">
        <v>30</v>
      </c>
      <c r="B694">
        <v>2015</v>
      </c>
      <c r="C694" t="s">
        <v>37</v>
      </c>
      <c r="D694" t="s">
        <v>22</v>
      </c>
      <c r="E694">
        <v>120.9</v>
      </c>
    </row>
    <row r="695" spans="1:5" x14ac:dyDescent="0.35">
      <c r="A695" t="s">
        <v>30</v>
      </c>
      <c r="B695">
        <v>2015</v>
      </c>
      <c r="C695" t="s">
        <v>37</v>
      </c>
      <c r="D695" t="s">
        <v>23</v>
      </c>
      <c r="E695">
        <v>118.6</v>
      </c>
    </row>
    <row r="696" spans="1:5" x14ac:dyDescent="0.35">
      <c r="A696" t="s">
        <v>30</v>
      </c>
      <c r="B696">
        <v>2015</v>
      </c>
      <c r="C696" t="s">
        <v>37</v>
      </c>
      <c r="D696" t="s">
        <v>24</v>
      </c>
      <c r="E696">
        <v>111.9</v>
      </c>
    </row>
    <row r="697" spans="1:5" x14ac:dyDescent="0.35">
      <c r="A697" t="s">
        <v>30</v>
      </c>
      <c r="B697">
        <v>2015</v>
      </c>
      <c r="C697" t="s">
        <v>37</v>
      </c>
      <c r="D697" t="s">
        <v>25</v>
      </c>
      <c r="E697">
        <v>116.2</v>
      </c>
    </row>
    <row r="698" spans="1:5" x14ac:dyDescent="0.35">
      <c r="A698" t="s">
        <v>30</v>
      </c>
      <c r="B698">
        <v>2015</v>
      </c>
      <c r="C698" t="s">
        <v>37</v>
      </c>
      <c r="D698" t="s">
        <v>26</v>
      </c>
      <c r="E698">
        <v>119.9</v>
      </c>
    </row>
    <row r="699" spans="1:5" x14ac:dyDescent="0.35">
      <c r="A699" t="s">
        <v>30</v>
      </c>
      <c r="B699">
        <v>2015</v>
      </c>
      <c r="C699" t="s">
        <v>37</v>
      </c>
      <c r="D699" t="s">
        <v>27</v>
      </c>
      <c r="E699">
        <v>111.6</v>
      </c>
    </row>
    <row r="700" spans="1:5" x14ac:dyDescent="0.35">
      <c r="A700" t="s">
        <v>30</v>
      </c>
      <c r="B700">
        <v>2015</v>
      </c>
      <c r="C700" t="s">
        <v>37</v>
      </c>
      <c r="D700" t="s">
        <v>28</v>
      </c>
      <c r="E700">
        <v>116</v>
      </c>
    </row>
    <row r="701" spans="1:5" x14ac:dyDescent="0.35">
      <c r="A701" t="s">
        <v>30</v>
      </c>
      <c r="B701">
        <v>2015</v>
      </c>
      <c r="C701" t="s">
        <v>37</v>
      </c>
      <c r="D701" t="s">
        <v>29</v>
      </c>
      <c r="E701">
        <v>121.5</v>
      </c>
    </row>
    <row r="702" spans="1:5" x14ac:dyDescent="0.35">
      <c r="A702" t="s">
        <v>30</v>
      </c>
      <c r="B702">
        <v>2015</v>
      </c>
      <c r="C702" t="s">
        <v>38</v>
      </c>
      <c r="D702" t="s">
        <v>3</v>
      </c>
      <c r="E702">
        <v>123.5</v>
      </c>
    </row>
    <row r="703" spans="1:5" x14ac:dyDescent="0.35">
      <c r="A703" t="s">
        <v>30</v>
      </c>
      <c r="B703">
        <v>2015</v>
      </c>
      <c r="C703" t="s">
        <v>38</v>
      </c>
      <c r="D703" t="s">
        <v>4</v>
      </c>
      <c r="E703">
        <v>127.1</v>
      </c>
    </row>
    <row r="704" spans="1:5" x14ac:dyDescent="0.35">
      <c r="A704" t="s">
        <v>30</v>
      </c>
      <c r="B704">
        <v>2015</v>
      </c>
      <c r="C704" t="s">
        <v>38</v>
      </c>
      <c r="D704" t="s">
        <v>5</v>
      </c>
      <c r="E704">
        <v>117.3</v>
      </c>
    </row>
    <row r="705" spans="1:5" x14ac:dyDescent="0.35">
      <c r="A705" t="s">
        <v>30</v>
      </c>
      <c r="B705">
        <v>2015</v>
      </c>
      <c r="C705" t="s">
        <v>38</v>
      </c>
      <c r="D705" t="s">
        <v>6</v>
      </c>
      <c r="E705">
        <v>127.7</v>
      </c>
    </row>
    <row r="706" spans="1:5" x14ac:dyDescent="0.35">
      <c r="A706" t="s">
        <v>30</v>
      </c>
      <c r="B706">
        <v>2015</v>
      </c>
      <c r="C706" t="s">
        <v>38</v>
      </c>
      <c r="D706" t="s">
        <v>7</v>
      </c>
      <c r="E706">
        <v>112.5</v>
      </c>
    </row>
    <row r="707" spans="1:5" x14ac:dyDescent="0.35">
      <c r="A707" t="s">
        <v>30</v>
      </c>
      <c r="B707">
        <v>2015</v>
      </c>
      <c r="C707" t="s">
        <v>38</v>
      </c>
      <c r="D707" t="s">
        <v>8</v>
      </c>
      <c r="E707">
        <v>134.1</v>
      </c>
    </row>
    <row r="708" spans="1:5" x14ac:dyDescent="0.35">
      <c r="A708" t="s">
        <v>30</v>
      </c>
      <c r="B708">
        <v>2015</v>
      </c>
      <c r="C708" t="s">
        <v>38</v>
      </c>
      <c r="D708" t="s">
        <v>9</v>
      </c>
      <c r="E708">
        <v>128.5</v>
      </c>
    </row>
    <row r="709" spans="1:5" x14ac:dyDescent="0.35">
      <c r="A709" t="s">
        <v>30</v>
      </c>
      <c r="B709">
        <v>2015</v>
      </c>
      <c r="C709" t="s">
        <v>38</v>
      </c>
      <c r="D709" t="s">
        <v>10</v>
      </c>
      <c r="E709">
        <v>124.3</v>
      </c>
    </row>
    <row r="710" spans="1:5" x14ac:dyDescent="0.35">
      <c r="A710" t="s">
        <v>30</v>
      </c>
      <c r="B710">
        <v>2015</v>
      </c>
      <c r="C710" t="s">
        <v>38</v>
      </c>
      <c r="D710" t="s">
        <v>11</v>
      </c>
      <c r="E710">
        <v>97.6</v>
      </c>
    </row>
    <row r="711" spans="1:5" x14ac:dyDescent="0.35">
      <c r="A711" t="s">
        <v>30</v>
      </c>
      <c r="B711">
        <v>2015</v>
      </c>
      <c r="C711" t="s">
        <v>38</v>
      </c>
      <c r="D711" t="s">
        <v>12</v>
      </c>
      <c r="E711">
        <v>120.7</v>
      </c>
    </row>
    <row r="712" spans="1:5" x14ac:dyDescent="0.35">
      <c r="A712" t="s">
        <v>30</v>
      </c>
      <c r="B712">
        <v>2015</v>
      </c>
      <c r="C712" t="s">
        <v>38</v>
      </c>
      <c r="D712" t="s">
        <v>58</v>
      </c>
      <c r="E712">
        <v>120.2</v>
      </c>
    </row>
    <row r="713" spans="1:5" x14ac:dyDescent="0.35">
      <c r="A713" t="s">
        <v>30</v>
      </c>
      <c r="B713">
        <v>2015</v>
      </c>
      <c r="C713" t="s">
        <v>38</v>
      </c>
      <c r="D713" t="s">
        <v>118</v>
      </c>
      <c r="E713">
        <v>129.80000000000001</v>
      </c>
    </row>
    <row r="714" spans="1:5" x14ac:dyDescent="0.35">
      <c r="A714" t="s">
        <v>30</v>
      </c>
      <c r="B714">
        <v>2015</v>
      </c>
      <c r="C714" t="s">
        <v>38</v>
      </c>
      <c r="D714" t="s">
        <v>16</v>
      </c>
      <c r="E714">
        <v>126.7</v>
      </c>
    </row>
    <row r="715" spans="1:5" x14ac:dyDescent="0.35">
      <c r="A715" t="s">
        <v>30</v>
      </c>
      <c r="B715">
        <v>2015</v>
      </c>
      <c r="C715" t="s">
        <v>38</v>
      </c>
      <c r="D715" t="s">
        <v>17</v>
      </c>
      <c r="E715">
        <v>127.3</v>
      </c>
    </row>
    <row r="716" spans="1:5" x14ac:dyDescent="0.35">
      <c r="A716" t="s">
        <v>30</v>
      </c>
      <c r="B716">
        <v>2015</v>
      </c>
      <c r="C716" t="s">
        <v>38</v>
      </c>
      <c r="D716" t="s">
        <v>18</v>
      </c>
      <c r="E716">
        <v>124.1</v>
      </c>
    </row>
    <row r="717" spans="1:5" x14ac:dyDescent="0.35">
      <c r="A717" t="s">
        <v>30</v>
      </c>
      <c r="B717">
        <v>2015</v>
      </c>
      <c r="C717" t="s">
        <v>38</v>
      </c>
      <c r="D717" t="s">
        <v>20</v>
      </c>
      <c r="E717">
        <v>0</v>
      </c>
    </row>
    <row r="718" spans="1:5" x14ac:dyDescent="0.35">
      <c r="A718" t="s">
        <v>30</v>
      </c>
      <c r="B718">
        <v>2015</v>
      </c>
      <c r="C718" t="s">
        <v>38</v>
      </c>
      <c r="D718" t="s">
        <v>21</v>
      </c>
      <c r="E718">
        <v>121.9</v>
      </c>
    </row>
    <row r="719" spans="1:5" x14ac:dyDescent="0.35">
      <c r="A719" t="s">
        <v>30</v>
      </c>
      <c r="B719">
        <v>2015</v>
      </c>
      <c r="C719" t="s">
        <v>38</v>
      </c>
      <c r="D719" t="s">
        <v>22</v>
      </c>
      <c r="E719">
        <v>121.5</v>
      </c>
    </row>
    <row r="720" spans="1:5" x14ac:dyDescent="0.35">
      <c r="A720" t="s">
        <v>30</v>
      </c>
      <c r="B720">
        <v>2015</v>
      </c>
      <c r="C720" t="s">
        <v>38</v>
      </c>
      <c r="D720" t="s">
        <v>23</v>
      </c>
      <c r="E720">
        <v>119.4</v>
      </c>
    </row>
    <row r="721" spans="1:5" x14ac:dyDescent="0.35">
      <c r="A721" t="s">
        <v>30</v>
      </c>
      <c r="B721">
        <v>2015</v>
      </c>
      <c r="C721" t="s">
        <v>38</v>
      </c>
      <c r="D721" t="s">
        <v>24</v>
      </c>
      <c r="E721">
        <v>113.3</v>
      </c>
    </row>
    <row r="722" spans="1:5" x14ac:dyDescent="0.35">
      <c r="A722" t="s">
        <v>30</v>
      </c>
      <c r="B722">
        <v>2015</v>
      </c>
      <c r="C722" t="s">
        <v>38</v>
      </c>
      <c r="D722" t="s">
        <v>25</v>
      </c>
      <c r="E722">
        <v>116.7</v>
      </c>
    </row>
    <row r="723" spans="1:5" x14ac:dyDescent="0.35">
      <c r="A723" t="s">
        <v>30</v>
      </c>
      <c r="B723">
        <v>2015</v>
      </c>
      <c r="C723" t="s">
        <v>38</v>
      </c>
      <c r="D723" t="s">
        <v>26</v>
      </c>
      <c r="E723">
        <v>120.5</v>
      </c>
    </row>
    <row r="724" spans="1:5" x14ac:dyDescent="0.35">
      <c r="A724" t="s">
        <v>30</v>
      </c>
      <c r="B724">
        <v>2015</v>
      </c>
      <c r="C724" t="s">
        <v>38</v>
      </c>
      <c r="D724" t="s">
        <v>27</v>
      </c>
      <c r="E724">
        <v>112.3</v>
      </c>
    </row>
    <row r="725" spans="1:5" x14ac:dyDescent="0.35">
      <c r="A725" t="s">
        <v>30</v>
      </c>
      <c r="B725">
        <v>2015</v>
      </c>
      <c r="C725" t="s">
        <v>38</v>
      </c>
      <c r="D725" t="s">
        <v>28</v>
      </c>
      <c r="E725">
        <v>116.9</v>
      </c>
    </row>
    <row r="726" spans="1:5" x14ac:dyDescent="0.35">
      <c r="A726" t="s">
        <v>30</v>
      </c>
      <c r="B726">
        <v>2015</v>
      </c>
      <c r="C726" t="s">
        <v>38</v>
      </c>
      <c r="D726" t="s">
        <v>29</v>
      </c>
      <c r="E726">
        <v>122.4</v>
      </c>
    </row>
    <row r="727" spans="1:5" x14ac:dyDescent="0.35">
      <c r="A727" t="s">
        <v>30</v>
      </c>
      <c r="B727">
        <v>2015</v>
      </c>
      <c r="C727" t="s">
        <v>39</v>
      </c>
      <c r="D727" t="s">
        <v>3</v>
      </c>
      <c r="E727">
        <v>124.1</v>
      </c>
    </row>
    <row r="728" spans="1:5" x14ac:dyDescent="0.35">
      <c r="A728" t="s">
        <v>30</v>
      </c>
      <c r="B728">
        <v>2015</v>
      </c>
      <c r="C728" t="s">
        <v>39</v>
      </c>
      <c r="D728" t="s">
        <v>4</v>
      </c>
      <c r="E728">
        <v>130.4</v>
      </c>
    </row>
    <row r="729" spans="1:5" x14ac:dyDescent="0.35">
      <c r="A729" t="s">
        <v>30</v>
      </c>
      <c r="B729">
        <v>2015</v>
      </c>
      <c r="C729" t="s">
        <v>39</v>
      </c>
      <c r="D729" t="s">
        <v>5</v>
      </c>
      <c r="E729">
        <v>122.1</v>
      </c>
    </row>
    <row r="730" spans="1:5" x14ac:dyDescent="0.35">
      <c r="A730" t="s">
        <v>30</v>
      </c>
      <c r="B730">
        <v>2015</v>
      </c>
      <c r="C730" t="s">
        <v>39</v>
      </c>
      <c r="D730" t="s">
        <v>6</v>
      </c>
      <c r="E730">
        <v>128.69999999999999</v>
      </c>
    </row>
    <row r="731" spans="1:5" x14ac:dyDescent="0.35">
      <c r="A731" t="s">
        <v>30</v>
      </c>
      <c r="B731">
        <v>2015</v>
      </c>
      <c r="C731" t="s">
        <v>39</v>
      </c>
      <c r="D731" t="s">
        <v>7</v>
      </c>
      <c r="E731">
        <v>114.1</v>
      </c>
    </row>
    <row r="732" spans="1:5" x14ac:dyDescent="0.35">
      <c r="A732" t="s">
        <v>30</v>
      </c>
      <c r="B732">
        <v>2015</v>
      </c>
      <c r="C732" t="s">
        <v>39</v>
      </c>
      <c r="D732" t="s">
        <v>8</v>
      </c>
      <c r="E732">
        <v>133.19999999999999</v>
      </c>
    </row>
    <row r="733" spans="1:5" x14ac:dyDescent="0.35">
      <c r="A733" t="s">
        <v>30</v>
      </c>
      <c r="B733">
        <v>2015</v>
      </c>
      <c r="C733" t="s">
        <v>39</v>
      </c>
      <c r="D733" t="s">
        <v>9</v>
      </c>
      <c r="E733">
        <v>135.19999999999999</v>
      </c>
    </row>
    <row r="734" spans="1:5" x14ac:dyDescent="0.35">
      <c r="A734" t="s">
        <v>30</v>
      </c>
      <c r="B734">
        <v>2015</v>
      </c>
      <c r="C734" t="s">
        <v>39</v>
      </c>
      <c r="D734" t="s">
        <v>10</v>
      </c>
      <c r="E734">
        <v>131.9</v>
      </c>
    </row>
    <row r="735" spans="1:5" x14ac:dyDescent="0.35">
      <c r="A735" t="s">
        <v>30</v>
      </c>
      <c r="B735">
        <v>2015</v>
      </c>
      <c r="C735" t="s">
        <v>39</v>
      </c>
      <c r="D735" t="s">
        <v>11</v>
      </c>
      <c r="E735">
        <v>96.3</v>
      </c>
    </row>
    <row r="736" spans="1:5" x14ac:dyDescent="0.35">
      <c r="A736" t="s">
        <v>30</v>
      </c>
      <c r="B736">
        <v>2015</v>
      </c>
      <c r="C736" t="s">
        <v>39</v>
      </c>
      <c r="D736" t="s">
        <v>12</v>
      </c>
      <c r="E736">
        <v>123</v>
      </c>
    </row>
    <row r="737" spans="1:5" x14ac:dyDescent="0.35">
      <c r="A737" t="s">
        <v>30</v>
      </c>
      <c r="B737">
        <v>2015</v>
      </c>
      <c r="C737" t="s">
        <v>39</v>
      </c>
      <c r="D737" t="s">
        <v>58</v>
      </c>
      <c r="E737">
        <v>121.1</v>
      </c>
    </row>
    <row r="738" spans="1:5" x14ac:dyDescent="0.35">
      <c r="A738" t="s">
        <v>30</v>
      </c>
      <c r="B738">
        <v>2015</v>
      </c>
      <c r="C738" t="s">
        <v>39</v>
      </c>
      <c r="D738" t="s">
        <v>118</v>
      </c>
      <c r="E738">
        <v>131.19999999999999</v>
      </c>
    </row>
    <row r="739" spans="1:5" x14ac:dyDescent="0.35">
      <c r="A739" t="s">
        <v>30</v>
      </c>
      <c r="B739">
        <v>2015</v>
      </c>
      <c r="C739" t="s">
        <v>39</v>
      </c>
      <c r="D739" t="s">
        <v>16</v>
      </c>
      <c r="E739">
        <v>128.19999999999999</v>
      </c>
    </row>
    <row r="740" spans="1:5" x14ac:dyDescent="0.35">
      <c r="A740" t="s">
        <v>30</v>
      </c>
      <c r="B740">
        <v>2015</v>
      </c>
      <c r="C740" t="s">
        <v>39</v>
      </c>
      <c r="D740" t="s">
        <v>17</v>
      </c>
      <c r="E740">
        <v>128.4</v>
      </c>
    </row>
    <row r="741" spans="1:5" x14ac:dyDescent="0.35">
      <c r="A741" t="s">
        <v>30</v>
      </c>
      <c r="B741">
        <v>2015</v>
      </c>
      <c r="C741" t="s">
        <v>39</v>
      </c>
      <c r="D741" t="s">
        <v>18</v>
      </c>
      <c r="E741">
        <v>125.1</v>
      </c>
    </row>
    <row r="742" spans="1:5" x14ac:dyDescent="0.35">
      <c r="A742" t="s">
        <v>30</v>
      </c>
      <c r="B742">
        <v>2015</v>
      </c>
      <c r="C742" t="s">
        <v>39</v>
      </c>
      <c r="D742" t="s">
        <v>20</v>
      </c>
      <c r="E742">
        <v>0</v>
      </c>
    </row>
    <row r="743" spans="1:5" x14ac:dyDescent="0.35">
      <c r="A743" t="s">
        <v>30</v>
      </c>
      <c r="B743">
        <v>2015</v>
      </c>
      <c r="C743" t="s">
        <v>39</v>
      </c>
      <c r="D743" t="s">
        <v>21</v>
      </c>
      <c r="E743">
        <v>122.6</v>
      </c>
    </row>
    <row r="744" spans="1:5" x14ac:dyDescent="0.35">
      <c r="A744" t="s">
        <v>30</v>
      </c>
      <c r="B744">
        <v>2015</v>
      </c>
      <c r="C744" t="s">
        <v>39</v>
      </c>
      <c r="D744" t="s">
        <v>22</v>
      </c>
      <c r="E744">
        <v>122.8</v>
      </c>
    </row>
    <row r="745" spans="1:5" x14ac:dyDescent="0.35">
      <c r="A745" t="s">
        <v>30</v>
      </c>
      <c r="B745">
        <v>2015</v>
      </c>
      <c r="C745" t="s">
        <v>39</v>
      </c>
      <c r="D745" t="s">
        <v>23</v>
      </c>
      <c r="E745">
        <v>120.4</v>
      </c>
    </row>
    <row r="746" spans="1:5" x14ac:dyDescent="0.35">
      <c r="A746" t="s">
        <v>30</v>
      </c>
      <c r="B746">
        <v>2015</v>
      </c>
      <c r="C746" t="s">
        <v>39</v>
      </c>
      <c r="D746" t="s">
        <v>24</v>
      </c>
      <c r="E746">
        <v>114.2</v>
      </c>
    </row>
    <row r="747" spans="1:5" x14ac:dyDescent="0.35">
      <c r="A747" t="s">
        <v>30</v>
      </c>
      <c r="B747">
        <v>2015</v>
      </c>
      <c r="C747" t="s">
        <v>39</v>
      </c>
      <c r="D747" t="s">
        <v>25</v>
      </c>
      <c r="E747">
        <v>117.9</v>
      </c>
    </row>
    <row r="748" spans="1:5" x14ac:dyDescent="0.35">
      <c r="A748" t="s">
        <v>30</v>
      </c>
      <c r="B748">
        <v>2015</v>
      </c>
      <c r="C748" t="s">
        <v>39</v>
      </c>
      <c r="D748" t="s">
        <v>26</v>
      </c>
      <c r="E748">
        <v>122</v>
      </c>
    </row>
    <row r="749" spans="1:5" x14ac:dyDescent="0.35">
      <c r="A749" t="s">
        <v>30</v>
      </c>
      <c r="B749">
        <v>2015</v>
      </c>
      <c r="C749" t="s">
        <v>39</v>
      </c>
      <c r="D749" t="s">
        <v>27</v>
      </c>
      <c r="E749">
        <v>113</v>
      </c>
    </row>
    <row r="750" spans="1:5" x14ac:dyDescent="0.35">
      <c r="A750" t="s">
        <v>30</v>
      </c>
      <c r="B750">
        <v>2015</v>
      </c>
      <c r="C750" t="s">
        <v>39</v>
      </c>
      <c r="D750" t="s">
        <v>28</v>
      </c>
      <c r="E750">
        <v>117.9</v>
      </c>
    </row>
    <row r="751" spans="1:5" x14ac:dyDescent="0.35">
      <c r="A751" t="s">
        <v>30</v>
      </c>
      <c r="B751">
        <v>2015</v>
      </c>
      <c r="C751" t="s">
        <v>39</v>
      </c>
      <c r="D751" t="s">
        <v>29</v>
      </c>
      <c r="E751">
        <v>124.1</v>
      </c>
    </row>
    <row r="752" spans="1:5" x14ac:dyDescent="0.35">
      <c r="A752" t="s">
        <v>30</v>
      </c>
      <c r="B752">
        <v>2015</v>
      </c>
      <c r="C752" t="s">
        <v>40</v>
      </c>
      <c r="D752" t="s">
        <v>3</v>
      </c>
      <c r="E752">
        <v>124</v>
      </c>
    </row>
    <row r="753" spans="1:5" x14ac:dyDescent="0.35">
      <c r="A753" t="s">
        <v>30</v>
      </c>
      <c r="B753">
        <v>2015</v>
      </c>
      <c r="C753" t="s">
        <v>40</v>
      </c>
      <c r="D753" t="s">
        <v>4</v>
      </c>
      <c r="E753">
        <v>131.5</v>
      </c>
    </row>
    <row r="754" spans="1:5" x14ac:dyDescent="0.35">
      <c r="A754" t="s">
        <v>30</v>
      </c>
      <c r="B754">
        <v>2015</v>
      </c>
      <c r="C754" t="s">
        <v>40</v>
      </c>
      <c r="D754" t="s">
        <v>5</v>
      </c>
      <c r="E754">
        <v>122</v>
      </c>
    </row>
    <row r="755" spans="1:5" x14ac:dyDescent="0.35">
      <c r="A755" t="s">
        <v>30</v>
      </c>
      <c r="B755">
        <v>2015</v>
      </c>
      <c r="C755" t="s">
        <v>40</v>
      </c>
      <c r="D755" t="s">
        <v>6</v>
      </c>
      <c r="E755">
        <v>128.69999999999999</v>
      </c>
    </row>
    <row r="756" spans="1:5" x14ac:dyDescent="0.35">
      <c r="A756" t="s">
        <v>30</v>
      </c>
      <c r="B756">
        <v>2015</v>
      </c>
      <c r="C756" t="s">
        <v>40</v>
      </c>
      <c r="D756" t="s">
        <v>7</v>
      </c>
      <c r="E756">
        <v>113.5</v>
      </c>
    </row>
    <row r="757" spans="1:5" x14ac:dyDescent="0.35">
      <c r="A757" t="s">
        <v>30</v>
      </c>
      <c r="B757">
        <v>2015</v>
      </c>
      <c r="C757" t="s">
        <v>40</v>
      </c>
      <c r="D757" t="s">
        <v>8</v>
      </c>
      <c r="E757">
        <v>133.30000000000001</v>
      </c>
    </row>
    <row r="758" spans="1:5" x14ac:dyDescent="0.35">
      <c r="A758" t="s">
        <v>30</v>
      </c>
      <c r="B758">
        <v>2015</v>
      </c>
      <c r="C758" t="s">
        <v>40</v>
      </c>
      <c r="D758" t="s">
        <v>9</v>
      </c>
      <c r="E758">
        <v>140.80000000000001</v>
      </c>
    </row>
    <row r="759" spans="1:5" x14ac:dyDescent="0.35">
      <c r="A759" t="s">
        <v>30</v>
      </c>
      <c r="B759">
        <v>2015</v>
      </c>
      <c r="C759" t="s">
        <v>40</v>
      </c>
      <c r="D759" t="s">
        <v>10</v>
      </c>
      <c r="E759">
        <v>133.80000000000001</v>
      </c>
    </row>
    <row r="760" spans="1:5" x14ac:dyDescent="0.35">
      <c r="A760" t="s">
        <v>30</v>
      </c>
      <c r="B760">
        <v>2015</v>
      </c>
      <c r="C760" t="s">
        <v>40</v>
      </c>
      <c r="D760" t="s">
        <v>11</v>
      </c>
      <c r="E760">
        <v>94.1</v>
      </c>
    </row>
    <row r="761" spans="1:5" x14ac:dyDescent="0.35">
      <c r="A761" t="s">
        <v>30</v>
      </c>
      <c r="B761">
        <v>2015</v>
      </c>
      <c r="C761" t="s">
        <v>40</v>
      </c>
      <c r="D761" t="s">
        <v>12</v>
      </c>
      <c r="E761">
        <v>123.4</v>
      </c>
    </row>
    <row r="762" spans="1:5" x14ac:dyDescent="0.35">
      <c r="A762" t="s">
        <v>30</v>
      </c>
      <c r="B762">
        <v>2015</v>
      </c>
      <c r="C762" t="s">
        <v>40</v>
      </c>
      <c r="D762" t="s">
        <v>58</v>
      </c>
      <c r="E762">
        <v>121</v>
      </c>
    </row>
    <row r="763" spans="1:5" x14ac:dyDescent="0.35">
      <c r="A763" t="s">
        <v>30</v>
      </c>
      <c r="B763">
        <v>2015</v>
      </c>
      <c r="C763" t="s">
        <v>40</v>
      </c>
      <c r="D763" t="s">
        <v>118</v>
      </c>
      <c r="E763">
        <v>131.69999999999999</v>
      </c>
    </row>
    <row r="764" spans="1:5" x14ac:dyDescent="0.35">
      <c r="A764" t="s">
        <v>30</v>
      </c>
      <c r="B764">
        <v>2015</v>
      </c>
      <c r="C764" t="s">
        <v>40</v>
      </c>
      <c r="D764" t="s">
        <v>16</v>
      </c>
      <c r="E764">
        <v>129.4</v>
      </c>
    </row>
    <row r="765" spans="1:5" x14ac:dyDescent="0.35">
      <c r="A765" t="s">
        <v>30</v>
      </c>
      <c r="B765">
        <v>2015</v>
      </c>
      <c r="C765" t="s">
        <v>40</v>
      </c>
      <c r="D765" t="s">
        <v>17</v>
      </c>
      <c r="E765">
        <v>128.80000000000001</v>
      </c>
    </row>
    <row r="766" spans="1:5" x14ac:dyDescent="0.35">
      <c r="A766" t="s">
        <v>30</v>
      </c>
      <c r="B766">
        <v>2015</v>
      </c>
      <c r="C766" t="s">
        <v>40</v>
      </c>
      <c r="D766" t="s">
        <v>18</v>
      </c>
      <c r="E766">
        <v>125.5</v>
      </c>
    </row>
    <row r="767" spans="1:5" x14ac:dyDescent="0.35">
      <c r="A767" t="s">
        <v>30</v>
      </c>
      <c r="B767">
        <v>2015</v>
      </c>
      <c r="C767" t="s">
        <v>40</v>
      </c>
      <c r="D767" t="s">
        <v>20</v>
      </c>
      <c r="E767">
        <v>0</v>
      </c>
    </row>
    <row r="768" spans="1:5" x14ac:dyDescent="0.35">
      <c r="A768" t="s">
        <v>30</v>
      </c>
      <c r="B768">
        <v>2015</v>
      </c>
      <c r="C768" t="s">
        <v>40</v>
      </c>
      <c r="D768" t="s">
        <v>21</v>
      </c>
      <c r="E768">
        <v>123</v>
      </c>
    </row>
    <row r="769" spans="1:5" x14ac:dyDescent="0.35">
      <c r="A769" t="s">
        <v>30</v>
      </c>
      <c r="B769">
        <v>2015</v>
      </c>
      <c r="C769" t="s">
        <v>40</v>
      </c>
      <c r="D769" t="s">
        <v>22</v>
      </c>
      <c r="E769">
        <v>123</v>
      </c>
    </row>
    <row r="770" spans="1:5" x14ac:dyDescent="0.35">
      <c r="A770" t="s">
        <v>30</v>
      </c>
      <c r="B770">
        <v>2015</v>
      </c>
      <c r="C770" t="s">
        <v>40</v>
      </c>
      <c r="D770" t="s">
        <v>23</v>
      </c>
      <c r="E770">
        <v>120.8</v>
      </c>
    </row>
    <row r="771" spans="1:5" x14ac:dyDescent="0.35">
      <c r="A771" t="s">
        <v>30</v>
      </c>
      <c r="B771">
        <v>2015</v>
      </c>
      <c r="C771" t="s">
        <v>40</v>
      </c>
      <c r="D771" t="s">
        <v>24</v>
      </c>
      <c r="E771">
        <v>114.1</v>
      </c>
    </row>
    <row r="772" spans="1:5" x14ac:dyDescent="0.35">
      <c r="A772" t="s">
        <v>30</v>
      </c>
      <c r="B772">
        <v>2015</v>
      </c>
      <c r="C772" t="s">
        <v>40</v>
      </c>
      <c r="D772" t="s">
        <v>25</v>
      </c>
      <c r="E772">
        <v>118</v>
      </c>
    </row>
    <row r="773" spans="1:5" x14ac:dyDescent="0.35">
      <c r="A773" t="s">
        <v>30</v>
      </c>
      <c r="B773">
        <v>2015</v>
      </c>
      <c r="C773" t="s">
        <v>40</v>
      </c>
      <c r="D773" t="s">
        <v>26</v>
      </c>
      <c r="E773">
        <v>122.9</v>
      </c>
    </row>
    <row r="774" spans="1:5" x14ac:dyDescent="0.35">
      <c r="A774" t="s">
        <v>30</v>
      </c>
      <c r="B774">
        <v>2015</v>
      </c>
      <c r="C774" t="s">
        <v>40</v>
      </c>
      <c r="D774" t="s">
        <v>27</v>
      </c>
      <c r="E774">
        <v>112.7</v>
      </c>
    </row>
    <row r="775" spans="1:5" x14ac:dyDescent="0.35">
      <c r="A775" t="s">
        <v>30</v>
      </c>
      <c r="B775">
        <v>2015</v>
      </c>
      <c r="C775" t="s">
        <v>40</v>
      </c>
      <c r="D775" t="s">
        <v>28</v>
      </c>
      <c r="E775">
        <v>118.1</v>
      </c>
    </row>
    <row r="776" spans="1:5" x14ac:dyDescent="0.35">
      <c r="A776" t="s">
        <v>30</v>
      </c>
      <c r="B776">
        <v>2015</v>
      </c>
      <c r="C776" t="s">
        <v>40</v>
      </c>
      <c r="D776" t="s">
        <v>29</v>
      </c>
      <c r="E776">
        <v>124.7</v>
      </c>
    </row>
    <row r="777" spans="1:5" x14ac:dyDescent="0.35">
      <c r="A777" t="s">
        <v>30</v>
      </c>
      <c r="B777">
        <v>2015</v>
      </c>
      <c r="C777" t="s">
        <v>41</v>
      </c>
      <c r="D777" t="s">
        <v>3</v>
      </c>
      <c r="E777">
        <v>124.7</v>
      </c>
    </row>
    <row r="778" spans="1:5" x14ac:dyDescent="0.35">
      <c r="A778" t="s">
        <v>30</v>
      </c>
      <c r="B778">
        <v>2015</v>
      </c>
      <c r="C778" t="s">
        <v>41</v>
      </c>
      <c r="D778" t="s">
        <v>4</v>
      </c>
      <c r="E778">
        <v>131.30000000000001</v>
      </c>
    </row>
    <row r="779" spans="1:5" x14ac:dyDescent="0.35">
      <c r="A779" t="s">
        <v>30</v>
      </c>
      <c r="B779">
        <v>2015</v>
      </c>
      <c r="C779" t="s">
        <v>41</v>
      </c>
      <c r="D779" t="s">
        <v>5</v>
      </c>
      <c r="E779">
        <v>121.3</v>
      </c>
    </row>
    <row r="780" spans="1:5" x14ac:dyDescent="0.35">
      <c r="A780" t="s">
        <v>30</v>
      </c>
      <c r="B780">
        <v>2015</v>
      </c>
      <c r="C780" t="s">
        <v>41</v>
      </c>
      <c r="D780" t="s">
        <v>6</v>
      </c>
      <c r="E780">
        <v>128.80000000000001</v>
      </c>
    </row>
    <row r="781" spans="1:5" x14ac:dyDescent="0.35">
      <c r="A781" t="s">
        <v>30</v>
      </c>
      <c r="B781">
        <v>2015</v>
      </c>
      <c r="C781" t="s">
        <v>41</v>
      </c>
      <c r="D781" t="s">
        <v>7</v>
      </c>
      <c r="E781">
        <v>114</v>
      </c>
    </row>
    <row r="782" spans="1:5" x14ac:dyDescent="0.35">
      <c r="A782" t="s">
        <v>30</v>
      </c>
      <c r="B782">
        <v>2015</v>
      </c>
      <c r="C782" t="s">
        <v>41</v>
      </c>
      <c r="D782" t="s">
        <v>8</v>
      </c>
      <c r="E782">
        <v>134.19999999999999</v>
      </c>
    </row>
    <row r="783" spans="1:5" x14ac:dyDescent="0.35">
      <c r="A783" t="s">
        <v>30</v>
      </c>
      <c r="B783">
        <v>2015</v>
      </c>
      <c r="C783" t="s">
        <v>41</v>
      </c>
      <c r="D783" t="s">
        <v>9</v>
      </c>
      <c r="E783">
        <v>153.6</v>
      </c>
    </row>
    <row r="784" spans="1:5" x14ac:dyDescent="0.35">
      <c r="A784" t="s">
        <v>30</v>
      </c>
      <c r="B784">
        <v>2015</v>
      </c>
      <c r="C784" t="s">
        <v>41</v>
      </c>
      <c r="D784" t="s">
        <v>10</v>
      </c>
      <c r="E784">
        <v>137.9</v>
      </c>
    </row>
    <row r="785" spans="1:5" x14ac:dyDescent="0.35">
      <c r="A785" t="s">
        <v>30</v>
      </c>
      <c r="B785">
        <v>2015</v>
      </c>
      <c r="C785" t="s">
        <v>41</v>
      </c>
      <c r="D785" t="s">
        <v>11</v>
      </c>
      <c r="E785">
        <v>93.1</v>
      </c>
    </row>
    <row r="786" spans="1:5" x14ac:dyDescent="0.35">
      <c r="A786" t="s">
        <v>30</v>
      </c>
      <c r="B786">
        <v>2015</v>
      </c>
      <c r="C786" t="s">
        <v>41</v>
      </c>
      <c r="D786" t="s">
        <v>12</v>
      </c>
      <c r="E786">
        <v>123.9</v>
      </c>
    </row>
    <row r="787" spans="1:5" x14ac:dyDescent="0.35">
      <c r="A787" t="s">
        <v>30</v>
      </c>
      <c r="B787">
        <v>2015</v>
      </c>
      <c r="C787" t="s">
        <v>41</v>
      </c>
      <c r="D787" t="s">
        <v>58</v>
      </c>
      <c r="E787">
        <v>121.5</v>
      </c>
    </row>
    <row r="788" spans="1:5" x14ac:dyDescent="0.35">
      <c r="A788" t="s">
        <v>30</v>
      </c>
      <c r="B788">
        <v>2015</v>
      </c>
      <c r="C788" t="s">
        <v>41</v>
      </c>
      <c r="D788" t="s">
        <v>118</v>
      </c>
      <c r="E788">
        <v>132.5</v>
      </c>
    </row>
    <row r="789" spans="1:5" x14ac:dyDescent="0.35">
      <c r="A789" t="s">
        <v>30</v>
      </c>
      <c r="B789">
        <v>2015</v>
      </c>
      <c r="C789" t="s">
        <v>41</v>
      </c>
      <c r="D789" t="s">
        <v>16</v>
      </c>
      <c r="E789">
        <v>130.1</v>
      </c>
    </row>
    <row r="790" spans="1:5" x14ac:dyDescent="0.35">
      <c r="A790" t="s">
        <v>30</v>
      </c>
      <c r="B790">
        <v>2015</v>
      </c>
      <c r="C790" t="s">
        <v>41</v>
      </c>
      <c r="D790" t="s">
        <v>17</v>
      </c>
      <c r="E790">
        <v>129.5</v>
      </c>
    </row>
    <row r="791" spans="1:5" x14ac:dyDescent="0.35">
      <c r="A791" t="s">
        <v>30</v>
      </c>
      <c r="B791">
        <v>2015</v>
      </c>
      <c r="C791" t="s">
        <v>41</v>
      </c>
      <c r="D791" t="s">
        <v>18</v>
      </c>
      <c r="E791">
        <v>126.3</v>
      </c>
    </row>
    <row r="792" spans="1:5" x14ac:dyDescent="0.35">
      <c r="A792" t="s">
        <v>30</v>
      </c>
      <c r="B792">
        <v>2015</v>
      </c>
      <c r="C792" t="s">
        <v>41</v>
      </c>
      <c r="D792" t="s">
        <v>20</v>
      </c>
      <c r="E792">
        <v>0</v>
      </c>
    </row>
    <row r="793" spans="1:5" x14ac:dyDescent="0.35">
      <c r="A793" t="s">
        <v>30</v>
      </c>
      <c r="B793">
        <v>2015</v>
      </c>
      <c r="C793" t="s">
        <v>41</v>
      </c>
      <c r="D793" t="s">
        <v>21</v>
      </c>
      <c r="E793">
        <v>123.8</v>
      </c>
    </row>
    <row r="794" spans="1:5" x14ac:dyDescent="0.35">
      <c r="A794" t="s">
        <v>30</v>
      </c>
      <c r="B794">
        <v>2015</v>
      </c>
      <c r="C794" t="s">
        <v>41</v>
      </c>
      <c r="D794" t="s">
        <v>22</v>
      </c>
      <c r="E794">
        <v>123.7</v>
      </c>
    </row>
    <row r="795" spans="1:5" x14ac:dyDescent="0.35">
      <c r="A795" t="s">
        <v>30</v>
      </c>
      <c r="B795">
        <v>2015</v>
      </c>
      <c r="C795" t="s">
        <v>41</v>
      </c>
      <c r="D795" t="s">
        <v>23</v>
      </c>
      <c r="E795">
        <v>121.1</v>
      </c>
    </row>
    <row r="796" spans="1:5" x14ac:dyDescent="0.35">
      <c r="A796" t="s">
        <v>30</v>
      </c>
      <c r="B796">
        <v>2015</v>
      </c>
      <c r="C796" t="s">
        <v>41</v>
      </c>
      <c r="D796" t="s">
        <v>24</v>
      </c>
      <c r="E796">
        <v>113.6</v>
      </c>
    </row>
    <row r="797" spans="1:5" x14ac:dyDescent="0.35">
      <c r="A797" t="s">
        <v>30</v>
      </c>
      <c r="B797">
        <v>2015</v>
      </c>
      <c r="C797" t="s">
        <v>41</v>
      </c>
      <c r="D797" t="s">
        <v>25</v>
      </c>
      <c r="E797">
        <v>118.5</v>
      </c>
    </row>
    <row r="798" spans="1:5" x14ac:dyDescent="0.35">
      <c r="A798" t="s">
        <v>30</v>
      </c>
      <c r="B798">
        <v>2015</v>
      </c>
      <c r="C798" t="s">
        <v>41</v>
      </c>
      <c r="D798" t="s">
        <v>26</v>
      </c>
      <c r="E798">
        <v>123.6</v>
      </c>
    </row>
    <row r="799" spans="1:5" x14ac:dyDescent="0.35">
      <c r="A799" t="s">
        <v>30</v>
      </c>
      <c r="B799">
        <v>2015</v>
      </c>
      <c r="C799" t="s">
        <v>41</v>
      </c>
      <c r="D799" t="s">
        <v>27</v>
      </c>
      <c r="E799">
        <v>112.5</v>
      </c>
    </row>
    <row r="800" spans="1:5" x14ac:dyDescent="0.35">
      <c r="A800" t="s">
        <v>30</v>
      </c>
      <c r="B800">
        <v>2015</v>
      </c>
      <c r="C800" t="s">
        <v>41</v>
      </c>
      <c r="D800" t="s">
        <v>28</v>
      </c>
      <c r="E800">
        <v>118.2</v>
      </c>
    </row>
    <row r="801" spans="1:5" x14ac:dyDescent="0.35">
      <c r="A801" t="s">
        <v>30</v>
      </c>
      <c r="B801">
        <v>2015</v>
      </c>
      <c r="C801" t="s">
        <v>41</v>
      </c>
      <c r="D801" t="s">
        <v>29</v>
      </c>
      <c r="E801">
        <v>126.1</v>
      </c>
    </row>
    <row r="802" spans="1:5" x14ac:dyDescent="0.35">
      <c r="A802" t="s">
        <v>30</v>
      </c>
      <c r="B802">
        <v>2015</v>
      </c>
      <c r="C802" t="s">
        <v>42</v>
      </c>
      <c r="D802" t="s">
        <v>3</v>
      </c>
      <c r="E802">
        <v>125.1</v>
      </c>
    </row>
    <row r="803" spans="1:5" x14ac:dyDescent="0.35">
      <c r="A803" t="s">
        <v>30</v>
      </c>
      <c r="B803">
        <v>2015</v>
      </c>
      <c r="C803" t="s">
        <v>42</v>
      </c>
      <c r="D803" t="s">
        <v>4</v>
      </c>
      <c r="E803">
        <v>131.1</v>
      </c>
    </row>
    <row r="804" spans="1:5" x14ac:dyDescent="0.35">
      <c r="A804" t="s">
        <v>30</v>
      </c>
      <c r="B804">
        <v>2015</v>
      </c>
      <c r="C804" t="s">
        <v>42</v>
      </c>
      <c r="D804" t="s">
        <v>5</v>
      </c>
      <c r="E804">
        <v>120.7</v>
      </c>
    </row>
    <row r="805" spans="1:5" x14ac:dyDescent="0.35">
      <c r="A805" t="s">
        <v>30</v>
      </c>
      <c r="B805">
        <v>2015</v>
      </c>
      <c r="C805" t="s">
        <v>42</v>
      </c>
      <c r="D805" t="s">
        <v>6</v>
      </c>
      <c r="E805">
        <v>129.19999999999999</v>
      </c>
    </row>
    <row r="806" spans="1:5" x14ac:dyDescent="0.35">
      <c r="A806" t="s">
        <v>30</v>
      </c>
      <c r="B806">
        <v>2015</v>
      </c>
      <c r="C806" t="s">
        <v>42</v>
      </c>
      <c r="D806" t="s">
        <v>7</v>
      </c>
      <c r="E806">
        <v>114.7</v>
      </c>
    </row>
    <row r="807" spans="1:5" x14ac:dyDescent="0.35">
      <c r="A807" t="s">
        <v>30</v>
      </c>
      <c r="B807">
        <v>2015</v>
      </c>
      <c r="C807" t="s">
        <v>42</v>
      </c>
      <c r="D807" t="s">
        <v>8</v>
      </c>
      <c r="E807">
        <v>132.30000000000001</v>
      </c>
    </row>
    <row r="808" spans="1:5" x14ac:dyDescent="0.35">
      <c r="A808" t="s">
        <v>30</v>
      </c>
      <c r="B808">
        <v>2015</v>
      </c>
      <c r="C808" t="s">
        <v>42</v>
      </c>
      <c r="D808" t="s">
        <v>9</v>
      </c>
      <c r="E808">
        <v>158.9</v>
      </c>
    </row>
    <row r="809" spans="1:5" x14ac:dyDescent="0.35">
      <c r="A809" t="s">
        <v>30</v>
      </c>
      <c r="B809">
        <v>2015</v>
      </c>
      <c r="C809" t="s">
        <v>42</v>
      </c>
      <c r="D809" t="s">
        <v>10</v>
      </c>
      <c r="E809">
        <v>142.1</v>
      </c>
    </row>
    <row r="810" spans="1:5" x14ac:dyDescent="0.35">
      <c r="A810" t="s">
        <v>30</v>
      </c>
      <c r="B810">
        <v>2015</v>
      </c>
      <c r="C810" t="s">
        <v>42</v>
      </c>
      <c r="D810" t="s">
        <v>11</v>
      </c>
      <c r="E810">
        <v>92.5</v>
      </c>
    </row>
    <row r="811" spans="1:5" x14ac:dyDescent="0.35">
      <c r="A811" t="s">
        <v>30</v>
      </c>
      <c r="B811">
        <v>2015</v>
      </c>
      <c r="C811" t="s">
        <v>42</v>
      </c>
      <c r="D811" t="s">
        <v>12</v>
      </c>
      <c r="E811">
        <v>125.4</v>
      </c>
    </row>
    <row r="812" spans="1:5" x14ac:dyDescent="0.35">
      <c r="A812" t="s">
        <v>30</v>
      </c>
      <c r="B812">
        <v>2015</v>
      </c>
      <c r="C812" t="s">
        <v>42</v>
      </c>
      <c r="D812" t="s">
        <v>58</v>
      </c>
      <c r="E812">
        <v>121.9</v>
      </c>
    </row>
    <row r="813" spans="1:5" x14ac:dyDescent="0.35">
      <c r="A813" t="s">
        <v>30</v>
      </c>
      <c r="B813">
        <v>2015</v>
      </c>
      <c r="C813" t="s">
        <v>42</v>
      </c>
      <c r="D813" t="s">
        <v>118</v>
      </c>
      <c r="E813">
        <v>132.69999999999999</v>
      </c>
    </row>
    <row r="814" spans="1:5" x14ac:dyDescent="0.35">
      <c r="A814" t="s">
        <v>30</v>
      </c>
      <c r="B814">
        <v>2015</v>
      </c>
      <c r="C814" t="s">
        <v>42</v>
      </c>
      <c r="D814" t="s">
        <v>16</v>
      </c>
      <c r="E814">
        <v>131</v>
      </c>
    </row>
    <row r="815" spans="1:5" x14ac:dyDescent="0.35">
      <c r="A815" t="s">
        <v>30</v>
      </c>
      <c r="B815">
        <v>2015</v>
      </c>
      <c r="C815" t="s">
        <v>42</v>
      </c>
      <c r="D815" t="s">
        <v>17</v>
      </c>
      <c r="E815">
        <v>130.4</v>
      </c>
    </row>
    <row r="816" spans="1:5" x14ac:dyDescent="0.35">
      <c r="A816" t="s">
        <v>30</v>
      </c>
      <c r="B816">
        <v>2015</v>
      </c>
      <c r="C816" t="s">
        <v>42</v>
      </c>
      <c r="D816" t="s">
        <v>18</v>
      </c>
      <c r="E816">
        <v>126.8</v>
      </c>
    </row>
    <row r="817" spans="1:5" x14ac:dyDescent="0.35">
      <c r="A817" t="s">
        <v>30</v>
      </c>
      <c r="B817">
        <v>2015</v>
      </c>
      <c r="C817" t="s">
        <v>42</v>
      </c>
      <c r="D817" t="s">
        <v>20</v>
      </c>
      <c r="E817">
        <v>0</v>
      </c>
    </row>
    <row r="818" spans="1:5" x14ac:dyDescent="0.35">
      <c r="A818" t="s">
        <v>30</v>
      </c>
      <c r="B818">
        <v>2015</v>
      </c>
      <c r="C818" t="s">
        <v>42</v>
      </c>
      <c r="D818" t="s">
        <v>21</v>
      </c>
      <c r="E818">
        <v>123.7</v>
      </c>
    </row>
    <row r="819" spans="1:5" x14ac:dyDescent="0.35">
      <c r="A819" t="s">
        <v>30</v>
      </c>
      <c r="B819">
        <v>2015</v>
      </c>
      <c r="C819" t="s">
        <v>42</v>
      </c>
      <c r="D819" t="s">
        <v>22</v>
      </c>
      <c r="E819">
        <v>124.5</v>
      </c>
    </row>
    <row r="820" spans="1:5" x14ac:dyDescent="0.35">
      <c r="A820" t="s">
        <v>30</v>
      </c>
      <c r="B820">
        <v>2015</v>
      </c>
      <c r="C820" t="s">
        <v>42</v>
      </c>
      <c r="D820" t="s">
        <v>23</v>
      </c>
      <c r="E820">
        <v>121.4</v>
      </c>
    </row>
    <row r="821" spans="1:5" x14ac:dyDescent="0.35">
      <c r="A821" t="s">
        <v>30</v>
      </c>
      <c r="B821">
        <v>2015</v>
      </c>
      <c r="C821" t="s">
        <v>42</v>
      </c>
      <c r="D821" t="s">
        <v>24</v>
      </c>
      <c r="E821">
        <v>113.8</v>
      </c>
    </row>
    <row r="822" spans="1:5" x14ac:dyDescent="0.35">
      <c r="A822" t="s">
        <v>30</v>
      </c>
      <c r="B822">
        <v>2015</v>
      </c>
      <c r="C822" t="s">
        <v>42</v>
      </c>
      <c r="D822" t="s">
        <v>25</v>
      </c>
      <c r="E822">
        <v>119.6</v>
      </c>
    </row>
    <row r="823" spans="1:5" x14ac:dyDescent="0.35">
      <c r="A823" t="s">
        <v>30</v>
      </c>
      <c r="B823">
        <v>2015</v>
      </c>
      <c r="C823" t="s">
        <v>42</v>
      </c>
      <c r="D823" t="s">
        <v>26</v>
      </c>
      <c r="E823">
        <v>124.5</v>
      </c>
    </row>
    <row r="824" spans="1:5" x14ac:dyDescent="0.35">
      <c r="A824" t="s">
        <v>30</v>
      </c>
      <c r="B824">
        <v>2015</v>
      </c>
      <c r="C824" t="s">
        <v>42</v>
      </c>
      <c r="D824" t="s">
        <v>27</v>
      </c>
      <c r="E824">
        <v>113.7</v>
      </c>
    </row>
    <row r="825" spans="1:5" x14ac:dyDescent="0.35">
      <c r="A825" t="s">
        <v>30</v>
      </c>
      <c r="B825">
        <v>2015</v>
      </c>
      <c r="C825" t="s">
        <v>42</v>
      </c>
      <c r="D825" t="s">
        <v>28</v>
      </c>
      <c r="E825">
        <v>118.8</v>
      </c>
    </row>
    <row r="826" spans="1:5" x14ac:dyDescent="0.35">
      <c r="A826" t="s">
        <v>30</v>
      </c>
      <c r="B826">
        <v>2015</v>
      </c>
      <c r="C826" t="s">
        <v>42</v>
      </c>
      <c r="D826" t="s">
        <v>29</v>
      </c>
      <c r="E826">
        <v>127</v>
      </c>
    </row>
    <row r="827" spans="1:5" x14ac:dyDescent="0.35">
      <c r="A827" t="s">
        <v>30</v>
      </c>
      <c r="B827">
        <v>2015</v>
      </c>
      <c r="C827" t="s">
        <v>43</v>
      </c>
      <c r="D827" t="s">
        <v>3</v>
      </c>
      <c r="E827">
        <v>125.6</v>
      </c>
    </row>
    <row r="828" spans="1:5" x14ac:dyDescent="0.35">
      <c r="A828" t="s">
        <v>30</v>
      </c>
      <c r="B828">
        <v>2015</v>
      </c>
      <c r="C828" t="s">
        <v>43</v>
      </c>
      <c r="D828" t="s">
        <v>4</v>
      </c>
      <c r="E828">
        <v>130.4</v>
      </c>
    </row>
    <row r="829" spans="1:5" x14ac:dyDescent="0.35">
      <c r="A829" t="s">
        <v>30</v>
      </c>
      <c r="B829">
        <v>2015</v>
      </c>
      <c r="C829" t="s">
        <v>43</v>
      </c>
      <c r="D829" t="s">
        <v>5</v>
      </c>
      <c r="E829">
        <v>120.8</v>
      </c>
    </row>
    <row r="830" spans="1:5" x14ac:dyDescent="0.35">
      <c r="A830" t="s">
        <v>30</v>
      </c>
      <c r="B830">
        <v>2015</v>
      </c>
      <c r="C830" t="s">
        <v>43</v>
      </c>
      <c r="D830" t="s">
        <v>6</v>
      </c>
      <c r="E830">
        <v>129.4</v>
      </c>
    </row>
    <row r="831" spans="1:5" x14ac:dyDescent="0.35">
      <c r="A831" t="s">
        <v>30</v>
      </c>
      <c r="B831">
        <v>2015</v>
      </c>
      <c r="C831" t="s">
        <v>43</v>
      </c>
      <c r="D831" t="s">
        <v>7</v>
      </c>
      <c r="E831">
        <v>115.8</v>
      </c>
    </row>
    <row r="832" spans="1:5" x14ac:dyDescent="0.35">
      <c r="A832" t="s">
        <v>30</v>
      </c>
      <c r="B832">
        <v>2015</v>
      </c>
      <c r="C832" t="s">
        <v>43</v>
      </c>
      <c r="D832" t="s">
        <v>8</v>
      </c>
      <c r="E832">
        <v>133.19999999999999</v>
      </c>
    </row>
    <row r="833" spans="1:5" x14ac:dyDescent="0.35">
      <c r="A833" t="s">
        <v>30</v>
      </c>
      <c r="B833">
        <v>2015</v>
      </c>
      <c r="C833" t="s">
        <v>43</v>
      </c>
      <c r="D833" t="s">
        <v>9</v>
      </c>
      <c r="E833">
        <v>157.69999999999999</v>
      </c>
    </row>
    <row r="834" spans="1:5" x14ac:dyDescent="0.35">
      <c r="A834" t="s">
        <v>30</v>
      </c>
      <c r="B834">
        <v>2015</v>
      </c>
      <c r="C834" t="s">
        <v>43</v>
      </c>
      <c r="D834" t="s">
        <v>10</v>
      </c>
      <c r="E834">
        <v>154.19999999999999</v>
      </c>
    </row>
    <row r="835" spans="1:5" x14ac:dyDescent="0.35">
      <c r="A835" t="s">
        <v>30</v>
      </c>
      <c r="B835">
        <v>2015</v>
      </c>
      <c r="C835" t="s">
        <v>43</v>
      </c>
      <c r="D835" t="s">
        <v>11</v>
      </c>
      <c r="E835">
        <v>93.7</v>
      </c>
    </row>
    <row r="836" spans="1:5" x14ac:dyDescent="0.35">
      <c r="A836" t="s">
        <v>30</v>
      </c>
      <c r="B836">
        <v>2015</v>
      </c>
      <c r="C836" t="s">
        <v>43</v>
      </c>
      <c r="D836" t="s">
        <v>12</v>
      </c>
      <c r="E836">
        <v>126.6</v>
      </c>
    </row>
    <row r="837" spans="1:5" x14ac:dyDescent="0.35">
      <c r="A837" t="s">
        <v>30</v>
      </c>
      <c r="B837">
        <v>2015</v>
      </c>
      <c r="C837" t="s">
        <v>43</v>
      </c>
      <c r="D837" t="s">
        <v>58</v>
      </c>
      <c r="E837">
        <v>122.3</v>
      </c>
    </row>
    <row r="838" spans="1:5" x14ac:dyDescent="0.35">
      <c r="A838" t="s">
        <v>30</v>
      </c>
      <c r="B838">
        <v>2015</v>
      </c>
      <c r="C838" t="s">
        <v>43</v>
      </c>
      <c r="D838" t="s">
        <v>118</v>
      </c>
      <c r="E838">
        <v>133.1</v>
      </c>
    </row>
    <row r="839" spans="1:5" x14ac:dyDescent="0.35">
      <c r="A839" t="s">
        <v>30</v>
      </c>
      <c r="B839">
        <v>2015</v>
      </c>
      <c r="C839" t="s">
        <v>43</v>
      </c>
      <c r="D839" t="s">
        <v>16</v>
      </c>
      <c r="E839">
        <v>131.5</v>
      </c>
    </row>
    <row r="840" spans="1:5" x14ac:dyDescent="0.35">
      <c r="A840" t="s">
        <v>30</v>
      </c>
      <c r="B840">
        <v>2015</v>
      </c>
      <c r="C840" t="s">
        <v>43</v>
      </c>
      <c r="D840" t="s">
        <v>17</v>
      </c>
      <c r="E840">
        <v>131.1</v>
      </c>
    </row>
    <row r="841" spans="1:5" x14ac:dyDescent="0.35">
      <c r="A841" t="s">
        <v>30</v>
      </c>
      <c r="B841">
        <v>2015</v>
      </c>
      <c r="C841" t="s">
        <v>43</v>
      </c>
      <c r="D841" t="s">
        <v>18</v>
      </c>
      <c r="E841">
        <v>127.3</v>
      </c>
    </row>
    <row r="842" spans="1:5" x14ac:dyDescent="0.35">
      <c r="A842" t="s">
        <v>30</v>
      </c>
      <c r="B842">
        <v>2015</v>
      </c>
      <c r="C842" t="s">
        <v>43</v>
      </c>
      <c r="D842" t="s">
        <v>20</v>
      </c>
      <c r="E842">
        <v>0</v>
      </c>
    </row>
    <row r="843" spans="1:5" x14ac:dyDescent="0.35">
      <c r="A843" t="s">
        <v>30</v>
      </c>
      <c r="B843">
        <v>2015</v>
      </c>
      <c r="C843" t="s">
        <v>43</v>
      </c>
      <c r="D843" t="s">
        <v>21</v>
      </c>
      <c r="E843">
        <v>124.4</v>
      </c>
    </row>
    <row r="844" spans="1:5" x14ac:dyDescent="0.35">
      <c r="A844" t="s">
        <v>30</v>
      </c>
      <c r="B844">
        <v>2015</v>
      </c>
      <c r="C844" t="s">
        <v>43</v>
      </c>
      <c r="D844" t="s">
        <v>22</v>
      </c>
      <c r="E844">
        <v>125.1</v>
      </c>
    </row>
    <row r="845" spans="1:5" x14ac:dyDescent="0.35">
      <c r="A845" t="s">
        <v>30</v>
      </c>
      <c r="B845">
        <v>2015</v>
      </c>
      <c r="C845" t="s">
        <v>43</v>
      </c>
      <c r="D845" t="s">
        <v>23</v>
      </c>
      <c r="E845">
        <v>122</v>
      </c>
    </row>
    <row r="846" spans="1:5" x14ac:dyDescent="0.35">
      <c r="A846" t="s">
        <v>30</v>
      </c>
      <c r="B846">
        <v>2015</v>
      </c>
      <c r="C846" t="s">
        <v>43</v>
      </c>
      <c r="D846" t="s">
        <v>24</v>
      </c>
      <c r="E846">
        <v>113.8</v>
      </c>
    </row>
    <row r="847" spans="1:5" x14ac:dyDescent="0.35">
      <c r="A847" t="s">
        <v>30</v>
      </c>
      <c r="B847">
        <v>2015</v>
      </c>
      <c r="C847" t="s">
        <v>43</v>
      </c>
      <c r="D847" t="s">
        <v>25</v>
      </c>
      <c r="E847">
        <v>120.1</v>
      </c>
    </row>
    <row r="848" spans="1:5" x14ac:dyDescent="0.35">
      <c r="A848" t="s">
        <v>30</v>
      </c>
      <c r="B848">
        <v>2015</v>
      </c>
      <c r="C848" t="s">
        <v>43</v>
      </c>
      <c r="D848" t="s">
        <v>26</v>
      </c>
      <c r="E848">
        <v>125.1</v>
      </c>
    </row>
    <row r="849" spans="1:5" x14ac:dyDescent="0.35">
      <c r="A849" t="s">
        <v>30</v>
      </c>
      <c r="B849">
        <v>2015</v>
      </c>
      <c r="C849" t="s">
        <v>43</v>
      </c>
      <c r="D849" t="s">
        <v>27</v>
      </c>
      <c r="E849">
        <v>114.2</v>
      </c>
    </row>
    <row r="850" spans="1:5" x14ac:dyDescent="0.35">
      <c r="A850" t="s">
        <v>30</v>
      </c>
      <c r="B850">
        <v>2015</v>
      </c>
      <c r="C850" t="s">
        <v>43</v>
      </c>
      <c r="D850" t="s">
        <v>28</v>
      </c>
      <c r="E850">
        <v>119.2</v>
      </c>
    </row>
    <row r="851" spans="1:5" x14ac:dyDescent="0.35">
      <c r="A851" t="s">
        <v>30</v>
      </c>
      <c r="B851">
        <v>2015</v>
      </c>
      <c r="C851" t="s">
        <v>43</v>
      </c>
      <c r="D851" t="s">
        <v>29</v>
      </c>
      <c r="E851">
        <v>127.7</v>
      </c>
    </row>
    <row r="852" spans="1:5" x14ac:dyDescent="0.35">
      <c r="A852" t="s">
        <v>30</v>
      </c>
      <c r="B852">
        <v>2015</v>
      </c>
      <c r="C852" t="s">
        <v>45</v>
      </c>
      <c r="D852" t="s">
        <v>3</v>
      </c>
      <c r="E852">
        <v>126.1</v>
      </c>
    </row>
    <row r="853" spans="1:5" x14ac:dyDescent="0.35">
      <c r="A853" t="s">
        <v>30</v>
      </c>
      <c r="B853">
        <v>2015</v>
      </c>
      <c r="C853" t="s">
        <v>45</v>
      </c>
      <c r="D853" t="s">
        <v>4</v>
      </c>
      <c r="E853">
        <v>130.6</v>
      </c>
    </row>
    <row r="854" spans="1:5" x14ac:dyDescent="0.35">
      <c r="A854" t="s">
        <v>30</v>
      </c>
      <c r="B854">
        <v>2015</v>
      </c>
      <c r="C854" t="s">
        <v>45</v>
      </c>
      <c r="D854" t="s">
        <v>5</v>
      </c>
      <c r="E854">
        <v>121.7</v>
      </c>
    </row>
    <row r="855" spans="1:5" x14ac:dyDescent="0.35">
      <c r="A855" t="s">
        <v>30</v>
      </c>
      <c r="B855">
        <v>2015</v>
      </c>
      <c r="C855" t="s">
        <v>45</v>
      </c>
      <c r="D855" t="s">
        <v>6</v>
      </c>
      <c r="E855">
        <v>129.5</v>
      </c>
    </row>
    <row r="856" spans="1:5" x14ac:dyDescent="0.35">
      <c r="A856" t="s">
        <v>30</v>
      </c>
      <c r="B856">
        <v>2015</v>
      </c>
      <c r="C856" t="s">
        <v>45</v>
      </c>
      <c r="D856" t="s">
        <v>7</v>
      </c>
      <c r="E856">
        <v>117.8</v>
      </c>
    </row>
    <row r="857" spans="1:5" x14ac:dyDescent="0.35">
      <c r="A857" t="s">
        <v>30</v>
      </c>
      <c r="B857">
        <v>2015</v>
      </c>
      <c r="C857" t="s">
        <v>45</v>
      </c>
      <c r="D857" t="s">
        <v>8</v>
      </c>
      <c r="E857">
        <v>132.1</v>
      </c>
    </row>
    <row r="858" spans="1:5" x14ac:dyDescent="0.35">
      <c r="A858" t="s">
        <v>30</v>
      </c>
      <c r="B858">
        <v>2015</v>
      </c>
      <c r="C858" t="s">
        <v>45</v>
      </c>
      <c r="D858" t="s">
        <v>9</v>
      </c>
      <c r="E858">
        <v>155.19999999999999</v>
      </c>
    </row>
    <row r="859" spans="1:5" x14ac:dyDescent="0.35">
      <c r="A859" t="s">
        <v>30</v>
      </c>
      <c r="B859">
        <v>2015</v>
      </c>
      <c r="C859" t="s">
        <v>45</v>
      </c>
      <c r="D859" t="s">
        <v>10</v>
      </c>
      <c r="E859">
        <v>160.80000000000001</v>
      </c>
    </row>
    <row r="860" spans="1:5" x14ac:dyDescent="0.35">
      <c r="A860" t="s">
        <v>30</v>
      </c>
      <c r="B860">
        <v>2015</v>
      </c>
      <c r="C860" t="s">
        <v>45</v>
      </c>
      <c r="D860" t="s">
        <v>11</v>
      </c>
      <c r="E860">
        <v>94.5</v>
      </c>
    </row>
    <row r="861" spans="1:5" x14ac:dyDescent="0.35">
      <c r="A861" t="s">
        <v>30</v>
      </c>
      <c r="B861">
        <v>2015</v>
      </c>
      <c r="C861" t="s">
        <v>45</v>
      </c>
      <c r="D861" t="s">
        <v>12</v>
      </c>
      <c r="E861">
        <v>128.30000000000001</v>
      </c>
    </row>
    <row r="862" spans="1:5" x14ac:dyDescent="0.35">
      <c r="A862" t="s">
        <v>30</v>
      </c>
      <c r="B862">
        <v>2015</v>
      </c>
      <c r="C862" t="s">
        <v>45</v>
      </c>
      <c r="D862" t="s">
        <v>58</v>
      </c>
      <c r="E862">
        <v>123.1</v>
      </c>
    </row>
    <row r="863" spans="1:5" x14ac:dyDescent="0.35">
      <c r="A863" t="s">
        <v>30</v>
      </c>
      <c r="B863">
        <v>2015</v>
      </c>
      <c r="C863" t="s">
        <v>45</v>
      </c>
      <c r="D863" t="s">
        <v>118</v>
      </c>
      <c r="E863">
        <v>134.19999999999999</v>
      </c>
    </row>
    <row r="864" spans="1:5" x14ac:dyDescent="0.35">
      <c r="A864" t="s">
        <v>30</v>
      </c>
      <c r="B864">
        <v>2015</v>
      </c>
      <c r="C864" t="s">
        <v>45</v>
      </c>
      <c r="D864" t="s">
        <v>16</v>
      </c>
      <c r="E864">
        <v>132.19999999999999</v>
      </c>
    </row>
    <row r="865" spans="1:5" x14ac:dyDescent="0.35">
      <c r="A865" t="s">
        <v>30</v>
      </c>
      <c r="B865">
        <v>2015</v>
      </c>
      <c r="C865" t="s">
        <v>45</v>
      </c>
      <c r="D865" t="s">
        <v>17</v>
      </c>
      <c r="E865">
        <v>132.1</v>
      </c>
    </row>
    <row r="866" spans="1:5" x14ac:dyDescent="0.35">
      <c r="A866" t="s">
        <v>30</v>
      </c>
      <c r="B866">
        <v>2015</v>
      </c>
      <c r="C866" t="s">
        <v>45</v>
      </c>
      <c r="D866" t="s">
        <v>18</v>
      </c>
      <c r="E866">
        <v>128.19999999999999</v>
      </c>
    </row>
    <row r="867" spans="1:5" x14ac:dyDescent="0.35">
      <c r="A867" t="s">
        <v>30</v>
      </c>
      <c r="B867">
        <v>2015</v>
      </c>
      <c r="C867" t="s">
        <v>45</v>
      </c>
      <c r="D867" t="s">
        <v>20</v>
      </c>
      <c r="E867">
        <v>0</v>
      </c>
    </row>
    <row r="868" spans="1:5" x14ac:dyDescent="0.35">
      <c r="A868" t="s">
        <v>30</v>
      </c>
      <c r="B868">
        <v>2015</v>
      </c>
      <c r="C868" t="s">
        <v>45</v>
      </c>
      <c r="D868" t="s">
        <v>21</v>
      </c>
      <c r="E868">
        <v>125.6</v>
      </c>
    </row>
    <row r="869" spans="1:5" x14ac:dyDescent="0.35">
      <c r="A869" t="s">
        <v>30</v>
      </c>
      <c r="B869">
        <v>2015</v>
      </c>
      <c r="C869" t="s">
        <v>45</v>
      </c>
      <c r="D869" t="s">
        <v>22</v>
      </c>
      <c r="E869">
        <v>125.6</v>
      </c>
    </row>
    <row r="870" spans="1:5" x14ac:dyDescent="0.35">
      <c r="A870" t="s">
        <v>30</v>
      </c>
      <c r="B870">
        <v>2015</v>
      </c>
      <c r="C870" t="s">
        <v>45</v>
      </c>
      <c r="D870" t="s">
        <v>23</v>
      </c>
      <c r="E870">
        <v>122.6</v>
      </c>
    </row>
    <row r="871" spans="1:5" x14ac:dyDescent="0.35">
      <c r="A871" t="s">
        <v>30</v>
      </c>
      <c r="B871">
        <v>2015</v>
      </c>
      <c r="C871" t="s">
        <v>45</v>
      </c>
      <c r="D871" t="s">
        <v>24</v>
      </c>
      <c r="E871">
        <v>114</v>
      </c>
    </row>
    <row r="872" spans="1:5" x14ac:dyDescent="0.35">
      <c r="A872" t="s">
        <v>30</v>
      </c>
      <c r="B872">
        <v>2015</v>
      </c>
      <c r="C872" t="s">
        <v>45</v>
      </c>
      <c r="D872" t="s">
        <v>25</v>
      </c>
      <c r="E872">
        <v>120.9</v>
      </c>
    </row>
    <row r="873" spans="1:5" x14ac:dyDescent="0.35">
      <c r="A873" t="s">
        <v>30</v>
      </c>
      <c r="B873">
        <v>2015</v>
      </c>
      <c r="C873" t="s">
        <v>45</v>
      </c>
      <c r="D873" t="s">
        <v>26</v>
      </c>
      <c r="E873">
        <v>125.8</v>
      </c>
    </row>
    <row r="874" spans="1:5" x14ac:dyDescent="0.35">
      <c r="A874" t="s">
        <v>30</v>
      </c>
      <c r="B874">
        <v>2015</v>
      </c>
      <c r="C874" t="s">
        <v>45</v>
      </c>
      <c r="D874" t="s">
        <v>27</v>
      </c>
      <c r="E874">
        <v>114.2</v>
      </c>
    </row>
    <row r="875" spans="1:5" x14ac:dyDescent="0.35">
      <c r="A875" t="s">
        <v>30</v>
      </c>
      <c r="B875">
        <v>2015</v>
      </c>
      <c r="C875" t="s">
        <v>45</v>
      </c>
      <c r="D875" t="s">
        <v>28</v>
      </c>
      <c r="E875">
        <v>119.6</v>
      </c>
    </row>
    <row r="876" spans="1:5" x14ac:dyDescent="0.35">
      <c r="A876" t="s">
        <v>30</v>
      </c>
      <c r="B876">
        <v>2015</v>
      </c>
      <c r="C876" t="s">
        <v>45</v>
      </c>
      <c r="D876" t="s">
        <v>29</v>
      </c>
      <c r="E876">
        <v>128.30000000000001</v>
      </c>
    </row>
    <row r="877" spans="1:5" x14ac:dyDescent="0.35">
      <c r="A877" t="s">
        <v>30</v>
      </c>
      <c r="B877">
        <v>2015</v>
      </c>
      <c r="C877" t="s">
        <v>46</v>
      </c>
      <c r="D877" t="s">
        <v>3</v>
      </c>
      <c r="E877">
        <v>126.3</v>
      </c>
    </row>
    <row r="878" spans="1:5" x14ac:dyDescent="0.35">
      <c r="A878" t="s">
        <v>30</v>
      </c>
      <c r="B878">
        <v>2015</v>
      </c>
      <c r="C878" t="s">
        <v>46</v>
      </c>
      <c r="D878" t="s">
        <v>4</v>
      </c>
      <c r="E878">
        <v>131.30000000000001</v>
      </c>
    </row>
    <row r="879" spans="1:5" x14ac:dyDescent="0.35">
      <c r="A879" t="s">
        <v>30</v>
      </c>
      <c r="B879">
        <v>2015</v>
      </c>
      <c r="C879" t="s">
        <v>46</v>
      </c>
      <c r="D879" t="s">
        <v>5</v>
      </c>
      <c r="E879">
        <v>123.3</v>
      </c>
    </row>
    <row r="880" spans="1:5" x14ac:dyDescent="0.35">
      <c r="A880" t="s">
        <v>30</v>
      </c>
      <c r="B880">
        <v>2015</v>
      </c>
      <c r="C880" t="s">
        <v>46</v>
      </c>
      <c r="D880" t="s">
        <v>6</v>
      </c>
      <c r="E880">
        <v>129.80000000000001</v>
      </c>
    </row>
    <row r="881" spans="1:5" x14ac:dyDescent="0.35">
      <c r="A881" t="s">
        <v>30</v>
      </c>
      <c r="B881">
        <v>2015</v>
      </c>
      <c r="C881" t="s">
        <v>46</v>
      </c>
      <c r="D881" t="s">
        <v>7</v>
      </c>
      <c r="E881">
        <v>118.3</v>
      </c>
    </row>
    <row r="882" spans="1:5" x14ac:dyDescent="0.35">
      <c r="A882" t="s">
        <v>30</v>
      </c>
      <c r="B882">
        <v>2015</v>
      </c>
      <c r="C882" t="s">
        <v>46</v>
      </c>
      <c r="D882" t="s">
        <v>8</v>
      </c>
      <c r="E882">
        <v>131.6</v>
      </c>
    </row>
    <row r="883" spans="1:5" x14ac:dyDescent="0.35">
      <c r="A883" t="s">
        <v>30</v>
      </c>
      <c r="B883">
        <v>2015</v>
      </c>
      <c r="C883" t="s">
        <v>46</v>
      </c>
      <c r="D883" t="s">
        <v>9</v>
      </c>
      <c r="E883">
        <v>145.5</v>
      </c>
    </row>
    <row r="884" spans="1:5" x14ac:dyDescent="0.35">
      <c r="A884" t="s">
        <v>30</v>
      </c>
      <c r="B884">
        <v>2015</v>
      </c>
      <c r="C884" t="s">
        <v>46</v>
      </c>
      <c r="D884" t="s">
        <v>10</v>
      </c>
      <c r="E884">
        <v>162.1</v>
      </c>
    </row>
    <row r="885" spans="1:5" x14ac:dyDescent="0.35">
      <c r="A885" t="s">
        <v>30</v>
      </c>
      <c r="B885">
        <v>2015</v>
      </c>
      <c r="C885" t="s">
        <v>46</v>
      </c>
      <c r="D885" t="s">
        <v>11</v>
      </c>
      <c r="E885">
        <v>95.4</v>
      </c>
    </row>
    <row r="886" spans="1:5" x14ac:dyDescent="0.35">
      <c r="A886" t="s">
        <v>30</v>
      </c>
      <c r="B886">
        <v>2015</v>
      </c>
      <c r="C886" t="s">
        <v>46</v>
      </c>
      <c r="D886" t="s">
        <v>12</v>
      </c>
      <c r="E886">
        <v>128.9</v>
      </c>
    </row>
    <row r="887" spans="1:5" x14ac:dyDescent="0.35">
      <c r="A887" t="s">
        <v>30</v>
      </c>
      <c r="B887">
        <v>2015</v>
      </c>
      <c r="C887" t="s">
        <v>46</v>
      </c>
      <c r="D887" t="s">
        <v>58</v>
      </c>
      <c r="E887">
        <v>123.3</v>
      </c>
    </row>
    <row r="888" spans="1:5" x14ac:dyDescent="0.35">
      <c r="A888" t="s">
        <v>30</v>
      </c>
      <c r="B888">
        <v>2015</v>
      </c>
      <c r="C888" t="s">
        <v>46</v>
      </c>
      <c r="D888" t="s">
        <v>118</v>
      </c>
      <c r="E888">
        <v>135.1</v>
      </c>
    </row>
    <row r="889" spans="1:5" x14ac:dyDescent="0.35">
      <c r="A889" t="s">
        <v>30</v>
      </c>
      <c r="B889">
        <v>2015</v>
      </c>
      <c r="C889" t="s">
        <v>46</v>
      </c>
      <c r="D889" t="s">
        <v>16</v>
      </c>
      <c r="E889">
        <v>133.1</v>
      </c>
    </row>
    <row r="890" spans="1:5" x14ac:dyDescent="0.35">
      <c r="A890" t="s">
        <v>30</v>
      </c>
      <c r="B890">
        <v>2015</v>
      </c>
      <c r="C890" t="s">
        <v>46</v>
      </c>
      <c r="D890" t="s">
        <v>17</v>
      </c>
      <c r="E890">
        <v>132.5</v>
      </c>
    </row>
    <row r="891" spans="1:5" x14ac:dyDescent="0.35">
      <c r="A891" t="s">
        <v>30</v>
      </c>
      <c r="B891">
        <v>2015</v>
      </c>
      <c r="C891" t="s">
        <v>46</v>
      </c>
      <c r="D891" t="s">
        <v>18</v>
      </c>
      <c r="E891">
        <v>128.5</v>
      </c>
    </row>
    <row r="892" spans="1:5" x14ac:dyDescent="0.35">
      <c r="A892" t="s">
        <v>30</v>
      </c>
      <c r="B892">
        <v>2015</v>
      </c>
      <c r="C892" t="s">
        <v>46</v>
      </c>
      <c r="D892" t="s">
        <v>20</v>
      </c>
      <c r="E892">
        <v>0</v>
      </c>
    </row>
    <row r="893" spans="1:5" x14ac:dyDescent="0.35">
      <c r="A893" t="s">
        <v>30</v>
      </c>
      <c r="B893">
        <v>2015</v>
      </c>
      <c r="C893" t="s">
        <v>46</v>
      </c>
      <c r="D893" t="s">
        <v>21</v>
      </c>
      <c r="E893">
        <v>125.7</v>
      </c>
    </row>
    <row r="894" spans="1:5" x14ac:dyDescent="0.35">
      <c r="A894" t="s">
        <v>30</v>
      </c>
      <c r="B894">
        <v>2015</v>
      </c>
      <c r="C894" t="s">
        <v>46</v>
      </c>
      <c r="D894" t="s">
        <v>22</v>
      </c>
      <c r="E894">
        <v>126</v>
      </c>
    </row>
    <row r="895" spans="1:5" x14ac:dyDescent="0.35">
      <c r="A895" t="s">
        <v>30</v>
      </c>
      <c r="B895">
        <v>2015</v>
      </c>
      <c r="C895" t="s">
        <v>46</v>
      </c>
      <c r="D895" t="s">
        <v>23</v>
      </c>
      <c r="E895">
        <v>123.1</v>
      </c>
    </row>
    <row r="896" spans="1:5" x14ac:dyDescent="0.35">
      <c r="A896" t="s">
        <v>30</v>
      </c>
      <c r="B896">
        <v>2015</v>
      </c>
      <c r="C896" t="s">
        <v>46</v>
      </c>
      <c r="D896" t="s">
        <v>24</v>
      </c>
      <c r="E896">
        <v>114</v>
      </c>
    </row>
    <row r="897" spans="1:5" x14ac:dyDescent="0.35">
      <c r="A897" t="s">
        <v>30</v>
      </c>
      <c r="B897">
        <v>2015</v>
      </c>
      <c r="C897" t="s">
        <v>46</v>
      </c>
      <c r="D897" t="s">
        <v>25</v>
      </c>
      <c r="E897">
        <v>121.6</v>
      </c>
    </row>
    <row r="898" spans="1:5" x14ac:dyDescent="0.35">
      <c r="A898" t="s">
        <v>30</v>
      </c>
      <c r="B898">
        <v>2015</v>
      </c>
      <c r="C898" t="s">
        <v>46</v>
      </c>
      <c r="D898" t="s">
        <v>26</v>
      </c>
      <c r="E898">
        <v>125.6</v>
      </c>
    </row>
    <row r="899" spans="1:5" x14ac:dyDescent="0.35">
      <c r="A899" t="s">
        <v>30</v>
      </c>
      <c r="B899">
        <v>2015</v>
      </c>
      <c r="C899" t="s">
        <v>46</v>
      </c>
      <c r="D899" t="s">
        <v>27</v>
      </c>
      <c r="E899">
        <v>114.1</v>
      </c>
    </row>
    <row r="900" spans="1:5" x14ac:dyDescent="0.35">
      <c r="A900" t="s">
        <v>30</v>
      </c>
      <c r="B900">
        <v>2015</v>
      </c>
      <c r="C900" t="s">
        <v>46</v>
      </c>
      <c r="D900" t="s">
        <v>28</v>
      </c>
      <c r="E900">
        <v>119.8</v>
      </c>
    </row>
    <row r="901" spans="1:5" x14ac:dyDescent="0.35">
      <c r="A901" t="s">
        <v>30</v>
      </c>
      <c r="B901">
        <v>2015</v>
      </c>
      <c r="C901" t="s">
        <v>46</v>
      </c>
      <c r="D901" t="s">
        <v>29</v>
      </c>
      <c r="E901">
        <v>127.9</v>
      </c>
    </row>
    <row r="902" spans="1:5" x14ac:dyDescent="0.35">
      <c r="A902" t="s">
        <v>30</v>
      </c>
      <c r="B902">
        <v>2016</v>
      </c>
      <c r="C902" t="s">
        <v>31</v>
      </c>
      <c r="D902" t="s">
        <v>3</v>
      </c>
      <c r="E902">
        <v>126.8</v>
      </c>
    </row>
    <row r="903" spans="1:5" x14ac:dyDescent="0.35">
      <c r="A903" t="s">
        <v>30</v>
      </c>
      <c r="B903">
        <v>2016</v>
      </c>
      <c r="C903" t="s">
        <v>31</v>
      </c>
      <c r="D903" t="s">
        <v>4</v>
      </c>
      <c r="E903">
        <v>133.19999999999999</v>
      </c>
    </row>
    <row r="904" spans="1:5" x14ac:dyDescent="0.35">
      <c r="A904" t="s">
        <v>30</v>
      </c>
      <c r="B904">
        <v>2016</v>
      </c>
      <c r="C904" t="s">
        <v>31</v>
      </c>
      <c r="D904" t="s">
        <v>5</v>
      </c>
      <c r="E904">
        <v>126.5</v>
      </c>
    </row>
    <row r="905" spans="1:5" x14ac:dyDescent="0.35">
      <c r="A905" t="s">
        <v>30</v>
      </c>
      <c r="B905">
        <v>2016</v>
      </c>
      <c r="C905" t="s">
        <v>31</v>
      </c>
      <c r="D905" t="s">
        <v>6</v>
      </c>
      <c r="E905">
        <v>130.30000000000001</v>
      </c>
    </row>
    <row r="906" spans="1:5" x14ac:dyDescent="0.35">
      <c r="A906" t="s">
        <v>30</v>
      </c>
      <c r="B906">
        <v>2016</v>
      </c>
      <c r="C906" t="s">
        <v>31</v>
      </c>
      <c r="D906" t="s">
        <v>7</v>
      </c>
      <c r="E906">
        <v>118.9</v>
      </c>
    </row>
    <row r="907" spans="1:5" x14ac:dyDescent="0.35">
      <c r="A907" t="s">
        <v>30</v>
      </c>
      <c r="B907">
        <v>2016</v>
      </c>
      <c r="C907" t="s">
        <v>31</v>
      </c>
      <c r="D907" t="s">
        <v>8</v>
      </c>
      <c r="E907">
        <v>131.6</v>
      </c>
    </row>
    <row r="908" spans="1:5" x14ac:dyDescent="0.35">
      <c r="A908" t="s">
        <v>30</v>
      </c>
      <c r="B908">
        <v>2016</v>
      </c>
      <c r="C908" t="s">
        <v>31</v>
      </c>
      <c r="D908" t="s">
        <v>9</v>
      </c>
      <c r="E908">
        <v>140.1</v>
      </c>
    </row>
    <row r="909" spans="1:5" x14ac:dyDescent="0.35">
      <c r="A909" t="s">
        <v>30</v>
      </c>
      <c r="B909">
        <v>2016</v>
      </c>
      <c r="C909" t="s">
        <v>31</v>
      </c>
      <c r="D909" t="s">
        <v>10</v>
      </c>
      <c r="E909">
        <v>163.80000000000001</v>
      </c>
    </row>
    <row r="910" spans="1:5" x14ac:dyDescent="0.35">
      <c r="A910" t="s">
        <v>30</v>
      </c>
      <c r="B910">
        <v>2016</v>
      </c>
      <c r="C910" t="s">
        <v>31</v>
      </c>
      <c r="D910" t="s">
        <v>11</v>
      </c>
      <c r="E910">
        <v>97.7</v>
      </c>
    </row>
    <row r="911" spans="1:5" x14ac:dyDescent="0.35">
      <c r="A911" t="s">
        <v>30</v>
      </c>
      <c r="B911">
        <v>2016</v>
      </c>
      <c r="C911" t="s">
        <v>31</v>
      </c>
      <c r="D911" t="s">
        <v>12</v>
      </c>
      <c r="E911">
        <v>129.6</v>
      </c>
    </row>
    <row r="912" spans="1:5" x14ac:dyDescent="0.35">
      <c r="A912" t="s">
        <v>30</v>
      </c>
      <c r="B912">
        <v>2016</v>
      </c>
      <c r="C912" t="s">
        <v>31</v>
      </c>
      <c r="D912" t="s">
        <v>58</v>
      </c>
      <c r="E912">
        <v>124.3</v>
      </c>
    </row>
    <row r="913" spans="1:5" x14ac:dyDescent="0.35">
      <c r="A913" t="s">
        <v>30</v>
      </c>
      <c r="B913">
        <v>2016</v>
      </c>
      <c r="C913" t="s">
        <v>31</v>
      </c>
      <c r="D913" t="s">
        <v>118</v>
      </c>
      <c r="E913">
        <v>135.9</v>
      </c>
    </row>
    <row r="914" spans="1:5" x14ac:dyDescent="0.35">
      <c r="A914" t="s">
        <v>30</v>
      </c>
      <c r="B914">
        <v>2016</v>
      </c>
      <c r="C914" t="s">
        <v>31</v>
      </c>
      <c r="D914" t="s">
        <v>16</v>
      </c>
      <c r="E914">
        <v>133.6</v>
      </c>
    </row>
    <row r="915" spans="1:5" x14ac:dyDescent="0.35">
      <c r="A915" t="s">
        <v>30</v>
      </c>
      <c r="B915">
        <v>2016</v>
      </c>
      <c r="C915" t="s">
        <v>31</v>
      </c>
      <c r="D915" t="s">
        <v>17</v>
      </c>
      <c r="E915">
        <v>133.19999999999999</v>
      </c>
    </row>
    <row r="916" spans="1:5" x14ac:dyDescent="0.35">
      <c r="A916" t="s">
        <v>30</v>
      </c>
      <c r="B916">
        <v>2016</v>
      </c>
      <c r="C916" t="s">
        <v>31</v>
      </c>
      <c r="D916" t="s">
        <v>18</v>
      </c>
      <c r="E916">
        <v>128.9</v>
      </c>
    </row>
    <row r="917" spans="1:5" x14ac:dyDescent="0.35">
      <c r="A917" t="s">
        <v>30</v>
      </c>
      <c r="B917">
        <v>2016</v>
      </c>
      <c r="C917" t="s">
        <v>31</v>
      </c>
      <c r="D917" t="s">
        <v>20</v>
      </c>
      <c r="E917">
        <v>0</v>
      </c>
    </row>
    <row r="918" spans="1:5" x14ac:dyDescent="0.35">
      <c r="A918" t="s">
        <v>30</v>
      </c>
      <c r="B918">
        <v>2016</v>
      </c>
      <c r="C918" t="s">
        <v>31</v>
      </c>
      <c r="D918" t="s">
        <v>21</v>
      </c>
      <c r="E918">
        <v>126.2</v>
      </c>
    </row>
    <row r="919" spans="1:5" x14ac:dyDescent="0.35">
      <c r="A919" t="s">
        <v>30</v>
      </c>
      <c r="B919">
        <v>2016</v>
      </c>
      <c r="C919" t="s">
        <v>31</v>
      </c>
      <c r="D919" t="s">
        <v>22</v>
      </c>
      <c r="E919">
        <v>126.6</v>
      </c>
    </row>
    <row r="920" spans="1:5" x14ac:dyDescent="0.35">
      <c r="A920" t="s">
        <v>30</v>
      </c>
      <c r="B920">
        <v>2016</v>
      </c>
      <c r="C920" t="s">
        <v>31</v>
      </c>
      <c r="D920" t="s">
        <v>23</v>
      </c>
      <c r="E920">
        <v>123.7</v>
      </c>
    </row>
    <row r="921" spans="1:5" x14ac:dyDescent="0.35">
      <c r="A921" t="s">
        <v>30</v>
      </c>
      <c r="B921">
        <v>2016</v>
      </c>
      <c r="C921" t="s">
        <v>31</v>
      </c>
      <c r="D921" t="s">
        <v>24</v>
      </c>
      <c r="E921">
        <v>113.6</v>
      </c>
    </row>
    <row r="922" spans="1:5" x14ac:dyDescent="0.35">
      <c r="A922" t="s">
        <v>30</v>
      </c>
      <c r="B922">
        <v>2016</v>
      </c>
      <c r="C922" t="s">
        <v>31</v>
      </c>
      <c r="D922" t="s">
        <v>25</v>
      </c>
      <c r="E922">
        <v>121.4</v>
      </c>
    </row>
    <row r="923" spans="1:5" x14ac:dyDescent="0.35">
      <c r="A923" t="s">
        <v>30</v>
      </c>
      <c r="B923">
        <v>2016</v>
      </c>
      <c r="C923" t="s">
        <v>31</v>
      </c>
      <c r="D923" t="s">
        <v>26</v>
      </c>
      <c r="E923">
        <v>126.2</v>
      </c>
    </row>
    <row r="924" spans="1:5" x14ac:dyDescent="0.35">
      <c r="A924" t="s">
        <v>30</v>
      </c>
      <c r="B924">
        <v>2016</v>
      </c>
      <c r="C924" t="s">
        <v>31</v>
      </c>
      <c r="D924" t="s">
        <v>27</v>
      </c>
      <c r="E924">
        <v>114.9</v>
      </c>
    </row>
    <row r="925" spans="1:5" x14ac:dyDescent="0.35">
      <c r="A925" t="s">
        <v>30</v>
      </c>
      <c r="B925">
        <v>2016</v>
      </c>
      <c r="C925" t="s">
        <v>31</v>
      </c>
      <c r="D925" t="s">
        <v>28</v>
      </c>
      <c r="E925">
        <v>120.1</v>
      </c>
    </row>
    <row r="926" spans="1:5" x14ac:dyDescent="0.35">
      <c r="A926" t="s">
        <v>30</v>
      </c>
      <c r="B926">
        <v>2016</v>
      </c>
      <c r="C926" t="s">
        <v>31</v>
      </c>
      <c r="D926" t="s">
        <v>29</v>
      </c>
      <c r="E926">
        <v>128.1</v>
      </c>
    </row>
    <row r="927" spans="1:5" x14ac:dyDescent="0.35">
      <c r="A927" t="s">
        <v>30</v>
      </c>
      <c r="B927">
        <v>2016</v>
      </c>
      <c r="C927" t="s">
        <v>35</v>
      </c>
      <c r="D927" t="s">
        <v>3</v>
      </c>
      <c r="E927">
        <v>127.1</v>
      </c>
    </row>
    <row r="928" spans="1:5" x14ac:dyDescent="0.35">
      <c r="A928" t="s">
        <v>30</v>
      </c>
      <c r="B928">
        <v>2016</v>
      </c>
      <c r="C928" t="s">
        <v>35</v>
      </c>
      <c r="D928" t="s">
        <v>4</v>
      </c>
      <c r="E928">
        <v>133.69999999999999</v>
      </c>
    </row>
    <row r="929" spans="1:5" x14ac:dyDescent="0.35">
      <c r="A929" t="s">
        <v>30</v>
      </c>
      <c r="B929">
        <v>2016</v>
      </c>
      <c r="C929" t="s">
        <v>35</v>
      </c>
      <c r="D929" t="s">
        <v>5</v>
      </c>
      <c r="E929">
        <v>127.7</v>
      </c>
    </row>
    <row r="930" spans="1:5" x14ac:dyDescent="0.35">
      <c r="A930" t="s">
        <v>30</v>
      </c>
      <c r="B930">
        <v>2016</v>
      </c>
      <c r="C930" t="s">
        <v>35</v>
      </c>
      <c r="D930" t="s">
        <v>6</v>
      </c>
      <c r="E930">
        <v>130.69999999999999</v>
      </c>
    </row>
    <row r="931" spans="1:5" x14ac:dyDescent="0.35">
      <c r="A931" t="s">
        <v>30</v>
      </c>
      <c r="B931">
        <v>2016</v>
      </c>
      <c r="C931" t="s">
        <v>35</v>
      </c>
      <c r="D931" t="s">
        <v>7</v>
      </c>
      <c r="E931">
        <v>118.5</v>
      </c>
    </row>
    <row r="932" spans="1:5" x14ac:dyDescent="0.35">
      <c r="A932" t="s">
        <v>30</v>
      </c>
      <c r="B932">
        <v>2016</v>
      </c>
      <c r="C932" t="s">
        <v>35</v>
      </c>
      <c r="D932" t="s">
        <v>8</v>
      </c>
      <c r="E932">
        <v>130.4</v>
      </c>
    </row>
    <row r="933" spans="1:5" x14ac:dyDescent="0.35">
      <c r="A933" t="s">
        <v>30</v>
      </c>
      <c r="B933">
        <v>2016</v>
      </c>
      <c r="C933" t="s">
        <v>35</v>
      </c>
      <c r="D933" t="s">
        <v>9</v>
      </c>
      <c r="E933">
        <v>130.9</v>
      </c>
    </row>
    <row r="934" spans="1:5" x14ac:dyDescent="0.35">
      <c r="A934" t="s">
        <v>30</v>
      </c>
      <c r="B934">
        <v>2016</v>
      </c>
      <c r="C934" t="s">
        <v>35</v>
      </c>
      <c r="D934" t="s">
        <v>10</v>
      </c>
      <c r="E934">
        <v>162.80000000000001</v>
      </c>
    </row>
    <row r="935" spans="1:5" x14ac:dyDescent="0.35">
      <c r="A935" t="s">
        <v>30</v>
      </c>
      <c r="B935">
        <v>2016</v>
      </c>
      <c r="C935" t="s">
        <v>35</v>
      </c>
      <c r="D935" t="s">
        <v>11</v>
      </c>
      <c r="E935">
        <v>98.7</v>
      </c>
    </row>
    <row r="936" spans="1:5" x14ac:dyDescent="0.35">
      <c r="A936" t="s">
        <v>30</v>
      </c>
      <c r="B936">
        <v>2016</v>
      </c>
      <c r="C936" t="s">
        <v>35</v>
      </c>
      <c r="D936" t="s">
        <v>12</v>
      </c>
      <c r="E936">
        <v>130.6</v>
      </c>
    </row>
    <row r="937" spans="1:5" x14ac:dyDescent="0.35">
      <c r="A937" t="s">
        <v>30</v>
      </c>
      <c r="B937">
        <v>2016</v>
      </c>
      <c r="C937" t="s">
        <v>35</v>
      </c>
      <c r="D937" t="s">
        <v>58</v>
      </c>
      <c r="E937">
        <v>124.8</v>
      </c>
    </row>
    <row r="938" spans="1:5" x14ac:dyDescent="0.35">
      <c r="A938" t="s">
        <v>30</v>
      </c>
      <c r="B938">
        <v>2016</v>
      </c>
      <c r="C938" t="s">
        <v>35</v>
      </c>
      <c r="D938" t="s">
        <v>118</v>
      </c>
      <c r="E938">
        <v>136.4</v>
      </c>
    </row>
    <row r="939" spans="1:5" x14ac:dyDescent="0.35">
      <c r="A939" t="s">
        <v>30</v>
      </c>
      <c r="B939">
        <v>2016</v>
      </c>
      <c r="C939" t="s">
        <v>35</v>
      </c>
      <c r="D939" t="s">
        <v>16</v>
      </c>
      <c r="E939">
        <v>134.4</v>
      </c>
    </row>
    <row r="940" spans="1:5" x14ac:dyDescent="0.35">
      <c r="A940" t="s">
        <v>30</v>
      </c>
      <c r="B940">
        <v>2016</v>
      </c>
      <c r="C940" t="s">
        <v>35</v>
      </c>
      <c r="D940" t="s">
        <v>17</v>
      </c>
      <c r="E940">
        <v>133.9</v>
      </c>
    </row>
    <row r="941" spans="1:5" x14ac:dyDescent="0.35">
      <c r="A941" t="s">
        <v>30</v>
      </c>
      <c r="B941">
        <v>2016</v>
      </c>
      <c r="C941" t="s">
        <v>35</v>
      </c>
      <c r="D941" t="s">
        <v>18</v>
      </c>
      <c r="E941">
        <v>129.80000000000001</v>
      </c>
    </row>
    <row r="942" spans="1:5" x14ac:dyDescent="0.35">
      <c r="A942" t="s">
        <v>30</v>
      </c>
      <c r="B942">
        <v>2016</v>
      </c>
      <c r="C942" t="s">
        <v>35</v>
      </c>
      <c r="D942" t="s">
        <v>20</v>
      </c>
      <c r="E942">
        <v>0</v>
      </c>
    </row>
    <row r="943" spans="1:5" x14ac:dyDescent="0.35">
      <c r="A943" t="s">
        <v>30</v>
      </c>
      <c r="B943">
        <v>2016</v>
      </c>
      <c r="C943" t="s">
        <v>35</v>
      </c>
      <c r="D943" t="s">
        <v>21</v>
      </c>
      <c r="E943">
        <v>127.5</v>
      </c>
    </row>
    <row r="944" spans="1:5" x14ac:dyDescent="0.35">
      <c r="A944" t="s">
        <v>30</v>
      </c>
      <c r="B944">
        <v>2016</v>
      </c>
      <c r="C944" t="s">
        <v>35</v>
      </c>
      <c r="D944" t="s">
        <v>22</v>
      </c>
      <c r="E944">
        <v>127.1</v>
      </c>
    </row>
    <row r="945" spans="1:5" x14ac:dyDescent="0.35">
      <c r="A945" t="s">
        <v>30</v>
      </c>
      <c r="B945">
        <v>2016</v>
      </c>
      <c r="C945" t="s">
        <v>35</v>
      </c>
      <c r="D945" t="s">
        <v>23</v>
      </c>
      <c r="E945">
        <v>124.3</v>
      </c>
    </row>
    <row r="946" spans="1:5" x14ac:dyDescent="0.35">
      <c r="A946" t="s">
        <v>30</v>
      </c>
      <c r="B946">
        <v>2016</v>
      </c>
      <c r="C946" t="s">
        <v>35</v>
      </c>
      <c r="D946" t="s">
        <v>24</v>
      </c>
      <c r="E946">
        <v>113.9</v>
      </c>
    </row>
    <row r="947" spans="1:5" x14ac:dyDescent="0.35">
      <c r="A947" t="s">
        <v>30</v>
      </c>
      <c r="B947">
        <v>2016</v>
      </c>
      <c r="C947" t="s">
        <v>35</v>
      </c>
      <c r="D947" t="s">
        <v>25</v>
      </c>
      <c r="E947">
        <v>122.3</v>
      </c>
    </row>
    <row r="948" spans="1:5" x14ac:dyDescent="0.35">
      <c r="A948" t="s">
        <v>30</v>
      </c>
      <c r="B948">
        <v>2016</v>
      </c>
      <c r="C948" t="s">
        <v>35</v>
      </c>
      <c r="D948" t="s">
        <v>26</v>
      </c>
      <c r="E948">
        <v>127.1</v>
      </c>
    </row>
    <row r="949" spans="1:5" x14ac:dyDescent="0.35">
      <c r="A949" t="s">
        <v>30</v>
      </c>
      <c r="B949">
        <v>2016</v>
      </c>
      <c r="C949" t="s">
        <v>35</v>
      </c>
      <c r="D949" t="s">
        <v>27</v>
      </c>
      <c r="E949">
        <v>116.8</v>
      </c>
    </row>
    <row r="950" spans="1:5" x14ac:dyDescent="0.35">
      <c r="A950" t="s">
        <v>30</v>
      </c>
      <c r="B950">
        <v>2016</v>
      </c>
      <c r="C950" t="s">
        <v>35</v>
      </c>
      <c r="D950" t="s">
        <v>28</v>
      </c>
      <c r="E950">
        <v>120.9</v>
      </c>
    </row>
    <row r="951" spans="1:5" x14ac:dyDescent="0.35">
      <c r="A951" t="s">
        <v>30</v>
      </c>
      <c r="B951">
        <v>2016</v>
      </c>
      <c r="C951" t="s">
        <v>35</v>
      </c>
      <c r="D951" t="s">
        <v>29</v>
      </c>
      <c r="E951">
        <v>127.9</v>
      </c>
    </row>
    <row r="952" spans="1:5" x14ac:dyDescent="0.35">
      <c r="A952" t="s">
        <v>30</v>
      </c>
      <c r="B952">
        <v>2016</v>
      </c>
      <c r="C952" t="s">
        <v>36</v>
      </c>
      <c r="D952" t="s">
        <v>3</v>
      </c>
      <c r="E952">
        <v>127.3</v>
      </c>
    </row>
    <row r="953" spans="1:5" x14ac:dyDescent="0.35">
      <c r="A953" t="s">
        <v>30</v>
      </c>
      <c r="B953">
        <v>2016</v>
      </c>
      <c r="C953" t="s">
        <v>36</v>
      </c>
      <c r="D953" t="s">
        <v>4</v>
      </c>
      <c r="E953">
        <v>134.4</v>
      </c>
    </row>
    <row r="954" spans="1:5" x14ac:dyDescent="0.35">
      <c r="A954" t="s">
        <v>30</v>
      </c>
      <c r="B954">
        <v>2016</v>
      </c>
      <c r="C954" t="s">
        <v>36</v>
      </c>
      <c r="D954" t="s">
        <v>5</v>
      </c>
      <c r="E954">
        <v>125.1</v>
      </c>
    </row>
    <row r="955" spans="1:5" x14ac:dyDescent="0.35">
      <c r="A955" t="s">
        <v>30</v>
      </c>
      <c r="B955">
        <v>2016</v>
      </c>
      <c r="C955" t="s">
        <v>36</v>
      </c>
      <c r="D955" t="s">
        <v>6</v>
      </c>
      <c r="E955">
        <v>130.5</v>
      </c>
    </row>
    <row r="956" spans="1:5" x14ac:dyDescent="0.35">
      <c r="A956" t="s">
        <v>30</v>
      </c>
      <c r="B956">
        <v>2016</v>
      </c>
      <c r="C956" t="s">
        <v>36</v>
      </c>
      <c r="D956" t="s">
        <v>7</v>
      </c>
      <c r="E956">
        <v>118.3</v>
      </c>
    </row>
    <row r="957" spans="1:5" x14ac:dyDescent="0.35">
      <c r="A957" t="s">
        <v>30</v>
      </c>
      <c r="B957">
        <v>2016</v>
      </c>
      <c r="C957" t="s">
        <v>36</v>
      </c>
      <c r="D957" t="s">
        <v>8</v>
      </c>
      <c r="E957">
        <v>131.69999999999999</v>
      </c>
    </row>
    <row r="958" spans="1:5" x14ac:dyDescent="0.35">
      <c r="A958" t="s">
        <v>30</v>
      </c>
      <c r="B958">
        <v>2016</v>
      </c>
      <c r="C958" t="s">
        <v>36</v>
      </c>
      <c r="D958" t="s">
        <v>9</v>
      </c>
      <c r="E958">
        <v>130.69999999999999</v>
      </c>
    </row>
    <row r="959" spans="1:5" x14ac:dyDescent="0.35">
      <c r="A959" t="s">
        <v>30</v>
      </c>
      <c r="B959">
        <v>2016</v>
      </c>
      <c r="C959" t="s">
        <v>36</v>
      </c>
      <c r="D959" t="s">
        <v>10</v>
      </c>
      <c r="E959">
        <v>161.19999999999999</v>
      </c>
    </row>
    <row r="960" spans="1:5" x14ac:dyDescent="0.35">
      <c r="A960" t="s">
        <v>30</v>
      </c>
      <c r="B960">
        <v>2016</v>
      </c>
      <c r="C960" t="s">
        <v>36</v>
      </c>
      <c r="D960" t="s">
        <v>11</v>
      </c>
      <c r="E960">
        <v>100.4</v>
      </c>
    </row>
    <row r="961" spans="1:5" x14ac:dyDescent="0.35">
      <c r="A961" t="s">
        <v>30</v>
      </c>
      <c r="B961">
        <v>2016</v>
      </c>
      <c r="C961" t="s">
        <v>36</v>
      </c>
      <c r="D961" t="s">
        <v>12</v>
      </c>
      <c r="E961">
        <v>130.80000000000001</v>
      </c>
    </row>
    <row r="962" spans="1:5" x14ac:dyDescent="0.35">
      <c r="A962" t="s">
        <v>30</v>
      </c>
      <c r="B962">
        <v>2016</v>
      </c>
      <c r="C962" t="s">
        <v>36</v>
      </c>
      <c r="D962" t="s">
        <v>58</v>
      </c>
      <c r="E962">
        <v>124.9</v>
      </c>
    </row>
    <row r="963" spans="1:5" x14ac:dyDescent="0.35">
      <c r="A963" t="s">
        <v>30</v>
      </c>
      <c r="B963">
        <v>2016</v>
      </c>
      <c r="C963" t="s">
        <v>36</v>
      </c>
      <c r="D963" t="s">
        <v>118</v>
      </c>
      <c r="E963">
        <v>137</v>
      </c>
    </row>
    <row r="964" spans="1:5" x14ac:dyDescent="0.35">
      <c r="A964" t="s">
        <v>30</v>
      </c>
      <c r="B964">
        <v>2016</v>
      </c>
      <c r="C964" t="s">
        <v>36</v>
      </c>
      <c r="D964" t="s">
        <v>16</v>
      </c>
      <c r="E964">
        <v>135</v>
      </c>
    </row>
    <row r="965" spans="1:5" x14ac:dyDescent="0.35">
      <c r="A965" t="s">
        <v>30</v>
      </c>
      <c r="B965">
        <v>2016</v>
      </c>
      <c r="C965" t="s">
        <v>36</v>
      </c>
      <c r="D965" t="s">
        <v>17</v>
      </c>
      <c r="E965">
        <v>134.4</v>
      </c>
    </row>
    <row r="966" spans="1:5" x14ac:dyDescent="0.35">
      <c r="A966" t="s">
        <v>30</v>
      </c>
      <c r="B966">
        <v>2016</v>
      </c>
      <c r="C966" t="s">
        <v>36</v>
      </c>
      <c r="D966" t="s">
        <v>18</v>
      </c>
      <c r="E966">
        <v>130.19999999999999</v>
      </c>
    </row>
    <row r="967" spans="1:5" x14ac:dyDescent="0.35">
      <c r="A967" t="s">
        <v>30</v>
      </c>
      <c r="B967">
        <v>2016</v>
      </c>
      <c r="C967" t="s">
        <v>36</v>
      </c>
      <c r="D967" t="s">
        <v>20</v>
      </c>
      <c r="E967">
        <v>0</v>
      </c>
    </row>
    <row r="968" spans="1:5" x14ac:dyDescent="0.35">
      <c r="A968" t="s">
        <v>30</v>
      </c>
      <c r="B968">
        <v>2016</v>
      </c>
      <c r="C968" t="s">
        <v>36</v>
      </c>
      <c r="D968" t="s">
        <v>21</v>
      </c>
      <c r="E968">
        <v>127</v>
      </c>
    </row>
    <row r="969" spans="1:5" x14ac:dyDescent="0.35">
      <c r="A969" t="s">
        <v>30</v>
      </c>
      <c r="B969">
        <v>2016</v>
      </c>
      <c r="C969" t="s">
        <v>36</v>
      </c>
      <c r="D969" t="s">
        <v>22</v>
      </c>
      <c r="E969">
        <v>127.7</v>
      </c>
    </row>
    <row r="970" spans="1:5" x14ac:dyDescent="0.35">
      <c r="A970" t="s">
        <v>30</v>
      </c>
      <c r="B970">
        <v>2016</v>
      </c>
      <c r="C970" t="s">
        <v>36</v>
      </c>
      <c r="D970" t="s">
        <v>23</v>
      </c>
      <c r="E970">
        <v>124.8</v>
      </c>
    </row>
    <row r="971" spans="1:5" x14ac:dyDescent="0.35">
      <c r="A971" t="s">
        <v>30</v>
      </c>
      <c r="B971">
        <v>2016</v>
      </c>
      <c r="C971" t="s">
        <v>36</v>
      </c>
      <c r="D971" t="s">
        <v>24</v>
      </c>
      <c r="E971">
        <v>113.6</v>
      </c>
    </row>
    <row r="972" spans="1:5" x14ac:dyDescent="0.35">
      <c r="A972" t="s">
        <v>30</v>
      </c>
      <c r="B972">
        <v>2016</v>
      </c>
      <c r="C972" t="s">
        <v>36</v>
      </c>
      <c r="D972" t="s">
        <v>25</v>
      </c>
      <c r="E972">
        <v>122.5</v>
      </c>
    </row>
    <row r="973" spans="1:5" x14ac:dyDescent="0.35">
      <c r="A973" t="s">
        <v>30</v>
      </c>
      <c r="B973">
        <v>2016</v>
      </c>
      <c r="C973" t="s">
        <v>36</v>
      </c>
      <c r="D973" t="s">
        <v>26</v>
      </c>
      <c r="E973">
        <v>127.5</v>
      </c>
    </row>
    <row r="974" spans="1:5" x14ac:dyDescent="0.35">
      <c r="A974" t="s">
        <v>30</v>
      </c>
      <c r="B974">
        <v>2016</v>
      </c>
      <c r="C974" t="s">
        <v>36</v>
      </c>
      <c r="D974" t="s">
        <v>27</v>
      </c>
      <c r="E974">
        <v>117.4</v>
      </c>
    </row>
    <row r="975" spans="1:5" x14ac:dyDescent="0.35">
      <c r="A975" t="s">
        <v>30</v>
      </c>
      <c r="B975">
        <v>2016</v>
      </c>
      <c r="C975" t="s">
        <v>36</v>
      </c>
      <c r="D975" t="s">
        <v>28</v>
      </c>
      <c r="E975">
        <v>121.1</v>
      </c>
    </row>
    <row r="976" spans="1:5" x14ac:dyDescent="0.35">
      <c r="A976" t="s">
        <v>30</v>
      </c>
      <c r="B976">
        <v>2016</v>
      </c>
      <c r="C976" t="s">
        <v>36</v>
      </c>
      <c r="D976" t="s">
        <v>29</v>
      </c>
      <c r="E976">
        <v>128</v>
      </c>
    </row>
    <row r="977" spans="1:5" x14ac:dyDescent="0.35">
      <c r="A977" t="s">
        <v>30</v>
      </c>
      <c r="B977">
        <v>2016</v>
      </c>
      <c r="C977" t="s">
        <v>37</v>
      </c>
      <c r="D977" t="s">
        <v>3</v>
      </c>
      <c r="E977">
        <v>127.4</v>
      </c>
    </row>
    <row r="978" spans="1:5" x14ac:dyDescent="0.35">
      <c r="A978" t="s">
        <v>30</v>
      </c>
      <c r="B978">
        <v>2016</v>
      </c>
      <c r="C978" t="s">
        <v>37</v>
      </c>
      <c r="D978" t="s">
        <v>4</v>
      </c>
      <c r="E978">
        <v>135.4</v>
      </c>
    </row>
    <row r="979" spans="1:5" x14ac:dyDescent="0.35">
      <c r="A979" t="s">
        <v>30</v>
      </c>
      <c r="B979">
        <v>2016</v>
      </c>
      <c r="C979" t="s">
        <v>37</v>
      </c>
      <c r="D979" t="s">
        <v>5</v>
      </c>
      <c r="E979">
        <v>123.4</v>
      </c>
    </row>
    <row r="980" spans="1:5" x14ac:dyDescent="0.35">
      <c r="A980" t="s">
        <v>30</v>
      </c>
      <c r="B980">
        <v>2016</v>
      </c>
      <c r="C980" t="s">
        <v>37</v>
      </c>
      <c r="D980" t="s">
        <v>6</v>
      </c>
      <c r="E980">
        <v>131.30000000000001</v>
      </c>
    </row>
    <row r="981" spans="1:5" x14ac:dyDescent="0.35">
      <c r="A981" t="s">
        <v>30</v>
      </c>
      <c r="B981">
        <v>2016</v>
      </c>
      <c r="C981" t="s">
        <v>37</v>
      </c>
      <c r="D981" t="s">
        <v>7</v>
      </c>
      <c r="E981">
        <v>118.2</v>
      </c>
    </row>
    <row r="982" spans="1:5" x14ac:dyDescent="0.35">
      <c r="A982" t="s">
        <v>30</v>
      </c>
      <c r="B982">
        <v>2016</v>
      </c>
      <c r="C982" t="s">
        <v>37</v>
      </c>
      <c r="D982" t="s">
        <v>8</v>
      </c>
      <c r="E982">
        <v>138.1</v>
      </c>
    </row>
    <row r="983" spans="1:5" x14ac:dyDescent="0.35">
      <c r="A983" t="s">
        <v>30</v>
      </c>
      <c r="B983">
        <v>2016</v>
      </c>
      <c r="C983" t="s">
        <v>37</v>
      </c>
      <c r="D983" t="s">
        <v>9</v>
      </c>
      <c r="E983">
        <v>134.1</v>
      </c>
    </row>
    <row r="984" spans="1:5" x14ac:dyDescent="0.35">
      <c r="A984" t="s">
        <v>30</v>
      </c>
      <c r="B984">
        <v>2016</v>
      </c>
      <c r="C984" t="s">
        <v>37</v>
      </c>
      <c r="D984" t="s">
        <v>10</v>
      </c>
      <c r="E984">
        <v>162.69999999999999</v>
      </c>
    </row>
    <row r="985" spans="1:5" x14ac:dyDescent="0.35">
      <c r="A985" t="s">
        <v>30</v>
      </c>
      <c r="B985">
        <v>2016</v>
      </c>
      <c r="C985" t="s">
        <v>37</v>
      </c>
      <c r="D985" t="s">
        <v>11</v>
      </c>
      <c r="E985">
        <v>105</v>
      </c>
    </row>
    <row r="986" spans="1:5" x14ac:dyDescent="0.35">
      <c r="A986" t="s">
        <v>30</v>
      </c>
      <c r="B986">
        <v>2016</v>
      </c>
      <c r="C986" t="s">
        <v>37</v>
      </c>
      <c r="D986" t="s">
        <v>12</v>
      </c>
      <c r="E986">
        <v>131.4</v>
      </c>
    </row>
    <row r="987" spans="1:5" x14ac:dyDescent="0.35">
      <c r="A987" t="s">
        <v>30</v>
      </c>
      <c r="B987">
        <v>2016</v>
      </c>
      <c r="C987" t="s">
        <v>37</v>
      </c>
      <c r="D987" t="s">
        <v>58</v>
      </c>
      <c r="E987">
        <v>125.4</v>
      </c>
    </row>
    <row r="988" spans="1:5" x14ac:dyDescent="0.35">
      <c r="A988" t="s">
        <v>30</v>
      </c>
      <c r="B988">
        <v>2016</v>
      </c>
      <c r="C988" t="s">
        <v>37</v>
      </c>
      <c r="D988" t="s">
        <v>118</v>
      </c>
      <c r="E988">
        <v>137.4</v>
      </c>
    </row>
    <row r="989" spans="1:5" x14ac:dyDescent="0.35">
      <c r="A989" t="s">
        <v>30</v>
      </c>
      <c r="B989">
        <v>2016</v>
      </c>
      <c r="C989" t="s">
        <v>37</v>
      </c>
      <c r="D989" t="s">
        <v>16</v>
      </c>
      <c r="E989">
        <v>135.5</v>
      </c>
    </row>
    <row r="990" spans="1:5" x14ac:dyDescent="0.35">
      <c r="A990" t="s">
        <v>30</v>
      </c>
      <c r="B990">
        <v>2016</v>
      </c>
      <c r="C990" t="s">
        <v>37</v>
      </c>
      <c r="D990" t="s">
        <v>17</v>
      </c>
      <c r="E990">
        <v>135</v>
      </c>
    </row>
    <row r="991" spans="1:5" x14ac:dyDescent="0.35">
      <c r="A991" t="s">
        <v>30</v>
      </c>
      <c r="B991">
        <v>2016</v>
      </c>
      <c r="C991" t="s">
        <v>37</v>
      </c>
      <c r="D991" t="s">
        <v>18</v>
      </c>
      <c r="E991">
        <v>130.6</v>
      </c>
    </row>
    <row r="992" spans="1:5" x14ac:dyDescent="0.35">
      <c r="A992" t="s">
        <v>30</v>
      </c>
      <c r="B992">
        <v>2016</v>
      </c>
      <c r="C992" t="s">
        <v>37</v>
      </c>
      <c r="D992" t="s">
        <v>20</v>
      </c>
      <c r="E992">
        <v>0</v>
      </c>
    </row>
    <row r="993" spans="1:5" x14ac:dyDescent="0.35">
      <c r="A993" t="s">
        <v>30</v>
      </c>
      <c r="B993">
        <v>2016</v>
      </c>
      <c r="C993" t="s">
        <v>37</v>
      </c>
      <c r="D993" t="s">
        <v>21</v>
      </c>
      <c r="E993">
        <v>127</v>
      </c>
    </row>
    <row r="994" spans="1:5" x14ac:dyDescent="0.35">
      <c r="A994" t="s">
        <v>30</v>
      </c>
      <c r="B994">
        <v>2016</v>
      </c>
      <c r="C994" t="s">
        <v>37</v>
      </c>
      <c r="D994" t="s">
        <v>22</v>
      </c>
      <c r="E994">
        <v>128</v>
      </c>
    </row>
    <row r="995" spans="1:5" x14ac:dyDescent="0.35">
      <c r="A995" t="s">
        <v>30</v>
      </c>
      <c r="B995">
        <v>2016</v>
      </c>
      <c r="C995" t="s">
        <v>37</v>
      </c>
      <c r="D995" t="s">
        <v>23</v>
      </c>
      <c r="E995">
        <v>125.2</v>
      </c>
    </row>
    <row r="996" spans="1:5" x14ac:dyDescent="0.35">
      <c r="A996" t="s">
        <v>30</v>
      </c>
      <c r="B996">
        <v>2016</v>
      </c>
      <c r="C996" t="s">
        <v>37</v>
      </c>
      <c r="D996" t="s">
        <v>24</v>
      </c>
      <c r="E996">
        <v>114.4</v>
      </c>
    </row>
    <row r="997" spans="1:5" x14ac:dyDescent="0.35">
      <c r="A997" t="s">
        <v>30</v>
      </c>
      <c r="B997">
        <v>2016</v>
      </c>
      <c r="C997" t="s">
        <v>37</v>
      </c>
      <c r="D997" t="s">
        <v>25</v>
      </c>
      <c r="E997">
        <v>123.2</v>
      </c>
    </row>
    <row r="998" spans="1:5" x14ac:dyDescent="0.35">
      <c r="A998" t="s">
        <v>30</v>
      </c>
      <c r="B998">
        <v>2016</v>
      </c>
      <c r="C998" t="s">
        <v>37</v>
      </c>
      <c r="D998" t="s">
        <v>26</v>
      </c>
      <c r="E998">
        <v>127.9</v>
      </c>
    </row>
    <row r="999" spans="1:5" x14ac:dyDescent="0.35">
      <c r="A999" t="s">
        <v>30</v>
      </c>
      <c r="B999">
        <v>2016</v>
      </c>
      <c r="C999" t="s">
        <v>37</v>
      </c>
      <c r="D999" t="s">
        <v>27</v>
      </c>
      <c r="E999">
        <v>118.4</v>
      </c>
    </row>
    <row r="1000" spans="1:5" x14ac:dyDescent="0.35">
      <c r="A1000" t="s">
        <v>30</v>
      </c>
      <c r="B1000">
        <v>2016</v>
      </c>
      <c r="C1000" t="s">
        <v>37</v>
      </c>
      <c r="D1000" t="s">
        <v>28</v>
      </c>
      <c r="E1000">
        <v>121.7</v>
      </c>
    </row>
    <row r="1001" spans="1:5" x14ac:dyDescent="0.35">
      <c r="A1001" t="s">
        <v>30</v>
      </c>
      <c r="B1001">
        <v>2016</v>
      </c>
      <c r="C1001" t="s">
        <v>37</v>
      </c>
      <c r="D1001" t="s">
        <v>29</v>
      </c>
      <c r="E1001">
        <v>129</v>
      </c>
    </row>
    <row r="1002" spans="1:5" x14ac:dyDescent="0.35">
      <c r="A1002" t="s">
        <v>30</v>
      </c>
      <c r="B1002">
        <v>2016</v>
      </c>
      <c r="C1002" t="s">
        <v>38</v>
      </c>
      <c r="D1002" t="s">
        <v>3</v>
      </c>
      <c r="E1002">
        <v>127.6</v>
      </c>
    </row>
    <row r="1003" spans="1:5" x14ac:dyDescent="0.35">
      <c r="A1003" t="s">
        <v>30</v>
      </c>
      <c r="B1003">
        <v>2016</v>
      </c>
      <c r="C1003" t="s">
        <v>38</v>
      </c>
      <c r="D1003" t="s">
        <v>4</v>
      </c>
      <c r="E1003">
        <v>137.5</v>
      </c>
    </row>
    <row r="1004" spans="1:5" x14ac:dyDescent="0.35">
      <c r="A1004" t="s">
        <v>30</v>
      </c>
      <c r="B1004">
        <v>2016</v>
      </c>
      <c r="C1004" t="s">
        <v>38</v>
      </c>
      <c r="D1004" t="s">
        <v>5</v>
      </c>
      <c r="E1004">
        <v>124.4</v>
      </c>
    </row>
    <row r="1005" spans="1:5" x14ac:dyDescent="0.35">
      <c r="A1005" t="s">
        <v>30</v>
      </c>
      <c r="B1005">
        <v>2016</v>
      </c>
      <c r="C1005" t="s">
        <v>38</v>
      </c>
      <c r="D1005" t="s">
        <v>6</v>
      </c>
      <c r="E1005">
        <v>132.4</v>
      </c>
    </row>
    <row r="1006" spans="1:5" x14ac:dyDescent="0.35">
      <c r="A1006" t="s">
        <v>30</v>
      </c>
      <c r="B1006">
        <v>2016</v>
      </c>
      <c r="C1006" t="s">
        <v>38</v>
      </c>
      <c r="D1006" t="s">
        <v>7</v>
      </c>
      <c r="E1006">
        <v>118.2</v>
      </c>
    </row>
    <row r="1007" spans="1:5" x14ac:dyDescent="0.35">
      <c r="A1007" t="s">
        <v>30</v>
      </c>
      <c r="B1007">
        <v>2016</v>
      </c>
      <c r="C1007" t="s">
        <v>38</v>
      </c>
      <c r="D1007" t="s">
        <v>8</v>
      </c>
      <c r="E1007">
        <v>138.1</v>
      </c>
    </row>
    <row r="1008" spans="1:5" x14ac:dyDescent="0.35">
      <c r="A1008" t="s">
        <v>30</v>
      </c>
      <c r="B1008">
        <v>2016</v>
      </c>
      <c r="C1008" t="s">
        <v>38</v>
      </c>
      <c r="D1008" t="s">
        <v>9</v>
      </c>
      <c r="E1008">
        <v>141.80000000000001</v>
      </c>
    </row>
    <row r="1009" spans="1:5" x14ac:dyDescent="0.35">
      <c r="A1009" t="s">
        <v>30</v>
      </c>
      <c r="B1009">
        <v>2016</v>
      </c>
      <c r="C1009" t="s">
        <v>38</v>
      </c>
      <c r="D1009" t="s">
        <v>10</v>
      </c>
      <c r="E1009">
        <v>166</v>
      </c>
    </row>
    <row r="1010" spans="1:5" x14ac:dyDescent="0.35">
      <c r="A1010" t="s">
        <v>30</v>
      </c>
      <c r="B1010">
        <v>2016</v>
      </c>
      <c r="C1010" t="s">
        <v>38</v>
      </c>
      <c r="D1010" t="s">
        <v>11</v>
      </c>
      <c r="E1010">
        <v>107.5</v>
      </c>
    </row>
    <row r="1011" spans="1:5" x14ac:dyDescent="0.35">
      <c r="A1011" t="s">
        <v>30</v>
      </c>
      <c r="B1011">
        <v>2016</v>
      </c>
      <c r="C1011" t="s">
        <v>38</v>
      </c>
      <c r="D1011" t="s">
        <v>12</v>
      </c>
      <c r="E1011">
        <v>132.19999999999999</v>
      </c>
    </row>
    <row r="1012" spans="1:5" x14ac:dyDescent="0.35">
      <c r="A1012" t="s">
        <v>30</v>
      </c>
      <c r="B1012">
        <v>2016</v>
      </c>
      <c r="C1012" t="s">
        <v>38</v>
      </c>
      <c r="D1012" t="s">
        <v>58</v>
      </c>
      <c r="E1012">
        <v>126.1</v>
      </c>
    </row>
    <row r="1013" spans="1:5" x14ac:dyDescent="0.35">
      <c r="A1013" t="s">
        <v>30</v>
      </c>
      <c r="B1013">
        <v>2016</v>
      </c>
      <c r="C1013" t="s">
        <v>38</v>
      </c>
      <c r="D1013" t="s">
        <v>118</v>
      </c>
      <c r="E1013">
        <v>138.30000000000001</v>
      </c>
    </row>
    <row r="1014" spans="1:5" x14ac:dyDescent="0.35">
      <c r="A1014" t="s">
        <v>30</v>
      </c>
      <c r="B1014">
        <v>2016</v>
      </c>
      <c r="C1014" t="s">
        <v>38</v>
      </c>
      <c r="D1014" t="s">
        <v>16</v>
      </c>
      <c r="E1014">
        <v>136</v>
      </c>
    </row>
    <row r="1015" spans="1:5" x14ac:dyDescent="0.35">
      <c r="A1015" t="s">
        <v>30</v>
      </c>
      <c r="B1015">
        <v>2016</v>
      </c>
      <c r="C1015" t="s">
        <v>38</v>
      </c>
      <c r="D1015" t="s">
        <v>17</v>
      </c>
      <c r="E1015">
        <v>135.4</v>
      </c>
    </row>
    <row r="1016" spans="1:5" x14ac:dyDescent="0.35">
      <c r="A1016" t="s">
        <v>30</v>
      </c>
      <c r="B1016">
        <v>2016</v>
      </c>
      <c r="C1016" t="s">
        <v>38</v>
      </c>
      <c r="D1016" t="s">
        <v>18</v>
      </c>
      <c r="E1016">
        <v>131.1</v>
      </c>
    </row>
    <row r="1017" spans="1:5" x14ac:dyDescent="0.35">
      <c r="A1017" t="s">
        <v>30</v>
      </c>
      <c r="B1017">
        <v>2016</v>
      </c>
      <c r="C1017" t="s">
        <v>38</v>
      </c>
      <c r="D1017" t="s">
        <v>20</v>
      </c>
      <c r="E1017">
        <v>0</v>
      </c>
    </row>
    <row r="1018" spans="1:5" x14ac:dyDescent="0.35">
      <c r="A1018" t="s">
        <v>30</v>
      </c>
      <c r="B1018">
        <v>2016</v>
      </c>
      <c r="C1018" t="s">
        <v>38</v>
      </c>
      <c r="D1018" t="s">
        <v>21</v>
      </c>
      <c r="E1018">
        <v>127.4</v>
      </c>
    </row>
    <row r="1019" spans="1:5" x14ac:dyDescent="0.35">
      <c r="A1019" t="s">
        <v>30</v>
      </c>
      <c r="B1019">
        <v>2016</v>
      </c>
      <c r="C1019" t="s">
        <v>38</v>
      </c>
      <c r="D1019" t="s">
        <v>22</v>
      </c>
      <c r="E1019">
        <v>128.5</v>
      </c>
    </row>
    <row r="1020" spans="1:5" x14ac:dyDescent="0.35">
      <c r="A1020" t="s">
        <v>30</v>
      </c>
      <c r="B1020">
        <v>2016</v>
      </c>
      <c r="C1020" t="s">
        <v>38</v>
      </c>
      <c r="D1020" t="s">
        <v>23</v>
      </c>
      <c r="E1020">
        <v>125.8</v>
      </c>
    </row>
    <row r="1021" spans="1:5" x14ac:dyDescent="0.35">
      <c r="A1021" t="s">
        <v>30</v>
      </c>
      <c r="B1021">
        <v>2016</v>
      </c>
      <c r="C1021" t="s">
        <v>38</v>
      </c>
      <c r="D1021" t="s">
        <v>24</v>
      </c>
      <c r="E1021">
        <v>115.1</v>
      </c>
    </row>
    <row r="1022" spans="1:5" x14ac:dyDescent="0.35">
      <c r="A1022" t="s">
        <v>30</v>
      </c>
      <c r="B1022">
        <v>2016</v>
      </c>
      <c r="C1022" t="s">
        <v>38</v>
      </c>
      <c r="D1022" t="s">
        <v>25</v>
      </c>
      <c r="E1022">
        <v>123.6</v>
      </c>
    </row>
    <row r="1023" spans="1:5" x14ac:dyDescent="0.35">
      <c r="A1023" t="s">
        <v>30</v>
      </c>
      <c r="B1023">
        <v>2016</v>
      </c>
      <c r="C1023" t="s">
        <v>38</v>
      </c>
      <c r="D1023" t="s">
        <v>26</v>
      </c>
      <c r="E1023">
        <v>129.1</v>
      </c>
    </row>
    <row r="1024" spans="1:5" x14ac:dyDescent="0.35">
      <c r="A1024" t="s">
        <v>30</v>
      </c>
      <c r="B1024">
        <v>2016</v>
      </c>
      <c r="C1024" t="s">
        <v>38</v>
      </c>
      <c r="D1024" t="s">
        <v>27</v>
      </c>
      <c r="E1024">
        <v>119.7</v>
      </c>
    </row>
    <row r="1025" spans="1:5" x14ac:dyDescent="0.35">
      <c r="A1025" t="s">
        <v>30</v>
      </c>
      <c r="B1025">
        <v>2016</v>
      </c>
      <c r="C1025" t="s">
        <v>38</v>
      </c>
      <c r="D1025" t="s">
        <v>28</v>
      </c>
      <c r="E1025">
        <v>122.5</v>
      </c>
    </row>
    <row r="1026" spans="1:5" x14ac:dyDescent="0.35">
      <c r="A1026" t="s">
        <v>30</v>
      </c>
      <c r="B1026">
        <v>2016</v>
      </c>
      <c r="C1026" t="s">
        <v>38</v>
      </c>
      <c r="D1026" t="s">
        <v>29</v>
      </c>
      <c r="E1026">
        <v>130.30000000000001</v>
      </c>
    </row>
    <row r="1027" spans="1:5" x14ac:dyDescent="0.35">
      <c r="A1027" t="s">
        <v>30</v>
      </c>
      <c r="B1027">
        <v>2016</v>
      </c>
      <c r="C1027" t="s">
        <v>39</v>
      </c>
      <c r="D1027" t="s">
        <v>3</v>
      </c>
      <c r="E1027">
        <v>128.6</v>
      </c>
    </row>
    <row r="1028" spans="1:5" x14ac:dyDescent="0.35">
      <c r="A1028" t="s">
        <v>30</v>
      </c>
      <c r="B1028">
        <v>2016</v>
      </c>
      <c r="C1028" t="s">
        <v>39</v>
      </c>
      <c r="D1028" t="s">
        <v>4</v>
      </c>
      <c r="E1028">
        <v>138.6</v>
      </c>
    </row>
    <row r="1029" spans="1:5" x14ac:dyDescent="0.35">
      <c r="A1029" t="s">
        <v>30</v>
      </c>
      <c r="B1029">
        <v>2016</v>
      </c>
      <c r="C1029" t="s">
        <v>39</v>
      </c>
      <c r="D1029" t="s">
        <v>5</v>
      </c>
      <c r="E1029">
        <v>126.6</v>
      </c>
    </row>
    <row r="1030" spans="1:5" x14ac:dyDescent="0.35">
      <c r="A1030" t="s">
        <v>30</v>
      </c>
      <c r="B1030">
        <v>2016</v>
      </c>
      <c r="C1030" t="s">
        <v>39</v>
      </c>
      <c r="D1030" t="s">
        <v>6</v>
      </c>
      <c r="E1030">
        <v>133.6</v>
      </c>
    </row>
    <row r="1031" spans="1:5" x14ac:dyDescent="0.35">
      <c r="A1031" t="s">
        <v>30</v>
      </c>
      <c r="B1031">
        <v>2016</v>
      </c>
      <c r="C1031" t="s">
        <v>39</v>
      </c>
      <c r="D1031" t="s">
        <v>7</v>
      </c>
      <c r="E1031">
        <v>118.6</v>
      </c>
    </row>
    <row r="1032" spans="1:5" x14ac:dyDescent="0.35">
      <c r="A1032" t="s">
        <v>30</v>
      </c>
      <c r="B1032">
        <v>2016</v>
      </c>
      <c r="C1032" t="s">
        <v>39</v>
      </c>
      <c r="D1032" t="s">
        <v>8</v>
      </c>
      <c r="E1032">
        <v>137.4</v>
      </c>
    </row>
    <row r="1033" spans="1:5" x14ac:dyDescent="0.35">
      <c r="A1033" t="s">
        <v>30</v>
      </c>
      <c r="B1033">
        <v>2016</v>
      </c>
      <c r="C1033" t="s">
        <v>39</v>
      </c>
      <c r="D1033" t="s">
        <v>9</v>
      </c>
      <c r="E1033">
        <v>152.5</v>
      </c>
    </row>
    <row r="1034" spans="1:5" x14ac:dyDescent="0.35">
      <c r="A1034" t="s">
        <v>30</v>
      </c>
      <c r="B1034">
        <v>2016</v>
      </c>
      <c r="C1034" t="s">
        <v>39</v>
      </c>
      <c r="D1034" t="s">
        <v>10</v>
      </c>
      <c r="E1034">
        <v>169.2</v>
      </c>
    </row>
    <row r="1035" spans="1:5" x14ac:dyDescent="0.35">
      <c r="A1035" t="s">
        <v>30</v>
      </c>
      <c r="B1035">
        <v>2016</v>
      </c>
      <c r="C1035" t="s">
        <v>39</v>
      </c>
      <c r="D1035" t="s">
        <v>11</v>
      </c>
      <c r="E1035">
        <v>108.8</v>
      </c>
    </row>
    <row r="1036" spans="1:5" x14ac:dyDescent="0.35">
      <c r="A1036" t="s">
        <v>30</v>
      </c>
      <c r="B1036">
        <v>2016</v>
      </c>
      <c r="C1036" t="s">
        <v>39</v>
      </c>
      <c r="D1036" t="s">
        <v>12</v>
      </c>
      <c r="E1036">
        <v>133.1</v>
      </c>
    </row>
    <row r="1037" spans="1:5" x14ac:dyDescent="0.35">
      <c r="A1037" t="s">
        <v>30</v>
      </c>
      <c r="B1037">
        <v>2016</v>
      </c>
      <c r="C1037" t="s">
        <v>39</v>
      </c>
      <c r="D1037" t="s">
        <v>58</v>
      </c>
      <c r="E1037">
        <v>126.4</v>
      </c>
    </row>
    <row r="1038" spans="1:5" x14ac:dyDescent="0.35">
      <c r="A1038" t="s">
        <v>30</v>
      </c>
      <c r="B1038">
        <v>2016</v>
      </c>
      <c r="C1038" t="s">
        <v>39</v>
      </c>
      <c r="D1038" t="s">
        <v>118</v>
      </c>
      <c r="E1038">
        <v>139.19999999999999</v>
      </c>
    </row>
    <row r="1039" spans="1:5" x14ac:dyDescent="0.35">
      <c r="A1039" t="s">
        <v>30</v>
      </c>
      <c r="B1039">
        <v>2016</v>
      </c>
      <c r="C1039" t="s">
        <v>39</v>
      </c>
      <c r="D1039" t="s">
        <v>16</v>
      </c>
      <c r="E1039">
        <v>137.19999999999999</v>
      </c>
    </row>
    <row r="1040" spans="1:5" x14ac:dyDescent="0.35">
      <c r="A1040" t="s">
        <v>30</v>
      </c>
      <c r="B1040">
        <v>2016</v>
      </c>
      <c r="C1040" t="s">
        <v>39</v>
      </c>
      <c r="D1040" t="s">
        <v>17</v>
      </c>
      <c r="E1040">
        <v>136.30000000000001</v>
      </c>
    </row>
    <row r="1041" spans="1:5" x14ac:dyDescent="0.35">
      <c r="A1041" t="s">
        <v>30</v>
      </c>
      <c r="B1041">
        <v>2016</v>
      </c>
      <c r="C1041" t="s">
        <v>39</v>
      </c>
      <c r="D1041" t="s">
        <v>18</v>
      </c>
      <c r="E1041">
        <v>131.6</v>
      </c>
    </row>
    <row r="1042" spans="1:5" x14ac:dyDescent="0.35">
      <c r="A1042" t="s">
        <v>30</v>
      </c>
      <c r="B1042">
        <v>2016</v>
      </c>
      <c r="C1042" t="s">
        <v>39</v>
      </c>
      <c r="D1042" t="s">
        <v>20</v>
      </c>
      <c r="E1042">
        <v>0</v>
      </c>
    </row>
    <row r="1043" spans="1:5" x14ac:dyDescent="0.35">
      <c r="A1043" t="s">
        <v>30</v>
      </c>
      <c r="B1043">
        <v>2016</v>
      </c>
      <c r="C1043" t="s">
        <v>39</v>
      </c>
      <c r="D1043" t="s">
        <v>21</v>
      </c>
      <c r="E1043">
        <v>128</v>
      </c>
    </row>
    <row r="1044" spans="1:5" x14ac:dyDescent="0.35">
      <c r="A1044" t="s">
        <v>30</v>
      </c>
      <c r="B1044">
        <v>2016</v>
      </c>
      <c r="C1044" t="s">
        <v>39</v>
      </c>
      <c r="D1044" t="s">
        <v>22</v>
      </c>
      <c r="E1044">
        <v>129.30000000000001</v>
      </c>
    </row>
    <row r="1045" spans="1:5" x14ac:dyDescent="0.35">
      <c r="A1045" t="s">
        <v>30</v>
      </c>
      <c r="B1045">
        <v>2016</v>
      </c>
      <c r="C1045" t="s">
        <v>39</v>
      </c>
      <c r="D1045" t="s">
        <v>23</v>
      </c>
      <c r="E1045">
        <v>126.2</v>
      </c>
    </row>
    <row r="1046" spans="1:5" x14ac:dyDescent="0.35">
      <c r="A1046" t="s">
        <v>30</v>
      </c>
      <c r="B1046">
        <v>2016</v>
      </c>
      <c r="C1046" t="s">
        <v>39</v>
      </c>
      <c r="D1046" t="s">
        <v>24</v>
      </c>
      <c r="E1046">
        <v>116.3</v>
      </c>
    </row>
    <row r="1047" spans="1:5" x14ac:dyDescent="0.35">
      <c r="A1047" t="s">
        <v>30</v>
      </c>
      <c r="B1047">
        <v>2016</v>
      </c>
      <c r="C1047" t="s">
        <v>39</v>
      </c>
      <c r="D1047" t="s">
        <v>25</v>
      </c>
      <c r="E1047">
        <v>124.1</v>
      </c>
    </row>
    <row r="1048" spans="1:5" x14ac:dyDescent="0.35">
      <c r="A1048" t="s">
        <v>30</v>
      </c>
      <c r="B1048">
        <v>2016</v>
      </c>
      <c r="C1048" t="s">
        <v>39</v>
      </c>
      <c r="D1048" t="s">
        <v>26</v>
      </c>
      <c r="E1048">
        <v>130.19999999999999</v>
      </c>
    </row>
    <row r="1049" spans="1:5" x14ac:dyDescent="0.35">
      <c r="A1049" t="s">
        <v>30</v>
      </c>
      <c r="B1049">
        <v>2016</v>
      </c>
      <c r="C1049" t="s">
        <v>39</v>
      </c>
      <c r="D1049" t="s">
        <v>27</v>
      </c>
      <c r="E1049">
        <v>119.9</v>
      </c>
    </row>
    <row r="1050" spans="1:5" x14ac:dyDescent="0.35">
      <c r="A1050" t="s">
        <v>30</v>
      </c>
      <c r="B1050">
        <v>2016</v>
      </c>
      <c r="C1050" t="s">
        <v>39</v>
      </c>
      <c r="D1050" t="s">
        <v>28</v>
      </c>
      <c r="E1050">
        <v>123.3</v>
      </c>
    </row>
    <row r="1051" spans="1:5" x14ac:dyDescent="0.35">
      <c r="A1051" t="s">
        <v>30</v>
      </c>
      <c r="B1051">
        <v>2016</v>
      </c>
      <c r="C1051" t="s">
        <v>39</v>
      </c>
      <c r="D1051" t="s">
        <v>29</v>
      </c>
      <c r="E1051">
        <v>131.9</v>
      </c>
    </row>
    <row r="1052" spans="1:5" x14ac:dyDescent="0.35">
      <c r="A1052" t="s">
        <v>30</v>
      </c>
      <c r="B1052">
        <v>2016</v>
      </c>
      <c r="C1052" t="s">
        <v>40</v>
      </c>
      <c r="D1052" t="s">
        <v>3</v>
      </c>
      <c r="E1052">
        <v>129.30000000000001</v>
      </c>
    </row>
    <row r="1053" spans="1:5" x14ac:dyDescent="0.35">
      <c r="A1053" t="s">
        <v>30</v>
      </c>
      <c r="B1053">
        <v>2016</v>
      </c>
      <c r="C1053" t="s">
        <v>40</v>
      </c>
      <c r="D1053" t="s">
        <v>4</v>
      </c>
      <c r="E1053">
        <v>139.5</v>
      </c>
    </row>
    <row r="1054" spans="1:5" x14ac:dyDescent="0.35">
      <c r="A1054" t="s">
        <v>30</v>
      </c>
      <c r="B1054">
        <v>2016</v>
      </c>
      <c r="C1054" t="s">
        <v>40</v>
      </c>
      <c r="D1054" t="s">
        <v>5</v>
      </c>
      <c r="E1054">
        <v>129.6</v>
      </c>
    </row>
    <row r="1055" spans="1:5" x14ac:dyDescent="0.35">
      <c r="A1055" t="s">
        <v>30</v>
      </c>
      <c r="B1055">
        <v>2016</v>
      </c>
      <c r="C1055" t="s">
        <v>40</v>
      </c>
      <c r="D1055" t="s">
        <v>6</v>
      </c>
      <c r="E1055">
        <v>134.5</v>
      </c>
    </row>
    <row r="1056" spans="1:5" x14ac:dyDescent="0.35">
      <c r="A1056" t="s">
        <v>30</v>
      </c>
      <c r="B1056">
        <v>2016</v>
      </c>
      <c r="C1056" t="s">
        <v>40</v>
      </c>
      <c r="D1056" t="s">
        <v>7</v>
      </c>
      <c r="E1056">
        <v>119.5</v>
      </c>
    </row>
    <row r="1057" spans="1:5" x14ac:dyDescent="0.35">
      <c r="A1057" t="s">
        <v>30</v>
      </c>
      <c r="B1057">
        <v>2016</v>
      </c>
      <c r="C1057" t="s">
        <v>40</v>
      </c>
      <c r="D1057" t="s">
        <v>8</v>
      </c>
      <c r="E1057">
        <v>138.5</v>
      </c>
    </row>
    <row r="1058" spans="1:5" x14ac:dyDescent="0.35">
      <c r="A1058" t="s">
        <v>30</v>
      </c>
      <c r="B1058">
        <v>2016</v>
      </c>
      <c r="C1058" t="s">
        <v>40</v>
      </c>
      <c r="D1058" t="s">
        <v>9</v>
      </c>
      <c r="E1058">
        <v>158.19999999999999</v>
      </c>
    </row>
    <row r="1059" spans="1:5" x14ac:dyDescent="0.35">
      <c r="A1059" t="s">
        <v>30</v>
      </c>
      <c r="B1059">
        <v>2016</v>
      </c>
      <c r="C1059" t="s">
        <v>40</v>
      </c>
      <c r="D1059" t="s">
        <v>10</v>
      </c>
      <c r="E1059">
        <v>171.8</v>
      </c>
    </row>
    <row r="1060" spans="1:5" x14ac:dyDescent="0.35">
      <c r="A1060" t="s">
        <v>30</v>
      </c>
      <c r="B1060">
        <v>2016</v>
      </c>
      <c r="C1060" t="s">
        <v>40</v>
      </c>
      <c r="D1060" t="s">
        <v>11</v>
      </c>
      <c r="E1060">
        <v>110.3</v>
      </c>
    </row>
    <row r="1061" spans="1:5" x14ac:dyDescent="0.35">
      <c r="A1061" t="s">
        <v>30</v>
      </c>
      <c r="B1061">
        <v>2016</v>
      </c>
      <c r="C1061" t="s">
        <v>40</v>
      </c>
      <c r="D1061" t="s">
        <v>12</v>
      </c>
      <c r="E1061">
        <v>134.30000000000001</v>
      </c>
    </row>
    <row r="1062" spans="1:5" x14ac:dyDescent="0.35">
      <c r="A1062" t="s">
        <v>30</v>
      </c>
      <c r="B1062">
        <v>2016</v>
      </c>
      <c r="C1062" t="s">
        <v>40</v>
      </c>
      <c r="D1062" t="s">
        <v>58</v>
      </c>
      <c r="E1062">
        <v>127.3</v>
      </c>
    </row>
    <row r="1063" spans="1:5" x14ac:dyDescent="0.35">
      <c r="A1063" t="s">
        <v>30</v>
      </c>
      <c r="B1063">
        <v>2016</v>
      </c>
      <c r="C1063" t="s">
        <v>40</v>
      </c>
      <c r="D1063" t="s">
        <v>118</v>
      </c>
      <c r="E1063">
        <v>139.9</v>
      </c>
    </row>
    <row r="1064" spans="1:5" x14ac:dyDescent="0.35">
      <c r="A1064" t="s">
        <v>30</v>
      </c>
      <c r="B1064">
        <v>2016</v>
      </c>
      <c r="C1064" t="s">
        <v>40</v>
      </c>
      <c r="D1064" t="s">
        <v>16</v>
      </c>
      <c r="E1064">
        <v>138</v>
      </c>
    </row>
    <row r="1065" spans="1:5" x14ac:dyDescent="0.35">
      <c r="A1065" t="s">
        <v>30</v>
      </c>
      <c r="B1065">
        <v>2016</v>
      </c>
      <c r="C1065" t="s">
        <v>40</v>
      </c>
      <c r="D1065" t="s">
        <v>17</v>
      </c>
      <c r="E1065">
        <v>137.19999999999999</v>
      </c>
    </row>
    <row r="1066" spans="1:5" x14ac:dyDescent="0.35">
      <c r="A1066" t="s">
        <v>30</v>
      </c>
      <c r="B1066">
        <v>2016</v>
      </c>
      <c r="C1066" t="s">
        <v>40</v>
      </c>
      <c r="D1066" t="s">
        <v>18</v>
      </c>
      <c r="E1066">
        <v>132.19999999999999</v>
      </c>
    </row>
    <row r="1067" spans="1:5" x14ac:dyDescent="0.35">
      <c r="A1067" t="s">
        <v>30</v>
      </c>
      <c r="B1067">
        <v>2016</v>
      </c>
      <c r="C1067" t="s">
        <v>40</v>
      </c>
      <c r="D1067" t="s">
        <v>20</v>
      </c>
      <c r="E1067">
        <v>0</v>
      </c>
    </row>
    <row r="1068" spans="1:5" x14ac:dyDescent="0.35">
      <c r="A1068" t="s">
        <v>30</v>
      </c>
      <c r="B1068">
        <v>2016</v>
      </c>
      <c r="C1068" t="s">
        <v>40</v>
      </c>
      <c r="D1068" t="s">
        <v>21</v>
      </c>
      <c r="E1068">
        <v>128.19999999999999</v>
      </c>
    </row>
    <row r="1069" spans="1:5" x14ac:dyDescent="0.35">
      <c r="A1069" t="s">
        <v>30</v>
      </c>
      <c r="B1069">
        <v>2016</v>
      </c>
      <c r="C1069" t="s">
        <v>40</v>
      </c>
      <c r="D1069" t="s">
        <v>22</v>
      </c>
      <c r="E1069">
        <v>130</v>
      </c>
    </row>
    <row r="1070" spans="1:5" x14ac:dyDescent="0.35">
      <c r="A1070" t="s">
        <v>30</v>
      </c>
      <c r="B1070">
        <v>2016</v>
      </c>
      <c r="C1070" t="s">
        <v>40</v>
      </c>
      <c r="D1070" t="s">
        <v>23</v>
      </c>
      <c r="E1070">
        <v>126.7</v>
      </c>
    </row>
    <row r="1071" spans="1:5" x14ac:dyDescent="0.35">
      <c r="A1071" t="s">
        <v>30</v>
      </c>
      <c r="B1071">
        <v>2016</v>
      </c>
      <c r="C1071" t="s">
        <v>40</v>
      </c>
      <c r="D1071" t="s">
        <v>24</v>
      </c>
      <c r="E1071">
        <v>116.4</v>
      </c>
    </row>
    <row r="1072" spans="1:5" x14ac:dyDescent="0.35">
      <c r="A1072" t="s">
        <v>30</v>
      </c>
      <c r="B1072">
        <v>2016</v>
      </c>
      <c r="C1072" t="s">
        <v>40</v>
      </c>
      <c r="D1072" t="s">
        <v>25</v>
      </c>
      <c r="E1072">
        <v>125.2</v>
      </c>
    </row>
    <row r="1073" spans="1:5" x14ac:dyDescent="0.35">
      <c r="A1073" t="s">
        <v>30</v>
      </c>
      <c r="B1073">
        <v>2016</v>
      </c>
      <c r="C1073" t="s">
        <v>40</v>
      </c>
      <c r="D1073" t="s">
        <v>26</v>
      </c>
      <c r="E1073">
        <v>130.80000000000001</v>
      </c>
    </row>
    <row r="1074" spans="1:5" x14ac:dyDescent="0.35">
      <c r="A1074" t="s">
        <v>30</v>
      </c>
      <c r="B1074">
        <v>2016</v>
      </c>
      <c r="C1074" t="s">
        <v>40</v>
      </c>
      <c r="D1074" t="s">
        <v>27</v>
      </c>
      <c r="E1074">
        <v>120.9</v>
      </c>
    </row>
    <row r="1075" spans="1:5" x14ac:dyDescent="0.35">
      <c r="A1075" t="s">
        <v>30</v>
      </c>
      <c r="B1075">
        <v>2016</v>
      </c>
      <c r="C1075" t="s">
        <v>40</v>
      </c>
      <c r="D1075" t="s">
        <v>28</v>
      </c>
      <c r="E1075">
        <v>123.8</v>
      </c>
    </row>
    <row r="1076" spans="1:5" x14ac:dyDescent="0.35">
      <c r="A1076" t="s">
        <v>30</v>
      </c>
      <c r="B1076">
        <v>2016</v>
      </c>
      <c r="C1076" t="s">
        <v>40</v>
      </c>
      <c r="D1076" t="s">
        <v>29</v>
      </c>
      <c r="E1076">
        <v>133</v>
      </c>
    </row>
    <row r="1077" spans="1:5" x14ac:dyDescent="0.35">
      <c r="A1077" t="s">
        <v>30</v>
      </c>
      <c r="B1077">
        <v>2016</v>
      </c>
      <c r="C1077" t="s">
        <v>41</v>
      </c>
      <c r="D1077" t="s">
        <v>3</v>
      </c>
      <c r="E1077">
        <v>130.1</v>
      </c>
    </row>
    <row r="1078" spans="1:5" x14ac:dyDescent="0.35">
      <c r="A1078" t="s">
        <v>30</v>
      </c>
      <c r="B1078">
        <v>2016</v>
      </c>
      <c r="C1078" t="s">
        <v>41</v>
      </c>
      <c r="D1078" t="s">
        <v>4</v>
      </c>
      <c r="E1078">
        <v>138.80000000000001</v>
      </c>
    </row>
    <row r="1079" spans="1:5" x14ac:dyDescent="0.35">
      <c r="A1079" t="s">
        <v>30</v>
      </c>
      <c r="B1079">
        <v>2016</v>
      </c>
      <c r="C1079" t="s">
        <v>41</v>
      </c>
      <c r="D1079" t="s">
        <v>5</v>
      </c>
      <c r="E1079">
        <v>130.30000000000001</v>
      </c>
    </row>
    <row r="1080" spans="1:5" x14ac:dyDescent="0.35">
      <c r="A1080" t="s">
        <v>30</v>
      </c>
      <c r="B1080">
        <v>2016</v>
      </c>
      <c r="C1080" t="s">
        <v>41</v>
      </c>
      <c r="D1080" t="s">
        <v>6</v>
      </c>
      <c r="E1080">
        <v>135.30000000000001</v>
      </c>
    </row>
    <row r="1081" spans="1:5" x14ac:dyDescent="0.35">
      <c r="A1081" t="s">
        <v>30</v>
      </c>
      <c r="B1081">
        <v>2016</v>
      </c>
      <c r="C1081" t="s">
        <v>41</v>
      </c>
      <c r="D1081" t="s">
        <v>7</v>
      </c>
      <c r="E1081">
        <v>119.9</v>
      </c>
    </row>
    <row r="1082" spans="1:5" x14ac:dyDescent="0.35">
      <c r="A1082" t="s">
        <v>30</v>
      </c>
      <c r="B1082">
        <v>2016</v>
      </c>
      <c r="C1082" t="s">
        <v>41</v>
      </c>
      <c r="D1082" t="s">
        <v>8</v>
      </c>
      <c r="E1082">
        <v>140.19999999999999</v>
      </c>
    </row>
    <row r="1083" spans="1:5" x14ac:dyDescent="0.35">
      <c r="A1083" t="s">
        <v>30</v>
      </c>
      <c r="B1083">
        <v>2016</v>
      </c>
      <c r="C1083" t="s">
        <v>41</v>
      </c>
      <c r="D1083" t="s">
        <v>9</v>
      </c>
      <c r="E1083">
        <v>156.9</v>
      </c>
    </row>
    <row r="1084" spans="1:5" x14ac:dyDescent="0.35">
      <c r="A1084" t="s">
        <v>30</v>
      </c>
      <c r="B1084">
        <v>2016</v>
      </c>
      <c r="C1084" t="s">
        <v>41</v>
      </c>
      <c r="D1084" t="s">
        <v>10</v>
      </c>
      <c r="E1084">
        <v>172.2</v>
      </c>
    </row>
    <row r="1085" spans="1:5" x14ac:dyDescent="0.35">
      <c r="A1085" t="s">
        <v>30</v>
      </c>
      <c r="B1085">
        <v>2016</v>
      </c>
      <c r="C1085" t="s">
        <v>41</v>
      </c>
      <c r="D1085" t="s">
        <v>11</v>
      </c>
      <c r="E1085">
        <v>112.1</v>
      </c>
    </row>
    <row r="1086" spans="1:5" x14ac:dyDescent="0.35">
      <c r="A1086" t="s">
        <v>30</v>
      </c>
      <c r="B1086">
        <v>2016</v>
      </c>
      <c r="C1086" t="s">
        <v>41</v>
      </c>
      <c r="D1086" t="s">
        <v>12</v>
      </c>
      <c r="E1086">
        <v>134.9</v>
      </c>
    </row>
    <row r="1087" spans="1:5" x14ac:dyDescent="0.35">
      <c r="A1087" t="s">
        <v>30</v>
      </c>
      <c r="B1087">
        <v>2016</v>
      </c>
      <c r="C1087" t="s">
        <v>41</v>
      </c>
      <c r="D1087" t="s">
        <v>58</v>
      </c>
      <c r="E1087">
        <v>128.1</v>
      </c>
    </row>
    <row r="1088" spans="1:5" x14ac:dyDescent="0.35">
      <c r="A1088" t="s">
        <v>30</v>
      </c>
      <c r="B1088">
        <v>2016</v>
      </c>
      <c r="C1088" t="s">
        <v>41</v>
      </c>
      <c r="D1088" t="s">
        <v>118</v>
      </c>
      <c r="E1088">
        <v>140.69999999999999</v>
      </c>
    </row>
    <row r="1089" spans="1:5" x14ac:dyDescent="0.35">
      <c r="A1089" t="s">
        <v>30</v>
      </c>
      <c r="B1089">
        <v>2016</v>
      </c>
      <c r="C1089" t="s">
        <v>41</v>
      </c>
      <c r="D1089" t="s">
        <v>16</v>
      </c>
      <c r="E1089">
        <v>138.9</v>
      </c>
    </row>
    <row r="1090" spans="1:5" x14ac:dyDescent="0.35">
      <c r="A1090" t="s">
        <v>30</v>
      </c>
      <c r="B1090">
        <v>2016</v>
      </c>
      <c r="C1090" t="s">
        <v>41</v>
      </c>
      <c r="D1090" t="s">
        <v>17</v>
      </c>
      <c r="E1090">
        <v>137.80000000000001</v>
      </c>
    </row>
    <row r="1091" spans="1:5" x14ac:dyDescent="0.35">
      <c r="A1091" t="s">
        <v>30</v>
      </c>
      <c r="B1091">
        <v>2016</v>
      </c>
      <c r="C1091" t="s">
        <v>41</v>
      </c>
      <c r="D1091" t="s">
        <v>18</v>
      </c>
      <c r="E1091">
        <v>133</v>
      </c>
    </row>
    <row r="1092" spans="1:5" x14ac:dyDescent="0.35">
      <c r="A1092" t="s">
        <v>30</v>
      </c>
      <c r="B1092">
        <v>2016</v>
      </c>
      <c r="C1092" t="s">
        <v>41</v>
      </c>
      <c r="D1092" t="s">
        <v>20</v>
      </c>
      <c r="E1092">
        <v>0</v>
      </c>
    </row>
    <row r="1093" spans="1:5" x14ac:dyDescent="0.35">
      <c r="A1093" t="s">
        <v>30</v>
      </c>
      <c r="B1093">
        <v>2016</v>
      </c>
      <c r="C1093" t="s">
        <v>41</v>
      </c>
      <c r="D1093" t="s">
        <v>21</v>
      </c>
      <c r="E1093">
        <v>129.1</v>
      </c>
    </row>
    <row r="1094" spans="1:5" x14ac:dyDescent="0.35">
      <c r="A1094" t="s">
        <v>30</v>
      </c>
      <c r="B1094">
        <v>2016</v>
      </c>
      <c r="C1094" t="s">
        <v>41</v>
      </c>
      <c r="D1094" t="s">
        <v>22</v>
      </c>
      <c r="E1094">
        <v>130.6</v>
      </c>
    </row>
    <row r="1095" spans="1:5" x14ac:dyDescent="0.35">
      <c r="A1095" t="s">
        <v>30</v>
      </c>
      <c r="B1095">
        <v>2016</v>
      </c>
      <c r="C1095" t="s">
        <v>41</v>
      </c>
      <c r="D1095" t="s">
        <v>23</v>
      </c>
      <c r="E1095">
        <v>127</v>
      </c>
    </row>
    <row r="1096" spans="1:5" x14ac:dyDescent="0.35">
      <c r="A1096" t="s">
        <v>30</v>
      </c>
      <c r="B1096">
        <v>2016</v>
      </c>
      <c r="C1096" t="s">
        <v>41</v>
      </c>
      <c r="D1096" t="s">
        <v>24</v>
      </c>
      <c r="E1096">
        <v>116</v>
      </c>
    </row>
    <row r="1097" spans="1:5" x14ac:dyDescent="0.35">
      <c r="A1097" t="s">
        <v>30</v>
      </c>
      <c r="B1097">
        <v>2016</v>
      </c>
      <c r="C1097" t="s">
        <v>41</v>
      </c>
      <c r="D1097" t="s">
        <v>25</v>
      </c>
      <c r="E1097">
        <v>125.5</v>
      </c>
    </row>
    <row r="1098" spans="1:5" x14ac:dyDescent="0.35">
      <c r="A1098" t="s">
        <v>30</v>
      </c>
      <c r="B1098">
        <v>2016</v>
      </c>
      <c r="C1098" t="s">
        <v>41</v>
      </c>
      <c r="D1098" t="s">
        <v>26</v>
      </c>
      <c r="E1098">
        <v>131.9</v>
      </c>
    </row>
    <row r="1099" spans="1:5" x14ac:dyDescent="0.35">
      <c r="A1099" t="s">
        <v>30</v>
      </c>
      <c r="B1099">
        <v>2016</v>
      </c>
      <c r="C1099" t="s">
        <v>41</v>
      </c>
      <c r="D1099" t="s">
        <v>27</v>
      </c>
      <c r="E1099">
        <v>122</v>
      </c>
    </row>
    <row r="1100" spans="1:5" x14ac:dyDescent="0.35">
      <c r="A1100" t="s">
        <v>30</v>
      </c>
      <c r="B1100">
        <v>2016</v>
      </c>
      <c r="C1100" t="s">
        <v>41</v>
      </c>
      <c r="D1100" t="s">
        <v>28</v>
      </c>
      <c r="E1100">
        <v>124.2</v>
      </c>
    </row>
    <row r="1101" spans="1:5" x14ac:dyDescent="0.35">
      <c r="A1101" t="s">
        <v>30</v>
      </c>
      <c r="B1101">
        <v>2016</v>
      </c>
      <c r="C1101" t="s">
        <v>41</v>
      </c>
      <c r="D1101" t="s">
        <v>29</v>
      </c>
      <c r="E1101">
        <v>133.5</v>
      </c>
    </row>
    <row r="1102" spans="1:5" x14ac:dyDescent="0.35">
      <c r="A1102" t="s">
        <v>30</v>
      </c>
      <c r="B1102">
        <v>2016</v>
      </c>
      <c r="C1102" t="s">
        <v>42</v>
      </c>
      <c r="D1102" t="s">
        <v>3</v>
      </c>
      <c r="E1102">
        <v>130.80000000000001</v>
      </c>
    </row>
    <row r="1103" spans="1:5" x14ac:dyDescent="0.35">
      <c r="A1103" t="s">
        <v>30</v>
      </c>
      <c r="B1103">
        <v>2016</v>
      </c>
      <c r="C1103" t="s">
        <v>42</v>
      </c>
      <c r="D1103" t="s">
        <v>4</v>
      </c>
      <c r="E1103">
        <v>138.19999999999999</v>
      </c>
    </row>
    <row r="1104" spans="1:5" x14ac:dyDescent="0.35">
      <c r="A1104" t="s">
        <v>30</v>
      </c>
      <c r="B1104">
        <v>2016</v>
      </c>
      <c r="C1104" t="s">
        <v>42</v>
      </c>
      <c r="D1104" t="s">
        <v>5</v>
      </c>
      <c r="E1104">
        <v>130.5</v>
      </c>
    </row>
    <row r="1105" spans="1:5" x14ac:dyDescent="0.35">
      <c r="A1105" t="s">
        <v>30</v>
      </c>
      <c r="B1105">
        <v>2016</v>
      </c>
      <c r="C1105" t="s">
        <v>42</v>
      </c>
      <c r="D1105" t="s">
        <v>6</v>
      </c>
      <c r="E1105">
        <v>135.5</v>
      </c>
    </row>
    <row r="1106" spans="1:5" x14ac:dyDescent="0.35">
      <c r="A1106" t="s">
        <v>30</v>
      </c>
      <c r="B1106">
        <v>2016</v>
      </c>
      <c r="C1106" t="s">
        <v>42</v>
      </c>
      <c r="D1106" t="s">
        <v>7</v>
      </c>
      <c r="E1106">
        <v>120.2</v>
      </c>
    </row>
    <row r="1107" spans="1:5" x14ac:dyDescent="0.35">
      <c r="A1107" t="s">
        <v>30</v>
      </c>
      <c r="B1107">
        <v>2016</v>
      </c>
      <c r="C1107" t="s">
        <v>42</v>
      </c>
      <c r="D1107" t="s">
        <v>8</v>
      </c>
      <c r="E1107">
        <v>139.19999999999999</v>
      </c>
    </row>
    <row r="1108" spans="1:5" x14ac:dyDescent="0.35">
      <c r="A1108" t="s">
        <v>30</v>
      </c>
      <c r="B1108">
        <v>2016</v>
      </c>
      <c r="C1108" t="s">
        <v>42</v>
      </c>
      <c r="D1108" t="s">
        <v>9</v>
      </c>
      <c r="E1108">
        <v>149.5</v>
      </c>
    </row>
    <row r="1109" spans="1:5" x14ac:dyDescent="0.35">
      <c r="A1109" t="s">
        <v>30</v>
      </c>
      <c r="B1109">
        <v>2016</v>
      </c>
      <c r="C1109" t="s">
        <v>42</v>
      </c>
      <c r="D1109" t="s">
        <v>10</v>
      </c>
      <c r="E1109">
        <v>170.4</v>
      </c>
    </row>
    <row r="1110" spans="1:5" x14ac:dyDescent="0.35">
      <c r="A1110" t="s">
        <v>30</v>
      </c>
      <c r="B1110">
        <v>2016</v>
      </c>
      <c r="C1110" t="s">
        <v>42</v>
      </c>
      <c r="D1110" t="s">
        <v>11</v>
      </c>
      <c r="E1110">
        <v>113.1</v>
      </c>
    </row>
    <row r="1111" spans="1:5" x14ac:dyDescent="0.35">
      <c r="A1111" t="s">
        <v>30</v>
      </c>
      <c r="B1111">
        <v>2016</v>
      </c>
      <c r="C1111" t="s">
        <v>42</v>
      </c>
      <c r="D1111" t="s">
        <v>12</v>
      </c>
      <c r="E1111">
        <v>135.80000000000001</v>
      </c>
    </row>
    <row r="1112" spans="1:5" x14ac:dyDescent="0.35">
      <c r="A1112" t="s">
        <v>30</v>
      </c>
      <c r="B1112">
        <v>2016</v>
      </c>
      <c r="C1112" t="s">
        <v>42</v>
      </c>
      <c r="D1112" t="s">
        <v>58</v>
      </c>
      <c r="E1112">
        <v>128.80000000000001</v>
      </c>
    </row>
    <row r="1113" spans="1:5" x14ac:dyDescent="0.35">
      <c r="A1113" t="s">
        <v>30</v>
      </c>
      <c r="B1113">
        <v>2016</v>
      </c>
      <c r="C1113" t="s">
        <v>42</v>
      </c>
      <c r="D1113" t="s">
        <v>118</v>
      </c>
      <c r="E1113">
        <v>141.5</v>
      </c>
    </row>
    <row r="1114" spans="1:5" x14ac:dyDescent="0.35">
      <c r="A1114" t="s">
        <v>30</v>
      </c>
      <c r="B1114">
        <v>2016</v>
      </c>
      <c r="C1114" t="s">
        <v>42</v>
      </c>
      <c r="D1114" t="s">
        <v>16</v>
      </c>
      <c r="E1114">
        <v>139.9</v>
      </c>
    </row>
    <row r="1115" spans="1:5" x14ac:dyDescent="0.35">
      <c r="A1115" t="s">
        <v>30</v>
      </c>
      <c r="B1115">
        <v>2016</v>
      </c>
      <c r="C1115" t="s">
        <v>42</v>
      </c>
      <c r="D1115" t="s">
        <v>17</v>
      </c>
      <c r="E1115">
        <v>138.5</v>
      </c>
    </row>
    <row r="1116" spans="1:5" x14ac:dyDescent="0.35">
      <c r="A1116" t="s">
        <v>30</v>
      </c>
      <c r="B1116">
        <v>2016</v>
      </c>
      <c r="C1116" t="s">
        <v>42</v>
      </c>
      <c r="D1116" t="s">
        <v>18</v>
      </c>
      <c r="E1116">
        <v>133.5</v>
      </c>
    </row>
    <row r="1117" spans="1:5" x14ac:dyDescent="0.35">
      <c r="A1117" t="s">
        <v>30</v>
      </c>
      <c r="B1117">
        <v>2016</v>
      </c>
      <c r="C1117" t="s">
        <v>42</v>
      </c>
      <c r="D1117" t="s">
        <v>20</v>
      </c>
      <c r="E1117">
        <v>0</v>
      </c>
    </row>
    <row r="1118" spans="1:5" x14ac:dyDescent="0.35">
      <c r="A1118" t="s">
        <v>30</v>
      </c>
      <c r="B1118">
        <v>2016</v>
      </c>
      <c r="C1118" t="s">
        <v>42</v>
      </c>
      <c r="D1118" t="s">
        <v>21</v>
      </c>
      <c r="E1118">
        <v>129.69999999999999</v>
      </c>
    </row>
    <row r="1119" spans="1:5" x14ac:dyDescent="0.35">
      <c r="A1119" t="s">
        <v>30</v>
      </c>
      <c r="B1119">
        <v>2016</v>
      </c>
      <c r="C1119" t="s">
        <v>42</v>
      </c>
      <c r="D1119" t="s">
        <v>22</v>
      </c>
      <c r="E1119">
        <v>131.1</v>
      </c>
    </row>
    <row r="1120" spans="1:5" x14ac:dyDescent="0.35">
      <c r="A1120" t="s">
        <v>30</v>
      </c>
      <c r="B1120">
        <v>2016</v>
      </c>
      <c r="C1120" t="s">
        <v>42</v>
      </c>
      <c r="D1120" t="s">
        <v>23</v>
      </c>
      <c r="E1120">
        <v>127.8</v>
      </c>
    </row>
    <row r="1121" spans="1:5" x14ac:dyDescent="0.35">
      <c r="A1121" t="s">
        <v>30</v>
      </c>
      <c r="B1121">
        <v>2016</v>
      </c>
      <c r="C1121" t="s">
        <v>42</v>
      </c>
      <c r="D1121" t="s">
        <v>24</v>
      </c>
      <c r="E1121">
        <v>117</v>
      </c>
    </row>
    <row r="1122" spans="1:5" x14ac:dyDescent="0.35">
      <c r="A1122" t="s">
        <v>30</v>
      </c>
      <c r="B1122">
        <v>2016</v>
      </c>
      <c r="C1122" t="s">
        <v>42</v>
      </c>
      <c r="D1122" t="s">
        <v>25</v>
      </c>
      <c r="E1122">
        <v>125.7</v>
      </c>
    </row>
    <row r="1123" spans="1:5" x14ac:dyDescent="0.35">
      <c r="A1123" t="s">
        <v>30</v>
      </c>
      <c r="B1123">
        <v>2016</v>
      </c>
      <c r="C1123" t="s">
        <v>42</v>
      </c>
      <c r="D1123" t="s">
        <v>26</v>
      </c>
      <c r="E1123">
        <v>132.19999999999999</v>
      </c>
    </row>
    <row r="1124" spans="1:5" x14ac:dyDescent="0.35">
      <c r="A1124" t="s">
        <v>30</v>
      </c>
      <c r="B1124">
        <v>2016</v>
      </c>
      <c r="C1124" t="s">
        <v>42</v>
      </c>
      <c r="D1124" t="s">
        <v>27</v>
      </c>
      <c r="E1124">
        <v>122.8</v>
      </c>
    </row>
    <row r="1125" spans="1:5" x14ac:dyDescent="0.35">
      <c r="A1125" t="s">
        <v>30</v>
      </c>
      <c r="B1125">
        <v>2016</v>
      </c>
      <c r="C1125" t="s">
        <v>42</v>
      </c>
      <c r="D1125" t="s">
        <v>28</v>
      </c>
      <c r="E1125">
        <v>124.9</v>
      </c>
    </row>
    <row r="1126" spans="1:5" x14ac:dyDescent="0.35">
      <c r="A1126" t="s">
        <v>30</v>
      </c>
      <c r="B1126">
        <v>2016</v>
      </c>
      <c r="C1126" t="s">
        <v>42</v>
      </c>
      <c r="D1126" t="s">
        <v>29</v>
      </c>
      <c r="E1126">
        <v>133.4</v>
      </c>
    </row>
    <row r="1127" spans="1:5" x14ac:dyDescent="0.35">
      <c r="A1127" t="s">
        <v>30</v>
      </c>
      <c r="B1127">
        <v>2016</v>
      </c>
      <c r="C1127" t="s">
        <v>43</v>
      </c>
      <c r="D1127" t="s">
        <v>3</v>
      </c>
      <c r="E1127">
        <v>131.30000000000001</v>
      </c>
    </row>
    <row r="1128" spans="1:5" x14ac:dyDescent="0.35">
      <c r="A1128" t="s">
        <v>30</v>
      </c>
      <c r="B1128">
        <v>2016</v>
      </c>
      <c r="C1128" t="s">
        <v>43</v>
      </c>
      <c r="D1128" t="s">
        <v>4</v>
      </c>
      <c r="E1128">
        <v>137.6</v>
      </c>
    </row>
    <row r="1129" spans="1:5" x14ac:dyDescent="0.35">
      <c r="A1129" t="s">
        <v>30</v>
      </c>
      <c r="B1129">
        <v>2016</v>
      </c>
      <c r="C1129" t="s">
        <v>43</v>
      </c>
      <c r="D1129" t="s">
        <v>5</v>
      </c>
      <c r="E1129">
        <v>130.1</v>
      </c>
    </row>
    <row r="1130" spans="1:5" x14ac:dyDescent="0.35">
      <c r="A1130" t="s">
        <v>30</v>
      </c>
      <c r="B1130">
        <v>2016</v>
      </c>
      <c r="C1130" t="s">
        <v>43</v>
      </c>
      <c r="D1130" t="s">
        <v>6</v>
      </c>
      <c r="E1130">
        <v>136</v>
      </c>
    </row>
    <row r="1131" spans="1:5" x14ac:dyDescent="0.35">
      <c r="A1131" t="s">
        <v>30</v>
      </c>
      <c r="B1131">
        <v>2016</v>
      </c>
      <c r="C1131" t="s">
        <v>43</v>
      </c>
      <c r="D1131" t="s">
        <v>7</v>
      </c>
      <c r="E1131">
        <v>120.8</v>
      </c>
    </row>
    <row r="1132" spans="1:5" x14ac:dyDescent="0.35">
      <c r="A1132" t="s">
        <v>30</v>
      </c>
      <c r="B1132">
        <v>2016</v>
      </c>
      <c r="C1132" t="s">
        <v>43</v>
      </c>
      <c r="D1132" t="s">
        <v>8</v>
      </c>
      <c r="E1132">
        <v>138.4</v>
      </c>
    </row>
    <row r="1133" spans="1:5" x14ac:dyDescent="0.35">
      <c r="A1133" t="s">
        <v>30</v>
      </c>
      <c r="B1133">
        <v>2016</v>
      </c>
      <c r="C1133" t="s">
        <v>43</v>
      </c>
      <c r="D1133" t="s">
        <v>9</v>
      </c>
      <c r="E1133">
        <v>149.19999999999999</v>
      </c>
    </row>
    <row r="1134" spans="1:5" x14ac:dyDescent="0.35">
      <c r="A1134" t="s">
        <v>30</v>
      </c>
      <c r="B1134">
        <v>2016</v>
      </c>
      <c r="C1134" t="s">
        <v>43</v>
      </c>
      <c r="D1134" t="s">
        <v>10</v>
      </c>
      <c r="E1134">
        <v>170.2</v>
      </c>
    </row>
    <row r="1135" spans="1:5" x14ac:dyDescent="0.35">
      <c r="A1135" t="s">
        <v>30</v>
      </c>
      <c r="B1135">
        <v>2016</v>
      </c>
      <c r="C1135" t="s">
        <v>43</v>
      </c>
      <c r="D1135" t="s">
        <v>11</v>
      </c>
      <c r="E1135">
        <v>113.4</v>
      </c>
    </row>
    <row r="1136" spans="1:5" x14ac:dyDescent="0.35">
      <c r="A1136" t="s">
        <v>30</v>
      </c>
      <c r="B1136">
        <v>2016</v>
      </c>
      <c r="C1136" t="s">
        <v>43</v>
      </c>
      <c r="D1136" t="s">
        <v>12</v>
      </c>
      <c r="E1136">
        <v>136.30000000000001</v>
      </c>
    </row>
    <row r="1137" spans="1:5" x14ac:dyDescent="0.35">
      <c r="A1137" t="s">
        <v>30</v>
      </c>
      <c r="B1137">
        <v>2016</v>
      </c>
      <c r="C1137" t="s">
        <v>43</v>
      </c>
      <c r="D1137" t="s">
        <v>58</v>
      </c>
      <c r="E1137">
        <v>128.69999999999999</v>
      </c>
    </row>
    <row r="1138" spans="1:5" x14ac:dyDescent="0.35">
      <c r="A1138" t="s">
        <v>30</v>
      </c>
      <c r="B1138">
        <v>2016</v>
      </c>
      <c r="C1138" t="s">
        <v>43</v>
      </c>
      <c r="D1138" t="s">
        <v>118</v>
      </c>
      <c r="E1138">
        <v>142.4</v>
      </c>
    </row>
    <row r="1139" spans="1:5" x14ac:dyDescent="0.35">
      <c r="A1139" t="s">
        <v>30</v>
      </c>
      <c r="B1139">
        <v>2016</v>
      </c>
      <c r="C1139" t="s">
        <v>43</v>
      </c>
      <c r="D1139" t="s">
        <v>16</v>
      </c>
      <c r="E1139">
        <v>140.9</v>
      </c>
    </row>
    <row r="1140" spans="1:5" x14ac:dyDescent="0.35">
      <c r="A1140" t="s">
        <v>30</v>
      </c>
      <c r="B1140">
        <v>2016</v>
      </c>
      <c r="C1140" t="s">
        <v>43</v>
      </c>
      <c r="D1140" t="s">
        <v>17</v>
      </c>
      <c r="E1140">
        <v>139.6</v>
      </c>
    </row>
    <row r="1141" spans="1:5" x14ac:dyDescent="0.35">
      <c r="A1141" t="s">
        <v>30</v>
      </c>
      <c r="B1141">
        <v>2016</v>
      </c>
      <c r="C1141" t="s">
        <v>43</v>
      </c>
      <c r="D1141" t="s">
        <v>18</v>
      </c>
      <c r="E1141">
        <v>134.30000000000001</v>
      </c>
    </row>
    <row r="1142" spans="1:5" x14ac:dyDescent="0.35">
      <c r="A1142" t="s">
        <v>30</v>
      </c>
      <c r="B1142">
        <v>2016</v>
      </c>
      <c r="C1142" t="s">
        <v>43</v>
      </c>
      <c r="D1142" t="s">
        <v>20</v>
      </c>
      <c r="E1142">
        <v>0</v>
      </c>
    </row>
    <row r="1143" spans="1:5" x14ac:dyDescent="0.35">
      <c r="A1143" t="s">
        <v>30</v>
      </c>
      <c r="B1143">
        <v>2016</v>
      </c>
      <c r="C1143" t="s">
        <v>43</v>
      </c>
      <c r="D1143" t="s">
        <v>21</v>
      </c>
      <c r="E1143">
        <v>129.80000000000001</v>
      </c>
    </row>
    <row r="1144" spans="1:5" x14ac:dyDescent="0.35">
      <c r="A1144" t="s">
        <v>30</v>
      </c>
      <c r="B1144">
        <v>2016</v>
      </c>
      <c r="C1144" t="s">
        <v>43</v>
      </c>
      <c r="D1144" t="s">
        <v>22</v>
      </c>
      <c r="E1144">
        <v>131.80000000000001</v>
      </c>
    </row>
    <row r="1145" spans="1:5" x14ac:dyDescent="0.35">
      <c r="A1145" t="s">
        <v>30</v>
      </c>
      <c r="B1145">
        <v>2016</v>
      </c>
      <c r="C1145" t="s">
        <v>43</v>
      </c>
      <c r="D1145" t="s">
        <v>23</v>
      </c>
      <c r="E1145">
        <v>128.69999999999999</v>
      </c>
    </row>
    <row r="1146" spans="1:5" x14ac:dyDescent="0.35">
      <c r="A1146" t="s">
        <v>30</v>
      </c>
      <c r="B1146">
        <v>2016</v>
      </c>
      <c r="C1146" t="s">
        <v>43</v>
      </c>
      <c r="D1146" t="s">
        <v>24</v>
      </c>
      <c r="E1146">
        <v>117.8</v>
      </c>
    </row>
    <row r="1147" spans="1:5" x14ac:dyDescent="0.35">
      <c r="A1147" t="s">
        <v>30</v>
      </c>
      <c r="B1147">
        <v>2016</v>
      </c>
      <c r="C1147" t="s">
        <v>43</v>
      </c>
      <c r="D1147" t="s">
        <v>25</v>
      </c>
      <c r="E1147">
        <v>126.5</v>
      </c>
    </row>
    <row r="1148" spans="1:5" x14ac:dyDescent="0.35">
      <c r="A1148" t="s">
        <v>30</v>
      </c>
      <c r="B1148">
        <v>2016</v>
      </c>
      <c r="C1148" t="s">
        <v>43</v>
      </c>
      <c r="D1148" t="s">
        <v>26</v>
      </c>
      <c r="E1148">
        <v>133</v>
      </c>
    </row>
    <row r="1149" spans="1:5" x14ac:dyDescent="0.35">
      <c r="A1149" t="s">
        <v>30</v>
      </c>
      <c r="B1149">
        <v>2016</v>
      </c>
      <c r="C1149" t="s">
        <v>43</v>
      </c>
      <c r="D1149" t="s">
        <v>27</v>
      </c>
      <c r="E1149">
        <v>123</v>
      </c>
    </row>
    <row r="1150" spans="1:5" x14ac:dyDescent="0.35">
      <c r="A1150" t="s">
        <v>30</v>
      </c>
      <c r="B1150">
        <v>2016</v>
      </c>
      <c r="C1150" t="s">
        <v>43</v>
      </c>
      <c r="D1150" t="s">
        <v>28</v>
      </c>
      <c r="E1150">
        <v>125.7</v>
      </c>
    </row>
    <row r="1151" spans="1:5" x14ac:dyDescent="0.35">
      <c r="A1151" t="s">
        <v>30</v>
      </c>
      <c r="B1151">
        <v>2016</v>
      </c>
      <c r="C1151" t="s">
        <v>43</v>
      </c>
      <c r="D1151" t="s">
        <v>29</v>
      </c>
      <c r="E1151">
        <v>133.80000000000001</v>
      </c>
    </row>
    <row r="1152" spans="1:5" x14ac:dyDescent="0.35">
      <c r="A1152" t="s">
        <v>30</v>
      </c>
      <c r="B1152">
        <v>2016</v>
      </c>
      <c r="C1152" t="s">
        <v>45</v>
      </c>
      <c r="D1152" t="s">
        <v>3</v>
      </c>
      <c r="E1152">
        <v>132</v>
      </c>
    </row>
    <row r="1153" spans="1:5" x14ac:dyDescent="0.35">
      <c r="A1153" t="s">
        <v>30</v>
      </c>
      <c r="B1153">
        <v>2016</v>
      </c>
      <c r="C1153" t="s">
        <v>45</v>
      </c>
      <c r="D1153" t="s">
        <v>4</v>
      </c>
      <c r="E1153">
        <v>137.4</v>
      </c>
    </row>
    <row r="1154" spans="1:5" x14ac:dyDescent="0.35">
      <c r="A1154" t="s">
        <v>30</v>
      </c>
      <c r="B1154">
        <v>2016</v>
      </c>
      <c r="C1154" t="s">
        <v>45</v>
      </c>
      <c r="D1154" t="s">
        <v>5</v>
      </c>
      <c r="E1154">
        <v>130.6</v>
      </c>
    </row>
    <row r="1155" spans="1:5" x14ac:dyDescent="0.35">
      <c r="A1155" t="s">
        <v>30</v>
      </c>
      <c r="B1155">
        <v>2016</v>
      </c>
      <c r="C1155" t="s">
        <v>45</v>
      </c>
      <c r="D1155" t="s">
        <v>6</v>
      </c>
      <c r="E1155">
        <v>136.19999999999999</v>
      </c>
    </row>
    <row r="1156" spans="1:5" x14ac:dyDescent="0.35">
      <c r="A1156" t="s">
        <v>30</v>
      </c>
      <c r="B1156">
        <v>2016</v>
      </c>
      <c r="C1156" t="s">
        <v>45</v>
      </c>
      <c r="D1156" t="s">
        <v>7</v>
      </c>
      <c r="E1156">
        <v>121.1</v>
      </c>
    </row>
    <row r="1157" spans="1:5" x14ac:dyDescent="0.35">
      <c r="A1157" t="s">
        <v>30</v>
      </c>
      <c r="B1157">
        <v>2016</v>
      </c>
      <c r="C1157" t="s">
        <v>45</v>
      </c>
      <c r="D1157" t="s">
        <v>8</v>
      </c>
      <c r="E1157">
        <v>136.9</v>
      </c>
    </row>
    <row r="1158" spans="1:5" x14ac:dyDescent="0.35">
      <c r="A1158" t="s">
        <v>30</v>
      </c>
      <c r="B1158">
        <v>2016</v>
      </c>
      <c r="C1158" t="s">
        <v>45</v>
      </c>
      <c r="D1158" t="s">
        <v>9</v>
      </c>
      <c r="E1158">
        <v>141.80000000000001</v>
      </c>
    </row>
    <row r="1159" spans="1:5" x14ac:dyDescent="0.35">
      <c r="A1159" t="s">
        <v>30</v>
      </c>
      <c r="B1159">
        <v>2016</v>
      </c>
      <c r="C1159" t="s">
        <v>45</v>
      </c>
      <c r="D1159" t="s">
        <v>10</v>
      </c>
      <c r="E1159">
        <v>170</v>
      </c>
    </row>
    <row r="1160" spans="1:5" x14ac:dyDescent="0.35">
      <c r="A1160" t="s">
        <v>30</v>
      </c>
      <c r="B1160">
        <v>2016</v>
      </c>
      <c r="C1160" t="s">
        <v>45</v>
      </c>
      <c r="D1160" t="s">
        <v>11</v>
      </c>
      <c r="E1160">
        <v>113.4</v>
      </c>
    </row>
    <row r="1161" spans="1:5" x14ac:dyDescent="0.35">
      <c r="A1161" t="s">
        <v>30</v>
      </c>
      <c r="B1161">
        <v>2016</v>
      </c>
      <c r="C1161" t="s">
        <v>45</v>
      </c>
      <c r="D1161" t="s">
        <v>12</v>
      </c>
      <c r="E1161">
        <v>136.80000000000001</v>
      </c>
    </row>
    <row r="1162" spans="1:5" x14ac:dyDescent="0.35">
      <c r="A1162" t="s">
        <v>30</v>
      </c>
      <c r="B1162">
        <v>2016</v>
      </c>
      <c r="C1162" t="s">
        <v>45</v>
      </c>
      <c r="D1162" t="s">
        <v>58</v>
      </c>
      <c r="E1162">
        <v>128.69999999999999</v>
      </c>
    </row>
    <row r="1163" spans="1:5" x14ac:dyDescent="0.35">
      <c r="A1163" t="s">
        <v>30</v>
      </c>
      <c r="B1163">
        <v>2016</v>
      </c>
      <c r="C1163" t="s">
        <v>45</v>
      </c>
      <c r="D1163" t="s">
        <v>118</v>
      </c>
      <c r="E1163">
        <v>143.1</v>
      </c>
    </row>
    <row r="1164" spans="1:5" x14ac:dyDescent="0.35">
      <c r="A1164" t="s">
        <v>30</v>
      </c>
      <c r="B1164">
        <v>2016</v>
      </c>
      <c r="C1164" t="s">
        <v>45</v>
      </c>
      <c r="D1164" t="s">
        <v>16</v>
      </c>
      <c r="E1164">
        <v>141.19999999999999</v>
      </c>
    </row>
    <row r="1165" spans="1:5" x14ac:dyDescent="0.35">
      <c r="A1165" t="s">
        <v>30</v>
      </c>
      <c r="B1165">
        <v>2016</v>
      </c>
      <c r="C1165" t="s">
        <v>45</v>
      </c>
      <c r="D1165" t="s">
        <v>17</v>
      </c>
      <c r="E1165">
        <v>139.9</v>
      </c>
    </row>
    <row r="1166" spans="1:5" x14ac:dyDescent="0.35">
      <c r="A1166" t="s">
        <v>30</v>
      </c>
      <c r="B1166">
        <v>2016</v>
      </c>
      <c r="C1166" t="s">
        <v>45</v>
      </c>
      <c r="D1166" t="s">
        <v>18</v>
      </c>
      <c r="E1166">
        <v>134.5</v>
      </c>
    </row>
    <row r="1167" spans="1:5" x14ac:dyDescent="0.35">
      <c r="A1167" t="s">
        <v>30</v>
      </c>
      <c r="B1167">
        <v>2016</v>
      </c>
      <c r="C1167" t="s">
        <v>45</v>
      </c>
      <c r="D1167" t="s">
        <v>20</v>
      </c>
      <c r="E1167">
        <v>0</v>
      </c>
    </row>
    <row r="1168" spans="1:5" x14ac:dyDescent="0.35">
      <c r="A1168" t="s">
        <v>30</v>
      </c>
      <c r="B1168">
        <v>2016</v>
      </c>
      <c r="C1168" t="s">
        <v>45</v>
      </c>
      <c r="D1168" t="s">
        <v>21</v>
      </c>
      <c r="E1168">
        <v>130.30000000000001</v>
      </c>
    </row>
    <row r="1169" spans="1:5" x14ac:dyDescent="0.35">
      <c r="A1169" t="s">
        <v>30</v>
      </c>
      <c r="B1169">
        <v>2016</v>
      </c>
      <c r="C1169" t="s">
        <v>45</v>
      </c>
      <c r="D1169" t="s">
        <v>22</v>
      </c>
      <c r="E1169">
        <v>132.1</v>
      </c>
    </row>
    <row r="1170" spans="1:5" x14ac:dyDescent="0.35">
      <c r="A1170" t="s">
        <v>30</v>
      </c>
      <c r="B1170">
        <v>2016</v>
      </c>
      <c r="C1170" t="s">
        <v>45</v>
      </c>
      <c r="D1170" t="s">
        <v>23</v>
      </c>
      <c r="E1170">
        <v>129.1</v>
      </c>
    </row>
    <row r="1171" spans="1:5" x14ac:dyDescent="0.35">
      <c r="A1171" t="s">
        <v>30</v>
      </c>
      <c r="B1171">
        <v>2016</v>
      </c>
      <c r="C1171" t="s">
        <v>45</v>
      </c>
      <c r="D1171" t="s">
        <v>24</v>
      </c>
      <c r="E1171">
        <v>118.2</v>
      </c>
    </row>
    <row r="1172" spans="1:5" x14ac:dyDescent="0.35">
      <c r="A1172" t="s">
        <v>30</v>
      </c>
      <c r="B1172">
        <v>2016</v>
      </c>
      <c r="C1172" t="s">
        <v>45</v>
      </c>
      <c r="D1172" t="s">
        <v>25</v>
      </c>
      <c r="E1172">
        <v>126.9</v>
      </c>
    </row>
    <row r="1173" spans="1:5" x14ac:dyDescent="0.35">
      <c r="A1173" t="s">
        <v>30</v>
      </c>
      <c r="B1173">
        <v>2016</v>
      </c>
      <c r="C1173" t="s">
        <v>45</v>
      </c>
      <c r="D1173" t="s">
        <v>26</v>
      </c>
      <c r="E1173">
        <v>133.69999999999999</v>
      </c>
    </row>
    <row r="1174" spans="1:5" x14ac:dyDescent="0.35">
      <c r="A1174" t="s">
        <v>30</v>
      </c>
      <c r="B1174">
        <v>2016</v>
      </c>
      <c r="C1174" t="s">
        <v>45</v>
      </c>
      <c r="D1174" t="s">
        <v>27</v>
      </c>
      <c r="E1174">
        <v>123.5</v>
      </c>
    </row>
    <row r="1175" spans="1:5" x14ac:dyDescent="0.35">
      <c r="A1175" t="s">
        <v>30</v>
      </c>
      <c r="B1175">
        <v>2016</v>
      </c>
      <c r="C1175" t="s">
        <v>45</v>
      </c>
      <c r="D1175" t="s">
        <v>28</v>
      </c>
      <c r="E1175">
        <v>126.1</v>
      </c>
    </row>
    <row r="1176" spans="1:5" x14ac:dyDescent="0.35">
      <c r="A1176" t="s">
        <v>30</v>
      </c>
      <c r="B1176">
        <v>2016</v>
      </c>
      <c r="C1176" t="s">
        <v>45</v>
      </c>
      <c r="D1176" t="s">
        <v>29</v>
      </c>
      <c r="E1176">
        <v>133.6</v>
      </c>
    </row>
    <row r="1177" spans="1:5" x14ac:dyDescent="0.35">
      <c r="A1177" t="s">
        <v>30</v>
      </c>
      <c r="B1177">
        <v>2016</v>
      </c>
      <c r="C1177" t="s">
        <v>46</v>
      </c>
      <c r="D1177" t="s">
        <v>3</v>
      </c>
      <c r="E1177">
        <v>132.6</v>
      </c>
    </row>
    <row r="1178" spans="1:5" x14ac:dyDescent="0.35">
      <c r="A1178" t="s">
        <v>30</v>
      </c>
      <c r="B1178">
        <v>2016</v>
      </c>
      <c r="C1178" t="s">
        <v>46</v>
      </c>
      <c r="D1178" t="s">
        <v>4</v>
      </c>
      <c r="E1178">
        <v>137.30000000000001</v>
      </c>
    </row>
    <row r="1179" spans="1:5" x14ac:dyDescent="0.35">
      <c r="A1179" t="s">
        <v>30</v>
      </c>
      <c r="B1179">
        <v>2016</v>
      </c>
      <c r="C1179" t="s">
        <v>46</v>
      </c>
      <c r="D1179" t="s">
        <v>5</v>
      </c>
      <c r="E1179">
        <v>131.6</v>
      </c>
    </row>
    <row r="1180" spans="1:5" x14ac:dyDescent="0.35">
      <c r="A1180" t="s">
        <v>30</v>
      </c>
      <c r="B1180">
        <v>2016</v>
      </c>
      <c r="C1180" t="s">
        <v>46</v>
      </c>
      <c r="D1180" t="s">
        <v>6</v>
      </c>
      <c r="E1180">
        <v>136.30000000000001</v>
      </c>
    </row>
    <row r="1181" spans="1:5" x14ac:dyDescent="0.35">
      <c r="A1181" t="s">
        <v>30</v>
      </c>
      <c r="B1181">
        <v>2016</v>
      </c>
      <c r="C1181" t="s">
        <v>46</v>
      </c>
      <c r="D1181" t="s">
        <v>7</v>
      </c>
      <c r="E1181">
        <v>121.6</v>
      </c>
    </row>
    <row r="1182" spans="1:5" x14ac:dyDescent="0.35">
      <c r="A1182" t="s">
        <v>30</v>
      </c>
      <c r="B1182">
        <v>2016</v>
      </c>
      <c r="C1182" t="s">
        <v>46</v>
      </c>
      <c r="D1182" t="s">
        <v>8</v>
      </c>
      <c r="E1182">
        <v>135.6</v>
      </c>
    </row>
    <row r="1183" spans="1:5" x14ac:dyDescent="0.35">
      <c r="A1183" t="s">
        <v>30</v>
      </c>
      <c r="B1183">
        <v>2016</v>
      </c>
      <c r="C1183" t="s">
        <v>46</v>
      </c>
      <c r="D1183" t="s">
        <v>9</v>
      </c>
      <c r="E1183">
        <v>127.5</v>
      </c>
    </row>
    <row r="1184" spans="1:5" x14ac:dyDescent="0.35">
      <c r="A1184" t="s">
        <v>30</v>
      </c>
      <c r="B1184">
        <v>2016</v>
      </c>
      <c r="C1184" t="s">
        <v>46</v>
      </c>
      <c r="D1184" t="s">
        <v>10</v>
      </c>
      <c r="E1184">
        <v>167.9</v>
      </c>
    </row>
    <row r="1185" spans="1:5" x14ac:dyDescent="0.35">
      <c r="A1185" t="s">
        <v>30</v>
      </c>
      <c r="B1185">
        <v>2016</v>
      </c>
      <c r="C1185" t="s">
        <v>46</v>
      </c>
      <c r="D1185" t="s">
        <v>11</v>
      </c>
      <c r="E1185">
        <v>113.8</v>
      </c>
    </row>
    <row r="1186" spans="1:5" x14ac:dyDescent="0.35">
      <c r="A1186" t="s">
        <v>30</v>
      </c>
      <c r="B1186">
        <v>2016</v>
      </c>
      <c r="C1186" t="s">
        <v>46</v>
      </c>
      <c r="D1186" t="s">
        <v>12</v>
      </c>
      <c r="E1186">
        <v>137.5</v>
      </c>
    </row>
    <row r="1187" spans="1:5" x14ac:dyDescent="0.35">
      <c r="A1187" t="s">
        <v>30</v>
      </c>
      <c r="B1187">
        <v>2016</v>
      </c>
      <c r="C1187" t="s">
        <v>46</v>
      </c>
      <c r="D1187" t="s">
        <v>58</v>
      </c>
      <c r="E1187">
        <v>129.1</v>
      </c>
    </row>
    <row r="1188" spans="1:5" x14ac:dyDescent="0.35">
      <c r="A1188" t="s">
        <v>30</v>
      </c>
      <c r="B1188">
        <v>2016</v>
      </c>
      <c r="C1188" t="s">
        <v>46</v>
      </c>
      <c r="D1188" t="s">
        <v>118</v>
      </c>
      <c r="E1188">
        <v>143.6</v>
      </c>
    </row>
    <row r="1189" spans="1:5" x14ac:dyDescent="0.35">
      <c r="A1189" t="s">
        <v>30</v>
      </c>
      <c r="B1189">
        <v>2016</v>
      </c>
      <c r="C1189" t="s">
        <v>46</v>
      </c>
      <c r="D1189" t="s">
        <v>16</v>
      </c>
      <c r="E1189">
        <v>142.4</v>
      </c>
    </row>
    <row r="1190" spans="1:5" x14ac:dyDescent="0.35">
      <c r="A1190" t="s">
        <v>30</v>
      </c>
      <c r="B1190">
        <v>2016</v>
      </c>
      <c r="C1190" t="s">
        <v>46</v>
      </c>
      <c r="D1190" t="s">
        <v>17</v>
      </c>
      <c r="E1190">
        <v>140.4</v>
      </c>
    </row>
    <row r="1191" spans="1:5" x14ac:dyDescent="0.35">
      <c r="A1191" t="s">
        <v>30</v>
      </c>
      <c r="B1191">
        <v>2016</v>
      </c>
      <c r="C1191" t="s">
        <v>46</v>
      </c>
      <c r="D1191" t="s">
        <v>18</v>
      </c>
      <c r="E1191">
        <v>135.19999999999999</v>
      </c>
    </row>
    <row r="1192" spans="1:5" x14ac:dyDescent="0.35">
      <c r="A1192" t="s">
        <v>30</v>
      </c>
      <c r="B1192">
        <v>2016</v>
      </c>
      <c r="C1192" t="s">
        <v>46</v>
      </c>
      <c r="D1192" t="s">
        <v>20</v>
      </c>
      <c r="E1192">
        <v>0</v>
      </c>
    </row>
    <row r="1193" spans="1:5" x14ac:dyDescent="0.35">
      <c r="A1193" t="s">
        <v>30</v>
      </c>
      <c r="B1193">
        <v>2016</v>
      </c>
      <c r="C1193" t="s">
        <v>46</v>
      </c>
      <c r="D1193" t="s">
        <v>21</v>
      </c>
      <c r="E1193">
        <v>132</v>
      </c>
    </row>
    <row r="1194" spans="1:5" x14ac:dyDescent="0.35">
      <c r="A1194" t="s">
        <v>30</v>
      </c>
      <c r="B1194">
        <v>2016</v>
      </c>
      <c r="C1194" t="s">
        <v>46</v>
      </c>
      <c r="D1194" t="s">
        <v>22</v>
      </c>
      <c r="E1194">
        <v>132.9</v>
      </c>
    </row>
    <row r="1195" spans="1:5" x14ac:dyDescent="0.35">
      <c r="A1195" t="s">
        <v>30</v>
      </c>
      <c r="B1195">
        <v>2016</v>
      </c>
      <c r="C1195" t="s">
        <v>46</v>
      </c>
      <c r="D1195" t="s">
        <v>23</v>
      </c>
      <c r="E1195">
        <v>129.69999999999999</v>
      </c>
    </row>
    <row r="1196" spans="1:5" x14ac:dyDescent="0.35">
      <c r="A1196" t="s">
        <v>30</v>
      </c>
      <c r="B1196">
        <v>2016</v>
      </c>
      <c r="C1196" t="s">
        <v>46</v>
      </c>
      <c r="D1196" t="s">
        <v>24</v>
      </c>
      <c r="E1196">
        <v>118.6</v>
      </c>
    </row>
    <row r="1197" spans="1:5" x14ac:dyDescent="0.35">
      <c r="A1197" t="s">
        <v>30</v>
      </c>
      <c r="B1197">
        <v>2016</v>
      </c>
      <c r="C1197" t="s">
        <v>46</v>
      </c>
      <c r="D1197" t="s">
        <v>25</v>
      </c>
      <c r="E1197">
        <v>127.3</v>
      </c>
    </row>
    <row r="1198" spans="1:5" x14ac:dyDescent="0.35">
      <c r="A1198" t="s">
        <v>30</v>
      </c>
      <c r="B1198">
        <v>2016</v>
      </c>
      <c r="C1198" t="s">
        <v>46</v>
      </c>
      <c r="D1198" t="s">
        <v>26</v>
      </c>
      <c r="E1198">
        <v>134.19999999999999</v>
      </c>
    </row>
    <row r="1199" spans="1:5" x14ac:dyDescent="0.35">
      <c r="A1199" t="s">
        <v>30</v>
      </c>
      <c r="B1199">
        <v>2016</v>
      </c>
      <c r="C1199" t="s">
        <v>46</v>
      </c>
      <c r="D1199" t="s">
        <v>27</v>
      </c>
      <c r="E1199">
        <v>121.9</v>
      </c>
    </row>
    <row r="1200" spans="1:5" x14ac:dyDescent="0.35">
      <c r="A1200" t="s">
        <v>30</v>
      </c>
      <c r="B1200">
        <v>2016</v>
      </c>
      <c r="C1200" t="s">
        <v>46</v>
      </c>
      <c r="D1200" t="s">
        <v>28</v>
      </c>
      <c r="E1200">
        <v>126.3</v>
      </c>
    </row>
    <row r="1201" spans="1:5" x14ac:dyDescent="0.35">
      <c r="A1201" t="s">
        <v>30</v>
      </c>
      <c r="B1201">
        <v>2016</v>
      </c>
      <c r="C1201" t="s">
        <v>46</v>
      </c>
      <c r="D1201" t="s">
        <v>29</v>
      </c>
      <c r="E1201">
        <v>132.80000000000001</v>
      </c>
    </row>
    <row r="1202" spans="1:5" x14ac:dyDescent="0.35">
      <c r="A1202" t="s">
        <v>30</v>
      </c>
      <c r="B1202">
        <v>2017</v>
      </c>
      <c r="C1202" t="s">
        <v>31</v>
      </c>
      <c r="D1202" t="s">
        <v>3</v>
      </c>
      <c r="E1202">
        <v>133.1</v>
      </c>
    </row>
    <row r="1203" spans="1:5" x14ac:dyDescent="0.35">
      <c r="A1203" t="s">
        <v>30</v>
      </c>
      <c r="B1203">
        <v>2017</v>
      </c>
      <c r="C1203" t="s">
        <v>31</v>
      </c>
      <c r="D1203" t="s">
        <v>4</v>
      </c>
      <c r="E1203">
        <v>137.80000000000001</v>
      </c>
    </row>
    <row r="1204" spans="1:5" x14ac:dyDescent="0.35">
      <c r="A1204" t="s">
        <v>30</v>
      </c>
      <c r="B1204">
        <v>2017</v>
      </c>
      <c r="C1204" t="s">
        <v>31</v>
      </c>
      <c r="D1204" t="s">
        <v>5</v>
      </c>
      <c r="E1204">
        <v>131.9</v>
      </c>
    </row>
    <row r="1205" spans="1:5" x14ac:dyDescent="0.35">
      <c r="A1205" t="s">
        <v>30</v>
      </c>
      <c r="B1205">
        <v>2017</v>
      </c>
      <c r="C1205" t="s">
        <v>31</v>
      </c>
      <c r="D1205" t="s">
        <v>6</v>
      </c>
      <c r="E1205">
        <v>136.69999999999999</v>
      </c>
    </row>
    <row r="1206" spans="1:5" x14ac:dyDescent="0.35">
      <c r="A1206" t="s">
        <v>30</v>
      </c>
      <c r="B1206">
        <v>2017</v>
      </c>
      <c r="C1206" t="s">
        <v>31</v>
      </c>
      <c r="D1206" t="s">
        <v>7</v>
      </c>
      <c r="E1206">
        <v>122</v>
      </c>
    </row>
    <row r="1207" spans="1:5" x14ac:dyDescent="0.35">
      <c r="A1207" t="s">
        <v>30</v>
      </c>
      <c r="B1207">
        <v>2017</v>
      </c>
      <c r="C1207" t="s">
        <v>31</v>
      </c>
      <c r="D1207" t="s">
        <v>8</v>
      </c>
      <c r="E1207">
        <v>136</v>
      </c>
    </row>
    <row r="1208" spans="1:5" x14ac:dyDescent="0.35">
      <c r="A1208" t="s">
        <v>30</v>
      </c>
      <c r="B1208">
        <v>2017</v>
      </c>
      <c r="C1208" t="s">
        <v>31</v>
      </c>
      <c r="D1208" t="s">
        <v>9</v>
      </c>
      <c r="E1208">
        <v>119.8</v>
      </c>
    </row>
    <row r="1209" spans="1:5" x14ac:dyDescent="0.35">
      <c r="A1209" t="s">
        <v>30</v>
      </c>
      <c r="B1209">
        <v>2017</v>
      </c>
      <c r="C1209" t="s">
        <v>31</v>
      </c>
      <c r="D1209" t="s">
        <v>10</v>
      </c>
      <c r="E1209">
        <v>161.69999999999999</v>
      </c>
    </row>
    <row r="1210" spans="1:5" x14ac:dyDescent="0.35">
      <c r="A1210" t="s">
        <v>30</v>
      </c>
      <c r="B1210">
        <v>2017</v>
      </c>
      <c r="C1210" t="s">
        <v>31</v>
      </c>
      <c r="D1210" t="s">
        <v>11</v>
      </c>
      <c r="E1210">
        <v>114.8</v>
      </c>
    </row>
    <row r="1211" spans="1:5" x14ac:dyDescent="0.35">
      <c r="A1211" t="s">
        <v>30</v>
      </c>
      <c r="B1211">
        <v>2017</v>
      </c>
      <c r="C1211" t="s">
        <v>31</v>
      </c>
      <c r="D1211" t="s">
        <v>12</v>
      </c>
      <c r="E1211">
        <v>136.9</v>
      </c>
    </row>
    <row r="1212" spans="1:5" x14ac:dyDescent="0.35">
      <c r="A1212" t="s">
        <v>30</v>
      </c>
      <c r="B1212">
        <v>2017</v>
      </c>
      <c r="C1212" t="s">
        <v>31</v>
      </c>
      <c r="D1212" t="s">
        <v>58</v>
      </c>
      <c r="E1212">
        <v>129</v>
      </c>
    </row>
    <row r="1213" spans="1:5" x14ac:dyDescent="0.35">
      <c r="A1213" t="s">
        <v>30</v>
      </c>
      <c r="B1213">
        <v>2017</v>
      </c>
      <c r="C1213" t="s">
        <v>31</v>
      </c>
      <c r="D1213" t="s">
        <v>118</v>
      </c>
      <c r="E1213">
        <v>143.9</v>
      </c>
    </row>
    <row r="1214" spans="1:5" x14ac:dyDescent="0.35">
      <c r="A1214" t="s">
        <v>30</v>
      </c>
      <c r="B1214">
        <v>2017</v>
      </c>
      <c r="C1214" t="s">
        <v>31</v>
      </c>
      <c r="D1214" t="s">
        <v>16</v>
      </c>
      <c r="E1214">
        <v>143.1</v>
      </c>
    </row>
    <row r="1215" spans="1:5" x14ac:dyDescent="0.35">
      <c r="A1215" t="s">
        <v>30</v>
      </c>
      <c r="B1215">
        <v>2017</v>
      </c>
      <c r="C1215" t="s">
        <v>31</v>
      </c>
      <c r="D1215" t="s">
        <v>17</v>
      </c>
      <c r="E1215">
        <v>140.69999999999999</v>
      </c>
    </row>
    <row r="1216" spans="1:5" x14ac:dyDescent="0.35">
      <c r="A1216" t="s">
        <v>30</v>
      </c>
      <c r="B1216">
        <v>2017</v>
      </c>
      <c r="C1216" t="s">
        <v>31</v>
      </c>
      <c r="D1216" t="s">
        <v>18</v>
      </c>
      <c r="E1216">
        <v>135.80000000000001</v>
      </c>
    </row>
    <row r="1217" spans="1:5" x14ac:dyDescent="0.35">
      <c r="A1217" t="s">
        <v>30</v>
      </c>
      <c r="B1217">
        <v>2017</v>
      </c>
      <c r="C1217" t="s">
        <v>31</v>
      </c>
      <c r="D1217" t="s">
        <v>20</v>
      </c>
      <c r="E1217">
        <v>0</v>
      </c>
    </row>
    <row r="1218" spans="1:5" x14ac:dyDescent="0.35">
      <c r="A1218" t="s">
        <v>30</v>
      </c>
      <c r="B1218">
        <v>2017</v>
      </c>
      <c r="C1218" t="s">
        <v>31</v>
      </c>
      <c r="D1218" t="s">
        <v>21</v>
      </c>
      <c r="E1218">
        <v>132.1</v>
      </c>
    </row>
    <row r="1219" spans="1:5" x14ac:dyDescent="0.35">
      <c r="A1219" t="s">
        <v>30</v>
      </c>
      <c r="B1219">
        <v>2017</v>
      </c>
      <c r="C1219" t="s">
        <v>31</v>
      </c>
      <c r="D1219" t="s">
        <v>22</v>
      </c>
      <c r="E1219">
        <v>133.19999999999999</v>
      </c>
    </row>
    <row r="1220" spans="1:5" x14ac:dyDescent="0.35">
      <c r="A1220" t="s">
        <v>30</v>
      </c>
      <c r="B1220">
        <v>2017</v>
      </c>
      <c r="C1220" t="s">
        <v>31</v>
      </c>
      <c r="D1220" t="s">
        <v>23</v>
      </c>
      <c r="E1220">
        <v>129.9</v>
      </c>
    </row>
    <row r="1221" spans="1:5" x14ac:dyDescent="0.35">
      <c r="A1221" t="s">
        <v>30</v>
      </c>
      <c r="B1221">
        <v>2017</v>
      </c>
      <c r="C1221" t="s">
        <v>31</v>
      </c>
      <c r="D1221" t="s">
        <v>24</v>
      </c>
      <c r="E1221">
        <v>119.1</v>
      </c>
    </row>
    <row r="1222" spans="1:5" x14ac:dyDescent="0.35">
      <c r="A1222" t="s">
        <v>30</v>
      </c>
      <c r="B1222">
        <v>2017</v>
      </c>
      <c r="C1222" t="s">
        <v>31</v>
      </c>
      <c r="D1222" t="s">
        <v>25</v>
      </c>
      <c r="E1222">
        <v>127</v>
      </c>
    </row>
    <row r="1223" spans="1:5" x14ac:dyDescent="0.35">
      <c r="A1223" t="s">
        <v>30</v>
      </c>
      <c r="B1223">
        <v>2017</v>
      </c>
      <c r="C1223" t="s">
        <v>31</v>
      </c>
      <c r="D1223" t="s">
        <v>26</v>
      </c>
      <c r="E1223">
        <v>134.6</v>
      </c>
    </row>
    <row r="1224" spans="1:5" x14ac:dyDescent="0.35">
      <c r="A1224" t="s">
        <v>30</v>
      </c>
      <c r="B1224">
        <v>2017</v>
      </c>
      <c r="C1224" t="s">
        <v>31</v>
      </c>
      <c r="D1224" t="s">
        <v>27</v>
      </c>
      <c r="E1224">
        <v>122.3</v>
      </c>
    </row>
    <row r="1225" spans="1:5" x14ac:dyDescent="0.35">
      <c r="A1225" t="s">
        <v>30</v>
      </c>
      <c r="B1225">
        <v>2017</v>
      </c>
      <c r="C1225" t="s">
        <v>31</v>
      </c>
      <c r="D1225" t="s">
        <v>28</v>
      </c>
      <c r="E1225">
        <v>126.6</v>
      </c>
    </row>
    <row r="1226" spans="1:5" x14ac:dyDescent="0.35">
      <c r="A1226" t="s">
        <v>30</v>
      </c>
      <c r="B1226">
        <v>2017</v>
      </c>
      <c r="C1226" t="s">
        <v>31</v>
      </c>
      <c r="D1226" t="s">
        <v>29</v>
      </c>
      <c r="E1226">
        <v>132.4</v>
      </c>
    </row>
    <row r="1227" spans="1:5" x14ac:dyDescent="0.35">
      <c r="A1227" t="s">
        <v>30</v>
      </c>
      <c r="B1227">
        <v>2017</v>
      </c>
      <c r="C1227" t="s">
        <v>35</v>
      </c>
      <c r="D1227" t="s">
        <v>3</v>
      </c>
      <c r="E1227">
        <v>133.30000000000001</v>
      </c>
    </row>
    <row r="1228" spans="1:5" x14ac:dyDescent="0.35">
      <c r="A1228" t="s">
        <v>30</v>
      </c>
      <c r="B1228">
        <v>2017</v>
      </c>
      <c r="C1228" t="s">
        <v>35</v>
      </c>
      <c r="D1228" t="s">
        <v>4</v>
      </c>
      <c r="E1228">
        <v>138.30000000000001</v>
      </c>
    </row>
    <row r="1229" spans="1:5" x14ac:dyDescent="0.35">
      <c r="A1229" t="s">
        <v>30</v>
      </c>
      <c r="B1229">
        <v>2017</v>
      </c>
      <c r="C1229" t="s">
        <v>35</v>
      </c>
      <c r="D1229" t="s">
        <v>5</v>
      </c>
      <c r="E1229">
        <v>129.30000000000001</v>
      </c>
    </row>
    <row r="1230" spans="1:5" x14ac:dyDescent="0.35">
      <c r="A1230" t="s">
        <v>30</v>
      </c>
      <c r="B1230">
        <v>2017</v>
      </c>
      <c r="C1230" t="s">
        <v>35</v>
      </c>
      <c r="D1230" t="s">
        <v>6</v>
      </c>
      <c r="E1230">
        <v>137.19999999999999</v>
      </c>
    </row>
    <row r="1231" spans="1:5" x14ac:dyDescent="0.35">
      <c r="A1231" t="s">
        <v>30</v>
      </c>
      <c r="B1231">
        <v>2017</v>
      </c>
      <c r="C1231" t="s">
        <v>35</v>
      </c>
      <c r="D1231" t="s">
        <v>7</v>
      </c>
      <c r="E1231">
        <v>122.1</v>
      </c>
    </row>
    <row r="1232" spans="1:5" x14ac:dyDescent="0.35">
      <c r="A1232" t="s">
        <v>30</v>
      </c>
      <c r="B1232">
        <v>2017</v>
      </c>
      <c r="C1232" t="s">
        <v>35</v>
      </c>
      <c r="D1232" t="s">
        <v>8</v>
      </c>
      <c r="E1232">
        <v>138.69999999999999</v>
      </c>
    </row>
    <row r="1233" spans="1:5" x14ac:dyDescent="0.35">
      <c r="A1233" t="s">
        <v>30</v>
      </c>
      <c r="B1233">
        <v>2017</v>
      </c>
      <c r="C1233" t="s">
        <v>35</v>
      </c>
      <c r="D1233" t="s">
        <v>9</v>
      </c>
      <c r="E1233">
        <v>119.1</v>
      </c>
    </row>
    <row r="1234" spans="1:5" x14ac:dyDescent="0.35">
      <c r="A1234" t="s">
        <v>30</v>
      </c>
      <c r="B1234">
        <v>2017</v>
      </c>
      <c r="C1234" t="s">
        <v>35</v>
      </c>
      <c r="D1234" t="s">
        <v>10</v>
      </c>
      <c r="E1234">
        <v>156.9</v>
      </c>
    </row>
    <row r="1235" spans="1:5" x14ac:dyDescent="0.35">
      <c r="A1235" t="s">
        <v>30</v>
      </c>
      <c r="B1235">
        <v>2017</v>
      </c>
      <c r="C1235" t="s">
        <v>35</v>
      </c>
      <c r="D1235" t="s">
        <v>11</v>
      </c>
      <c r="E1235">
        <v>116.2</v>
      </c>
    </row>
    <row r="1236" spans="1:5" x14ac:dyDescent="0.35">
      <c r="A1236" t="s">
        <v>30</v>
      </c>
      <c r="B1236">
        <v>2017</v>
      </c>
      <c r="C1236" t="s">
        <v>35</v>
      </c>
      <c r="D1236" t="s">
        <v>12</v>
      </c>
      <c r="E1236">
        <v>136</v>
      </c>
    </row>
    <row r="1237" spans="1:5" x14ac:dyDescent="0.35">
      <c r="A1237" t="s">
        <v>30</v>
      </c>
      <c r="B1237">
        <v>2017</v>
      </c>
      <c r="C1237" t="s">
        <v>35</v>
      </c>
      <c r="D1237" t="s">
        <v>58</v>
      </c>
      <c r="E1237">
        <v>129.4</v>
      </c>
    </row>
    <row r="1238" spans="1:5" x14ac:dyDescent="0.35">
      <c r="A1238" t="s">
        <v>30</v>
      </c>
      <c r="B1238">
        <v>2017</v>
      </c>
      <c r="C1238" t="s">
        <v>35</v>
      </c>
      <c r="D1238" t="s">
        <v>118</v>
      </c>
      <c r="E1238">
        <v>144.4</v>
      </c>
    </row>
    <row r="1239" spans="1:5" x14ac:dyDescent="0.35">
      <c r="A1239" t="s">
        <v>30</v>
      </c>
      <c r="B1239">
        <v>2017</v>
      </c>
      <c r="C1239" t="s">
        <v>35</v>
      </c>
      <c r="D1239" t="s">
        <v>16</v>
      </c>
      <c r="E1239">
        <v>143.69999999999999</v>
      </c>
    </row>
    <row r="1240" spans="1:5" x14ac:dyDescent="0.35">
      <c r="A1240" t="s">
        <v>30</v>
      </c>
      <c r="B1240">
        <v>2017</v>
      </c>
      <c r="C1240" t="s">
        <v>35</v>
      </c>
      <c r="D1240" t="s">
        <v>17</v>
      </c>
      <c r="E1240">
        <v>140.9</v>
      </c>
    </row>
    <row r="1241" spans="1:5" x14ac:dyDescent="0.35">
      <c r="A1241" t="s">
        <v>30</v>
      </c>
      <c r="B1241">
        <v>2017</v>
      </c>
      <c r="C1241" t="s">
        <v>35</v>
      </c>
      <c r="D1241" t="s">
        <v>18</v>
      </c>
      <c r="E1241">
        <v>135.80000000000001</v>
      </c>
    </row>
    <row r="1242" spans="1:5" x14ac:dyDescent="0.35">
      <c r="A1242" t="s">
        <v>30</v>
      </c>
      <c r="B1242">
        <v>2017</v>
      </c>
      <c r="C1242" t="s">
        <v>35</v>
      </c>
      <c r="D1242" t="s">
        <v>20</v>
      </c>
      <c r="E1242">
        <v>0</v>
      </c>
    </row>
    <row r="1243" spans="1:5" x14ac:dyDescent="0.35">
      <c r="A1243" t="s">
        <v>30</v>
      </c>
      <c r="B1243">
        <v>2017</v>
      </c>
      <c r="C1243" t="s">
        <v>35</v>
      </c>
      <c r="D1243" t="s">
        <v>21</v>
      </c>
      <c r="E1243">
        <v>133.19999999999999</v>
      </c>
    </row>
    <row r="1244" spans="1:5" x14ac:dyDescent="0.35">
      <c r="A1244" t="s">
        <v>30</v>
      </c>
      <c r="B1244">
        <v>2017</v>
      </c>
      <c r="C1244" t="s">
        <v>35</v>
      </c>
      <c r="D1244" t="s">
        <v>22</v>
      </c>
      <c r="E1244">
        <v>133.6</v>
      </c>
    </row>
    <row r="1245" spans="1:5" x14ac:dyDescent="0.35">
      <c r="A1245" t="s">
        <v>30</v>
      </c>
      <c r="B1245">
        <v>2017</v>
      </c>
      <c r="C1245" t="s">
        <v>35</v>
      </c>
      <c r="D1245" t="s">
        <v>23</v>
      </c>
      <c r="E1245">
        <v>130.1</v>
      </c>
    </row>
    <row r="1246" spans="1:5" x14ac:dyDescent="0.35">
      <c r="A1246" t="s">
        <v>30</v>
      </c>
      <c r="B1246">
        <v>2017</v>
      </c>
      <c r="C1246" t="s">
        <v>35</v>
      </c>
      <c r="D1246" t="s">
        <v>24</v>
      </c>
      <c r="E1246">
        <v>119.5</v>
      </c>
    </row>
    <row r="1247" spans="1:5" x14ac:dyDescent="0.35">
      <c r="A1247" t="s">
        <v>30</v>
      </c>
      <c r="B1247">
        <v>2017</v>
      </c>
      <c r="C1247" t="s">
        <v>35</v>
      </c>
      <c r="D1247" t="s">
        <v>25</v>
      </c>
      <c r="E1247">
        <v>127.7</v>
      </c>
    </row>
    <row r="1248" spans="1:5" x14ac:dyDescent="0.35">
      <c r="A1248" t="s">
        <v>30</v>
      </c>
      <c r="B1248">
        <v>2017</v>
      </c>
      <c r="C1248" t="s">
        <v>35</v>
      </c>
      <c r="D1248" t="s">
        <v>26</v>
      </c>
      <c r="E1248">
        <v>134.9</v>
      </c>
    </row>
    <row r="1249" spans="1:5" x14ac:dyDescent="0.35">
      <c r="A1249" t="s">
        <v>30</v>
      </c>
      <c r="B1249">
        <v>2017</v>
      </c>
      <c r="C1249" t="s">
        <v>35</v>
      </c>
      <c r="D1249" t="s">
        <v>27</v>
      </c>
      <c r="E1249">
        <v>123.2</v>
      </c>
    </row>
    <row r="1250" spans="1:5" x14ac:dyDescent="0.35">
      <c r="A1250" t="s">
        <v>30</v>
      </c>
      <c r="B1250">
        <v>2017</v>
      </c>
      <c r="C1250" t="s">
        <v>35</v>
      </c>
      <c r="D1250" t="s">
        <v>28</v>
      </c>
      <c r="E1250">
        <v>127</v>
      </c>
    </row>
    <row r="1251" spans="1:5" x14ac:dyDescent="0.35">
      <c r="A1251" t="s">
        <v>30</v>
      </c>
      <c r="B1251">
        <v>2017</v>
      </c>
      <c r="C1251" t="s">
        <v>35</v>
      </c>
      <c r="D1251" t="s">
        <v>29</v>
      </c>
      <c r="E1251">
        <v>132.6</v>
      </c>
    </row>
    <row r="1252" spans="1:5" x14ac:dyDescent="0.35">
      <c r="A1252" t="s">
        <v>30</v>
      </c>
      <c r="B1252">
        <v>2017</v>
      </c>
      <c r="C1252" t="s">
        <v>36</v>
      </c>
      <c r="D1252" t="s">
        <v>3</v>
      </c>
      <c r="E1252">
        <v>133.6</v>
      </c>
    </row>
    <row r="1253" spans="1:5" x14ac:dyDescent="0.35">
      <c r="A1253" t="s">
        <v>30</v>
      </c>
      <c r="B1253">
        <v>2017</v>
      </c>
      <c r="C1253" t="s">
        <v>36</v>
      </c>
      <c r="D1253" t="s">
        <v>4</v>
      </c>
      <c r="E1253">
        <v>138.80000000000001</v>
      </c>
    </row>
    <row r="1254" spans="1:5" x14ac:dyDescent="0.35">
      <c r="A1254" t="s">
        <v>30</v>
      </c>
      <c r="B1254">
        <v>2017</v>
      </c>
      <c r="C1254" t="s">
        <v>36</v>
      </c>
      <c r="D1254" t="s">
        <v>5</v>
      </c>
      <c r="E1254">
        <v>128.80000000000001</v>
      </c>
    </row>
    <row r="1255" spans="1:5" x14ac:dyDescent="0.35">
      <c r="A1255" t="s">
        <v>30</v>
      </c>
      <c r="B1255">
        <v>2017</v>
      </c>
      <c r="C1255" t="s">
        <v>36</v>
      </c>
      <c r="D1255" t="s">
        <v>6</v>
      </c>
      <c r="E1255">
        <v>137.19999999999999</v>
      </c>
    </row>
    <row r="1256" spans="1:5" x14ac:dyDescent="0.35">
      <c r="A1256" t="s">
        <v>30</v>
      </c>
      <c r="B1256">
        <v>2017</v>
      </c>
      <c r="C1256" t="s">
        <v>36</v>
      </c>
      <c r="D1256" t="s">
        <v>7</v>
      </c>
      <c r="E1256">
        <v>121.6</v>
      </c>
    </row>
    <row r="1257" spans="1:5" x14ac:dyDescent="0.35">
      <c r="A1257" t="s">
        <v>30</v>
      </c>
      <c r="B1257">
        <v>2017</v>
      </c>
      <c r="C1257" t="s">
        <v>36</v>
      </c>
      <c r="D1257" t="s">
        <v>8</v>
      </c>
      <c r="E1257">
        <v>139.69999999999999</v>
      </c>
    </row>
    <row r="1258" spans="1:5" x14ac:dyDescent="0.35">
      <c r="A1258" t="s">
        <v>30</v>
      </c>
      <c r="B1258">
        <v>2017</v>
      </c>
      <c r="C1258" t="s">
        <v>36</v>
      </c>
      <c r="D1258" t="s">
        <v>9</v>
      </c>
      <c r="E1258">
        <v>119.7</v>
      </c>
    </row>
    <row r="1259" spans="1:5" x14ac:dyDescent="0.35">
      <c r="A1259" t="s">
        <v>30</v>
      </c>
      <c r="B1259">
        <v>2017</v>
      </c>
      <c r="C1259" t="s">
        <v>36</v>
      </c>
      <c r="D1259" t="s">
        <v>10</v>
      </c>
      <c r="E1259">
        <v>148</v>
      </c>
    </row>
    <row r="1260" spans="1:5" x14ac:dyDescent="0.35">
      <c r="A1260" t="s">
        <v>30</v>
      </c>
      <c r="B1260">
        <v>2017</v>
      </c>
      <c r="C1260" t="s">
        <v>36</v>
      </c>
      <c r="D1260" t="s">
        <v>11</v>
      </c>
      <c r="E1260">
        <v>116.9</v>
      </c>
    </row>
    <row r="1261" spans="1:5" x14ac:dyDescent="0.35">
      <c r="A1261" t="s">
        <v>30</v>
      </c>
      <c r="B1261">
        <v>2017</v>
      </c>
      <c r="C1261" t="s">
        <v>36</v>
      </c>
      <c r="D1261" t="s">
        <v>12</v>
      </c>
      <c r="E1261">
        <v>135.6</v>
      </c>
    </row>
    <row r="1262" spans="1:5" x14ac:dyDescent="0.35">
      <c r="A1262" t="s">
        <v>30</v>
      </c>
      <c r="B1262">
        <v>2017</v>
      </c>
      <c r="C1262" t="s">
        <v>36</v>
      </c>
      <c r="D1262" t="s">
        <v>58</v>
      </c>
      <c r="E1262">
        <v>129.80000000000001</v>
      </c>
    </row>
    <row r="1263" spans="1:5" x14ac:dyDescent="0.35">
      <c r="A1263" t="s">
        <v>30</v>
      </c>
      <c r="B1263">
        <v>2017</v>
      </c>
      <c r="C1263" t="s">
        <v>36</v>
      </c>
      <c r="D1263" t="s">
        <v>118</v>
      </c>
      <c r="E1263">
        <v>145.4</v>
      </c>
    </row>
    <row r="1264" spans="1:5" x14ac:dyDescent="0.35">
      <c r="A1264" t="s">
        <v>30</v>
      </c>
      <c r="B1264">
        <v>2017</v>
      </c>
      <c r="C1264" t="s">
        <v>36</v>
      </c>
      <c r="D1264" t="s">
        <v>16</v>
      </c>
      <c r="E1264">
        <v>144.19999999999999</v>
      </c>
    </row>
    <row r="1265" spans="1:5" x14ac:dyDescent="0.35">
      <c r="A1265" t="s">
        <v>30</v>
      </c>
      <c r="B1265">
        <v>2017</v>
      </c>
      <c r="C1265" t="s">
        <v>36</v>
      </c>
      <c r="D1265" t="s">
        <v>17</v>
      </c>
      <c r="E1265">
        <v>141.6</v>
      </c>
    </row>
    <row r="1266" spans="1:5" x14ac:dyDescent="0.35">
      <c r="A1266" t="s">
        <v>30</v>
      </c>
      <c r="B1266">
        <v>2017</v>
      </c>
      <c r="C1266" t="s">
        <v>36</v>
      </c>
      <c r="D1266" t="s">
        <v>18</v>
      </c>
      <c r="E1266">
        <v>136.19999999999999</v>
      </c>
    </row>
    <row r="1267" spans="1:5" x14ac:dyDescent="0.35">
      <c r="A1267" t="s">
        <v>30</v>
      </c>
      <c r="B1267">
        <v>2017</v>
      </c>
      <c r="C1267" t="s">
        <v>36</v>
      </c>
      <c r="D1267" t="s">
        <v>20</v>
      </c>
      <c r="E1267">
        <v>0</v>
      </c>
    </row>
    <row r="1268" spans="1:5" x14ac:dyDescent="0.35">
      <c r="A1268" t="s">
        <v>30</v>
      </c>
      <c r="B1268">
        <v>2017</v>
      </c>
      <c r="C1268" t="s">
        <v>36</v>
      </c>
      <c r="D1268" t="s">
        <v>21</v>
      </c>
      <c r="E1268">
        <v>134.19999999999999</v>
      </c>
    </row>
    <row r="1269" spans="1:5" x14ac:dyDescent="0.35">
      <c r="A1269" t="s">
        <v>30</v>
      </c>
      <c r="B1269">
        <v>2017</v>
      </c>
      <c r="C1269" t="s">
        <v>36</v>
      </c>
      <c r="D1269" t="s">
        <v>22</v>
      </c>
      <c r="E1269">
        <v>134.1</v>
      </c>
    </row>
    <row r="1270" spans="1:5" x14ac:dyDescent="0.35">
      <c r="A1270" t="s">
        <v>30</v>
      </c>
      <c r="B1270">
        <v>2017</v>
      </c>
      <c r="C1270" t="s">
        <v>36</v>
      </c>
      <c r="D1270" t="s">
        <v>23</v>
      </c>
      <c r="E1270">
        <v>130.6</v>
      </c>
    </row>
    <row r="1271" spans="1:5" x14ac:dyDescent="0.35">
      <c r="A1271" t="s">
        <v>30</v>
      </c>
      <c r="B1271">
        <v>2017</v>
      </c>
      <c r="C1271" t="s">
        <v>36</v>
      </c>
      <c r="D1271" t="s">
        <v>24</v>
      </c>
      <c r="E1271">
        <v>119.8</v>
      </c>
    </row>
    <row r="1272" spans="1:5" x14ac:dyDescent="0.35">
      <c r="A1272" t="s">
        <v>30</v>
      </c>
      <c r="B1272">
        <v>2017</v>
      </c>
      <c r="C1272" t="s">
        <v>36</v>
      </c>
      <c r="D1272" t="s">
        <v>25</v>
      </c>
      <c r="E1272">
        <v>128.30000000000001</v>
      </c>
    </row>
    <row r="1273" spans="1:5" x14ac:dyDescent="0.35">
      <c r="A1273" t="s">
        <v>30</v>
      </c>
      <c r="B1273">
        <v>2017</v>
      </c>
      <c r="C1273" t="s">
        <v>36</v>
      </c>
      <c r="D1273" t="s">
        <v>26</v>
      </c>
      <c r="E1273">
        <v>135.19999999999999</v>
      </c>
    </row>
    <row r="1274" spans="1:5" x14ac:dyDescent="0.35">
      <c r="A1274" t="s">
        <v>30</v>
      </c>
      <c r="B1274">
        <v>2017</v>
      </c>
      <c r="C1274" t="s">
        <v>36</v>
      </c>
      <c r="D1274" t="s">
        <v>27</v>
      </c>
      <c r="E1274">
        <v>123.3</v>
      </c>
    </row>
    <row r="1275" spans="1:5" x14ac:dyDescent="0.35">
      <c r="A1275" t="s">
        <v>30</v>
      </c>
      <c r="B1275">
        <v>2017</v>
      </c>
      <c r="C1275" t="s">
        <v>36</v>
      </c>
      <c r="D1275" t="s">
        <v>28</v>
      </c>
      <c r="E1275">
        <v>127.4</v>
      </c>
    </row>
    <row r="1276" spans="1:5" x14ac:dyDescent="0.35">
      <c r="A1276" t="s">
        <v>30</v>
      </c>
      <c r="B1276">
        <v>2017</v>
      </c>
      <c r="C1276" t="s">
        <v>36</v>
      </c>
      <c r="D1276" t="s">
        <v>29</v>
      </c>
      <c r="E1276">
        <v>132.80000000000001</v>
      </c>
    </row>
    <row r="1277" spans="1:5" x14ac:dyDescent="0.35">
      <c r="A1277" t="s">
        <v>30</v>
      </c>
      <c r="B1277">
        <v>2017</v>
      </c>
      <c r="C1277" t="s">
        <v>37</v>
      </c>
      <c r="D1277" t="s">
        <v>3</v>
      </c>
      <c r="E1277">
        <v>133.19999999999999</v>
      </c>
    </row>
    <row r="1278" spans="1:5" x14ac:dyDescent="0.35">
      <c r="A1278" t="s">
        <v>30</v>
      </c>
      <c r="B1278">
        <v>2017</v>
      </c>
      <c r="C1278" t="s">
        <v>37</v>
      </c>
      <c r="D1278" t="s">
        <v>4</v>
      </c>
      <c r="E1278">
        <v>138.69999999999999</v>
      </c>
    </row>
    <row r="1279" spans="1:5" x14ac:dyDescent="0.35">
      <c r="A1279" t="s">
        <v>30</v>
      </c>
      <c r="B1279">
        <v>2017</v>
      </c>
      <c r="C1279" t="s">
        <v>37</v>
      </c>
      <c r="D1279" t="s">
        <v>5</v>
      </c>
      <c r="E1279">
        <v>127.1</v>
      </c>
    </row>
    <row r="1280" spans="1:5" x14ac:dyDescent="0.35">
      <c r="A1280" t="s">
        <v>30</v>
      </c>
      <c r="B1280">
        <v>2017</v>
      </c>
      <c r="C1280" t="s">
        <v>37</v>
      </c>
      <c r="D1280" t="s">
        <v>6</v>
      </c>
      <c r="E1280">
        <v>137.69999999999999</v>
      </c>
    </row>
    <row r="1281" spans="1:5" x14ac:dyDescent="0.35">
      <c r="A1281" t="s">
        <v>30</v>
      </c>
      <c r="B1281">
        <v>2017</v>
      </c>
      <c r="C1281" t="s">
        <v>37</v>
      </c>
      <c r="D1281" t="s">
        <v>7</v>
      </c>
      <c r="E1281">
        <v>121.3</v>
      </c>
    </row>
    <row r="1282" spans="1:5" x14ac:dyDescent="0.35">
      <c r="A1282" t="s">
        <v>30</v>
      </c>
      <c r="B1282">
        <v>2017</v>
      </c>
      <c r="C1282" t="s">
        <v>37</v>
      </c>
      <c r="D1282" t="s">
        <v>8</v>
      </c>
      <c r="E1282">
        <v>141.80000000000001</v>
      </c>
    </row>
    <row r="1283" spans="1:5" x14ac:dyDescent="0.35">
      <c r="A1283" t="s">
        <v>30</v>
      </c>
      <c r="B1283">
        <v>2017</v>
      </c>
      <c r="C1283" t="s">
        <v>37</v>
      </c>
      <c r="D1283" t="s">
        <v>9</v>
      </c>
      <c r="E1283">
        <v>121.5</v>
      </c>
    </row>
    <row r="1284" spans="1:5" x14ac:dyDescent="0.35">
      <c r="A1284" t="s">
        <v>30</v>
      </c>
      <c r="B1284">
        <v>2017</v>
      </c>
      <c r="C1284" t="s">
        <v>37</v>
      </c>
      <c r="D1284" t="s">
        <v>10</v>
      </c>
      <c r="E1284">
        <v>144.5</v>
      </c>
    </row>
    <row r="1285" spans="1:5" x14ac:dyDescent="0.35">
      <c r="A1285" t="s">
        <v>30</v>
      </c>
      <c r="B1285">
        <v>2017</v>
      </c>
      <c r="C1285" t="s">
        <v>37</v>
      </c>
      <c r="D1285" t="s">
        <v>11</v>
      </c>
      <c r="E1285">
        <v>117.4</v>
      </c>
    </row>
    <row r="1286" spans="1:5" x14ac:dyDescent="0.35">
      <c r="A1286" t="s">
        <v>30</v>
      </c>
      <c r="B1286">
        <v>2017</v>
      </c>
      <c r="C1286" t="s">
        <v>37</v>
      </c>
      <c r="D1286" t="s">
        <v>12</v>
      </c>
      <c r="E1286">
        <v>134.1</v>
      </c>
    </row>
    <row r="1287" spans="1:5" x14ac:dyDescent="0.35">
      <c r="A1287" t="s">
        <v>30</v>
      </c>
      <c r="B1287">
        <v>2017</v>
      </c>
      <c r="C1287" t="s">
        <v>37</v>
      </c>
      <c r="D1287" t="s">
        <v>58</v>
      </c>
      <c r="E1287">
        <v>130</v>
      </c>
    </row>
    <row r="1288" spans="1:5" x14ac:dyDescent="0.35">
      <c r="A1288" t="s">
        <v>30</v>
      </c>
      <c r="B1288">
        <v>2017</v>
      </c>
      <c r="C1288" t="s">
        <v>37</v>
      </c>
      <c r="D1288" t="s">
        <v>118</v>
      </c>
      <c r="E1288">
        <v>145.5</v>
      </c>
    </row>
    <row r="1289" spans="1:5" x14ac:dyDescent="0.35">
      <c r="A1289" t="s">
        <v>30</v>
      </c>
      <c r="B1289">
        <v>2017</v>
      </c>
      <c r="C1289" t="s">
        <v>37</v>
      </c>
      <c r="D1289" t="s">
        <v>16</v>
      </c>
      <c r="E1289">
        <v>144.4</v>
      </c>
    </row>
    <row r="1290" spans="1:5" x14ac:dyDescent="0.35">
      <c r="A1290" t="s">
        <v>30</v>
      </c>
      <c r="B1290">
        <v>2017</v>
      </c>
      <c r="C1290" t="s">
        <v>37</v>
      </c>
      <c r="D1290" t="s">
        <v>17</v>
      </c>
      <c r="E1290">
        <v>142.4</v>
      </c>
    </row>
    <row r="1291" spans="1:5" x14ac:dyDescent="0.35">
      <c r="A1291" t="s">
        <v>30</v>
      </c>
      <c r="B1291">
        <v>2017</v>
      </c>
      <c r="C1291" t="s">
        <v>37</v>
      </c>
      <c r="D1291" t="s">
        <v>18</v>
      </c>
      <c r="E1291">
        <v>136.80000000000001</v>
      </c>
    </row>
    <row r="1292" spans="1:5" x14ac:dyDescent="0.35">
      <c r="A1292" t="s">
        <v>30</v>
      </c>
      <c r="B1292">
        <v>2017</v>
      </c>
      <c r="C1292" t="s">
        <v>37</v>
      </c>
      <c r="D1292" t="s">
        <v>20</v>
      </c>
      <c r="E1292">
        <v>0</v>
      </c>
    </row>
    <row r="1293" spans="1:5" x14ac:dyDescent="0.35">
      <c r="A1293" t="s">
        <v>30</v>
      </c>
      <c r="B1293">
        <v>2017</v>
      </c>
      <c r="C1293" t="s">
        <v>37</v>
      </c>
      <c r="D1293" t="s">
        <v>21</v>
      </c>
      <c r="E1293">
        <v>135</v>
      </c>
    </row>
    <row r="1294" spans="1:5" x14ac:dyDescent="0.35">
      <c r="A1294" t="s">
        <v>30</v>
      </c>
      <c r="B1294">
        <v>2017</v>
      </c>
      <c r="C1294" t="s">
        <v>37</v>
      </c>
      <c r="D1294" t="s">
        <v>22</v>
      </c>
      <c r="E1294">
        <v>134.30000000000001</v>
      </c>
    </row>
    <row r="1295" spans="1:5" x14ac:dyDescent="0.35">
      <c r="A1295" t="s">
        <v>30</v>
      </c>
      <c r="B1295">
        <v>2017</v>
      </c>
      <c r="C1295" t="s">
        <v>37</v>
      </c>
      <c r="D1295" t="s">
        <v>23</v>
      </c>
      <c r="E1295">
        <v>131</v>
      </c>
    </row>
    <row r="1296" spans="1:5" x14ac:dyDescent="0.35">
      <c r="A1296" t="s">
        <v>30</v>
      </c>
      <c r="B1296">
        <v>2017</v>
      </c>
      <c r="C1296" t="s">
        <v>37</v>
      </c>
      <c r="D1296" t="s">
        <v>24</v>
      </c>
      <c r="E1296">
        <v>119.2</v>
      </c>
    </row>
    <row r="1297" spans="1:5" x14ac:dyDescent="0.35">
      <c r="A1297" t="s">
        <v>30</v>
      </c>
      <c r="B1297">
        <v>2017</v>
      </c>
      <c r="C1297" t="s">
        <v>37</v>
      </c>
      <c r="D1297" t="s">
        <v>25</v>
      </c>
      <c r="E1297">
        <v>128.30000000000001</v>
      </c>
    </row>
    <row r="1298" spans="1:5" x14ac:dyDescent="0.35">
      <c r="A1298" t="s">
        <v>30</v>
      </c>
      <c r="B1298">
        <v>2017</v>
      </c>
      <c r="C1298" t="s">
        <v>37</v>
      </c>
      <c r="D1298" t="s">
        <v>26</v>
      </c>
      <c r="E1298">
        <v>135.69999999999999</v>
      </c>
    </row>
    <row r="1299" spans="1:5" x14ac:dyDescent="0.35">
      <c r="A1299" t="s">
        <v>30</v>
      </c>
      <c r="B1299">
        <v>2017</v>
      </c>
      <c r="C1299" t="s">
        <v>37</v>
      </c>
      <c r="D1299" t="s">
        <v>27</v>
      </c>
      <c r="E1299">
        <v>123.7</v>
      </c>
    </row>
    <row r="1300" spans="1:5" x14ac:dyDescent="0.35">
      <c r="A1300" t="s">
        <v>30</v>
      </c>
      <c r="B1300">
        <v>2017</v>
      </c>
      <c r="C1300" t="s">
        <v>37</v>
      </c>
      <c r="D1300" t="s">
        <v>28</v>
      </c>
      <c r="E1300">
        <v>127.5</v>
      </c>
    </row>
    <row r="1301" spans="1:5" x14ac:dyDescent="0.35">
      <c r="A1301" t="s">
        <v>30</v>
      </c>
      <c r="B1301">
        <v>2017</v>
      </c>
      <c r="C1301" t="s">
        <v>37</v>
      </c>
      <c r="D1301" t="s">
        <v>29</v>
      </c>
      <c r="E1301">
        <v>132.9</v>
      </c>
    </row>
    <row r="1302" spans="1:5" x14ac:dyDescent="0.35">
      <c r="A1302" t="s">
        <v>30</v>
      </c>
      <c r="B1302">
        <v>2017</v>
      </c>
      <c r="C1302" t="s">
        <v>38</v>
      </c>
      <c r="D1302" t="s">
        <v>3</v>
      </c>
      <c r="E1302">
        <v>133.1</v>
      </c>
    </row>
    <row r="1303" spans="1:5" x14ac:dyDescent="0.35">
      <c r="A1303" t="s">
        <v>30</v>
      </c>
      <c r="B1303">
        <v>2017</v>
      </c>
      <c r="C1303" t="s">
        <v>38</v>
      </c>
      <c r="D1303" t="s">
        <v>4</v>
      </c>
      <c r="E1303">
        <v>140.30000000000001</v>
      </c>
    </row>
    <row r="1304" spans="1:5" x14ac:dyDescent="0.35">
      <c r="A1304" t="s">
        <v>30</v>
      </c>
      <c r="B1304">
        <v>2017</v>
      </c>
      <c r="C1304" t="s">
        <v>38</v>
      </c>
      <c r="D1304" t="s">
        <v>5</v>
      </c>
      <c r="E1304">
        <v>126.8</v>
      </c>
    </row>
    <row r="1305" spans="1:5" x14ac:dyDescent="0.35">
      <c r="A1305" t="s">
        <v>30</v>
      </c>
      <c r="B1305">
        <v>2017</v>
      </c>
      <c r="C1305" t="s">
        <v>38</v>
      </c>
      <c r="D1305" t="s">
        <v>6</v>
      </c>
      <c r="E1305">
        <v>138.19999999999999</v>
      </c>
    </row>
    <row r="1306" spans="1:5" x14ac:dyDescent="0.35">
      <c r="A1306" t="s">
        <v>30</v>
      </c>
      <c r="B1306">
        <v>2017</v>
      </c>
      <c r="C1306" t="s">
        <v>38</v>
      </c>
      <c r="D1306" t="s">
        <v>7</v>
      </c>
      <c r="E1306">
        <v>120.8</v>
      </c>
    </row>
    <row r="1307" spans="1:5" x14ac:dyDescent="0.35">
      <c r="A1307" t="s">
        <v>30</v>
      </c>
      <c r="B1307">
        <v>2017</v>
      </c>
      <c r="C1307" t="s">
        <v>38</v>
      </c>
      <c r="D1307" t="s">
        <v>8</v>
      </c>
      <c r="E1307">
        <v>140.19999999999999</v>
      </c>
    </row>
    <row r="1308" spans="1:5" x14ac:dyDescent="0.35">
      <c r="A1308" t="s">
        <v>30</v>
      </c>
      <c r="B1308">
        <v>2017</v>
      </c>
      <c r="C1308" t="s">
        <v>38</v>
      </c>
      <c r="D1308" t="s">
        <v>9</v>
      </c>
      <c r="E1308">
        <v>123.8</v>
      </c>
    </row>
    <row r="1309" spans="1:5" x14ac:dyDescent="0.35">
      <c r="A1309" t="s">
        <v>30</v>
      </c>
      <c r="B1309">
        <v>2017</v>
      </c>
      <c r="C1309" t="s">
        <v>38</v>
      </c>
      <c r="D1309" t="s">
        <v>10</v>
      </c>
      <c r="E1309">
        <v>141.80000000000001</v>
      </c>
    </row>
    <row r="1310" spans="1:5" x14ac:dyDescent="0.35">
      <c r="A1310" t="s">
        <v>30</v>
      </c>
      <c r="B1310">
        <v>2017</v>
      </c>
      <c r="C1310" t="s">
        <v>38</v>
      </c>
      <c r="D1310" t="s">
        <v>11</v>
      </c>
      <c r="E1310">
        <v>118.6</v>
      </c>
    </row>
    <row r="1311" spans="1:5" x14ac:dyDescent="0.35">
      <c r="A1311" t="s">
        <v>30</v>
      </c>
      <c r="B1311">
        <v>2017</v>
      </c>
      <c r="C1311" t="s">
        <v>38</v>
      </c>
      <c r="D1311" t="s">
        <v>12</v>
      </c>
      <c r="E1311">
        <v>134</v>
      </c>
    </row>
    <row r="1312" spans="1:5" x14ac:dyDescent="0.35">
      <c r="A1312" t="s">
        <v>30</v>
      </c>
      <c r="B1312">
        <v>2017</v>
      </c>
      <c r="C1312" t="s">
        <v>38</v>
      </c>
      <c r="D1312" t="s">
        <v>58</v>
      </c>
      <c r="E1312">
        <v>130.30000000000001</v>
      </c>
    </row>
    <row r="1313" spans="1:5" x14ac:dyDescent="0.35">
      <c r="A1313" t="s">
        <v>30</v>
      </c>
      <c r="B1313">
        <v>2017</v>
      </c>
      <c r="C1313" t="s">
        <v>38</v>
      </c>
      <c r="D1313" t="s">
        <v>118</v>
      </c>
      <c r="E1313">
        <v>145.80000000000001</v>
      </c>
    </row>
    <row r="1314" spans="1:5" x14ac:dyDescent="0.35">
      <c r="A1314" t="s">
        <v>30</v>
      </c>
      <c r="B1314">
        <v>2017</v>
      </c>
      <c r="C1314" t="s">
        <v>38</v>
      </c>
      <c r="D1314" t="s">
        <v>16</v>
      </c>
      <c r="E1314">
        <v>145.5</v>
      </c>
    </row>
    <row r="1315" spans="1:5" x14ac:dyDescent="0.35">
      <c r="A1315" t="s">
        <v>30</v>
      </c>
      <c r="B1315">
        <v>2017</v>
      </c>
      <c r="C1315" t="s">
        <v>38</v>
      </c>
      <c r="D1315" t="s">
        <v>17</v>
      </c>
      <c r="E1315">
        <v>142.5</v>
      </c>
    </row>
    <row r="1316" spans="1:5" x14ac:dyDescent="0.35">
      <c r="A1316" t="s">
        <v>30</v>
      </c>
      <c r="B1316">
        <v>2017</v>
      </c>
      <c r="C1316" t="s">
        <v>38</v>
      </c>
      <c r="D1316" t="s">
        <v>18</v>
      </c>
      <c r="E1316">
        <v>137.30000000000001</v>
      </c>
    </row>
    <row r="1317" spans="1:5" x14ac:dyDescent="0.35">
      <c r="A1317" t="s">
        <v>30</v>
      </c>
      <c r="B1317">
        <v>2017</v>
      </c>
      <c r="C1317" t="s">
        <v>38</v>
      </c>
      <c r="D1317" t="s">
        <v>20</v>
      </c>
      <c r="E1317">
        <v>0</v>
      </c>
    </row>
    <row r="1318" spans="1:5" x14ac:dyDescent="0.35">
      <c r="A1318" t="s">
        <v>30</v>
      </c>
      <c r="B1318">
        <v>2017</v>
      </c>
      <c r="C1318" t="s">
        <v>38</v>
      </c>
      <c r="D1318" t="s">
        <v>21</v>
      </c>
      <c r="E1318">
        <v>135</v>
      </c>
    </row>
    <row r="1319" spans="1:5" x14ac:dyDescent="0.35">
      <c r="A1319" t="s">
        <v>30</v>
      </c>
      <c r="B1319">
        <v>2017</v>
      </c>
      <c r="C1319" t="s">
        <v>38</v>
      </c>
      <c r="D1319" t="s">
        <v>22</v>
      </c>
      <c r="E1319">
        <v>134.9</v>
      </c>
    </row>
    <row r="1320" spans="1:5" x14ac:dyDescent="0.35">
      <c r="A1320" t="s">
        <v>30</v>
      </c>
      <c r="B1320">
        <v>2017</v>
      </c>
      <c r="C1320" t="s">
        <v>38</v>
      </c>
      <c r="D1320" t="s">
        <v>23</v>
      </c>
      <c r="E1320">
        <v>131.4</v>
      </c>
    </row>
    <row r="1321" spans="1:5" x14ac:dyDescent="0.35">
      <c r="A1321" t="s">
        <v>30</v>
      </c>
      <c r="B1321">
        <v>2017</v>
      </c>
      <c r="C1321" t="s">
        <v>38</v>
      </c>
      <c r="D1321" t="s">
        <v>24</v>
      </c>
      <c r="E1321">
        <v>119.4</v>
      </c>
    </row>
    <row r="1322" spans="1:5" x14ac:dyDescent="0.35">
      <c r="A1322" t="s">
        <v>30</v>
      </c>
      <c r="B1322">
        <v>2017</v>
      </c>
      <c r="C1322" t="s">
        <v>38</v>
      </c>
      <c r="D1322" t="s">
        <v>25</v>
      </c>
      <c r="E1322">
        <v>129.4</v>
      </c>
    </row>
    <row r="1323" spans="1:5" x14ac:dyDescent="0.35">
      <c r="A1323" t="s">
        <v>30</v>
      </c>
      <c r="B1323">
        <v>2017</v>
      </c>
      <c r="C1323" t="s">
        <v>38</v>
      </c>
      <c r="D1323" t="s">
        <v>26</v>
      </c>
      <c r="E1323">
        <v>136.30000000000001</v>
      </c>
    </row>
    <row r="1324" spans="1:5" x14ac:dyDescent="0.35">
      <c r="A1324" t="s">
        <v>30</v>
      </c>
      <c r="B1324">
        <v>2017</v>
      </c>
      <c r="C1324" t="s">
        <v>38</v>
      </c>
      <c r="D1324" t="s">
        <v>27</v>
      </c>
      <c r="E1324">
        <v>123.7</v>
      </c>
    </row>
    <row r="1325" spans="1:5" x14ac:dyDescent="0.35">
      <c r="A1325" t="s">
        <v>30</v>
      </c>
      <c r="B1325">
        <v>2017</v>
      </c>
      <c r="C1325" t="s">
        <v>38</v>
      </c>
      <c r="D1325" t="s">
        <v>28</v>
      </c>
      <c r="E1325">
        <v>127.9</v>
      </c>
    </row>
    <row r="1326" spans="1:5" x14ac:dyDescent="0.35">
      <c r="A1326" t="s">
        <v>30</v>
      </c>
      <c r="B1326">
        <v>2017</v>
      </c>
      <c r="C1326" t="s">
        <v>38</v>
      </c>
      <c r="D1326" t="s">
        <v>29</v>
      </c>
      <c r="E1326">
        <v>133.30000000000001</v>
      </c>
    </row>
    <row r="1327" spans="1:5" x14ac:dyDescent="0.35">
      <c r="A1327" t="s">
        <v>30</v>
      </c>
      <c r="B1327">
        <v>2017</v>
      </c>
      <c r="C1327" t="s">
        <v>39</v>
      </c>
      <c r="D1327" t="s">
        <v>3</v>
      </c>
      <c r="E1327">
        <v>133.5</v>
      </c>
    </row>
    <row r="1328" spans="1:5" x14ac:dyDescent="0.35">
      <c r="A1328" t="s">
        <v>30</v>
      </c>
      <c r="B1328">
        <v>2017</v>
      </c>
      <c r="C1328" t="s">
        <v>39</v>
      </c>
      <c r="D1328" t="s">
        <v>4</v>
      </c>
      <c r="E1328">
        <v>143.69999999999999</v>
      </c>
    </row>
    <row r="1329" spans="1:5" x14ac:dyDescent="0.35">
      <c r="A1329" t="s">
        <v>30</v>
      </c>
      <c r="B1329">
        <v>2017</v>
      </c>
      <c r="C1329" t="s">
        <v>39</v>
      </c>
      <c r="D1329" t="s">
        <v>5</v>
      </c>
      <c r="E1329">
        <v>128</v>
      </c>
    </row>
    <row r="1330" spans="1:5" x14ac:dyDescent="0.35">
      <c r="A1330" t="s">
        <v>30</v>
      </c>
      <c r="B1330">
        <v>2017</v>
      </c>
      <c r="C1330" t="s">
        <v>39</v>
      </c>
      <c r="D1330" t="s">
        <v>6</v>
      </c>
      <c r="E1330">
        <v>138.6</v>
      </c>
    </row>
    <row r="1331" spans="1:5" x14ac:dyDescent="0.35">
      <c r="A1331" t="s">
        <v>30</v>
      </c>
      <c r="B1331">
        <v>2017</v>
      </c>
      <c r="C1331" t="s">
        <v>39</v>
      </c>
      <c r="D1331" t="s">
        <v>7</v>
      </c>
      <c r="E1331">
        <v>120.9</v>
      </c>
    </row>
    <row r="1332" spans="1:5" x14ac:dyDescent="0.35">
      <c r="A1332" t="s">
        <v>30</v>
      </c>
      <c r="B1332">
        <v>2017</v>
      </c>
      <c r="C1332" t="s">
        <v>39</v>
      </c>
      <c r="D1332" t="s">
        <v>8</v>
      </c>
      <c r="E1332">
        <v>140.9</v>
      </c>
    </row>
    <row r="1333" spans="1:5" x14ac:dyDescent="0.35">
      <c r="A1333" t="s">
        <v>30</v>
      </c>
      <c r="B1333">
        <v>2017</v>
      </c>
      <c r="C1333" t="s">
        <v>39</v>
      </c>
      <c r="D1333" t="s">
        <v>9</v>
      </c>
      <c r="E1333">
        <v>128.80000000000001</v>
      </c>
    </row>
    <row r="1334" spans="1:5" x14ac:dyDescent="0.35">
      <c r="A1334" t="s">
        <v>30</v>
      </c>
      <c r="B1334">
        <v>2017</v>
      </c>
      <c r="C1334" t="s">
        <v>39</v>
      </c>
      <c r="D1334" t="s">
        <v>10</v>
      </c>
      <c r="E1334">
        <v>140.19999999999999</v>
      </c>
    </row>
    <row r="1335" spans="1:5" x14ac:dyDescent="0.35">
      <c r="A1335" t="s">
        <v>30</v>
      </c>
      <c r="B1335">
        <v>2017</v>
      </c>
      <c r="C1335" t="s">
        <v>39</v>
      </c>
      <c r="D1335" t="s">
        <v>11</v>
      </c>
      <c r="E1335">
        <v>118.9</v>
      </c>
    </row>
    <row r="1336" spans="1:5" x14ac:dyDescent="0.35">
      <c r="A1336" t="s">
        <v>30</v>
      </c>
      <c r="B1336">
        <v>2017</v>
      </c>
      <c r="C1336" t="s">
        <v>39</v>
      </c>
      <c r="D1336" t="s">
        <v>12</v>
      </c>
      <c r="E1336">
        <v>133.5</v>
      </c>
    </row>
    <row r="1337" spans="1:5" x14ac:dyDescent="0.35">
      <c r="A1337" t="s">
        <v>30</v>
      </c>
      <c r="B1337">
        <v>2017</v>
      </c>
      <c r="C1337" t="s">
        <v>39</v>
      </c>
      <c r="D1337" t="s">
        <v>58</v>
      </c>
      <c r="E1337">
        <v>130.4</v>
      </c>
    </row>
    <row r="1338" spans="1:5" x14ac:dyDescent="0.35">
      <c r="A1338" t="s">
        <v>30</v>
      </c>
      <c r="B1338">
        <v>2017</v>
      </c>
      <c r="C1338" t="s">
        <v>39</v>
      </c>
      <c r="D1338" t="s">
        <v>118</v>
      </c>
      <c r="E1338">
        <v>146.5</v>
      </c>
    </row>
    <row r="1339" spans="1:5" x14ac:dyDescent="0.35">
      <c r="A1339" t="s">
        <v>30</v>
      </c>
      <c r="B1339">
        <v>2017</v>
      </c>
      <c r="C1339" t="s">
        <v>39</v>
      </c>
      <c r="D1339" t="s">
        <v>16</v>
      </c>
      <c r="E1339">
        <v>145.80000000000001</v>
      </c>
    </row>
    <row r="1340" spans="1:5" x14ac:dyDescent="0.35">
      <c r="A1340" t="s">
        <v>30</v>
      </c>
      <c r="B1340">
        <v>2017</v>
      </c>
      <c r="C1340" t="s">
        <v>39</v>
      </c>
      <c r="D1340" t="s">
        <v>17</v>
      </c>
      <c r="E1340">
        <v>143.1</v>
      </c>
    </row>
    <row r="1341" spans="1:5" x14ac:dyDescent="0.35">
      <c r="A1341" t="s">
        <v>30</v>
      </c>
      <c r="B1341">
        <v>2017</v>
      </c>
      <c r="C1341" t="s">
        <v>39</v>
      </c>
      <c r="D1341" t="s">
        <v>18</v>
      </c>
      <c r="E1341">
        <v>137.69999999999999</v>
      </c>
    </row>
    <row r="1342" spans="1:5" x14ac:dyDescent="0.35">
      <c r="A1342" t="s">
        <v>30</v>
      </c>
      <c r="B1342">
        <v>2017</v>
      </c>
      <c r="C1342" t="s">
        <v>39</v>
      </c>
      <c r="D1342" t="s">
        <v>20</v>
      </c>
      <c r="E1342">
        <v>0</v>
      </c>
    </row>
    <row r="1343" spans="1:5" x14ac:dyDescent="0.35">
      <c r="A1343" t="s">
        <v>30</v>
      </c>
      <c r="B1343">
        <v>2017</v>
      </c>
      <c r="C1343" t="s">
        <v>39</v>
      </c>
      <c r="D1343" t="s">
        <v>21</v>
      </c>
      <c r="E1343">
        <v>134.80000000000001</v>
      </c>
    </row>
    <row r="1344" spans="1:5" x14ac:dyDescent="0.35">
      <c r="A1344" t="s">
        <v>30</v>
      </c>
      <c r="B1344">
        <v>2017</v>
      </c>
      <c r="C1344" t="s">
        <v>39</v>
      </c>
      <c r="D1344" t="s">
        <v>22</v>
      </c>
      <c r="E1344">
        <v>135.19999999999999</v>
      </c>
    </row>
    <row r="1345" spans="1:5" x14ac:dyDescent="0.35">
      <c r="A1345" t="s">
        <v>30</v>
      </c>
      <c r="B1345">
        <v>2017</v>
      </c>
      <c r="C1345" t="s">
        <v>39</v>
      </c>
      <c r="D1345" t="s">
        <v>23</v>
      </c>
      <c r="E1345">
        <v>131.30000000000001</v>
      </c>
    </row>
    <row r="1346" spans="1:5" x14ac:dyDescent="0.35">
      <c r="A1346" t="s">
        <v>30</v>
      </c>
      <c r="B1346">
        <v>2017</v>
      </c>
      <c r="C1346" t="s">
        <v>39</v>
      </c>
      <c r="D1346" t="s">
        <v>24</v>
      </c>
      <c r="E1346">
        <v>119.4</v>
      </c>
    </row>
    <row r="1347" spans="1:5" x14ac:dyDescent="0.35">
      <c r="A1347" t="s">
        <v>30</v>
      </c>
      <c r="B1347">
        <v>2017</v>
      </c>
      <c r="C1347" t="s">
        <v>39</v>
      </c>
      <c r="D1347" t="s">
        <v>25</v>
      </c>
      <c r="E1347">
        <v>129.80000000000001</v>
      </c>
    </row>
    <row r="1348" spans="1:5" x14ac:dyDescent="0.35">
      <c r="A1348" t="s">
        <v>30</v>
      </c>
      <c r="B1348">
        <v>2017</v>
      </c>
      <c r="C1348" t="s">
        <v>39</v>
      </c>
      <c r="D1348" t="s">
        <v>26</v>
      </c>
      <c r="E1348">
        <v>136.9</v>
      </c>
    </row>
    <row r="1349" spans="1:5" x14ac:dyDescent="0.35">
      <c r="A1349" t="s">
        <v>30</v>
      </c>
      <c r="B1349">
        <v>2017</v>
      </c>
      <c r="C1349" t="s">
        <v>39</v>
      </c>
      <c r="D1349" t="s">
        <v>27</v>
      </c>
      <c r="E1349">
        <v>124.1</v>
      </c>
    </row>
    <row r="1350" spans="1:5" x14ac:dyDescent="0.35">
      <c r="A1350" t="s">
        <v>30</v>
      </c>
      <c r="B1350">
        <v>2017</v>
      </c>
      <c r="C1350" t="s">
        <v>39</v>
      </c>
      <c r="D1350" t="s">
        <v>28</v>
      </c>
      <c r="E1350">
        <v>128.1</v>
      </c>
    </row>
    <row r="1351" spans="1:5" x14ac:dyDescent="0.35">
      <c r="A1351" t="s">
        <v>30</v>
      </c>
      <c r="B1351">
        <v>2017</v>
      </c>
      <c r="C1351" t="s">
        <v>39</v>
      </c>
      <c r="D1351" t="s">
        <v>29</v>
      </c>
      <c r="E1351">
        <v>133.9</v>
      </c>
    </row>
    <row r="1352" spans="1:5" x14ac:dyDescent="0.35">
      <c r="A1352" t="s">
        <v>30</v>
      </c>
      <c r="B1352">
        <v>2017</v>
      </c>
      <c r="C1352" t="s">
        <v>40</v>
      </c>
      <c r="D1352" t="s">
        <v>3</v>
      </c>
      <c r="E1352">
        <v>134</v>
      </c>
    </row>
    <row r="1353" spans="1:5" x14ac:dyDescent="0.35">
      <c r="A1353" t="s">
        <v>30</v>
      </c>
      <c r="B1353">
        <v>2017</v>
      </c>
      <c r="C1353" t="s">
        <v>40</v>
      </c>
      <c r="D1353" t="s">
        <v>4</v>
      </c>
      <c r="E1353">
        <v>144.19999999999999</v>
      </c>
    </row>
    <row r="1354" spans="1:5" x14ac:dyDescent="0.35">
      <c r="A1354" t="s">
        <v>30</v>
      </c>
      <c r="B1354">
        <v>2017</v>
      </c>
      <c r="C1354" t="s">
        <v>40</v>
      </c>
      <c r="D1354" t="s">
        <v>5</v>
      </c>
      <c r="E1354">
        <v>129.80000000000001</v>
      </c>
    </row>
    <row r="1355" spans="1:5" x14ac:dyDescent="0.35">
      <c r="A1355" t="s">
        <v>30</v>
      </c>
      <c r="B1355">
        <v>2017</v>
      </c>
      <c r="C1355" t="s">
        <v>40</v>
      </c>
      <c r="D1355" t="s">
        <v>6</v>
      </c>
      <c r="E1355">
        <v>139</v>
      </c>
    </row>
    <row r="1356" spans="1:5" x14ac:dyDescent="0.35">
      <c r="A1356" t="s">
        <v>30</v>
      </c>
      <c r="B1356">
        <v>2017</v>
      </c>
      <c r="C1356" t="s">
        <v>40</v>
      </c>
      <c r="D1356" t="s">
        <v>7</v>
      </c>
      <c r="E1356">
        <v>120.9</v>
      </c>
    </row>
    <row r="1357" spans="1:5" x14ac:dyDescent="0.35">
      <c r="A1357" t="s">
        <v>30</v>
      </c>
      <c r="B1357">
        <v>2017</v>
      </c>
      <c r="C1357" t="s">
        <v>40</v>
      </c>
      <c r="D1357" t="s">
        <v>8</v>
      </c>
      <c r="E1357">
        <v>143.9</v>
      </c>
    </row>
    <row r="1358" spans="1:5" x14ac:dyDescent="0.35">
      <c r="A1358" t="s">
        <v>30</v>
      </c>
      <c r="B1358">
        <v>2017</v>
      </c>
      <c r="C1358" t="s">
        <v>40</v>
      </c>
      <c r="D1358" t="s">
        <v>9</v>
      </c>
      <c r="E1358">
        <v>151.5</v>
      </c>
    </row>
    <row r="1359" spans="1:5" x14ac:dyDescent="0.35">
      <c r="A1359" t="s">
        <v>30</v>
      </c>
      <c r="B1359">
        <v>2017</v>
      </c>
      <c r="C1359" t="s">
        <v>40</v>
      </c>
      <c r="D1359" t="s">
        <v>10</v>
      </c>
      <c r="E1359">
        <v>138.1</v>
      </c>
    </row>
    <row r="1360" spans="1:5" x14ac:dyDescent="0.35">
      <c r="A1360" t="s">
        <v>30</v>
      </c>
      <c r="B1360">
        <v>2017</v>
      </c>
      <c r="C1360" t="s">
        <v>40</v>
      </c>
      <c r="D1360" t="s">
        <v>11</v>
      </c>
      <c r="E1360">
        <v>120</v>
      </c>
    </row>
    <row r="1361" spans="1:5" x14ac:dyDescent="0.35">
      <c r="A1361" t="s">
        <v>30</v>
      </c>
      <c r="B1361">
        <v>2017</v>
      </c>
      <c r="C1361" t="s">
        <v>40</v>
      </c>
      <c r="D1361" t="s">
        <v>12</v>
      </c>
      <c r="E1361">
        <v>133.9</v>
      </c>
    </row>
    <row r="1362" spans="1:5" x14ac:dyDescent="0.35">
      <c r="A1362" t="s">
        <v>30</v>
      </c>
      <c r="B1362">
        <v>2017</v>
      </c>
      <c r="C1362" t="s">
        <v>40</v>
      </c>
      <c r="D1362" t="s">
        <v>58</v>
      </c>
      <c r="E1362">
        <v>131.4</v>
      </c>
    </row>
    <row r="1363" spans="1:5" x14ac:dyDescent="0.35">
      <c r="A1363" t="s">
        <v>30</v>
      </c>
      <c r="B1363">
        <v>2017</v>
      </c>
      <c r="C1363" t="s">
        <v>40</v>
      </c>
      <c r="D1363" t="s">
        <v>118</v>
      </c>
      <c r="E1363">
        <v>147.69999999999999</v>
      </c>
    </row>
    <row r="1364" spans="1:5" x14ac:dyDescent="0.35">
      <c r="A1364" t="s">
        <v>30</v>
      </c>
      <c r="B1364">
        <v>2017</v>
      </c>
      <c r="C1364" t="s">
        <v>40</v>
      </c>
      <c r="D1364" t="s">
        <v>16</v>
      </c>
      <c r="E1364">
        <v>147.4</v>
      </c>
    </row>
    <row r="1365" spans="1:5" x14ac:dyDescent="0.35">
      <c r="A1365" t="s">
        <v>30</v>
      </c>
      <c r="B1365">
        <v>2017</v>
      </c>
      <c r="C1365" t="s">
        <v>40</v>
      </c>
      <c r="D1365" t="s">
        <v>17</v>
      </c>
      <c r="E1365">
        <v>144.30000000000001</v>
      </c>
    </row>
    <row r="1366" spans="1:5" x14ac:dyDescent="0.35">
      <c r="A1366" t="s">
        <v>30</v>
      </c>
      <c r="B1366">
        <v>2017</v>
      </c>
      <c r="C1366" t="s">
        <v>40</v>
      </c>
      <c r="D1366" t="s">
        <v>18</v>
      </c>
      <c r="E1366">
        <v>138.1</v>
      </c>
    </row>
    <row r="1367" spans="1:5" x14ac:dyDescent="0.35">
      <c r="A1367" t="s">
        <v>30</v>
      </c>
      <c r="B1367">
        <v>2017</v>
      </c>
      <c r="C1367" t="s">
        <v>40</v>
      </c>
      <c r="D1367" t="s">
        <v>20</v>
      </c>
      <c r="E1367">
        <v>0</v>
      </c>
    </row>
    <row r="1368" spans="1:5" x14ac:dyDescent="0.35">
      <c r="A1368" t="s">
        <v>30</v>
      </c>
      <c r="B1368">
        <v>2017</v>
      </c>
      <c r="C1368" t="s">
        <v>40</v>
      </c>
      <c r="D1368" t="s">
        <v>21</v>
      </c>
      <c r="E1368">
        <v>135.30000000000001</v>
      </c>
    </row>
    <row r="1369" spans="1:5" x14ac:dyDescent="0.35">
      <c r="A1369" t="s">
        <v>30</v>
      </c>
      <c r="B1369">
        <v>2017</v>
      </c>
      <c r="C1369" t="s">
        <v>40</v>
      </c>
      <c r="D1369" t="s">
        <v>22</v>
      </c>
      <c r="E1369">
        <v>136.1</v>
      </c>
    </row>
    <row r="1370" spans="1:5" x14ac:dyDescent="0.35">
      <c r="A1370" t="s">
        <v>30</v>
      </c>
      <c r="B1370">
        <v>2017</v>
      </c>
      <c r="C1370" t="s">
        <v>40</v>
      </c>
      <c r="D1370" t="s">
        <v>23</v>
      </c>
      <c r="E1370">
        <v>132.1</v>
      </c>
    </row>
    <row r="1371" spans="1:5" x14ac:dyDescent="0.35">
      <c r="A1371" t="s">
        <v>30</v>
      </c>
      <c r="B1371">
        <v>2017</v>
      </c>
      <c r="C1371" t="s">
        <v>40</v>
      </c>
      <c r="D1371" t="s">
        <v>24</v>
      </c>
      <c r="E1371">
        <v>119.1</v>
      </c>
    </row>
    <row r="1372" spans="1:5" x14ac:dyDescent="0.35">
      <c r="A1372" t="s">
        <v>30</v>
      </c>
      <c r="B1372">
        <v>2017</v>
      </c>
      <c r="C1372" t="s">
        <v>40</v>
      </c>
      <c r="D1372" t="s">
        <v>25</v>
      </c>
      <c r="E1372">
        <v>130.6</v>
      </c>
    </row>
    <row r="1373" spans="1:5" x14ac:dyDescent="0.35">
      <c r="A1373" t="s">
        <v>30</v>
      </c>
      <c r="B1373">
        <v>2017</v>
      </c>
      <c r="C1373" t="s">
        <v>40</v>
      </c>
      <c r="D1373" t="s">
        <v>26</v>
      </c>
      <c r="E1373">
        <v>138.6</v>
      </c>
    </row>
    <row r="1374" spans="1:5" x14ac:dyDescent="0.35">
      <c r="A1374" t="s">
        <v>30</v>
      </c>
      <c r="B1374">
        <v>2017</v>
      </c>
      <c r="C1374" t="s">
        <v>40</v>
      </c>
      <c r="D1374" t="s">
        <v>27</v>
      </c>
      <c r="E1374">
        <v>124.4</v>
      </c>
    </row>
    <row r="1375" spans="1:5" x14ac:dyDescent="0.35">
      <c r="A1375" t="s">
        <v>30</v>
      </c>
      <c r="B1375">
        <v>2017</v>
      </c>
      <c r="C1375" t="s">
        <v>40</v>
      </c>
      <c r="D1375" t="s">
        <v>28</v>
      </c>
      <c r="E1375">
        <v>128.6</v>
      </c>
    </row>
    <row r="1376" spans="1:5" x14ac:dyDescent="0.35">
      <c r="A1376" t="s">
        <v>30</v>
      </c>
      <c r="B1376">
        <v>2017</v>
      </c>
      <c r="C1376" t="s">
        <v>40</v>
      </c>
      <c r="D1376" t="s">
        <v>29</v>
      </c>
      <c r="E1376">
        <v>136.19999999999999</v>
      </c>
    </row>
    <row r="1377" spans="1:5" x14ac:dyDescent="0.35">
      <c r="A1377" t="s">
        <v>30</v>
      </c>
      <c r="B1377">
        <v>2017</v>
      </c>
      <c r="C1377" t="s">
        <v>41</v>
      </c>
      <c r="D1377" t="s">
        <v>3</v>
      </c>
      <c r="E1377">
        <v>134.80000000000001</v>
      </c>
    </row>
    <row r="1378" spans="1:5" x14ac:dyDescent="0.35">
      <c r="A1378" t="s">
        <v>30</v>
      </c>
      <c r="B1378">
        <v>2017</v>
      </c>
      <c r="C1378" t="s">
        <v>41</v>
      </c>
      <c r="D1378" t="s">
        <v>4</v>
      </c>
      <c r="E1378">
        <v>143.1</v>
      </c>
    </row>
    <row r="1379" spans="1:5" x14ac:dyDescent="0.35">
      <c r="A1379" t="s">
        <v>30</v>
      </c>
      <c r="B1379">
        <v>2017</v>
      </c>
      <c r="C1379" t="s">
        <v>41</v>
      </c>
      <c r="D1379" t="s">
        <v>5</v>
      </c>
      <c r="E1379">
        <v>130</v>
      </c>
    </row>
    <row r="1380" spans="1:5" x14ac:dyDescent="0.35">
      <c r="A1380" t="s">
        <v>30</v>
      </c>
      <c r="B1380">
        <v>2017</v>
      </c>
      <c r="C1380" t="s">
        <v>41</v>
      </c>
      <c r="D1380" t="s">
        <v>6</v>
      </c>
      <c r="E1380">
        <v>139.4</v>
      </c>
    </row>
    <row r="1381" spans="1:5" x14ac:dyDescent="0.35">
      <c r="A1381" t="s">
        <v>30</v>
      </c>
      <c r="B1381">
        <v>2017</v>
      </c>
      <c r="C1381" t="s">
        <v>41</v>
      </c>
      <c r="D1381" t="s">
        <v>7</v>
      </c>
      <c r="E1381">
        <v>120.5</v>
      </c>
    </row>
    <row r="1382" spans="1:5" x14ac:dyDescent="0.35">
      <c r="A1382" t="s">
        <v>30</v>
      </c>
      <c r="B1382">
        <v>2017</v>
      </c>
      <c r="C1382" t="s">
        <v>41</v>
      </c>
      <c r="D1382" t="s">
        <v>8</v>
      </c>
      <c r="E1382">
        <v>148</v>
      </c>
    </row>
    <row r="1383" spans="1:5" x14ac:dyDescent="0.35">
      <c r="A1383" t="s">
        <v>30</v>
      </c>
      <c r="B1383">
        <v>2017</v>
      </c>
      <c r="C1383" t="s">
        <v>41</v>
      </c>
      <c r="D1383" t="s">
        <v>9</v>
      </c>
      <c r="E1383">
        <v>162.9</v>
      </c>
    </row>
    <row r="1384" spans="1:5" x14ac:dyDescent="0.35">
      <c r="A1384" t="s">
        <v>30</v>
      </c>
      <c r="B1384">
        <v>2017</v>
      </c>
      <c r="C1384" t="s">
        <v>41</v>
      </c>
      <c r="D1384" t="s">
        <v>10</v>
      </c>
      <c r="E1384">
        <v>137.4</v>
      </c>
    </row>
    <row r="1385" spans="1:5" x14ac:dyDescent="0.35">
      <c r="A1385" t="s">
        <v>30</v>
      </c>
      <c r="B1385">
        <v>2017</v>
      </c>
      <c r="C1385" t="s">
        <v>41</v>
      </c>
      <c r="D1385" t="s">
        <v>11</v>
      </c>
      <c r="E1385">
        <v>120.8</v>
      </c>
    </row>
    <row r="1386" spans="1:5" x14ac:dyDescent="0.35">
      <c r="A1386" t="s">
        <v>30</v>
      </c>
      <c r="B1386">
        <v>2017</v>
      </c>
      <c r="C1386" t="s">
        <v>41</v>
      </c>
      <c r="D1386" t="s">
        <v>12</v>
      </c>
      <c r="E1386">
        <v>134.69999999999999</v>
      </c>
    </row>
    <row r="1387" spans="1:5" x14ac:dyDescent="0.35">
      <c r="A1387" t="s">
        <v>30</v>
      </c>
      <c r="B1387">
        <v>2017</v>
      </c>
      <c r="C1387" t="s">
        <v>41</v>
      </c>
      <c r="D1387" t="s">
        <v>58</v>
      </c>
      <c r="E1387">
        <v>131.6</v>
      </c>
    </row>
    <row r="1388" spans="1:5" x14ac:dyDescent="0.35">
      <c r="A1388" t="s">
        <v>30</v>
      </c>
      <c r="B1388">
        <v>2017</v>
      </c>
      <c r="C1388" t="s">
        <v>41</v>
      </c>
      <c r="D1388" t="s">
        <v>118</v>
      </c>
      <c r="E1388">
        <v>148.69999999999999</v>
      </c>
    </row>
    <row r="1389" spans="1:5" x14ac:dyDescent="0.35">
      <c r="A1389" t="s">
        <v>30</v>
      </c>
      <c r="B1389">
        <v>2017</v>
      </c>
      <c r="C1389" t="s">
        <v>41</v>
      </c>
      <c r="D1389" t="s">
        <v>16</v>
      </c>
      <c r="E1389">
        <v>149</v>
      </c>
    </row>
    <row r="1390" spans="1:5" x14ac:dyDescent="0.35">
      <c r="A1390" t="s">
        <v>30</v>
      </c>
      <c r="B1390">
        <v>2017</v>
      </c>
      <c r="C1390" t="s">
        <v>41</v>
      </c>
      <c r="D1390" t="s">
        <v>17</v>
      </c>
      <c r="E1390">
        <v>145.30000000000001</v>
      </c>
    </row>
    <row r="1391" spans="1:5" x14ac:dyDescent="0.35">
      <c r="A1391" t="s">
        <v>30</v>
      </c>
      <c r="B1391">
        <v>2017</v>
      </c>
      <c r="C1391" t="s">
        <v>41</v>
      </c>
      <c r="D1391" t="s">
        <v>18</v>
      </c>
      <c r="E1391">
        <v>139.19999999999999</v>
      </c>
    </row>
    <row r="1392" spans="1:5" x14ac:dyDescent="0.35">
      <c r="A1392" t="s">
        <v>30</v>
      </c>
      <c r="B1392">
        <v>2017</v>
      </c>
      <c r="C1392" t="s">
        <v>41</v>
      </c>
      <c r="D1392" t="s">
        <v>20</v>
      </c>
      <c r="E1392">
        <v>0</v>
      </c>
    </row>
    <row r="1393" spans="1:5" x14ac:dyDescent="0.35">
      <c r="A1393" t="s">
        <v>30</v>
      </c>
      <c r="B1393">
        <v>2017</v>
      </c>
      <c r="C1393" t="s">
        <v>41</v>
      </c>
      <c r="D1393" t="s">
        <v>21</v>
      </c>
      <c r="E1393">
        <v>136.4</v>
      </c>
    </row>
    <row r="1394" spans="1:5" x14ac:dyDescent="0.35">
      <c r="A1394" t="s">
        <v>30</v>
      </c>
      <c r="B1394">
        <v>2017</v>
      </c>
      <c r="C1394" t="s">
        <v>41</v>
      </c>
      <c r="D1394" t="s">
        <v>22</v>
      </c>
      <c r="E1394">
        <v>137.30000000000001</v>
      </c>
    </row>
    <row r="1395" spans="1:5" x14ac:dyDescent="0.35">
      <c r="A1395" t="s">
        <v>30</v>
      </c>
      <c r="B1395">
        <v>2017</v>
      </c>
      <c r="C1395" t="s">
        <v>41</v>
      </c>
      <c r="D1395" t="s">
        <v>23</v>
      </c>
      <c r="E1395">
        <v>133</v>
      </c>
    </row>
    <row r="1396" spans="1:5" x14ac:dyDescent="0.35">
      <c r="A1396" t="s">
        <v>30</v>
      </c>
      <c r="B1396">
        <v>2017</v>
      </c>
      <c r="C1396" t="s">
        <v>41</v>
      </c>
      <c r="D1396" t="s">
        <v>24</v>
      </c>
      <c r="E1396">
        <v>120.3</v>
      </c>
    </row>
    <row r="1397" spans="1:5" x14ac:dyDescent="0.35">
      <c r="A1397" t="s">
        <v>30</v>
      </c>
      <c r="B1397">
        <v>2017</v>
      </c>
      <c r="C1397" t="s">
        <v>41</v>
      </c>
      <c r="D1397" t="s">
        <v>25</v>
      </c>
      <c r="E1397">
        <v>131.5</v>
      </c>
    </row>
    <row r="1398" spans="1:5" x14ac:dyDescent="0.35">
      <c r="A1398" t="s">
        <v>30</v>
      </c>
      <c r="B1398">
        <v>2017</v>
      </c>
      <c r="C1398" t="s">
        <v>41</v>
      </c>
      <c r="D1398" t="s">
        <v>26</v>
      </c>
      <c r="E1398">
        <v>140.19999999999999</v>
      </c>
    </row>
    <row r="1399" spans="1:5" x14ac:dyDescent="0.35">
      <c r="A1399" t="s">
        <v>30</v>
      </c>
      <c r="B1399">
        <v>2017</v>
      </c>
      <c r="C1399" t="s">
        <v>41</v>
      </c>
      <c r="D1399" t="s">
        <v>27</v>
      </c>
      <c r="E1399">
        <v>125.4</v>
      </c>
    </row>
    <row r="1400" spans="1:5" x14ac:dyDescent="0.35">
      <c r="A1400" t="s">
        <v>30</v>
      </c>
      <c r="B1400">
        <v>2017</v>
      </c>
      <c r="C1400" t="s">
        <v>41</v>
      </c>
      <c r="D1400" t="s">
        <v>28</v>
      </c>
      <c r="E1400">
        <v>129.69999999999999</v>
      </c>
    </row>
    <row r="1401" spans="1:5" x14ac:dyDescent="0.35">
      <c r="A1401" t="s">
        <v>30</v>
      </c>
      <c r="B1401">
        <v>2017</v>
      </c>
      <c r="C1401" t="s">
        <v>41</v>
      </c>
      <c r="D1401" t="s">
        <v>29</v>
      </c>
      <c r="E1401">
        <v>137.80000000000001</v>
      </c>
    </row>
    <row r="1402" spans="1:5" x14ac:dyDescent="0.35">
      <c r="A1402" t="s">
        <v>30</v>
      </c>
      <c r="B1402">
        <v>2017</v>
      </c>
      <c r="C1402" t="s">
        <v>42</v>
      </c>
      <c r="D1402" t="s">
        <v>3</v>
      </c>
      <c r="E1402">
        <v>135.19999999999999</v>
      </c>
    </row>
    <row r="1403" spans="1:5" x14ac:dyDescent="0.35">
      <c r="A1403" t="s">
        <v>30</v>
      </c>
      <c r="B1403">
        <v>2017</v>
      </c>
      <c r="C1403" t="s">
        <v>42</v>
      </c>
      <c r="D1403" t="s">
        <v>4</v>
      </c>
      <c r="E1403">
        <v>142</v>
      </c>
    </row>
    <row r="1404" spans="1:5" x14ac:dyDescent="0.35">
      <c r="A1404" t="s">
        <v>30</v>
      </c>
      <c r="B1404">
        <v>2017</v>
      </c>
      <c r="C1404" t="s">
        <v>42</v>
      </c>
      <c r="D1404" t="s">
        <v>5</v>
      </c>
      <c r="E1404">
        <v>130.5</v>
      </c>
    </row>
    <row r="1405" spans="1:5" x14ac:dyDescent="0.35">
      <c r="A1405" t="s">
        <v>30</v>
      </c>
      <c r="B1405">
        <v>2017</v>
      </c>
      <c r="C1405" t="s">
        <v>42</v>
      </c>
      <c r="D1405" t="s">
        <v>6</v>
      </c>
      <c r="E1405">
        <v>140.19999999999999</v>
      </c>
    </row>
    <row r="1406" spans="1:5" x14ac:dyDescent="0.35">
      <c r="A1406" t="s">
        <v>30</v>
      </c>
      <c r="B1406">
        <v>2017</v>
      </c>
      <c r="C1406" t="s">
        <v>42</v>
      </c>
      <c r="D1406" t="s">
        <v>7</v>
      </c>
      <c r="E1406">
        <v>120.7</v>
      </c>
    </row>
    <row r="1407" spans="1:5" x14ac:dyDescent="0.35">
      <c r="A1407" t="s">
        <v>30</v>
      </c>
      <c r="B1407">
        <v>2017</v>
      </c>
      <c r="C1407" t="s">
        <v>42</v>
      </c>
      <c r="D1407" t="s">
        <v>8</v>
      </c>
      <c r="E1407">
        <v>147.80000000000001</v>
      </c>
    </row>
    <row r="1408" spans="1:5" x14ac:dyDescent="0.35">
      <c r="A1408" t="s">
        <v>30</v>
      </c>
      <c r="B1408">
        <v>2017</v>
      </c>
      <c r="C1408" t="s">
        <v>42</v>
      </c>
      <c r="D1408" t="s">
        <v>9</v>
      </c>
      <c r="E1408">
        <v>154.5</v>
      </c>
    </row>
    <row r="1409" spans="1:5" x14ac:dyDescent="0.35">
      <c r="A1409" t="s">
        <v>30</v>
      </c>
      <c r="B1409">
        <v>2017</v>
      </c>
      <c r="C1409" t="s">
        <v>42</v>
      </c>
      <c r="D1409" t="s">
        <v>10</v>
      </c>
      <c r="E1409">
        <v>137.1</v>
      </c>
    </row>
    <row r="1410" spans="1:5" x14ac:dyDescent="0.35">
      <c r="A1410" t="s">
        <v>30</v>
      </c>
      <c r="B1410">
        <v>2017</v>
      </c>
      <c r="C1410" t="s">
        <v>42</v>
      </c>
      <c r="D1410" t="s">
        <v>11</v>
      </c>
      <c r="E1410">
        <v>121</v>
      </c>
    </row>
    <row r="1411" spans="1:5" x14ac:dyDescent="0.35">
      <c r="A1411" t="s">
        <v>30</v>
      </c>
      <c r="B1411">
        <v>2017</v>
      </c>
      <c r="C1411" t="s">
        <v>42</v>
      </c>
      <c r="D1411" t="s">
        <v>12</v>
      </c>
      <c r="E1411">
        <v>134.69999999999999</v>
      </c>
    </row>
    <row r="1412" spans="1:5" x14ac:dyDescent="0.35">
      <c r="A1412" t="s">
        <v>30</v>
      </c>
      <c r="B1412">
        <v>2017</v>
      </c>
      <c r="C1412" t="s">
        <v>42</v>
      </c>
      <c r="D1412" t="s">
        <v>58</v>
      </c>
      <c r="E1412">
        <v>131.69999999999999</v>
      </c>
    </row>
    <row r="1413" spans="1:5" x14ac:dyDescent="0.35">
      <c r="A1413" t="s">
        <v>30</v>
      </c>
      <c r="B1413">
        <v>2017</v>
      </c>
      <c r="C1413" t="s">
        <v>42</v>
      </c>
      <c r="D1413" t="s">
        <v>118</v>
      </c>
      <c r="E1413">
        <v>149.30000000000001</v>
      </c>
    </row>
    <row r="1414" spans="1:5" x14ac:dyDescent="0.35">
      <c r="A1414" t="s">
        <v>30</v>
      </c>
      <c r="B1414">
        <v>2017</v>
      </c>
      <c r="C1414" t="s">
        <v>42</v>
      </c>
      <c r="D1414" t="s">
        <v>16</v>
      </c>
      <c r="E1414">
        <v>149.80000000000001</v>
      </c>
    </row>
    <row r="1415" spans="1:5" x14ac:dyDescent="0.35">
      <c r="A1415" t="s">
        <v>30</v>
      </c>
      <c r="B1415">
        <v>2017</v>
      </c>
      <c r="C1415" t="s">
        <v>42</v>
      </c>
      <c r="D1415" t="s">
        <v>17</v>
      </c>
      <c r="E1415">
        <v>146.1</v>
      </c>
    </row>
    <row r="1416" spans="1:5" x14ac:dyDescent="0.35">
      <c r="A1416" t="s">
        <v>30</v>
      </c>
      <c r="B1416">
        <v>2017</v>
      </c>
      <c r="C1416" t="s">
        <v>42</v>
      </c>
      <c r="D1416" t="s">
        <v>18</v>
      </c>
      <c r="E1416">
        <v>139.69999999999999</v>
      </c>
    </row>
    <row r="1417" spans="1:5" x14ac:dyDescent="0.35">
      <c r="A1417" t="s">
        <v>30</v>
      </c>
      <c r="B1417">
        <v>2017</v>
      </c>
      <c r="C1417" t="s">
        <v>42</v>
      </c>
      <c r="D1417" t="s">
        <v>20</v>
      </c>
      <c r="E1417">
        <v>0</v>
      </c>
    </row>
    <row r="1418" spans="1:5" x14ac:dyDescent="0.35">
      <c r="A1418" t="s">
        <v>30</v>
      </c>
      <c r="B1418">
        <v>2017</v>
      </c>
      <c r="C1418" t="s">
        <v>42</v>
      </c>
      <c r="D1418" t="s">
        <v>21</v>
      </c>
      <c r="E1418">
        <v>137.4</v>
      </c>
    </row>
    <row r="1419" spans="1:5" x14ac:dyDescent="0.35">
      <c r="A1419" t="s">
        <v>30</v>
      </c>
      <c r="B1419">
        <v>2017</v>
      </c>
      <c r="C1419" t="s">
        <v>42</v>
      </c>
      <c r="D1419" t="s">
        <v>22</v>
      </c>
      <c r="E1419">
        <v>137.9</v>
      </c>
    </row>
    <row r="1420" spans="1:5" x14ac:dyDescent="0.35">
      <c r="A1420" t="s">
        <v>30</v>
      </c>
      <c r="B1420">
        <v>2017</v>
      </c>
      <c r="C1420" t="s">
        <v>42</v>
      </c>
      <c r="D1420" t="s">
        <v>23</v>
      </c>
      <c r="E1420">
        <v>133.4</v>
      </c>
    </row>
    <row r="1421" spans="1:5" x14ac:dyDescent="0.35">
      <c r="A1421" t="s">
        <v>30</v>
      </c>
      <c r="B1421">
        <v>2017</v>
      </c>
      <c r="C1421" t="s">
        <v>42</v>
      </c>
      <c r="D1421" t="s">
        <v>24</v>
      </c>
      <c r="E1421">
        <v>121.2</v>
      </c>
    </row>
    <row r="1422" spans="1:5" x14ac:dyDescent="0.35">
      <c r="A1422" t="s">
        <v>30</v>
      </c>
      <c r="B1422">
        <v>2017</v>
      </c>
      <c r="C1422" t="s">
        <v>42</v>
      </c>
      <c r="D1422" t="s">
        <v>25</v>
      </c>
      <c r="E1422">
        <v>132.30000000000001</v>
      </c>
    </row>
    <row r="1423" spans="1:5" x14ac:dyDescent="0.35">
      <c r="A1423" t="s">
        <v>30</v>
      </c>
      <c r="B1423">
        <v>2017</v>
      </c>
      <c r="C1423" t="s">
        <v>42</v>
      </c>
      <c r="D1423" t="s">
        <v>26</v>
      </c>
      <c r="E1423">
        <v>139.6</v>
      </c>
    </row>
    <row r="1424" spans="1:5" x14ac:dyDescent="0.35">
      <c r="A1424" t="s">
        <v>30</v>
      </c>
      <c r="B1424">
        <v>2017</v>
      </c>
      <c r="C1424" t="s">
        <v>42</v>
      </c>
      <c r="D1424" t="s">
        <v>27</v>
      </c>
      <c r="E1424">
        <v>126.7</v>
      </c>
    </row>
    <row r="1425" spans="1:5" x14ac:dyDescent="0.35">
      <c r="A1425" t="s">
        <v>30</v>
      </c>
      <c r="B1425">
        <v>2017</v>
      </c>
      <c r="C1425" t="s">
        <v>42</v>
      </c>
      <c r="D1425" t="s">
        <v>28</v>
      </c>
      <c r="E1425">
        <v>130.30000000000001</v>
      </c>
    </row>
    <row r="1426" spans="1:5" x14ac:dyDescent="0.35">
      <c r="A1426" t="s">
        <v>30</v>
      </c>
      <c r="B1426">
        <v>2017</v>
      </c>
      <c r="C1426" t="s">
        <v>42</v>
      </c>
      <c r="D1426" t="s">
        <v>29</v>
      </c>
      <c r="E1426">
        <v>137.6</v>
      </c>
    </row>
    <row r="1427" spans="1:5" x14ac:dyDescent="0.35">
      <c r="A1427" t="s">
        <v>30</v>
      </c>
      <c r="B1427">
        <v>2017</v>
      </c>
      <c r="C1427" t="s">
        <v>43</v>
      </c>
      <c r="D1427" t="s">
        <v>3</v>
      </c>
      <c r="E1427">
        <v>135.9</v>
      </c>
    </row>
    <row r="1428" spans="1:5" x14ac:dyDescent="0.35">
      <c r="A1428" t="s">
        <v>30</v>
      </c>
      <c r="B1428">
        <v>2017</v>
      </c>
      <c r="C1428" t="s">
        <v>43</v>
      </c>
      <c r="D1428" t="s">
        <v>4</v>
      </c>
      <c r="E1428">
        <v>141.9</v>
      </c>
    </row>
    <row r="1429" spans="1:5" x14ac:dyDescent="0.35">
      <c r="A1429" t="s">
        <v>30</v>
      </c>
      <c r="B1429">
        <v>2017</v>
      </c>
      <c r="C1429" t="s">
        <v>43</v>
      </c>
      <c r="D1429" t="s">
        <v>5</v>
      </c>
      <c r="E1429">
        <v>131</v>
      </c>
    </row>
    <row r="1430" spans="1:5" x14ac:dyDescent="0.35">
      <c r="A1430" t="s">
        <v>30</v>
      </c>
      <c r="B1430">
        <v>2017</v>
      </c>
      <c r="C1430" t="s">
        <v>43</v>
      </c>
      <c r="D1430" t="s">
        <v>6</v>
      </c>
      <c r="E1430">
        <v>141.5</v>
      </c>
    </row>
    <row r="1431" spans="1:5" x14ac:dyDescent="0.35">
      <c r="A1431" t="s">
        <v>30</v>
      </c>
      <c r="B1431">
        <v>2017</v>
      </c>
      <c r="C1431" t="s">
        <v>43</v>
      </c>
      <c r="D1431" t="s">
        <v>7</v>
      </c>
      <c r="E1431">
        <v>121.4</v>
      </c>
    </row>
    <row r="1432" spans="1:5" x14ac:dyDescent="0.35">
      <c r="A1432" t="s">
        <v>30</v>
      </c>
      <c r="B1432">
        <v>2017</v>
      </c>
      <c r="C1432" t="s">
        <v>43</v>
      </c>
      <c r="D1432" t="s">
        <v>8</v>
      </c>
      <c r="E1432">
        <v>146.69999999999999</v>
      </c>
    </row>
    <row r="1433" spans="1:5" x14ac:dyDescent="0.35">
      <c r="A1433" t="s">
        <v>30</v>
      </c>
      <c r="B1433">
        <v>2017</v>
      </c>
      <c r="C1433" t="s">
        <v>43</v>
      </c>
      <c r="D1433" t="s">
        <v>9</v>
      </c>
      <c r="E1433">
        <v>157.1</v>
      </c>
    </row>
    <row r="1434" spans="1:5" x14ac:dyDescent="0.35">
      <c r="A1434" t="s">
        <v>30</v>
      </c>
      <c r="B1434">
        <v>2017</v>
      </c>
      <c r="C1434" t="s">
        <v>43</v>
      </c>
      <c r="D1434" t="s">
        <v>10</v>
      </c>
      <c r="E1434">
        <v>136.4</v>
      </c>
    </row>
    <row r="1435" spans="1:5" x14ac:dyDescent="0.35">
      <c r="A1435" t="s">
        <v>30</v>
      </c>
      <c r="B1435">
        <v>2017</v>
      </c>
      <c r="C1435" t="s">
        <v>43</v>
      </c>
      <c r="D1435" t="s">
        <v>11</v>
      </c>
      <c r="E1435">
        <v>121.4</v>
      </c>
    </row>
    <row r="1436" spans="1:5" x14ac:dyDescent="0.35">
      <c r="A1436" t="s">
        <v>30</v>
      </c>
      <c r="B1436">
        <v>2017</v>
      </c>
      <c r="C1436" t="s">
        <v>43</v>
      </c>
      <c r="D1436" t="s">
        <v>12</v>
      </c>
      <c r="E1436">
        <v>135.6</v>
      </c>
    </row>
    <row r="1437" spans="1:5" x14ac:dyDescent="0.35">
      <c r="A1437" t="s">
        <v>30</v>
      </c>
      <c r="B1437">
        <v>2017</v>
      </c>
      <c r="C1437" t="s">
        <v>43</v>
      </c>
      <c r="D1437" t="s">
        <v>58</v>
      </c>
      <c r="E1437">
        <v>131.30000000000001</v>
      </c>
    </row>
    <row r="1438" spans="1:5" x14ac:dyDescent="0.35">
      <c r="A1438" t="s">
        <v>30</v>
      </c>
      <c r="B1438">
        <v>2017</v>
      </c>
      <c r="C1438" t="s">
        <v>43</v>
      </c>
      <c r="D1438" t="s">
        <v>118</v>
      </c>
      <c r="E1438">
        <v>150.30000000000001</v>
      </c>
    </row>
    <row r="1439" spans="1:5" x14ac:dyDescent="0.35">
      <c r="A1439" t="s">
        <v>30</v>
      </c>
      <c r="B1439">
        <v>2017</v>
      </c>
      <c r="C1439" t="s">
        <v>43</v>
      </c>
      <c r="D1439" t="s">
        <v>16</v>
      </c>
      <c r="E1439">
        <v>150.5</v>
      </c>
    </row>
    <row r="1440" spans="1:5" x14ac:dyDescent="0.35">
      <c r="A1440" t="s">
        <v>30</v>
      </c>
      <c r="B1440">
        <v>2017</v>
      </c>
      <c r="C1440" t="s">
        <v>43</v>
      </c>
      <c r="D1440" t="s">
        <v>17</v>
      </c>
      <c r="E1440">
        <v>147.19999999999999</v>
      </c>
    </row>
    <row r="1441" spans="1:5" x14ac:dyDescent="0.35">
      <c r="A1441" t="s">
        <v>30</v>
      </c>
      <c r="B1441">
        <v>2017</v>
      </c>
      <c r="C1441" t="s">
        <v>43</v>
      </c>
      <c r="D1441" t="s">
        <v>18</v>
      </c>
      <c r="E1441">
        <v>140.6</v>
      </c>
    </row>
    <row r="1442" spans="1:5" x14ac:dyDescent="0.35">
      <c r="A1442" t="s">
        <v>30</v>
      </c>
      <c r="B1442">
        <v>2017</v>
      </c>
      <c r="C1442" t="s">
        <v>43</v>
      </c>
      <c r="D1442" t="s">
        <v>20</v>
      </c>
      <c r="E1442">
        <v>0</v>
      </c>
    </row>
    <row r="1443" spans="1:5" x14ac:dyDescent="0.35">
      <c r="A1443" t="s">
        <v>30</v>
      </c>
      <c r="B1443">
        <v>2017</v>
      </c>
      <c r="C1443" t="s">
        <v>43</v>
      </c>
      <c r="D1443" t="s">
        <v>21</v>
      </c>
      <c r="E1443">
        <v>138.1</v>
      </c>
    </row>
    <row r="1444" spans="1:5" x14ac:dyDescent="0.35">
      <c r="A1444" t="s">
        <v>30</v>
      </c>
      <c r="B1444">
        <v>2017</v>
      </c>
      <c r="C1444" t="s">
        <v>43</v>
      </c>
      <c r="D1444" t="s">
        <v>22</v>
      </c>
      <c r="E1444">
        <v>138.4</v>
      </c>
    </row>
    <row r="1445" spans="1:5" x14ac:dyDescent="0.35">
      <c r="A1445" t="s">
        <v>30</v>
      </c>
      <c r="B1445">
        <v>2017</v>
      </c>
      <c r="C1445" t="s">
        <v>43</v>
      </c>
      <c r="D1445" t="s">
        <v>23</v>
      </c>
      <c r="E1445">
        <v>134.19999999999999</v>
      </c>
    </row>
    <row r="1446" spans="1:5" x14ac:dyDescent="0.35">
      <c r="A1446" t="s">
        <v>30</v>
      </c>
      <c r="B1446">
        <v>2017</v>
      </c>
      <c r="C1446" t="s">
        <v>43</v>
      </c>
      <c r="D1446" t="s">
        <v>24</v>
      </c>
      <c r="E1446">
        <v>121</v>
      </c>
    </row>
    <row r="1447" spans="1:5" x14ac:dyDescent="0.35">
      <c r="A1447" t="s">
        <v>30</v>
      </c>
      <c r="B1447">
        <v>2017</v>
      </c>
      <c r="C1447" t="s">
        <v>43</v>
      </c>
      <c r="D1447" t="s">
        <v>25</v>
      </c>
      <c r="E1447">
        <v>133</v>
      </c>
    </row>
    <row r="1448" spans="1:5" x14ac:dyDescent="0.35">
      <c r="A1448" t="s">
        <v>30</v>
      </c>
      <c r="B1448">
        <v>2017</v>
      </c>
      <c r="C1448" t="s">
        <v>43</v>
      </c>
      <c r="D1448" t="s">
        <v>26</v>
      </c>
      <c r="E1448">
        <v>140.1</v>
      </c>
    </row>
    <row r="1449" spans="1:5" x14ac:dyDescent="0.35">
      <c r="A1449" t="s">
        <v>30</v>
      </c>
      <c r="B1449">
        <v>2017</v>
      </c>
      <c r="C1449" t="s">
        <v>43</v>
      </c>
      <c r="D1449" t="s">
        <v>27</v>
      </c>
      <c r="E1449">
        <v>127.4</v>
      </c>
    </row>
    <row r="1450" spans="1:5" x14ac:dyDescent="0.35">
      <c r="A1450" t="s">
        <v>30</v>
      </c>
      <c r="B1450">
        <v>2017</v>
      </c>
      <c r="C1450" t="s">
        <v>43</v>
      </c>
      <c r="D1450" t="s">
        <v>28</v>
      </c>
      <c r="E1450">
        <v>130.69999999999999</v>
      </c>
    </row>
    <row r="1451" spans="1:5" x14ac:dyDescent="0.35">
      <c r="A1451" t="s">
        <v>30</v>
      </c>
      <c r="B1451">
        <v>2017</v>
      </c>
      <c r="C1451" t="s">
        <v>43</v>
      </c>
      <c r="D1451" t="s">
        <v>29</v>
      </c>
      <c r="E1451">
        <v>138.30000000000001</v>
      </c>
    </row>
    <row r="1452" spans="1:5" x14ac:dyDescent="0.35">
      <c r="A1452" t="s">
        <v>30</v>
      </c>
      <c r="B1452">
        <v>2017</v>
      </c>
      <c r="C1452" t="s">
        <v>45</v>
      </c>
      <c r="D1452" t="s">
        <v>3</v>
      </c>
      <c r="E1452">
        <v>136.30000000000001</v>
      </c>
    </row>
    <row r="1453" spans="1:5" x14ac:dyDescent="0.35">
      <c r="A1453" t="s">
        <v>30</v>
      </c>
      <c r="B1453">
        <v>2017</v>
      </c>
      <c r="C1453" t="s">
        <v>45</v>
      </c>
      <c r="D1453" t="s">
        <v>4</v>
      </c>
      <c r="E1453">
        <v>142.5</v>
      </c>
    </row>
    <row r="1454" spans="1:5" x14ac:dyDescent="0.35">
      <c r="A1454" t="s">
        <v>30</v>
      </c>
      <c r="B1454">
        <v>2017</v>
      </c>
      <c r="C1454" t="s">
        <v>45</v>
      </c>
      <c r="D1454" t="s">
        <v>5</v>
      </c>
      <c r="E1454">
        <v>140.5</v>
      </c>
    </row>
    <row r="1455" spans="1:5" x14ac:dyDescent="0.35">
      <c r="A1455" t="s">
        <v>30</v>
      </c>
      <c r="B1455">
        <v>2017</v>
      </c>
      <c r="C1455" t="s">
        <v>45</v>
      </c>
      <c r="D1455" t="s">
        <v>6</v>
      </c>
      <c r="E1455">
        <v>141.5</v>
      </c>
    </row>
    <row r="1456" spans="1:5" x14ac:dyDescent="0.35">
      <c r="A1456" t="s">
        <v>30</v>
      </c>
      <c r="B1456">
        <v>2017</v>
      </c>
      <c r="C1456" t="s">
        <v>45</v>
      </c>
      <c r="D1456" t="s">
        <v>7</v>
      </c>
      <c r="E1456">
        <v>121.6</v>
      </c>
    </row>
    <row r="1457" spans="1:5" x14ac:dyDescent="0.35">
      <c r="A1457" t="s">
        <v>30</v>
      </c>
      <c r="B1457">
        <v>2017</v>
      </c>
      <c r="C1457" t="s">
        <v>45</v>
      </c>
      <c r="D1457" t="s">
        <v>8</v>
      </c>
      <c r="E1457">
        <v>147.30000000000001</v>
      </c>
    </row>
    <row r="1458" spans="1:5" x14ac:dyDescent="0.35">
      <c r="A1458" t="s">
        <v>30</v>
      </c>
      <c r="B1458">
        <v>2017</v>
      </c>
      <c r="C1458" t="s">
        <v>45</v>
      </c>
      <c r="D1458" t="s">
        <v>9</v>
      </c>
      <c r="E1458">
        <v>168</v>
      </c>
    </row>
    <row r="1459" spans="1:5" x14ac:dyDescent="0.35">
      <c r="A1459" t="s">
        <v>30</v>
      </c>
      <c r="B1459">
        <v>2017</v>
      </c>
      <c r="C1459" t="s">
        <v>45</v>
      </c>
      <c r="D1459" t="s">
        <v>10</v>
      </c>
      <c r="E1459">
        <v>135.80000000000001</v>
      </c>
    </row>
    <row r="1460" spans="1:5" x14ac:dyDescent="0.35">
      <c r="A1460" t="s">
        <v>30</v>
      </c>
      <c r="B1460">
        <v>2017</v>
      </c>
      <c r="C1460" t="s">
        <v>45</v>
      </c>
      <c r="D1460" t="s">
        <v>11</v>
      </c>
      <c r="E1460">
        <v>122.5</v>
      </c>
    </row>
    <row r="1461" spans="1:5" x14ac:dyDescent="0.35">
      <c r="A1461" t="s">
        <v>30</v>
      </c>
      <c r="B1461">
        <v>2017</v>
      </c>
      <c r="C1461" t="s">
        <v>45</v>
      </c>
      <c r="D1461" t="s">
        <v>12</v>
      </c>
      <c r="E1461">
        <v>136</v>
      </c>
    </row>
    <row r="1462" spans="1:5" x14ac:dyDescent="0.35">
      <c r="A1462" t="s">
        <v>30</v>
      </c>
      <c r="B1462">
        <v>2017</v>
      </c>
      <c r="C1462" t="s">
        <v>45</v>
      </c>
      <c r="D1462" t="s">
        <v>58</v>
      </c>
      <c r="E1462">
        <v>131.9</v>
      </c>
    </row>
    <row r="1463" spans="1:5" x14ac:dyDescent="0.35">
      <c r="A1463" t="s">
        <v>30</v>
      </c>
      <c r="B1463">
        <v>2017</v>
      </c>
      <c r="C1463" t="s">
        <v>45</v>
      </c>
      <c r="D1463" t="s">
        <v>118</v>
      </c>
      <c r="E1463">
        <v>151.4</v>
      </c>
    </row>
    <row r="1464" spans="1:5" x14ac:dyDescent="0.35">
      <c r="A1464" t="s">
        <v>30</v>
      </c>
      <c r="B1464">
        <v>2017</v>
      </c>
      <c r="C1464" t="s">
        <v>45</v>
      </c>
      <c r="D1464" t="s">
        <v>16</v>
      </c>
      <c r="E1464">
        <v>152.1</v>
      </c>
    </row>
    <row r="1465" spans="1:5" x14ac:dyDescent="0.35">
      <c r="A1465" t="s">
        <v>30</v>
      </c>
      <c r="B1465">
        <v>2017</v>
      </c>
      <c r="C1465" t="s">
        <v>45</v>
      </c>
      <c r="D1465" t="s">
        <v>17</v>
      </c>
      <c r="E1465">
        <v>148.19999999999999</v>
      </c>
    </row>
    <row r="1466" spans="1:5" x14ac:dyDescent="0.35">
      <c r="A1466" t="s">
        <v>30</v>
      </c>
      <c r="B1466">
        <v>2017</v>
      </c>
      <c r="C1466" t="s">
        <v>45</v>
      </c>
      <c r="D1466" t="s">
        <v>18</v>
      </c>
      <c r="E1466">
        <v>141.5</v>
      </c>
    </row>
    <row r="1467" spans="1:5" x14ac:dyDescent="0.35">
      <c r="A1467" t="s">
        <v>30</v>
      </c>
      <c r="B1467">
        <v>2017</v>
      </c>
      <c r="C1467" t="s">
        <v>45</v>
      </c>
      <c r="D1467" t="s">
        <v>20</v>
      </c>
      <c r="E1467">
        <v>0</v>
      </c>
    </row>
    <row r="1468" spans="1:5" x14ac:dyDescent="0.35">
      <c r="A1468" t="s">
        <v>30</v>
      </c>
      <c r="B1468">
        <v>2017</v>
      </c>
      <c r="C1468" t="s">
        <v>45</v>
      </c>
      <c r="D1468" t="s">
        <v>21</v>
      </c>
      <c r="E1468">
        <v>141.1</v>
      </c>
    </row>
    <row r="1469" spans="1:5" x14ac:dyDescent="0.35">
      <c r="A1469" t="s">
        <v>30</v>
      </c>
      <c r="B1469">
        <v>2017</v>
      </c>
      <c r="C1469" t="s">
        <v>45</v>
      </c>
      <c r="D1469" t="s">
        <v>22</v>
      </c>
      <c r="E1469">
        <v>139.4</v>
      </c>
    </row>
    <row r="1470" spans="1:5" x14ac:dyDescent="0.35">
      <c r="A1470" t="s">
        <v>30</v>
      </c>
      <c r="B1470">
        <v>2017</v>
      </c>
      <c r="C1470" t="s">
        <v>45</v>
      </c>
      <c r="D1470" t="s">
        <v>23</v>
      </c>
      <c r="E1470">
        <v>135.80000000000001</v>
      </c>
    </row>
    <row r="1471" spans="1:5" x14ac:dyDescent="0.35">
      <c r="A1471" t="s">
        <v>30</v>
      </c>
      <c r="B1471">
        <v>2017</v>
      </c>
      <c r="C1471" t="s">
        <v>45</v>
      </c>
      <c r="D1471" t="s">
        <v>24</v>
      </c>
      <c r="E1471">
        <v>121.6</v>
      </c>
    </row>
    <row r="1472" spans="1:5" x14ac:dyDescent="0.35">
      <c r="A1472" t="s">
        <v>30</v>
      </c>
      <c r="B1472">
        <v>2017</v>
      </c>
      <c r="C1472" t="s">
        <v>45</v>
      </c>
      <c r="D1472" t="s">
        <v>25</v>
      </c>
      <c r="E1472">
        <v>133.69999999999999</v>
      </c>
    </row>
    <row r="1473" spans="1:5" x14ac:dyDescent="0.35">
      <c r="A1473" t="s">
        <v>30</v>
      </c>
      <c r="B1473">
        <v>2017</v>
      </c>
      <c r="C1473" t="s">
        <v>45</v>
      </c>
      <c r="D1473" t="s">
        <v>26</v>
      </c>
      <c r="E1473">
        <v>141.5</v>
      </c>
    </row>
    <row r="1474" spans="1:5" x14ac:dyDescent="0.35">
      <c r="A1474" t="s">
        <v>30</v>
      </c>
      <c r="B1474">
        <v>2017</v>
      </c>
      <c r="C1474" t="s">
        <v>45</v>
      </c>
      <c r="D1474" t="s">
        <v>27</v>
      </c>
      <c r="E1474">
        <v>128.1</v>
      </c>
    </row>
    <row r="1475" spans="1:5" x14ac:dyDescent="0.35">
      <c r="A1475" t="s">
        <v>30</v>
      </c>
      <c r="B1475">
        <v>2017</v>
      </c>
      <c r="C1475" t="s">
        <v>45</v>
      </c>
      <c r="D1475" t="s">
        <v>28</v>
      </c>
      <c r="E1475">
        <v>131.69999999999999</v>
      </c>
    </row>
    <row r="1476" spans="1:5" x14ac:dyDescent="0.35">
      <c r="A1476" t="s">
        <v>30</v>
      </c>
      <c r="B1476">
        <v>2017</v>
      </c>
      <c r="C1476" t="s">
        <v>45</v>
      </c>
      <c r="D1476" t="s">
        <v>29</v>
      </c>
      <c r="E1476">
        <v>140</v>
      </c>
    </row>
    <row r="1477" spans="1:5" x14ac:dyDescent="0.35">
      <c r="A1477" t="s">
        <v>30</v>
      </c>
      <c r="B1477">
        <v>2017</v>
      </c>
      <c r="C1477" t="s">
        <v>46</v>
      </c>
      <c r="D1477" t="s">
        <v>3</v>
      </c>
      <c r="E1477">
        <v>136.4</v>
      </c>
    </row>
    <row r="1478" spans="1:5" x14ac:dyDescent="0.35">
      <c r="A1478" t="s">
        <v>30</v>
      </c>
      <c r="B1478">
        <v>2017</v>
      </c>
      <c r="C1478" t="s">
        <v>46</v>
      </c>
      <c r="D1478" t="s">
        <v>4</v>
      </c>
      <c r="E1478">
        <v>143.69999999999999</v>
      </c>
    </row>
    <row r="1479" spans="1:5" x14ac:dyDescent="0.35">
      <c r="A1479" t="s">
        <v>30</v>
      </c>
      <c r="B1479">
        <v>2017</v>
      </c>
      <c r="C1479" t="s">
        <v>46</v>
      </c>
      <c r="D1479" t="s">
        <v>5</v>
      </c>
      <c r="E1479">
        <v>144.80000000000001</v>
      </c>
    </row>
    <row r="1480" spans="1:5" x14ac:dyDescent="0.35">
      <c r="A1480" t="s">
        <v>30</v>
      </c>
      <c r="B1480">
        <v>2017</v>
      </c>
      <c r="C1480" t="s">
        <v>46</v>
      </c>
      <c r="D1480" t="s">
        <v>6</v>
      </c>
      <c r="E1480">
        <v>141.9</v>
      </c>
    </row>
    <row r="1481" spans="1:5" x14ac:dyDescent="0.35">
      <c r="A1481" t="s">
        <v>30</v>
      </c>
      <c r="B1481">
        <v>2017</v>
      </c>
      <c r="C1481" t="s">
        <v>46</v>
      </c>
      <c r="D1481" t="s">
        <v>7</v>
      </c>
      <c r="E1481">
        <v>123.1</v>
      </c>
    </row>
    <row r="1482" spans="1:5" x14ac:dyDescent="0.35">
      <c r="A1482" t="s">
        <v>30</v>
      </c>
      <c r="B1482">
        <v>2017</v>
      </c>
      <c r="C1482" t="s">
        <v>46</v>
      </c>
      <c r="D1482" t="s">
        <v>8</v>
      </c>
      <c r="E1482">
        <v>147.19999999999999</v>
      </c>
    </row>
    <row r="1483" spans="1:5" x14ac:dyDescent="0.35">
      <c r="A1483" t="s">
        <v>30</v>
      </c>
      <c r="B1483">
        <v>2017</v>
      </c>
      <c r="C1483" t="s">
        <v>46</v>
      </c>
      <c r="D1483" t="s">
        <v>9</v>
      </c>
      <c r="E1483">
        <v>161</v>
      </c>
    </row>
    <row r="1484" spans="1:5" x14ac:dyDescent="0.35">
      <c r="A1484" t="s">
        <v>30</v>
      </c>
      <c r="B1484">
        <v>2017</v>
      </c>
      <c r="C1484" t="s">
        <v>46</v>
      </c>
      <c r="D1484" t="s">
        <v>10</v>
      </c>
      <c r="E1484">
        <v>133.80000000000001</v>
      </c>
    </row>
    <row r="1485" spans="1:5" x14ac:dyDescent="0.35">
      <c r="A1485" t="s">
        <v>30</v>
      </c>
      <c r="B1485">
        <v>2017</v>
      </c>
      <c r="C1485" t="s">
        <v>46</v>
      </c>
      <c r="D1485" t="s">
        <v>11</v>
      </c>
      <c r="E1485">
        <v>121.9</v>
      </c>
    </row>
    <row r="1486" spans="1:5" x14ac:dyDescent="0.35">
      <c r="A1486" t="s">
        <v>30</v>
      </c>
      <c r="B1486">
        <v>2017</v>
      </c>
      <c r="C1486" t="s">
        <v>46</v>
      </c>
      <c r="D1486" t="s">
        <v>12</v>
      </c>
      <c r="E1486">
        <v>135.80000000000001</v>
      </c>
    </row>
    <row r="1487" spans="1:5" x14ac:dyDescent="0.35">
      <c r="A1487" t="s">
        <v>30</v>
      </c>
      <c r="B1487">
        <v>2017</v>
      </c>
      <c r="C1487" t="s">
        <v>46</v>
      </c>
      <c r="D1487" t="s">
        <v>58</v>
      </c>
      <c r="E1487">
        <v>131.1</v>
      </c>
    </row>
    <row r="1488" spans="1:5" x14ac:dyDescent="0.35">
      <c r="A1488" t="s">
        <v>30</v>
      </c>
      <c r="B1488">
        <v>2017</v>
      </c>
      <c r="C1488" t="s">
        <v>46</v>
      </c>
      <c r="D1488" t="s">
        <v>118</v>
      </c>
      <c r="E1488">
        <v>151.4</v>
      </c>
    </row>
    <row r="1489" spans="1:5" x14ac:dyDescent="0.35">
      <c r="A1489" t="s">
        <v>30</v>
      </c>
      <c r="B1489">
        <v>2017</v>
      </c>
      <c r="C1489" t="s">
        <v>46</v>
      </c>
      <c r="D1489" t="s">
        <v>16</v>
      </c>
      <c r="E1489">
        <v>153.19999999999999</v>
      </c>
    </row>
    <row r="1490" spans="1:5" x14ac:dyDescent="0.35">
      <c r="A1490" t="s">
        <v>30</v>
      </c>
      <c r="B1490">
        <v>2017</v>
      </c>
      <c r="C1490" t="s">
        <v>46</v>
      </c>
      <c r="D1490" t="s">
        <v>17</v>
      </c>
      <c r="E1490">
        <v>148</v>
      </c>
    </row>
    <row r="1491" spans="1:5" x14ac:dyDescent="0.35">
      <c r="A1491" t="s">
        <v>30</v>
      </c>
      <c r="B1491">
        <v>2017</v>
      </c>
      <c r="C1491" t="s">
        <v>46</v>
      </c>
      <c r="D1491" t="s">
        <v>18</v>
      </c>
      <c r="E1491">
        <v>141.9</v>
      </c>
    </row>
    <row r="1492" spans="1:5" x14ac:dyDescent="0.35">
      <c r="A1492" t="s">
        <v>30</v>
      </c>
      <c r="B1492">
        <v>2017</v>
      </c>
      <c r="C1492" t="s">
        <v>46</v>
      </c>
      <c r="D1492" t="s">
        <v>20</v>
      </c>
      <c r="E1492">
        <v>0</v>
      </c>
    </row>
    <row r="1493" spans="1:5" x14ac:dyDescent="0.35">
      <c r="A1493" t="s">
        <v>30</v>
      </c>
      <c r="B1493">
        <v>2017</v>
      </c>
      <c r="C1493" t="s">
        <v>46</v>
      </c>
      <c r="D1493" t="s">
        <v>21</v>
      </c>
      <c r="E1493">
        <v>142.6</v>
      </c>
    </row>
    <row r="1494" spans="1:5" x14ac:dyDescent="0.35">
      <c r="A1494" t="s">
        <v>30</v>
      </c>
      <c r="B1494">
        <v>2017</v>
      </c>
      <c r="C1494" t="s">
        <v>46</v>
      </c>
      <c r="D1494" t="s">
        <v>22</v>
      </c>
      <c r="E1494">
        <v>139.5</v>
      </c>
    </row>
    <row r="1495" spans="1:5" x14ac:dyDescent="0.35">
      <c r="A1495" t="s">
        <v>30</v>
      </c>
      <c r="B1495">
        <v>2017</v>
      </c>
      <c r="C1495" t="s">
        <v>46</v>
      </c>
      <c r="D1495" t="s">
        <v>23</v>
      </c>
      <c r="E1495">
        <v>136.1</v>
      </c>
    </row>
    <row r="1496" spans="1:5" x14ac:dyDescent="0.35">
      <c r="A1496" t="s">
        <v>30</v>
      </c>
      <c r="B1496">
        <v>2017</v>
      </c>
      <c r="C1496" t="s">
        <v>46</v>
      </c>
      <c r="D1496" t="s">
        <v>24</v>
      </c>
      <c r="E1496">
        <v>122</v>
      </c>
    </row>
    <row r="1497" spans="1:5" x14ac:dyDescent="0.35">
      <c r="A1497" t="s">
        <v>30</v>
      </c>
      <c r="B1497">
        <v>2017</v>
      </c>
      <c r="C1497" t="s">
        <v>46</v>
      </c>
      <c r="D1497" t="s">
        <v>25</v>
      </c>
      <c r="E1497">
        <v>133.4</v>
      </c>
    </row>
    <row r="1498" spans="1:5" x14ac:dyDescent="0.35">
      <c r="A1498" t="s">
        <v>30</v>
      </c>
      <c r="B1498">
        <v>2017</v>
      </c>
      <c r="C1498" t="s">
        <v>46</v>
      </c>
      <c r="D1498" t="s">
        <v>26</v>
      </c>
      <c r="E1498">
        <v>141.1</v>
      </c>
    </row>
    <row r="1499" spans="1:5" x14ac:dyDescent="0.35">
      <c r="A1499" t="s">
        <v>30</v>
      </c>
      <c r="B1499">
        <v>2017</v>
      </c>
      <c r="C1499" t="s">
        <v>46</v>
      </c>
      <c r="D1499" t="s">
        <v>27</v>
      </c>
      <c r="E1499">
        <v>127.8</v>
      </c>
    </row>
    <row r="1500" spans="1:5" x14ac:dyDescent="0.35">
      <c r="A1500" t="s">
        <v>30</v>
      </c>
      <c r="B1500">
        <v>2017</v>
      </c>
      <c r="C1500" t="s">
        <v>46</v>
      </c>
      <c r="D1500" t="s">
        <v>28</v>
      </c>
      <c r="E1500">
        <v>131.9</v>
      </c>
    </row>
    <row r="1501" spans="1:5" x14ac:dyDescent="0.35">
      <c r="A1501" t="s">
        <v>30</v>
      </c>
      <c r="B1501">
        <v>2017</v>
      </c>
      <c r="C1501" t="s">
        <v>46</v>
      </c>
      <c r="D1501" t="s">
        <v>29</v>
      </c>
      <c r="E1501">
        <v>139.80000000000001</v>
      </c>
    </row>
    <row r="1502" spans="1:5" x14ac:dyDescent="0.35">
      <c r="A1502" t="s">
        <v>30</v>
      </c>
      <c r="B1502">
        <v>2018</v>
      </c>
      <c r="C1502" t="s">
        <v>31</v>
      </c>
      <c r="D1502" t="s">
        <v>3</v>
      </c>
      <c r="E1502">
        <v>136.6</v>
      </c>
    </row>
    <row r="1503" spans="1:5" x14ac:dyDescent="0.35">
      <c r="A1503" t="s">
        <v>30</v>
      </c>
      <c r="B1503">
        <v>2018</v>
      </c>
      <c r="C1503" t="s">
        <v>31</v>
      </c>
      <c r="D1503" t="s">
        <v>4</v>
      </c>
      <c r="E1503">
        <v>144.4</v>
      </c>
    </row>
    <row r="1504" spans="1:5" x14ac:dyDescent="0.35">
      <c r="A1504" t="s">
        <v>30</v>
      </c>
      <c r="B1504">
        <v>2018</v>
      </c>
      <c r="C1504" t="s">
        <v>31</v>
      </c>
      <c r="D1504" t="s">
        <v>5</v>
      </c>
      <c r="E1504">
        <v>143.80000000000001</v>
      </c>
    </row>
    <row r="1505" spans="1:5" x14ac:dyDescent="0.35">
      <c r="A1505" t="s">
        <v>30</v>
      </c>
      <c r="B1505">
        <v>2018</v>
      </c>
      <c r="C1505" t="s">
        <v>31</v>
      </c>
      <c r="D1505" t="s">
        <v>6</v>
      </c>
      <c r="E1505">
        <v>142</v>
      </c>
    </row>
    <row r="1506" spans="1:5" x14ac:dyDescent="0.35">
      <c r="A1506" t="s">
        <v>30</v>
      </c>
      <c r="B1506">
        <v>2018</v>
      </c>
      <c r="C1506" t="s">
        <v>31</v>
      </c>
      <c r="D1506" t="s">
        <v>7</v>
      </c>
      <c r="E1506">
        <v>123.2</v>
      </c>
    </row>
    <row r="1507" spans="1:5" x14ac:dyDescent="0.35">
      <c r="A1507" t="s">
        <v>30</v>
      </c>
      <c r="B1507">
        <v>2018</v>
      </c>
      <c r="C1507" t="s">
        <v>31</v>
      </c>
      <c r="D1507" t="s">
        <v>8</v>
      </c>
      <c r="E1507">
        <v>147.9</v>
      </c>
    </row>
    <row r="1508" spans="1:5" x14ac:dyDescent="0.35">
      <c r="A1508" t="s">
        <v>30</v>
      </c>
      <c r="B1508">
        <v>2018</v>
      </c>
      <c r="C1508" t="s">
        <v>31</v>
      </c>
      <c r="D1508" t="s">
        <v>9</v>
      </c>
      <c r="E1508">
        <v>152.1</v>
      </c>
    </row>
    <row r="1509" spans="1:5" x14ac:dyDescent="0.35">
      <c r="A1509" t="s">
        <v>30</v>
      </c>
      <c r="B1509">
        <v>2018</v>
      </c>
      <c r="C1509" t="s">
        <v>31</v>
      </c>
      <c r="D1509" t="s">
        <v>10</v>
      </c>
      <c r="E1509">
        <v>131.80000000000001</v>
      </c>
    </row>
    <row r="1510" spans="1:5" x14ac:dyDescent="0.35">
      <c r="A1510" t="s">
        <v>30</v>
      </c>
      <c r="B1510">
        <v>2018</v>
      </c>
      <c r="C1510" t="s">
        <v>31</v>
      </c>
      <c r="D1510" t="s">
        <v>11</v>
      </c>
      <c r="E1510">
        <v>119.5</v>
      </c>
    </row>
    <row r="1511" spans="1:5" x14ac:dyDescent="0.35">
      <c r="A1511" t="s">
        <v>30</v>
      </c>
      <c r="B1511">
        <v>2018</v>
      </c>
      <c r="C1511" t="s">
        <v>31</v>
      </c>
      <c r="D1511" t="s">
        <v>12</v>
      </c>
      <c r="E1511">
        <v>136</v>
      </c>
    </row>
    <row r="1512" spans="1:5" x14ac:dyDescent="0.35">
      <c r="A1512" t="s">
        <v>30</v>
      </c>
      <c r="B1512">
        <v>2018</v>
      </c>
      <c r="C1512" t="s">
        <v>31</v>
      </c>
      <c r="D1512" t="s">
        <v>58</v>
      </c>
      <c r="E1512">
        <v>131.19999999999999</v>
      </c>
    </row>
    <row r="1513" spans="1:5" x14ac:dyDescent="0.35">
      <c r="A1513" t="s">
        <v>30</v>
      </c>
      <c r="B1513">
        <v>2018</v>
      </c>
      <c r="C1513" t="s">
        <v>31</v>
      </c>
      <c r="D1513" t="s">
        <v>118</v>
      </c>
      <c r="E1513">
        <v>151.80000000000001</v>
      </c>
    </row>
    <row r="1514" spans="1:5" x14ac:dyDescent="0.35">
      <c r="A1514" t="s">
        <v>30</v>
      </c>
      <c r="B1514">
        <v>2018</v>
      </c>
      <c r="C1514" t="s">
        <v>31</v>
      </c>
      <c r="D1514" t="s">
        <v>16</v>
      </c>
      <c r="E1514">
        <v>153.6</v>
      </c>
    </row>
    <row r="1515" spans="1:5" x14ac:dyDescent="0.35">
      <c r="A1515" t="s">
        <v>30</v>
      </c>
      <c r="B1515">
        <v>2018</v>
      </c>
      <c r="C1515" t="s">
        <v>31</v>
      </c>
      <c r="D1515" t="s">
        <v>17</v>
      </c>
      <c r="E1515">
        <v>148.30000000000001</v>
      </c>
    </row>
    <row r="1516" spans="1:5" x14ac:dyDescent="0.35">
      <c r="A1516" t="s">
        <v>30</v>
      </c>
      <c r="B1516">
        <v>2018</v>
      </c>
      <c r="C1516" t="s">
        <v>31</v>
      </c>
      <c r="D1516" t="s">
        <v>18</v>
      </c>
      <c r="E1516">
        <v>142.30000000000001</v>
      </c>
    </row>
    <row r="1517" spans="1:5" x14ac:dyDescent="0.35">
      <c r="A1517" t="s">
        <v>30</v>
      </c>
      <c r="B1517">
        <v>2018</v>
      </c>
      <c r="C1517" t="s">
        <v>31</v>
      </c>
      <c r="D1517" t="s">
        <v>20</v>
      </c>
      <c r="E1517">
        <v>0</v>
      </c>
    </row>
    <row r="1518" spans="1:5" x14ac:dyDescent="0.35">
      <c r="A1518" t="s">
        <v>30</v>
      </c>
      <c r="B1518">
        <v>2018</v>
      </c>
      <c r="C1518" t="s">
        <v>31</v>
      </c>
      <c r="D1518" t="s">
        <v>21</v>
      </c>
      <c r="E1518">
        <v>142.30000000000001</v>
      </c>
    </row>
    <row r="1519" spans="1:5" x14ac:dyDescent="0.35">
      <c r="A1519" t="s">
        <v>30</v>
      </c>
      <c r="B1519">
        <v>2018</v>
      </c>
      <c r="C1519" t="s">
        <v>31</v>
      </c>
      <c r="D1519" t="s">
        <v>22</v>
      </c>
      <c r="E1519">
        <v>139.80000000000001</v>
      </c>
    </row>
    <row r="1520" spans="1:5" x14ac:dyDescent="0.35">
      <c r="A1520" t="s">
        <v>30</v>
      </c>
      <c r="B1520">
        <v>2018</v>
      </c>
      <c r="C1520" t="s">
        <v>31</v>
      </c>
      <c r="D1520" t="s">
        <v>23</v>
      </c>
      <c r="E1520">
        <v>136</v>
      </c>
    </row>
    <row r="1521" spans="1:5" x14ac:dyDescent="0.35">
      <c r="A1521" t="s">
        <v>30</v>
      </c>
      <c r="B1521">
        <v>2018</v>
      </c>
      <c r="C1521" t="s">
        <v>31</v>
      </c>
      <c r="D1521" t="s">
        <v>24</v>
      </c>
      <c r="E1521">
        <v>122.7</v>
      </c>
    </row>
    <row r="1522" spans="1:5" x14ac:dyDescent="0.35">
      <c r="A1522" t="s">
        <v>30</v>
      </c>
      <c r="B1522">
        <v>2018</v>
      </c>
      <c r="C1522" t="s">
        <v>31</v>
      </c>
      <c r="D1522" t="s">
        <v>25</v>
      </c>
      <c r="E1522">
        <v>134.30000000000001</v>
      </c>
    </row>
    <row r="1523" spans="1:5" x14ac:dyDescent="0.35">
      <c r="A1523" t="s">
        <v>30</v>
      </c>
      <c r="B1523">
        <v>2018</v>
      </c>
      <c r="C1523" t="s">
        <v>31</v>
      </c>
      <c r="D1523" t="s">
        <v>26</v>
      </c>
      <c r="E1523">
        <v>141.6</v>
      </c>
    </row>
    <row r="1524" spans="1:5" x14ac:dyDescent="0.35">
      <c r="A1524" t="s">
        <v>30</v>
      </c>
      <c r="B1524">
        <v>2018</v>
      </c>
      <c r="C1524" t="s">
        <v>31</v>
      </c>
      <c r="D1524" t="s">
        <v>27</v>
      </c>
      <c r="E1524">
        <v>128.6</v>
      </c>
    </row>
    <row r="1525" spans="1:5" x14ac:dyDescent="0.35">
      <c r="A1525" t="s">
        <v>30</v>
      </c>
      <c r="B1525">
        <v>2018</v>
      </c>
      <c r="C1525" t="s">
        <v>31</v>
      </c>
      <c r="D1525" t="s">
        <v>28</v>
      </c>
      <c r="E1525">
        <v>132.30000000000001</v>
      </c>
    </row>
    <row r="1526" spans="1:5" x14ac:dyDescent="0.35">
      <c r="A1526" t="s">
        <v>30</v>
      </c>
      <c r="B1526">
        <v>2018</v>
      </c>
      <c r="C1526" t="s">
        <v>31</v>
      </c>
      <c r="D1526" t="s">
        <v>29</v>
      </c>
      <c r="E1526">
        <v>139.30000000000001</v>
      </c>
    </row>
    <row r="1527" spans="1:5" x14ac:dyDescent="0.35">
      <c r="A1527" t="s">
        <v>30</v>
      </c>
      <c r="B1527">
        <v>2018</v>
      </c>
      <c r="C1527" t="s">
        <v>35</v>
      </c>
      <c r="D1527" t="s">
        <v>3</v>
      </c>
      <c r="E1527">
        <v>136.4</v>
      </c>
    </row>
    <row r="1528" spans="1:5" x14ac:dyDescent="0.35">
      <c r="A1528" t="s">
        <v>30</v>
      </c>
      <c r="B1528">
        <v>2018</v>
      </c>
      <c r="C1528" t="s">
        <v>35</v>
      </c>
      <c r="D1528" t="s">
        <v>4</v>
      </c>
      <c r="E1528">
        <v>143.69999999999999</v>
      </c>
    </row>
    <row r="1529" spans="1:5" x14ac:dyDescent="0.35">
      <c r="A1529" t="s">
        <v>30</v>
      </c>
      <c r="B1529">
        <v>2018</v>
      </c>
      <c r="C1529" t="s">
        <v>35</v>
      </c>
      <c r="D1529" t="s">
        <v>5</v>
      </c>
      <c r="E1529">
        <v>140.6</v>
      </c>
    </row>
    <row r="1530" spans="1:5" x14ac:dyDescent="0.35">
      <c r="A1530" t="s">
        <v>30</v>
      </c>
      <c r="B1530">
        <v>2018</v>
      </c>
      <c r="C1530" t="s">
        <v>35</v>
      </c>
      <c r="D1530" t="s">
        <v>6</v>
      </c>
      <c r="E1530">
        <v>141.5</v>
      </c>
    </row>
    <row r="1531" spans="1:5" x14ac:dyDescent="0.35">
      <c r="A1531" t="s">
        <v>30</v>
      </c>
      <c r="B1531">
        <v>2018</v>
      </c>
      <c r="C1531" t="s">
        <v>35</v>
      </c>
      <c r="D1531" t="s">
        <v>7</v>
      </c>
      <c r="E1531">
        <v>122.9</v>
      </c>
    </row>
    <row r="1532" spans="1:5" x14ac:dyDescent="0.35">
      <c r="A1532" t="s">
        <v>30</v>
      </c>
      <c r="B1532">
        <v>2018</v>
      </c>
      <c r="C1532" t="s">
        <v>35</v>
      </c>
      <c r="D1532" t="s">
        <v>8</v>
      </c>
      <c r="E1532">
        <v>149.4</v>
      </c>
    </row>
    <row r="1533" spans="1:5" x14ac:dyDescent="0.35">
      <c r="A1533" t="s">
        <v>30</v>
      </c>
      <c r="B1533">
        <v>2018</v>
      </c>
      <c r="C1533" t="s">
        <v>35</v>
      </c>
      <c r="D1533" t="s">
        <v>9</v>
      </c>
      <c r="E1533">
        <v>142.4</v>
      </c>
    </row>
    <row r="1534" spans="1:5" x14ac:dyDescent="0.35">
      <c r="A1534" t="s">
        <v>30</v>
      </c>
      <c r="B1534">
        <v>2018</v>
      </c>
      <c r="C1534" t="s">
        <v>35</v>
      </c>
      <c r="D1534" t="s">
        <v>10</v>
      </c>
      <c r="E1534">
        <v>130.19999999999999</v>
      </c>
    </row>
    <row r="1535" spans="1:5" x14ac:dyDescent="0.35">
      <c r="A1535" t="s">
        <v>30</v>
      </c>
      <c r="B1535">
        <v>2018</v>
      </c>
      <c r="C1535" t="s">
        <v>35</v>
      </c>
      <c r="D1535" t="s">
        <v>11</v>
      </c>
      <c r="E1535">
        <v>117.9</v>
      </c>
    </row>
    <row r="1536" spans="1:5" x14ac:dyDescent="0.35">
      <c r="A1536" t="s">
        <v>30</v>
      </c>
      <c r="B1536">
        <v>2018</v>
      </c>
      <c r="C1536" t="s">
        <v>35</v>
      </c>
      <c r="D1536" t="s">
        <v>12</v>
      </c>
      <c r="E1536">
        <v>135.6</v>
      </c>
    </row>
    <row r="1537" spans="1:5" x14ac:dyDescent="0.35">
      <c r="A1537" t="s">
        <v>30</v>
      </c>
      <c r="B1537">
        <v>2018</v>
      </c>
      <c r="C1537" t="s">
        <v>35</v>
      </c>
      <c r="D1537" t="s">
        <v>58</v>
      </c>
      <c r="E1537">
        <v>130.5</v>
      </c>
    </row>
    <row r="1538" spans="1:5" x14ac:dyDescent="0.35">
      <c r="A1538" t="s">
        <v>30</v>
      </c>
      <c r="B1538">
        <v>2018</v>
      </c>
      <c r="C1538" t="s">
        <v>35</v>
      </c>
      <c r="D1538" t="s">
        <v>118</v>
      </c>
      <c r="E1538">
        <v>151.69999999999999</v>
      </c>
    </row>
    <row r="1539" spans="1:5" x14ac:dyDescent="0.35">
      <c r="A1539" t="s">
        <v>30</v>
      </c>
      <c r="B1539">
        <v>2018</v>
      </c>
      <c r="C1539" t="s">
        <v>35</v>
      </c>
      <c r="D1539" t="s">
        <v>16</v>
      </c>
      <c r="E1539">
        <v>153.30000000000001</v>
      </c>
    </row>
    <row r="1540" spans="1:5" x14ac:dyDescent="0.35">
      <c r="A1540" t="s">
        <v>30</v>
      </c>
      <c r="B1540">
        <v>2018</v>
      </c>
      <c r="C1540" t="s">
        <v>35</v>
      </c>
      <c r="D1540" t="s">
        <v>17</v>
      </c>
      <c r="E1540">
        <v>148.69999999999999</v>
      </c>
    </row>
    <row r="1541" spans="1:5" x14ac:dyDescent="0.35">
      <c r="A1541" t="s">
        <v>30</v>
      </c>
      <c r="B1541">
        <v>2018</v>
      </c>
      <c r="C1541" t="s">
        <v>35</v>
      </c>
      <c r="D1541" t="s">
        <v>18</v>
      </c>
      <c r="E1541">
        <v>142.4</v>
      </c>
    </row>
    <row r="1542" spans="1:5" x14ac:dyDescent="0.35">
      <c r="A1542" t="s">
        <v>30</v>
      </c>
      <c r="B1542">
        <v>2018</v>
      </c>
      <c r="C1542" t="s">
        <v>35</v>
      </c>
      <c r="D1542" t="s">
        <v>20</v>
      </c>
      <c r="E1542">
        <v>0</v>
      </c>
    </row>
    <row r="1543" spans="1:5" x14ac:dyDescent="0.35">
      <c r="A1543" t="s">
        <v>30</v>
      </c>
      <c r="B1543">
        <v>2018</v>
      </c>
      <c r="C1543" t="s">
        <v>35</v>
      </c>
      <c r="D1543" t="s">
        <v>21</v>
      </c>
      <c r="E1543">
        <v>142.4</v>
      </c>
    </row>
    <row r="1544" spans="1:5" x14ac:dyDescent="0.35">
      <c r="A1544" t="s">
        <v>30</v>
      </c>
      <c r="B1544">
        <v>2018</v>
      </c>
      <c r="C1544" t="s">
        <v>35</v>
      </c>
      <c r="D1544" t="s">
        <v>22</v>
      </c>
      <c r="E1544">
        <v>139.9</v>
      </c>
    </row>
    <row r="1545" spans="1:5" x14ac:dyDescent="0.35">
      <c r="A1545" t="s">
        <v>30</v>
      </c>
      <c r="B1545">
        <v>2018</v>
      </c>
      <c r="C1545" t="s">
        <v>35</v>
      </c>
      <c r="D1545" t="s">
        <v>23</v>
      </c>
      <c r="E1545">
        <v>136.19999999999999</v>
      </c>
    </row>
    <row r="1546" spans="1:5" x14ac:dyDescent="0.35">
      <c r="A1546" t="s">
        <v>30</v>
      </c>
      <c r="B1546">
        <v>2018</v>
      </c>
      <c r="C1546" t="s">
        <v>35</v>
      </c>
      <c r="D1546" t="s">
        <v>24</v>
      </c>
      <c r="E1546">
        <v>123.3</v>
      </c>
    </row>
    <row r="1547" spans="1:5" x14ac:dyDescent="0.35">
      <c r="A1547" t="s">
        <v>30</v>
      </c>
      <c r="B1547">
        <v>2018</v>
      </c>
      <c r="C1547" t="s">
        <v>35</v>
      </c>
      <c r="D1547" t="s">
        <v>25</v>
      </c>
      <c r="E1547">
        <v>134.30000000000001</v>
      </c>
    </row>
    <row r="1548" spans="1:5" x14ac:dyDescent="0.35">
      <c r="A1548" t="s">
        <v>30</v>
      </c>
      <c r="B1548">
        <v>2018</v>
      </c>
      <c r="C1548" t="s">
        <v>35</v>
      </c>
      <c r="D1548" t="s">
        <v>26</v>
      </c>
      <c r="E1548">
        <v>141.5</v>
      </c>
    </row>
    <row r="1549" spans="1:5" x14ac:dyDescent="0.35">
      <c r="A1549" t="s">
        <v>30</v>
      </c>
      <c r="B1549">
        <v>2018</v>
      </c>
      <c r="C1549" t="s">
        <v>35</v>
      </c>
      <c r="D1549" t="s">
        <v>27</v>
      </c>
      <c r="E1549">
        <v>128.80000000000001</v>
      </c>
    </row>
    <row r="1550" spans="1:5" x14ac:dyDescent="0.35">
      <c r="A1550" t="s">
        <v>30</v>
      </c>
      <c r="B1550">
        <v>2018</v>
      </c>
      <c r="C1550" t="s">
        <v>35</v>
      </c>
      <c r="D1550" t="s">
        <v>28</v>
      </c>
      <c r="E1550">
        <v>132.5</v>
      </c>
    </row>
    <row r="1551" spans="1:5" x14ac:dyDescent="0.35">
      <c r="A1551" t="s">
        <v>30</v>
      </c>
      <c r="B1551">
        <v>2018</v>
      </c>
      <c r="C1551" t="s">
        <v>35</v>
      </c>
      <c r="D1551" t="s">
        <v>29</v>
      </c>
      <c r="E1551">
        <v>138.5</v>
      </c>
    </row>
    <row r="1552" spans="1:5" x14ac:dyDescent="0.35">
      <c r="A1552" t="s">
        <v>30</v>
      </c>
      <c r="B1552">
        <v>2018</v>
      </c>
      <c r="C1552" t="s">
        <v>36</v>
      </c>
      <c r="D1552" t="s">
        <v>3</v>
      </c>
      <c r="E1552">
        <v>136.80000000000001</v>
      </c>
    </row>
    <row r="1553" spans="1:5" x14ac:dyDescent="0.35">
      <c r="A1553" t="s">
        <v>30</v>
      </c>
      <c r="B1553">
        <v>2018</v>
      </c>
      <c r="C1553" t="s">
        <v>36</v>
      </c>
      <c r="D1553" t="s">
        <v>4</v>
      </c>
      <c r="E1553">
        <v>143.80000000000001</v>
      </c>
    </row>
    <row r="1554" spans="1:5" x14ac:dyDescent="0.35">
      <c r="A1554" t="s">
        <v>30</v>
      </c>
      <c r="B1554">
        <v>2018</v>
      </c>
      <c r="C1554" t="s">
        <v>36</v>
      </c>
      <c r="D1554" t="s">
        <v>5</v>
      </c>
      <c r="E1554">
        <v>140</v>
      </c>
    </row>
    <row r="1555" spans="1:5" x14ac:dyDescent="0.35">
      <c r="A1555" t="s">
        <v>30</v>
      </c>
      <c r="B1555">
        <v>2018</v>
      </c>
      <c r="C1555" t="s">
        <v>36</v>
      </c>
      <c r="D1555" t="s">
        <v>6</v>
      </c>
      <c r="E1555">
        <v>142</v>
      </c>
    </row>
    <row r="1556" spans="1:5" x14ac:dyDescent="0.35">
      <c r="A1556" t="s">
        <v>30</v>
      </c>
      <c r="B1556">
        <v>2018</v>
      </c>
      <c r="C1556" t="s">
        <v>36</v>
      </c>
      <c r="D1556" t="s">
        <v>7</v>
      </c>
      <c r="E1556">
        <v>123.2</v>
      </c>
    </row>
    <row r="1557" spans="1:5" x14ac:dyDescent="0.35">
      <c r="A1557" t="s">
        <v>30</v>
      </c>
      <c r="B1557">
        <v>2018</v>
      </c>
      <c r="C1557" t="s">
        <v>36</v>
      </c>
      <c r="D1557" t="s">
        <v>8</v>
      </c>
      <c r="E1557">
        <v>152.9</v>
      </c>
    </row>
    <row r="1558" spans="1:5" x14ac:dyDescent="0.35">
      <c r="A1558" t="s">
        <v>30</v>
      </c>
      <c r="B1558">
        <v>2018</v>
      </c>
      <c r="C1558" t="s">
        <v>36</v>
      </c>
      <c r="D1558" t="s">
        <v>9</v>
      </c>
      <c r="E1558">
        <v>138</v>
      </c>
    </row>
    <row r="1559" spans="1:5" x14ac:dyDescent="0.35">
      <c r="A1559" t="s">
        <v>30</v>
      </c>
      <c r="B1559">
        <v>2018</v>
      </c>
      <c r="C1559" t="s">
        <v>36</v>
      </c>
      <c r="D1559" t="s">
        <v>10</v>
      </c>
      <c r="E1559">
        <v>129.30000000000001</v>
      </c>
    </row>
    <row r="1560" spans="1:5" x14ac:dyDescent="0.35">
      <c r="A1560" t="s">
        <v>30</v>
      </c>
      <c r="B1560">
        <v>2018</v>
      </c>
      <c r="C1560" t="s">
        <v>36</v>
      </c>
      <c r="D1560" t="s">
        <v>11</v>
      </c>
      <c r="E1560">
        <v>117.1</v>
      </c>
    </row>
    <row r="1561" spans="1:5" x14ac:dyDescent="0.35">
      <c r="A1561" t="s">
        <v>30</v>
      </c>
      <c r="B1561">
        <v>2018</v>
      </c>
      <c r="C1561" t="s">
        <v>36</v>
      </c>
      <c r="D1561" t="s">
        <v>12</v>
      </c>
      <c r="E1561">
        <v>136.30000000000001</v>
      </c>
    </row>
    <row r="1562" spans="1:5" x14ac:dyDescent="0.35">
      <c r="A1562" t="s">
        <v>30</v>
      </c>
      <c r="B1562">
        <v>2018</v>
      </c>
      <c r="C1562" t="s">
        <v>36</v>
      </c>
      <c r="D1562" t="s">
        <v>58</v>
      </c>
      <c r="E1562">
        <v>131.19999999999999</v>
      </c>
    </row>
    <row r="1563" spans="1:5" x14ac:dyDescent="0.35">
      <c r="A1563" t="s">
        <v>30</v>
      </c>
      <c r="B1563">
        <v>2018</v>
      </c>
      <c r="C1563" t="s">
        <v>36</v>
      </c>
      <c r="D1563" t="s">
        <v>118</v>
      </c>
      <c r="E1563">
        <v>152.80000000000001</v>
      </c>
    </row>
    <row r="1564" spans="1:5" x14ac:dyDescent="0.35">
      <c r="A1564" t="s">
        <v>30</v>
      </c>
      <c r="B1564">
        <v>2018</v>
      </c>
      <c r="C1564" t="s">
        <v>36</v>
      </c>
      <c r="D1564" t="s">
        <v>16</v>
      </c>
      <c r="E1564">
        <v>155.1</v>
      </c>
    </row>
    <row r="1565" spans="1:5" x14ac:dyDescent="0.35">
      <c r="A1565" t="s">
        <v>30</v>
      </c>
      <c r="B1565">
        <v>2018</v>
      </c>
      <c r="C1565" t="s">
        <v>36</v>
      </c>
      <c r="D1565" t="s">
        <v>17</v>
      </c>
      <c r="E1565">
        <v>149.19999999999999</v>
      </c>
    </row>
    <row r="1566" spans="1:5" x14ac:dyDescent="0.35">
      <c r="A1566" t="s">
        <v>30</v>
      </c>
      <c r="B1566">
        <v>2018</v>
      </c>
      <c r="C1566" t="s">
        <v>36</v>
      </c>
      <c r="D1566" t="s">
        <v>18</v>
      </c>
      <c r="E1566">
        <v>143</v>
      </c>
    </row>
    <row r="1567" spans="1:5" x14ac:dyDescent="0.35">
      <c r="A1567" t="s">
        <v>30</v>
      </c>
      <c r="B1567">
        <v>2018</v>
      </c>
      <c r="C1567" t="s">
        <v>36</v>
      </c>
      <c r="D1567" t="s">
        <v>20</v>
      </c>
      <c r="E1567">
        <v>0</v>
      </c>
    </row>
    <row r="1568" spans="1:5" x14ac:dyDescent="0.35">
      <c r="A1568" t="s">
        <v>30</v>
      </c>
      <c r="B1568">
        <v>2018</v>
      </c>
      <c r="C1568" t="s">
        <v>36</v>
      </c>
      <c r="D1568" t="s">
        <v>21</v>
      </c>
      <c r="E1568">
        <v>142.6</v>
      </c>
    </row>
    <row r="1569" spans="1:5" x14ac:dyDescent="0.35">
      <c r="A1569" t="s">
        <v>30</v>
      </c>
      <c r="B1569">
        <v>2018</v>
      </c>
      <c r="C1569" t="s">
        <v>36</v>
      </c>
      <c r="D1569" t="s">
        <v>22</v>
      </c>
      <c r="E1569">
        <v>139.9</v>
      </c>
    </row>
    <row r="1570" spans="1:5" x14ac:dyDescent="0.35">
      <c r="A1570" t="s">
        <v>30</v>
      </c>
      <c r="B1570">
        <v>2018</v>
      </c>
      <c r="C1570" t="s">
        <v>36</v>
      </c>
      <c r="D1570" t="s">
        <v>23</v>
      </c>
      <c r="E1570">
        <v>136.69999999999999</v>
      </c>
    </row>
    <row r="1571" spans="1:5" x14ac:dyDescent="0.35">
      <c r="A1571" t="s">
        <v>30</v>
      </c>
      <c r="B1571">
        <v>2018</v>
      </c>
      <c r="C1571" t="s">
        <v>36</v>
      </c>
      <c r="D1571" t="s">
        <v>24</v>
      </c>
      <c r="E1571">
        <v>124.6</v>
      </c>
    </row>
    <row r="1572" spans="1:5" x14ac:dyDescent="0.35">
      <c r="A1572" t="s">
        <v>30</v>
      </c>
      <c r="B1572">
        <v>2018</v>
      </c>
      <c r="C1572" t="s">
        <v>36</v>
      </c>
      <c r="D1572" t="s">
        <v>25</v>
      </c>
      <c r="E1572">
        <v>135.1</v>
      </c>
    </row>
    <row r="1573" spans="1:5" x14ac:dyDescent="0.35">
      <c r="A1573" t="s">
        <v>30</v>
      </c>
      <c r="B1573">
        <v>2018</v>
      </c>
      <c r="C1573" t="s">
        <v>36</v>
      </c>
      <c r="D1573" t="s">
        <v>26</v>
      </c>
      <c r="E1573">
        <v>142.69999999999999</v>
      </c>
    </row>
    <row r="1574" spans="1:5" x14ac:dyDescent="0.35">
      <c r="A1574" t="s">
        <v>30</v>
      </c>
      <c r="B1574">
        <v>2018</v>
      </c>
      <c r="C1574" t="s">
        <v>36</v>
      </c>
      <c r="D1574" t="s">
        <v>27</v>
      </c>
      <c r="E1574">
        <v>129.30000000000001</v>
      </c>
    </row>
    <row r="1575" spans="1:5" x14ac:dyDescent="0.35">
      <c r="A1575" t="s">
        <v>30</v>
      </c>
      <c r="B1575">
        <v>2018</v>
      </c>
      <c r="C1575" t="s">
        <v>36</v>
      </c>
      <c r="D1575" t="s">
        <v>28</v>
      </c>
      <c r="E1575">
        <v>133.30000000000001</v>
      </c>
    </row>
    <row r="1576" spans="1:5" x14ac:dyDescent="0.35">
      <c r="A1576" t="s">
        <v>30</v>
      </c>
      <c r="B1576">
        <v>2018</v>
      </c>
      <c r="C1576" t="s">
        <v>36</v>
      </c>
      <c r="D1576" t="s">
        <v>29</v>
      </c>
      <c r="E1576">
        <v>138.69999999999999</v>
      </c>
    </row>
    <row r="1577" spans="1:5" x14ac:dyDescent="0.35">
      <c r="A1577" t="s">
        <v>30</v>
      </c>
      <c r="B1577">
        <v>2018</v>
      </c>
      <c r="C1577" t="s">
        <v>37</v>
      </c>
      <c r="D1577" t="s">
        <v>3</v>
      </c>
      <c r="E1577">
        <v>137.1</v>
      </c>
    </row>
    <row r="1578" spans="1:5" x14ac:dyDescent="0.35">
      <c r="A1578" t="s">
        <v>30</v>
      </c>
      <c r="B1578">
        <v>2018</v>
      </c>
      <c r="C1578" t="s">
        <v>37</v>
      </c>
      <c r="D1578" t="s">
        <v>4</v>
      </c>
      <c r="E1578">
        <v>144.5</v>
      </c>
    </row>
    <row r="1579" spans="1:5" x14ac:dyDescent="0.35">
      <c r="A1579" t="s">
        <v>30</v>
      </c>
      <c r="B1579">
        <v>2018</v>
      </c>
      <c r="C1579" t="s">
        <v>37</v>
      </c>
      <c r="D1579" t="s">
        <v>5</v>
      </c>
      <c r="E1579">
        <v>135.9</v>
      </c>
    </row>
    <row r="1580" spans="1:5" x14ac:dyDescent="0.35">
      <c r="A1580" t="s">
        <v>30</v>
      </c>
      <c r="B1580">
        <v>2018</v>
      </c>
      <c r="C1580" t="s">
        <v>37</v>
      </c>
      <c r="D1580" t="s">
        <v>6</v>
      </c>
      <c r="E1580">
        <v>142.4</v>
      </c>
    </row>
    <row r="1581" spans="1:5" x14ac:dyDescent="0.35">
      <c r="A1581" t="s">
        <v>30</v>
      </c>
      <c r="B1581">
        <v>2018</v>
      </c>
      <c r="C1581" t="s">
        <v>37</v>
      </c>
      <c r="D1581" t="s">
        <v>7</v>
      </c>
      <c r="E1581">
        <v>123.5</v>
      </c>
    </row>
    <row r="1582" spans="1:5" x14ac:dyDescent="0.35">
      <c r="A1582" t="s">
        <v>30</v>
      </c>
      <c r="B1582">
        <v>2018</v>
      </c>
      <c r="C1582" t="s">
        <v>37</v>
      </c>
      <c r="D1582" t="s">
        <v>8</v>
      </c>
      <c r="E1582">
        <v>156.4</v>
      </c>
    </row>
    <row r="1583" spans="1:5" x14ac:dyDescent="0.35">
      <c r="A1583" t="s">
        <v>30</v>
      </c>
      <c r="B1583">
        <v>2018</v>
      </c>
      <c r="C1583" t="s">
        <v>37</v>
      </c>
      <c r="D1583" t="s">
        <v>9</v>
      </c>
      <c r="E1583">
        <v>135.1</v>
      </c>
    </row>
    <row r="1584" spans="1:5" x14ac:dyDescent="0.35">
      <c r="A1584" t="s">
        <v>30</v>
      </c>
      <c r="B1584">
        <v>2018</v>
      </c>
      <c r="C1584" t="s">
        <v>37</v>
      </c>
      <c r="D1584" t="s">
        <v>10</v>
      </c>
      <c r="E1584">
        <v>128.4</v>
      </c>
    </row>
    <row r="1585" spans="1:5" x14ac:dyDescent="0.35">
      <c r="A1585" t="s">
        <v>30</v>
      </c>
      <c r="B1585">
        <v>2018</v>
      </c>
      <c r="C1585" t="s">
        <v>37</v>
      </c>
      <c r="D1585" t="s">
        <v>11</v>
      </c>
      <c r="E1585">
        <v>115.2</v>
      </c>
    </row>
    <row r="1586" spans="1:5" x14ac:dyDescent="0.35">
      <c r="A1586" t="s">
        <v>30</v>
      </c>
      <c r="B1586">
        <v>2018</v>
      </c>
      <c r="C1586" t="s">
        <v>37</v>
      </c>
      <c r="D1586" t="s">
        <v>12</v>
      </c>
      <c r="E1586">
        <v>137.19999999999999</v>
      </c>
    </row>
    <row r="1587" spans="1:5" x14ac:dyDescent="0.35">
      <c r="A1587" t="s">
        <v>30</v>
      </c>
      <c r="B1587">
        <v>2018</v>
      </c>
      <c r="C1587" t="s">
        <v>37</v>
      </c>
      <c r="D1587" t="s">
        <v>58</v>
      </c>
      <c r="E1587">
        <v>131.9</v>
      </c>
    </row>
    <row r="1588" spans="1:5" x14ac:dyDescent="0.35">
      <c r="A1588" t="s">
        <v>30</v>
      </c>
      <c r="B1588">
        <v>2018</v>
      </c>
      <c r="C1588" t="s">
        <v>37</v>
      </c>
      <c r="D1588" t="s">
        <v>118</v>
      </c>
      <c r="E1588">
        <v>153.80000000000001</v>
      </c>
    </row>
    <row r="1589" spans="1:5" x14ac:dyDescent="0.35">
      <c r="A1589" t="s">
        <v>30</v>
      </c>
      <c r="B1589">
        <v>2018</v>
      </c>
      <c r="C1589" t="s">
        <v>37</v>
      </c>
      <c r="D1589" t="s">
        <v>16</v>
      </c>
      <c r="E1589">
        <v>156.1</v>
      </c>
    </row>
    <row r="1590" spans="1:5" x14ac:dyDescent="0.35">
      <c r="A1590" t="s">
        <v>30</v>
      </c>
      <c r="B1590">
        <v>2018</v>
      </c>
      <c r="C1590" t="s">
        <v>37</v>
      </c>
      <c r="D1590" t="s">
        <v>17</v>
      </c>
      <c r="E1590">
        <v>150.1</v>
      </c>
    </row>
    <row r="1591" spans="1:5" x14ac:dyDescent="0.35">
      <c r="A1591" t="s">
        <v>30</v>
      </c>
      <c r="B1591">
        <v>2018</v>
      </c>
      <c r="C1591" t="s">
        <v>37</v>
      </c>
      <c r="D1591" t="s">
        <v>18</v>
      </c>
      <c r="E1591">
        <v>143.30000000000001</v>
      </c>
    </row>
    <row r="1592" spans="1:5" x14ac:dyDescent="0.35">
      <c r="A1592" t="s">
        <v>30</v>
      </c>
      <c r="B1592">
        <v>2018</v>
      </c>
      <c r="C1592" t="s">
        <v>37</v>
      </c>
      <c r="D1592" t="s">
        <v>20</v>
      </c>
      <c r="E1592">
        <v>0</v>
      </c>
    </row>
    <row r="1593" spans="1:5" x14ac:dyDescent="0.35">
      <c r="A1593" t="s">
        <v>30</v>
      </c>
      <c r="B1593">
        <v>2018</v>
      </c>
      <c r="C1593" t="s">
        <v>37</v>
      </c>
      <c r="D1593" t="s">
        <v>21</v>
      </c>
      <c r="E1593">
        <v>143.80000000000001</v>
      </c>
    </row>
    <row r="1594" spans="1:5" x14ac:dyDescent="0.35">
      <c r="A1594" t="s">
        <v>30</v>
      </c>
      <c r="B1594">
        <v>2018</v>
      </c>
      <c r="C1594" t="s">
        <v>37</v>
      </c>
      <c r="D1594" t="s">
        <v>22</v>
      </c>
      <c r="E1594">
        <v>140.9</v>
      </c>
    </row>
    <row r="1595" spans="1:5" x14ac:dyDescent="0.35">
      <c r="A1595" t="s">
        <v>30</v>
      </c>
      <c r="B1595">
        <v>2018</v>
      </c>
      <c r="C1595" t="s">
        <v>37</v>
      </c>
      <c r="D1595" t="s">
        <v>23</v>
      </c>
      <c r="E1595">
        <v>137.6</v>
      </c>
    </row>
    <row r="1596" spans="1:5" x14ac:dyDescent="0.35">
      <c r="A1596" t="s">
        <v>30</v>
      </c>
      <c r="B1596">
        <v>2018</v>
      </c>
      <c r="C1596" t="s">
        <v>37</v>
      </c>
      <c r="D1596" t="s">
        <v>24</v>
      </c>
      <c r="E1596">
        <v>125.3</v>
      </c>
    </row>
    <row r="1597" spans="1:5" x14ac:dyDescent="0.35">
      <c r="A1597" t="s">
        <v>30</v>
      </c>
      <c r="B1597">
        <v>2018</v>
      </c>
      <c r="C1597" t="s">
        <v>37</v>
      </c>
      <c r="D1597" t="s">
        <v>25</v>
      </c>
      <c r="E1597">
        <v>136</v>
      </c>
    </row>
    <row r="1598" spans="1:5" x14ac:dyDescent="0.35">
      <c r="A1598" t="s">
        <v>30</v>
      </c>
      <c r="B1598">
        <v>2018</v>
      </c>
      <c r="C1598" t="s">
        <v>37</v>
      </c>
      <c r="D1598" t="s">
        <v>26</v>
      </c>
      <c r="E1598">
        <v>143.69999999999999</v>
      </c>
    </row>
    <row r="1599" spans="1:5" x14ac:dyDescent="0.35">
      <c r="A1599" t="s">
        <v>30</v>
      </c>
      <c r="B1599">
        <v>2018</v>
      </c>
      <c r="C1599" t="s">
        <v>37</v>
      </c>
      <c r="D1599" t="s">
        <v>27</v>
      </c>
      <c r="E1599">
        <v>130.4</v>
      </c>
    </row>
    <row r="1600" spans="1:5" x14ac:dyDescent="0.35">
      <c r="A1600" t="s">
        <v>30</v>
      </c>
      <c r="B1600">
        <v>2018</v>
      </c>
      <c r="C1600" t="s">
        <v>37</v>
      </c>
      <c r="D1600" t="s">
        <v>28</v>
      </c>
      <c r="E1600">
        <v>134.19999999999999</v>
      </c>
    </row>
    <row r="1601" spans="1:5" x14ac:dyDescent="0.35">
      <c r="A1601" t="s">
        <v>30</v>
      </c>
      <c r="B1601">
        <v>2018</v>
      </c>
      <c r="C1601" t="s">
        <v>37</v>
      </c>
      <c r="D1601" t="s">
        <v>29</v>
      </c>
      <c r="E1601">
        <v>139.1</v>
      </c>
    </row>
    <row r="1602" spans="1:5" x14ac:dyDescent="0.35">
      <c r="A1602" t="s">
        <v>30</v>
      </c>
      <c r="B1602">
        <v>2018</v>
      </c>
      <c r="C1602" t="s">
        <v>38</v>
      </c>
      <c r="D1602" t="s">
        <v>3</v>
      </c>
      <c r="E1602">
        <v>137.4</v>
      </c>
    </row>
    <row r="1603" spans="1:5" x14ac:dyDescent="0.35">
      <c r="A1603" t="s">
        <v>30</v>
      </c>
      <c r="B1603">
        <v>2018</v>
      </c>
      <c r="C1603" t="s">
        <v>38</v>
      </c>
      <c r="D1603" t="s">
        <v>4</v>
      </c>
      <c r="E1603">
        <v>145.69999999999999</v>
      </c>
    </row>
    <row r="1604" spans="1:5" x14ac:dyDescent="0.35">
      <c r="A1604" t="s">
        <v>30</v>
      </c>
      <c r="B1604">
        <v>2018</v>
      </c>
      <c r="C1604" t="s">
        <v>38</v>
      </c>
      <c r="D1604" t="s">
        <v>5</v>
      </c>
      <c r="E1604">
        <v>135.5</v>
      </c>
    </row>
    <row r="1605" spans="1:5" x14ac:dyDescent="0.35">
      <c r="A1605" t="s">
        <v>30</v>
      </c>
      <c r="B1605">
        <v>2018</v>
      </c>
      <c r="C1605" t="s">
        <v>38</v>
      </c>
      <c r="D1605" t="s">
        <v>6</v>
      </c>
      <c r="E1605">
        <v>142.9</v>
      </c>
    </row>
    <row r="1606" spans="1:5" x14ac:dyDescent="0.35">
      <c r="A1606" t="s">
        <v>30</v>
      </c>
      <c r="B1606">
        <v>2018</v>
      </c>
      <c r="C1606" t="s">
        <v>38</v>
      </c>
      <c r="D1606" t="s">
        <v>7</v>
      </c>
      <c r="E1606">
        <v>123.6</v>
      </c>
    </row>
    <row r="1607" spans="1:5" x14ac:dyDescent="0.35">
      <c r="A1607" t="s">
        <v>30</v>
      </c>
      <c r="B1607">
        <v>2018</v>
      </c>
      <c r="C1607" t="s">
        <v>38</v>
      </c>
      <c r="D1607" t="s">
        <v>8</v>
      </c>
      <c r="E1607">
        <v>157.5</v>
      </c>
    </row>
    <row r="1608" spans="1:5" x14ac:dyDescent="0.35">
      <c r="A1608" t="s">
        <v>30</v>
      </c>
      <c r="B1608">
        <v>2018</v>
      </c>
      <c r="C1608" t="s">
        <v>38</v>
      </c>
      <c r="D1608" t="s">
        <v>9</v>
      </c>
      <c r="E1608">
        <v>137.80000000000001</v>
      </c>
    </row>
    <row r="1609" spans="1:5" x14ac:dyDescent="0.35">
      <c r="A1609" t="s">
        <v>30</v>
      </c>
      <c r="B1609">
        <v>2018</v>
      </c>
      <c r="C1609" t="s">
        <v>38</v>
      </c>
      <c r="D1609" t="s">
        <v>10</v>
      </c>
      <c r="E1609">
        <v>127.2</v>
      </c>
    </row>
    <row r="1610" spans="1:5" x14ac:dyDescent="0.35">
      <c r="A1610" t="s">
        <v>30</v>
      </c>
      <c r="B1610">
        <v>2018</v>
      </c>
      <c r="C1610" t="s">
        <v>38</v>
      </c>
      <c r="D1610" t="s">
        <v>11</v>
      </c>
      <c r="E1610">
        <v>111.8</v>
      </c>
    </row>
    <row r="1611" spans="1:5" x14ac:dyDescent="0.35">
      <c r="A1611" t="s">
        <v>30</v>
      </c>
      <c r="B1611">
        <v>2018</v>
      </c>
      <c r="C1611" t="s">
        <v>38</v>
      </c>
      <c r="D1611" t="s">
        <v>12</v>
      </c>
      <c r="E1611">
        <v>137.4</v>
      </c>
    </row>
    <row r="1612" spans="1:5" x14ac:dyDescent="0.35">
      <c r="A1612" t="s">
        <v>30</v>
      </c>
      <c r="B1612">
        <v>2018</v>
      </c>
      <c r="C1612" t="s">
        <v>38</v>
      </c>
      <c r="D1612" t="s">
        <v>58</v>
      </c>
      <c r="E1612">
        <v>132.19999999999999</v>
      </c>
    </row>
    <row r="1613" spans="1:5" x14ac:dyDescent="0.35">
      <c r="A1613" t="s">
        <v>30</v>
      </c>
      <c r="B1613">
        <v>2018</v>
      </c>
      <c r="C1613" t="s">
        <v>38</v>
      </c>
      <c r="D1613" t="s">
        <v>118</v>
      </c>
      <c r="E1613">
        <v>154.30000000000001</v>
      </c>
    </row>
    <row r="1614" spans="1:5" x14ac:dyDescent="0.35">
      <c r="A1614" t="s">
        <v>30</v>
      </c>
      <c r="B1614">
        <v>2018</v>
      </c>
      <c r="C1614" t="s">
        <v>38</v>
      </c>
      <c r="D1614" t="s">
        <v>16</v>
      </c>
      <c r="E1614">
        <v>157</v>
      </c>
    </row>
    <row r="1615" spans="1:5" x14ac:dyDescent="0.35">
      <c r="A1615" t="s">
        <v>30</v>
      </c>
      <c r="B1615">
        <v>2018</v>
      </c>
      <c r="C1615" t="s">
        <v>38</v>
      </c>
      <c r="D1615" t="s">
        <v>17</v>
      </c>
      <c r="E1615">
        <v>150.80000000000001</v>
      </c>
    </row>
    <row r="1616" spans="1:5" x14ac:dyDescent="0.35">
      <c r="A1616" t="s">
        <v>30</v>
      </c>
      <c r="B1616">
        <v>2018</v>
      </c>
      <c r="C1616" t="s">
        <v>38</v>
      </c>
      <c r="D1616" t="s">
        <v>18</v>
      </c>
      <c r="E1616">
        <v>144.1</v>
      </c>
    </row>
    <row r="1617" spans="1:5" x14ac:dyDescent="0.35">
      <c r="A1617" t="s">
        <v>30</v>
      </c>
      <c r="B1617">
        <v>2018</v>
      </c>
      <c r="C1617" t="s">
        <v>38</v>
      </c>
      <c r="D1617" t="s">
        <v>20</v>
      </c>
      <c r="E1617">
        <v>0</v>
      </c>
    </row>
    <row r="1618" spans="1:5" x14ac:dyDescent="0.35">
      <c r="A1618" t="s">
        <v>30</v>
      </c>
      <c r="B1618">
        <v>2018</v>
      </c>
      <c r="C1618" t="s">
        <v>38</v>
      </c>
      <c r="D1618" t="s">
        <v>21</v>
      </c>
      <c r="E1618">
        <v>144.30000000000001</v>
      </c>
    </row>
    <row r="1619" spans="1:5" x14ac:dyDescent="0.35">
      <c r="A1619" t="s">
        <v>30</v>
      </c>
      <c r="B1619">
        <v>2018</v>
      </c>
      <c r="C1619" t="s">
        <v>38</v>
      </c>
      <c r="D1619" t="s">
        <v>22</v>
      </c>
      <c r="E1619">
        <v>141.80000000000001</v>
      </c>
    </row>
    <row r="1620" spans="1:5" x14ac:dyDescent="0.35">
      <c r="A1620" t="s">
        <v>30</v>
      </c>
      <c r="B1620">
        <v>2018</v>
      </c>
      <c r="C1620" t="s">
        <v>38</v>
      </c>
      <c r="D1620" t="s">
        <v>23</v>
      </c>
      <c r="E1620">
        <v>138.4</v>
      </c>
    </row>
    <row r="1621" spans="1:5" x14ac:dyDescent="0.35">
      <c r="A1621" t="s">
        <v>30</v>
      </c>
      <c r="B1621">
        <v>2018</v>
      </c>
      <c r="C1621" t="s">
        <v>38</v>
      </c>
      <c r="D1621" t="s">
        <v>24</v>
      </c>
      <c r="E1621">
        <v>126.4</v>
      </c>
    </row>
    <row r="1622" spans="1:5" x14ac:dyDescent="0.35">
      <c r="A1622" t="s">
        <v>30</v>
      </c>
      <c r="B1622">
        <v>2018</v>
      </c>
      <c r="C1622" t="s">
        <v>38</v>
      </c>
      <c r="D1622" t="s">
        <v>25</v>
      </c>
      <c r="E1622">
        <v>136.80000000000001</v>
      </c>
    </row>
    <row r="1623" spans="1:5" x14ac:dyDescent="0.35">
      <c r="A1623" t="s">
        <v>30</v>
      </c>
      <c r="B1623">
        <v>2018</v>
      </c>
      <c r="C1623" t="s">
        <v>38</v>
      </c>
      <c r="D1623" t="s">
        <v>26</v>
      </c>
      <c r="E1623">
        <v>144.4</v>
      </c>
    </row>
    <row r="1624" spans="1:5" x14ac:dyDescent="0.35">
      <c r="A1624" t="s">
        <v>30</v>
      </c>
      <c r="B1624">
        <v>2018</v>
      </c>
      <c r="C1624" t="s">
        <v>38</v>
      </c>
      <c r="D1624" t="s">
        <v>27</v>
      </c>
      <c r="E1624">
        <v>131.19999999999999</v>
      </c>
    </row>
    <row r="1625" spans="1:5" x14ac:dyDescent="0.35">
      <c r="A1625" t="s">
        <v>30</v>
      </c>
      <c r="B1625">
        <v>2018</v>
      </c>
      <c r="C1625" t="s">
        <v>38</v>
      </c>
      <c r="D1625" t="s">
        <v>28</v>
      </c>
      <c r="E1625">
        <v>135.1</v>
      </c>
    </row>
    <row r="1626" spans="1:5" x14ac:dyDescent="0.35">
      <c r="A1626" t="s">
        <v>30</v>
      </c>
      <c r="B1626">
        <v>2018</v>
      </c>
      <c r="C1626" t="s">
        <v>38</v>
      </c>
      <c r="D1626" t="s">
        <v>29</v>
      </c>
      <c r="E1626">
        <v>139.80000000000001</v>
      </c>
    </row>
    <row r="1627" spans="1:5" x14ac:dyDescent="0.35">
      <c r="A1627" t="s">
        <v>30</v>
      </c>
      <c r="B1627">
        <v>2018</v>
      </c>
      <c r="C1627" t="s">
        <v>39</v>
      </c>
      <c r="D1627" t="s">
        <v>3</v>
      </c>
      <c r="E1627">
        <v>137.6</v>
      </c>
    </row>
    <row r="1628" spans="1:5" x14ac:dyDescent="0.35">
      <c r="A1628" t="s">
        <v>30</v>
      </c>
      <c r="B1628">
        <v>2018</v>
      </c>
      <c r="C1628" t="s">
        <v>39</v>
      </c>
      <c r="D1628" t="s">
        <v>4</v>
      </c>
      <c r="E1628">
        <v>148.1</v>
      </c>
    </row>
    <row r="1629" spans="1:5" x14ac:dyDescent="0.35">
      <c r="A1629" t="s">
        <v>30</v>
      </c>
      <c r="B1629">
        <v>2018</v>
      </c>
      <c r="C1629" t="s">
        <v>39</v>
      </c>
      <c r="D1629" t="s">
        <v>5</v>
      </c>
      <c r="E1629">
        <v>136.69999999999999</v>
      </c>
    </row>
    <row r="1630" spans="1:5" x14ac:dyDescent="0.35">
      <c r="A1630" t="s">
        <v>30</v>
      </c>
      <c r="B1630">
        <v>2018</v>
      </c>
      <c r="C1630" t="s">
        <v>39</v>
      </c>
      <c r="D1630" t="s">
        <v>6</v>
      </c>
      <c r="E1630">
        <v>143.19999999999999</v>
      </c>
    </row>
    <row r="1631" spans="1:5" x14ac:dyDescent="0.35">
      <c r="A1631" t="s">
        <v>30</v>
      </c>
      <c r="B1631">
        <v>2018</v>
      </c>
      <c r="C1631" t="s">
        <v>39</v>
      </c>
      <c r="D1631" t="s">
        <v>7</v>
      </c>
      <c r="E1631">
        <v>124</v>
      </c>
    </row>
    <row r="1632" spans="1:5" x14ac:dyDescent="0.35">
      <c r="A1632" t="s">
        <v>30</v>
      </c>
      <c r="B1632">
        <v>2018</v>
      </c>
      <c r="C1632" t="s">
        <v>39</v>
      </c>
      <c r="D1632" t="s">
        <v>8</v>
      </c>
      <c r="E1632">
        <v>154.1</v>
      </c>
    </row>
    <row r="1633" spans="1:5" x14ac:dyDescent="0.35">
      <c r="A1633" t="s">
        <v>30</v>
      </c>
      <c r="B1633">
        <v>2018</v>
      </c>
      <c r="C1633" t="s">
        <v>39</v>
      </c>
      <c r="D1633" t="s">
        <v>9</v>
      </c>
      <c r="E1633">
        <v>143.5</v>
      </c>
    </row>
    <row r="1634" spans="1:5" x14ac:dyDescent="0.35">
      <c r="A1634" t="s">
        <v>30</v>
      </c>
      <c r="B1634">
        <v>2018</v>
      </c>
      <c r="C1634" t="s">
        <v>39</v>
      </c>
      <c r="D1634" t="s">
        <v>10</v>
      </c>
      <c r="E1634">
        <v>126</v>
      </c>
    </row>
    <row r="1635" spans="1:5" x14ac:dyDescent="0.35">
      <c r="A1635" t="s">
        <v>30</v>
      </c>
      <c r="B1635">
        <v>2018</v>
      </c>
      <c r="C1635" t="s">
        <v>39</v>
      </c>
      <c r="D1635" t="s">
        <v>11</v>
      </c>
      <c r="E1635">
        <v>112.4</v>
      </c>
    </row>
    <row r="1636" spans="1:5" x14ac:dyDescent="0.35">
      <c r="A1636" t="s">
        <v>30</v>
      </c>
      <c r="B1636">
        <v>2018</v>
      </c>
      <c r="C1636" t="s">
        <v>39</v>
      </c>
      <c r="D1636" t="s">
        <v>12</v>
      </c>
      <c r="E1636">
        <v>137.6</v>
      </c>
    </row>
    <row r="1637" spans="1:5" x14ac:dyDescent="0.35">
      <c r="A1637" t="s">
        <v>30</v>
      </c>
      <c r="B1637">
        <v>2018</v>
      </c>
      <c r="C1637" t="s">
        <v>39</v>
      </c>
      <c r="D1637" t="s">
        <v>58</v>
      </c>
      <c r="E1637">
        <v>132.80000000000001</v>
      </c>
    </row>
    <row r="1638" spans="1:5" x14ac:dyDescent="0.35">
      <c r="A1638" t="s">
        <v>30</v>
      </c>
      <c r="B1638">
        <v>2018</v>
      </c>
      <c r="C1638" t="s">
        <v>39</v>
      </c>
      <c r="D1638" t="s">
        <v>118</v>
      </c>
      <c r="E1638">
        <v>154.30000000000001</v>
      </c>
    </row>
    <row r="1639" spans="1:5" x14ac:dyDescent="0.35">
      <c r="A1639" t="s">
        <v>30</v>
      </c>
      <c r="B1639">
        <v>2018</v>
      </c>
      <c r="C1639" t="s">
        <v>39</v>
      </c>
      <c r="D1639" t="s">
        <v>16</v>
      </c>
      <c r="E1639">
        <v>157.30000000000001</v>
      </c>
    </row>
    <row r="1640" spans="1:5" x14ac:dyDescent="0.35">
      <c r="A1640" t="s">
        <v>30</v>
      </c>
      <c r="B1640">
        <v>2018</v>
      </c>
      <c r="C1640" t="s">
        <v>39</v>
      </c>
      <c r="D1640" t="s">
        <v>17</v>
      </c>
      <c r="E1640">
        <v>151.30000000000001</v>
      </c>
    </row>
    <row r="1641" spans="1:5" x14ac:dyDescent="0.35">
      <c r="A1641" t="s">
        <v>30</v>
      </c>
      <c r="B1641">
        <v>2018</v>
      </c>
      <c r="C1641" t="s">
        <v>39</v>
      </c>
      <c r="D1641" t="s">
        <v>18</v>
      </c>
      <c r="E1641">
        <v>144.69999999999999</v>
      </c>
    </row>
    <row r="1642" spans="1:5" x14ac:dyDescent="0.35">
      <c r="A1642" t="s">
        <v>30</v>
      </c>
      <c r="B1642">
        <v>2018</v>
      </c>
      <c r="C1642" t="s">
        <v>39</v>
      </c>
      <c r="D1642" t="s">
        <v>20</v>
      </c>
      <c r="E1642">
        <v>0</v>
      </c>
    </row>
    <row r="1643" spans="1:5" x14ac:dyDescent="0.35">
      <c r="A1643" t="s">
        <v>30</v>
      </c>
      <c r="B1643">
        <v>2018</v>
      </c>
      <c r="C1643" t="s">
        <v>39</v>
      </c>
      <c r="D1643" t="s">
        <v>21</v>
      </c>
      <c r="E1643">
        <v>145.1</v>
      </c>
    </row>
    <row r="1644" spans="1:5" x14ac:dyDescent="0.35">
      <c r="A1644" t="s">
        <v>30</v>
      </c>
      <c r="B1644">
        <v>2018</v>
      </c>
      <c r="C1644" t="s">
        <v>39</v>
      </c>
      <c r="D1644" t="s">
        <v>22</v>
      </c>
      <c r="E1644">
        <v>142.19999999999999</v>
      </c>
    </row>
    <row r="1645" spans="1:5" x14ac:dyDescent="0.35">
      <c r="A1645" t="s">
        <v>30</v>
      </c>
      <c r="B1645">
        <v>2018</v>
      </c>
      <c r="C1645" t="s">
        <v>39</v>
      </c>
      <c r="D1645" t="s">
        <v>23</v>
      </c>
      <c r="E1645">
        <v>138.4</v>
      </c>
    </row>
    <row r="1646" spans="1:5" x14ac:dyDescent="0.35">
      <c r="A1646" t="s">
        <v>30</v>
      </c>
      <c r="B1646">
        <v>2018</v>
      </c>
      <c r="C1646" t="s">
        <v>39</v>
      </c>
      <c r="D1646" t="s">
        <v>24</v>
      </c>
      <c r="E1646">
        <v>127.4</v>
      </c>
    </row>
    <row r="1647" spans="1:5" x14ac:dyDescent="0.35">
      <c r="A1647" t="s">
        <v>30</v>
      </c>
      <c r="B1647">
        <v>2018</v>
      </c>
      <c r="C1647" t="s">
        <v>39</v>
      </c>
      <c r="D1647" t="s">
        <v>25</v>
      </c>
      <c r="E1647">
        <v>137.80000000000001</v>
      </c>
    </row>
    <row r="1648" spans="1:5" x14ac:dyDescent="0.35">
      <c r="A1648" t="s">
        <v>30</v>
      </c>
      <c r="B1648">
        <v>2018</v>
      </c>
      <c r="C1648" t="s">
        <v>39</v>
      </c>
      <c r="D1648" t="s">
        <v>26</v>
      </c>
      <c r="E1648">
        <v>145.1</v>
      </c>
    </row>
    <row r="1649" spans="1:5" x14ac:dyDescent="0.35">
      <c r="A1649" t="s">
        <v>30</v>
      </c>
      <c r="B1649">
        <v>2018</v>
      </c>
      <c r="C1649" t="s">
        <v>39</v>
      </c>
      <c r="D1649" t="s">
        <v>27</v>
      </c>
      <c r="E1649">
        <v>131.4</v>
      </c>
    </row>
    <row r="1650" spans="1:5" x14ac:dyDescent="0.35">
      <c r="A1650" t="s">
        <v>30</v>
      </c>
      <c r="B1650">
        <v>2018</v>
      </c>
      <c r="C1650" t="s">
        <v>39</v>
      </c>
      <c r="D1650" t="s">
        <v>28</v>
      </c>
      <c r="E1650">
        <v>135.6</v>
      </c>
    </row>
    <row r="1651" spans="1:5" x14ac:dyDescent="0.35">
      <c r="A1651" t="s">
        <v>30</v>
      </c>
      <c r="B1651">
        <v>2018</v>
      </c>
      <c r="C1651" t="s">
        <v>39</v>
      </c>
      <c r="D1651" t="s">
        <v>29</v>
      </c>
      <c r="E1651">
        <v>140.5</v>
      </c>
    </row>
    <row r="1652" spans="1:5" x14ac:dyDescent="0.35">
      <c r="A1652" t="s">
        <v>30</v>
      </c>
      <c r="B1652">
        <v>2018</v>
      </c>
      <c r="C1652" t="s">
        <v>40</v>
      </c>
      <c r="D1652" t="s">
        <v>3</v>
      </c>
      <c r="E1652">
        <v>138.4</v>
      </c>
    </row>
    <row r="1653" spans="1:5" x14ac:dyDescent="0.35">
      <c r="A1653" t="s">
        <v>30</v>
      </c>
      <c r="B1653">
        <v>2018</v>
      </c>
      <c r="C1653" t="s">
        <v>40</v>
      </c>
      <c r="D1653" t="s">
        <v>4</v>
      </c>
      <c r="E1653">
        <v>149.30000000000001</v>
      </c>
    </row>
    <row r="1654" spans="1:5" x14ac:dyDescent="0.35">
      <c r="A1654" t="s">
        <v>30</v>
      </c>
      <c r="B1654">
        <v>2018</v>
      </c>
      <c r="C1654" t="s">
        <v>40</v>
      </c>
      <c r="D1654" t="s">
        <v>5</v>
      </c>
      <c r="E1654">
        <v>139.30000000000001</v>
      </c>
    </row>
    <row r="1655" spans="1:5" x14ac:dyDescent="0.35">
      <c r="A1655" t="s">
        <v>30</v>
      </c>
      <c r="B1655">
        <v>2018</v>
      </c>
      <c r="C1655" t="s">
        <v>40</v>
      </c>
      <c r="D1655" t="s">
        <v>6</v>
      </c>
      <c r="E1655">
        <v>143.4</v>
      </c>
    </row>
    <row r="1656" spans="1:5" x14ac:dyDescent="0.35">
      <c r="A1656" t="s">
        <v>30</v>
      </c>
      <c r="B1656">
        <v>2018</v>
      </c>
      <c r="C1656" t="s">
        <v>40</v>
      </c>
      <c r="D1656" t="s">
        <v>7</v>
      </c>
      <c r="E1656">
        <v>124.1</v>
      </c>
    </row>
    <row r="1657" spans="1:5" x14ac:dyDescent="0.35">
      <c r="A1657" t="s">
        <v>30</v>
      </c>
      <c r="B1657">
        <v>2018</v>
      </c>
      <c r="C1657" t="s">
        <v>40</v>
      </c>
      <c r="D1657" t="s">
        <v>8</v>
      </c>
      <c r="E1657">
        <v>153.30000000000001</v>
      </c>
    </row>
    <row r="1658" spans="1:5" x14ac:dyDescent="0.35">
      <c r="A1658" t="s">
        <v>30</v>
      </c>
      <c r="B1658">
        <v>2018</v>
      </c>
      <c r="C1658" t="s">
        <v>40</v>
      </c>
      <c r="D1658" t="s">
        <v>9</v>
      </c>
      <c r="E1658">
        <v>154.19999999999999</v>
      </c>
    </row>
    <row r="1659" spans="1:5" x14ac:dyDescent="0.35">
      <c r="A1659" t="s">
        <v>30</v>
      </c>
      <c r="B1659">
        <v>2018</v>
      </c>
      <c r="C1659" t="s">
        <v>40</v>
      </c>
      <c r="D1659" t="s">
        <v>10</v>
      </c>
      <c r="E1659">
        <v>126.4</v>
      </c>
    </row>
    <row r="1660" spans="1:5" x14ac:dyDescent="0.35">
      <c r="A1660" t="s">
        <v>30</v>
      </c>
      <c r="B1660">
        <v>2018</v>
      </c>
      <c r="C1660" t="s">
        <v>40</v>
      </c>
      <c r="D1660" t="s">
        <v>11</v>
      </c>
      <c r="E1660">
        <v>114.3</v>
      </c>
    </row>
    <row r="1661" spans="1:5" x14ac:dyDescent="0.35">
      <c r="A1661" t="s">
        <v>30</v>
      </c>
      <c r="B1661">
        <v>2018</v>
      </c>
      <c r="C1661" t="s">
        <v>40</v>
      </c>
      <c r="D1661" t="s">
        <v>12</v>
      </c>
      <c r="E1661">
        <v>138.19999999999999</v>
      </c>
    </row>
    <row r="1662" spans="1:5" x14ac:dyDescent="0.35">
      <c r="A1662" t="s">
        <v>30</v>
      </c>
      <c r="B1662">
        <v>2018</v>
      </c>
      <c r="C1662" t="s">
        <v>40</v>
      </c>
      <c r="D1662" t="s">
        <v>58</v>
      </c>
      <c r="E1662">
        <v>132.80000000000001</v>
      </c>
    </row>
    <row r="1663" spans="1:5" x14ac:dyDescent="0.35">
      <c r="A1663" t="s">
        <v>30</v>
      </c>
      <c r="B1663">
        <v>2018</v>
      </c>
      <c r="C1663" t="s">
        <v>40</v>
      </c>
      <c r="D1663" t="s">
        <v>118</v>
      </c>
      <c r="E1663">
        <v>154.80000000000001</v>
      </c>
    </row>
    <row r="1664" spans="1:5" x14ac:dyDescent="0.35">
      <c r="A1664" t="s">
        <v>30</v>
      </c>
      <c r="B1664">
        <v>2018</v>
      </c>
      <c r="C1664" t="s">
        <v>40</v>
      </c>
      <c r="D1664" t="s">
        <v>16</v>
      </c>
      <c r="E1664">
        <v>156.1</v>
      </c>
    </row>
    <row r="1665" spans="1:5" x14ac:dyDescent="0.35">
      <c r="A1665" t="s">
        <v>30</v>
      </c>
      <c r="B1665">
        <v>2018</v>
      </c>
      <c r="C1665" t="s">
        <v>40</v>
      </c>
      <c r="D1665" t="s">
        <v>17</v>
      </c>
      <c r="E1665">
        <v>151.5</v>
      </c>
    </row>
    <row r="1666" spans="1:5" x14ac:dyDescent="0.35">
      <c r="A1666" t="s">
        <v>30</v>
      </c>
      <c r="B1666">
        <v>2018</v>
      </c>
      <c r="C1666" t="s">
        <v>40</v>
      </c>
      <c r="D1666" t="s">
        <v>18</v>
      </c>
      <c r="E1666">
        <v>145.1</v>
      </c>
    </row>
    <row r="1667" spans="1:5" x14ac:dyDescent="0.35">
      <c r="A1667" t="s">
        <v>30</v>
      </c>
      <c r="B1667">
        <v>2018</v>
      </c>
      <c r="C1667" t="s">
        <v>40</v>
      </c>
      <c r="D1667" t="s">
        <v>20</v>
      </c>
      <c r="E1667">
        <v>0</v>
      </c>
    </row>
    <row r="1668" spans="1:5" x14ac:dyDescent="0.35">
      <c r="A1668" t="s">
        <v>30</v>
      </c>
      <c r="B1668">
        <v>2018</v>
      </c>
      <c r="C1668" t="s">
        <v>40</v>
      </c>
      <c r="D1668" t="s">
        <v>21</v>
      </c>
      <c r="E1668">
        <v>146.80000000000001</v>
      </c>
    </row>
    <row r="1669" spans="1:5" x14ac:dyDescent="0.35">
      <c r="A1669" t="s">
        <v>30</v>
      </c>
      <c r="B1669">
        <v>2018</v>
      </c>
      <c r="C1669" t="s">
        <v>40</v>
      </c>
      <c r="D1669" t="s">
        <v>22</v>
      </c>
      <c r="E1669">
        <v>143.1</v>
      </c>
    </row>
    <row r="1670" spans="1:5" x14ac:dyDescent="0.35">
      <c r="A1670" t="s">
        <v>30</v>
      </c>
      <c r="B1670">
        <v>2018</v>
      </c>
      <c r="C1670" t="s">
        <v>40</v>
      </c>
      <c r="D1670" t="s">
        <v>23</v>
      </c>
      <c r="E1670">
        <v>139</v>
      </c>
    </row>
    <row r="1671" spans="1:5" x14ac:dyDescent="0.35">
      <c r="A1671" t="s">
        <v>30</v>
      </c>
      <c r="B1671">
        <v>2018</v>
      </c>
      <c r="C1671" t="s">
        <v>40</v>
      </c>
      <c r="D1671" t="s">
        <v>24</v>
      </c>
      <c r="E1671">
        <v>127.5</v>
      </c>
    </row>
    <row r="1672" spans="1:5" x14ac:dyDescent="0.35">
      <c r="A1672" t="s">
        <v>30</v>
      </c>
      <c r="B1672">
        <v>2018</v>
      </c>
      <c r="C1672" t="s">
        <v>40</v>
      </c>
      <c r="D1672" t="s">
        <v>25</v>
      </c>
      <c r="E1672">
        <v>138.4</v>
      </c>
    </row>
    <row r="1673" spans="1:5" x14ac:dyDescent="0.35">
      <c r="A1673" t="s">
        <v>30</v>
      </c>
      <c r="B1673">
        <v>2018</v>
      </c>
      <c r="C1673" t="s">
        <v>40</v>
      </c>
      <c r="D1673" t="s">
        <v>26</v>
      </c>
      <c r="E1673">
        <v>145.80000000000001</v>
      </c>
    </row>
    <row r="1674" spans="1:5" x14ac:dyDescent="0.35">
      <c r="A1674" t="s">
        <v>30</v>
      </c>
      <c r="B1674">
        <v>2018</v>
      </c>
      <c r="C1674" t="s">
        <v>40</v>
      </c>
      <c r="D1674" t="s">
        <v>27</v>
      </c>
      <c r="E1674">
        <v>131.4</v>
      </c>
    </row>
    <row r="1675" spans="1:5" x14ac:dyDescent="0.35">
      <c r="A1675" t="s">
        <v>30</v>
      </c>
      <c r="B1675">
        <v>2018</v>
      </c>
      <c r="C1675" t="s">
        <v>40</v>
      </c>
      <c r="D1675" t="s">
        <v>28</v>
      </c>
      <c r="E1675">
        <v>136</v>
      </c>
    </row>
    <row r="1676" spans="1:5" x14ac:dyDescent="0.35">
      <c r="A1676" t="s">
        <v>30</v>
      </c>
      <c r="B1676">
        <v>2018</v>
      </c>
      <c r="C1676" t="s">
        <v>40</v>
      </c>
      <c r="D1676" t="s">
        <v>29</v>
      </c>
      <c r="E1676">
        <v>141.80000000000001</v>
      </c>
    </row>
    <row r="1677" spans="1:5" x14ac:dyDescent="0.35">
      <c r="A1677" t="s">
        <v>30</v>
      </c>
      <c r="B1677">
        <v>2018</v>
      </c>
      <c r="C1677" t="s">
        <v>41</v>
      </c>
      <c r="D1677" t="s">
        <v>3</v>
      </c>
      <c r="E1677">
        <v>139.19999999999999</v>
      </c>
    </row>
    <row r="1678" spans="1:5" x14ac:dyDescent="0.35">
      <c r="A1678" t="s">
        <v>30</v>
      </c>
      <c r="B1678">
        <v>2018</v>
      </c>
      <c r="C1678" t="s">
        <v>41</v>
      </c>
      <c r="D1678" t="s">
        <v>4</v>
      </c>
      <c r="E1678">
        <v>148.80000000000001</v>
      </c>
    </row>
    <row r="1679" spans="1:5" x14ac:dyDescent="0.35">
      <c r="A1679" t="s">
        <v>30</v>
      </c>
      <c r="B1679">
        <v>2018</v>
      </c>
      <c r="C1679" t="s">
        <v>41</v>
      </c>
      <c r="D1679" t="s">
        <v>5</v>
      </c>
      <c r="E1679">
        <v>139.1</v>
      </c>
    </row>
    <row r="1680" spans="1:5" x14ac:dyDescent="0.35">
      <c r="A1680" t="s">
        <v>30</v>
      </c>
      <c r="B1680">
        <v>2018</v>
      </c>
      <c r="C1680" t="s">
        <v>41</v>
      </c>
      <c r="D1680" t="s">
        <v>6</v>
      </c>
      <c r="E1680">
        <v>143.5</v>
      </c>
    </row>
    <row r="1681" spans="1:5" x14ac:dyDescent="0.35">
      <c r="A1681" t="s">
        <v>30</v>
      </c>
      <c r="B1681">
        <v>2018</v>
      </c>
      <c r="C1681" t="s">
        <v>41</v>
      </c>
      <c r="D1681" t="s">
        <v>7</v>
      </c>
      <c r="E1681">
        <v>125</v>
      </c>
    </row>
    <row r="1682" spans="1:5" x14ac:dyDescent="0.35">
      <c r="A1682" t="s">
        <v>30</v>
      </c>
      <c r="B1682">
        <v>2018</v>
      </c>
      <c r="C1682" t="s">
        <v>41</v>
      </c>
      <c r="D1682" t="s">
        <v>8</v>
      </c>
      <c r="E1682">
        <v>154.4</v>
      </c>
    </row>
    <row r="1683" spans="1:5" x14ac:dyDescent="0.35">
      <c r="A1683" t="s">
        <v>30</v>
      </c>
      <c r="B1683">
        <v>2018</v>
      </c>
      <c r="C1683" t="s">
        <v>41</v>
      </c>
      <c r="D1683" t="s">
        <v>9</v>
      </c>
      <c r="E1683">
        <v>156.30000000000001</v>
      </c>
    </row>
    <row r="1684" spans="1:5" x14ac:dyDescent="0.35">
      <c r="A1684" t="s">
        <v>30</v>
      </c>
      <c r="B1684">
        <v>2018</v>
      </c>
      <c r="C1684" t="s">
        <v>41</v>
      </c>
      <c r="D1684" t="s">
        <v>10</v>
      </c>
      <c r="E1684">
        <v>126.8</v>
      </c>
    </row>
    <row r="1685" spans="1:5" x14ac:dyDescent="0.35">
      <c r="A1685" t="s">
        <v>30</v>
      </c>
      <c r="B1685">
        <v>2018</v>
      </c>
      <c r="C1685" t="s">
        <v>41</v>
      </c>
      <c r="D1685" t="s">
        <v>11</v>
      </c>
      <c r="E1685">
        <v>115.4</v>
      </c>
    </row>
    <row r="1686" spans="1:5" x14ac:dyDescent="0.35">
      <c r="A1686" t="s">
        <v>30</v>
      </c>
      <c r="B1686">
        <v>2018</v>
      </c>
      <c r="C1686" t="s">
        <v>41</v>
      </c>
      <c r="D1686" t="s">
        <v>12</v>
      </c>
      <c r="E1686">
        <v>138.6</v>
      </c>
    </row>
    <row r="1687" spans="1:5" x14ac:dyDescent="0.35">
      <c r="A1687" t="s">
        <v>30</v>
      </c>
      <c r="B1687">
        <v>2018</v>
      </c>
      <c r="C1687" t="s">
        <v>41</v>
      </c>
      <c r="D1687" t="s">
        <v>58</v>
      </c>
      <c r="E1687">
        <v>133.80000000000001</v>
      </c>
    </row>
    <row r="1688" spans="1:5" x14ac:dyDescent="0.35">
      <c r="A1688" t="s">
        <v>30</v>
      </c>
      <c r="B1688">
        <v>2018</v>
      </c>
      <c r="C1688" t="s">
        <v>41</v>
      </c>
      <c r="D1688" t="s">
        <v>118</v>
      </c>
      <c r="E1688">
        <v>155.19999999999999</v>
      </c>
    </row>
    <row r="1689" spans="1:5" x14ac:dyDescent="0.35">
      <c r="A1689" t="s">
        <v>30</v>
      </c>
      <c r="B1689">
        <v>2018</v>
      </c>
      <c r="C1689" t="s">
        <v>41</v>
      </c>
      <c r="D1689" t="s">
        <v>16</v>
      </c>
      <c r="E1689">
        <v>156.4</v>
      </c>
    </row>
    <row r="1690" spans="1:5" x14ac:dyDescent="0.35">
      <c r="A1690" t="s">
        <v>30</v>
      </c>
      <c r="B1690">
        <v>2018</v>
      </c>
      <c r="C1690" t="s">
        <v>41</v>
      </c>
      <c r="D1690" t="s">
        <v>17</v>
      </c>
      <c r="E1690">
        <v>152.1</v>
      </c>
    </row>
    <row r="1691" spans="1:5" x14ac:dyDescent="0.35">
      <c r="A1691" t="s">
        <v>30</v>
      </c>
      <c r="B1691">
        <v>2018</v>
      </c>
      <c r="C1691" t="s">
        <v>41</v>
      </c>
      <c r="D1691" t="s">
        <v>18</v>
      </c>
      <c r="E1691">
        <v>145.80000000000001</v>
      </c>
    </row>
    <row r="1692" spans="1:5" x14ac:dyDescent="0.35">
      <c r="A1692" t="s">
        <v>30</v>
      </c>
      <c r="B1692">
        <v>2018</v>
      </c>
      <c r="C1692" t="s">
        <v>41</v>
      </c>
      <c r="D1692" t="s">
        <v>20</v>
      </c>
      <c r="E1692">
        <v>0</v>
      </c>
    </row>
    <row r="1693" spans="1:5" x14ac:dyDescent="0.35">
      <c r="A1693" t="s">
        <v>30</v>
      </c>
      <c r="B1693">
        <v>2018</v>
      </c>
      <c r="C1693" t="s">
        <v>41</v>
      </c>
      <c r="D1693" t="s">
        <v>21</v>
      </c>
      <c r="E1693">
        <v>147.69999999999999</v>
      </c>
    </row>
    <row r="1694" spans="1:5" x14ac:dyDescent="0.35">
      <c r="A1694" t="s">
        <v>30</v>
      </c>
      <c r="B1694">
        <v>2018</v>
      </c>
      <c r="C1694" t="s">
        <v>41</v>
      </c>
      <c r="D1694" t="s">
        <v>22</v>
      </c>
      <c r="E1694">
        <v>143.80000000000001</v>
      </c>
    </row>
    <row r="1695" spans="1:5" x14ac:dyDescent="0.35">
      <c r="A1695" t="s">
        <v>30</v>
      </c>
      <c r="B1695">
        <v>2018</v>
      </c>
      <c r="C1695" t="s">
        <v>41</v>
      </c>
      <c r="D1695" t="s">
        <v>23</v>
      </c>
      <c r="E1695">
        <v>139.4</v>
      </c>
    </row>
    <row r="1696" spans="1:5" x14ac:dyDescent="0.35">
      <c r="A1696" t="s">
        <v>30</v>
      </c>
      <c r="B1696">
        <v>2018</v>
      </c>
      <c r="C1696" t="s">
        <v>41</v>
      </c>
      <c r="D1696" t="s">
        <v>24</v>
      </c>
      <c r="E1696">
        <v>128.30000000000001</v>
      </c>
    </row>
    <row r="1697" spans="1:5" x14ac:dyDescent="0.35">
      <c r="A1697" t="s">
        <v>30</v>
      </c>
      <c r="B1697">
        <v>2018</v>
      </c>
      <c r="C1697" t="s">
        <v>41</v>
      </c>
      <c r="D1697" t="s">
        <v>25</v>
      </c>
      <c r="E1697">
        <v>138.6</v>
      </c>
    </row>
    <row r="1698" spans="1:5" x14ac:dyDescent="0.35">
      <c r="A1698" t="s">
        <v>30</v>
      </c>
      <c r="B1698">
        <v>2018</v>
      </c>
      <c r="C1698" t="s">
        <v>41</v>
      </c>
      <c r="D1698" t="s">
        <v>26</v>
      </c>
      <c r="E1698">
        <v>146.9</v>
      </c>
    </row>
    <row r="1699" spans="1:5" x14ac:dyDescent="0.35">
      <c r="A1699" t="s">
        <v>30</v>
      </c>
      <c r="B1699">
        <v>2018</v>
      </c>
      <c r="C1699" t="s">
        <v>41</v>
      </c>
      <c r="D1699" t="s">
        <v>27</v>
      </c>
      <c r="E1699">
        <v>131.30000000000001</v>
      </c>
    </row>
    <row r="1700" spans="1:5" x14ac:dyDescent="0.35">
      <c r="A1700" t="s">
        <v>30</v>
      </c>
      <c r="B1700">
        <v>2018</v>
      </c>
      <c r="C1700" t="s">
        <v>41</v>
      </c>
      <c r="D1700" t="s">
        <v>28</v>
      </c>
      <c r="E1700">
        <v>136.6</v>
      </c>
    </row>
    <row r="1701" spans="1:5" x14ac:dyDescent="0.35">
      <c r="A1701" t="s">
        <v>30</v>
      </c>
      <c r="B1701">
        <v>2018</v>
      </c>
      <c r="C1701" t="s">
        <v>41</v>
      </c>
      <c r="D1701" t="s">
        <v>29</v>
      </c>
      <c r="E1701">
        <v>142.5</v>
      </c>
    </row>
    <row r="1702" spans="1:5" x14ac:dyDescent="0.35">
      <c r="A1702" t="s">
        <v>30</v>
      </c>
      <c r="B1702">
        <v>2018</v>
      </c>
      <c r="C1702" t="s">
        <v>42</v>
      </c>
      <c r="D1702" t="s">
        <v>3</v>
      </c>
      <c r="E1702">
        <v>139.4</v>
      </c>
    </row>
    <row r="1703" spans="1:5" x14ac:dyDescent="0.35">
      <c r="A1703" t="s">
        <v>30</v>
      </c>
      <c r="B1703">
        <v>2018</v>
      </c>
      <c r="C1703" t="s">
        <v>42</v>
      </c>
      <c r="D1703" t="s">
        <v>4</v>
      </c>
      <c r="E1703">
        <v>147.19999999999999</v>
      </c>
    </row>
    <row r="1704" spans="1:5" x14ac:dyDescent="0.35">
      <c r="A1704" t="s">
        <v>30</v>
      </c>
      <c r="B1704">
        <v>2018</v>
      </c>
      <c r="C1704" t="s">
        <v>42</v>
      </c>
      <c r="D1704" t="s">
        <v>5</v>
      </c>
      <c r="E1704">
        <v>136.6</v>
      </c>
    </row>
    <row r="1705" spans="1:5" x14ac:dyDescent="0.35">
      <c r="A1705" t="s">
        <v>30</v>
      </c>
      <c r="B1705">
        <v>2018</v>
      </c>
      <c r="C1705" t="s">
        <v>42</v>
      </c>
      <c r="D1705" t="s">
        <v>6</v>
      </c>
      <c r="E1705">
        <v>143.69999999999999</v>
      </c>
    </row>
    <row r="1706" spans="1:5" x14ac:dyDescent="0.35">
      <c r="A1706" t="s">
        <v>30</v>
      </c>
      <c r="B1706">
        <v>2018</v>
      </c>
      <c r="C1706" t="s">
        <v>42</v>
      </c>
      <c r="D1706" t="s">
        <v>7</v>
      </c>
      <c r="E1706">
        <v>124.6</v>
      </c>
    </row>
    <row r="1707" spans="1:5" x14ac:dyDescent="0.35">
      <c r="A1707" t="s">
        <v>30</v>
      </c>
      <c r="B1707">
        <v>2018</v>
      </c>
      <c r="C1707" t="s">
        <v>42</v>
      </c>
      <c r="D1707" t="s">
        <v>8</v>
      </c>
      <c r="E1707">
        <v>150.1</v>
      </c>
    </row>
    <row r="1708" spans="1:5" x14ac:dyDescent="0.35">
      <c r="A1708" t="s">
        <v>30</v>
      </c>
      <c r="B1708">
        <v>2018</v>
      </c>
      <c r="C1708" t="s">
        <v>42</v>
      </c>
      <c r="D1708" t="s">
        <v>9</v>
      </c>
      <c r="E1708">
        <v>149.4</v>
      </c>
    </row>
    <row r="1709" spans="1:5" x14ac:dyDescent="0.35">
      <c r="A1709" t="s">
        <v>30</v>
      </c>
      <c r="B1709">
        <v>2018</v>
      </c>
      <c r="C1709" t="s">
        <v>42</v>
      </c>
      <c r="D1709" t="s">
        <v>10</v>
      </c>
      <c r="E1709">
        <v>125.4</v>
      </c>
    </row>
    <row r="1710" spans="1:5" x14ac:dyDescent="0.35">
      <c r="A1710" t="s">
        <v>30</v>
      </c>
      <c r="B1710">
        <v>2018</v>
      </c>
      <c r="C1710" t="s">
        <v>42</v>
      </c>
      <c r="D1710" t="s">
        <v>11</v>
      </c>
      <c r="E1710">
        <v>114.4</v>
      </c>
    </row>
    <row r="1711" spans="1:5" x14ac:dyDescent="0.35">
      <c r="A1711" t="s">
        <v>30</v>
      </c>
      <c r="B1711">
        <v>2018</v>
      </c>
      <c r="C1711" t="s">
        <v>42</v>
      </c>
      <c r="D1711" t="s">
        <v>12</v>
      </c>
      <c r="E1711">
        <v>138.69999999999999</v>
      </c>
    </row>
    <row r="1712" spans="1:5" x14ac:dyDescent="0.35">
      <c r="A1712" t="s">
        <v>30</v>
      </c>
      <c r="B1712">
        <v>2018</v>
      </c>
      <c r="C1712" t="s">
        <v>42</v>
      </c>
      <c r="D1712" t="s">
        <v>58</v>
      </c>
      <c r="E1712">
        <v>133.1</v>
      </c>
    </row>
    <row r="1713" spans="1:5" x14ac:dyDescent="0.35">
      <c r="A1713" t="s">
        <v>30</v>
      </c>
      <c r="B1713">
        <v>2018</v>
      </c>
      <c r="C1713" t="s">
        <v>42</v>
      </c>
      <c r="D1713" t="s">
        <v>118</v>
      </c>
      <c r="E1713">
        <v>155.9</v>
      </c>
    </row>
    <row r="1714" spans="1:5" x14ac:dyDescent="0.35">
      <c r="A1714" t="s">
        <v>30</v>
      </c>
      <c r="B1714">
        <v>2018</v>
      </c>
      <c r="C1714" t="s">
        <v>42</v>
      </c>
      <c r="D1714" t="s">
        <v>16</v>
      </c>
      <c r="E1714">
        <v>157.69999999999999</v>
      </c>
    </row>
    <row r="1715" spans="1:5" x14ac:dyDescent="0.35">
      <c r="A1715" t="s">
        <v>30</v>
      </c>
      <c r="B1715">
        <v>2018</v>
      </c>
      <c r="C1715" t="s">
        <v>42</v>
      </c>
      <c r="D1715" t="s">
        <v>17</v>
      </c>
      <c r="E1715">
        <v>152.1</v>
      </c>
    </row>
    <row r="1716" spans="1:5" x14ac:dyDescent="0.35">
      <c r="A1716" t="s">
        <v>30</v>
      </c>
      <c r="B1716">
        <v>2018</v>
      </c>
      <c r="C1716" t="s">
        <v>42</v>
      </c>
      <c r="D1716" t="s">
        <v>18</v>
      </c>
      <c r="E1716">
        <v>146.1</v>
      </c>
    </row>
    <row r="1717" spans="1:5" x14ac:dyDescent="0.35">
      <c r="A1717" t="s">
        <v>30</v>
      </c>
      <c r="B1717">
        <v>2018</v>
      </c>
      <c r="C1717" t="s">
        <v>42</v>
      </c>
      <c r="D1717" t="s">
        <v>20</v>
      </c>
      <c r="E1717">
        <v>0</v>
      </c>
    </row>
    <row r="1718" spans="1:5" x14ac:dyDescent="0.35">
      <c r="A1718" t="s">
        <v>30</v>
      </c>
      <c r="B1718">
        <v>2018</v>
      </c>
      <c r="C1718" t="s">
        <v>42</v>
      </c>
      <c r="D1718" t="s">
        <v>21</v>
      </c>
      <c r="E1718">
        <v>149</v>
      </c>
    </row>
    <row r="1719" spans="1:5" x14ac:dyDescent="0.35">
      <c r="A1719" t="s">
        <v>30</v>
      </c>
      <c r="B1719">
        <v>2018</v>
      </c>
      <c r="C1719" t="s">
        <v>42</v>
      </c>
      <c r="D1719" t="s">
        <v>22</v>
      </c>
      <c r="E1719">
        <v>144</v>
      </c>
    </row>
    <row r="1720" spans="1:5" x14ac:dyDescent="0.35">
      <c r="A1720" t="s">
        <v>30</v>
      </c>
      <c r="B1720">
        <v>2018</v>
      </c>
      <c r="C1720" t="s">
        <v>42</v>
      </c>
      <c r="D1720" t="s">
        <v>23</v>
      </c>
      <c r="E1720">
        <v>140</v>
      </c>
    </row>
    <row r="1721" spans="1:5" x14ac:dyDescent="0.35">
      <c r="A1721" t="s">
        <v>30</v>
      </c>
      <c r="B1721">
        <v>2018</v>
      </c>
      <c r="C1721" t="s">
        <v>42</v>
      </c>
      <c r="D1721" t="s">
        <v>24</v>
      </c>
      <c r="E1721">
        <v>129.9</v>
      </c>
    </row>
    <row r="1722" spans="1:5" x14ac:dyDescent="0.35">
      <c r="A1722" t="s">
        <v>30</v>
      </c>
      <c r="B1722">
        <v>2018</v>
      </c>
      <c r="C1722" t="s">
        <v>42</v>
      </c>
      <c r="D1722" t="s">
        <v>25</v>
      </c>
      <c r="E1722">
        <v>140</v>
      </c>
    </row>
    <row r="1723" spans="1:5" x14ac:dyDescent="0.35">
      <c r="A1723" t="s">
        <v>30</v>
      </c>
      <c r="B1723">
        <v>2018</v>
      </c>
      <c r="C1723" t="s">
        <v>42</v>
      </c>
      <c r="D1723" t="s">
        <v>26</v>
      </c>
      <c r="E1723">
        <v>147.6</v>
      </c>
    </row>
    <row r="1724" spans="1:5" x14ac:dyDescent="0.35">
      <c r="A1724" t="s">
        <v>30</v>
      </c>
      <c r="B1724">
        <v>2018</v>
      </c>
      <c r="C1724" t="s">
        <v>42</v>
      </c>
      <c r="D1724" t="s">
        <v>27</v>
      </c>
      <c r="E1724">
        <v>132</v>
      </c>
    </row>
    <row r="1725" spans="1:5" x14ac:dyDescent="0.35">
      <c r="A1725" t="s">
        <v>30</v>
      </c>
      <c r="B1725">
        <v>2018</v>
      </c>
      <c r="C1725" t="s">
        <v>42</v>
      </c>
      <c r="D1725" t="s">
        <v>28</v>
      </c>
      <c r="E1725">
        <v>137.4</v>
      </c>
    </row>
    <row r="1726" spans="1:5" x14ac:dyDescent="0.35">
      <c r="A1726" t="s">
        <v>30</v>
      </c>
      <c r="B1726">
        <v>2018</v>
      </c>
      <c r="C1726" t="s">
        <v>42</v>
      </c>
      <c r="D1726" t="s">
        <v>29</v>
      </c>
      <c r="E1726">
        <v>142.1</v>
      </c>
    </row>
    <row r="1727" spans="1:5" x14ac:dyDescent="0.35">
      <c r="A1727" t="s">
        <v>30</v>
      </c>
      <c r="B1727">
        <v>2018</v>
      </c>
      <c r="C1727" t="s">
        <v>43</v>
      </c>
      <c r="D1727" t="s">
        <v>3</v>
      </c>
      <c r="E1727">
        <v>139.30000000000001</v>
      </c>
    </row>
    <row r="1728" spans="1:5" x14ac:dyDescent="0.35">
      <c r="A1728" t="s">
        <v>30</v>
      </c>
      <c r="B1728">
        <v>2018</v>
      </c>
      <c r="C1728" t="s">
        <v>43</v>
      </c>
      <c r="D1728" t="s">
        <v>4</v>
      </c>
      <c r="E1728">
        <v>147.6</v>
      </c>
    </row>
    <row r="1729" spans="1:5" x14ac:dyDescent="0.35">
      <c r="A1729" t="s">
        <v>30</v>
      </c>
      <c r="B1729">
        <v>2018</v>
      </c>
      <c r="C1729" t="s">
        <v>43</v>
      </c>
      <c r="D1729" t="s">
        <v>5</v>
      </c>
      <c r="E1729">
        <v>134.6</v>
      </c>
    </row>
    <row r="1730" spans="1:5" x14ac:dyDescent="0.35">
      <c r="A1730" t="s">
        <v>30</v>
      </c>
      <c r="B1730">
        <v>2018</v>
      </c>
      <c r="C1730" t="s">
        <v>43</v>
      </c>
      <c r="D1730" t="s">
        <v>6</v>
      </c>
      <c r="E1730">
        <v>141.9</v>
      </c>
    </row>
    <row r="1731" spans="1:5" x14ac:dyDescent="0.35">
      <c r="A1731" t="s">
        <v>30</v>
      </c>
      <c r="B1731">
        <v>2018</v>
      </c>
      <c r="C1731" t="s">
        <v>43</v>
      </c>
      <c r="D1731" t="s">
        <v>7</v>
      </c>
      <c r="E1731">
        <v>123.5</v>
      </c>
    </row>
    <row r="1732" spans="1:5" x14ac:dyDescent="0.35">
      <c r="A1732" t="s">
        <v>30</v>
      </c>
      <c r="B1732">
        <v>2018</v>
      </c>
      <c r="C1732" t="s">
        <v>43</v>
      </c>
      <c r="D1732" t="s">
        <v>8</v>
      </c>
      <c r="E1732">
        <v>144.5</v>
      </c>
    </row>
    <row r="1733" spans="1:5" x14ac:dyDescent="0.35">
      <c r="A1733" t="s">
        <v>30</v>
      </c>
      <c r="B1733">
        <v>2018</v>
      </c>
      <c r="C1733" t="s">
        <v>43</v>
      </c>
      <c r="D1733" t="s">
        <v>9</v>
      </c>
      <c r="E1733">
        <v>147.6</v>
      </c>
    </row>
    <row r="1734" spans="1:5" x14ac:dyDescent="0.35">
      <c r="A1734" t="s">
        <v>30</v>
      </c>
      <c r="B1734">
        <v>2018</v>
      </c>
      <c r="C1734" t="s">
        <v>43</v>
      </c>
      <c r="D1734" t="s">
        <v>10</v>
      </c>
      <c r="E1734">
        <v>121.4</v>
      </c>
    </row>
    <row r="1735" spans="1:5" x14ac:dyDescent="0.35">
      <c r="A1735" t="s">
        <v>30</v>
      </c>
      <c r="B1735">
        <v>2018</v>
      </c>
      <c r="C1735" t="s">
        <v>43</v>
      </c>
      <c r="D1735" t="s">
        <v>11</v>
      </c>
      <c r="E1735">
        <v>112.3</v>
      </c>
    </row>
    <row r="1736" spans="1:5" x14ac:dyDescent="0.35">
      <c r="A1736" t="s">
        <v>30</v>
      </c>
      <c r="B1736">
        <v>2018</v>
      </c>
      <c r="C1736" t="s">
        <v>43</v>
      </c>
      <c r="D1736" t="s">
        <v>12</v>
      </c>
      <c r="E1736">
        <v>139.5</v>
      </c>
    </row>
    <row r="1737" spans="1:5" x14ac:dyDescent="0.35">
      <c r="A1737" t="s">
        <v>30</v>
      </c>
      <c r="B1737">
        <v>2018</v>
      </c>
      <c r="C1737" t="s">
        <v>43</v>
      </c>
      <c r="D1737" t="s">
        <v>58</v>
      </c>
      <c r="E1737">
        <v>134.6</v>
      </c>
    </row>
    <row r="1738" spans="1:5" x14ac:dyDescent="0.35">
      <c r="A1738" t="s">
        <v>30</v>
      </c>
      <c r="B1738">
        <v>2018</v>
      </c>
      <c r="C1738" t="s">
        <v>43</v>
      </c>
      <c r="D1738" t="s">
        <v>118</v>
      </c>
      <c r="E1738">
        <v>155.19999999999999</v>
      </c>
    </row>
    <row r="1739" spans="1:5" x14ac:dyDescent="0.35">
      <c r="A1739" t="s">
        <v>30</v>
      </c>
      <c r="B1739">
        <v>2018</v>
      </c>
      <c r="C1739" t="s">
        <v>43</v>
      </c>
      <c r="D1739" t="s">
        <v>16</v>
      </c>
      <c r="E1739">
        <v>159.6</v>
      </c>
    </row>
    <row r="1740" spans="1:5" x14ac:dyDescent="0.35">
      <c r="A1740" t="s">
        <v>30</v>
      </c>
      <c r="B1740">
        <v>2018</v>
      </c>
      <c r="C1740" t="s">
        <v>43</v>
      </c>
      <c r="D1740" t="s">
        <v>17</v>
      </c>
      <c r="E1740">
        <v>150.69999999999999</v>
      </c>
    </row>
    <row r="1741" spans="1:5" x14ac:dyDescent="0.35">
      <c r="A1741" t="s">
        <v>30</v>
      </c>
      <c r="B1741">
        <v>2018</v>
      </c>
      <c r="C1741" t="s">
        <v>43</v>
      </c>
      <c r="D1741" t="s">
        <v>18</v>
      </c>
      <c r="E1741">
        <v>144.5</v>
      </c>
    </row>
    <row r="1742" spans="1:5" x14ac:dyDescent="0.35">
      <c r="A1742" t="s">
        <v>30</v>
      </c>
      <c r="B1742">
        <v>2018</v>
      </c>
      <c r="C1742" t="s">
        <v>43</v>
      </c>
      <c r="D1742" t="s">
        <v>20</v>
      </c>
      <c r="E1742">
        <v>0</v>
      </c>
    </row>
    <row r="1743" spans="1:5" x14ac:dyDescent="0.35">
      <c r="A1743" t="s">
        <v>30</v>
      </c>
      <c r="B1743">
        <v>2018</v>
      </c>
      <c r="C1743" t="s">
        <v>43</v>
      </c>
      <c r="D1743" t="s">
        <v>21</v>
      </c>
      <c r="E1743">
        <v>149.69999999999999</v>
      </c>
    </row>
    <row r="1744" spans="1:5" x14ac:dyDescent="0.35">
      <c r="A1744" t="s">
        <v>30</v>
      </c>
      <c r="B1744">
        <v>2018</v>
      </c>
      <c r="C1744" t="s">
        <v>43</v>
      </c>
      <c r="D1744" t="s">
        <v>22</v>
      </c>
      <c r="E1744">
        <v>147.5</v>
      </c>
    </row>
    <row r="1745" spans="1:5" x14ac:dyDescent="0.35">
      <c r="A1745" t="s">
        <v>30</v>
      </c>
      <c r="B1745">
        <v>2018</v>
      </c>
      <c r="C1745" t="s">
        <v>43</v>
      </c>
      <c r="D1745" t="s">
        <v>23</v>
      </c>
      <c r="E1745">
        <v>144.80000000000001</v>
      </c>
    </row>
    <row r="1746" spans="1:5" x14ac:dyDescent="0.35">
      <c r="A1746" t="s">
        <v>30</v>
      </c>
      <c r="B1746">
        <v>2018</v>
      </c>
      <c r="C1746" t="s">
        <v>43</v>
      </c>
      <c r="D1746" t="s">
        <v>24</v>
      </c>
      <c r="E1746">
        <v>130.80000000000001</v>
      </c>
    </row>
    <row r="1747" spans="1:5" x14ac:dyDescent="0.35">
      <c r="A1747" t="s">
        <v>30</v>
      </c>
      <c r="B1747">
        <v>2018</v>
      </c>
      <c r="C1747" t="s">
        <v>43</v>
      </c>
      <c r="D1747" t="s">
        <v>25</v>
      </c>
      <c r="E1747">
        <v>140.1</v>
      </c>
    </row>
    <row r="1748" spans="1:5" x14ac:dyDescent="0.35">
      <c r="A1748" t="s">
        <v>30</v>
      </c>
      <c r="B1748">
        <v>2018</v>
      </c>
      <c r="C1748" t="s">
        <v>43</v>
      </c>
      <c r="D1748" t="s">
        <v>26</v>
      </c>
      <c r="E1748">
        <v>148</v>
      </c>
    </row>
    <row r="1749" spans="1:5" x14ac:dyDescent="0.35">
      <c r="A1749" t="s">
        <v>30</v>
      </c>
      <c r="B1749">
        <v>2018</v>
      </c>
      <c r="C1749" t="s">
        <v>43</v>
      </c>
      <c r="D1749" t="s">
        <v>27</v>
      </c>
      <c r="E1749">
        <v>134.4</v>
      </c>
    </row>
    <row r="1750" spans="1:5" x14ac:dyDescent="0.35">
      <c r="A1750" t="s">
        <v>30</v>
      </c>
      <c r="B1750">
        <v>2018</v>
      </c>
      <c r="C1750" t="s">
        <v>43</v>
      </c>
      <c r="D1750" t="s">
        <v>28</v>
      </c>
      <c r="E1750">
        <v>139.80000000000001</v>
      </c>
    </row>
    <row r="1751" spans="1:5" x14ac:dyDescent="0.35">
      <c r="A1751" t="s">
        <v>30</v>
      </c>
      <c r="B1751">
        <v>2018</v>
      </c>
      <c r="C1751" t="s">
        <v>43</v>
      </c>
      <c r="D1751" t="s">
        <v>29</v>
      </c>
      <c r="E1751">
        <v>142.19999999999999</v>
      </c>
    </row>
    <row r="1752" spans="1:5" x14ac:dyDescent="0.35">
      <c r="A1752" t="s">
        <v>30</v>
      </c>
      <c r="B1752">
        <v>2018</v>
      </c>
      <c r="C1752" t="s">
        <v>45</v>
      </c>
      <c r="D1752" t="s">
        <v>3</v>
      </c>
      <c r="E1752">
        <v>137.1</v>
      </c>
    </row>
    <row r="1753" spans="1:5" x14ac:dyDescent="0.35">
      <c r="A1753" t="s">
        <v>30</v>
      </c>
      <c r="B1753">
        <v>2018</v>
      </c>
      <c r="C1753" t="s">
        <v>45</v>
      </c>
      <c r="D1753" t="s">
        <v>4</v>
      </c>
      <c r="E1753">
        <v>150.80000000000001</v>
      </c>
    </row>
    <row r="1754" spans="1:5" x14ac:dyDescent="0.35">
      <c r="A1754" t="s">
        <v>30</v>
      </c>
      <c r="B1754">
        <v>2018</v>
      </c>
      <c r="C1754" t="s">
        <v>45</v>
      </c>
      <c r="D1754" t="s">
        <v>5</v>
      </c>
      <c r="E1754">
        <v>136.69999999999999</v>
      </c>
    </row>
    <row r="1755" spans="1:5" x14ac:dyDescent="0.35">
      <c r="A1755" t="s">
        <v>30</v>
      </c>
      <c r="B1755">
        <v>2018</v>
      </c>
      <c r="C1755" t="s">
        <v>45</v>
      </c>
      <c r="D1755" t="s">
        <v>6</v>
      </c>
      <c r="E1755">
        <v>141.9</v>
      </c>
    </row>
    <row r="1756" spans="1:5" x14ac:dyDescent="0.35">
      <c r="A1756" t="s">
        <v>30</v>
      </c>
      <c r="B1756">
        <v>2018</v>
      </c>
      <c r="C1756" t="s">
        <v>45</v>
      </c>
      <c r="D1756" t="s">
        <v>7</v>
      </c>
      <c r="E1756">
        <v>122.8</v>
      </c>
    </row>
    <row r="1757" spans="1:5" x14ac:dyDescent="0.35">
      <c r="A1757" t="s">
        <v>30</v>
      </c>
      <c r="B1757">
        <v>2018</v>
      </c>
      <c r="C1757" t="s">
        <v>45</v>
      </c>
      <c r="D1757" t="s">
        <v>8</v>
      </c>
      <c r="E1757">
        <v>143.9</v>
      </c>
    </row>
    <row r="1758" spans="1:5" x14ac:dyDescent="0.35">
      <c r="A1758" t="s">
        <v>30</v>
      </c>
      <c r="B1758">
        <v>2018</v>
      </c>
      <c r="C1758" t="s">
        <v>45</v>
      </c>
      <c r="D1758" t="s">
        <v>9</v>
      </c>
      <c r="E1758">
        <v>147.5</v>
      </c>
    </row>
    <row r="1759" spans="1:5" x14ac:dyDescent="0.35">
      <c r="A1759" t="s">
        <v>30</v>
      </c>
      <c r="B1759">
        <v>2018</v>
      </c>
      <c r="C1759" t="s">
        <v>45</v>
      </c>
      <c r="D1759" t="s">
        <v>10</v>
      </c>
      <c r="E1759">
        <v>121</v>
      </c>
    </row>
    <row r="1760" spans="1:5" x14ac:dyDescent="0.35">
      <c r="A1760" t="s">
        <v>30</v>
      </c>
      <c r="B1760">
        <v>2018</v>
      </c>
      <c r="C1760" t="s">
        <v>45</v>
      </c>
      <c r="D1760" t="s">
        <v>11</v>
      </c>
      <c r="E1760">
        <v>111.6</v>
      </c>
    </row>
    <row r="1761" spans="1:5" x14ac:dyDescent="0.35">
      <c r="A1761" t="s">
        <v>30</v>
      </c>
      <c r="B1761">
        <v>2018</v>
      </c>
      <c r="C1761" t="s">
        <v>45</v>
      </c>
      <c r="D1761" t="s">
        <v>12</v>
      </c>
      <c r="E1761">
        <v>140.6</v>
      </c>
    </row>
    <row r="1762" spans="1:5" x14ac:dyDescent="0.35">
      <c r="A1762" t="s">
        <v>30</v>
      </c>
      <c r="B1762">
        <v>2018</v>
      </c>
      <c r="C1762" t="s">
        <v>45</v>
      </c>
      <c r="D1762" t="s">
        <v>58</v>
      </c>
      <c r="E1762">
        <v>137.5</v>
      </c>
    </row>
    <row r="1763" spans="1:5" x14ac:dyDescent="0.35">
      <c r="A1763" t="s">
        <v>30</v>
      </c>
      <c r="B1763">
        <v>2018</v>
      </c>
      <c r="C1763" t="s">
        <v>45</v>
      </c>
      <c r="D1763" t="s">
        <v>118</v>
      </c>
      <c r="E1763">
        <v>156.1</v>
      </c>
    </row>
    <row r="1764" spans="1:5" x14ac:dyDescent="0.35">
      <c r="A1764" t="s">
        <v>30</v>
      </c>
      <c r="B1764">
        <v>2018</v>
      </c>
      <c r="C1764" t="s">
        <v>45</v>
      </c>
      <c r="D1764" t="s">
        <v>16</v>
      </c>
      <c r="E1764">
        <v>161.9</v>
      </c>
    </row>
    <row r="1765" spans="1:5" x14ac:dyDescent="0.35">
      <c r="A1765" t="s">
        <v>30</v>
      </c>
      <c r="B1765">
        <v>2018</v>
      </c>
      <c r="C1765" t="s">
        <v>45</v>
      </c>
      <c r="D1765" t="s">
        <v>17</v>
      </c>
      <c r="E1765">
        <v>151.69999999999999</v>
      </c>
    </row>
    <row r="1766" spans="1:5" x14ac:dyDescent="0.35">
      <c r="A1766" t="s">
        <v>30</v>
      </c>
      <c r="B1766">
        <v>2018</v>
      </c>
      <c r="C1766" t="s">
        <v>45</v>
      </c>
      <c r="D1766" t="s">
        <v>18</v>
      </c>
      <c r="E1766">
        <v>145.5</v>
      </c>
    </row>
    <row r="1767" spans="1:5" x14ac:dyDescent="0.35">
      <c r="A1767" t="s">
        <v>30</v>
      </c>
      <c r="B1767">
        <v>2018</v>
      </c>
      <c r="C1767" t="s">
        <v>45</v>
      </c>
      <c r="D1767" t="s">
        <v>20</v>
      </c>
      <c r="E1767">
        <v>0</v>
      </c>
    </row>
    <row r="1768" spans="1:5" x14ac:dyDescent="0.35">
      <c r="A1768" t="s">
        <v>30</v>
      </c>
      <c r="B1768">
        <v>2018</v>
      </c>
      <c r="C1768" t="s">
        <v>45</v>
      </c>
      <c r="D1768" t="s">
        <v>21</v>
      </c>
      <c r="E1768">
        <v>150.30000000000001</v>
      </c>
    </row>
    <row r="1769" spans="1:5" x14ac:dyDescent="0.35">
      <c r="A1769" t="s">
        <v>30</v>
      </c>
      <c r="B1769">
        <v>2018</v>
      </c>
      <c r="C1769" t="s">
        <v>45</v>
      </c>
      <c r="D1769" t="s">
        <v>22</v>
      </c>
      <c r="E1769">
        <v>148</v>
      </c>
    </row>
    <row r="1770" spans="1:5" x14ac:dyDescent="0.35">
      <c r="A1770" t="s">
        <v>30</v>
      </c>
      <c r="B1770">
        <v>2018</v>
      </c>
      <c r="C1770" t="s">
        <v>45</v>
      </c>
      <c r="D1770" t="s">
        <v>23</v>
      </c>
      <c r="E1770">
        <v>145.4</v>
      </c>
    </row>
    <row r="1771" spans="1:5" x14ac:dyDescent="0.35">
      <c r="A1771" t="s">
        <v>30</v>
      </c>
      <c r="B1771">
        <v>2018</v>
      </c>
      <c r="C1771" t="s">
        <v>45</v>
      </c>
      <c r="D1771" t="s">
        <v>24</v>
      </c>
      <c r="E1771">
        <v>130.30000000000001</v>
      </c>
    </row>
    <row r="1772" spans="1:5" x14ac:dyDescent="0.35">
      <c r="A1772" t="s">
        <v>30</v>
      </c>
      <c r="B1772">
        <v>2018</v>
      </c>
      <c r="C1772" t="s">
        <v>45</v>
      </c>
      <c r="D1772" t="s">
        <v>25</v>
      </c>
      <c r="E1772">
        <v>143.1</v>
      </c>
    </row>
    <row r="1773" spans="1:5" x14ac:dyDescent="0.35">
      <c r="A1773" t="s">
        <v>30</v>
      </c>
      <c r="B1773">
        <v>2018</v>
      </c>
      <c r="C1773" t="s">
        <v>45</v>
      </c>
      <c r="D1773" t="s">
        <v>26</v>
      </c>
      <c r="E1773">
        <v>150.19999999999999</v>
      </c>
    </row>
    <row r="1774" spans="1:5" x14ac:dyDescent="0.35">
      <c r="A1774" t="s">
        <v>30</v>
      </c>
      <c r="B1774">
        <v>2018</v>
      </c>
      <c r="C1774" t="s">
        <v>45</v>
      </c>
      <c r="D1774" t="s">
        <v>27</v>
      </c>
      <c r="E1774">
        <v>133.1</v>
      </c>
    </row>
    <row r="1775" spans="1:5" x14ac:dyDescent="0.35">
      <c r="A1775" t="s">
        <v>30</v>
      </c>
      <c r="B1775">
        <v>2018</v>
      </c>
      <c r="C1775" t="s">
        <v>45</v>
      </c>
      <c r="D1775" t="s">
        <v>28</v>
      </c>
      <c r="E1775">
        <v>140.1</v>
      </c>
    </row>
    <row r="1776" spans="1:5" x14ac:dyDescent="0.35">
      <c r="A1776" t="s">
        <v>30</v>
      </c>
      <c r="B1776">
        <v>2018</v>
      </c>
      <c r="C1776" t="s">
        <v>45</v>
      </c>
      <c r="D1776" t="s">
        <v>29</v>
      </c>
      <c r="E1776">
        <v>142.4</v>
      </c>
    </row>
    <row r="1777" spans="1:5" x14ac:dyDescent="0.35">
      <c r="A1777" t="s">
        <v>30</v>
      </c>
      <c r="B1777">
        <v>2018</v>
      </c>
      <c r="C1777" t="s">
        <v>46</v>
      </c>
      <c r="D1777" t="s">
        <v>3</v>
      </c>
      <c r="E1777">
        <v>137.1</v>
      </c>
    </row>
    <row r="1778" spans="1:5" x14ac:dyDescent="0.35">
      <c r="A1778" t="s">
        <v>30</v>
      </c>
      <c r="B1778">
        <v>2018</v>
      </c>
      <c r="C1778" t="s">
        <v>46</v>
      </c>
      <c r="D1778" t="s">
        <v>4</v>
      </c>
      <c r="E1778">
        <v>151.9</v>
      </c>
    </row>
    <row r="1779" spans="1:5" x14ac:dyDescent="0.35">
      <c r="A1779" t="s">
        <v>30</v>
      </c>
      <c r="B1779">
        <v>2018</v>
      </c>
      <c r="C1779" t="s">
        <v>46</v>
      </c>
      <c r="D1779" t="s">
        <v>5</v>
      </c>
      <c r="E1779">
        <v>137.4</v>
      </c>
    </row>
    <row r="1780" spans="1:5" x14ac:dyDescent="0.35">
      <c r="A1780" t="s">
        <v>30</v>
      </c>
      <c r="B1780">
        <v>2018</v>
      </c>
      <c r="C1780" t="s">
        <v>46</v>
      </c>
      <c r="D1780" t="s">
        <v>6</v>
      </c>
      <c r="E1780">
        <v>142.4</v>
      </c>
    </row>
    <row r="1781" spans="1:5" x14ac:dyDescent="0.35">
      <c r="A1781" t="s">
        <v>30</v>
      </c>
      <c r="B1781">
        <v>2018</v>
      </c>
      <c r="C1781" t="s">
        <v>46</v>
      </c>
      <c r="D1781" t="s">
        <v>7</v>
      </c>
      <c r="E1781">
        <v>124.2</v>
      </c>
    </row>
    <row r="1782" spans="1:5" x14ac:dyDescent="0.35">
      <c r="A1782" t="s">
        <v>30</v>
      </c>
      <c r="B1782">
        <v>2018</v>
      </c>
      <c r="C1782" t="s">
        <v>46</v>
      </c>
      <c r="D1782" t="s">
        <v>8</v>
      </c>
      <c r="E1782">
        <v>140.19999999999999</v>
      </c>
    </row>
    <row r="1783" spans="1:5" x14ac:dyDescent="0.35">
      <c r="A1783" t="s">
        <v>30</v>
      </c>
      <c r="B1783">
        <v>2018</v>
      </c>
      <c r="C1783" t="s">
        <v>46</v>
      </c>
      <c r="D1783" t="s">
        <v>9</v>
      </c>
      <c r="E1783">
        <v>136.6</v>
      </c>
    </row>
    <row r="1784" spans="1:5" x14ac:dyDescent="0.35">
      <c r="A1784" t="s">
        <v>30</v>
      </c>
      <c r="B1784">
        <v>2018</v>
      </c>
      <c r="C1784" t="s">
        <v>46</v>
      </c>
      <c r="D1784" t="s">
        <v>10</v>
      </c>
      <c r="E1784">
        <v>120.9</v>
      </c>
    </row>
    <row r="1785" spans="1:5" x14ac:dyDescent="0.35">
      <c r="A1785" t="s">
        <v>30</v>
      </c>
      <c r="B1785">
        <v>2018</v>
      </c>
      <c r="C1785" t="s">
        <v>46</v>
      </c>
      <c r="D1785" t="s">
        <v>11</v>
      </c>
      <c r="E1785">
        <v>109.9</v>
      </c>
    </row>
    <row r="1786" spans="1:5" x14ac:dyDescent="0.35">
      <c r="A1786" t="s">
        <v>30</v>
      </c>
      <c r="B1786">
        <v>2018</v>
      </c>
      <c r="C1786" t="s">
        <v>46</v>
      </c>
      <c r="D1786" t="s">
        <v>12</v>
      </c>
      <c r="E1786">
        <v>140.19999999999999</v>
      </c>
    </row>
    <row r="1787" spans="1:5" x14ac:dyDescent="0.35">
      <c r="A1787" t="s">
        <v>30</v>
      </c>
      <c r="B1787">
        <v>2018</v>
      </c>
      <c r="C1787" t="s">
        <v>46</v>
      </c>
      <c r="D1787" t="s">
        <v>58</v>
      </c>
      <c r="E1787">
        <v>137.80000000000001</v>
      </c>
    </row>
    <row r="1788" spans="1:5" x14ac:dyDescent="0.35">
      <c r="A1788" t="s">
        <v>30</v>
      </c>
      <c r="B1788">
        <v>2018</v>
      </c>
      <c r="C1788" t="s">
        <v>46</v>
      </c>
      <c r="D1788" t="s">
        <v>118</v>
      </c>
      <c r="E1788">
        <v>156</v>
      </c>
    </row>
    <row r="1789" spans="1:5" x14ac:dyDescent="0.35">
      <c r="A1789" t="s">
        <v>30</v>
      </c>
      <c r="B1789">
        <v>2018</v>
      </c>
      <c r="C1789" t="s">
        <v>46</v>
      </c>
      <c r="D1789" t="s">
        <v>16</v>
      </c>
      <c r="E1789">
        <v>162.4</v>
      </c>
    </row>
    <row r="1790" spans="1:5" x14ac:dyDescent="0.35">
      <c r="A1790" t="s">
        <v>30</v>
      </c>
      <c r="B1790">
        <v>2018</v>
      </c>
      <c r="C1790" t="s">
        <v>46</v>
      </c>
      <c r="D1790" t="s">
        <v>17</v>
      </c>
      <c r="E1790">
        <v>151.6</v>
      </c>
    </row>
    <row r="1791" spans="1:5" x14ac:dyDescent="0.35">
      <c r="A1791" t="s">
        <v>30</v>
      </c>
      <c r="B1791">
        <v>2018</v>
      </c>
      <c r="C1791" t="s">
        <v>46</v>
      </c>
      <c r="D1791" t="s">
        <v>18</v>
      </c>
      <c r="E1791">
        <v>145.9</v>
      </c>
    </row>
    <row r="1792" spans="1:5" x14ac:dyDescent="0.35">
      <c r="A1792" t="s">
        <v>30</v>
      </c>
      <c r="B1792">
        <v>2018</v>
      </c>
      <c r="C1792" t="s">
        <v>46</v>
      </c>
      <c r="D1792" t="s">
        <v>20</v>
      </c>
      <c r="E1792">
        <v>0</v>
      </c>
    </row>
    <row r="1793" spans="1:5" x14ac:dyDescent="0.35">
      <c r="A1793" t="s">
        <v>30</v>
      </c>
      <c r="B1793">
        <v>2018</v>
      </c>
      <c r="C1793" t="s">
        <v>46</v>
      </c>
      <c r="D1793" t="s">
        <v>21</v>
      </c>
      <c r="E1793">
        <v>149</v>
      </c>
    </row>
    <row r="1794" spans="1:5" x14ac:dyDescent="0.35">
      <c r="A1794" t="s">
        <v>30</v>
      </c>
      <c r="B1794">
        <v>2018</v>
      </c>
      <c r="C1794" t="s">
        <v>46</v>
      </c>
      <c r="D1794" t="s">
        <v>22</v>
      </c>
      <c r="E1794">
        <v>149.5</v>
      </c>
    </row>
    <row r="1795" spans="1:5" x14ac:dyDescent="0.35">
      <c r="A1795" t="s">
        <v>30</v>
      </c>
      <c r="B1795">
        <v>2018</v>
      </c>
      <c r="C1795" t="s">
        <v>46</v>
      </c>
      <c r="D1795" t="s">
        <v>23</v>
      </c>
      <c r="E1795">
        <v>149.6</v>
      </c>
    </row>
    <row r="1796" spans="1:5" x14ac:dyDescent="0.35">
      <c r="A1796" t="s">
        <v>30</v>
      </c>
      <c r="B1796">
        <v>2018</v>
      </c>
      <c r="C1796" t="s">
        <v>46</v>
      </c>
      <c r="D1796" t="s">
        <v>24</v>
      </c>
      <c r="E1796">
        <v>128.9</v>
      </c>
    </row>
    <row r="1797" spans="1:5" x14ac:dyDescent="0.35">
      <c r="A1797" t="s">
        <v>30</v>
      </c>
      <c r="B1797">
        <v>2018</v>
      </c>
      <c r="C1797" t="s">
        <v>46</v>
      </c>
      <c r="D1797" t="s">
        <v>25</v>
      </c>
      <c r="E1797">
        <v>143.30000000000001</v>
      </c>
    </row>
    <row r="1798" spans="1:5" x14ac:dyDescent="0.35">
      <c r="A1798" t="s">
        <v>30</v>
      </c>
      <c r="B1798">
        <v>2018</v>
      </c>
      <c r="C1798" t="s">
        <v>46</v>
      </c>
      <c r="D1798" t="s">
        <v>26</v>
      </c>
      <c r="E1798">
        <v>155.1</v>
      </c>
    </row>
    <row r="1799" spans="1:5" x14ac:dyDescent="0.35">
      <c r="A1799" t="s">
        <v>30</v>
      </c>
      <c r="B1799">
        <v>2018</v>
      </c>
      <c r="C1799" t="s">
        <v>46</v>
      </c>
      <c r="D1799" t="s">
        <v>27</v>
      </c>
      <c r="E1799">
        <v>133.19999999999999</v>
      </c>
    </row>
    <row r="1800" spans="1:5" x14ac:dyDescent="0.35">
      <c r="A1800" t="s">
        <v>30</v>
      </c>
      <c r="B1800">
        <v>2018</v>
      </c>
      <c r="C1800" t="s">
        <v>46</v>
      </c>
      <c r="D1800" t="s">
        <v>28</v>
      </c>
      <c r="E1800">
        <v>141.6</v>
      </c>
    </row>
    <row r="1801" spans="1:5" x14ac:dyDescent="0.35">
      <c r="A1801" t="s">
        <v>30</v>
      </c>
      <c r="B1801">
        <v>2018</v>
      </c>
      <c r="C1801" t="s">
        <v>46</v>
      </c>
      <c r="D1801" t="s">
        <v>29</v>
      </c>
      <c r="E1801">
        <v>141.9</v>
      </c>
    </row>
    <row r="1802" spans="1:5" x14ac:dyDescent="0.35">
      <c r="A1802" t="s">
        <v>30</v>
      </c>
      <c r="B1802">
        <v>2019</v>
      </c>
      <c r="C1802" t="s">
        <v>31</v>
      </c>
      <c r="D1802" t="s">
        <v>3</v>
      </c>
      <c r="E1802">
        <v>136.6</v>
      </c>
    </row>
    <row r="1803" spans="1:5" x14ac:dyDescent="0.35">
      <c r="A1803" t="s">
        <v>30</v>
      </c>
      <c r="B1803">
        <v>2019</v>
      </c>
      <c r="C1803" t="s">
        <v>31</v>
      </c>
      <c r="D1803" t="s">
        <v>4</v>
      </c>
      <c r="E1803">
        <v>152.5</v>
      </c>
    </row>
    <row r="1804" spans="1:5" x14ac:dyDescent="0.35">
      <c r="A1804" t="s">
        <v>30</v>
      </c>
      <c r="B1804">
        <v>2019</v>
      </c>
      <c r="C1804" t="s">
        <v>31</v>
      </c>
      <c r="D1804" t="s">
        <v>5</v>
      </c>
      <c r="E1804">
        <v>138.19999999999999</v>
      </c>
    </row>
    <row r="1805" spans="1:5" x14ac:dyDescent="0.35">
      <c r="A1805" t="s">
        <v>30</v>
      </c>
      <c r="B1805">
        <v>2019</v>
      </c>
      <c r="C1805" t="s">
        <v>31</v>
      </c>
      <c r="D1805" t="s">
        <v>6</v>
      </c>
      <c r="E1805">
        <v>142.4</v>
      </c>
    </row>
    <row r="1806" spans="1:5" x14ac:dyDescent="0.35">
      <c r="A1806" t="s">
        <v>30</v>
      </c>
      <c r="B1806">
        <v>2019</v>
      </c>
      <c r="C1806" t="s">
        <v>31</v>
      </c>
      <c r="D1806" t="s">
        <v>7</v>
      </c>
      <c r="E1806">
        <v>123.9</v>
      </c>
    </row>
    <row r="1807" spans="1:5" x14ac:dyDescent="0.35">
      <c r="A1807" t="s">
        <v>30</v>
      </c>
      <c r="B1807">
        <v>2019</v>
      </c>
      <c r="C1807" t="s">
        <v>31</v>
      </c>
      <c r="D1807" t="s">
        <v>8</v>
      </c>
      <c r="E1807">
        <v>135.5</v>
      </c>
    </row>
    <row r="1808" spans="1:5" x14ac:dyDescent="0.35">
      <c r="A1808" t="s">
        <v>30</v>
      </c>
      <c r="B1808">
        <v>2019</v>
      </c>
      <c r="C1808" t="s">
        <v>31</v>
      </c>
      <c r="D1808" t="s">
        <v>9</v>
      </c>
      <c r="E1808">
        <v>131.69999999999999</v>
      </c>
    </row>
    <row r="1809" spans="1:5" x14ac:dyDescent="0.35">
      <c r="A1809" t="s">
        <v>30</v>
      </c>
      <c r="B1809">
        <v>2019</v>
      </c>
      <c r="C1809" t="s">
        <v>31</v>
      </c>
      <c r="D1809" t="s">
        <v>10</v>
      </c>
      <c r="E1809">
        <v>121.3</v>
      </c>
    </row>
    <row r="1810" spans="1:5" x14ac:dyDescent="0.35">
      <c r="A1810" t="s">
        <v>30</v>
      </c>
      <c r="B1810">
        <v>2019</v>
      </c>
      <c r="C1810" t="s">
        <v>31</v>
      </c>
      <c r="D1810" t="s">
        <v>11</v>
      </c>
      <c r="E1810">
        <v>108.4</v>
      </c>
    </row>
    <row r="1811" spans="1:5" x14ac:dyDescent="0.35">
      <c r="A1811" t="s">
        <v>30</v>
      </c>
      <c r="B1811">
        <v>2019</v>
      </c>
      <c r="C1811" t="s">
        <v>31</v>
      </c>
      <c r="D1811" t="s">
        <v>12</v>
      </c>
      <c r="E1811">
        <v>138.9</v>
      </c>
    </row>
    <row r="1812" spans="1:5" x14ac:dyDescent="0.35">
      <c r="A1812" t="s">
        <v>30</v>
      </c>
      <c r="B1812">
        <v>2019</v>
      </c>
      <c r="C1812" t="s">
        <v>31</v>
      </c>
      <c r="D1812" t="s">
        <v>58</v>
      </c>
      <c r="E1812">
        <v>137</v>
      </c>
    </row>
    <row r="1813" spans="1:5" x14ac:dyDescent="0.35">
      <c r="A1813" t="s">
        <v>30</v>
      </c>
      <c r="B1813">
        <v>2019</v>
      </c>
      <c r="C1813" t="s">
        <v>31</v>
      </c>
      <c r="D1813" t="s">
        <v>118</v>
      </c>
      <c r="E1813">
        <v>155.80000000000001</v>
      </c>
    </row>
    <row r="1814" spans="1:5" x14ac:dyDescent="0.35">
      <c r="A1814" t="s">
        <v>30</v>
      </c>
      <c r="B1814">
        <v>2019</v>
      </c>
      <c r="C1814" t="s">
        <v>31</v>
      </c>
      <c r="D1814" t="s">
        <v>16</v>
      </c>
      <c r="E1814">
        <v>162.69999999999999</v>
      </c>
    </row>
    <row r="1815" spans="1:5" x14ac:dyDescent="0.35">
      <c r="A1815" t="s">
        <v>30</v>
      </c>
      <c r="B1815">
        <v>2019</v>
      </c>
      <c r="C1815" t="s">
        <v>31</v>
      </c>
      <c r="D1815" t="s">
        <v>17</v>
      </c>
      <c r="E1815">
        <v>150.6</v>
      </c>
    </row>
    <row r="1816" spans="1:5" x14ac:dyDescent="0.35">
      <c r="A1816" t="s">
        <v>30</v>
      </c>
      <c r="B1816">
        <v>2019</v>
      </c>
      <c r="C1816" t="s">
        <v>31</v>
      </c>
      <c r="D1816" t="s">
        <v>18</v>
      </c>
      <c r="E1816">
        <v>145.1</v>
      </c>
    </row>
    <row r="1817" spans="1:5" x14ac:dyDescent="0.35">
      <c r="A1817" t="s">
        <v>30</v>
      </c>
      <c r="B1817">
        <v>2019</v>
      </c>
      <c r="C1817" t="s">
        <v>31</v>
      </c>
      <c r="D1817" t="s">
        <v>20</v>
      </c>
      <c r="E1817">
        <v>0</v>
      </c>
    </row>
    <row r="1818" spans="1:5" x14ac:dyDescent="0.35">
      <c r="A1818" t="s">
        <v>30</v>
      </c>
      <c r="B1818">
        <v>2019</v>
      </c>
      <c r="C1818" t="s">
        <v>31</v>
      </c>
      <c r="D1818" t="s">
        <v>21</v>
      </c>
      <c r="E1818">
        <v>146.19999999999999</v>
      </c>
    </row>
    <row r="1819" spans="1:5" x14ac:dyDescent="0.35">
      <c r="A1819" t="s">
        <v>30</v>
      </c>
      <c r="B1819">
        <v>2019</v>
      </c>
      <c r="C1819" t="s">
        <v>31</v>
      </c>
      <c r="D1819" t="s">
        <v>22</v>
      </c>
      <c r="E1819">
        <v>150.1</v>
      </c>
    </row>
    <row r="1820" spans="1:5" x14ac:dyDescent="0.35">
      <c r="A1820" t="s">
        <v>30</v>
      </c>
      <c r="B1820">
        <v>2019</v>
      </c>
      <c r="C1820" t="s">
        <v>31</v>
      </c>
      <c r="D1820" t="s">
        <v>23</v>
      </c>
      <c r="E1820">
        <v>149.6</v>
      </c>
    </row>
    <row r="1821" spans="1:5" x14ac:dyDescent="0.35">
      <c r="A1821" t="s">
        <v>30</v>
      </c>
      <c r="B1821">
        <v>2019</v>
      </c>
      <c r="C1821" t="s">
        <v>31</v>
      </c>
      <c r="D1821" t="s">
        <v>24</v>
      </c>
      <c r="E1821">
        <v>128.6</v>
      </c>
    </row>
    <row r="1822" spans="1:5" x14ac:dyDescent="0.35">
      <c r="A1822" t="s">
        <v>30</v>
      </c>
      <c r="B1822">
        <v>2019</v>
      </c>
      <c r="C1822" t="s">
        <v>31</v>
      </c>
      <c r="D1822" t="s">
        <v>25</v>
      </c>
      <c r="E1822">
        <v>142.9</v>
      </c>
    </row>
    <row r="1823" spans="1:5" x14ac:dyDescent="0.35">
      <c r="A1823" t="s">
        <v>30</v>
      </c>
      <c r="B1823">
        <v>2019</v>
      </c>
      <c r="C1823" t="s">
        <v>31</v>
      </c>
      <c r="D1823" t="s">
        <v>26</v>
      </c>
      <c r="E1823">
        <v>155.19999999999999</v>
      </c>
    </row>
    <row r="1824" spans="1:5" x14ac:dyDescent="0.35">
      <c r="A1824" t="s">
        <v>30</v>
      </c>
      <c r="B1824">
        <v>2019</v>
      </c>
      <c r="C1824" t="s">
        <v>31</v>
      </c>
      <c r="D1824" t="s">
        <v>27</v>
      </c>
      <c r="E1824">
        <v>133.5</v>
      </c>
    </row>
    <row r="1825" spans="1:5" x14ac:dyDescent="0.35">
      <c r="A1825" t="s">
        <v>30</v>
      </c>
      <c r="B1825">
        <v>2019</v>
      </c>
      <c r="C1825" t="s">
        <v>31</v>
      </c>
      <c r="D1825" t="s">
        <v>28</v>
      </c>
      <c r="E1825">
        <v>141.69999999999999</v>
      </c>
    </row>
    <row r="1826" spans="1:5" x14ac:dyDescent="0.35">
      <c r="A1826" t="s">
        <v>30</v>
      </c>
      <c r="B1826">
        <v>2019</v>
      </c>
      <c r="C1826" t="s">
        <v>31</v>
      </c>
      <c r="D1826" t="s">
        <v>29</v>
      </c>
      <c r="E1826">
        <v>141</v>
      </c>
    </row>
    <row r="1827" spans="1:5" x14ac:dyDescent="0.35">
      <c r="A1827" t="s">
        <v>30</v>
      </c>
      <c r="B1827">
        <v>2019</v>
      </c>
      <c r="C1827" t="s">
        <v>35</v>
      </c>
      <c r="D1827" t="s">
        <v>3</v>
      </c>
      <c r="E1827">
        <v>136.80000000000001</v>
      </c>
    </row>
    <row r="1828" spans="1:5" x14ac:dyDescent="0.35">
      <c r="A1828" t="s">
        <v>30</v>
      </c>
      <c r="B1828">
        <v>2019</v>
      </c>
      <c r="C1828" t="s">
        <v>35</v>
      </c>
      <c r="D1828" t="s">
        <v>4</v>
      </c>
      <c r="E1828">
        <v>153</v>
      </c>
    </row>
    <row r="1829" spans="1:5" x14ac:dyDescent="0.35">
      <c r="A1829" t="s">
        <v>30</v>
      </c>
      <c r="B1829">
        <v>2019</v>
      </c>
      <c r="C1829" t="s">
        <v>35</v>
      </c>
      <c r="D1829" t="s">
        <v>5</v>
      </c>
      <c r="E1829">
        <v>139.1</v>
      </c>
    </row>
    <row r="1830" spans="1:5" x14ac:dyDescent="0.35">
      <c r="A1830" t="s">
        <v>30</v>
      </c>
      <c r="B1830">
        <v>2019</v>
      </c>
      <c r="C1830" t="s">
        <v>35</v>
      </c>
      <c r="D1830" t="s">
        <v>6</v>
      </c>
      <c r="E1830">
        <v>142.5</v>
      </c>
    </row>
    <row r="1831" spans="1:5" x14ac:dyDescent="0.35">
      <c r="A1831" t="s">
        <v>30</v>
      </c>
      <c r="B1831">
        <v>2019</v>
      </c>
      <c r="C1831" t="s">
        <v>35</v>
      </c>
      <c r="D1831" t="s">
        <v>7</v>
      </c>
      <c r="E1831">
        <v>124.1</v>
      </c>
    </row>
    <row r="1832" spans="1:5" x14ac:dyDescent="0.35">
      <c r="A1832" t="s">
        <v>30</v>
      </c>
      <c r="B1832">
        <v>2019</v>
      </c>
      <c r="C1832" t="s">
        <v>35</v>
      </c>
      <c r="D1832" t="s">
        <v>8</v>
      </c>
      <c r="E1832">
        <v>135.80000000000001</v>
      </c>
    </row>
    <row r="1833" spans="1:5" x14ac:dyDescent="0.35">
      <c r="A1833" t="s">
        <v>30</v>
      </c>
      <c r="B1833">
        <v>2019</v>
      </c>
      <c r="C1833" t="s">
        <v>35</v>
      </c>
      <c r="D1833" t="s">
        <v>9</v>
      </c>
      <c r="E1833">
        <v>128.69999999999999</v>
      </c>
    </row>
    <row r="1834" spans="1:5" x14ac:dyDescent="0.35">
      <c r="A1834" t="s">
        <v>30</v>
      </c>
      <c r="B1834">
        <v>2019</v>
      </c>
      <c r="C1834" t="s">
        <v>35</v>
      </c>
      <c r="D1834" t="s">
        <v>10</v>
      </c>
      <c r="E1834">
        <v>121.5</v>
      </c>
    </row>
    <row r="1835" spans="1:5" x14ac:dyDescent="0.35">
      <c r="A1835" t="s">
        <v>30</v>
      </c>
      <c r="B1835">
        <v>2019</v>
      </c>
      <c r="C1835" t="s">
        <v>35</v>
      </c>
      <c r="D1835" t="s">
        <v>11</v>
      </c>
      <c r="E1835">
        <v>108.3</v>
      </c>
    </row>
    <row r="1836" spans="1:5" x14ac:dyDescent="0.35">
      <c r="A1836" t="s">
        <v>30</v>
      </c>
      <c r="B1836">
        <v>2019</v>
      </c>
      <c r="C1836" t="s">
        <v>35</v>
      </c>
      <c r="D1836" t="s">
        <v>12</v>
      </c>
      <c r="E1836">
        <v>139.19999999999999</v>
      </c>
    </row>
    <row r="1837" spans="1:5" x14ac:dyDescent="0.35">
      <c r="A1837" t="s">
        <v>30</v>
      </c>
      <c r="B1837">
        <v>2019</v>
      </c>
      <c r="C1837" t="s">
        <v>35</v>
      </c>
      <c r="D1837" t="s">
        <v>58</v>
      </c>
      <c r="E1837">
        <v>137.4</v>
      </c>
    </row>
    <row r="1838" spans="1:5" x14ac:dyDescent="0.35">
      <c r="A1838" t="s">
        <v>30</v>
      </c>
      <c r="B1838">
        <v>2019</v>
      </c>
      <c r="C1838" t="s">
        <v>35</v>
      </c>
      <c r="D1838" t="s">
        <v>118</v>
      </c>
      <c r="E1838">
        <v>156.19999999999999</v>
      </c>
    </row>
    <row r="1839" spans="1:5" x14ac:dyDescent="0.35">
      <c r="A1839" t="s">
        <v>30</v>
      </c>
      <c r="B1839">
        <v>2019</v>
      </c>
      <c r="C1839" t="s">
        <v>35</v>
      </c>
      <c r="D1839" t="s">
        <v>16</v>
      </c>
      <c r="E1839">
        <v>162.80000000000001</v>
      </c>
    </row>
    <row r="1840" spans="1:5" x14ac:dyDescent="0.35">
      <c r="A1840" t="s">
        <v>30</v>
      </c>
      <c r="B1840">
        <v>2019</v>
      </c>
      <c r="C1840" t="s">
        <v>35</v>
      </c>
      <c r="D1840" t="s">
        <v>17</v>
      </c>
      <c r="E1840">
        <v>150.5</v>
      </c>
    </row>
    <row r="1841" spans="1:5" x14ac:dyDescent="0.35">
      <c r="A1841" t="s">
        <v>30</v>
      </c>
      <c r="B1841">
        <v>2019</v>
      </c>
      <c r="C1841" t="s">
        <v>35</v>
      </c>
      <c r="D1841" t="s">
        <v>18</v>
      </c>
      <c r="E1841">
        <v>146.1</v>
      </c>
    </row>
    <row r="1842" spans="1:5" x14ac:dyDescent="0.35">
      <c r="A1842" t="s">
        <v>30</v>
      </c>
      <c r="B1842">
        <v>2019</v>
      </c>
      <c r="C1842" t="s">
        <v>35</v>
      </c>
      <c r="D1842" t="s">
        <v>20</v>
      </c>
      <c r="E1842">
        <v>0</v>
      </c>
    </row>
    <row r="1843" spans="1:5" x14ac:dyDescent="0.35">
      <c r="A1843" t="s">
        <v>30</v>
      </c>
      <c r="B1843">
        <v>2019</v>
      </c>
      <c r="C1843" t="s">
        <v>35</v>
      </c>
      <c r="D1843" t="s">
        <v>21</v>
      </c>
      <c r="E1843">
        <v>145.30000000000001</v>
      </c>
    </row>
    <row r="1844" spans="1:5" x14ac:dyDescent="0.35">
      <c r="A1844" t="s">
        <v>30</v>
      </c>
      <c r="B1844">
        <v>2019</v>
      </c>
      <c r="C1844" t="s">
        <v>35</v>
      </c>
      <c r="D1844" t="s">
        <v>22</v>
      </c>
      <c r="E1844">
        <v>150.1</v>
      </c>
    </row>
    <row r="1845" spans="1:5" x14ac:dyDescent="0.35">
      <c r="A1845" t="s">
        <v>30</v>
      </c>
      <c r="B1845">
        <v>2019</v>
      </c>
      <c r="C1845" t="s">
        <v>35</v>
      </c>
      <c r="D1845" t="s">
        <v>23</v>
      </c>
      <c r="E1845">
        <v>149.9</v>
      </c>
    </row>
    <row r="1846" spans="1:5" x14ac:dyDescent="0.35">
      <c r="A1846" t="s">
        <v>30</v>
      </c>
      <c r="B1846">
        <v>2019</v>
      </c>
      <c r="C1846" t="s">
        <v>35</v>
      </c>
      <c r="D1846" t="s">
        <v>24</v>
      </c>
      <c r="E1846">
        <v>129.19999999999999</v>
      </c>
    </row>
    <row r="1847" spans="1:5" x14ac:dyDescent="0.35">
      <c r="A1847" t="s">
        <v>30</v>
      </c>
      <c r="B1847">
        <v>2019</v>
      </c>
      <c r="C1847" t="s">
        <v>35</v>
      </c>
      <c r="D1847" t="s">
        <v>25</v>
      </c>
      <c r="E1847">
        <v>143.4</v>
      </c>
    </row>
    <row r="1848" spans="1:5" x14ac:dyDescent="0.35">
      <c r="A1848" t="s">
        <v>30</v>
      </c>
      <c r="B1848">
        <v>2019</v>
      </c>
      <c r="C1848" t="s">
        <v>35</v>
      </c>
      <c r="D1848" t="s">
        <v>26</v>
      </c>
      <c r="E1848">
        <v>155.5</v>
      </c>
    </row>
    <row r="1849" spans="1:5" x14ac:dyDescent="0.35">
      <c r="A1849" t="s">
        <v>30</v>
      </c>
      <c r="B1849">
        <v>2019</v>
      </c>
      <c r="C1849" t="s">
        <v>35</v>
      </c>
      <c r="D1849" t="s">
        <v>27</v>
      </c>
      <c r="E1849">
        <v>134.9</v>
      </c>
    </row>
    <row r="1850" spans="1:5" x14ac:dyDescent="0.35">
      <c r="A1850" t="s">
        <v>30</v>
      </c>
      <c r="B1850">
        <v>2019</v>
      </c>
      <c r="C1850" t="s">
        <v>35</v>
      </c>
      <c r="D1850" t="s">
        <v>28</v>
      </c>
      <c r="E1850">
        <v>142.19999999999999</v>
      </c>
    </row>
    <row r="1851" spans="1:5" x14ac:dyDescent="0.35">
      <c r="A1851" t="s">
        <v>30</v>
      </c>
      <c r="B1851">
        <v>2019</v>
      </c>
      <c r="C1851" t="s">
        <v>35</v>
      </c>
      <c r="D1851" t="s">
        <v>29</v>
      </c>
      <c r="E1851">
        <v>141</v>
      </c>
    </row>
    <row r="1852" spans="1:5" x14ac:dyDescent="0.35">
      <c r="A1852" t="s">
        <v>30</v>
      </c>
      <c r="B1852">
        <v>2019</v>
      </c>
      <c r="C1852" t="s">
        <v>36</v>
      </c>
      <c r="D1852" t="s">
        <v>3</v>
      </c>
      <c r="E1852">
        <v>136.9</v>
      </c>
    </row>
    <row r="1853" spans="1:5" x14ac:dyDescent="0.35">
      <c r="A1853" t="s">
        <v>30</v>
      </c>
      <c r="B1853">
        <v>2019</v>
      </c>
      <c r="C1853" t="s">
        <v>36</v>
      </c>
      <c r="D1853" t="s">
        <v>4</v>
      </c>
      <c r="E1853">
        <v>154.1</v>
      </c>
    </row>
    <row r="1854" spans="1:5" x14ac:dyDescent="0.35">
      <c r="A1854" t="s">
        <v>30</v>
      </c>
      <c r="B1854">
        <v>2019</v>
      </c>
      <c r="C1854" t="s">
        <v>36</v>
      </c>
      <c r="D1854" t="s">
        <v>5</v>
      </c>
      <c r="E1854">
        <v>138.69999999999999</v>
      </c>
    </row>
    <row r="1855" spans="1:5" x14ac:dyDescent="0.35">
      <c r="A1855" t="s">
        <v>30</v>
      </c>
      <c r="B1855">
        <v>2019</v>
      </c>
      <c r="C1855" t="s">
        <v>36</v>
      </c>
      <c r="D1855" t="s">
        <v>6</v>
      </c>
      <c r="E1855">
        <v>142.5</v>
      </c>
    </row>
    <row r="1856" spans="1:5" x14ac:dyDescent="0.35">
      <c r="A1856" t="s">
        <v>30</v>
      </c>
      <c r="B1856">
        <v>2019</v>
      </c>
      <c r="C1856" t="s">
        <v>36</v>
      </c>
      <c r="D1856" t="s">
        <v>7</v>
      </c>
      <c r="E1856">
        <v>124.1</v>
      </c>
    </row>
    <row r="1857" spans="1:5" x14ac:dyDescent="0.35">
      <c r="A1857" t="s">
        <v>30</v>
      </c>
      <c r="B1857">
        <v>2019</v>
      </c>
      <c r="C1857" t="s">
        <v>36</v>
      </c>
      <c r="D1857" t="s">
        <v>8</v>
      </c>
      <c r="E1857">
        <v>136.1</v>
      </c>
    </row>
    <row r="1858" spans="1:5" x14ac:dyDescent="0.35">
      <c r="A1858" t="s">
        <v>30</v>
      </c>
      <c r="B1858">
        <v>2019</v>
      </c>
      <c r="C1858" t="s">
        <v>36</v>
      </c>
      <c r="D1858" t="s">
        <v>9</v>
      </c>
      <c r="E1858">
        <v>128.19999999999999</v>
      </c>
    </row>
    <row r="1859" spans="1:5" x14ac:dyDescent="0.35">
      <c r="A1859" t="s">
        <v>30</v>
      </c>
      <c r="B1859">
        <v>2019</v>
      </c>
      <c r="C1859" t="s">
        <v>36</v>
      </c>
      <c r="D1859" t="s">
        <v>10</v>
      </c>
      <c r="E1859">
        <v>122.3</v>
      </c>
    </row>
    <row r="1860" spans="1:5" x14ac:dyDescent="0.35">
      <c r="A1860" t="s">
        <v>30</v>
      </c>
      <c r="B1860">
        <v>2019</v>
      </c>
      <c r="C1860" t="s">
        <v>36</v>
      </c>
      <c r="D1860" t="s">
        <v>11</v>
      </c>
      <c r="E1860">
        <v>108.3</v>
      </c>
    </row>
    <row r="1861" spans="1:5" x14ac:dyDescent="0.35">
      <c r="A1861" t="s">
        <v>30</v>
      </c>
      <c r="B1861">
        <v>2019</v>
      </c>
      <c r="C1861" t="s">
        <v>36</v>
      </c>
      <c r="D1861" t="s">
        <v>12</v>
      </c>
      <c r="E1861">
        <v>138.9</v>
      </c>
    </row>
    <row r="1862" spans="1:5" x14ac:dyDescent="0.35">
      <c r="A1862" t="s">
        <v>30</v>
      </c>
      <c r="B1862">
        <v>2019</v>
      </c>
      <c r="C1862" t="s">
        <v>36</v>
      </c>
      <c r="D1862" t="s">
        <v>58</v>
      </c>
      <c r="E1862">
        <v>137.4</v>
      </c>
    </row>
    <row r="1863" spans="1:5" x14ac:dyDescent="0.35">
      <c r="A1863" t="s">
        <v>30</v>
      </c>
      <c r="B1863">
        <v>2019</v>
      </c>
      <c r="C1863" t="s">
        <v>36</v>
      </c>
      <c r="D1863" t="s">
        <v>118</v>
      </c>
      <c r="E1863">
        <v>156.4</v>
      </c>
    </row>
    <row r="1864" spans="1:5" x14ac:dyDescent="0.35">
      <c r="A1864" t="s">
        <v>30</v>
      </c>
      <c r="B1864">
        <v>2019</v>
      </c>
      <c r="C1864" t="s">
        <v>36</v>
      </c>
      <c r="D1864" t="s">
        <v>16</v>
      </c>
      <c r="E1864">
        <v>162.9</v>
      </c>
    </row>
    <row r="1865" spans="1:5" x14ac:dyDescent="0.35">
      <c r="A1865" t="s">
        <v>30</v>
      </c>
      <c r="B1865">
        <v>2019</v>
      </c>
      <c r="C1865" t="s">
        <v>36</v>
      </c>
      <c r="D1865" t="s">
        <v>17</v>
      </c>
      <c r="E1865">
        <v>150.80000000000001</v>
      </c>
    </row>
    <row r="1866" spans="1:5" x14ac:dyDescent="0.35">
      <c r="A1866" t="s">
        <v>30</v>
      </c>
      <c r="B1866">
        <v>2019</v>
      </c>
      <c r="C1866" t="s">
        <v>36</v>
      </c>
      <c r="D1866" t="s">
        <v>18</v>
      </c>
      <c r="E1866">
        <v>146.1</v>
      </c>
    </row>
    <row r="1867" spans="1:5" x14ac:dyDescent="0.35">
      <c r="A1867" t="s">
        <v>30</v>
      </c>
      <c r="B1867">
        <v>2019</v>
      </c>
      <c r="C1867" t="s">
        <v>36</v>
      </c>
      <c r="D1867" t="s">
        <v>20</v>
      </c>
      <c r="E1867">
        <v>0</v>
      </c>
    </row>
    <row r="1868" spans="1:5" x14ac:dyDescent="0.35">
      <c r="A1868" t="s">
        <v>30</v>
      </c>
      <c r="B1868">
        <v>2019</v>
      </c>
      <c r="C1868" t="s">
        <v>36</v>
      </c>
      <c r="D1868" t="s">
        <v>21</v>
      </c>
      <c r="E1868">
        <v>146.4</v>
      </c>
    </row>
    <row r="1869" spans="1:5" x14ac:dyDescent="0.35">
      <c r="A1869" t="s">
        <v>30</v>
      </c>
      <c r="B1869">
        <v>2019</v>
      </c>
      <c r="C1869" t="s">
        <v>36</v>
      </c>
      <c r="D1869" t="s">
        <v>22</v>
      </c>
      <c r="E1869">
        <v>150</v>
      </c>
    </row>
    <row r="1870" spans="1:5" x14ac:dyDescent="0.35">
      <c r="A1870" t="s">
        <v>30</v>
      </c>
      <c r="B1870">
        <v>2019</v>
      </c>
      <c r="C1870" t="s">
        <v>36</v>
      </c>
      <c r="D1870" t="s">
        <v>23</v>
      </c>
      <c r="E1870">
        <v>150.4</v>
      </c>
    </row>
    <row r="1871" spans="1:5" x14ac:dyDescent="0.35">
      <c r="A1871" t="s">
        <v>30</v>
      </c>
      <c r="B1871">
        <v>2019</v>
      </c>
      <c r="C1871" t="s">
        <v>36</v>
      </c>
      <c r="D1871" t="s">
        <v>24</v>
      </c>
      <c r="E1871">
        <v>129.9</v>
      </c>
    </row>
    <row r="1872" spans="1:5" x14ac:dyDescent="0.35">
      <c r="A1872" t="s">
        <v>30</v>
      </c>
      <c r="B1872">
        <v>2019</v>
      </c>
      <c r="C1872" t="s">
        <v>36</v>
      </c>
      <c r="D1872" t="s">
        <v>25</v>
      </c>
      <c r="E1872">
        <v>143.80000000000001</v>
      </c>
    </row>
    <row r="1873" spans="1:5" x14ac:dyDescent="0.35">
      <c r="A1873" t="s">
        <v>30</v>
      </c>
      <c r="B1873">
        <v>2019</v>
      </c>
      <c r="C1873" t="s">
        <v>36</v>
      </c>
      <c r="D1873" t="s">
        <v>26</v>
      </c>
      <c r="E1873">
        <v>155.5</v>
      </c>
    </row>
    <row r="1874" spans="1:5" x14ac:dyDescent="0.35">
      <c r="A1874" t="s">
        <v>30</v>
      </c>
      <c r="B1874">
        <v>2019</v>
      </c>
      <c r="C1874" t="s">
        <v>36</v>
      </c>
      <c r="D1874" t="s">
        <v>27</v>
      </c>
      <c r="E1874">
        <v>134</v>
      </c>
    </row>
    <row r="1875" spans="1:5" x14ac:dyDescent="0.35">
      <c r="A1875" t="s">
        <v>30</v>
      </c>
      <c r="B1875">
        <v>2019</v>
      </c>
      <c r="C1875" t="s">
        <v>36</v>
      </c>
      <c r="D1875" t="s">
        <v>28</v>
      </c>
      <c r="E1875">
        <v>142.4</v>
      </c>
    </row>
    <row r="1876" spans="1:5" x14ac:dyDescent="0.35">
      <c r="A1876" t="s">
        <v>30</v>
      </c>
      <c r="B1876">
        <v>2019</v>
      </c>
      <c r="C1876" t="s">
        <v>36</v>
      </c>
      <c r="D1876" t="s">
        <v>29</v>
      </c>
      <c r="E1876">
        <v>141.19999999999999</v>
      </c>
    </row>
    <row r="1877" spans="1:5" x14ac:dyDescent="0.35">
      <c r="A1877" t="s">
        <v>30</v>
      </c>
      <c r="B1877">
        <v>2019</v>
      </c>
      <c r="C1877" t="s">
        <v>38</v>
      </c>
      <c r="D1877" t="s">
        <v>3</v>
      </c>
      <c r="E1877">
        <v>137.4</v>
      </c>
    </row>
    <row r="1878" spans="1:5" x14ac:dyDescent="0.35">
      <c r="A1878" t="s">
        <v>30</v>
      </c>
      <c r="B1878">
        <v>2019</v>
      </c>
      <c r="C1878" t="s">
        <v>38</v>
      </c>
      <c r="D1878" t="s">
        <v>4</v>
      </c>
      <c r="E1878">
        <v>159.5</v>
      </c>
    </row>
    <row r="1879" spans="1:5" x14ac:dyDescent="0.35">
      <c r="A1879" t="s">
        <v>30</v>
      </c>
      <c r="B1879">
        <v>2019</v>
      </c>
      <c r="C1879" t="s">
        <v>38</v>
      </c>
      <c r="D1879" t="s">
        <v>5</v>
      </c>
      <c r="E1879">
        <v>134.5</v>
      </c>
    </row>
    <row r="1880" spans="1:5" x14ac:dyDescent="0.35">
      <c r="A1880" t="s">
        <v>30</v>
      </c>
      <c r="B1880">
        <v>2019</v>
      </c>
      <c r="C1880" t="s">
        <v>38</v>
      </c>
      <c r="D1880" t="s">
        <v>6</v>
      </c>
      <c r="E1880">
        <v>142.6</v>
      </c>
    </row>
    <row r="1881" spans="1:5" x14ac:dyDescent="0.35">
      <c r="A1881" t="s">
        <v>30</v>
      </c>
      <c r="B1881">
        <v>2019</v>
      </c>
      <c r="C1881" t="s">
        <v>38</v>
      </c>
      <c r="D1881" t="s">
        <v>7</v>
      </c>
      <c r="E1881">
        <v>124</v>
      </c>
    </row>
    <row r="1882" spans="1:5" x14ac:dyDescent="0.35">
      <c r="A1882" t="s">
        <v>30</v>
      </c>
      <c r="B1882">
        <v>2019</v>
      </c>
      <c r="C1882" t="s">
        <v>38</v>
      </c>
      <c r="D1882" t="s">
        <v>8</v>
      </c>
      <c r="E1882">
        <v>143.69999999999999</v>
      </c>
    </row>
    <row r="1883" spans="1:5" x14ac:dyDescent="0.35">
      <c r="A1883" t="s">
        <v>30</v>
      </c>
      <c r="B1883">
        <v>2019</v>
      </c>
      <c r="C1883" t="s">
        <v>38</v>
      </c>
      <c r="D1883" t="s">
        <v>9</v>
      </c>
      <c r="E1883">
        <v>133.4</v>
      </c>
    </row>
    <row r="1884" spans="1:5" x14ac:dyDescent="0.35">
      <c r="A1884" t="s">
        <v>30</v>
      </c>
      <c r="B1884">
        <v>2019</v>
      </c>
      <c r="C1884" t="s">
        <v>38</v>
      </c>
      <c r="D1884" t="s">
        <v>10</v>
      </c>
      <c r="E1884">
        <v>125.1</v>
      </c>
    </row>
    <row r="1885" spans="1:5" x14ac:dyDescent="0.35">
      <c r="A1885" t="s">
        <v>30</v>
      </c>
      <c r="B1885">
        <v>2019</v>
      </c>
      <c r="C1885" t="s">
        <v>38</v>
      </c>
      <c r="D1885" t="s">
        <v>11</v>
      </c>
      <c r="E1885">
        <v>109.3</v>
      </c>
    </row>
    <row r="1886" spans="1:5" x14ac:dyDescent="0.35">
      <c r="A1886" t="s">
        <v>30</v>
      </c>
      <c r="B1886">
        <v>2019</v>
      </c>
      <c r="C1886" t="s">
        <v>38</v>
      </c>
      <c r="D1886" t="s">
        <v>12</v>
      </c>
      <c r="E1886">
        <v>139.30000000000001</v>
      </c>
    </row>
    <row r="1887" spans="1:5" x14ac:dyDescent="0.35">
      <c r="A1887" t="s">
        <v>30</v>
      </c>
      <c r="B1887">
        <v>2019</v>
      </c>
      <c r="C1887" t="s">
        <v>38</v>
      </c>
      <c r="D1887" t="s">
        <v>58</v>
      </c>
      <c r="E1887">
        <v>137.69999999999999</v>
      </c>
    </row>
    <row r="1888" spans="1:5" x14ac:dyDescent="0.35">
      <c r="A1888" t="s">
        <v>30</v>
      </c>
      <c r="B1888">
        <v>2019</v>
      </c>
      <c r="C1888" t="s">
        <v>38</v>
      </c>
      <c r="D1888" t="s">
        <v>118</v>
      </c>
      <c r="E1888">
        <v>156.4</v>
      </c>
    </row>
    <row r="1889" spans="1:5" x14ac:dyDescent="0.35">
      <c r="A1889" t="s">
        <v>30</v>
      </c>
      <c r="B1889">
        <v>2019</v>
      </c>
      <c r="C1889" t="s">
        <v>38</v>
      </c>
      <c r="D1889" t="s">
        <v>16</v>
      </c>
      <c r="E1889">
        <v>163.30000000000001</v>
      </c>
    </row>
    <row r="1890" spans="1:5" x14ac:dyDescent="0.35">
      <c r="A1890" t="s">
        <v>30</v>
      </c>
      <c r="B1890">
        <v>2019</v>
      </c>
      <c r="C1890" t="s">
        <v>38</v>
      </c>
      <c r="D1890" t="s">
        <v>17</v>
      </c>
      <c r="E1890">
        <v>151.30000000000001</v>
      </c>
    </row>
    <row r="1891" spans="1:5" x14ac:dyDescent="0.35">
      <c r="A1891" t="s">
        <v>30</v>
      </c>
      <c r="B1891">
        <v>2019</v>
      </c>
      <c r="C1891" t="s">
        <v>38</v>
      </c>
      <c r="D1891" t="s">
        <v>18</v>
      </c>
      <c r="E1891">
        <v>146.6</v>
      </c>
    </row>
    <row r="1892" spans="1:5" x14ac:dyDescent="0.35">
      <c r="A1892" t="s">
        <v>30</v>
      </c>
      <c r="B1892">
        <v>2019</v>
      </c>
      <c r="C1892" t="s">
        <v>38</v>
      </c>
      <c r="D1892" t="s">
        <v>20</v>
      </c>
      <c r="E1892">
        <v>0</v>
      </c>
    </row>
    <row r="1893" spans="1:5" x14ac:dyDescent="0.35">
      <c r="A1893" t="s">
        <v>30</v>
      </c>
      <c r="B1893">
        <v>2019</v>
      </c>
      <c r="C1893" t="s">
        <v>38</v>
      </c>
      <c r="D1893" t="s">
        <v>21</v>
      </c>
      <c r="E1893">
        <v>146.9</v>
      </c>
    </row>
    <row r="1894" spans="1:5" x14ac:dyDescent="0.35">
      <c r="A1894" t="s">
        <v>30</v>
      </c>
      <c r="B1894">
        <v>2019</v>
      </c>
      <c r="C1894" t="s">
        <v>38</v>
      </c>
      <c r="D1894" t="s">
        <v>22</v>
      </c>
      <c r="E1894">
        <v>149.5</v>
      </c>
    </row>
    <row r="1895" spans="1:5" x14ac:dyDescent="0.35">
      <c r="A1895" t="s">
        <v>30</v>
      </c>
      <c r="B1895">
        <v>2019</v>
      </c>
      <c r="C1895" t="s">
        <v>38</v>
      </c>
      <c r="D1895" t="s">
        <v>23</v>
      </c>
      <c r="E1895">
        <v>151.30000000000001</v>
      </c>
    </row>
    <row r="1896" spans="1:5" x14ac:dyDescent="0.35">
      <c r="A1896" t="s">
        <v>30</v>
      </c>
      <c r="B1896">
        <v>2019</v>
      </c>
      <c r="C1896" t="s">
        <v>38</v>
      </c>
      <c r="D1896" t="s">
        <v>24</v>
      </c>
      <c r="E1896">
        <v>130.19999999999999</v>
      </c>
    </row>
    <row r="1897" spans="1:5" x14ac:dyDescent="0.35">
      <c r="A1897" t="s">
        <v>30</v>
      </c>
      <c r="B1897">
        <v>2019</v>
      </c>
      <c r="C1897" t="s">
        <v>38</v>
      </c>
      <c r="D1897" t="s">
        <v>25</v>
      </c>
      <c r="E1897">
        <v>145.9</v>
      </c>
    </row>
    <row r="1898" spans="1:5" x14ac:dyDescent="0.35">
      <c r="A1898" t="s">
        <v>30</v>
      </c>
      <c r="B1898">
        <v>2019</v>
      </c>
      <c r="C1898" t="s">
        <v>38</v>
      </c>
      <c r="D1898" t="s">
        <v>26</v>
      </c>
      <c r="E1898">
        <v>156.69999999999999</v>
      </c>
    </row>
    <row r="1899" spans="1:5" x14ac:dyDescent="0.35">
      <c r="A1899" t="s">
        <v>30</v>
      </c>
      <c r="B1899">
        <v>2019</v>
      </c>
      <c r="C1899" t="s">
        <v>38</v>
      </c>
      <c r="D1899" t="s">
        <v>27</v>
      </c>
      <c r="E1899">
        <v>133.9</v>
      </c>
    </row>
    <row r="1900" spans="1:5" x14ac:dyDescent="0.35">
      <c r="A1900" t="s">
        <v>30</v>
      </c>
      <c r="B1900">
        <v>2019</v>
      </c>
      <c r="C1900" t="s">
        <v>38</v>
      </c>
      <c r="D1900" t="s">
        <v>28</v>
      </c>
      <c r="E1900">
        <v>142.9</v>
      </c>
    </row>
    <row r="1901" spans="1:5" x14ac:dyDescent="0.35">
      <c r="A1901" t="s">
        <v>30</v>
      </c>
      <c r="B1901">
        <v>2019</v>
      </c>
      <c r="C1901" t="s">
        <v>38</v>
      </c>
      <c r="D1901" t="s">
        <v>29</v>
      </c>
      <c r="E1901">
        <v>142.4</v>
      </c>
    </row>
    <row r="1902" spans="1:5" x14ac:dyDescent="0.35">
      <c r="A1902" t="s">
        <v>30</v>
      </c>
      <c r="B1902">
        <v>2019</v>
      </c>
      <c r="C1902" t="s">
        <v>39</v>
      </c>
      <c r="D1902" t="s">
        <v>3</v>
      </c>
      <c r="E1902">
        <v>137.80000000000001</v>
      </c>
    </row>
    <row r="1903" spans="1:5" x14ac:dyDescent="0.35">
      <c r="A1903" t="s">
        <v>30</v>
      </c>
      <c r="B1903">
        <v>2019</v>
      </c>
      <c r="C1903" t="s">
        <v>39</v>
      </c>
      <c r="D1903" t="s">
        <v>4</v>
      </c>
      <c r="E1903">
        <v>163.5</v>
      </c>
    </row>
    <row r="1904" spans="1:5" x14ac:dyDescent="0.35">
      <c r="A1904" t="s">
        <v>30</v>
      </c>
      <c r="B1904">
        <v>2019</v>
      </c>
      <c r="C1904" t="s">
        <v>39</v>
      </c>
      <c r="D1904" t="s">
        <v>5</v>
      </c>
      <c r="E1904">
        <v>136.19999999999999</v>
      </c>
    </row>
    <row r="1905" spans="1:5" x14ac:dyDescent="0.35">
      <c r="A1905" t="s">
        <v>30</v>
      </c>
      <c r="B1905">
        <v>2019</v>
      </c>
      <c r="C1905" t="s">
        <v>39</v>
      </c>
      <c r="D1905" t="s">
        <v>6</v>
      </c>
      <c r="E1905">
        <v>143.19999999999999</v>
      </c>
    </row>
    <row r="1906" spans="1:5" x14ac:dyDescent="0.35">
      <c r="A1906" t="s">
        <v>30</v>
      </c>
      <c r="B1906">
        <v>2019</v>
      </c>
      <c r="C1906" t="s">
        <v>39</v>
      </c>
      <c r="D1906" t="s">
        <v>7</v>
      </c>
      <c r="E1906">
        <v>124.3</v>
      </c>
    </row>
    <row r="1907" spans="1:5" x14ac:dyDescent="0.35">
      <c r="A1907" t="s">
        <v>30</v>
      </c>
      <c r="B1907">
        <v>2019</v>
      </c>
      <c r="C1907" t="s">
        <v>39</v>
      </c>
      <c r="D1907" t="s">
        <v>8</v>
      </c>
      <c r="E1907">
        <v>143.30000000000001</v>
      </c>
    </row>
    <row r="1908" spans="1:5" x14ac:dyDescent="0.35">
      <c r="A1908" t="s">
        <v>30</v>
      </c>
      <c r="B1908">
        <v>2019</v>
      </c>
      <c r="C1908" t="s">
        <v>39</v>
      </c>
      <c r="D1908" t="s">
        <v>9</v>
      </c>
      <c r="E1908">
        <v>140.6</v>
      </c>
    </row>
    <row r="1909" spans="1:5" x14ac:dyDescent="0.35">
      <c r="A1909" t="s">
        <v>30</v>
      </c>
      <c r="B1909">
        <v>2019</v>
      </c>
      <c r="C1909" t="s">
        <v>39</v>
      </c>
      <c r="D1909" t="s">
        <v>10</v>
      </c>
      <c r="E1909">
        <v>128.69999999999999</v>
      </c>
    </row>
    <row r="1910" spans="1:5" x14ac:dyDescent="0.35">
      <c r="A1910" t="s">
        <v>30</v>
      </c>
      <c r="B1910">
        <v>2019</v>
      </c>
      <c r="C1910" t="s">
        <v>39</v>
      </c>
      <c r="D1910" t="s">
        <v>11</v>
      </c>
      <c r="E1910">
        <v>110.6</v>
      </c>
    </row>
    <row r="1911" spans="1:5" x14ac:dyDescent="0.35">
      <c r="A1911" t="s">
        <v>30</v>
      </c>
      <c r="B1911">
        <v>2019</v>
      </c>
      <c r="C1911" t="s">
        <v>39</v>
      </c>
      <c r="D1911" t="s">
        <v>12</v>
      </c>
      <c r="E1911">
        <v>140.4</v>
      </c>
    </row>
    <row r="1912" spans="1:5" x14ac:dyDescent="0.35">
      <c r="A1912" t="s">
        <v>30</v>
      </c>
      <c r="B1912">
        <v>2019</v>
      </c>
      <c r="C1912" t="s">
        <v>39</v>
      </c>
      <c r="D1912" t="s">
        <v>58</v>
      </c>
      <c r="E1912">
        <v>138</v>
      </c>
    </row>
    <row r="1913" spans="1:5" x14ac:dyDescent="0.35">
      <c r="A1913" t="s">
        <v>30</v>
      </c>
      <c r="B1913">
        <v>2019</v>
      </c>
      <c r="C1913" t="s">
        <v>39</v>
      </c>
      <c r="D1913" t="s">
        <v>118</v>
      </c>
      <c r="E1913">
        <v>156.6</v>
      </c>
    </row>
    <row r="1914" spans="1:5" x14ac:dyDescent="0.35">
      <c r="A1914" t="s">
        <v>30</v>
      </c>
      <c r="B1914">
        <v>2019</v>
      </c>
      <c r="C1914" t="s">
        <v>39</v>
      </c>
      <c r="D1914" t="s">
        <v>16</v>
      </c>
      <c r="E1914">
        <v>164.2</v>
      </c>
    </row>
    <row r="1915" spans="1:5" x14ac:dyDescent="0.35">
      <c r="A1915" t="s">
        <v>30</v>
      </c>
      <c r="B1915">
        <v>2019</v>
      </c>
      <c r="C1915" t="s">
        <v>39</v>
      </c>
      <c r="D1915" t="s">
        <v>17</v>
      </c>
      <c r="E1915">
        <v>151.4</v>
      </c>
    </row>
    <row r="1916" spans="1:5" x14ac:dyDescent="0.35">
      <c r="A1916" t="s">
        <v>30</v>
      </c>
      <c r="B1916">
        <v>2019</v>
      </c>
      <c r="C1916" t="s">
        <v>39</v>
      </c>
      <c r="D1916" t="s">
        <v>18</v>
      </c>
      <c r="E1916">
        <v>146.5</v>
      </c>
    </row>
    <row r="1917" spans="1:5" x14ac:dyDescent="0.35">
      <c r="A1917" t="s">
        <v>30</v>
      </c>
      <c r="B1917">
        <v>2019</v>
      </c>
      <c r="C1917" t="s">
        <v>39</v>
      </c>
      <c r="D1917" t="s">
        <v>20</v>
      </c>
      <c r="E1917">
        <v>0</v>
      </c>
    </row>
    <row r="1918" spans="1:5" x14ac:dyDescent="0.35">
      <c r="A1918" t="s">
        <v>30</v>
      </c>
      <c r="B1918">
        <v>2019</v>
      </c>
      <c r="C1918" t="s">
        <v>39</v>
      </c>
      <c r="D1918" t="s">
        <v>21</v>
      </c>
      <c r="E1918">
        <v>147.80000000000001</v>
      </c>
    </row>
    <row r="1919" spans="1:5" x14ac:dyDescent="0.35">
      <c r="A1919" t="s">
        <v>30</v>
      </c>
      <c r="B1919">
        <v>2019</v>
      </c>
      <c r="C1919" t="s">
        <v>39</v>
      </c>
      <c r="D1919" t="s">
        <v>22</v>
      </c>
      <c r="E1919">
        <v>149.6</v>
      </c>
    </row>
    <row r="1920" spans="1:5" x14ac:dyDescent="0.35">
      <c r="A1920" t="s">
        <v>30</v>
      </c>
      <c r="B1920">
        <v>2019</v>
      </c>
      <c r="C1920" t="s">
        <v>39</v>
      </c>
      <c r="D1920" t="s">
        <v>23</v>
      </c>
      <c r="E1920">
        <v>151.69999999999999</v>
      </c>
    </row>
    <row r="1921" spans="1:5" x14ac:dyDescent="0.35">
      <c r="A1921" t="s">
        <v>30</v>
      </c>
      <c r="B1921">
        <v>2019</v>
      </c>
      <c r="C1921" t="s">
        <v>39</v>
      </c>
      <c r="D1921" t="s">
        <v>24</v>
      </c>
      <c r="E1921">
        <v>130.19999999999999</v>
      </c>
    </row>
    <row r="1922" spans="1:5" x14ac:dyDescent="0.35">
      <c r="A1922" t="s">
        <v>30</v>
      </c>
      <c r="B1922">
        <v>2019</v>
      </c>
      <c r="C1922" t="s">
        <v>39</v>
      </c>
      <c r="D1922" t="s">
        <v>25</v>
      </c>
      <c r="E1922">
        <v>146.4</v>
      </c>
    </row>
    <row r="1923" spans="1:5" x14ac:dyDescent="0.35">
      <c r="A1923" t="s">
        <v>30</v>
      </c>
      <c r="B1923">
        <v>2019</v>
      </c>
      <c r="C1923" t="s">
        <v>39</v>
      </c>
      <c r="D1923" t="s">
        <v>26</v>
      </c>
      <c r="E1923">
        <v>157.69999999999999</v>
      </c>
    </row>
    <row r="1924" spans="1:5" x14ac:dyDescent="0.35">
      <c r="A1924" t="s">
        <v>30</v>
      </c>
      <c r="B1924">
        <v>2019</v>
      </c>
      <c r="C1924" t="s">
        <v>39</v>
      </c>
      <c r="D1924" t="s">
        <v>27</v>
      </c>
      <c r="E1924">
        <v>134.80000000000001</v>
      </c>
    </row>
    <row r="1925" spans="1:5" x14ac:dyDescent="0.35">
      <c r="A1925" t="s">
        <v>30</v>
      </c>
      <c r="B1925">
        <v>2019</v>
      </c>
      <c r="C1925" t="s">
        <v>39</v>
      </c>
      <c r="D1925" t="s">
        <v>28</v>
      </c>
      <c r="E1925">
        <v>143.30000000000001</v>
      </c>
    </row>
    <row r="1926" spans="1:5" x14ac:dyDescent="0.35">
      <c r="A1926" t="s">
        <v>30</v>
      </c>
      <c r="B1926">
        <v>2019</v>
      </c>
      <c r="C1926" t="s">
        <v>39</v>
      </c>
      <c r="D1926" t="s">
        <v>29</v>
      </c>
      <c r="E1926">
        <v>143.6</v>
      </c>
    </row>
    <row r="1927" spans="1:5" x14ac:dyDescent="0.35">
      <c r="A1927" t="s">
        <v>30</v>
      </c>
      <c r="B1927">
        <v>2019</v>
      </c>
      <c r="C1927" t="s">
        <v>40</v>
      </c>
      <c r="D1927" t="s">
        <v>3</v>
      </c>
      <c r="E1927">
        <v>138.4</v>
      </c>
    </row>
    <row r="1928" spans="1:5" x14ac:dyDescent="0.35">
      <c r="A1928" t="s">
        <v>30</v>
      </c>
      <c r="B1928">
        <v>2019</v>
      </c>
      <c r="C1928" t="s">
        <v>40</v>
      </c>
      <c r="D1928" t="s">
        <v>4</v>
      </c>
      <c r="E1928">
        <v>164</v>
      </c>
    </row>
    <row r="1929" spans="1:5" x14ac:dyDescent="0.35">
      <c r="A1929" t="s">
        <v>30</v>
      </c>
      <c r="B1929">
        <v>2019</v>
      </c>
      <c r="C1929" t="s">
        <v>40</v>
      </c>
      <c r="D1929" t="s">
        <v>5</v>
      </c>
      <c r="E1929">
        <v>138.4</v>
      </c>
    </row>
    <row r="1930" spans="1:5" x14ac:dyDescent="0.35">
      <c r="A1930" t="s">
        <v>30</v>
      </c>
      <c r="B1930">
        <v>2019</v>
      </c>
      <c r="C1930" t="s">
        <v>40</v>
      </c>
      <c r="D1930" t="s">
        <v>6</v>
      </c>
      <c r="E1930">
        <v>143.9</v>
      </c>
    </row>
    <row r="1931" spans="1:5" x14ac:dyDescent="0.35">
      <c r="A1931" t="s">
        <v>30</v>
      </c>
      <c r="B1931">
        <v>2019</v>
      </c>
      <c r="C1931" t="s">
        <v>40</v>
      </c>
      <c r="D1931" t="s">
        <v>7</v>
      </c>
      <c r="E1931">
        <v>124.4</v>
      </c>
    </row>
    <row r="1932" spans="1:5" x14ac:dyDescent="0.35">
      <c r="A1932" t="s">
        <v>30</v>
      </c>
      <c r="B1932">
        <v>2019</v>
      </c>
      <c r="C1932" t="s">
        <v>40</v>
      </c>
      <c r="D1932" t="s">
        <v>8</v>
      </c>
      <c r="E1932">
        <v>146.4</v>
      </c>
    </row>
    <row r="1933" spans="1:5" x14ac:dyDescent="0.35">
      <c r="A1933" t="s">
        <v>30</v>
      </c>
      <c r="B1933">
        <v>2019</v>
      </c>
      <c r="C1933" t="s">
        <v>40</v>
      </c>
      <c r="D1933" t="s">
        <v>9</v>
      </c>
      <c r="E1933">
        <v>150.1</v>
      </c>
    </row>
    <row r="1934" spans="1:5" x14ac:dyDescent="0.35">
      <c r="A1934" t="s">
        <v>30</v>
      </c>
      <c r="B1934">
        <v>2019</v>
      </c>
      <c r="C1934" t="s">
        <v>40</v>
      </c>
      <c r="D1934" t="s">
        <v>10</v>
      </c>
      <c r="E1934">
        <v>130.6</v>
      </c>
    </row>
    <row r="1935" spans="1:5" x14ac:dyDescent="0.35">
      <c r="A1935" t="s">
        <v>30</v>
      </c>
      <c r="B1935">
        <v>2019</v>
      </c>
      <c r="C1935" t="s">
        <v>40</v>
      </c>
      <c r="D1935" t="s">
        <v>11</v>
      </c>
      <c r="E1935">
        <v>110.8</v>
      </c>
    </row>
    <row r="1936" spans="1:5" x14ac:dyDescent="0.35">
      <c r="A1936" t="s">
        <v>30</v>
      </c>
      <c r="B1936">
        <v>2019</v>
      </c>
      <c r="C1936" t="s">
        <v>40</v>
      </c>
      <c r="D1936" t="s">
        <v>12</v>
      </c>
      <c r="E1936">
        <v>141.69999999999999</v>
      </c>
    </row>
    <row r="1937" spans="1:5" x14ac:dyDescent="0.35">
      <c r="A1937" t="s">
        <v>30</v>
      </c>
      <c r="B1937">
        <v>2019</v>
      </c>
      <c r="C1937" t="s">
        <v>40</v>
      </c>
      <c r="D1937" t="s">
        <v>58</v>
      </c>
      <c r="E1937">
        <v>138.5</v>
      </c>
    </row>
    <row r="1938" spans="1:5" x14ac:dyDescent="0.35">
      <c r="A1938" t="s">
        <v>30</v>
      </c>
      <c r="B1938">
        <v>2019</v>
      </c>
      <c r="C1938" t="s">
        <v>40</v>
      </c>
      <c r="D1938" t="s">
        <v>118</v>
      </c>
      <c r="E1938">
        <v>156.69999999999999</v>
      </c>
    </row>
    <row r="1939" spans="1:5" x14ac:dyDescent="0.35">
      <c r="A1939" t="s">
        <v>30</v>
      </c>
      <c r="B1939">
        <v>2019</v>
      </c>
      <c r="C1939" t="s">
        <v>40</v>
      </c>
      <c r="D1939" t="s">
        <v>16</v>
      </c>
      <c r="E1939">
        <v>164.5</v>
      </c>
    </row>
    <row r="1940" spans="1:5" x14ac:dyDescent="0.35">
      <c r="A1940" t="s">
        <v>30</v>
      </c>
      <c r="B1940">
        <v>2019</v>
      </c>
      <c r="C1940" t="s">
        <v>40</v>
      </c>
      <c r="D1940" t="s">
        <v>17</v>
      </c>
      <c r="E1940">
        <v>151.6</v>
      </c>
    </row>
    <row r="1941" spans="1:5" x14ac:dyDescent="0.35">
      <c r="A1941" t="s">
        <v>30</v>
      </c>
      <c r="B1941">
        <v>2019</v>
      </c>
      <c r="C1941" t="s">
        <v>40</v>
      </c>
      <c r="D1941" t="s">
        <v>18</v>
      </c>
      <c r="E1941">
        <v>146.6</v>
      </c>
    </row>
    <row r="1942" spans="1:5" x14ac:dyDescent="0.35">
      <c r="A1942" t="s">
        <v>30</v>
      </c>
      <c r="B1942">
        <v>2019</v>
      </c>
      <c r="C1942" t="s">
        <v>40</v>
      </c>
      <c r="D1942" t="s">
        <v>20</v>
      </c>
      <c r="E1942">
        <v>0</v>
      </c>
    </row>
    <row r="1943" spans="1:5" x14ac:dyDescent="0.35">
      <c r="A1943" t="s">
        <v>30</v>
      </c>
      <c r="B1943">
        <v>2019</v>
      </c>
      <c r="C1943" t="s">
        <v>40</v>
      </c>
      <c r="D1943" t="s">
        <v>21</v>
      </c>
      <c r="E1943">
        <v>146.80000000000001</v>
      </c>
    </row>
    <row r="1944" spans="1:5" x14ac:dyDescent="0.35">
      <c r="A1944" t="s">
        <v>30</v>
      </c>
      <c r="B1944">
        <v>2019</v>
      </c>
      <c r="C1944" t="s">
        <v>40</v>
      </c>
      <c r="D1944" t="s">
        <v>22</v>
      </c>
      <c r="E1944">
        <v>150</v>
      </c>
    </row>
    <row r="1945" spans="1:5" x14ac:dyDescent="0.35">
      <c r="A1945" t="s">
        <v>30</v>
      </c>
      <c r="B1945">
        <v>2019</v>
      </c>
      <c r="C1945" t="s">
        <v>40</v>
      </c>
      <c r="D1945" t="s">
        <v>23</v>
      </c>
      <c r="E1945">
        <v>152.19999999999999</v>
      </c>
    </row>
    <row r="1946" spans="1:5" x14ac:dyDescent="0.35">
      <c r="A1946" t="s">
        <v>30</v>
      </c>
      <c r="B1946">
        <v>2019</v>
      </c>
      <c r="C1946" t="s">
        <v>40</v>
      </c>
      <c r="D1946" t="s">
        <v>24</v>
      </c>
      <c r="E1946">
        <v>131.19999999999999</v>
      </c>
    </row>
    <row r="1947" spans="1:5" x14ac:dyDescent="0.35">
      <c r="A1947" t="s">
        <v>30</v>
      </c>
      <c r="B1947">
        <v>2019</v>
      </c>
      <c r="C1947" t="s">
        <v>40</v>
      </c>
      <c r="D1947" t="s">
        <v>25</v>
      </c>
      <c r="E1947">
        <v>147.5</v>
      </c>
    </row>
    <row r="1948" spans="1:5" x14ac:dyDescent="0.35">
      <c r="A1948" t="s">
        <v>30</v>
      </c>
      <c r="B1948">
        <v>2019</v>
      </c>
      <c r="C1948" t="s">
        <v>40</v>
      </c>
      <c r="D1948" t="s">
        <v>26</v>
      </c>
      <c r="E1948">
        <v>159.1</v>
      </c>
    </row>
    <row r="1949" spans="1:5" x14ac:dyDescent="0.35">
      <c r="A1949" t="s">
        <v>30</v>
      </c>
      <c r="B1949">
        <v>2019</v>
      </c>
      <c r="C1949" t="s">
        <v>40</v>
      </c>
      <c r="D1949" t="s">
        <v>27</v>
      </c>
      <c r="E1949">
        <v>136.1</v>
      </c>
    </row>
    <row r="1950" spans="1:5" x14ac:dyDescent="0.35">
      <c r="A1950" t="s">
        <v>30</v>
      </c>
      <c r="B1950">
        <v>2019</v>
      </c>
      <c r="C1950" t="s">
        <v>40</v>
      </c>
      <c r="D1950" t="s">
        <v>28</v>
      </c>
      <c r="E1950">
        <v>144.19999999999999</v>
      </c>
    </row>
    <row r="1951" spans="1:5" x14ac:dyDescent="0.35">
      <c r="A1951" t="s">
        <v>30</v>
      </c>
      <c r="B1951">
        <v>2019</v>
      </c>
      <c r="C1951" t="s">
        <v>40</v>
      </c>
      <c r="D1951" t="s">
        <v>29</v>
      </c>
      <c r="E1951">
        <v>144.9</v>
      </c>
    </row>
    <row r="1952" spans="1:5" x14ac:dyDescent="0.35">
      <c r="A1952" t="s">
        <v>30</v>
      </c>
      <c r="B1952">
        <v>2019</v>
      </c>
      <c r="C1952" t="s">
        <v>41</v>
      </c>
      <c r="D1952" t="s">
        <v>3</v>
      </c>
      <c r="E1952">
        <v>139.19999999999999</v>
      </c>
    </row>
    <row r="1953" spans="1:5" x14ac:dyDescent="0.35">
      <c r="A1953" t="s">
        <v>30</v>
      </c>
      <c r="B1953">
        <v>2019</v>
      </c>
      <c r="C1953" t="s">
        <v>41</v>
      </c>
      <c r="D1953" t="s">
        <v>4</v>
      </c>
      <c r="E1953">
        <v>161.9</v>
      </c>
    </row>
    <row r="1954" spans="1:5" x14ac:dyDescent="0.35">
      <c r="A1954" t="s">
        <v>30</v>
      </c>
      <c r="B1954">
        <v>2019</v>
      </c>
      <c r="C1954" t="s">
        <v>41</v>
      </c>
      <c r="D1954" t="s">
        <v>5</v>
      </c>
      <c r="E1954">
        <v>137.1</v>
      </c>
    </row>
    <row r="1955" spans="1:5" x14ac:dyDescent="0.35">
      <c r="A1955" t="s">
        <v>30</v>
      </c>
      <c r="B1955">
        <v>2019</v>
      </c>
      <c r="C1955" t="s">
        <v>41</v>
      </c>
      <c r="D1955" t="s">
        <v>6</v>
      </c>
      <c r="E1955">
        <v>144.6</v>
      </c>
    </row>
    <row r="1956" spans="1:5" x14ac:dyDescent="0.35">
      <c r="A1956" t="s">
        <v>30</v>
      </c>
      <c r="B1956">
        <v>2019</v>
      </c>
      <c r="C1956" t="s">
        <v>41</v>
      </c>
      <c r="D1956" t="s">
        <v>7</v>
      </c>
      <c r="E1956">
        <v>124.7</v>
      </c>
    </row>
    <row r="1957" spans="1:5" x14ac:dyDescent="0.35">
      <c r="A1957" t="s">
        <v>30</v>
      </c>
      <c r="B1957">
        <v>2019</v>
      </c>
      <c r="C1957" t="s">
        <v>41</v>
      </c>
      <c r="D1957" t="s">
        <v>8</v>
      </c>
      <c r="E1957">
        <v>145.5</v>
      </c>
    </row>
    <row r="1958" spans="1:5" x14ac:dyDescent="0.35">
      <c r="A1958" t="s">
        <v>30</v>
      </c>
      <c r="B1958">
        <v>2019</v>
      </c>
      <c r="C1958" t="s">
        <v>41</v>
      </c>
      <c r="D1958" t="s">
        <v>9</v>
      </c>
      <c r="E1958">
        <v>156.19999999999999</v>
      </c>
    </row>
    <row r="1959" spans="1:5" x14ac:dyDescent="0.35">
      <c r="A1959" t="s">
        <v>30</v>
      </c>
      <c r="B1959">
        <v>2019</v>
      </c>
      <c r="C1959" t="s">
        <v>41</v>
      </c>
      <c r="D1959" t="s">
        <v>10</v>
      </c>
      <c r="E1959">
        <v>131.5</v>
      </c>
    </row>
    <row r="1960" spans="1:5" x14ac:dyDescent="0.35">
      <c r="A1960" t="s">
        <v>30</v>
      </c>
      <c r="B1960">
        <v>2019</v>
      </c>
      <c r="C1960" t="s">
        <v>41</v>
      </c>
      <c r="D1960" t="s">
        <v>11</v>
      </c>
      <c r="E1960">
        <v>111.7</v>
      </c>
    </row>
    <row r="1961" spans="1:5" x14ac:dyDescent="0.35">
      <c r="A1961" t="s">
        <v>30</v>
      </c>
      <c r="B1961">
        <v>2019</v>
      </c>
      <c r="C1961" t="s">
        <v>41</v>
      </c>
      <c r="D1961" t="s">
        <v>12</v>
      </c>
      <c r="E1961">
        <v>142.69999999999999</v>
      </c>
    </row>
    <row r="1962" spans="1:5" x14ac:dyDescent="0.35">
      <c r="A1962" t="s">
        <v>30</v>
      </c>
      <c r="B1962">
        <v>2019</v>
      </c>
      <c r="C1962" t="s">
        <v>41</v>
      </c>
      <c r="D1962" t="s">
        <v>58</v>
      </c>
      <c r="E1962">
        <v>138.5</v>
      </c>
    </row>
    <row r="1963" spans="1:5" x14ac:dyDescent="0.35">
      <c r="A1963" t="s">
        <v>30</v>
      </c>
      <c r="B1963">
        <v>2019</v>
      </c>
      <c r="C1963" t="s">
        <v>41</v>
      </c>
      <c r="D1963" t="s">
        <v>118</v>
      </c>
      <c r="E1963">
        <v>156.9</v>
      </c>
    </row>
    <row r="1964" spans="1:5" x14ac:dyDescent="0.35">
      <c r="A1964" t="s">
        <v>30</v>
      </c>
      <c r="B1964">
        <v>2019</v>
      </c>
      <c r="C1964" t="s">
        <v>41</v>
      </c>
      <c r="D1964" t="s">
        <v>16</v>
      </c>
      <c r="E1964">
        <v>165.1</v>
      </c>
    </row>
    <row r="1965" spans="1:5" x14ac:dyDescent="0.35">
      <c r="A1965" t="s">
        <v>30</v>
      </c>
      <c r="B1965">
        <v>2019</v>
      </c>
      <c r="C1965" t="s">
        <v>41</v>
      </c>
      <c r="D1965" t="s">
        <v>17</v>
      </c>
      <c r="E1965">
        <v>151.80000000000001</v>
      </c>
    </row>
    <row r="1966" spans="1:5" x14ac:dyDescent="0.35">
      <c r="A1966" t="s">
        <v>30</v>
      </c>
      <c r="B1966">
        <v>2019</v>
      </c>
      <c r="C1966" t="s">
        <v>41</v>
      </c>
      <c r="D1966" t="s">
        <v>18</v>
      </c>
      <c r="E1966">
        <v>146.6</v>
      </c>
    </row>
    <row r="1967" spans="1:5" x14ac:dyDescent="0.35">
      <c r="A1967" t="s">
        <v>30</v>
      </c>
      <c r="B1967">
        <v>2019</v>
      </c>
      <c r="C1967" t="s">
        <v>41</v>
      </c>
      <c r="D1967" t="s">
        <v>20</v>
      </c>
      <c r="E1967">
        <v>0</v>
      </c>
    </row>
    <row r="1968" spans="1:5" x14ac:dyDescent="0.35">
      <c r="A1968" t="s">
        <v>30</v>
      </c>
      <c r="B1968">
        <v>2019</v>
      </c>
      <c r="C1968" t="s">
        <v>41</v>
      </c>
      <c r="D1968" t="s">
        <v>21</v>
      </c>
      <c r="E1968">
        <v>146.4</v>
      </c>
    </row>
    <row r="1969" spans="1:5" x14ac:dyDescent="0.35">
      <c r="A1969" t="s">
        <v>30</v>
      </c>
      <c r="B1969">
        <v>2019</v>
      </c>
      <c r="C1969" t="s">
        <v>41</v>
      </c>
      <c r="D1969" t="s">
        <v>22</v>
      </c>
      <c r="E1969">
        <v>150.19999999999999</v>
      </c>
    </row>
    <row r="1970" spans="1:5" x14ac:dyDescent="0.35">
      <c r="A1970" t="s">
        <v>30</v>
      </c>
      <c r="B1970">
        <v>2019</v>
      </c>
      <c r="C1970" t="s">
        <v>41</v>
      </c>
      <c r="D1970" t="s">
        <v>23</v>
      </c>
      <c r="E1970">
        <v>152.69999999999999</v>
      </c>
    </row>
    <row r="1971" spans="1:5" x14ac:dyDescent="0.35">
      <c r="A1971" t="s">
        <v>30</v>
      </c>
      <c r="B1971">
        <v>2019</v>
      </c>
      <c r="C1971" t="s">
        <v>41</v>
      </c>
      <c r="D1971" t="s">
        <v>24</v>
      </c>
      <c r="E1971">
        <v>131.4</v>
      </c>
    </row>
    <row r="1972" spans="1:5" x14ac:dyDescent="0.35">
      <c r="A1972" t="s">
        <v>30</v>
      </c>
      <c r="B1972">
        <v>2019</v>
      </c>
      <c r="C1972" t="s">
        <v>41</v>
      </c>
      <c r="D1972" t="s">
        <v>25</v>
      </c>
      <c r="E1972">
        <v>148</v>
      </c>
    </row>
    <row r="1973" spans="1:5" x14ac:dyDescent="0.35">
      <c r="A1973" t="s">
        <v>30</v>
      </c>
      <c r="B1973">
        <v>2019</v>
      </c>
      <c r="C1973" t="s">
        <v>41</v>
      </c>
      <c r="D1973" t="s">
        <v>26</v>
      </c>
      <c r="E1973">
        <v>159.69999999999999</v>
      </c>
    </row>
    <row r="1974" spans="1:5" x14ac:dyDescent="0.35">
      <c r="A1974" t="s">
        <v>30</v>
      </c>
      <c r="B1974">
        <v>2019</v>
      </c>
      <c r="C1974" t="s">
        <v>41</v>
      </c>
      <c r="D1974" t="s">
        <v>27</v>
      </c>
      <c r="E1974">
        <v>138.80000000000001</v>
      </c>
    </row>
    <row r="1975" spans="1:5" x14ac:dyDescent="0.35">
      <c r="A1975" t="s">
        <v>30</v>
      </c>
      <c r="B1975">
        <v>2019</v>
      </c>
      <c r="C1975" t="s">
        <v>41</v>
      </c>
      <c r="D1975" t="s">
        <v>28</v>
      </c>
      <c r="E1975">
        <v>144.9</v>
      </c>
    </row>
    <row r="1976" spans="1:5" x14ac:dyDescent="0.35">
      <c r="A1976" t="s">
        <v>30</v>
      </c>
      <c r="B1976">
        <v>2019</v>
      </c>
      <c r="C1976" t="s">
        <v>41</v>
      </c>
      <c r="D1976" t="s">
        <v>29</v>
      </c>
      <c r="E1976">
        <v>145.69999999999999</v>
      </c>
    </row>
    <row r="1977" spans="1:5" x14ac:dyDescent="0.35">
      <c r="A1977" t="s">
        <v>30</v>
      </c>
      <c r="B1977">
        <v>2019</v>
      </c>
      <c r="C1977" t="s">
        <v>42</v>
      </c>
      <c r="D1977" t="s">
        <v>3</v>
      </c>
      <c r="E1977">
        <v>140.1</v>
      </c>
    </row>
    <row r="1978" spans="1:5" x14ac:dyDescent="0.35">
      <c r="A1978" t="s">
        <v>30</v>
      </c>
      <c r="B1978">
        <v>2019</v>
      </c>
      <c r="C1978" t="s">
        <v>42</v>
      </c>
      <c r="D1978" t="s">
        <v>4</v>
      </c>
      <c r="E1978">
        <v>161.9</v>
      </c>
    </row>
    <row r="1979" spans="1:5" x14ac:dyDescent="0.35">
      <c r="A1979" t="s">
        <v>30</v>
      </c>
      <c r="B1979">
        <v>2019</v>
      </c>
      <c r="C1979" t="s">
        <v>42</v>
      </c>
      <c r="D1979" t="s">
        <v>5</v>
      </c>
      <c r="E1979">
        <v>138.30000000000001</v>
      </c>
    </row>
    <row r="1980" spans="1:5" x14ac:dyDescent="0.35">
      <c r="A1980" t="s">
        <v>30</v>
      </c>
      <c r="B1980">
        <v>2019</v>
      </c>
      <c r="C1980" t="s">
        <v>42</v>
      </c>
      <c r="D1980" t="s">
        <v>6</v>
      </c>
      <c r="E1980">
        <v>145.69999999999999</v>
      </c>
    </row>
    <row r="1981" spans="1:5" x14ac:dyDescent="0.35">
      <c r="A1981" t="s">
        <v>30</v>
      </c>
      <c r="B1981">
        <v>2019</v>
      </c>
      <c r="C1981" t="s">
        <v>42</v>
      </c>
      <c r="D1981" t="s">
        <v>7</v>
      </c>
      <c r="E1981">
        <v>125.1</v>
      </c>
    </row>
    <row r="1982" spans="1:5" x14ac:dyDescent="0.35">
      <c r="A1982" t="s">
        <v>30</v>
      </c>
      <c r="B1982">
        <v>2019</v>
      </c>
      <c r="C1982" t="s">
        <v>42</v>
      </c>
      <c r="D1982" t="s">
        <v>8</v>
      </c>
      <c r="E1982">
        <v>143.80000000000001</v>
      </c>
    </row>
    <row r="1983" spans="1:5" x14ac:dyDescent="0.35">
      <c r="A1983" t="s">
        <v>30</v>
      </c>
      <c r="B1983">
        <v>2019</v>
      </c>
      <c r="C1983" t="s">
        <v>42</v>
      </c>
      <c r="D1983" t="s">
        <v>9</v>
      </c>
      <c r="E1983">
        <v>163.4</v>
      </c>
    </row>
    <row r="1984" spans="1:5" x14ac:dyDescent="0.35">
      <c r="A1984" t="s">
        <v>30</v>
      </c>
      <c r="B1984">
        <v>2019</v>
      </c>
      <c r="C1984" t="s">
        <v>42</v>
      </c>
      <c r="D1984" t="s">
        <v>10</v>
      </c>
      <c r="E1984">
        <v>132.19999999999999</v>
      </c>
    </row>
    <row r="1985" spans="1:5" x14ac:dyDescent="0.35">
      <c r="A1985" t="s">
        <v>30</v>
      </c>
      <c r="B1985">
        <v>2019</v>
      </c>
      <c r="C1985" t="s">
        <v>42</v>
      </c>
      <c r="D1985" t="s">
        <v>11</v>
      </c>
      <c r="E1985">
        <v>112.8</v>
      </c>
    </row>
    <row r="1986" spans="1:5" x14ac:dyDescent="0.35">
      <c r="A1986" t="s">
        <v>30</v>
      </c>
      <c r="B1986">
        <v>2019</v>
      </c>
      <c r="C1986" t="s">
        <v>42</v>
      </c>
      <c r="D1986" t="s">
        <v>12</v>
      </c>
      <c r="E1986">
        <v>144.19999999999999</v>
      </c>
    </row>
    <row r="1987" spans="1:5" x14ac:dyDescent="0.35">
      <c r="A1987" t="s">
        <v>30</v>
      </c>
      <c r="B1987">
        <v>2019</v>
      </c>
      <c r="C1987" t="s">
        <v>42</v>
      </c>
      <c r="D1987" t="s">
        <v>58</v>
      </c>
      <c r="E1987">
        <v>138.5</v>
      </c>
    </row>
    <row r="1988" spans="1:5" x14ac:dyDescent="0.35">
      <c r="A1988" t="s">
        <v>30</v>
      </c>
      <c r="B1988">
        <v>2019</v>
      </c>
      <c r="C1988" t="s">
        <v>42</v>
      </c>
      <c r="D1988" t="s">
        <v>118</v>
      </c>
      <c r="E1988">
        <v>157.19999999999999</v>
      </c>
    </row>
    <row r="1989" spans="1:5" x14ac:dyDescent="0.35">
      <c r="A1989" t="s">
        <v>30</v>
      </c>
      <c r="B1989">
        <v>2019</v>
      </c>
      <c r="C1989" t="s">
        <v>42</v>
      </c>
      <c r="D1989" t="s">
        <v>16</v>
      </c>
      <c r="E1989">
        <v>165.7</v>
      </c>
    </row>
    <row r="1990" spans="1:5" x14ac:dyDescent="0.35">
      <c r="A1990" t="s">
        <v>30</v>
      </c>
      <c r="B1990">
        <v>2019</v>
      </c>
      <c r="C1990" t="s">
        <v>42</v>
      </c>
      <c r="D1990" t="s">
        <v>17</v>
      </c>
      <c r="E1990">
        <v>151.69999999999999</v>
      </c>
    </row>
    <row r="1991" spans="1:5" x14ac:dyDescent="0.35">
      <c r="A1991" t="s">
        <v>30</v>
      </c>
      <c r="B1991">
        <v>2019</v>
      </c>
      <c r="C1991" t="s">
        <v>42</v>
      </c>
      <c r="D1991" t="s">
        <v>18</v>
      </c>
      <c r="E1991">
        <v>146.6</v>
      </c>
    </row>
    <row r="1992" spans="1:5" x14ac:dyDescent="0.35">
      <c r="A1992" t="s">
        <v>30</v>
      </c>
      <c r="B1992">
        <v>2019</v>
      </c>
      <c r="C1992" t="s">
        <v>42</v>
      </c>
      <c r="D1992" t="s">
        <v>20</v>
      </c>
      <c r="E1992">
        <v>0</v>
      </c>
    </row>
    <row r="1993" spans="1:5" x14ac:dyDescent="0.35">
      <c r="A1993" t="s">
        <v>30</v>
      </c>
      <c r="B1993">
        <v>2019</v>
      </c>
      <c r="C1993" t="s">
        <v>42</v>
      </c>
      <c r="D1993" t="s">
        <v>21</v>
      </c>
      <c r="E1993">
        <v>146.9</v>
      </c>
    </row>
    <row r="1994" spans="1:5" x14ac:dyDescent="0.35">
      <c r="A1994" t="s">
        <v>30</v>
      </c>
      <c r="B1994">
        <v>2019</v>
      </c>
      <c r="C1994" t="s">
        <v>42</v>
      </c>
      <c r="D1994" t="s">
        <v>22</v>
      </c>
      <c r="E1994">
        <v>150.30000000000001</v>
      </c>
    </row>
    <row r="1995" spans="1:5" x14ac:dyDescent="0.35">
      <c r="A1995" t="s">
        <v>30</v>
      </c>
      <c r="B1995">
        <v>2019</v>
      </c>
      <c r="C1995" t="s">
        <v>42</v>
      </c>
      <c r="D1995" t="s">
        <v>23</v>
      </c>
      <c r="E1995">
        <v>153.4</v>
      </c>
    </row>
    <row r="1996" spans="1:5" x14ac:dyDescent="0.35">
      <c r="A1996" t="s">
        <v>30</v>
      </c>
      <c r="B1996">
        <v>2019</v>
      </c>
      <c r="C1996" t="s">
        <v>42</v>
      </c>
      <c r="D1996" t="s">
        <v>24</v>
      </c>
      <c r="E1996">
        <v>131.6</v>
      </c>
    </row>
    <row r="1997" spans="1:5" x14ac:dyDescent="0.35">
      <c r="A1997" t="s">
        <v>30</v>
      </c>
      <c r="B1997">
        <v>2019</v>
      </c>
      <c r="C1997" t="s">
        <v>42</v>
      </c>
      <c r="D1997" t="s">
        <v>25</v>
      </c>
      <c r="E1997">
        <v>148.30000000000001</v>
      </c>
    </row>
    <row r="1998" spans="1:5" x14ac:dyDescent="0.35">
      <c r="A1998" t="s">
        <v>30</v>
      </c>
      <c r="B1998">
        <v>2019</v>
      </c>
      <c r="C1998" t="s">
        <v>42</v>
      </c>
      <c r="D1998" t="s">
        <v>26</v>
      </c>
      <c r="E1998">
        <v>160.19999999999999</v>
      </c>
    </row>
    <row r="1999" spans="1:5" x14ac:dyDescent="0.35">
      <c r="A1999" t="s">
        <v>30</v>
      </c>
      <c r="B1999">
        <v>2019</v>
      </c>
      <c r="C1999" t="s">
        <v>42</v>
      </c>
      <c r="D1999" t="s">
        <v>27</v>
      </c>
      <c r="E1999">
        <v>140.19999999999999</v>
      </c>
    </row>
    <row r="2000" spans="1:5" x14ac:dyDescent="0.35">
      <c r="A2000" t="s">
        <v>30</v>
      </c>
      <c r="B2000">
        <v>2019</v>
      </c>
      <c r="C2000" t="s">
        <v>42</v>
      </c>
      <c r="D2000" t="s">
        <v>28</v>
      </c>
      <c r="E2000">
        <v>145.4</v>
      </c>
    </row>
    <row r="2001" spans="1:5" x14ac:dyDescent="0.35">
      <c r="A2001" t="s">
        <v>30</v>
      </c>
      <c r="B2001">
        <v>2019</v>
      </c>
      <c r="C2001" t="s">
        <v>42</v>
      </c>
      <c r="D2001" t="s">
        <v>29</v>
      </c>
      <c r="E2001">
        <v>146.69999999999999</v>
      </c>
    </row>
    <row r="2002" spans="1:5" x14ac:dyDescent="0.35">
      <c r="A2002" t="s">
        <v>30</v>
      </c>
      <c r="B2002">
        <v>2019</v>
      </c>
      <c r="C2002" t="s">
        <v>43</v>
      </c>
      <c r="D2002" t="s">
        <v>3</v>
      </c>
      <c r="E2002">
        <v>141</v>
      </c>
    </row>
    <row r="2003" spans="1:5" x14ac:dyDescent="0.35">
      <c r="A2003" t="s">
        <v>30</v>
      </c>
      <c r="B2003">
        <v>2019</v>
      </c>
      <c r="C2003" t="s">
        <v>43</v>
      </c>
      <c r="D2003" t="s">
        <v>4</v>
      </c>
      <c r="E2003">
        <v>161.6</v>
      </c>
    </row>
    <row r="2004" spans="1:5" x14ac:dyDescent="0.35">
      <c r="A2004" t="s">
        <v>30</v>
      </c>
      <c r="B2004">
        <v>2019</v>
      </c>
      <c r="C2004" t="s">
        <v>43</v>
      </c>
      <c r="D2004" t="s">
        <v>5</v>
      </c>
      <c r="E2004">
        <v>141.19999999999999</v>
      </c>
    </row>
    <row r="2005" spans="1:5" x14ac:dyDescent="0.35">
      <c r="A2005" t="s">
        <v>30</v>
      </c>
      <c r="B2005">
        <v>2019</v>
      </c>
      <c r="C2005" t="s">
        <v>43</v>
      </c>
      <c r="D2005" t="s">
        <v>6</v>
      </c>
      <c r="E2005">
        <v>146.5</v>
      </c>
    </row>
    <row r="2006" spans="1:5" x14ac:dyDescent="0.35">
      <c r="A2006" t="s">
        <v>30</v>
      </c>
      <c r="B2006">
        <v>2019</v>
      </c>
      <c r="C2006" t="s">
        <v>43</v>
      </c>
      <c r="D2006" t="s">
        <v>7</v>
      </c>
      <c r="E2006">
        <v>125.6</v>
      </c>
    </row>
    <row r="2007" spans="1:5" x14ac:dyDescent="0.35">
      <c r="A2007" t="s">
        <v>30</v>
      </c>
      <c r="B2007">
        <v>2019</v>
      </c>
      <c r="C2007" t="s">
        <v>43</v>
      </c>
      <c r="D2007" t="s">
        <v>8</v>
      </c>
      <c r="E2007">
        <v>145.69999999999999</v>
      </c>
    </row>
    <row r="2008" spans="1:5" x14ac:dyDescent="0.35">
      <c r="A2008" t="s">
        <v>30</v>
      </c>
      <c r="B2008">
        <v>2019</v>
      </c>
      <c r="C2008" t="s">
        <v>43</v>
      </c>
      <c r="D2008" t="s">
        <v>9</v>
      </c>
      <c r="E2008">
        <v>178.8</v>
      </c>
    </row>
    <row r="2009" spans="1:5" x14ac:dyDescent="0.35">
      <c r="A2009" t="s">
        <v>30</v>
      </c>
      <c r="B2009">
        <v>2019</v>
      </c>
      <c r="C2009" t="s">
        <v>43</v>
      </c>
      <c r="D2009" t="s">
        <v>10</v>
      </c>
      <c r="E2009">
        <v>133.1</v>
      </c>
    </row>
    <row r="2010" spans="1:5" x14ac:dyDescent="0.35">
      <c r="A2010" t="s">
        <v>30</v>
      </c>
      <c r="B2010">
        <v>2019</v>
      </c>
      <c r="C2010" t="s">
        <v>43</v>
      </c>
      <c r="D2010" t="s">
        <v>11</v>
      </c>
      <c r="E2010">
        <v>113.6</v>
      </c>
    </row>
    <row r="2011" spans="1:5" x14ac:dyDescent="0.35">
      <c r="A2011" t="s">
        <v>30</v>
      </c>
      <c r="B2011">
        <v>2019</v>
      </c>
      <c r="C2011" t="s">
        <v>43</v>
      </c>
      <c r="D2011" t="s">
        <v>12</v>
      </c>
      <c r="E2011">
        <v>145.5</v>
      </c>
    </row>
    <row r="2012" spans="1:5" x14ac:dyDescent="0.35">
      <c r="A2012" t="s">
        <v>30</v>
      </c>
      <c r="B2012">
        <v>2019</v>
      </c>
      <c r="C2012" t="s">
        <v>43</v>
      </c>
      <c r="D2012" t="s">
        <v>58</v>
      </c>
      <c r="E2012">
        <v>138.6</v>
      </c>
    </row>
    <row r="2013" spans="1:5" x14ac:dyDescent="0.35">
      <c r="A2013" t="s">
        <v>30</v>
      </c>
      <c r="B2013">
        <v>2019</v>
      </c>
      <c r="C2013" t="s">
        <v>43</v>
      </c>
      <c r="D2013" t="s">
        <v>118</v>
      </c>
      <c r="E2013">
        <v>157.4</v>
      </c>
    </row>
    <row r="2014" spans="1:5" x14ac:dyDescent="0.35">
      <c r="A2014" t="s">
        <v>30</v>
      </c>
      <c r="B2014">
        <v>2019</v>
      </c>
      <c r="C2014" t="s">
        <v>43</v>
      </c>
      <c r="D2014" t="s">
        <v>16</v>
      </c>
      <c r="E2014">
        <v>166.3</v>
      </c>
    </row>
    <row r="2015" spans="1:5" x14ac:dyDescent="0.35">
      <c r="A2015" t="s">
        <v>30</v>
      </c>
      <c r="B2015">
        <v>2019</v>
      </c>
      <c r="C2015" t="s">
        <v>43</v>
      </c>
      <c r="D2015" t="s">
        <v>17</v>
      </c>
      <c r="E2015">
        <v>151.69999999999999</v>
      </c>
    </row>
    <row r="2016" spans="1:5" x14ac:dyDescent="0.35">
      <c r="A2016" t="s">
        <v>30</v>
      </c>
      <c r="B2016">
        <v>2019</v>
      </c>
      <c r="C2016" t="s">
        <v>43</v>
      </c>
      <c r="D2016" t="s">
        <v>18</v>
      </c>
      <c r="E2016">
        <v>146.69999999999999</v>
      </c>
    </row>
    <row r="2017" spans="1:5" x14ac:dyDescent="0.35">
      <c r="A2017" t="s">
        <v>30</v>
      </c>
      <c r="B2017">
        <v>2019</v>
      </c>
      <c r="C2017" t="s">
        <v>43</v>
      </c>
      <c r="D2017" t="s">
        <v>20</v>
      </c>
      <c r="E2017">
        <v>0</v>
      </c>
    </row>
    <row r="2018" spans="1:5" x14ac:dyDescent="0.35">
      <c r="A2018" t="s">
        <v>30</v>
      </c>
      <c r="B2018">
        <v>2019</v>
      </c>
      <c r="C2018" t="s">
        <v>43</v>
      </c>
      <c r="D2018" t="s">
        <v>21</v>
      </c>
      <c r="E2018">
        <v>147.69999999999999</v>
      </c>
    </row>
    <row r="2019" spans="1:5" x14ac:dyDescent="0.35">
      <c r="A2019" t="s">
        <v>30</v>
      </c>
      <c r="B2019">
        <v>2019</v>
      </c>
      <c r="C2019" t="s">
        <v>43</v>
      </c>
      <c r="D2019" t="s">
        <v>22</v>
      </c>
      <c r="E2019">
        <v>150.6</v>
      </c>
    </row>
    <row r="2020" spans="1:5" x14ac:dyDescent="0.35">
      <c r="A2020" t="s">
        <v>30</v>
      </c>
      <c r="B2020">
        <v>2019</v>
      </c>
      <c r="C2020" t="s">
        <v>43</v>
      </c>
      <c r="D2020" t="s">
        <v>23</v>
      </c>
      <c r="E2020">
        <v>153.69999999999999</v>
      </c>
    </row>
    <row r="2021" spans="1:5" x14ac:dyDescent="0.35">
      <c r="A2021" t="s">
        <v>30</v>
      </c>
      <c r="B2021">
        <v>2019</v>
      </c>
      <c r="C2021" t="s">
        <v>43</v>
      </c>
      <c r="D2021" t="s">
        <v>24</v>
      </c>
      <c r="E2021">
        <v>131.69999999999999</v>
      </c>
    </row>
    <row r="2022" spans="1:5" x14ac:dyDescent="0.35">
      <c r="A2022" t="s">
        <v>30</v>
      </c>
      <c r="B2022">
        <v>2019</v>
      </c>
      <c r="C2022" t="s">
        <v>43</v>
      </c>
      <c r="D2022" t="s">
        <v>25</v>
      </c>
      <c r="E2022">
        <v>148.69999999999999</v>
      </c>
    </row>
    <row r="2023" spans="1:5" x14ac:dyDescent="0.35">
      <c r="A2023" t="s">
        <v>30</v>
      </c>
      <c r="B2023">
        <v>2019</v>
      </c>
      <c r="C2023" t="s">
        <v>43</v>
      </c>
      <c r="D2023" t="s">
        <v>26</v>
      </c>
      <c r="E2023">
        <v>160.69999999999999</v>
      </c>
    </row>
    <row r="2024" spans="1:5" x14ac:dyDescent="0.35">
      <c r="A2024" t="s">
        <v>30</v>
      </c>
      <c r="B2024">
        <v>2019</v>
      </c>
      <c r="C2024" t="s">
        <v>43</v>
      </c>
      <c r="D2024" t="s">
        <v>27</v>
      </c>
      <c r="E2024">
        <v>140.30000000000001</v>
      </c>
    </row>
    <row r="2025" spans="1:5" x14ac:dyDescent="0.35">
      <c r="A2025" t="s">
        <v>30</v>
      </c>
      <c r="B2025">
        <v>2019</v>
      </c>
      <c r="C2025" t="s">
        <v>43</v>
      </c>
      <c r="D2025" t="s">
        <v>28</v>
      </c>
      <c r="E2025">
        <v>145.69999999999999</v>
      </c>
    </row>
    <row r="2026" spans="1:5" x14ac:dyDescent="0.35">
      <c r="A2026" t="s">
        <v>30</v>
      </c>
      <c r="B2026">
        <v>2019</v>
      </c>
      <c r="C2026" t="s">
        <v>43</v>
      </c>
      <c r="D2026" t="s">
        <v>29</v>
      </c>
      <c r="E2026">
        <v>148.30000000000001</v>
      </c>
    </row>
    <row r="2027" spans="1:5" x14ac:dyDescent="0.35">
      <c r="A2027" t="s">
        <v>30</v>
      </c>
      <c r="B2027">
        <v>2019</v>
      </c>
      <c r="C2027" t="s">
        <v>45</v>
      </c>
      <c r="D2027" t="s">
        <v>3</v>
      </c>
      <c r="E2027">
        <v>141.80000000000001</v>
      </c>
    </row>
    <row r="2028" spans="1:5" x14ac:dyDescent="0.35">
      <c r="A2028" t="s">
        <v>30</v>
      </c>
      <c r="B2028">
        <v>2019</v>
      </c>
      <c r="C2028" t="s">
        <v>45</v>
      </c>
      <c r="D2028" t="s">
        <v>4</v>
      </c>
      <c r="E2028">
        <v>163.69999999999999</v>
      </c>
    </row>
    <row r="2029" spans="1:5" x14ac:dyDescent="0.35">
      <c r="A2029" t="s">
        <v>30</v>
      </c>
      <c r="B2029">
        <v>2019</v>
      </c>
      <c r="C2029" t="s">
        <v>45</v>
      </c>
      <c r="D2029" t="s">
        <v>5</v>
      </c>
      <c r="E2029">
        <v>143.80000000000001</v>
      </c>
    </row>
    <row r="2030" spans="1:5" x14ac:dyDescent="0.35">
      <c r="A2030" t="s">
        <v>30</v>
      </c>
      <c r="B2030">
        <v>2019</v>
      </c>
      <c r="C2030" t="s">
        <v>45</v>
      </c>
      <c r="D2030" t="s">
        <v>6</v>
      </c>
      <c r="E2030">
        <v>147.1</v>
      </c>
    </row>
    <row r="2031" spans="1:5" x14ac:dyDescent="0.35">
      <c r="A2031" t="s">
        <v>30</v>
      </c>
      <c r="B2031">
        <v>2019</v>
      </c>
      <c r="C2031" t="s">
        <v>45</v>
      </c>
      <c r="D2031" t="s">
        <v>7</v>
      </c>
      <c r="E2031">
        <v>126</v>
      </c>
    </row>
    <row r="2032" spans="1:5" x14ac:dyDescent="0.35">
      <c r="A2032" t="s">
        <v>30</v>
      </c>
      <c r="B2032">
        <v>2019</v>
      </c>
      <c r="C2032" t="s">
        <v>45</v>
      </c>
      <c r="D2032" t="s">
        <v>8</v>
      </c>
      <c r="E2032">
        <v>146.19999999999999</v>
      </c>
    </row>
    <row r="2033" spans="1:5" x14ac:dyDescent="0.35">
      <c r="A2033" t="s">
        <v>30</v>
      </c>
      <c r="B2033">
        <v>2019</v>
      </c>
      <c r="C2033" t="s">
        <v>45</v>
      </c>
      <c r="D2033" t="s">
        <v>9</v>
      </c>
      <c r="E2033">
        <v>191.4</v>
      </c>
    </row>
    <row r="2034" spans="1:5" x14ac:dyDescent="0.35">
      <c r="A2034" t="s">
        <v>30</v>
      </c>
      <c r="B2034">
        <v>2019</v>
      </c>
      <c r="C2034" t="s">
        <v>45</v>
      </c>
      <c r="D2034" t="s">
        <v>10</v>
      </c>
      <c r="E2034">
        <v>136.19999999999999</v>
      </c>
    </row>
    <row r="2035" spans="1:5" x14ac:dyDescent="0.35">
      <c r="A2035" t="s">
        <v>30</v>
      </c>
      <c r="B2035">
        <v>2019</v>
      </c>
      <c r="C2035" t="s">
        <v>45</v>
      </c>
      <c r="D2035" t="s">
        <v>11</v>
      </c>
      <c r="E2035">
        <v>113.8</v>
      </c>
    </row>
    <row r="2036" spans="1:5" x14ac:dyDescent="0.35">
      <c r="A2036" t="s">
        <v>30</v>
      </c>
      <c r="B2036">
        <v>2019</v>
      </c>
      <c r="C2036" t="s">
        <v>45</v>
      </c>
      <c r="D2036" t="s">
        <v>12</v>
      </c>
      <c r="E2036">
        <v>147.30000000000001</v>
      </c>
    </row>
    <row r="2037" spans="1:5" x14ac:dyDescent="0.35">
      <c r="A2037" t="s">
        <v>30</v>
      </c>
      <c r="B2037">
        <v>2019</v>
      </c>
      <c r="C2037" t="s">
        <v>45</v>
      </c>
      <c r="D2037" t="s">
        <v>58</v>
      </c>
      <c r="E2037">
        <v>138.69999999999999</v>
      </c>
    </row>
    <row r="2038" spans="1:5" x14ac:dyDescent="0.35">
      <c r="A2038" t="s">
        <v>30</v>
      </c>
      <c r="B2038">
        <v>2019</v>
      </c>
      <c r="C2038" t="s">
        <v>45</v>
      </c>
      <c r="D2038" t="s">
        <v>118</v>
      </c>
      <c r="E2038">
        <v>157.69999999999999</v>
      </c>
    </row>
    <row r="2039" spans="1:5" x14ac:dyDescent="0.35">
      <c r="A2039" t="s">
        <v>30</v>
      </c>
      <c r="B2039">
        <v>2019</v>
      </c>
      <c r="C2039" t="s">
        <v>45</v>
      </c>
      <c r="D2039" t="s">
        <v>16</v>
      </c>
      <c r="E2039">
        <v>167.2</v>
      </c>
    </row>
    <row r="2040" spans="1:5" x14ac:dyDescent="0.35">
      <c r="A2040" t="s">
        <v>30</v>
      </c>
      <c r="B2040">
        <v>2019</v>
      </c>
      <c r="C2040" t="s">
        <v>45</v>
      </c>
      <c r="D2040" t="s">
        <v>17</v>
      </c>
      <c r="E2040">
        <v>152.30000000000001</v>
      </c>
    </row>
    <row r="2041" spans="1:5" x14ac:dyDescent="0.35">
      <c r="A2041" t="s">
        <v>30</v>
      </c>
      <c r="B2041">
        <v>2019</v>
      </c>
      <c r="C2041" t="s">
        <v>45</v>
      </c>
      <c r="D2041" t="s">
        <v>18</v>
      </c>
      <c r="E2041">
        <v>147</v>
      </c>
    </row>
    <row r="2042" spans="1:5" x14ac:dyDescent="0.35">
      <c r="A2042" t="s">
        <v>30</v>
      </c>
      <c r="B2042">
        <v>2019</v>
      </c>
      <c r="C2042" t="s">
        <v>45</v>
      </c>
      <c r="D2042" t="s">
        <v>20</v>
      </c>
      <c r="E2042">
        <v>0</v>
      </c>
    </row>
    <row r="2043" spans="1:5" x14ac:dyDescent="0.35">
      <c r="A2043" t="s">
        <v>30</v>
      </c>
      <c r="B2043">
        <v>2019</v>
      </c>
      <c r="C2043" t="s">
        <v>45</v>
      </c>
      <c r="D2043" t="s">
        <v>21</v>
      </c>
      <c r="E2043">
        <v>148.4</v>
      </c>
    </row>
    <row r="2044" spans="1:5" x14ac:dyDescent="0.35">
      <c r="A2044" t="s">
        <v>30</v>
      </c>
      <c r="B2044">
        <v>2019</v>
      </c>
      <c r="C2044" t="s">
        <v>45</v>
      </c>
      <c r="D2044" t="s">
        <v>22</v>
      </c>
      <c r="E2044">
        <v>150.9</v>
      </c>
    </row>
    <row r="2045" spans="1:5" x14ac:dyDescent="0.35">
      <c r="A2045" t="s">
        <v>30</v>
      </c>
      <c r="B2045">
        <v>2019</v>
      </c>
      <c r="C2045" t="s">
        <v>45</v>
      </c>
      <c r="D2045" t="s">
        <v>23</v>
      </c>
      <c r="E2045">
        <v>154.30000000000001</v>
      </c>
    </row>
    <row r="2046" spans="1:5" x14ac:dyDescent="0.35">
      <c r="A2046" t="s">
        <v>30</v>
      </c>
      <c r="B2046">
        <v>2019</v>
      </c>
      <c r="C2046" t="s">
        <v>45</v>
      </c>
      <c r="D2046" t="s">
        <v>24</v>
      </c>
      <c r="E2046">
        <v>132.1</v>
      </c>
    </row>
    <row r="2047" spans="1:5" x14ac:dyDescent="0.35">
      <c r="A2047" t="s">
        <v>30</v>
      </c>
      <c r="B2047">
        <v>2019</v>
      </c>
      <c r="C2047" t="s">
        <v>45</v>
      </c>
      <c r="D2047" t="s">
        <v>25</v>
      </c>
      <c r="E2047">
        <v>149.1</v>
      </c>
    </row>
    <row r="2048" spans="1:5" x14ac:dyDescent="0.35">
      <c r="A2048" t="s">
        <v>30</v>
      </c>
      <c r="B2048">
        <v>2019</v>
      </c>
      <c r="C2048" t="s">
        <v>45</v>
      </c>
      <c r="D2048" t="s">
        <v>26</v>
      </c>
      <c r="E2048">
        <v>160.80000000000001</v>
      </c>
    </row>
    <row r="2049" spans="1:5" x14ac:dyDescent="0.35">
      <c r="A2049" t="s">
        <v>30</v>
      </c>
      <c r="B2049">
        <v>2019</v>
      </c>
      <c r="C2049" t="s">
        <v>45</v>
      </c>
      <c r="D2049" t="s">
        <v>27</v>
      </c>
      <c r="E2049">
        <v>140.6</v>
      </c>
    </row>
    <row r="2050" spans="1:5" x14ac:dyDescent="0.35">
      <c r="A2050" t="s">
        <v>30</v>
      </c>
      <c r="B2050">
        <v>2019</v>
      </c>
      <c r="C2050" t="s">
        <v>45</v>
      </c>
      <c r="D2050" t="s">
        <v>28</v>
      </c>
      <c r="E2050">
        <v>146.1</v>
      </c>
    </row>
    <row r="2051" spans="1:5" x14ac:dyDescent="0.35">
      <c r="A2051" t="s">
        <v>30</v>
      </c>
      <c r="B2051">
        <v>2019</v>
      </c>
      <c r="C2051" t="s">
        <v>45</v>
      </c>
      <c r="D2051" t="s">
        <v>29</v>
      </c>
      <c r="E2051">
        <v>149.9</v>
      </c>
    </row>
    <row r="2052" spans="1:5" x14ac:dyDescent="0.35">
      <c r="A2052" t="s">
        <v>30</v>
      </c>
      <c r="B2052">
        <v>2019</v>
      </c>
      <c r="C2052" t="s">
        <v>46</v>
      </c>
      <c r="D2052" t="s">
        <v>3</v>
      </c>
      <c r="E2052">
        <v>142.80000000000001</v>
      </c>
    </row>
    <row r="2053" spans="1:5" x14ac:dyDescent="0.35">
      <c r="A2053" t="s">
        <v>30</v>
      </c>
      <c r="B2053">
        <v>2019</v>
      </c>
      <c r="C2053" t="s">
        <v>46</v>
      </c>
      <c r="D2053" t="s">
        <v>4</v>
      </c>
      <c r="E2053">
        <v>165.3</v>
      </c>
    </row>
    <row r="2054" spans="1:5" x14ac:dyDescent="0.35">
      <c r="A2054" t="s">
        <v>30</v>
      </c>
      <c r="B2054">
        <v>2019</v>
      </c>
      <c r="C2054" t="s">
        <v>46</v>
      </c>
      <c r="D2054" t="s">
        <v>5</v>
      </c>
      <c r="E2054">
        <v>149.5</v>
      </c>
    </row>
    <row r="2055" spans="1:5" x14ac:dyDescent="0.35">
      <c r="A2055" t="s">
        <v>30</v>
      </c>
      <c r="B2055">
        <v>2019</v>
      </c>
      <c r="C2055" t="s">
        <v>46</v>
      </c>
      <c r="D2055" t="s">
        <v>6</v>
      </c>
      <c r="E2055">
        <v>148.69999999999999</v>
      </c>
    </row>
    <row r="2056" spans="1:5" x14ac:dyDescent="0.35">
      <c r="A2056" t="s">
        <v>30</v>
      </c>
      <c r="B2056">
        <v>2019</v>
      </c>
      <c r="C2056" t="s">
        <v>46</v>
      </c>
      <c r="D2056" t="s">
        <v>7</v>
      </c>
      <c r="E2056">
        <v>127.5</v>
      </c>
    </row>
    <row r="2057" spans="1:5" x14ac:dyDescent="0.35">
      <c r="A2057" t="s">
        <v>30</v>
      </c>
      <c r="B2057">
        <v>2019</v>
      </c>
      <c r="C2057" t="s">
        <v>46</v>
      </c>
      <c r="D2057" t="s">
        <v>8</v>
      </c>
      <c r="E2057">
        <v>144.30000000000001</v>
      </c>
    </row>
    <row r="2058" spans="1:5" x14ac:dyDescent="0.35">
      <c r="A2058" t="s">
        <v>30</v>
      </c>
      <c r="B2058">
        <v>2019</v>
      </c>
      <c r="C2058" t="s">
        <v>46</v>
      </c>
      <c r="D2058" t="s">
        <v>9</v>
      </c>
      <c r="E2058">
        <v>209.5</v>
      </c>
    </row>
    <row r="2059" spans="1:5" x14ac:dyDescent="0.35">
      <c r="A2059" t="s">
        <v>30</v>
      </c>
      <c r="B2059">
        <v>2019</v>
      </c>
      <c r="C2059" t="s">
        <v>46</v>
      </c>
      <c r="D2059" t="s">
        <v>10</v>
      </c>
      <c r="E2059">
        <v>138.80000000000001</v>
      </c>
    </row>
    <row r="2060" spans="1:5" x14ac:dyDescent="0.35">
      <c r="A2060" t="s">
        <v>30</v>
      </c>
      <c r="B2060">
        <v>2019</v>
      </c>
      <c r="C2060" t="s">
        <v>46</v>
      </c>
      <c r="D2060" t="s">
        <v>11</v>
      </c>
      <c r="E2060">
        <v>113.6</v>
      </c>
    </row>
    <row r="2061" spans="1:5" x14ac:dyDescent="0.35">
      <c r="A2061" t="s">
        <v>30</v>
      </c>
      <c r="B2061">
        <v>2019</v>
      </c>
      <c r="C2061" t="s">
        <v>46</v>
      </c>
      <c r="D2061" t="s">
        <v>12</v>
      </c>
      <c r="E2061">
        <v>149.1</v>
      </c>
    </row>
    <row r="2062" spans="1:5" x14ac:dyDescent="0.35">
      <c r="A2062" t="s">
        <v>30</v>
      </c>
      <c r="B2062">
        <v>2019</v>
      </c>
      <c r="C2062" t="s">
        <v>46</v>
      </c>
      <c r="D2062" t="s">
        <v>58</v>
      </c>
      <c r="E2062">
        <v>139.30000000000001</v>
      </c>
    </row>
    <row r="2063" spans="1:5" x14ac:dyDescent="0.35">
      <c r="A2063" t="s">
        <v>30</v>
      </c>
      <c r="B2063">
        <v>2019</v>
      </c>
      <c r="C2063" t="s">
        <v>46</v>
      </c>
      <c r="D2063" t="s">
        <v>118</v>
      </c>
      <c r="E2063">
        <v>158.30000000000001</v>
      </c>
    </row>
    <row r="2064" spans="1:5" x14ac:dyDescent="0.35">
      <c r="A2064" t="s">
        <v>30</v>
      </c>
      <c r="B2064">
        <v>2019</v>
      </c>
      <c r="C2064" t="s">
        <v>46</v>
      </c>
      <c r="D2064" t="s">
        <v>16</v>
      </c>
      <c r="E2064">
        <v>167.8</v>
      </c>
    </row>
    <row r="2065" spans="1:5" x14ac:dyDescent="0.35">
      <c r="A2065" t="s">
        <v>30</v>
      </c>
      <c r="B2065">
        <v>2019</v>
      </c>
      <c r="C2065" t="s">
        <v>46</v>
      </c>
      <c r="D2065" t="s">
        <v>17</v>
      </c>
      <c r="E2065">
        <v>152.6</v>
      </c>
    </row>
    <row r="2066" spans="1:5" x14ac:dyDescent="0.35">
      <c r="A2066" t="s">
        <v>30</v>
      </c>
      <c r="B2066">
        <v>2019</v>
      </c>
      <c r="C2066" t="s">
        <v>46</v>
      </c>
      <c r="D2066" t="s">
        <v>18</v>
      </c>
      <c r="E2066">
        <v>147.30000000000001</v>
      </c>
    </row>
    <row r="2067" spans="1:5" x14ac:dyDescent="0.35">
      <c r="A2067" t="s">
        <v>30</v>
      </c>
      <c r="B2067">
        <v>2019</v>
      </c>
      <c r="C2067" t="s">
        <v>46</v>
      </c>
      <c r="D2067" t="s">
        <v>20</v>
      </c>
      <c r="E2067">
        <v>0</v>
      </c>
    </row>
    <row r="2068" spans="1:5" x14ac:dyDescent="0.35">
      <c r="A2068" t="s">
        <v>30</v>
      </c>
      <c r="B2068">
        <v>2019</v>
      </c>
      <c r="C2068" t="s">
        <v>46</v>
      </c>
      <c r="D2068" t="s">
        <v>21</v>
      </c>
      <c r="E2068">
        <v>149.9</v>
      </c>
    </row>
    <row r="2069" spans="1:5" x14ac:dyDescent="0.35">
      <c r="A2069" t="s">
        <v>30</v>
      </c>
      <c r="B2069">
        <v>2019</v>
      </c>
      <c r="C2069" t="s">
        <v>46</v>
      </c>
      <c r="D2069" t="s">
        <v>22</v>
      </c>
      <c r="E2069">
        <v>151.19999999999999</v>
      </c>
    </row>
    <row r="2070" spans="1:5" x14ac:dyDescent="0.35">
      <c r="A2070" t="s">
        <v>30</v>
      </c>
      <c r="B2070">
        <v>2019</v>
      </c>
      <c r="C2070" t="s">
        <v>46</v>
      </c>
      <c r="D2070" t="s">
        <v>23</v>
      </c>
      <c r="E2070">
        <v>154.80000000000001</v>
      </c>
    </row>
    <row r="2071" spans="1:5" x14ac:dyDescent="0.35">
      <c r="A2071" t="s">
        <v>30</v>
      </c>
      <c r="B2071">
        <v>2019</v>
      </c>
      <c r="C2071" t="s">
        <v>46</v>
      </c>
      <c r="D2071" t="s">
        <v>24</v>
      </c>
      <c r="E2071">
        <v>135</v>
      </c>
    </row>
    <row r="2072" spans="1:5" x14ac:dyDescent="0.35">
      <c r="A2072" t="s">
        <v>30</v>
      </c>
      <c r="B2072">
        <v>2019</v>
      </c>
      <c r="C2072" t="s">
        <v>46</v>
      </c>
      <c r="D2072" t="s">
        <v>25</v>
      </c>
      <c r="E2072">
        <v>149.5</v>
      </c>
    </row>
    <row r="2073" spans="1:5" x14ac:dyDescent="0.35">
      <c r="A2073" t="s">
        <v>30</v>
      </c>
      <c r="B2073">
        <v>2019</v>
      </c>
      <c r="C2073" t="s">
        <v>46</v>
      </c>
      <c r="D2073" t="s">
        <v>26</v>
      </c>
      <c r="E2073">
        <v>161.1</v>
      </c>
    </row>
    <row r="2074" spans="1:5" x14ac:dyDescent="0.35">
      <c r="A2074" t="s">
        <v>30</v>
      </c>
      <c r="B2074">
        <v>2019</v>
      </c>
      <c r="C2074" t="s">
        <v>46</v>
      </c>
      <c r="D2074" t="s">
        <v>27</v>
      </c>
      <c r="E2074">
        <v>140.6</v>
      </c>
    </row>
    <row r="2075" spans="1:5" x14ac:dyDescent="0.35">
      <c r="A2075" t="s">
        <v>30</v>
      </c>
      <c r="B2075">
        <v>2019</v>
      </c>
      <c r="C2075" t="s">
        <v>46</v>
      </c>
      <c r="D2075" t="s">
        <v>28</v>
      </c>
      <c r="E2075">
        <v>147.1</v>
      </c>
    </row>
    <row r="2076" spans="1:5" x14ac:dyDescent="0.35">
      <c r="A2076" t="s">
        <v>30</v>
      </c>
      <c r="B2076">
        <v>2019</v>
      </c>
      <c r="C2076" t="s">
        <v>46</v>
      </c>
      <c r="D2076" t="s">
        <v>29</v>
      </c>
      <c r="E2076">
        <v>152.30000000000001</v>
      </c>
    </row>
    <row r="2077" spans="1:5" x14ac:dyDescent="0.35">
      <c r="A2077" t="s">
        <v>30</v>
      </c>
      <c r="B2077">
        <v>2020</v>
      </c>
      <c r="C2077" t="s">
        <v>31</v>
      </c>
      <c r="D2077" t="s">
        <v>3</v>
      </c>
      <c r="E2077">
        <v>143.69999999999999</v>
      </c>
    </row>
    <row r="2078" spans="1:5" x14ac:dyDescent="0.35">
      <c r="A2078" t="s">
        <v>30</v>
      </c>
      <c r="B2078">
        <v>2020</v>
      </c>
      <c r="C2078" t="s">
        <v>31</v>
      </c>
      <c r="D2078" t="s">
        <v>4</v>
      </c>
      <c r="E2078">
        <v>167.3</v>
      </c>
    </row>
    <row r="2079" spans="1:5" x14ac:dyDescent="0.35">
      <c r="A2079" t="s">
        <v>30</v>
      </c>
      <c r="B2079">
        <v>2020</v>
      </c>
      <c r="C2079" t="s">
        <v>31</v>
      </c>
      <c r="D2079" t="s">
        <v>5</v>
      </c>
      <c r="E2079">
        <v>153.5</v>
      </c>
    </row>
    <row r="2080" spans="1:5" x14ac:dyDescent="0.35">
      <c r="A2080" t="s">
        <v>30</v>
      </c>
      <c r="B2080">
        <v>2020</v>
      </c>
      <c r="C2080" t="s">
        <v>31</v>
      </c>
      <c r="D2080" t="s">
        <v>6</v>
      </c>
      <c r="E2080">
        <v>150.5</v>
      </c>
    </row>
    <row r="2081" spans="1:5" x14ac:dyDescent="0.35">
      <c r="A2081" t="s">
        <v>30</v>
      </c>
      <c r="B2081">
        <v>2020</v>
      </c>
      <c r="C2081" t="s">
        <v>31</v>
      </c>
      <c r="D2081" t="s">
        <v>7</v>
      </c>
      <c r="E2081">
        <v>132</v>
      </c>
    </row>
    <row r="2082" spans="1:5" x14ac:dyDescent="0.35">
      <c r="A2082" t="s">
        <v>30</v>
      </c>
      <c r="B2082">
        <v>2020</v>
      </c>
      <c r="C2082" t="s">
        <v>31</v>
      </c>
      <c r="D2082" t="s">
        <v>8</v>
      </c>
      <c r="E2082">
        <v>142.19999999999999</v>
      </c>
    </row>
    <row r="2083" spans="1:5" x14ac:dyDescent="0.35">
      <c r="A2083" t="s">
        <v>30</v>
      </c>
      <c r="B2083">
        <v>2020</v>
      </c>
      <c r="C2083" t="s">
        <v>31</v>
      </c>
      <c r="D2083" t="s">
        <v>9</v>
      </c>
      <c r="E2083">
        <v>191.5</v>
      </c>
    </row>
    <row r="2084" spans="1:5" x14ac:dyDescent="0.35">
      <c r="A2084" t="s">
        <v>30</v>
      </c>
      <c r="B2084">
        <v>2020</v>
      </c>
      <c r="C2084" t="s">
        <v>31</v>
      </c>
      <c r="D2084" t="s">
        <v>10</v>
      </c>
      <c r="E2084">
        <v>141.1</v>
      </c>
    </row>
    <row r="2085" spans="1:5" x14ac:dyDescent="0.35">
      <c r="A2085" t="s">
        <v>30</v>
      </c>
      <c r="B2085">
        <v>2020</v>
      </c>
      <c r="C2085" t="s">
        <v>31</v>
      </c>
      <c r="D2085" t="s">
        <v>11</v>
      </c>
      <c r="E2085">
        <v>113.8</v>
      </c>
    </row>
    <row r="2086" spans="1:5" x14ac:dyDescent="0.35">
      <c r="A2086" t="s">
        <v>30</v>
      </c>
      <c r="B2086">
        <v>2020</v>
      </c>
      <c r="C2086" t="s">
        <v>31</v>
      </c>
      <c r="D2086" t="s">
        <v>12</v>
      </c>
      <c r="E2086">
        <v>151.6</v>
      </c>
    </row>
    <row r="2087" spans="1:5" x14ac:dyDescent="0.35">
      <c r="A2087" t="s">
        <v>30</v>
      </c>
      <c r="B2087">
        <v>2020</v>
      </c>
      <c r="C2087" t="s">
        <v>31</v>
      </c>
      <c r="D2087" t="s">
        <v>58</v>
      </c>
      <c r="E2087">
        <v>139.69999999999999</v>
      </c>
    </row>
    <row r="2088" spans="1:5" x14ac:dyDescent="0.35">
      <c r="A2088" t="s">
        <v>30</v>
      </c>
      <c r="B2088">
        <v>2020</v>
      </c>
      <c r="C2088" t="s">
        <v>31</v>
      </c>
      <c r="D2088" t="s">
        <v>118</v>
      </c>
      <c r="E2088">
        <v>158.69999999999999</v>
      </c>
    </row>
    <row r="2089" spans="1:5" x14ac:dyDescent="0.35">
      <c r="A2089" t="s">
        <v>30</v>
      </c>
      <c r="B2089">
        <v>2020</v>
      </c>
      <c r="C2089" t="s">
        <v>31</v>
      </c>
      <c r="D2089" t="s">
        <v>16</v>
      </c>
      <c r="E2089">
        <v>168.6</v>
      </c>
    </row>
    <row r="2090" spans="1:5" x14ac:dyDescent="0.35">
      <c r="A2090" t="s">
        <v>30</v>
      </c>
      <c r="B2090">
        <v>2020</v>
      </c>
      <c r="C2090" t="s">
        <v>31</v>
      </c>
      <c r="D2090" t="s">
        <v>17</v>
      </c>
      <c r="E2090">
        <v>152.80000000000001</v>
      </c>
    </row>
    <row r="2091" spans="1:5" x14ac:dyDescent="0.35">
      <c r="A2091" t="s">
        <v>30</v>
      </c>
      <c r="B2091">
        <v>2020</v>
      </c>
      <c r="C2091" t="s">
        <v>31</v>
      </c>
      <c r="D2091" t="s">
        <v>18</v>
      </c>
      <c r="E2091">
        <v>147.4</v>
      </c>
    </row>
    <row r="2092" spans="1:5" x14ac:dyDescent="0.35">
      <c r="A2092" t="s">
        <v>30</v>
      </c>
      <c r="B2092">
        <v>2020</v>
      </c>
      <c r="C2092" t="s">
        <v>31</v>
      </c>
      <c r="D2092" t="s">
        <v>20</v>
      </c>
      <c r="E2092">
        <v>0</v>
      </c>
    </row>
    <row r="2093" spans="1:5" x14ac:dyDescent="0.35">
      <c r="A2093" t="s">
        <v>30</v>
      </c>
      <c r="B2093">
        <v>2020</v>
      </c>
      <c r="C2093" t="s">
        <v>31</v>
      </c>
      <c r="D2093" t="s">
        <v>21</v>
      </c>
      <c r="E2093">
        <v>150.4</v>
      </c>
    </row>
    <row r="2094" spans="1:5" x14ac:dyDescent="0.35">
      <c r="A2094" t="s">
        <v>30</v>
      </c>
      <c r="B2094">
        <v>2020</v>
      </c>
      <c r="C2094" t="s">
        <v>31</v>
      </c>
      <c r="D2094" t="s">
        <v>22</v>
      </c>
      <c r="E2094">
        <v>151.69999999999999</v>
      </c>
    </row>
    <row r="2095" spans="1:5" x14ac:dyDescent="0.35">
      <c r="A2095" t="s">
        <v>30</v>
      </c>
      <c r="B2095">
        <v>2020</v>
      </c>
      <c r="C2095" t="s">
        <v>31</v>
      </c>
      <c r="D2095" t="s">
        <v>23</v>
      </c>
      <c r="E2095">
        <v>155.69999999999999</v>
      </c>
    </row>
    <row r="2096" spans="1:5" x14ac:dyDescent="0.35">
      <c r="A2096" t="s">
        <v>30</v>
      </c>
      <c r="B2096">
        <v>2020</v>
      </c>
      <c r="C2096" t="s">
        <v>31</v>
      </c>
      <c r="D2096" t="s">
        <v>24</v>
      </c>
      <c r="E2096">
        <v>136.30000000000001</v>
      </c>
    </row>
    <row r="2097" spans="1:5" x14ac:dyDescent="0.35">
      <c r="A2097" t="s">
        <v>30</v>
      </c>
      <c r="B2097">
        <v>2020</v>
      </c>
      <c r="C2097" t="s">
        <v>31</v>
      </c>
      <c r="D2097" t="s">
        <v>25</v>
      </c>
      <c r="E2097">
        <v>150.1</v>
      </c>
    </row>
    <row r="2098" spans="1:5" x14ac:dyDescent="0.35">
      <c r="A2098" t="s">
        <v>30</v>
      </c>
      <c r="B2098">
        <v>2020</v>
      </c>
      <c r="C2098" t="s">
        <v>31</v>
      </c>
      <c r="D2098" t="s">
        <v>26</v>
      </c>
      <c r="E2098">
        <v>161.69999999999999</v>
      </c>
    </row>
    <row r="2099" spans="1:5" x14ac:dyDescent="0.35">
      <c r="A2099" t="s">
        <v>30</v>
      </c>
      <c r="B2099">
        <v>2020</v>
      </c>
      <c r="C2099" t="s">
        <v>31</v>
      </c>
      <c r="D2099" t="s">
        <v>27</v>
      </c>
      <c r="E2099">
        <v>142.5</v>
      </c>
    </row>
    <row r="2100" spans="1:5" x14ac:dyDescent="0.35">
      <c r="A2100" t="s">
        <v>30</v>
      </c>
      <c r="B2100">
        <v>2020</v>
      </c>
      <c r="C2100" t="s">
        <v>31</v>
      </c>
      <c r="D2100" t="s">
        <v>28</v>
      </c>
      <c r="E2100">
        <v>148.1</v>
      </c>
    </row>
    <row r="2101" spans="1:5" x14ac:dyDescent="0.35">
      <c r="A2101" t="s">
        <v>30</v>
      </c>
      <c r="B2101">
        <v>2020</v>
      </c>
      <c r="C2101" t="s">
        <v>31</v>
      </c>
      <c r="D2101" t="s">
        <v>29</v>
      </c>
      <c r="E2101">
        <v>151.9</v>
      </c>
    </row>
    <row r="2102" spans="1:5" x14ac:dyDescent="0.35">
      <c r="A2102" t="s">
        <v>30</v>
      </c>
      <c r="B2102">
        <v>2020</v>
      </c>
      <c r="C2102" t="s">
        <v>35</v>
      </c>
      <c r="D2102" t="s">
        <v>3</v>
      </c>
      <c r="E2102">
        <v>144.19999999999999</v>
      </c>
    </row>
    <row r="2103" spans="1:5" x14ac:dyDescent="0.35">
      <c r="A2103" t="s">
        <v>30</v>
      </c>
      <c r="B2103">
        <v>2020</v>
      </c>
      <c r="C2103" t="s">
        <v>35</v>
      </c>
      <c r="D2103" t="s">
        <v>4</v>
      </c>
      <c r="E2103">
        <v>167.5</v>
      </c>
    </row>
    <row r="2104" spans="1:5" x14ac:dyDescent="0.35">
      <c r="A2104" t="s">
        <v>30</v>
      </c>
      <c r="B2104">
        <v>2020</v>
      </c>
      <c r="C2104" t="s">
        <v>35</v>
      </c>
      <c r="D2104" t="s">
        <v>5</v>
      </c>
      <c r="E2104">
        <v>150.9</v>
      </c>
    </row>
    <row r="2105" spans="1:5" x14ac:dyDescent="0.35">
      <c r="A2105" t="s">
        <v>30</v>
      </c>
      <c r="B2105">
        <v>2020</v>
      </c>
      <c r="C2105" t="s">
        <v>35</v>
      </c>
      <c r="D2105" t="s">
        <v>6</v>
      </c>
      <c r="E2105">
        <v>150.9</v>
      </c>
    </row>
    <row r="2106" spans="1:5" x14ac:dyDescent="0.35">
      <c r="A2106" t="s">
        <v>30</v>
      </c>
      <c r="B2106">
        <v>2020</v>
      </c>
      <c r="C2106" t="s">
        <v>35</v>
      </c>
      <c r="D2106" t="s">
        <v>7</v>
      </c>
      <c r="E2106">
        <v>133.69999999999999</v>
      </c>
    </row>
    <row r="2107" spans="1:5" x14ac:dyDescent="0.35">
      <c r="A2107" t="s">
        <v>30</v>
      </c>
      <c r="B2107">
        <v>2020</v>
      </c>
      <c r="C2107" t="s">
        <v>35</v>
      </c>
      <c r="D2107" t="s">
        <v>8</v>
      </c>
      <c r="E2107">
        <v>140.69999999999999</v>
      </c>
    </row>
    <row r="2108" spans="1:5" x14ac:dyDescent="0.35">
      <c r="A2108" t="s">
        <v>30</v>
      </c>
      <c r="B2108">
        <v>2020</v>
      </c>
      <c r="C2108" t="s">
        <v>35</v>
      </c>
      <c r="D2108" t="s">
        <v>9</v>
      </c>
      <c r="E2108">
        <v>165.1</v>
      </c>
    </row>
    <row r="2109" spans="1:5" x14ac:dyDescent="0.35">
      <c r="A2109" t="s">
        <v>30</v>
      </c>
      <c r="B2109">
        <v>2020</v>
      </c>
      <c r="C2109" t="s">
        <v>35</v>
      </c>
      <c r="D2109" t="s">
        <v>10</v>
      </c>
      <c r="E2109">
        <v>141.80000000000001</v>
      </c>
    </row>
    <row r="2110" spans="1:5" x14ac:dyDescent="0.35">
      <c r="A2110" t="s">
        <v>30</v>
      </c>
      <c r="B2110">
        <v>2020</v>
      </c>
      <c r="C2110" t="s">
        <v>35</v>
      </c>
      <c r="D2110" t="s">
        <v>11</v>
      </c>
      <c r="E2110">
        <v>113.1</v>
      </c>
    </row>
    <row r="2111" spans="1:5" x14ac:dyDescent="0.35">
      <c r="A2111" t="s">
        <v>30</v>
      </c>
      <c r="B2111">
        <v>2020</v>
      </c>
      <c r="C2111" t="s">
        <v>35</v>
      </c>
      <c r="D2111" t="s">
        <v>12</v>
      </c>
      <c r="E2111">
        <v>152.80000000000001</v>
      </c>
    </row>
    <row r="2112" spans="1:5" x14ac:dyDescent="0.35">
      <c r="A2112" t="s">
        <v>30</v>
      </c>
      <c r="B2112">
        <v>2020</v>
      </c>
      <c r="C2112" t="s">
        <v>35</v>
      </c>
      <c r="D2112" t="s">
        <v>58</v>
      </c>
      <c r="E2112">
        <v>140.1</v>
      </c>
    </row>
    <row r="2113" spans="1:5" x14ac:dyDescent="0.35">
      <c r="A2113" t="s">
        <v>30</v>
      </c>
      <c r="B2113">
        <v>2020</v>
      </c>
      <c r="C2113" t="s">
        <v>35</v>
      </c>
      <c r="D2113" t="s">
        <v>118</v>
      </c>
      <c r="E2113">
        <v>159.19999999999999</v>
      </c>
    </row>
    <row r="2114" spans="1:5" x14ac:dyDescent="0.35">
      <c r="A2114" t="s">
        <v>30</v>
      </c>
      <c r="B2114">
        <v>2020</v>
      </c>
      <c r="C2114" t="s">
        <v>35</v>
      </c>
      <c r="D2114" t="s">
        <v>16</v>
      </c>
      <c r="E2114">
        <v>169.4</v>
      </c>
    </row>
    <row r="2115" spans="1:5" x14ac:dyDescent="0.35">
      <c r="A2115" t="s">
        <v>30</v>
      </c>
      <c r="B2115">
        <v>2020</v>
      </c>
      <c r="C2115" t="s">
        <v>35</v>
      </c>
      <c r="D2115" t="s">
        <v>17</v>
      </c>
      <c r="E2115">
        <v>153</v>
      </c>
    </row>
    <row r="2116" spans="1:5" x14ac:dyDescent="0.35">
      <c r="A2116" t="s">
        <v>30</v>
      </c>
      <c r="B2116">
        <v>2020</v>
      </c>
      <c r="C2116" t="s">
        <v>35</v>
      </c>
      <c r="D2116" t="s">
        <v>18</v>
      </c>
      <c r="E2116">
        <v>147.5</v>
      </c>
    </row>
    <row r="2117" spans="1:5" x14ac:dyDescent="0.35">
      <c r="A2117" t="s">
        <v>30</v>
      </c>
      <c r="B2117">
        <v>2020</v>
      </c>
      <c r="C2117" t="s">
        <v>35</v>
      </c>
      <c r="D2117" t="s">
        <v>20</v>
      </c>
      <c r="E2117">
        <v>0</v>
      </c>
    </row>
    <row r="2118" spans="1:5" x14ac:dyDescent="0.35">
      <c r="A2118" t="s">
        <v>30</v>
      </c>
      <c r="B2118">
        <v>2020</v>
      </c>
      <c r="C2118" t="s">
        <v>35</v>
      </c>
      <c r="D2118" t="s">
        <v>21</v>
      </c>
      <c r="E2118">
        <v>152.30000000000001</v>
      </c>
    </row>
    <row r="2119" spans="1:5" x14ac:dyDescent="0.35">
      <c r="A2119" t="s">
        <v>30</v>
      </c>
      <c r="B2119">
        <v>2020</v>
      </c>
      <c r="C2119" t="s">
        <v>35</v>
      </c>
      <c r="D2119" t="s">
        <v>22</v>
      </c>
      <c r="E2119">
        <v>151.80000000000001</v>
      </c>
    </row>
    <row r="2120" spans="1:5" x14ac:dyDescent="0.35">
      <c r="A2120" t="s">
        <v>30</v>
      </c>
      <c r="B2120">
        <v>2020</v>
      </c>
      <c r="C2120" t="s">
        <v>35</v>
      </c>
      <c r="D2120" t="s">
        <v>23</v>
      </c>
      <c r="E2120">
        <v>156.19999999999999</v>
      </c>
    </row>
    <row r="2121" spans="1:5" x14ac:dyDescent="0.35">
      <c r="A2121" t="s">
        <v>30</v>
      </c>
      <c r="B2121">
        <v>2020</v>
      </c>
      <c r="C2121" t="s">
        <v>35</v>
      </c>
      <c r="D2121" t="s">
        <v>24</v>
      </c>
      <c r="E2121">
        <v>136</v>
      </c>
    </row>
    <row r="2122" spans="1:5" x14ac:dyDescent="0.35">
      <c r="A2122" t="s">
        <v>30</v>
      </c>
      <c r="B2122">
        <v>2020</v>
      </c>
      <c r="C2122" t="s">
        <v>35</v>
      </c>
      <c r="D2122" t="s">
        <v>25</v>
      </c>
      <c r="E2122">
        <v>150.4</v>
      </c>
    </row>
    <row r="2123" spans="1:5" x14ac:dyDescent="0.35">
      <c r="A2123" t="s">
        <v>30</v>
      </c>
      <c r="B2123">
        <v>2020</v>
      </c>
      <c r="C2123" t="s">
        <v>35</v>
      </c>
      <c r="D2123" t="s">
        <v>26</v>
      </c>
      <c r="E2123">
        <v>161.9</v>
      </c>
    </row>
    <row r="2124" spans="1:5" x14ac:dyDescent="0.35">
      <c r="A2124" t="s">
        <v>30</v>
      </c>
      <c r="B2124">
        <v>2020</v>
      </c>
      <c r="C2124" t="s">
        <v>35</v>
      </c>
      <c r="D2124" t="s">
        <v>27</v>
      </c>
      <c r="E2124">
        <v>143.4</v>
      </c>
    </row>
    <row r="2125" spans="1:5" x14ac:dyDescent="0.35">
      <c r="A2125" t="s">
        <v>30</v>
      </c>
      <c r="B2125">
        <v>2020</v>
      </c>
      <c r="C2125" t="s">
        <v>35</v>
      </c>
      <c r="D2125" t="s">
        <v>28</v>
      </c>
      <c r="E2125">
        <v>148.4</v>
      </c>
    </row>
    <row r="2126" spans="1:5" x14ac:dyDescent="0.35">
      <c r="A2126" t="s">
        <v>30</v>
      </c>
      <c r="B2126">
        <v>2020</v>
      </c>
      <c r="C2126" t="s">
        <v>35</v>
      </c>
      <c r="D2126" t="s">
        <v>29</v>
      </c>
      <c r="E2126">
        <v>150.4</v>
      </c>
    </row>
    <row r="2127" spans="1:5" x14ac:dyDescent="0.35">
      <c r="A2127" t="s">
        <v>30</v>
      </c>
      <c r="B2127">
        <v>2020</v>
      </c>
      <c r="C2127" t="s">
        <v>36</v>
      </c>
      <c r="D2127" t="s">
        <v>3</v>
      </c>
      <c r="E2127">
        <v>144.4</v>
      </c>
    </row>
    <row r="2128" spans="1:5" x14ac:dyDescent="0.35">
      <c r="A2128" t="s">
        <v>30</v>
      </c>
      <c r="B2128">
        <v>2020</v>
      </c>
      <c r="C2128" t="s">
        <v>36</v>
      </c>
      <c r="D2128" t="s">
        <v>4</v>
      </c>
      <c r="E2128">
        <v>166.8</v>
      </c>
    </row>
    <row r="2129" spans="1:5" x14ac:dyDescent="0.35">
      <c r="A2129" t="s">
        <v>30</v>
      </c>
      <c r="B2129">
        <v>2020</v>
      </c>
      <c r="C2129" t="s">
        <v>36</v>
      </c>
      <c r="D2129" t="s">
        <v>5</v>
      </c>
      <c r="E2129">
        <v>147.6</v>
      </c>
    </row>
    <row r="2130" spans="1:5" x14ac:dyDescent="0.35">
      <c r="A2130" t="s">
        <v>30</v>
      </c>
      <c r="B2130">
        <v>2020</v>
      </c>
      <c r="C2130" t="s">
        <v>36</v>
      </c>
      <c r="D2130" t="s">
        <v>6</v>
      </c>
      <c r="E2130">
        <v>151.69999999999999</v>
      </c>
    </row>
    <row r="2131" spans="1:5" x14ac:dyDescent="0.35">
      <c r="A2131" t="s">
        <v>30</v>
      </c>
      <c r="B2131">
        <v>2020</v>
      </c>
      <c r="C2131" t="s">
        <v>36</v>
      </c>
      <c r="D2131" t="s">
        <v>7</v>
      </c>
      <c r="E2131">
        <v>133.30000000000001</v>
      </c>
    </row>
    <row r="2132" spans="1:5" x14ac:dyDescent="0.35">
      <c r="A2132" t="s">
        <v>30</v>
      </c>
      <c r="B2132">
        <v>2020</v>
      </c>
      <c r="C2132" t="s">
        <v>36</v>
      </c>
      <c r="D2132" t="s">
        <v>8</v>
      </c>
      <c r="E2132">
        <v>141.80000000000001</v>
      </c>
    </row>
    <row r="2133" spans="1:5" x14ac:dyDescent="0.35">
      <c r="A2133" t="s">
        <v>30</v>
      </c>
      <c r="B2133">
        <v>2020</v>
      </c>
      <c r="C2133" t="s">
        <v>36</v>
      </c>
      <c r="D2133" t="s">
        <v>9</v>
      </c>
      <c r="E2133">
        <v>152.30000000000001</v>
      </c>
    </row>
    <row r="2134" spans="1:5" x14ac:dyDescent="0.35">
      <c r="A2134" t="s">
        <v>30</v>
      </c>
      <c r="B2134">
        <v>2020</v>
      </c>
      <c r="C2134" t="s">
        <v>36</v>
      </c>
      <c r="D2134" t="s">
        <v>10</v>
      </c>
      <c r="E2134">
        <v>141.80000000000001</v>
      </c>
    </row>
    <row r="2135" spans="1:5" x14ac:dyDescent="0.35">
      <c r="A2135" t="s">
        <v>30</v>
      </c>
      <c r="B2135">
        <v>2020</v>
      </c>
      <c r="C2135" t="s">
        <v>36</v>
      </c>
      <c r="D2135" t="s">
        <v>11</v>
      </c>
      <c r="E2135">
        <v>112.6</v>
      </c>
    </row>
    <row r="2136" spans="1:5" x14ac:dyDescent="0.35">
      <c r="A2136" t="s">
        <v>30</v>
      </c>
      <c r="B2136">
        <v>2020</v>
      </c>
      <c r="C2136" t="s">
        <v>36</v>
      </c>
      <c r="D2136" t="s">
        <v>12</v>
      </c>
      <c r="E2136">
        <v>154</v>
      </c>
    </row>
    <row r="2137" spans="1:5" x14ac:dyDescent="0.35">
      <c r="A2137" t="s">
        <v>30</v>
      </c>
      <c r="B2137">
        <v>2020</v>
      </c>
      <c r="C2137" t="s">
        <v>36</v>
      </c>
      <c r="D2137" t="s">
        <v>58</v>
      </c>
      <c r="E2137">
        <v>140.1</v>
      </c>
    </row>
    <row r="2138" spans="1:5" x14ac:dyDescent="0.35">
      <c r="A2138" t="s">
        <v>30</v>
      </c>
      <c r="B2138">
        <v>2020</v>
      </c>
      <c r="C2138" t="s">
        <v>36</v>
      </c>
      <c r="D2138" t="s">
        <v>118</v>
      </c>
      <c r="E2138">
        <v>160</v>
      </c>
    </row>
    <row r="2139" spans="1:5" x14ac:dyDescent="0.35">
      <c r="A2139" t="s">
        <v>30</v>
      </c>
      <c r="B2139">
        <v>2020</v>
      </c>
      <c r="C2139" t="s">
        <v>36</v>
      </c>
      <c r="D2139" t="s">
        <v>16</v>
      </c>
      <c r="E2139">
        <v>170.5</v>
      </c>
    </row>
    <row r="2140" spans="1:5" x14ac:dyDescent="0.35">
      <c r="A2140" t="s">
        <v>30</v>
      </c>
      <c r="B2140">
        <v>2020</v>
      </c>
      <c r="C2140" t="s">
        <v>36</v>
      </c>
      <c r="D2140" t="s">
        <v>17</v>
      </c>
      <c r="E2140">
        <v>153.4</v>
      </c>
    </row>
    <row r="2141" spans="1:5" x14ac:dyDescent="0.35">
      <c r="A2141" t="s">
        <v>30</v>
      </c>
      <c r="B2141">
        <v>2020</v>
      </c>
      <c r="C2141" t="s">
        <v>36</v>
      </c>
      <c r="D2141" t="s">
        <v>18</v>
      </c>
      <c r="E2141">
        <v>147.6</v>
      </c>
    </row>
    <row r="2142" spans="1:5" x14ac:dyDescent="0.35">
      <c r="A2142" t="s">
        <v>30</v>
      </c>
      <c r="B2142">
        <v>2020</v>
      </c>
      <c r="C2142" t="s">
        <v>36</v>
      </c>
      <c r="D2142" t="s">
        <v>20</v>
      </c>
      <c r="E2142">
        <v>0</v>
      </c>
    </row>
    <row r="2143" spans="1:5" x14ac:dyDescent="0.35">
      <c r="A2143" t="s">
        <v>30</v>
      </c>
      <c r="B2143">
        <v>2020</v>
      </c>
      <c r="C2143" t="s">
        <v>36</v>
      </c>
      <c r="D2143" t="s">
        <v>21</v>
      </c>
      <c r="E2143">
        <v>153.4</v>
      </c>
    </row>
    <row r="2144" spans="1:5" x14ac:dyDescent="0.35">
      <c r="A2144" t="s">
        <v>30</v>
      </c>
      <c r="B2144">
        <v>2020</v>
      </c>
      <c r="C2144" t="s">
        <v>36</v>
      </c>
      <c r="D2144" t="s">
        <v>22</v>
      </c>
      <c r="E2144">
        <v>151.5</v>
      </c>
    </row>
    <row r="2145" spans="1:5" x14ac:dyDescent="0.35">
      <c r="A2145" t="s">
        <v>30</v>
      </c>
      <c r="B2145">
        <v>2020</v>
      </c>
      <c r="C2145" t="s">
        <v>36</v>
      </c>
      <c r="D2145" t="s">
        <v>23</v>
      </c>
      <c r="E2145">
        <v>156.69999999999999</v>
      </c>
    </row>
    <row r="2146" spans="1:5" x14ac:dyDescent="0.35">
      <c r="A2146" t="s">
        <v>30</v>
      </c>
      <c r="B2146">
        <v>2020</v>
      </c>
      <c r="C2146" t="s">
        <v>36</v>
      </c>
      <c r="D2146" t="s">
        <v>24</v>
      </c>
      <c r="E2146">
        <v>135.80000000000001</v>
      </c>
    </row>
    <row r="2147" spans="1:5" x14ac:dyDescent="0.35">
      <c r="A2147" t="s">
        <v>30</v>
      </c>
      <c r="B2147">
        <v>2020</v>
      </c>
      <c r="C2147" t="s">
        <v>36</v>
      </c>
      <c r="D2147" t="s">
        <v>25</v>
      </c>
      <c r="E2147">
        <v>151.19999999999999</v>
      </c>
    </row>
    <row r="2148" spans="1:5" x14ac:dyDescent="0.35">
      <c r="A2148" t="s">
        <v>30</v>
      </c>
      <c r="B2148">
        <v>2020</v>
      </c>
      <c r="C2148" t="s">
        <v>36</v>
      </c>
      <c r="D2148" t="s">
        <v>26</v>
      </c>
      <c r="E2148">
        <v>161.19999999999999</v>
      </c>
    </row>
    <row r="2149" spans="1:5" x14ac:dyDescent="0.35">
      <c r="A2149" t="s">
        <v>30</v>
      </c>
      <c r="B2149">
        <v>2020</v>
      </c>
      <c r="C2149" t="s">
        <v>36</v>
      </c>
      <c r="D2149" t="s">
        <v>27</v>
      </c>
      <c r="E2149">
        <v>145.1</v>
      </c>
    </row>
    <row r="2150" spans="1:5" x14ac:dyDescent="0.35">
      <c r="A2150" t="s">
        <v>30</v>
      </c>
      <c r="B2150">
        <v>2020</v>
      </c>
      <c r="C2150" t="s">
        <v>36</v>
      </c>
      <c r="D2150" t="s">
        <v>28</v>
      </c>
      <c r="E2150">
        <v>148.6</v>
      </c>
    </row>
    <row r="2151" spans="1:5" x14ac:dyDescent="0.35">
      <c r="A2151" t="s">
        <v>30</v>
      </c>
      <c r="B2151">
        <v>2020</v>
      </c>
      <c r="C2151" t="s">
        <v>36</v>
      </c>
      <c r="D2151" t="s">
        <v>29</v>
      </c>
      <c r="E2151">
        <v>149.80000000000001</v>
      </c>
    </row>
    <row r="2152" spans="1:5" x14ac:dyDescent="0.35">
      <c r="A2152" t="s">
        <v>30</v>
      </c>
      <c r="B2152">
        <v>2020</v>
      </c>
      <c r="C2152" t="s">
        <v>37</v>
      </c>
      <c r="D2152" t="s">
        <v>3</v>
      </c>
      <c r="E2152">
        <v>147.19999999999999</v>
      </c>
    </row>
    <row r="2153" spans="1:5" x14ac:dyDescent="0.35">
      <c r="A2153" t="s">
        <v>30</v>
      </c>
      <c r="B2153">
        <v>2020</v>
      </c>
      <c r="C2153" t="s">
        <v>37</v>
      </c>
      <c r="D2153" t="s">
        <v>4</v>
      </c>
      <c r="E2153">
        <v>167.15</v>
      </c>
    </row>
    <row r="2154" spans="1:5" x14ac:dyDescent="0.35">
      <c r="A2154" t="s">
        <v>30</v>
      </c>
      <c r="B2154">
        <v>2020</v>
      </c>
      <c r="C2154" t="s">
        <v>37</v>
      </c>
      <c r="D2154" t="s">
        <v>5</v>
      </c>
      <c r="E2154">
        <v>146.9</v>
      </c>
    </row>
    <row r="2155" spans="1:5" x14ac:dyDescent="0.35">
      <c r="A2155" t="s">
        <v>30</v>
      </c>
      <c r="B2155">
        <v>2020</v>
      </c>
      <c r="C2155" t="s">
        <v>37</v>
      </c>
      <c r="D2155" t="s">
        <v>6</v>
      </c>
      <c r="E2155">
        <v>155.6</v>
      </c>
    </row>
    <row r="2156" spans="1:5" x14ac:dyDescent="0.35">
      <c r="A2156" t="s">
        <v>30</v>
      </c>
      <c r="B2156">
        <v>2020</v>
      </c>
      <c r="C2156" t="s">
        <v>37</v>
      </c>
      <c r="D2156" t="s">
        <v>7</v>
      </c>
      <c r="E2156">
        <v>137.1</v>
      </c>
    </row>
    <row r="2157" spans="1:5" x14ac:dyDescent="0.35">
      <c r="A2157" t="s">
        <v>30</v>
      </c>
      <c r="B2157">
        <v>2020</v>
      </c>
      <c r="C2157" t="s">
        <v>37</v>
      </c>
      <c r="D2157" t="s">
        <v>8</v>
      </c>
      <c r="E2157">
        <v>147.30000000000001</v>
      </c>
    </row>
    <row r="2158" spans="1:5" x14ac:dyDescent="0.35">
      <c r="A2158" t="s">
        <v>30</v>
      </c>
      <c r="B2158">
        <v>2020</v>
      </c>
      <c r="C2158" t="s">
        <v>37</v>
      </c>
      <c r="D2158" t="s">
        <v>9</v>
      </c>
      <c r="E2158">
        <v>162.69999999999999</v>
      </c>
    </row>
    <row r="2159" spans="1:5" x14ac:dyDescent="0.35">
      <c r="A2159" t="s">
        <v>30</v>
      </c>
      <c r="B2159">
        <v>2020</v>
      </c>
      <c r="C2159" t="s">
        <v>37</v>
      </c>
      <c r="D2159" t="s">
        <v>10</v>
      </c>
      <c r="E2159">
        <v>150.19999999999999</v>
      </c>
    </row>
    <row r="2160" spans="1:5" x14ac:dyDescent="0.35">
      <c r="A2160" t="s">
        <v>30</v>
      </c>
      <c r="B2160">
        <v>2020</v>
      </c>
      <c r="C2160" t="s">
        <v>37</v>
      </c>
      <c r="D2160" t="s">
        <v>11</v>
      </c>
      <c r="E2160">
        <v>119.8</v>
      </c>
    </row>
    <row r="2161" spans="1:5" x14ac:dyDescent="0.35">
      <c r="A2161" t="s">
        <v>30</v>
      </c>
      <c r="B2161">
        <v>2020</v>
      </c>
      <c r="C2161" t="s">
        <v>37</v>
      </c>
      <c r="D2161" t="s">
        <v>12</v>
      </c>
      <c r="E2161">
        <v>158.69999999999999</v>
      </c>
    </row>
    <row r="2162" spans="1:5" x14ac:dyDescent="0.35">
      <c r="A2162" t="s">
        <v>30</v>
      </c>
      <c r="B2162">
        <v>2020</v>
      </c>
      <c r="C2162" t="s">
        <v>37</v>
      </c>
      <c r="D2162" t="s">
        <v>58</v>
      </c>
      <c r="E2162">
        <v>139.19999999999999</v>
      </c>
    </row>
    <row r="2163" spans="1:5" x14ac:dyDescent="0.35">
      <c r="A2163" t="s">
        <v>30</v>
      </c>
      <c r="B2163">
        <v>2020</v>
      </c>
      <c r="C2163" t="s">
        <v>37</v>
      </c>
      <c r="D2163" t="s">
        <v>118</v>
      </c>
      <c r="E2163">
        <v>159.6</v>
      </c>
    </row>
    <row r="2164" spans="1:5" x14ac:dyDescent="0.35">
      <c r="A2164" t="s">
        <v>30</v>
      </c>
      <c r="B2164">
        <v>2020</v>
      </c>
      <c r="C2164" t="s">
        <v>37</v>
      </c>
      <c r="D2164" t="s">
        <v>16</v>
      </c>
      <c r="E2164">
        <v>169.95</v>
      </c>
    </row>
    <row r="2165" spans="1:5" x14ac:dyDescent="0.35">
      <c r="A2165" t="s">
        <v>30</v>
      </c>
      <c r="B2165">
        <v>2020</v>
      </c>
      <c r="C2165" t="s">
        <v>37</v>
      </c>
      <c r="D2165" t="s">
        <v>17</v>
      </c>
      <c r="E2165">
        <v>153.19999999999999</v>
      </c>
    </row>
    <row r="2166" spans="1:5" x14ac:dyDescent="0.35">
      <c r="A2166" t="s">
        <v>30</v>
      </c>
      <c r="B2166">
        <v>2020</v>
      </c>
      <c r="C2166" t="s">
        <v>37</v>
      </c>
      <c r="D2166" t="s">
        <v>18</v>
      </c>
      <c r="E2166">
        <v>147.55000000000001</v>
      </c>
    </row>
    <row r="2167" spans="1:5" x14ac:dyDescent="0.35">
      <c r="A2167" t="s">
        <v>30</v>
      </c>
      <c r="B2167">
        <v>2020</v>
      </c>
      <c r="C2167" t="s">
        <v>37</v>
      </c>
      <c r="D2167" t="s">
        <v>20</v>
      </c>
      <c r="E2167">
        <v>0</v>
      </c>
    </row>
    <row r="2168" spans="1:5" x14ac:dyDescent="0.35">
      <c r="A2168" t="s">
        <v>30</v>
      </c>
      <c r="B2168">
        <v>2020</v>
      </c>
      <c r="C2168" t="s">
        <v>37</v>
      </c>
      <c r="D2168" t="s">
        <v>21</v>
      </c>
      <c r="E2168">
        <v>148.4</v>
      </c>
    </row>
    <row r="2169" spans="1:5" x14ac:dyDescent="0.35">
      <c r="A2169" t="s">
        <v>30</v>
      </c>
      <c r="B2169">
        <v>2020</v>
      </c>
      <c r="C2169" t="s">
        <v>37</v>
      </c>
      <c r="D2169" t="s">
        <v>22</v>
      </c>
      <c r="E2169">
        <v>151.65</v>
      </c>
    </row>
    <row r="2170" spans="1:5" x14ac:dyDescent="0.35">
      <c r="A2170" t="s">
        <v>30</v>
      </c>
      <c r="B2170">
        <v>2020</v>
      </c>
      <c r="C2170" t="s">
        <v>37</v>
      </c>
      <c r="D2170" t="s">
        <v>23</v>
      </c>
      <c r="E2170">
        <v>154.30000000000001</v>
      </c>
    </row>
    <row r="2171" spans="1:5" x14ac:dyDescent="0.35">
      <c r="A2171" t="s">
        <v>30</v>
      </c>
      <c r="B2171">
        <v>2020</v>
      </c>
      <c r="C2171" t="s">
        <v>37</v>
      </c>
      <c r="D2171" t="s">
        <v>24</v>
      </c>
      <c r="E2171">
        <v>135.9</v>
      </c>
    </row>
    <row r="2172" spans="1:5" x14ac:dyDescent="0.35">
      <c r="A2172" t="s">
        <v>30</v>
      </c>
      <c r="B2172">
        <v>2020</v>
      </c>
      <c r="C2172" t="s">
        <v>37</v>
      </c>
      <c r="D2172" t="s">
        <v>25</v>
      </c>
      <c r="E2172">
        <v>150.80000000000001</v>
      </c>
    </row>
    <row r="2173" spans="1:5" x14ac:dyDescent="0.35">
      <c r="A2173" t="s">
        <v>30</v>
      </c>
      <c r="B2173">
        <v>2020</v>
      </c>
      <c r="C2173" t="s">
        <v>37</v>
      </c>
      <c r="D2173" t="s">
        <v>26</v>
      </c>
      <c r="E2173">
        <v>161.55000000000001</v>
      </c>
    </row>
    <row r="2174" spans="1:5" x14ac:dyDescent="0.35">
      <c r="A2174" t="s">
        <v>30</v>
      </c>
      <c r="B2174">
        <v>2020</v>
      </c>
      <c r="C2174" t="s">
        <v>37</v>
      </c>
      <c r="D2174" t="s">
        <v>27</v>
      </c>
      <c r="E2174">
        <v>144.25</v>
      </c>
    </row>
    <row r="2175" spans="1:5" x14ac:dyDescent="0.35">
      <c r="A2175" t="s">
        <v>30</v>
      </c>
      <c r="B2175">
        <v>2020</v>
      </c>
      <c r="C2175" t="s">
        <v>37</v>
      </c>
      <c r="D2175" t="s">
        <v>28</v>
      </c>
      <c r="E2175">
        <v>148.5</v>
      </c>
    </row>
    <row r="2176" spans="1:5" x14ac:dyDescent="0.35">
      <c r="A2176" t="s">
        <v>30</v>
      </c>
      <c r="B2176">
        <v>2020</v>
      </c>
      <c r="C2176" t="s">
        <v>37</v>
      </c>
      <c r="D2176" t="s">
        <v>29</v>
      </c>
      <c r="E2176">
        <v>150.10000000000002</v>
      </c>
    </row>
    <row r="2177" spans="1:5" x14ac:dyDescent="0.35">
      <c r="A2177" t="s">
        <v>30</v>
      </c>
      <c r="B2177">
        <v>2020</v>
      </c>
      <c r="C2177" t="s">
        <v>38</v>
      </c>
      <c r="D2177" t="s">
        <v>3</v>
      </c>
      <c r="E2177">
        <v>145.80000000000001</v>
      </c>
    </row>
    <row r="2178" spans="1:5" x14ac:dyDescent="0.35">
      <c r="A2178" t="s">
        <v>30</v>
      </c>
      <c r="B2178">
        <v>2020</v>
      </c>
      <c r="C2178" t="s">
        <v>38</v>
      </c>
      <c r="D2178" t="s">
        <v>4</v>
      </c>
      <c r="E2178">
        <v>166.97500000000002</v>
      </c>
    </row>
    <row r="2179" spans="1:5" x14ac:dyDescent="0.35">
      <c r="A2179" t="s">
        <v>30</v>
      </c>
      <c r="B2179">
        <v>2020</v>
      </c>
      <c r="C2179" t="s">
        <v>38</v>
      </c>
      <c r="D2179" t="s">
        <v>5</v>
      </c>
      <c r="E2179">
        <v>147.25</v>
      </c>
    </row>
    <row r="2180" spans="1:5" x14ac:dyDescent="0.35">
      <c r="A2180" t="s">
        <v>30</v>
      </c>
      <c r="B2180">
        <v>2020</v>
      </c>
      <c r="C2180" t="s">
        <v>38</v>
      </c>
      <c r="D2180" t="s">
        <v>6</v>
      </c>
      <c r="E2180">
        <v>153.64999999999998</v>
      </c>
    </row>
    <row r="2181" spans="1:5" x14ac:dyDescent="0.35">
      <c r="A2181" t="s">
        <v>30</v>
      </c>
      <c r="B2181">
        <v>2020</v>
      </c>
      <c r="C2181" t="s">
        <v>38</v>
      </c>
      <c r="D2181" t="s">
        <v>7</v>
      </c>
      <c r="E2181">
        <v>135.19999999999999</v>
      </c>
    </row>
    <row r="2182" spans="1:5" x14ac:dyDescent="0.35">
      <c r="A2182" t="s">
        <v>30</v>
      </c>
      <c r="B2182">
        <v>2020</v>
      </c>
      <c r="C2182" t="s">
        <v>38</v>
      </c>
      <c r="D2182" t="s">
        <v>8</v>
      </c>
      <c r="E2182">
        <v>144.55000000000001</v>
      </c>
    </row>
    <row r="2183" spans="1:5" x14ac:dyDescent="0.35">
      <c r="A2183" t="s">
        <v>30</v>
      </c>
      <c r="B2183">
        <v>2020</v>
      </c>
      <c r="C2183" t="s">
        <v>38</v>
      </c>
      <c r="D2183" t="s">
        <v>9</v>
      </c>
      <c r="E2183">
        <v>157.5</v>
      </c>
    </row>
    <row r="2184" spans="1:5" x14ac:dyDescent="0.35">
      <c r="A2184" t="s">
        <v>30</v>
      </c>
      <c r="B2184">
        <v>2020</v>
      </c>
      <c r="C2184" t="s">
        <v>38</v>
      </c>
      <c r="D2184" t="s">
        <v>10</v>
      </c>
      <c r="E2184">
        <v>146</v>
      </c>
    </row>
    <row r="2185" spans="1:5" x14ac:dyDescent="0.35">
      <c r="A2185" t="s">
        <v>30</v>
      </c>
      <c r="B2185">
        <v>2020</v>
      </c>
      <c r="C2185" t="s">
        <v>38</v>
      </c>
      <c r="D2185" t="s">
        <v>11</v>
      </c>
      <c r="E2185">
        <v>116.19999999999999</v>
      </c>
    </row>
    <row r="2186" spans="1:5" x14ac:dyDescent="0.35">
      <c r="A2186" t="s">
        <v>30</v>
      </c>
      <c r="B2186">
        <v>2020</v>
      </c>
      <c r="C2186" t="s">
        <v>38</v>
      </c>
      <c r="D2186" t="s">
        <v>12</v>
      </c>
      <c r="E2186">
        <v>156.35</v>
      </c>
    </row>
    <row r="2187" spans="1:5" x14ac:dyDescent="0.35">
      <c r="A2187" t="s">
        <v>30</v>
      </c>
      <c r="B2187">
        <v>2020</v>
      </c>
      <c r="C2187" t="s">
        <v>38</v>
      </c>
      <c r="D2187" t="s">
        <v>58</v>
      </c>
      <c r="E2187">
        <v>139.64999999999998</v>
      </c>
    </row>
    <row r="2188" spans="1:5" x14ac:dyDescent="0.35">
      <c r="A2188" t="s">
        <v>30</v>
      </c>
      <c r="B2188">
        <v>2020</v>
      </c>
      <c r="C2188" t="s">
        <v>38</v>
      </c>
      <c r="D2188" t="s">
        <v>118</v>
      </c>
      <c r="E2188">
        <v>159.80000000000001</v>
      </c>
    </row>
    <row r="2189" spans="1:5" x14ac:dyDescent="0.35">
      <c r="A2189" t="s">
        <v>30</v>
      </c>
      <c r="B2189">
        <v>2020</v>
      </c>
      <c r="C2189" t="s">
        <v>38</v>
      </c>
      <c r="D2189" t="s">
        <v>16</v>
      </c>
      <c r="E2189">
        <v>170.22499999999999</v>
      </c>
    </row>
    <row r="2190" spans="1:5" x14ac:dyDescent="0.35">
      <c r="A2190" t="s">
        <v>30</v>
      </c>
      <c r="B2190">
        <v>2020</v>
      </c>
      <c r="C2190" t="s">
        <v>38</v>
      </c>
      <c r="D2190" t="s">
        <v>17</v>
      </c>
      <c r="E2190">
        <v>153.30000000000001</v>
      </c>
    </row>
    <row r="2191" spans="1:5" x14ac:dyDescent="0.35">
      <c r="A2191" t="s">
        <v>30</v>
      </c>
      <c r="B2191">
        <v>2020</v>
      </c>
      <c r="C2191" t="s">
        <v>38</v>
      </c>
      <c r="D2191" t="s">
        <v>18</v>
      </c>
      <c r="E2191">
        <v>147.57499999999999</v>
      </c>
    </row>
    <row r="2192" spans="1:5" x14ac:dyDescent="0.35">
      <c r="A2192" t="s">
        <v>30</v>
      </c>
      <c r="B2192">
        <v>2020</v>
      </c>
      <c r="C2192" t="s">
        <v>38</v>
      </c>
      <c r="D2192" t="s">
        <v>20</v>
      </c>
      <c r="E2192">
        <v>0</v>
      </c>
    </row>
    <row r="2193" spans="1:5" x14ac:dyDescent="0.35">
      <c r="A2193" t="s">
        <v>30</v>
      </c>
      <c r="B2193">
        <v>2020</v>
      </c>
      <c r="C2193" t="s">
        <v>38</v>
      </c>
      <c r="D2193" t="s">
        <v>21</v>
      </c>
      <c r="E2193">
        <v>150.9</v>
      </c>
    </row>
    <row r="2194" spans="1:5" x14ac:dyDescent="0.35">
      <c r="A2194" t="s">
        <v>30</v>
      </c>
      <c r="B2194">
        <v>2020</v>
      </c>
      <c r="C2194" t="s">
        <v>38</v>
      </c>
      <c r="D2194" t="s">
        <v>22</v>
      </c>
      <c r="E2194">
        <v>151.57499999999999</v>
      </c>
    </row>
    <row r="2195" spans="1:5" x14ac:dyDescent="0.35">
      <c r="A2195" t="s">
        <v>30</v>
      </c>
      <c r="B2195">
        <v>2020</v>
      </c>
      <c r="C2195" t="s">
        <v>38</v>
      </c>
      <c r="D2195" t="s">
        <v>23</v>
      </c>
      <c r="E2195">
        <v>155.5</v>
      </c>
    </row>
    <row r="2196" spans="1:5" x14ac:dyDescent="0.35">
      <c r="A2196" t="s">
        <v>30</v>
      </c>
      <c r="B2196">
        <v>2020</v>
      </c>
      <c r="C2196" t="s">
        <v>38</v>
      </c>
      <c r="D2196" t="s">
        <v>24</v>
      </c>
      <c r="E2196">
        <v>135.85000000000002</v>
      </c>
    </row>
    <row r="2197" spans="1:5" x14ac:dyDescent="0.35">
      <c r="A2197" t="s">
        <v>30</v>
      </c>
      <c r="B2197">
        <v>2020</v>
      </c>
      <c r="C2197" t="s">
        <v>38</v>
      </c>
      <c r="D2197" t="s">
        <v>25</v>
      </c>
      <c r="E2197">
        <v>151</v>
      </c>
    </row>
    <row r="2198" spans="1:5" x14ac:dyDescent="0.35">
      <c r="A2198" t="s">
        <v>30</v>
      </c>
      <c r="B2198">
        <v>2020</v>
      </c>
      <c r="C2198" t="s">
        <v>38</v>
      </c>
      <c r="D2198" t="s">
        <v>26</v>
      </c>
      <c r="E2198">
        <v>161.375</v>
      </c>
    </row>
    <row r="2199" spans="1:5" x14ac:dyDescent="0.35">
      <c r="A2199" t="s">
        <v>30</v>
      </c>
      <c r="B2199">
        <v>2020</v>
      </c>
      <c r="C2199" t="s">
        <v>38</v>
      </c>
      <c r="D2199" t="s">
        <v>27</v>
      </c>
      <c r="E2199">
        <v>144.67500000000001</v>
      </c>
    </row>
    <row r="2200" spans="1:5" x14ac:dyDescent="0.35">
      <c r="A2200" t="s">
        <v>30</v>
      </c>
      <c r="B2200">
        <v>2020</v>
      </c>
      <c r="C2200" t="s">
        <v>38</v>
      </c>
      <c r="D2200" t="s">
        <v>28</v>
      </c>
      <c r="E2200">
        <v>148.55000000000001</v>
      </c>
    </row>
    <row r="2201" spans="1:5" x14ac:dyDescent="0.35">
      <c r="A2201" t="s">
        <v>30</v>
      </c>
      <c r="B2201">
        <v>2020</v>
      </c>
      <c r="C2201" t="s">
        <v>38</v>
      </c>
      <c r="D2201" t="s">
        <v>29</v>
      </c>
      <c r="E2201">
        <v>149.95000000000002</v>
      </c>
    </row>
    <row r="2202" spans="1:5" x14ac:dyDescent="0.35">
      <c r="A2202" t="s">
        <v>30</v>
      </c>
      <c r="B2202">
        <v>2020</v>
      </c>
      <c r="C2202" t="s">
        <v>39</v>
      </c>
      <c r="D2202" t="s">
        <v>3</v>
      </c>
      <c r="E2202">
        <v>148.19999999999999</v>
      </c>
    </row>
    <row r="2203" spans="1:5" x14ac:dyDescent="0.35">
      <c r="A2203" t="s">
        <v>30</v>
      </c>
      <c r="B2203">
        <v>2020</v>
      </c>
      <c r="C2203" t="s">
        <v>39</v>
      </c>
      <c r="D2203" t="s">
        <v>4</v>
      </c>
      <c r="E2203">
        <v>190.3</v>
      </c>
    </row>
    <row r="2204" spans="1:5" x14ac:dyDescent="0.35">
      <c r="A2204" t="s">
        <v>30</v>
      </c>
      <c r="B2204">
        <v>2020</v>
      </c>
      <c r="C2204" t="s">
        <v>39</v>
      </c>
      <c r="D2204" t="s">
        <v>5</v>
      </c>
      <c r="E2204">
        <v>149.4</v>
      </c>
    </row>
    <row r="2205" spans="1:5" x14ac:dyDescent="0.35">
      <c r="A2205" t="s">
        <v>30</v>
      </c>
      <c r="B2205">
        <v>2020</v>
      </c>
      <c r="C2205" t="s">
        <v>39</v>
      </c>
      <c r="D2205" t="s">
        <v>6</v>
      </c>
      <c r="E2205">
        <v>153.30000000000001</v>
      </c>
    </row>
    <row r="2206" spans="1:5" x14ac:dyDescent="0.35">
      <c r="A2206" t="s">
        <v>30</v>
      </c>
      <c r="B2206">
        <v>2020</v>
      </c>
      <c r="C2206" t="s">
        <v>39</v>
      </c>
      <c r="D2206" t="s">
        <v>7</v>
      </c>
      <c r="E2206">
        <v>138.19999999999999</v>
      </c>
    </row>
    <row r="2207" spans="1:5" x14ac:dyDescent="0.35">
      <c r="A2207" t="s">
        <v>30</v>
      </c>
      <c r="B2207">
        <v>2020</v>
      </c>
      <c r="C2207" t="s">
        <v>39</v>
      </c>
      <c r="D2207" t="s">
        <v>8</v>
      </c>
      <c r="E2207">
        <v>143.19999999999999</v>
      </c>
    </row>
    <row r="2208" spans="1:5" x14ac:dyDescent="0.35">
      <c r="A2208" t="s">
        <v>30</v>
      </c>
      <c r="B2208">
        <v>2020</v>
      </c>
      <c r="C2208" t="s">
        <v>39</v>
      </c>
      <c r="D2208" t="s">
        <v>9</v>
      </c>
      <c r="E2208">
        <v>148.9</v>
      </c>
    </row>
    <row r="2209" spans="1:5" x14ac:dyDescent="0.35">
      <c r="A2209" t="s">
        <v>30</v>
      </c>
      <c r="B2209">
        <v>2020</v>
      </c>
      <c r="C2209" t="s">
        <v>39</v>
      </c>
      <c r="D2209" t="s">
        <v>10</v>
      </c>
      <c r="E2209">
        <v>150.30000000000001</v>
      </c>
    </row>
    <row r="2210" spans="1:5" x14ac:dyDescent="0.35">
      <c r="A2210" t="s">
        <v>30</v>
      </c>
      <c r="B2210">
        <v>2020</v>
      </c>
      <c r="C2210" t="s">
        <v>39</v>
      </c>
      <c r="D2210" t="s">
        <v>11</v>
      </c>
      <c r="E2210">
        <v>113.2</v>
      </c>
    </row>
    <row r="2211" spans="1:5" x14ac:dyDescent="0.35">
      <c r="A2211" t="s">
        <v>30</v>
      </c>
      <c r="B2211">
        <v>2020</v>
      </c>
      <c r="C2211" t="s">
        <v>39</v>
      </c>
      <c r="D2211" t="s">
        <v>12</v>
      </c>
      <c r="E2211">
        <v>159.80000000000001</v>
      </c>
    </row>
    <row r="2212" spans="1:5" x14ac:dyDescent="0.35">
      <c r="A2212" t="s">
        <v>30</v>
      </c>
      <c r="B2212">
        <v>2020</v>
      </c>
      <c r="C2212" t="s">
        <v>39</v>
      </c>
      <c r="D2212" t="s">
        <v>58</v>
      </c>
      <c r="E2212">
        <v>142.1</v>
      </c>
    </row>
    <row r="2213" spans="1:5" x14ac:dyDescent="0.35">
      <c r="A2213" t="s">
        <v>30</v>
      </c>
      <c r="B2213">
        <v>2020</v>
      </c>
      <c r="C2213" t="s">
        <v>39</v>
      </c>
      <c r="D2213" t="s">
        <v>118</v>
      </c>
      <c r="E2213">
        <v>161.80000000000001</v>
      </c>
    </row>
    <row r="2214" spans="1:5" x14ac:dyDescent="0.35">
      <c r="A2214" t="s">
        <v>30</v>
      </c>
      <c r="B2214">
        <v>2020</v>
      </c>
      <c r="C2214" t="s">
        <v>39</v>
      </c>
      <c r="D2214" t="s">
        <v>16</v>
      </c>
      <c r="E2214">
        <v>182.4</v>
      </c>
    </row>
    <row r="2215" spans="1:5" x14ac:dyDescent="0.35">
      <c r="A2215" t="s">
        <v>30</v>
      </c>
      <c r="B2215">
        <v>2020</v>
      </c>
      <c r="C2215" t="s">
        <v>39</v>
      </c>
      <c r="D2215" t="s">
        <v>17</v>
      </c>
      <c r="E2215">
        <v>154.69999999999999</v>
      </c>
    </row>
    <row r="2216" spans="1:5" x14ac:dyDescent="0.35">
      <c r="A2216" t="s">
        <v>30</v>
      </c>
      <c r="B2216">
        <v>2020</v>
      </c>
      <c r="C2216" t="s">
        <v>39</v>
      </c>
      <c r="D2216" t="s">
        <v>18</v>
      </c>
      <c r="E2216">
        <v>150</v>
      </c>
    </row>
    <row r="2217" spans="1:5" x14ac:dyDescent="0.35">
      <c r="A2217" t="s">
        <v>30</v>
      </c>
      <c r="B2217">
        <v>2020</v>
      </c>
      <c r="C2217" t="s">
        <v>39</v>
      </c>
      <c r="D2217" t="s">
        <v>20</v>
      </c>
      <c r="E2217">
        <v>0</v>
      </c>
    </row>
    <row r="2218" spans="1:5" x14ac:dyDescent="0.35">
      <c r="A2218" t="s">
        <v>30</v>
      </c>
      <c r="B2218">
        <v>2020</v>
      </c>
      <c r="C2218" t="s">
        <v>39</v>
      </c>
      <c r="D2218" t="s">
        <v>21</v>
      </c>
      <c r="E2218">
        <v>144.9</v>
      </c>
    </row>
    <row r="2219" spans="1:5" x14ac:dyDescent="0.35">
      <c r="A2219" t="s">
        <v>30</v>
      </c>
      <c r="B2219">
        <v>2020</v>
      </c>
      <c r="C2219" t="s">
        <v>39</v>
      </c>
      <c r="D2219" t="s">
        <v>22</v>
      </c>
      <c r="E2219">
        <v>151.69999999999999</v>
      </c>
    </row>
    <row r="2220" spans="1:5" x14ac:dyDescent="0.35">
      <c r="A2220" t="s">
        <v>30</v>
      </c>
      <c r="B2220">
        <v>2020</v>
      </c>
      <c r="C2220" t="s">
        <v>39</v>
      </c>
      <c r="D2220" t="s">
        <v>23</v>
      </c>
      <c r="E2220">
        <v>158.19999999999999</v>
      </c>
    </row>
    <row r="2221" spans="1:5" x14ac:dyDescent="0.35">
      <c r="A2221" t="s">
        <v>30</v>
      </c>
      <c r="B2221">
        <v>2020</v>
      </c>
      <c r="C2221" t="s">
        <v>39</v>
      </c>
      <c r="D2221" t="s">
        <v>24</v>
      </c>
      <c r="E2221">
        <v>141.4</v>
      </c>
    </row>
    <row r="2222" spans="1:5" x14ac:dyDescent="0.35">
      <c r="A2222" t="s">
        <v>30</v>
      </c>
      <c r="B2222">
        <v>2020</v>
      </c>
      <c r="C2222" t="s">
        <v>39</v>
      </c>
      <c r="D2222" t="s">
        <v>25</v>
      </c>
      <c r="E2222">
        <v>153.19999999999999</v>
      </c>
    </row>
    <row r="2223" spans="1:5" x14ac:dyDescent="0.35">
      <c r="A2223" t="s">
        <v>30</v>
      </c>
      <c r="B2223">
        <v>2020</v>
      </c>
      <c r="C2223" t="s">
        <v>39</v>
      </c>
      <c r="D2223" t="s">
        <v>26</v>
      </c>
      <c r="E2223">
        <v>161.80000000000001</v>
      </c>
    </row>
    <row r="2224" spans="1:5" x14ac:dyDescent="0.35">
      <c r="A2224" t="s">
        <v>30</v>
      </c>
      <c r="B2224">
        <v>2020</v>
      </c>
      <c r="C2224" t="s">
        <v>39</v>
      </c>
      <c r="D2224" t="s">
        <v>27</v>
      </c>
      <c r="E2224">
        <v>151.19999999999999</v>
      </c>
    </row>
    <row r="2225" spans="1:5" x14ac:dyDescent="0.35">
      <c r="A2225" t="s">
        <v>30</v>
      </c>
      <c r="B2225">
        <v>2020</v>
      </c>
      <c r="C2225" t="s">
        <v>39</v>
      </c>
      <c r="D2225" t="s">
        <v>28</v>
      </c>
      <c r="E2225">
        <v>151.69999999999999</v>
      </c>
    </row>
    <row r="2226" spans="1:5" x14ac:dyDescent="0.35">
      <c r="A2226" t="s">
        <v>30</v>
      </c>
      <c r="B2226">
        <v>2020</v>
      </c>
      <c r="C2226" t="s">
        <v>39</v>
      </c>
      <c r="D2226" t="s">
        <v>29</v>
      </c>
      <c r="E2226">
        <v>152.69999999999999</v>
      </c>
    </row>
    <row r="2227" spans="1:5" x14ac:dyDescent="0.35">
      <c r="A2227" t="s">
        <v>30</v>
      </c>
      <c r="B2227">
        <v>2020</v>
      </c>
      <c r="C2227" t="s">
        <v>40</v>
      </c>
      <c r="D2227" t="s">
        <v>3</v>
      </c>
      <c r="E2227">
        <v>148.19999999999999</v>
      </c>
    </row>
    <row r="2228" spans="1:5" x14ac:dyDescent="0.35">
      <c r="A2228" t="s">
        <v>30</v>
      </c>
      <c r="B2228">
        <v>2020</v>
      </c>
      <c r="C2228" t="s">
        <v>40</v>
      </c>
      <c r="D2228" t="s">
        <v>4</v>
      </c>
      <c r="E2228">
        <v>190.3</v>
      </c>
    </row>
    <row r="2229" spans="1:5" x14ac:dyDescent="0.35">
      <c r="A2229" t="s">
        <v>30</v>
      </c>
      <c r="B2229">
        <v>2020</v>
      </c>
      <c r="C2229" t="s">
        <v>40</v>
      </c>
      <c r="D2229" t="s">
        <v>5</v>
      </c>
      <c r="E2229">
        <v>149.4</v>
      </c>
    </row>
    <row r="2230" spans="1:5" x14ac:dyDescent="0.35">
      <c r="A2230" t="s">
        <v>30</v>
      </c>
      <c r="B2230">
        <v>2020</v>
      </c>
      <c r="C2230" t="s">
        <v>40</v>
      </c>
      <c r="D2230" t="s">
        <v>6</v>
      </c>
      <c r="E2230">
        <v>153.30000000000001</v>
      </c>
    </row>
    <row r="2231" spans="1:5" x14ac:dyDescent="0.35">
      <c r="A2231" t="s">
        <v>30</v>
      </c>
      <c r="B2231">
        <v>2020</v>
      </c>
      <c r="C2231" t="s">
        <v>40</v>
      </c>
      <c r="D2231" t="s">
        <v>7</v>
      </c>
      <c r="E2231">
        <v>138.19999999999999</v>
      </c>
    </row>
    <row r="2232" spans="1:5" x14ac:dyDescent="0.35">
      <c r="A2232" t="s">
        <v>30</v>
      </c>
      <c r="B2232">
        <v>2020</v>
      </c>
      <c r="C2232" t="s">
        <v>40</v>
      </c>
      <c r="D2232" t="s">
        <v>8</v>
      </c>
      <c r="E2232">
        <v>143.19999999999999</v>
      </c>
    </row>
    <row r="2233" spans="1:5" x14ac:dyDescent="0.35">
      <c r="A2233" t="s">
        <v>30</v>
      </c>
      <c r="B2233">
        <v>2020</v>
      </c>
      <c r="C2233" t="s">
        <v>40</v>
      </c>
      <c r="D2233" t="s">
        <v>9</v>
      </c>
      <c r="E2233">
        <v>148.9</v>
      </c>
    </row>
    <row r="2234" spans="1:5" x14ac:dyDescent="0.35">
      <c r="A2234" t="s">
        <v>30</v>
      </c>
      <c r="B2234">
        <v>2020</v>
      </c>
      <c r="C2234" t="s">
        <v>40</v>
      </c>
      <c r="D2234" t="s">
        <v>10</v>
      </c>
      <c r="E2234">
        <v>150.30000000000001</v>
      </c>
    </row>
    <row r="2235" spans="1:5" x14ac:dyDescent="0.35">
      <c r="A2235" t="s">
        <v>30</v>
      </c>
      <c r="B2235">
        <v>2020</v>
      </c>
      <c r="C2235" t="s">
        <v>40</v>
      </c>
      <c r="D2235" t="s">
        <v>11</v>
      </c>
      <c r="E2235">
        <v>113.2</v>
      </c>
    </row>
    <row r="2236" spans="1:5" x14ac:dyDescent="0.35">
      <c r="A2236" t="s">
        <v>30</v>
      </c>
      <c r="B2236">
        <v>2020</v>
      </c>
      <c r="C2236" t="s">
        <v>40</v>
      </c>
      <c r="D2236" t="s">
        <v>12</v>
      </c>
      <c r="E2236">
        <v>159.80000000000001</v>
      </c>
    </row>
    <row r="2237" spans="1:5" x14ac:dyDescent="0.35">
      <c r="A2237" t="s">
        <v>30</v>
      </c>
      <c r="B2237">
        <v>2020</v>
      </c>
      <c r="C2237" t="s">
        <v>40</v>
      </c>
      <c r="D2237" t="s">
        <v>58</v>
      </c>
      <c r="E2237">
        <v>142.1</v>
      </c>
    </row>
    <row r="2238" spans="1:5" x14ac:dyDescent="0.35">
      <c r="A2238" t="s">
        <v>30</v>
      </c>
      <c r="B2238">
        <v>2020</v>
      </c>
      <c r="C2238" t="s">
        <v>40</v>
      </c>
      <c r="D2238" t="s">
        <v>118</v>
      </c>
      <c r="E2238">
        <v>161.80000000000001</v>
      </c>
    </row>
    <row r="2239" spans="1:5" x14ac:dyDescent="0.35">
      <c r="A2239" t="s">
        <v>30</v>
      </c>
      <c r="B2239">
        <v>2020</v>
      </c>
      <c r="C2239" t="s">
        <v>40</v>
      </c>
      <c r="D2239" t="s">
        <v>16</v>
      </c>
      <c r="E2239">
        <v>182.4</v>
      </c>
    </row>
    <row r="2240" spans="1:5" x14ac:dyDescent="0.35">
      <c r="A2240" t="s">
        <v>30</v>
      </c>
      <c r="B2240">
        <v>2020</v>
      </c>
      <c r="C2240" t="s">
        <v>40</v>
      </c>
      <c r="D2240" t="s">
        <v>17</v>
      </c>
      <c r="E2240">
        <v>154.69999999999999</v>
      </c>
    </row>
    <row r="2241" spans="1:5" x14ac:dyDescent="0.35">
      <c r="A2241" t="s">
        <v>30</v>
      </c>
      <c r="B2241">
        <v>2020</v>
      </c>
      <c r="C2241" t="s">
        <v>40</v>
      </c>
      <c r="D2241" t="s">
        <v>18</v>
      </c>
      <c r="E2241">
        <v>150</v>
      </c>
    </row>
    <row r="2242" spans="1:5" x14ac:dyDescent="0.35">
      <c r="A2242" t="s">
        <v>30</v>
      </c>
      <c r="B2242">
        <v>2020</v>
      </c>
      <c r="C2242" t="s">
        <v>40</v>
      </c>
      <c r="D2242" t="s">
        <v>20</v>
      </c>
      <c r="E2242">
        <v>0</v>
      </c>
    </row>
    <row r="2243" spans="1:5" x14ac:dyDescent="0.35">
      <c r="A2243" t="s">
        <v>30</v>
      </c>
      <c r="B2243">
        <v>2020</v>
      </c>
      <c r="C2243" t="s">
        <v>40</v>
      </c>
      <c r="D2243" t="s">
        <v>21</v>
      </c>
      <c r="E2243">
        <v>144.9</v>
      </c>
    </row>
    <row r="2244" spans="1:5" x14ac:dyDescent="0.35">
      <c r="A2244" t="s">
        <v>30</v>
      </c>
      <c r="B2244">
        <v>2020</v>
      </c>
      <c r="C2244" t="s">
        <v>40</v>
      </c>
      <c r="D2244" t="s">
        <v>22</v>
      </c>
      <c r="E2244">
        <v>151.69999999999999</v>
      </c>
    </row>
    <row r="2245" spans="1:5" x14ac:dyDescent="0.35">
      <c r="A2245" t="s">
        <v>30</v>
      </c>
      <c r="B2245">
        <v>2020</v>
      </c>
      <c r="C2245" t="s">
        <v>40</v>
      </c>
      <c r="D2245" t="s">
        <v>23</v>
      </c>
      <c r="E2245">
        <v>158.19999999999999</v>
      </c>
    </row>
    <row r="2246" spans="1:5" x14ac:dyDescent="0.35">
      <c r="A2246" t="s">
        <v>30</v>
      </c>
      <c r="B2246">
        <v>2020</v>
      </c>
      <c r="C2246" t="s">
        <v>40</v>
      </c>
      <c r="D2246" t="s">
        <v>24</v>
      </c>
      <c r="E2246">
        <v>141.4</v>
      </c>
    </row>
    <row r="2247" spans="1:5" x14ac:dyDescent="0.35">
      <c r="A2247" t="s">
        <v>30</v>
      </c>
      <c r="B2247">
        <v>2020</v>
      </c>
      <c r="C2247" t="s">
        <v>40</v>
      </c>
      <c r="D2247" t="s">
        <v>25</v>
      </c>
      <c r="E2247">
        <v>153.19999999999999</v>
      </c>
    </row>
    <row r="2248" spans="1:5" x14ac:dyDescent="0.35">
      <c r="A2248" t="s">
        <v>30</v>
      </c>
      <c r="B2248">
        <v>2020</v>
      </c>
      <c r="C2248" t="s">
        <v>40</v>
      </c>
      <c r="D2248" t="s">
        <v>26</v>
      </c>
      <c r="E2248">
        <v>161.80000000000001</v>
      </c>
    </row>
    <row r="2249" spans="1:5" x14ac:dyDescent="0.35">
      <c r="A2249" t="s">
        <v>30</v>
      </c>
      <c r="B2249">
        <v>2020</v>
      </c>
      <c r="C2249" t="s">
        <v>40</v>
      </c>
      <c r="D2249" t="s">
        <v>27</v>
      </c>
      <c r="E2249">
        <v>151.19999999999999</v>
      </c>
    </row>
    <row r="2250" spans="1:5" x14ac:dyDescent="0.35">
      <c r="A2250" t="s">
        <v>30</v>
      </c>
      <c r="B2250">
        <v>2020</v>
      </c>
      <c r="C2250" t="s">
        <v>40</v>
      </c>
      <c r="D2250" t="s">
        <v>28</v>
      </c>
      <c r="E2250">
        <v>151.69999999999999</v>
      </c>
    </row>
    <row r="2251" spans="1:5" x14ac:dyDescent="0.35">
      <c r="A2251" t="s">
        <v>30</v>
      </c>
      <c r="B2251">
        <v>2020</v>
      </c>
      <c r="C2251" t="s">
        <v>40</v>
      </c>
      <c r="D2251" t="s">
        <v>29</v>
      </c>
      <c r="E2251">
        <v>152.69999999999999</v>
      </c>
    </row>
    <row r="2252" spans="1:5" x14ac:dyDescent="0.35">
      <c r="A2252" t="s">
        <v>30</v>
      </c>
      <c r="B2252">
        <v>2020</v>
      </c>
      <c r="C2252" t="s">
        <v>41</v>
      </c>
      <c r="D2252" t="s">
        <v>3</v>
      </c>
      <c r="E2252">
        <v>147.6</v>
      </c>
    </row>
    <row r="2253" spans="1:5" x14ac:dyDescent="0.35">
      <c r="A2253" t="s">
        <v>30</v>
      </c>
      <c r="B2253">
        <v>2020</v>
      </c>
      <c r="C2253" t="s">
        <v>41</v>
      </c>
      <c r="D2253" t="s">
        <v>4</v>
      </c>
      <c r="E2253">
        <v>187.2</v>
      </c>
    </row>
    <row r="2254" spans="1:5" x14ac:dyDescent="0.35">
      <c r="A2254" t="s">
        <v>30</v>
      </c>
      <c r="B2254">
        <v>2020</v>
      </c>
      <c r="C2254" t="s">
        <v>41</v>
      </c>
      <c r="D2254" t="s">
        <v>5</v>
      </c>
      <c r="E2254">
        <v>148.4</v>
      </c>
    </row>
    <row r="2255" spans="1:5" x14ac:dyDescent="0.35">
      <c r="A2255" t="s">
        <v>30</v>
      </c>
      <c r="B2255">
        <v>2020</v>
      </c>
      <c r="C2255" t="s">
        <v>41</v>
      </c>
      <c r="D2255" t="s">
        <v>6</v>
      </c>
      <c r="E2255">
        <v>153.30000000000001</v>
      </c>
    </row>
    <row r="2256" spans="1:5" x14ac:dyDescent="0.35">
      <c r="A2256" t="s">
        <v>30</v>
      </c>
      <c r="B2256">
        <v>2020</v>
      </c>
      <c r="C2256" t="s">
        <v>41</v>
      </c>
      <c r="D2256" t="s">
        <v>7</v>
      </c>
      <c r="E2256">
        <v>139.80000000000001</v>
      </c>
    </row>
    <row r="2257" spans="1:5" x14ac:dyDescent="0.35">
      <c r="A2257" t="s">
        <v>30</v>
      </c>
      <c r="B2257">
        <v>2020</v>
      </c>
      <c r="C2257" t="s">
        <v>41</v>
      </c>
      <c r="D2257" t="s">
        <v>8</v>
      </c>
      <c r="E2257">
        <v>146.9</v>
      </c>
    </row>
    <row r="2258" spans="1:5" x14ac:dyDescent="0.35">
      <c r="A2258" t="s">
        <v>30</v>
      </c>
      <c r="B2258">
        <v>2020</v>
      </c>
      <c r="C2258" t="s">
        <v>41</v>
      </c>
      <c r="D2258" t="s">
        <v>9</v>
      </c>
      <c r="E2258">
        <v>171</v>
      </c>
    </row>
    <row r="2259" spans="1:5" x14ac:dyDescent="0.35">
      <c r="A2259" t="s">
        <v>30</v>
      </c>
      <c r="B2259">
        <v>2020</v>
      </c>
      <c r="C2259" t="s">
        <v>41</v>
      </c>
      <c r="D2259" t="s">
        <v>10</v>
      </c>
      <c r="E2259">
        <v>149.9</v>
      </c>
    </row>
    <row r="2260" spans="1:5" x14ac:dyDescent="0.35">
      <c r="A2260" t="s">
        <v>30</v>
      </c>
      <c r="B2260">
        <v>2020</v>
      </c>
      <c r="C2260" t="s">
        <v>41</v>
      </c>
      <c r="D2260" t="s">
        <v>11</v>
      </c>
      <c r="E2260">
        <v>114.2</v>
      </c>
    </row>
    <row r="2261" spans="1:5" x14ac:dyDescent="0.35">
      <c r="A2261" t="s">
        <v>30</v>
      </c>
      <c r="B2261">
        <v>2020</v>
      </c>
      <c r="C2261" t="s">
        <v>41</v>
      </c>
      <c r="D2261" t="s">
        <v>12</v>
      </c>
      <c r="E2261">
        <v>160</v>
      </c>
    </row>
    <row r="2262" spans="1:5" x14ac:dyDescent="0.35">
      <c r="A2262" t="s">
        <v>30</v>
      </c>
      <c r="B2262">
        <v>2020</v>
      </c>
      <c r="C2262" t="s">
        <v>41</v>
      </c>
      <c r="D2262" t="s">
        <v>58</v>
      </c>
      <c r="E2262">
        <v>143.5</v>
      </c>
    </row>
    <row r="2263" spans="1:5" x14ac:dyDescent="0.35">
      <c r="A2263" t="s">
        <v>30</v>
      </c>
      <c r="B2263">
        <v>2020</v>
      </c>
      <c r="C2263" t="s">
        <v>41</v>
      </c>
      <c r="D2263" t="s">
        <v>118</v>
      </c>
      <c r="E2263">
        <v>161.5</v>
      </c>
    </row>
    <row r="2264" spans="1:5" x14ac:dyDescent="0.35">
      <c r="A2264" t="s">
        <v>30</v>
      </c>
      <c r="B2264">
        <v>2020</v>
      </c>
      <c r="C2264" t="s">
        <v>41</v>
      </c>
      <c r="D2264" t="s">
        <v>16</v>
      </c>
      <c r="E2264">
        <v>180.9</v>
      </c>
    </row>
    <row r="2265" spans="1:5" x14ac:dyDescent="0.35">
      <c r="A2265" t="s">
        <v>30</v>
      </c>
      <c r="B2265">
        <v>2020</v>
      </c>
      <c r="C2265" t="s">
        <v>41</v>
      </c>
      <c r="D2265" t="s">
        <v>17</v>
      </c>
      <c r="E2265">
        <v>155.1</v>
      </c>
    </row>
    <row r="2266" spans="1:5" x14ac:dyDescent="0.35">
      <c r="A2266" t="s">
        <v>30</v>
      </c>
      <c r="B2266">
        <v>2020</v>
      </c>
      <c r="C2266" t="s">
        <v>41</v>
      </c>
      <c r="D2266" t="s">
        <v>18</v>
      </c>
      <c r="E2266">
        <v>149.30000000000001</v>
      </c>
    </row>
    <row r="2267" spans="1:5" x14ac:dyDescent="0.35">
      <c r="A2267" t="s">
        <v>30</v>
      </c>
      <c r="B2267">
        <v>2020</v>
      </c>
      <c r="C2267" t="s">
        <v>41</v>
      </c>
      <c r="D2267" t="s">
        <v>20</v>
      </c>
      <c r="E2267">
        <v>0</v>
      </c>
    </row>
    <row r="2268" spans="1:5" x14ac:dyDescent="0.35">
      <c r="A2268" t="s">
        <v>30</v>
      </c>
      <c r="B2268">
        <v>2020</v>
      </c>
      <c r="C2268" t="s">
        <v>41</v>
      </c>
      <c r="D2268" t="s">
        <v>21</v>
      </c>
      <c r="E2268">
        <v>145.80000000000001</v>
      </c>
    </row>
    <row r="2269" spans="1:5" x14ac:dyDescent="0.35">
      <c r="A2269" t="s">
        <v>30</v>
      </c>
      <c r="B2269">
        <v>2020</v>
      </c>
      <c r="C2269" t="s">
        <v>41</v>
      </c>
      <c r="D2269" t="s">
        <v>22</v>
      </c>
      <c r="E2269">
        <v>151.9</v>
      </c>
    </row>
    <row r="2270" spans="1:5" x14ac:dyDescent="0.35">
      <c r="A2270" t="s">
        <v>30</v>
      </c>
      <c r="B2270">
        <v>2020</v>
      </c>
      <c r="C2270" t="s">
        <v>41</v>
      </c>
      <c r="D2270" t="s">
        <v>23</v>
      </c>
      <c r="E2270">
        <v>158.80000000000001</v>
      </c>
    </row>
    <row r="2271" spans="1:5" x14ac:dyDescent="0.35">
      <c r="A2271" t="s">
        <v>30</v>
      </c>
      <c r="B2271">
        <v>2020</v>
      </c>
      <c r="C2271" t="s">
        <v>41</v>
      </c>
      <c r="D2271" t="s">
        <v>24</v>
      </c>
      <c r="E2271">
        <v>143.6</v>
      </c>
    </row>
    <row r="2272" spans="1:5" x14ac:dyDescent="0.35">
      <c r="A2272" t="s">
        <v>30</v>
      </c>
      <c r="B2272">
        <v>2020</v>
      </c>
      <c r="C2272" t="s">
        <v>41</v>
      </c>
      <c r="D2272" t="s">
        <v>25</v>
      </c>
      <c r="E2272">
        <v>152.19999999999999</v>
      </c>
    </row>
    <row r="2273" spans="1:5" x14ac:dyDescent="0.35">
      <c r="A2273" t="s">
        <v>30</v>
      </c>
      <c r="B2273">
        <v>2020</v>
      </c>
      <c r="C2273" t="s">
        <v>41</v>
      </c>
      <c r="D2273" t="s">
        <v>26</v>
      </c>
      <c r="E2273">
        <v>162.69999999999999</v>
      </c>
    </row>
    <row r="2274" spans="1:5" x14ac:dyDescent="0.35">
      <c r="A2274" t="s">
        <v>30</v>
      </c>
      <c r="B2274">
        <v>2020</v>
      </c>
      <c r="C2274" t="s">
        <v>41</v>
      </c>
      <c r="D2274" t="s">
        <v>27</v>
      </c>
      <c r="E2274">
        <v>153.6</v>
      </c>
    </row>
    <row r="2275" spans="1:5" x14ac:dyDescent="0.35">
      <c r="A2275" t="s">
        <v>30</v>
      </c>
      <c r="B2275">
        <v>2020</v>
      </c>
      <c r="C2275" t="s">
        <v>41</v>
      </c>
      <c r="D2275" t="s">
        <v>28</v>
      </c>
      <c r="E2275">
        <v>153</v>
      </c>
    </row>
    <row r="2276" spans="1:5" x14ac:dyDescent="0.35">
      <c r="A2276" t="s">
        <v>30</v>
      </c>
      <c r="B2276">
        <v>2020</v>
      </c>
      <c r="C2276" t="s">
        <v>41</v>
      </c>
      <c r="D2276" t="s">
        <v>29</v>
      </c>
      <c r="E2276">
        <v>154.69999999999999</v>
      </c>
    </row>
    <row r="2277" spans="1:5" x14ac:dyDescent="0.35">
      <c r="A2277" t="s">
        <v>30</v>
      </c>
      <c r="B2277">
        <v>2020</v>
      </c>
      <c r="C2277" t="s">
        <v>42</v>
      </c>
      <c r="D2277" t="s">
        <v>3</v>
      </c>
      <c r="E2277">
        <v>146.9</v>
      </c>
    </row>
    <row r="2278" spans="1:5" x14ac:dyDescent="0.35">
      <c r="A2278" t="s">
        <v>30</v>
      </c>
      <c r="B2278">
        <v>2020</v>
      </c>
      <c r="C2278" t="s">
        <v>42</v>
      </c>
      <c r="D2278" t="s">
        <v>4</v>
      </c>
      <c r="E2278">
        <v>183.9</v>
      </c>
    </row>
    <row r="2279" spans="1:5" x14ac:dyDescent="0.35">
      <c r="A2279" t="s">
        <v>30</v>
      </c>
      <c r="B2279">
        <v>2020</v>
      </c>
      <c r="C2279" t="s">
        <v>42</v>
      </c>
      <c r="D2279" t="s">
        <v>5</v>
      </c>
      <c r="E2279">
        <v>149.5</v>
      </c>
    </row>
    <row r="2280" spans="1:5" x14ac:dyDescent="0.35">
      <c r="A2280" t="s">
        <v>30</v>
      </c>
      <c r="B2280">
        <v>2020</v>
      </c>
      <c r="C2280" t="s">
        <v>42</v>
      </c>
      <c r="D2280" t="s">
        <v>6</v>
      </c>
      <c r="E2280">
        <v>153.4</v>
      </c>
    </row>
    <row r="2281" spans="1:5" x14ac:dyDescent="0.35">
      <c r="A2281" t="s">
        <v>30</v>
      </c>
      <c r="B2281">
        <v>2020</v>
      </c>
      <c r="C2281" t="s">
        <v>42</v>
      </c>
      <c r="D2281" t="s">
        <v>7</v>
      </c>
      <c r="E2281">
        <v>140.4</v>
      </c>
    </row>
    <row r="2282" spans="1:5" x14ac:dyDescent="0.35">
      <c r="A2282" t="s">
        <v>30</v>
      </c>
      <c r="B2282">
        <v>2020</v>
      </c>
      <c r="C2282" t="s">
        <v>42</v>
      </c>
      <c r="D2282" t="s">
        <v>8</v>
      </c>
      <c r="E2282">
        <v>147</v>
      </c>
    </row>
    <row r="2283" spans="1:5" x14ac:dyDescent="0.35">
      <c r="A2283" t="s">
        <v>30</v>
      </c>
      <c r="B2283">
        <v>2020</v>
      </c>
      <c r="C2283" t="s">
        <v>42</v>
      </c>
      <c r="D2283" t="s">
        <v>9</v>
      </c>
      <c r="E2283">
        <v>178.8</v>
      </c>
    </row>
    <row r="2284" spans="1:5" x14ac:dyDescent="0.35">
      <c r="A2284" t="s">
        <v>30</v>
      </c>
      <c r="B2284">
        <v>2020</v>
      </c>
      <c r="C2284" t="s">
        <v>42</v>
      </c>
      <c r="D2284" t="s">
        <v>10</v>
      </c>
      <c r="E2284">
        <v>149.30000000000001</v>
      </c>
    </row>
    <row r="2285" spans="1:5" x14ac:dyDescent="0.35">
      <c r="A2285" t="s">
        <v>30</v>
      </c>
      <c r="B2285">
        <v>2020</v>
      </c>
      <c r="C2285" t="s">
        <v>42</v>
      </c>
      <c r="D2285" t="s">
        <v>11</v>
      </c>
      <c r="E2285">
        <v>115.1</v>
      </c>
    </row>
    <row r="2286" spans="1:5" x14ac:dyDescent="0.35">
      <c r="A2286" t="s">
        <v>30</v>
      </c>
      <c r="B2286">
        <v>2020</v>
      </c>
      <c r="C2286" t="s">
        <v>42</v>
      </c>
      <c r="D2286" t="s">
        <v>12</v>
      </c>
      <c r="E2286">
        <v>160</v>
      </c>
    </row>
    <row r="2287" spans="1:5" x14ac:dyDescent="0.35">
      <c r="A2287" t="s">
        <v>30</v>
      </c>
      <c r="B2287">
        <v>2020</v>
      </c>
      <c r="C2287" t="s">
        <v>42</v>
      </c>
      <c r="D2287" t="s">
        <v>58</v>
      </c>
      <c r="E2287">
        <v>145.4</v>
      </c>
    </row>
    <row r="2288" spans="1:5" x14ac:dyDescent="0.35">
      <c r="A2288" t="s">
        <v>30</v>
      </c>
      <c r="B2288">
        <v>2020</v>
      </c>
      <c r="C2288" t="s">
        <v>42</v>
      </c>
      <c r="D2288" t="s">
        <v>118</v>
      </c>
      <c r="E2288">
        <v>161.6</v>
      </c>
    </row>
    <row r="2289" spans="1:5" x14ac:dyDescent="0.35">
      <c r="A2289" t="s">
        <v>30</v>
      </c>
      <c r="B2289">
        <v>2020</v>
      </c>
      <c r="C2289" t="s">
        <v>42</v>
      </c>
      <c r="D2289" t="s">
        <v>16</v>
      </c>
      <c r="E2289">
        <v>182.9</v>
      </c>
    </row>
    <row r="2290" spans="1:5" x14ac:dyDescent="0.35">
      <c r="A2290" t="s">
        <v>30</v>
      </c>
      <c r="B2290">
        <v>2020</v>
      </c>
      <c r="C2290" t="s">
        <v>42</v>
      </c>
      <c r="D2290" t="s">
        <v>17</v>
      </c>
      <c r="E2290">
        <v>155.4</v>
      </c>
    </row>
    <row r="2291" spans="1:5" x14ac:dyDescent="0.35">
      <c r="A2291" t="s">
        <v>30</v>
      </c>
      <c r="B2291">
        <v>2020</v>
      </c>
      <c r="C2291" t="s">
        <v>42</v>
      </c>
      <c r="D2291" t="s">
        <v>18</v>
      </c>
      <c r="E2291">
        <v>149.9</v>
      </c>
    </row>
    <row r="2292" spans="1:5" x14ac:dyDescent="0.35">
      <c r="A2292" t="s">
        <v>30</v>
      </c>
      <c r="B2292">
        <v>2020</v>
      </c>
      <c r="C2292" t="s">
        <v>42</v>
      </c>
      <c r="D2292" t="s">
        <v>20</v>
      </c>
      <c r="E2292">
        <v>0</v>
      </c>
    </row>
    <row r="2293" spans="1:5" x14ac:dyDescent="0.35">
      <c r="A2293" t="s">
        <v>30</v>
      </c>
      <c r="B2293">
        <v>2020</v>
      </c>
      <c r="C2293" t="s">
        <v>42</v>
      </c>
      <c r="D2293" t="s">
        <v>21</v>
      </c>
      <c r="E2293">
        <v>146.4</v>
      </c>
    </row>
    <row r="2294" spans="1:5" x14ac:dyDescent="0.35">
      <c r="A2294" t="s">
        <v>30</v>
      </c>
      <c r="B2294">
        <v>2020</v>
      </c>
      <c r="C2294" t="s">
        <v>42</v>
      </c>
      <c r="D2294" t="s">
        <v>22</v>
      </c>
      <c r="E2294">
        <v>151.6</v>
      </c>
    </row>
    <row r="2295" spans="1:5" x14ac:dyDescent="0.35">
      <c r="A2295" t="s">
        <v>30</v>
      </c>
      <c r="B2295">
        <v>2020</v>
      </c>
      <c r="C2295" t="s">
        <v>42</v>
      </c>
      <c r="D2295" t="s">
        <v>23</v>
      </c>
      <c r="E2295">
        <v>159.1</v>
      </c>
    </row>
    <row r="2296" spans="1:5" x14ac:dyDescent="0.35">
      <c r="A2296" t="s">
        <v>30</v>
      </c>
      <c r="B2296">
        <v>2020</v>
      </c>
      <c r="C2296" t="s">
        <v>42</v>
      </c>
      <c r="D2296" t="s">
        <v>24</v>
      </c>
      <c r="E2296">
        <v>144.6</v>
      </c>
    </row>
    <row r="2297" spans="1:5" x14ac:dyDescent="0.35">
      <c r="A2297" t="s">
        <v>30</v>
      </c>
      <c r="B2297">
        <v>2020</v>
      </c>
      <c r="C2297" t="s">
        <v>42</v>
      </c>
      <c r="D2297" t="s">
        <v>25</v>
      </c>
      <c r="E2297">
        <v>152.80000000000001</v>
      </c>
    </row>
    <row r="2298" spans="1:5" x14ac:dyDescent="0.35">
      <c r="A2298" t="s">
        <v>30</v>
      </c>
      <c r="B2298">
        <v>2020</v>
      </c>
      <c r="C2298" t="s">
        <v>42</v>
      </c>
      <c r="D2298" t="s">
        <v>26</v>
      </c>
      <c r="E2298">
        <v>161.1</v>
      </c>
    </row>
    <row r="2299" spans="1:5" x14ac:dyDescent="0.35">
      <c r="A2299" t="s">
        <v>30</v>
      </c>
      <c r="B2299">
        <v>2020</v>
      </c>
      <c r="C2299" t="s">
        <v>42</v>
      </c>
      <c r="D2299" t="s">
        <v>27</v>
      </c>
      <c r="E2299">
        <v>157.4</v>
      </c>
    </row>
    <row r="2300" spans="1:5" x14ac:dyDescent="0.35">
      <c r="A2300" t="s">
        <v>30</v>
      </c>
      <c r="B2300">
        <v>2020</v>
      </c>
      <c r="C2300" t="s">
        <v>42</v>
      </c>
      <c r="D2300" t="s">
        <v>28</v>
      </c>
      <c r="E2300">
        <v>153.69999999999999</v>
      </c>
    </row>
    <row r="2301" spans="1:5" x14ac:dyDescent="0.35">
      <c r="A2301" t="s">
        <v>30</v>
      </c>
      <c r="B2301">
        <v>2020</v>
      </c>
      <c r="C2301" t="s">
        <v>42</v>
      </c>
      <c r="D2301" t="s">
        <v>29</v>
      </c>
      <c r="E2301">
        <v>155.4</v>
      </c>
    </row>
    <row r="2302" spans="1:5" x14ac:dyDescent="0.35">
      <c r="A2302" t="s">
        <v>30</v>
      </c>
      <c r="B2302">
        <v>2020</v>
      </c>
      <c r="C2302" t="s">
        <v>43</v>
      </c>
      <c r="D2302" t="s">
        <v>3</v>
      </c>
      <c r="E2302">
        <v>146</v>
      </c>
    </row>
    <row r="2303" spans="1:5" x14ac:dyDescent="0.35">
      <c r="A2303" t="s">
        <v>30</v>
      </c>
      <c r="B2303">
        <v>2020</v>
      </c>
      <c r="C2303" t="s">
        <v>43</v>
      </c>
      <c r="D2303" t="s">
        <v>4</v>
      </c>
      <c r="E2303">
        <v>186.3</v>
      </c>
    </row>
    <row r="2304" spans="1:5" x14ac:dyDescent="0.35">
      <c r="A2304" t="s">
        <v>30</v>
      </c>
      <c r="B2304">
        <v>2020</v>
      </c>
      <c r="C2304" t="s">
        <v>43</v>
      </c>
      <c r="D2304" t="s">
        <v>5</v>
      </c>
      <c r="E2304">
        <v>159.19999999999999</v>
      </c>
    </row>
    <row r="2305" spans="1:5" x14ac:dyDescent="0.35">
      <c r="A2305" t="s">
        <v>30</v>
      </c>
      <c r="B2305">
        <v>2020</v>
      </c>
      <c r="C2305" t="s">
        <v>43</v>
      </c>
      <c r="D2305" t="s">
        <v>6</v>
      </c>
      <c r="E2305">
        <v>153.6</v>
      </c>
    </row>
    <row r="2306" spans="1:5" x14ac:dyDescent="0.35">
      <c r="A2306" t="s">
        <v>30</v>
      </c>
      <c r="B2306">
        <v>2020</v>
      </c>
      <c r="C2306" t="s">
        <v>43</v>
      </c>
      <c r="D2306" t="s">
        <v>7</v>
      </c>
      <c r="E2306">
        <v>142.6</v>
      </c>
    </row>
    <row r="2307" spans="1:5" x14ac:dyDescent="0.35">
      <c r="A2307" t="s">
        <v>30</v>
      </c>
      <c r="B2307">
        <v>2020</v>
      </c>
      <c r="C2307" t="s">
        <v>43</v>
      </c>
      <c r="D2307" t="s">
        <v>8</v>
      </c>
      <c r="E2307">
        <v>147.19999999999999</v>
      </c>
    </row>
    <row r="2308" spans="1:5" x14ac:dyDescent="0.35">
      <c r="A2308" t="s">
        <v>30</v>
      </c>
      <c r="B2308">
        <v>2020</v>
      </c>
      <c r="C2308" t="s">
        <v>43</v>
      </c>
      <c r="D2308" t="s">
        <v>9</v>
      </c>
      <c r="E2308">
        <v>200.6</v>
      </c>
    </row>
    <row r="2309" spans="1:5" x14ac:dyDescent="0.35">
      <c r="A2309" t="s">
        <v>30</v>
      </c>
      <c r="B2309">
        <v>2020</v>
      </c>
      <c r="C2309" t="s">
        <v>43</v>
      </c>
      <c r="D2309" t="s">
        <v>10</v>
      </c>
      <c r="E2309">
        <v>150.30000000000001</v>
      </c>
    </row>
    <row r="2310" spans="1:5" x14ac:dyDescent="0.35">
      <c r="A2310" t="s">
        <v>30</v>
      </c>
      <c r="B2310">
        <v>2020</v>
      </c>
      <c r="C2310" t="s">
        <v>43</v>
      </c>
      <c r="D2310" t="s">
        <v>11</v>
      </c>
      <c r="E2310">
        <v>115.3</v>
      </c>
    </row>
    <row r="2311" spans="1:5" x14ac:dyDescent="0.35">
      <c r="A2311" t="s">
        <v>30</v>
      </c>
      <c r="B2311">
        <v>2020</v>
      </c>
      <c r="C2311" t="s">
        <v>43</v>
      </c>
      <c r="D2311" t="s">
        <v>12</v>
      </c>
      <c r="E2311">
        <v>160.9</v>
      </c>
    </row>
    <row r="2312" spans="1:5" x14ac:dyDescent="0.35">
      <c r="A2312" t="s">
        <v>30</v>
      </c>
      <c r="B2312">
        <v>2020</v>
      </c>
      <c r="C2312" t="s">
        <v>43</v>
      </c>
      <c r="D2312" t="s">
        <v>58</v>
      </c>
      <c r="E2312">
        <v>147.4</v>
      </c>
    </row>
    <row r="2313" spans="1:5" x14ac:dyDescent="0.35">
      <c r="A2313" t="s">
        <v>30</v>
      </c>
      <c r="B2313">
        <v>2020</v>
      </c>
      <c r="C2313" t="s">
        <v>43</v>
      </c>
      <c r="D2313" t="s">
        <v>118</v>
      </c>
      <c r="E2313">
        <v>161.9</v>
      </c>
    </row>
    <row r="2314" spans="1:5" x14ac:dyDescent="0.35">
      <c r="A2314" t="s">
        <v>30</v>
      </c>
      <c r="B2314">
        <v>2020</v>
      </c>
      <c r="C2314" t="s">
        <v>43</v>
      </c>
      <c r="D2314" t="s">
        <v>16</v>
      </c>
      <c r="E2314">
        <v>182.7</v>
      </c>
    </row>
    <row r="2315" spans="1:5" x14ac:dyDescent="0.35">
      <c r="A2315" t="s">
        <v>30</v>
      </c>
      <c r="B2315">
        <v>2020</v>
      </c>
      <c r="C2315" t="s">
        <v>43</v>
      </c>
      <c r="D2315" t="s">
        <v>17</v>
      </c>
      <c r="E2315">
        <v>155.69999999999999</v>
      </c>
    </row>
    <row r="2316" spans="1:5" x14ac:dyDescent="0.35">
      <c r="A2316" t="s">
        <v>30</v>
      </c>
      <c r="B2316">
        <v>2020</v>
      </c>
      <c r="C2316" t="s">
        <v>43</v>
      </c>
      <c r="D2316" t="s">
        <v>18</v>
      </c>
      <c r="E2316">
        <v>150.6</v>
      </c>
    </row>
    <row r="2317" spans="1:5" x14ac:dyDescent="0.35">
      <c r="A2317" t="s">
        <v>30</v>
      </c>
      <c r="B2317">
        <v>2020</v>
      </c>
      <c r="C2317" t="s">
        <v>43</v>
      </c>
      <c r="D2317" t="s">
        <v>20</v>
      </c>
      <c r="E2317">
        <v>0</v>
      </c>
    </row>
    <row r="2318" spans="1:5" x14ac:dyDescent="0.35">
      <c r="A2318" t="s">
        <v>30</v>
      </c>
      <c r="B2318">
        <v>2020</v>
      </c>
      <c r="C2318" t="s">
        <v>43</v>
      </c>
      <c r="D2318" t="s">
        <v>21</v>
      </c>
      <c r="E2318">
        <v>146.80000000000001</v>
      </c>
    </row>
    <row r="2319" spans="1:5" x14ac:dyDescent="0.35">
      <c r="A2319" t="s">
        <v>30</v>
      </c>
      <c r="B2319">
        <v>2020</v>
      </c>
      <c r="C2319" t="s">
        <v>43</v>
      </c>
      <c r="D2319" t="s">
        <v>22</v>
      </c>
      <c r="E2319">
        <v>152</v>
      </c>
    </row>
    <row r="2320" spans="1:5" x14ac:dyDescent="0.35">
      <c r="A2320" t="s">
        <v>30</v>
      </c>
      <c r="B2320">
        <v>2020</v>
      </c>
      <c r="C2320" t="s">
        <v>43</v>
      </c>
      <c r="D2320" t="s">
        <v>23</v>
      </c>
      <c r="E2320">
        <v>159.5</v>
      </c>
    </row>
    <row r="2321" spans="1:5" x14ac:dyDescent="0.35">
      <c r="A2321" t="s">
        <v>30</v>
      </c>
      <c r="B2321">
        <v>2020</v>
      </c>
      <c r="C2321" t="s">
        <v>43</v>
      </c>
      <c r="D2321" t="s">
        <v>24</v>
      </c>
      <c r="E2321">
        <v>146.4</v>
      </c>
    </row>
    <row r="2322" spans="1:5" x14ac:dyDescent="0.35">
      <c r="A2322" t="s">
        <v>30</v>
      </c>
      <c r="B2322">
        <v>2020</v>
      </c>
      <c r="C2322" t="s">
        <v>43</v>
      </c>
      <c r="D2322" t="s">
        <v>25</v>
      </c>
      <c r="E2322">
        <v>152.4</v>
      </c>
    </row>
    <row r="2323" spans="1:5" x14ac:dyDescent="0.35">
      <c r="A2323" t="s">
        <v>30</v>
      </c>
      <c r="B2323">
        <v>2020</v>
      </c>
      <c r="C2323" t="s">
        <v>43</v>
      </c>
      <c r="D2323" t="s">
        <v>26</v>
      </c>
      <c r="E2323">
        <v>162.5</v>
      </c>
    </row>
    <row r="2324" spans="1:5" x14ac:dyDescent="0.35">
      <c r="A2324" t="s">
        <v>30</v>
      </c>
      <c r="B2324">
        <v>2020</v>
      </c>
      <c r="C2324" t="s">
        <v>43</v>
      </c>
      <c r="D2324" t="s">
        <v>27</v>
      </c>
      <c r="E2324">
        <v>156.19999999999999</v>
      </c>
    </row>
    <row r="2325" spans="1:5" x14ac:dyDescent="0.35">
      <c r="A2325" t="s">
        <v>30</v>
      </c>
      <c r="B2325">
        <v>2020</v>
      </c>
      <c r="C2325" t="s">
        <v>43</v>
      </c>
      <c r="D2325" t="s">
        <v>28</v>
      </c>
      <c r="E2325">
        <v>154.30000000000001</v>
      </c>
    </row>
    <row r="2326" spans="1:5" x14ac:dyDescent="0.35">
      <c r="A2326" t="s">
        <v>30</v>
      </c>
      <c r="B2326">
        <v>2020</v>
      </c>
      <c r="C2326" t="s">
        <v>43</v>
      </c>
      <c r="D2326" t="s">
        <v>29</v>
      </c>
      <c r="E2326">
        <v>157.5</v>
      </c>
    </row>
    <row r="2327" spans="1:5" x14ac:dyDescent="0.35">
      <c r="A2327" t="s">
        <v>30</v>
      </c>
      <c r="B2327">
        <v>2020</v>
      </c>
      <c r="C2327" t="s">
        <v>45</v>
      </c>
      <c r="D2327" t="s">
        <v>3</v>
      </c>
      <c r="E2327">
        <v>145.4</v>
      </c>
    </row>
    <row r="2328" spans="1:5" x14ac:dyDescent="0.35">
      <c r="A2328" t="s">
        <v>30</v>
      </c>
      <c r="B2328">
        <v>2020</v>
      </c>
      <c r="C2328" t="s">
        <v>45</v>
      </c>
      <c r="D2328" t="s">
        <v>4</v>
      </c>
      <c r="E2328">
        <v>188.6</v>
      </c>
    </row>
    <row r="2329" spans="1:5" x14ac:dyDescent="0.35">
      <c r="A2329" t="s">
        <v>30</v>
      </c>
      <c r="B2329">
        <v>2020</v>
      </c>
      <c r="C2329" t="s">
        <v>45</v>
      </c>
      <c r="D2329" t="s">
        <v>5</v>
      </c>
      <c r="E2329">
        <v>171.6</v>
      </c>
    </row>
    <row r="2330" spans="1:5" x14ac:dyDescent="0.35">
      <c r="A2330" t="s">
        <v>30</v>
      </c>
      <c r="B2330">
        <v>2020</v>
      </c>
      <c r="C2330" t="s">
        <v>45</v>
      </c>
      <c r="D2330" t="s">
        <v>6</v>
      </c>
      <c r="E2330">
        <v>153.80000000000001</v>
      </c>
    </row>
    <row r="2331" spans="1:5" x14ac:dyDescent="0.35">
      <c r="A2331" t="s">
        <v>30</v>
      </c>
      <c r="B2331">
        <v>2020</v>
      </c>
      <c r="C2331" t="s">
        <v>45</v>
      </c>
      <c r="D2331" t="s">
        <v>7</v>
      </c>
      <c r="E2331">
        <v>145.4</v>
      </c>
    </row>
    <row r="2332" spans="1:5" x14ac:dyDescent="0.35">
      <c r="A2332" t="s">
        <v>30</v>
      </c>
      <c r="B2332">
        <v>2020</v>
      </c>
      <c r="C2332" t="s">
        <v>45</v>
      </c>
      <c r="D2332" t="s">
        <v>8</v>
      </c>
      <c r="E2332">
        <v>146.5</v>
      </c>
    </row>
    <row r="2333" spans="1:5" x14ac:dyDescent="0.35">
      <c r="A2333" t="s">
        <v>30</v>
      </c>
      <c r="B2333">
        <v>2020</v>
      </c>
      <c r="C2333" t="s">
        <v>45</v>
      </c>
      <c r="D2333" t="s">
        <v>9</v>
      </c>
      <c r="E2333">
        <v>222.2</v>
      </c>
    </row>
    <row r="2334" spans="1:5" x14ac:dyDescent="0.35">
      <c r="A2334" t="s">
        <v>30</v>
      </c>
      <c r="B2334">
        <v>2020</v>
      </c>
      <c r="C2334" t="s">
        <v>45</v>
      </c>
      <c r="D2334" t="s">
        <v>10</v>
      </c>
      <c r="E2334">
        <v>155.9</v>
      </c>
    </row>
    <row r="2335" spans="1:5" x14ac:dyDescent="0.35">
      <c r="A2335" t="s">
        <v>30</v>
      </c>
      <c r="B2335">
        <v>2020</v>
      </c>
      <c r="C2335" t="s">
        <v>45</v>
      </c>
      <c r="D2335" t="s">
        <v>11</v>
      </c>
      <c r="E2335">
        <v>114.9</v>
      </c>
    </row>
    <row r="2336" spans="1:5" x14ac:dyDescent="0.35">
      <c r="A2336" t="s">
        <v>30</v>
      </c>
      <c r="B2336">
        <v>2020</v>
      </c>
      <c r="C2336" t="s">
        <v>45</v>
      </c>
      <c r="D2336" t="s">
        <v>12</v>
      </c>
      <c r="E2336">
        <v>162</v>
      </c>
    </row>
    <row r="2337" spans="1:5" x14ac:dyDescent="0.35">
      <c r="A2337" t="s">
        <v>30</v>
      </c>
      <c r="B2337">
        <v>2020</v>
      </c>
      <c r="C2337" t="s">
        <v>45</v>
      </c>
      <c r="D2337" t="s">
        <v>58</v>
      </c>
      <c r="E2337">
        <v>150</v>
      </c>
    </row>
    <row r="2338" spans="1:5" x14ac:dyDescent="0.35">
      <c r="A2338" t="s">
        <v>30</v>
      </c>
      <c r="B2338">
        <v>2020</v>
      </c>
      <c r="C2338" t="s">
        <v>45</v>
      </c>
      <c r="D2338" t="s">
        <v>118</v>
      </c>
      <c r="E2338">
        <v>162.69999999999999</v>
      </c>
    </row>
    <row r="2339" spans="1:5" x14ac:dyDescent="0.35">
      <c r="A2339" t="s">
        <v>30</v>
      </c>
      <c r="B2339">
        <v>2020</v>
      </c>
      <c r="C2339" t="s">
        <v>45</v>
      </c>
      <c r="D2339" t="s">
        <v>16</v>
      </c>
      <c r="E2339">
        <v>183.4</v>
      </c>
    </row>
    <row r="2340" spans="1:5" x14ac:dyDescent="0.35">
      <c r="A2340" t="s">
        <v>30</v>
      </c>
      <c r="B2340">
        <v>2020</v>
      </c>
      <c r="C2340" t="s">
        <v>45</v>
      </c>
      <c r="D2340" t="s">
        <v>17</v>
      </c>
      <c r="E2340">
        <v>156.30000000000001</v>
      </c>
    </row>
    <row r="2341" spans="1:5" x14ac:dyDescent="0.35">
      <c r="A2341" t="s">
        <v>30</v>
      </c>
      <c r="B2341">
        <v>2020</v>
      </c>
      <c r="C2341" t="s">
        <v>45</v>
      </c>
      <c r="D2341" t="s">
        <v>18</v>
      </c>
      <c r="E2341">
        <v>151</v>
      </c>
    </row>
    <row r="2342" spans="1:5" x14ac:dyDescent="0.35">
      <c r="A2342" t="s">
        <v>30</v>
      </c>
      <c r="B2342">
        <v>2020</v>
      </c>
      <c r="C2342" t="s">
        <v>45</v>
      </c>
      <c r="D2342" t="s">
        <v>20</v>
      </c>
      <c r="E2342">
        <v>0</v>
      </c>
    </row>
    <row r="2343" spans="1:5" x14ac:dyDescent="0.35">
      <c r="A2343" t="s">
        <v>30</v>
      </c>
      <c r="B2343">
        <v>2020</v>
      </c>
      <c r="C2343" t="s">
        <v>45</v>
      </c>
      <c r="D2343" t="s">
        <v>21</v>
      </c>
      <c r="E2343">
        <v>147.5</v>
      </c>
    </row>
    <row r="2344" spans="1:5" x14ac:dyDescent="0.35">
      <c r="A2344" t="s">
        <v>30</v>
      </c>
      <c r="B2344">
        <v>2020</v>
      </c>
      <c r="C2344" t="s">
        <v>45</v>
      </c>
      <c r="D2344" t="s">
        <v>22</v>
      </c>
      <c r="E2344">
        <v>152.80000000000001</v>
      </c>
    </row>
    <row r="2345" spans="1:5" x14ac:dyDescent="0.35">
      <c r="A2345" t="s">
        <v>30</v>
      </c>
      <c r="B2345">
        <v>2020</v>
      </c>
      <c r="C2345" t="s">
        <v>45</v>
      </c>
      <c r="D2345" t="s">
        <v>23</v>
      </c>
      <c r="E2345">
        <v>160.4</v>
      </c>
    </row>
    <row r="2346" spans="1:5" x14ac:dyDescent="0.35">
      <c r="A2346" t="s">
        <v>30</v>
      </c>
      <c r="B2346">
        <v>2020</v>
      </c>
      <c r="C2346" t="s">
        <v>45</v>
      </c>
      <c r="D2346" t="s">
        <v>24</v>
      </c>
      <c r="E2346">
        <v>146.1</v>
      </c>
    </row>
    <row r="2347" spans="1:5" x14ac:dyDescent="0.35">
      <c r="A2347" t="s">
        <v>30</v>
      </c>
      <c r="B2347">
        <v>2020</v>
      </c>
      <c r="C2347" t="s">
        <v>45</v>
      </c>
      <c r="D2347" t="s">
        <v>25</v>
      </c>
      <c r="E2347">
        <v>153.6</v>
      </c>
    </row>
    <row r="2348" spans="1:5" x14ac:dyDescent="0.35">
      <c r="A2348" t="s">
        <v>30</v>
      </c>
      <c r="B2348">
        <v>2020</v>
      </c>
      <c r="C2348" t="s">
        <v>45</v>
      </c>
      <c r="D2348" t="s">
        <v>26</v>
      </c>
      <c r="E2348">
        <v>161.6</v>
      </c>
    </row>
    <row r="2349" spans="1:5" x14ac:dyDescent="0.35">
      <c r="A2349" t="s">
        <v>30</v>
      </c>
      <c r="B2349">
        <v>2020</v>
      </c>
      <c r="C2349" t="s">
        <v>45</v>
      </c>
      <c r="D2349" t="s">
        <v>27</v>
      </c>
      <c r="E2349">
        <v>156.19999999999999</v>
      </c>
    </row>
    <row r="2350" spans="1:5" x14ac:dyDescent="0.35">
      <c r="A2350" t="s">
        <v>30</v>
      </c>
      <c r="B2350">
        <v>2020</v>
      </c>
      <c r="C2350" t="s">
        <v>45</v>
      </c>
      <c r="D2350" t="s">
        <v>28</v>
      </c>
      <c r="E2350">
        <v>154.5</v>
      </c>
    </row>
    <row r="2351" spans="1:5" x14ac:dyDescent="0.35">
      <c r="A2351" t="s">
        <v>30</v>
      </c>
      <c r="B2351">
        <v>2020</v>
      </c>
      <c r="C2351" t="s">
        <v>45</v>
      </c>
      <c r="D2351" t="s">
        <v>29</v>
      </c>
      <c r="E2351">
        <v>159.80000000000001</v>
      </c>
    </row>
    <row r="2352" spans="1:5" x14ac:dyDescent="0.35">
      <c r="A2352" t="s">
        <v>30</v>
      </c>
      <c r="B2352">
        <v>2020</v>
      </c>
      <c r="C2352" t="s">
        <v>46</v>
      </c>
      <c r="D2352" t="s">
        <v>3</v>
      </c>
      <c r="E2352">
        <v>144.6</v>
      </c>
    </row>
    <row r="2353" spans="1:5" x14ac:dyDescent="0.35">
      <c r="A2353" t="s">
        <v>30</v>
      </c>
      <c r="B2353">
        <v>2020</v>
      </c>
      <c r="C2353" t="s">
        <v>46</v>
      </c>
      <c r="D2353" t="s">
        <v>4</v>
      </c>
      <c r="E2353">
        <v>188.5</v>
      </c>
    </row>
    <row r="2354" spans="1:5" x14ac:dyDescent="0.35">
      <c r="A2354" t="s">
        <v>30</v>
      </c>
      <c r="B2354">
        <v>2020</v>
      </c>
      <c r="C2354" t="s">
        <v>46</v>
      </c>
      <c r="D2354" t="s">
        <v>5</v>
      </c>
      <c r="E2354">
        <v>173.4</v>
      </c>
    </row>
    <row r="2355" spans="1:5" x14ac:dyDescent="0.35">
      <c r="A2355" t="s">
        <v>30</v>
      </c>
      <c r="B2355">
        <v>2020</v>
      </c>
      <c r="C2355" t="s">
        <v>46</v>
      </c>
      <c r="D2355" t="s">
        <v>6</v>
      </c>
      <c r="E2355">
        <v>154</v>
      </c>
    </row>
    <row r="2356" spans="1:5" x14ac:dyDescent="0.35">
      <c r="A2356" t="s">
        <v>30</v>
      </c>
      <c r="B2356">
        <v>2020</v>
      </c>
      <c r="C2356" t="s">
        <v>46</v>
      </c>
      <c r="D2356" t="s">
        <v>7</v>
      </c>
      <c r="E2356">
        <v>150</v>
      </c>
    </row>
    <row r="2357" spans="1:5" x14ac:dyDescent="0.35">
      <c r="A2357" t="s">
        <v>30</v>
      </c>
      <c r="B2357">
        <v>2020</v>
      </c>
      <c r="C2357" t="s">
        <v>46</v>
      </c>
      <c r="D2357" t="s">
        <v>8</v>
      </c>
      <c r="E2357">
        <v>145.9</v>
      </c>
    </row>
    <row r="2358" spans="1:5" x14ac:dyDescent="0.35">
      <c r="A2358" t="s">
        <v>30</v>
      </c>
      <c r="B2358">
        <v>2020</v>
      </c>
      <c r="C2358" t="s">
        <v>46</v>
      </c>
      <c r="D2358" t="s">
        <v>9</v>
      </c>
      <c r="E2358">
        <v>225.2</v>
      </c>
    </row>
    <row r="2359" spans="1:5" x14ac:dyDescent="0.35">
      <c r="A2359" t="s">
        <v>30</v>
      </c>
      <c r="B2359">
        <v>2020</v>
      </c>
      <c r="C2359" t="s">
        <v>46</v>
      </c>
      <c r="D2359" t="s">
        <v>10</v>
      </c>
      <c r="E2359">
        <v>159.5</v>
      </c>
    </row>
    <row r="2360" spans="1:5" x14ac:dyDescent="0.35">
      <c r="A2360" t="s">
        <v>30</v>
      </c>
      <c r="B2360">
        <v>2020</v>
      </c>
      <c r="C2360" t="s">
        <v>46</v>
      </c>
      <c r="D2360" t="s">
        <v>11</v>
      </c>
      <c r="E2360">
        <v>114.4</v>
      </c>
    </row>
    <row r="2361" spans="1:5" x14ac:dyDescent="0.35">
      <c r="A2361" t="s">
        <v>30</v>
      </c>
      <c r="B2361">
        <v>2020</v>
      </c>
      <c r="C2361" t="s">
        <v>46</v>
      </c>
      <c r="D2361" t="s">
        <v>12</v>
      </c>
      <c r="E2361">
        <v>163.5</v>
      </c>
    </row>
    <row r="2362" spans="1:5" x14ac:dyDescent="0.35">
      <c r="A2362" t="s">
        <v>30</v>
      </c>
      <c r="B2362">
        <v>2020</v>
      </c>
      <c r="C2362" t="s">
        <v>46</v>
      </c>
      <c r="D2362" t="s">
        <v>58</v>
      </c>
      <c r="E2362">
        <v>153.4</v>
      </c>
    </row>
    <row r="2363" spans="1:5" x14ac:dyDescent="0.35">
      <c r="A2363" t="s">
        <v>30</v>
      </c>
      <c r="B2363">
        <v>2020</v>
      </c>
      <c r="C2363" t="s">
        <v>46</v>
      </c>
      <c r="D2363" t="s">
        <v>118</v>
      </c>
      <c r="E2363">
        <v>163.6</v>
      </c>
    </row>
    <row r="2364" spans="1:5" x14ac:dyDescent="0.35">
      <c r="A2364" t="s">
        <v>30</v>
      </c>
      <c r="B2364">
        <v>2020</v>
      </c>
      <c r="C2364" t="s">
        <v>46</v>
      </c>
      <c r="D2364" t="s">
        <v>16</v>
      </c>
      <c r="E2364">
        <v>183.6</v>
      </c>
    </row>
    <row r="2365" spans="1:5" x14ac:dyDescent="0.35">
      <c r="A2365" t="s">
        <v>30</v>
      </c>
      <c r="B2365">
        <v>2020</v>
      </c>
      <c r="C2365" t="s">
        <v>46</v>
      </c>
      <c r="D2365" t="s">
        <v>17</v>
      </c>
      <c r="E2365">
        <v>157</v>
      </c>
    </row>
    <row r="2366" spans="1:5" x14ac:dyDescent="0.35">
      <c r="A2366" t="s">
        <v>30</v>
      </c>
      <c r="B2366">
        <v>2020</v>
      </c>
      <c r="C2366" t="s">
        <v>46</v>
      </c>
      <c r="D2366" t="s">
        <v>18</v>
      </c>
      <c r="E2366">
        <v>151.6</v>
      </c>
    </row>
    <row r="2367" spans="1:5" x14ac:dyDescent="0.35">
      <c r="A2367" t="s">
        <v>30</v>
      </c>
      <c r="B2367">
        <v>2020</v>
      </c>
      <c r="C2367" t="s">
        <v>46</v>
      </c>
      <c r="D2367" t="s">
        <v>20</v>
      </c>
      <c r="E2367">
        <v>0</v>
      </c>
    </row>
    <row r="2368" spans="1:5" x14ac:dyDescent="0.35">
      <c r="A2368" t="s">
        <v>30</v>
      </c>
      <c r="B2368">
        <v>2020</v>
      </c>
      <c r="C2368" t="s">
        <v>46</v>
      </c>
      <c r="D2368" t="s">
        <v>21</v>
      </c>
      <c r="E2368">
        <v>148.69999999999999</v>
      </c>
    </row>
    <row r="2369" spans="1:5" x14ac:dyDescent="0.35">
      <c r="A2369" t="s">
        <v>30</v>
      </c>
      <c r="B2369">
        <v>2020</v>
      </c>
      <c r="C2369" t="s">
        <v>46</v>
      </c>
      <c r="D2369" t="s">
        <v>22</v>
      </c>
      <c r="E2369">
        <v>153.4</v>
      </c>
    </row>
    <row r="2370" spans="1:5" x14ac:dyDescent="0.35">
      <c r="A2370" t="s">
        <v>30</v>
      </c>
      <c r="B2370">
        <v>2020</v>
      </c>
      <c r="C2370" t="s">
        <v>46</v>
      </c>
      <c r="D2370" t="s">
        <v>23</v>
      </c>
      <c r="E2370">
        <v>161.6</v>
      </c>
    </row>
    <row r="2371" spans="1:5" x14ac:dyDescent="0.35">
      <c r="A2371" t="s">
        <v>30</v>
      </c>
      <c r="B2371">
        <v>2020</v>
      </c>
      <c r="C2371" t="s">
        <v>46</v>
      </c>
      <c r="D2371" t="s">
        <v>24</v>
      </c>
      <c r="E2371">
        <v>146.4</v>
      </c>
    </row>
    <row r="2372" spans="1:5" x14ac:dyDescent="0.35">
      <c r="A2372" t="s">
        <v>30</v>
      </c>
      <c r="B2372">
        <v>2020</v>
      </c>
      <c r="C2372" t="s">
        <v>46</v>
      </c>
      <c r="D2372" t="s">
        <v>25</v>
      </c>
      <c r="E2372">
        <v>153.9</v>
      </c>
    </row>
    <row r="2373" spans="1:5" x14ac:dyDescent="0.35">
      <c r="A2373" t="s">
        <v>30</v>
      </c>
      <c r="B2373">
        <v>2020</v>
      </c>
      <c r="C2373" t="s">
        <v>46</v>
      </c>
      <c r="D2373" t="s">
        <v>26</v>
      </c>
      <c r="E2373">
        <v>162.9</v>
      </c>
    </row>
    <row r="2374" spans="1:5" x14ac:dyDescent="0.35">
      <c r="A2374" t="s">
        <v>30</v>
      </c>
      <c r="B2374">
        <v>2020</v>
      </c>
      <c r="C2374" t="s">
        <v>46</v>
      </c>
      <c r="D2374" t="s">
        <v>27</v>
      </c>
      <c r="E2374">
        <v>156.6</v>
      </c>
    </row>
    <row r="2375" spans="1:5" x14ac:dyDescent="0.35">
      <c r="A2375" t="s">
        <v>30</v>
      </c>
      <c r="B2375">
        <v>2020</v>
      </c>
      <c r="C2375" t="s">
        <v>46</v>
      </c>
      <c r="D2375" t="s">
        <v>28</v>
      </c>
      <c r="E2375">
        <v>155.19999999999999</v>
      </c>
    </row>
    <row r="2376" spans="1:5" x14ac:dyDescent="0.35">
      <c r="A2376" t="s">
        <v>30</v>
      </c>
      <c r="B2376">
        <v>2020</v>
      </c>
      <c r="C2376" t="s">
        <v>46</v>
      </c>
      <c r="D2376" t="s">
        <v>29</v>
      </c>
      <c r="E2376">
        <v>160.69999999999999</v>
      </c>
    </row>
    <row r="2377" spans="1:5" x14ac:dyDescent="0.35">
      <c r="A2377" t="s">
        <v>30</v>
      </c>
      <c r="B2377">
        <v>2021</v>
      </c>
      <c r="C2377" t="s">
        <v>31</v>
      </c>
      <c r="D2377" t="s">
        <v>3</v>
      </c>
      <c r="E2377">
        <v>143.4</v>
      </c>
    </row>
    <row r="2378" spans="1:5" x14ac:dyDescent="0.35">
      <c r="A2378" t="s">
        <v>30</v>
      </c>
      <c r="B2378">
        <v>2021</v>
      </c>
      <c r="C2378" t="s">
        <v>31</v>
      </c>
      <c r="D2378" t="s">
        <v>4</v>
      </c>
      <c r="E2378">
        <v>187.5</v>
      </c>
    </row>
    <row r="2379" spans="1:5" x14ac:dyDescent="0.35">
      <c r="A2379" t="s">
        <v>30</v>
      </c>
      <c r="B2379">
        <v>2021</v>
      </c>
      <c r="C2379" t="s">
        <v>31</v>
      </c>
      <c r="D2379" t="s">
        <v>5</v>
      </c>
      <c r="E2379">
        <v>173.4</v>
      </c>
    </row>
    <row r="2380" spans="1:5" x14ac:dyDescent="0.35">
      <c r="A2380" t="s">
        <v>30</v>
      </c>
      <c r="B2380">
        <v>2021</v>
      </c>
      <c r="C2380" t="s">
        <v>31</v>
      </c>
      <c r="D2380" t="s">
        <v>6</v>
      </c>
      <c r="E2380">
        <v>154</v>
      </c>
    </row>
    <row r="2381" spans="1:5" x14ac:dyDescent="0.35">
      <c r="A2381" t="s">
        <v>30</v>
      </c>
      <c r="B2381">
        <v>2021</v>
      </c>
      <c r="C2381" t="s">
        <v>31</v>
      </c>
      <c r="D2381" t="s">
        <v>7</v>
      </c>
      <c r="E2381">
        <v>154.80000000000001</v>
      </c>
    </row>
    <row r="2382" spans="1:5" x14ac:dyDescent="0.35">
      <c r="A2382" t="s">
        <v>30</v>
      </c>
      <c r="B2382">
        <v>2021</v>
      </c>
      <c r="C2382" t="s">
        <v>31</v>
      </c>
      <c r="D2382" t="s">
        <v>8</v>
      </c>
      <c r="E2382">
        <v>147</v>
      </c>
    </row>
    <row r="2383" spans="1:5" x14ac:dyDescent="0.35">
      <c r="A2383" t="s">
        <v>30</v>
      </c>
      <c r="B2383">
        <v>2021</v>
      </c>
      <c r="C2383" t="s">
        <v>31</v>
      </c>
      <c r="D2383" t="s">
        <v>9</v>
      </c>
      <c r="E2383">
        <v>187.8</v>
      </c>
    </row>
    <row r="2384" spans="1:5" x14ac:dyDescent="0.35">
      <c r="A2384" t="s">
        <v>30</v>
      </c>
      <c r="B2384">
        <v>2021</v>
      </c>
      <c r="C2384" t="s">
        <v>31</v>
      </c>
      <c r="D2384" t="s">
        <v>10</v>
      </c>
      <c r="E2384">
        <v>159.5</v>
      </c>
    </row>
    <row r="2385" spans="1:5" x14ac:dyDescent="0.35">
      <c r="A2385" t="s">
        <v>30</v>
      </c>
      <c r="B2385">
        <v>2021</v>
      </c>
      <c r="C2385" t="s">
        <v>31</v>
      </c>
      <c r="D2385" t="s">
        <v>11</v>
      </c>
      <c r="E2385">
        <v>113.8</v>
      </c>
    </row>
    <row r="2386" spans="1:5" x14ac:dyDescent="0.35">
      <c r="A2386" t="s">
        <v>30</v>
      </c>
      <c r="B2386">
        <v>2021</v>
      </c>
      <c r="C2386" t="s">
        <v>31</v>
      </c>
      <c r="D2386" t="s">
        <v>12</v>
      </c>
      <c r="E2386">
        <v>164.5</v>
      </c>
    </row>
    <row r="2387" spans="1:5" x14ac:dyDescent="0.35">
      <c r="A2387" t="s">
        <v>30</v>
      </c>
      <c r="B2387">
        <v>2021</v>
      </c>
      <c r="C2387" t="s">
        <v>31</v>
      </c>
      <c r="D2387" t="s">
        <v>58</v>
      </c>
      <c r="E2387">
        <v>156.1</v>
      </c>
    </row>
    <row r="2388" spans="1:5" x14ac:dyDescent="0.35">
      <c r="A2388" t="s">
        <v>30</v>
      </c>
      <c r="B2388">
        <v>2021</v>
      </c>
      <c r="C2388" t="s">
        <v>31</v>
      </c>
      <c r="D2388" t="s">
        <v>118</v>
      </c>
      <c r="E2388">
        <v>164.3</v>
      </c>
    </row>
    <row r="2389" spans="1:5" x14ac:dyDescent="0.35">
      <c r="A2389" t="s">
        <v>30</v>
      </c>
      <c r="B2389">
        <v>2021</v>
      </c>
      <c r="C2389" t="s">
        <v>31</v>
      </c>
      <c r="D2389" t="s">
        <v>16</v>
      </c>
      <c r="E2389">
        <v>184.6</v>
      </c>
    </row>
    <row r="2390" spans="1:5" x14ac:dyDescent="0.35">
      <c r="A2390" t="s">
        <v>30</v>
      </c>
      <c r="B2390">
        <v>2021</v>
      </c>
      <c r="C2390" t="s">
        <v>31</v>
      </c>
      <c r="D2390" t="s">
        <v>17</v>
      </c>
      <c r="E2390">
        <v>157.5</v>
      </c>
    </row>
    <row r="2391" spans="1:5" x14ac:dyDescent="0.35">
      <c r="A2391" t="s">
        <v>30</v>
      </c>
      <c r="B2391">
        <v>2021</v>
      </c>
      <c r="C2391" t="s">
        <v>31</v>
      </c>
      <c r="D2391" t="s">
        <v>18</v>
      </c>
      <c r="E2391">
        <v>152.4</v>
      </c>
    </row>
    <row r="2392" spans="1:5" x14ac:dyDescent="0.35">
      <c r="A2392" t="s">
        <v>30</v>
      </c>
      <c r="B2392">
        <v>2021</v>
      </c>
      <c r="C2392" t="s">
        <v>31</v>
      </c>
      <c r="D2392" t="s">
        <v>20</v>
      </c>
      <c r="E2392">
        <v>0</v>
      </c>
    </row>
    <row r="2393" spans="1:5" x14ac:dyDescent="0.35">
      <c r="A2393" t="s">
        <v>30</v>
      </c>
      <c r="B2393">
        <v>2021</v>
      </c>
      <c r="C2393" t="s">
        <v>31</v>
      </c>
      <c r="D2393" t="s">
        <v>21</v>
      </c>
      <c r="E2393">
        <v>150.9</v>
      </c>
    </row>
    <row r="2394" spans="1:5" x14ac:dyDescent="0.35">
      <c r="A2394" t="s">
        <v>30</v>
      </c>
      <c r="B2394">
        <v>2021</v>
      </c>
      <c r="C2394" t="s">
        <v>31</v>
      </c>
      <c r="D2394" t="s">
        <v>22</v>
      </c>
      <c r="E2394">
        <v>153.9</v>
      </c>
    </row>
    <row r="2395" spans="1:5" x14ac:dyDescent="0.35">
      <c r="A2395" t="s">
        <v>30</v>
      </c>
      <c r="B2395">
        <v>2021</v>
      </c>
      <c r="C2395" t="s">
        <v>31</v>
      </c>
      <c r="D2395" t="s">
        <v>23</v>
      </c>
      <c r="E2395">
        <v>162.5</v>
      </c>
    </row>
    <row r="2396" spans="1:5" x14ac:dyDescent="0.35">
      <c r="A2396" t="s">
        <v>30</v>
      </c>
      <c r="B2396">
        <v>2021</v>
      </c>
      <c r="C2396" t="s">
        <v>31</v>
      </c>
      <c r="D2396" t="s">
        <v>24</v>
      </c>
      <c r="E2396">
        <v>147.5</v>
      </c>
    </row>
    <row r="2397" spans="1:5" x14ac:dyDescent="0.35">
      <c r="A2397" t="s">
        <v>30</v>
      </c>
      <c r="B2397">
        <v>2021</v>
      </c>
      <c r="C2397" t="s">
        <v>31</v>
      </c>
      <c r="D2397" t="s">
        <v>25</v>
      </c>
      <c r="E2397">
        <v>155.1</v>
      </c>
    </row>
    <row r="2398" spans="1:5" x14ac:dyDescent="0.35">
      <c r="A2398" t="s">
        <v>30</v>
      </c>
      <c r="B2398">
        <v>2021</v>
      </c>
      <c r="C2398" t="s">
        <v>31</v>
      </c>
      <c r="D2398" t="s">
        <v>26</v>
      </c>
      <c r="E2398">
        <v>163.5</v>
      </c>
    </row>
    <row r="2399" spans="1:5" x14ac:dyDescent="0.35">
      <c r="A2399" t="s">
        <v>30</v>
      </c>
      <c r="B2399">
        <v>2021</v>
      </c>
      <c r="C2399" t="s">
        <v>31</v>
      </c>
      <c r="D2399" t="s">
        <v>27</v>
      </c>
      <c r="E2399">
        <v>156.19999999999999</v>
      </c>
    </row>
    <row r="2400" spans="1:5" x14ac:dyDescent="0.35">
      <c r="A2400" t="s">
        <v>30</v>
      </c>
      <c r="B2400">
        <v>2021</v>
      </c>
      <c r="C2400" t="s">
        <v>31</v>
      </c>
      <c r="D2400" t="s">
        <v>28</v>
      </c>
      <c r="E2400">
        <v>155.9</v>
      </c>
    </row>
    <row r="2401" spans="1:5" x14ac:dyDescent="0.35">
      <c r="A2401" t="s">
        <v>30</v>
      </c>
      <c r="B2401">
        <v>2021</v>
      </c>
      <c r="C2401" t="s">
        <v>31</v>
      </c>
      <c r="D2401" t="s">
        <v>29</v>
      </c>
      <c r="E2401">
        <v>158.5</v>
      </c>
    </row>
    <row r="2402" spans="1:5" x14ac:dyDescent="0.35">
      <c r="A2402" t="s">
        <v>30</v>
      </c>
      <c r="B2402">
        <v>2021</v>
      </c>
      <c r="C2402" t="s">
        <v>35</v>
      </c>
      <c r="D2402" t="s">
        <v>3</v>
      </c>
      <c r="E2402">
        <v>142.80000000000001</v>
      </c>
    </row>
    <row r="2403" spans="1:5" x14ac:dyDescent="0.35">
      <c r="A2403" t="s">
        <v>30</v>
      </c>
      <c r="B2403">
        <v>2021</v>
      </c>
      <c r="C2403" t="s">
        <v>35</v>
      </c>
      <c r="D2403" t="s">
        <v>4</v>
      </c>
      <c r="E2403">
        <v>184</v>
      </c>
    </row>
    <row r="2404" spans="1:5" x14ac:dyDescent="0.35">
      <c r="A2404" t="s">
        <v>30</v>
      </c>
      <c r="B2404">
        <v>2021</v>
      </c>
      <c r="C2404" t="s">
        <v>35</v>
      </c>
      <c r="D2404" t="s">
        <v>5</v>
      </c>
      <c r="E2404">
        <v>168</v>
      </c>
    </row>
    <row r="2405" spans="1:5" x14ac:dyDescent="0.35">
      <c r="A2405" t="s">
        <v>30</v>
      </c>
      <c r="B2405">
        <v>2021</v>
      </c>
      <c r="C2405" t="s">
        <v>35</v>
      </c>
      <c r="D2405" t="s">
        <v>6</v>
      </c>
      <c r="E2405">
        <v>154.4</v>
      </c>
    </row>
    <row r="2406" spans="1:5" x14ac:dyDescent="0.35">
      <c r="A2406" t="s">
        <v>30</v>
      </c>
      <c r="B2406">
        <v>2021</v>
      </c>
      <c r="C2406" t="s">
        <v>35</v>
      </c>
      <c r="D2406" t="s">
        <v>7</v>
      </c>
      <c r="E2406">
        <v>163</v>
      </c>
    </row>
    <row r="2407" spans="1:5" x14ac:dyDescent="0.35">
      <c r="A2407" t="s">
        <v>30</v>
      </c>
      <c r="B2407">
        <v>2021</v>
      </c>
      <c r="C2407" t="s">
        <v>35</v>
      </c>
      <c r="D2407" t="s">
        <v>8</v>
      </c>
      <c r="E2407">
        <v>147.80000000000001</v>
      </c>
    </row>
    <row r="2408" spans="1:5" x14ac:dyDescent="0.35">
      <c r="A2408" t="s">
        <v>30</v>
      </c>
      <c r="B2408">
        <v>2021</v>
      </c>
      <c r="C2408" t="s">
        <v>35</v>
      </c>
      <c r="D2408" t="s">
        <v>9</v>
      </c>
      <c r="E2408">
        <v>149.69999999999999</v>
      </c>
    </row>
    <row r="2409" spans="1:5" x14ac:dyDescent="0.35">
      <c r="A2409" t="s">
        <v>30</v>
      </c>
      <c r="B2409">
        <v>2021</v>
      </c>
      <c r="C2409" t="s">
        <v>35</v>
      </c>
      <c r="D2409" t="s">
        <v>10</v>
      </c>
      <c r="E2409">
        <v>158.30000000000001</v>
      </c>
    </row>
    <row r="2410" spans="1:5" x14ac:dyDescent="0.35">
      <c r="A2410" t="s">
        <v>30</v>
      </c>
      <c r="B2410">
        <v>2021</v>
      </c>
      <c r="C2410" t="s">
        <v>35</v>
      </c>
      <c r="D2410" t="s">
        <v>11</v>
      </c>
      <c r="E2410">
        <v>111.8</v>
      </c>
    </row>
    <row r="2411" spans="1:5" x14ac:dyDescent="0.35">
      <c r="A2411" t="s">
        <v>30</v>
      </c>
      <c r="B2411">
        <v>2021</v>
      </c>
      <c r="C2411" t="s">
        <v>35</v>
      </c>
      <c r="D2411" t="s">
        <v>12</v>
      </c>
      <c r="E2411">
        <v>165</v>
      </c>
    </row>
    <row r="2412" spans="1:5" x14ac:dyDescent="0.35">
      <c r="A2412" t="s">
        <v>30</v>
      </c>
      <c r="B2412">
        <v>2021</v>
      </c>
      <c r="C2412" t="s">
        <v>35</v>
      </c>
      <c r="D2412" t="s">
        <v>58</v>
      </c>
      <c r="E2412">
        <v>160</v>
      </c>
    </row>
    <row r="2413" spans="1:5" x14ac:dyDescent="0.35">
      <c r="A2413" t="s">
        <v>30</v>
      </c>
      <c r="B2413">
        <v>2021</v>
      </c>
      <c r="C2413" t="s">
        <v>35</v>
      </c>
      <c r="D2413" t="s">
        <v>118</v>
      </c>
      <c r="E2413">
        <v>165.8</v>
      </c>
    </row>
    <row r="2414" spans="1:5" x14ac:dyDescent="0.35">
      <c r="A2414" t="s">
        <v>30</v>
      </c>
      <c r="B2414">
        <v>2021</v>
      </c>
      <c r="C2414" t="s">
        <v>35</v>
      </c>
      <c r="D2414" t="s">
        <v>16</v>
      </c>
      <c r="E2414">
        <v>186.5</v>
      </c>
    </row>
    <row r="2415" spans="1:5" x14ac:dyDescent="0.35">
      <c r="A2415" t="s">
        <v>30</v>
      </c>
      <c r="B2415">
        <v>2021</v>
      </c>
      <c r="C2415" t="s">
        <v>35</v>
      </c>
      <c r="D2415" t="s">
        <v>17</v>
      </c>
      <c r="E2415">
        <v>159.1</v>
      </c>
    </row>
    <row r="2416" spans="1:5" x14ac:dyDescent="0.35">
      <c r="A2416" t="s">
        <v>30</v>
      </c>
      <c r="B2416">
        <v>2021</v>
      </c>
      <c r="C2416" t="s">
        <v>35</v>
      </c>
      <c r="D2416" t="s">
        <v>18</v>
      </c>
      <c r="E2416">
        <v>153.9</v>
      </c>
    </row>
    <row r="2417" spans="1:5" x14ac:dyDescent="0.35">
      <c r="A2417" t="s">
        <v>30</v>
      </c>
      <c r="B2417">
        <v>2021</v>
      </c>
      <c r="C2417" t="s">
        <v>35</v>
      </c>
      <c r="D2417" t="s">
        <v>20</v>
      </c>
      <c r="E2417">
        <v>0</v>
      </c>
    </row>
    <row r="2418" spans="1:5" x14ac:dyDescent="0.35">
      <c r="A2418" t="s">
        <v>30</v>
      </c>
      <c r="B2418">
        <v>2021</v>
      </c>
      <c r="C2418" t="s">
        <v>35</v>
      </c>
      <c r="D2418" t="s">
        <v>21</v>
      </c>
      <c r="E2418">
        <v>154.4</v>
      </c>
    </row>
    <row r="2419" spans="1:5" x14ac:dyDescent="0.35">
      <c r="A2419" t="s">
        <v>30</v>
      </c>
      <c r="B2419">
        <v>2021</v>
      </c>
      <c r="C2419" t="s">
        <v>35</v>
      </c>
      <c r="D2419" t="s">
        <v>22</v>
      </c>
      <c r="E2419">
        <v>154.80000000000001</v>
      </c>
    </row>
    <row r="2420" spans="1:5" x14ac:dyDescent="0.35">
      <c r="A2420" t="s">
        <v>30</v>
      </c>
      <c r="B2420">
        <v>2021</v>
      </c>
      <c r="C2420" t="s">
        <v>35</v>
      </c>
      <c r="D2420" t="s">
        <v>23</v>
      </c>
      <c r="E2420">
        <v>164.3</v>
      </c>
    </row>
    <row r="2421" spans="1:5" x14ac:dyDescent="0.35">
      <c r="A2421" t="s">
        <v>30</v>
      </c>
      <c r="B2421">
        <v>2021</v>
      </c>
      <c r="C2421" t="s">
        <v>35</v>
      </c>
      <c r="D2421" t="s">
        <v>24</v>
      </c>
      <c r="E2421">
        <v>150.19999999999999</v>
      </c>
    </row>
    <row r="2422" spans="1:5" x14ac:dyDescent="0.35">
      <c r="A2422" t="s">
        <v>30</v>
      </c>
      <c r="B2422">
        <v>2021</v>
      </c>
      <c r="C2422" t="s">
        <v>35</v>
      </c>
      <c r="D2422" t="s">
        <v>25</v>
      </c>
      <c r="E2422">
        <v>157</v>
      </c>
    </row>
    <row r="2423" spans="1:5" x14ac:dyDescent="0.35">
      <c r="A2423" t="s">
        <v>30</v>
      </c>
      <c r="B2423">
        <v>2021</v>
      </c>
      <c r="C2423" t="s">
        <v>35</v>
      </c>
      <c r="D2423" t="s">
        <v>26</v>
      </c>
      <c r="E2423">
        <v>163.6</v>
      </c>
    </row>
    <row r="2424" spans="1:5" x14ac:dyDescent="0.35">
      <c r="A2424" t="s">
        <v>30</v>
      </c>
      <c r="B2424">
        <v>2021</v>
      </c>
      <c r="C2424" t="s">
        <v>35</v>
      </c>
      <c r="D2424" t="s">
        <v>27</v>
      </c>
      <c r="E2424">
        <v>155.19999999999999</v>
      </c>
    </row>
    <row r="2425" spans="1:5" x14ac:dyDescent="0.35">
      <c r="A2425" t="s">
        <v>30</v>
      </c>
      <c r="B2425">
        <v>2021</v>
      </c>
      <c r="C2425" t="s">
        <v>35</v>
      </c>
      <c r="D2425" t="s">
        <v>28</v>
      </c>
      <c r="E2425">
        <v>157.19999999999999</v>
      </c>
    </row>
    <row r="2426" spans="1:5" x14ac:dyDescent="0.35">
      <c r="A2426" t="s">
        <v>30</v>
      </c>
      <c r="B2426">
        <v>2021</v>
      </c>
      <c r="C2426" t="s">
        <v>35</v>
      </c>
      <c r="D2426" t="s">
        <v>29</v>
      </c>
      <c r="E2426">
        <v>156.69999999999999</v>
      </c>
    </row>
    <row r="2427" spans="1:5" x14ac:dyDescent="0.35">
      <c r="A2427" t="s">
        <v>30</v>
      </c>
      <c r="B2427">
        <v>2021</v>
      </c>
      <c r="C2427" t="s">
        <v>36</v>
      </c>
      <c r="D2427" t="s">
        <v>3</v>
      </c>
      <c r="E2427">
        <v>142.5</v>
      </c>
    </row>
    <row r="2428" spans="1:5" x14ac:dyDescent="0.35">
      <c r="A2428" t="s">
        <v>30</v>
      </c>
      <c r="B2428">
        <v>2021</v>
      </c>
      <c r="C2428" t="s">
        <v>36</v>
      </c>
      <c r="D2428" t="s">
        <v>4</v>
      </c>
      <c r="E2428">
        <v>189.4</v>
      </c>
    </row>
    <row r="2429" spans="1:5" x14ac:dyDescent="0.35">
      <c r="A2429" t="s">
        <v>30</v>
      </c>
      <c r="B2429">
        <v>2021</v>
      </c>
      <c r="C2429" t="s">
        <v>36</v>
      </c>
      <c r="D2429" t="s">
        <v>5</v>
      </c>
      <c r="E2429">
        <v>163.19999999999999</v>
      </c>
    </row>
    <row r="2430" spans="1:5" x14ac:dyDescent="0.35">
      <c r="A2430" t="s">
        <v>30</v>
      </c>
      <c r="B2430">
        <v>2021</v>
      </c>
      <c r="C2430" t="s">
        <v>36</v>
      </c>
      <c r="D2430" t="s">
        <v>6</v>
      </c>
      <c r="E2430">
        <v>154.5</v>
      </c>
    </row>
    <row r="2431" spans="1:5" x14ac:dyDescent="0.35">
      <c r="A2431" t="s">
        <v>30</v>
      </c>
      <c r="B2431">
        <v>2021</v>
      </c>
      <c r="C2431" t="s">
        <v>36</v>
      </c>
      <c r="D2431" t="s">
        <v>7</v>
      </c>
      <c r="E2431">
        <v>168.2</v>
      </c>
    </row>
    <row r="2432" spans="1:5" x14ac:dyDescent="0.35">
      <c r="A2432" t="s">
        <v>30</v>
      </c>
      <c r="B2432">
        <v>2021</v>
      </c>
      <c r="C2432" t="s">
        <v>36</v>
      </c>
      <c r="D2432" t="s">
        <v>8</v>
      </c>
      <c r="E2432">
        <v>150.5</v>
      </c>
    </row>
    <row r="2433" spans="1:5" x14ac:dyDescent="0.35">
      <c r="A2433" t="s">
        <v>30</v>
      </c>
      <c r="B2433">
        <v>2021</v>
      </c>
      <c r="C2433" t="s">
        <v>36</v>
      </c>
      <c r="D2433" t="s">
        <v>9</v>
      </c>
      <c r="E2433">
        <v>141</v>
      </c>
    </row>
    <row r="2434" spans="1:5" x14ac:dyDescent="0.35">
      <c r="A2434" t="s">
        <v>30</v>
      </c>
      <c r="B2434">
        <v>2021</v>
      </c>
      <c r="C2434" t="s">
        <v>36</v>
      </c>
      <c r="D2434" t="s">
        <v>10</v>
      </c>
      <c r="E2434">
        <v>159.19999999999999</v>
      </c>
    </row>
    <row r="2435" spans="1:5" x14ac:dyDescent="0.35">
      <c r="A2435" t="s">
        <v>30</v>
      </c>
      <c r="B2435">
        <v>2021</v>
      </c>
      <c r="C2435" t="s">
        <v>36</v>
      </c>
      <c r="D2435" t="s">
        <v>11</v>
      </c>
      <c r="E2435">
        <v>111.7</v>
      </c>
    </row>
    <row r="2436" spans="1:5" x14ac:dyDescent="0.35">
      <c r="A2436" t="s">
        <v>30</v>
      </c>
      <c r="B2436">
        <v>2021</v>
      </c>
      <c r="C2436" t="s">
        <v>36</v>
      </c>
      <c r="D2436" t="s">
        <v>12</v>
      </c>
      <c r="E2436">
        <v>164</v>
      </c>
    </row>
    <row r="2437" spans="1:5" x14ac:dyDescent="0.35">
      <c r="A2437" t="s">
        <v>30</v>
      </c>
      <c r="B2437">
        <v>2021</v>
      </c>
      <c r="C2437" t="s">
        <v>36</v>
      </c>
      <c r="D2437" t="s">
        <v>58</v>
      </c>
      <c r="E2437">
        <v>160.6</v>
      </c>
    </row>
    <row r="2438" spans="1:5" x14ac:dyDescent="0.35">
      <c r="A2438" t="s">
        <v>30</v>
      </c>
      <c r="B2438">
        <v>2021</v>
      </c>
      <c r="C2438" t="s">
        <v>36</v>
      </c>
      <c r="D2438" t="s">
        <v>118</v>
      </c>
      <c r="E2438">
        <v>166.4</v>
      </c>
    </row>
    <row r="2439" spans="1:5" x14ac:dyDescent="0.35">
      <c r="A2439" t="s">
        <v>30</v>
      </c>
      <c r="B2439">
        <v>2021</v>
      </c>
      <c r="C2439" t="s">
        <v>36</v>
      </c>
      <c r="D2439" t="s">
        <v>16</v>
      </c>
      <c r="E2439">
        <v>186.1</v>
      </c>
    </row>
    <row r="2440" spans="1:5" x14ac:dyDescent="0.35">
      <c r="A2440" t="s">
        <v>30</v>
      </c>
      <c r="B2440">
        <v>2021</v>
      </c>
      <c r="C2440" t="s">
        <v>36</v>
      </c>
      <c r="D2440" t="s">
        <v>17</v>
      </c>
      <c r="E2440">
        <v>159.6</v>
      </c>
    </row>
    <row r="2441" spans="1:5" x14ac:dyDescent="0.35">
      <c r="A2441" t="s">
        <v>30</v>
      </c>
      <c r="B2441">
        <v>2021</v>
      </c>
      <c r="C2441" t="s">
        <v>36</v>
      </c>
      <c r="D2441" t="s">
        <v>18</v>
      </c>
      <c r="E2441">
        <v>154.4</v>
      </c>
    </row>
    <row r="2442" spans="1:5" x14ac:dyDescent="0.35">
      <c r="A2442" t="s">
        <v>30</v>
      </c>
      <c r="B2442">
        <v>2021</v>
      </c>
      <c r="C2442" t="s">
        <v>36</v>
      </c>
      <c r="D2442" t="s">
        <v>20</v>
      </c>
      <c r="E2442">
        <v>0</v>
      </c>
    </row>
    <row r="2443" spans="1:5" x14ac:dyDescent="0.35">
      <c r="A2443" t="s">
        <v>30</v>
      </c>
      <c r="B2443">
        <v>2021</v>
      </c>
      <c r="C2443" t="s">
        <v>36</v>
      </c>
      <c r="D2443" t="s">
        <v>21</v>
      </c>
      <c r="E2443">
        <v>156</v>
      </c>
    </row>
    <row r="2444" spans="1:5" x14ac:dyDescent="0.35">
      <c r="A2444" t="s">
        <v>30</v>
      </c>
      <c r="B2444">
        <v>2021</v>
      </c>
      <c r="C2444" t="s">
        <v>36</v>
      </c>
      <c r="D2444" t="s">
        <v>22</v>
      </c>
      <c r="E2444">
        <v>154.80000000000001</v>
      </c>
    </row>
    <row r="2445" spans="1:5" x14ac:dyDescent="0.35">
      <c r="A2445" t="s">
        <v>30</v>
      </c>
      <c r="B2445">
        <v>2021</v>
      </c>
      <c r="C2445" t="s">
        <v>36</v>
      </c>
      <c r="D2445" t="s">
        <v>23</v>
      </c>
      <c r="E2445">
        <v>164.6</v>
      </c>
    </row>
    <row r="2446" spans="1:5" x14ac:dyDescent="0.35">
      <c r="A2446" t="s">
        <v>30</v>
      </c>
      <c r="B2446">
        <v>2021</v>
      </c>
      <c r="C2446" t="s">
        <v>36</v>
      </c>
      <c r="D2446" t="s">
        <v>24</v>
      </c>
      <c r="E2446">
        <v>151.30000000000001</v>
      </c>
    </row>
    <row r="2447" spans="1:5" x14ac:dyDescent="0.35">
      <c r="A2447" t="s">
        <v>30</v>
      </c>
      <c r="B2447">
        <v>2021</v>
      </c>
      <c r="C2447" t="s">
        <v>36</v>
      </c>
      <c r="D2447" t="s">
        <v>25</v>
      </c>
      <c r="E2447">
        <v>157.80000000000001</v>
      </c>
    </row>
    <row r="2448" spans="1:5" x14ac:dyDescent="0.35">
      <c r="A2448" t="s">
        <v>30</v>
      </c>
      <c r="B2448">
        <v>2021</v>
      </c>
      <c r="C2448" t="s">
        <v>36</v>
      </c>
      <c r="D2448" t="s">
        <v>26</v>
      </c>
      <c r="E2448">
        <v>163.80000000000001</v>
      </c>
    </row>
    <row r="2449" spans="1:5" x14ac:dyDescent="0.35">
      <c r="A2449" t="s">
        <v>30</v>
      </c>
      <c r="B2449">
        <v>2021</v>
      </c>
      <c r="C2449" t="s">
        <v>36</v>
      </c>
      <c r="D2449" t="s">
        <v>27</v>
      </c>
      <c r="E2449">
        <v>153.1</v>
      </c>
    </row>
    <row r="2450" spans="1:5" x14ac:dyDescent="0.35">
      <c r="A2450" t="s">
        <v>30</v>
      </c>
      <c r="B2450">
        <v>2021</v>
      </c>
      <c r="C2450" t="s">
        <v>36</v>
      </c>
      <c r="D2450" t="s">
        <v>28</v>
      </c>
      <c r="E2450">
        <v>157.30000000000001</v>
      </c>
    </row>
    <row r="2451" spans="1:5" x14ac:dyDescent="0.35">
      <c r="A2451" t="s">
        <v>30</v>
      </c>
      <c r="B2451">
        <v>2021</v>
      </c>
      <c r="C2451" t="s">
        <v>36</v>
      </c>
      <c r="D2451" t="s">
        <v>29</v>
      </c>
      <c r="E2451">
        <v>156.69999999999999</v>
      </c>
    </row>
    <row r="2452" spans="1:5" x14ac:dyDescent="0.35">
      <c r="A2452" t="s">
        <v>30</v>
      </c>
      <c r="B2452">
        <v>2021</v>
      </c>
      <c r="C2452" t="s">
        <v>37</v>
      </c>
      <c r="D2452" t="s">
        <v>3</v>
      </c>
      <c r="E2452">
        <v>142.69999999999999</v>
      </c>
    </row>
    <row r="2453" spans="1:5" x14ac:dyDescent="0.35">
      <c r="A2453" t="s">
        <v>30</v>
      </c>
      <c r="B2453">
        <v>2021</v>
      </c>
      <c r="C2453" t="s">
        <v>37</v>
      </c>
      <c r="D2453" t="s">
        <v>4</v>
      </c>
      <c r="E2453">
        <v>195.5</v>
      </c>
    </row>
    <row r="2454" spans="1:5" x14ac:dyDescent="0.35">
      <c r="A2454" t="s">
        <v>30</v>
      </c>
      <c r="B2454">
        <v>2021</v>
      </c>
      <c r="C2454" t="s">
        <v>37</v>
      </c>
      <c r="D2454" t="s">
        <v>5</v>
      </c>
      <c r="E2454">
        <v>163.4</v>
      </c>
    </row>
    <row r="2455" spans="1:5" x14ac:dyDescent="0.35">
      <c r="A2455" t="s">
        <v>30</v>
      </c>
      <c r="B2455">
        <v>2021</v>
      </c>
      <c r="C2455" t="s">
        <v>37</v>
      </c>
      <c r="D2455" t="s">
        <v>6</v>
      </c>
      <c r="E2455">
        <v>155</v>
      </c>
    </row>
    <row r="2456" spans="1:5" x14ac:dyDescent="0.35">
      <c r="A2456" t="s">
        <v>30</v>
      </c>
      <c r="B2456">
        <v>2021</v>
      </c>
      <c r="C2456" t="s">
        <v>37</v>
      </c>
      <c r="D2456" t="s">
        <v>7</v>
      </c>
      <c r="E2456">
        <v>175.2</v>
      </c>
    </row>
    <row r="2457" spans="1:5" x14ac:dyDescent="0.35">
      <c r="A2457" t="s">
        <v>30</v>
      </c>
      <c r="B2457">
        <v>2021</v>
      </c>
      <c r="C2457" t="s">
        <v>37</v>
      </c>
      <c r="D2457" t="s">
        <v>8</v>
      </c>
      <c r="E2457">
        <v>160.6</v>
      </c>
    </row>
    <row r="2458" spans="1:5" x14ac:dyDescent="0.35">
      <c r="A2458" t="s">
        <v>30</v>
      </c>
      <c r="B2458">
        <v>2021</v>
      </c>
      <c r="C2458" t="s">
        <v>37</v>
      </c>
      <c r="D2458" t="s">
        <v>9</v>
      </c>
      <c r="E2458">
        <v>135.1</v>
      </c>
    </row>
    <row r="2459" spans="1:5" x14ac:dyDescent="0.35">
      <c r="A2459" t="s">
        <v>30</v>
      </c>
      <c r="B2459">
        <v>2021</v>
      </c>
      <c r="C2459" t="s">
        <v>37</v>
      </c>
      <c r="D2459" t="s">
        <v>10</v>
      </c>
      <c r="E2459">
        <v>161.1</v>
      </c>
    </row>
    <row r="2460" spans="1:5" x14ac:dyDescent="0.35">
      <c r="A2460" t="s">
        <v>30</v>
      </c>
      <c r="B2460">
        <v>2021</v>
      </c>
      <c r="C2460" t="s">
        <v>37</v>
      </c>
      <c r="D2460" t="s">
        <v>11</v>
      </c>
      <c r="E2460">
        <v>112.2</v>
      </c>
    </row>
    <row r="2461" spans="1:5" x14ac:dyDescent="0.35">
      <c r="A2461" t="s">
        <v>30</v>
      </c>
      <c r="B2461">
        <v>2021</v>
      </c>
      <c r="C2461" t="s">
        <v>37</v>
      </c>
      <c r="D2461" t="s">
        <v>12</v>
      </c>
      <c r="E2461">
        <v>164.4</v>
      </c>
    </row>
    <row r="2462" spans="1:5" x14ac:dyDescent="0.35">
      <c r="A2462" t="s">
        <v>30</v>
      </c>
      <c r="B2462">
        <v>2021</v>
      </c>
      <c r="C2462" t="s">
        <v>37</v>
      </c>
      <c r="D2462" t="s">
        <v>58</v>
      </c>
      <c r="E2462">
        <v>161.9</v>
      </c>
    </row>
    <row r="2463" spans="1:5" x14ac:dyDescent="0.35">
      <c r="A2463" t="s">
        <v>30</v>
      </c>
      <c r="B2463">
        <v>2021</v>
      </c>
      <c r="C2463" t="s">
        <v>37</v>
      </c>
      <c r="D2463" t="s">
        <v>118</v>
      </c>
      <c r="E2463">
        <v>166.8</v>
      </c>
    </row>
    <row r="2464" spans="1:5" x14ac:dyDescent="0.35">
      <c r="A2464" t="s">
        <v>30</v>
      </c>
      <c r="B2464">
        <v>2021</v>
      </c>
      <c r="C2464" t="s">
        <v>37</v>
      </c>
      <c r="D2464" t="s">
        <v>16</v>
      </c>
      <c r="E2464">
        <v>186.8</v>
      </c>
    </row>
    <row r="2465" spans="1:5" x14ac:dyDescent="0.35">
      <c r="A2465" t="s">
        <v>30</v>
      </c>
      <c r="B2465">
        <v>2021</v>
      </c>
      <c r="C2465" t="s">
        <v>37</v>
      </c>
      <c r="D2465" t="s">
        <v>17</v>
      </c>
      <c r="E2465">
        <v>160.69999999999999</v>
      </c>
    </row>
    <row r="2466" spans="1:5" x14ac:dyDescent="0.35">
      <c r="A2466" t="s">
        <v>30</v>
      </c>
      <c r="B2466">
        <v>2021</v>
      </c>
      <c r="C2466" t="s">
        <v>37</v>
      </c>
      <c r="D2466" t="s">
        <v>18</v>
      </c>
      <c r="E2466">
        <v>155.1</v>
      </c>
    </row>
    <row r="2467" spans="1:5" x14ac:dyDescent="0.35">
      <c r="A2467" t="s">
        <v>30</v>
      </c>
      <c r="B2467">
        <v>2021</v>
      </c>
      <c r="C2467" t="s">
        <v>37</v>
      </c>
      <c r="D2467" t="s">
        <v>20</v>
      </c>
      <c r="E2467">
        <v>0</v>
      </c>
    </row>
    <row r="2468" spans="1:5" x14ac:dyDescent="0.35">
      <c r="A2468" t="s">
        <v>30</v>
      </c>
      <c r="B2468">
        <v>2021</v>
      </c>
      <c r="C2468" t="s">
        <v>37</v>
      </c>
      <c r="D2468" t="s">
        <v>21</v>
      </c>
      <c r="E2468">
        <v>156</v>
      </c>
    </row>
    <row r="2469" spans="1:5" x14ac:dyDescent="0.35">
      <c r="A2469" t="s">
        <v>30</v>
      </c>
      <c r="B2469">
        <v>2021</v>
      </c>
      <c r="C2469" t="s">
        <v>37</v>
      </c>
      <c r="D2469" t="s">
        <v>22</v>
      </c>
      <c r="E2469">
        <v>155.5</v>
      </c>
    </row>
    <row r="2470" spans="1:5" x14ac:dyDescent="0.35">
      <c r="A2470" t="s">
        <v>30</v>
      </c>
      <c r="B2470">
        <v>2021</v>
      </c>
      <c r="C2470" t="s">
        <v>37</v>
      </c>
      <c r="D2470" t="s">
        <v>23</v>
      </c>
      <c r="E2470">
        <v>165.3</v>
      </c>
    </row>
    <row r="2471" spans="1:5" x14ac:dyDescent="0.35">
      <c r="A2471" t="s">
        <v>30</v>
      </c>
      <c r="B2471">
        <v>2021</v>
      </c>
      <c r="C2471" t="s">
        <v>37</v>
      </c>
      <c r="D2471" t="s">
        <v>24</v>
      </c>
      <c r="E2471">
        <v>151.69999999999999</v>
      </c>
    </row>
    <row r="2472" spans="1:5" x14ac:dyDescent="0.35">
      <c r="A2472" t="s">
        <v>30</v>
      </c>
      <c r="B2472">
        <v>2021</v>
      </c>
      <c r="C2472" t="s">
        <v>37</v>
      </c>
      <c r="D2472" t="s">
        <v>25</v>
      </c>
      <c r="E2472">
        <v>158.6</v>
      </c>
    </row>
    <row r="2473" spans="1:5" x14ac:dyDescent="0.35">
      <c r="A2473" t="s">
        <v>30</v>
      </c>
      <c r="B2473">
        <v>2021</v>
      </c>
      <c r="C2473" t="s">
        <v>37</v>
      </c>
      <c r="D2473" t="s">
        <v>26</v>
      </c>
      <c r="E2473">
        <v>164.1</v>
      </c>
    </row>
    <row r="2474" spans="1:5" x14ac:dyDescent="0.35">
      <c r="A2474" t="s">
        <v>30</v>
      </c>
      <c r="B2474">
        <v>2021</v>
      </c>
      <c r="C2474" t="s">
        <v>37</v>
      </c>
      <c r="D2474" t="s">
        <v>27</v>
      </c>
      <c r="E2474">
        <v>154.6</v>
      </c>
    </row>
    <row r="2475" spans="1:5" x14ac:dyDescent="0.35">
      <c r="A2475" t="s">
        <v>30</v>
      </c>
      <c r="B2475">
        <v>2021</v>
      </c>
      <c r="C2475" t="s">
        <v>37</v>
      </c>
      <c r="D2475" t="s">
        <v>28</v>
      </c>
      <c r="E2475">
        <v>158</v>
      </c>
    </row>
    <row r="2476" spans="1:5" x14ac:dyDescent="0.35">
      <c r="A2476" t="s">
        <v>30</v>
      </c>
      <c r="B2476">
        <v>2021</v>
      </c>
      <c r="C2476" t="s">
        <v>37</v>
      </c>
      <c r="D2476" t="s">
        <v>29</v>
      </c>
      <c r="E2476">
        <v>157.6</v>
      </c>
    </row>
    <row r="2477" spans="1:5" x14ac:dyDescent="0.35">
      <c r="A2477" t="s">
        <v>30</v>
      </c>
      <c r="B2477">
        <v>2021</v>
      </c>
      <c r="C2477" t="s">
        <v>38</v>
      </c>
      <c r="D2477" t="s">
        <v>3</v>
      </c>
      <c r="E2477">
        <v>145.1</v>
      </c>
    </row>
    <row r="2478" spans="1:5" x14ac:dyDescent="0.35">
      <c r="A2478" t="s">
        <v>30</v>
      </c>
      <c r="B2478">
        <v>2021</v>
      </c>
      <c r="C2478" t="s">
        <v>38</v>
      </c>
      <c r="D2478" t="s">
        <v>4</v>
      </c>
      <c r="E2478">
        <v>198.5</v>
      </c>
    </row>
    <row r="2479" spans="1:5" x14ac:dyDescent="0.35">
      <c r="A2479" t="s">
        <v>30</v>
      </c>
      <c r="B2479">
        <v>2021</v>
      </c>
      <c r="C2479" t="s">
        <v>38</v>
      </c>
      <c r="D2479" t="s">
        <v>5</v>
      </c>
      <c r="E2479">
        <v>168.6</v>
      </c>
    </row>
    <row r="2480" spans="1:5" x14ac:dyDescent="0.35">
      <c r="A2480" t="s">
        <v>30</v>
      </c>
      <c r="B2480">
        <v>2021</v>
      </c>
      <c r="C2480" t="s">
        <v>38</v>
      </c>
      <c r="D2480" t="s">
        <v>6</v>
      </c>
      <c r="E2480">
        <v>155.80000000000001</v>
      </c>
    </row>
    <row r="2481" spans="1:5" x14ac:dyDescent="0.35">
      <c r="A2481" t="s">
        <v>30</v>
      </c>
      <c r="B2481">
        <v>2021</v>
      </c>
      <c r="C2481" t="s">
        <v>38</v>
      </c>
      <c r="D2481" t="s">
        <v>7</v>
      </c>
      <c r="E2481">
        <v>184.4</v>
      </c>
    </row>
    <row r="2482" spans="1:5" x14ac:dyDescent="0.35">
      <c r="A2482" t="s">
        <v>30</v>
      </c>
      <c r="B2482">
        <v>2021</v>
      </c>
      <c r="C2482" t="s">
        <v>38</v>
      </c>
      <c r="D2482" t="s">
        <v>8</v>
      </c>
      <c r="E2482">
        <v>162.30000000000001</v>
      </c>
    </row>
    <row r="2483" spans="1:5" x14ac:dyDescent="0.35">
      <c r="A2483" t="s">
        <v>30</v>
      </c>
      <c r="B2483">
        <v>2021</v>
      </c>
      <c r="C2483" t="s">
        <v>38</v>
      </c>
      <c r="D2483" t="s">
        <v>9</v>
      </c>
      <c r="E2483">
        <v>138.4</v>
      </c>
    </row>
    <row r="2484" spans="1:5" x14ac:dyDescent="0.35">
      <c r="A2484" t="s">
        <v>30</v>
      </c>
      <c r="B2484">
        <v>2021</v>
      </c>
      <c r="C2484" t="s">
        <v>38</v>
      </c>
      <c r="D2484" t="s">
        <v>10</v>
      </c>
      <c r="E2484">
        <v>165.1</v>
      </c>
    </row>
    <row r="2485" spans="1:5" x14ac:dyDescent="0.35">
      <c r="A2485" t="s">
        <v>30</v>
      </c>
      <c r="B2485">
        <v>2021</v>
      </c>
      <c r="C2485" t="s">
        <v>38</v>
      </c>
      <c r="D2485" t="s">
        <v>11</v>
      </c>
      <c r="E2485">
        <v>114.3</v>
      </c>
    </row>
    <row r="2486" spans="1:5" x14ac:dyDescent="0.35">
      <c r="A2486" t="s">
        <v>30</v>
      </c>
      <c r="B2486">
        <v>2021</v>
      </c>
      <c r="C2486" t="s">
        <v>38</v>
      </c>
      <c r="D2486" t="s">
        <v>12</v>
      </c>
      <c r="E2486">
        <v>169.7</v>
      </c>
    </row>
    <row r="2487" spans="1:5" x14ac:dyDescent="0.35">
      <c r="A2487" t="s">
        <v>30</v>
      </c>
      <c r="B2487">
        <v>2021</v>
      </c>
      <c r="C2487" t="s">
        <v>38</v>
      </c>
      <c r="D2487" t="s">
        <v>58</v>
      </c>
      <c r="E2487">
        <v>164.6</v>
      </c>
    </row>
    <row r="2488" spans="1:5" x14ac:dyDescent="0.35">
      <c r="A2488" t="s">
        <v>30</v>
      </c>
      <c r="B2488">
        <v>2021</v>
      </c>
      <c r="C2488" t="s">
        <v>38</v>
      </c>
      <c r="D2488" t="s">
        <v>118</v>
      </c>
      <c r="E2488">
        <v>169.8</v>
      </c>
    </row>
    <row r="2489" spans="1:5" x14ac:dyDescent="0.35">
      <c r="A2489" t="s">
        <v>30</v>
      </c>
      <c r="B2489">
        <v>2021</v>
      </c>
      <c r="C2489" t="s">
        <v>38</v>
      </c>
      <c r="D2489" t="s">
        <v>16</v>
      </c>
      <c r="E2489">
        <v>189.6</v>
      </c>
    </row>
    <row r="2490" spans="1:5" x14ac:dyDescent="0.35">
      <c r="A2490" t="s">
        <v>30</v>
      </c>
      <c r="B2490">
        <v>2021</v>
      </c>
      <c r="C2490" t="s">
        <v>38</v>
      </c>
      <c r="D2490" t="s">
        <v>17</v>
      </c>
      <c r="E2490">
        <v>165.3</v>
      </c>
    </row>
    <row r="2491" spans="1:5" x14ac:dyDescent="0.35">
      <c r="A2491" t="s">
        <v>30</v>
      </c>
      <c r="B2491">
        <v>2021</v>
      </c>
      <c r="C2491" t="s">
        <v>38</v>
      </c>
      <c r="D2491" t="s">
        <v>18</v>
      </c>
      <c r="E2491">
        <v>160.6</v>
      </c>
    </row>
    <row r="2492" spans="1:5" x14ac:dyDescent="0.35">
      <c r="A2492" t="s">
        <v>30</v>
      </c>
      <c r="B2492">
        <v>2021</v>
      </c>
      <c r="C2492" t="s">
        <v>38</v>
      </c>
      <c r="D2492" t="s">
        <v>20</v>
      </c>
      <c r="E2492">
        <v>0</v>
      </c>
    </row>
    <row r="2493" spans="1:5" x14ac:dyDescent="0.35">
      <c r="A2493" t="s">
        <v>30</v>
      </c>
      <c r="B2493">
        <v>2021</v>
      </c>
      <c r="C2493" t="s">
        <v>38</v>
      </c>
      <c r="D2493" t="s">
        <v>21</v>
      </c>
      <c r="E2493">
        <v>161.69999999999999</v>
      </c>
    </row>
    <row r="2494" spans="1:5" x14ac:dyDescent="0.35">
      <c r="A2494" t="s">
        <v>30</v>
      </c>
      <c r="B2494">
        <v>2021</v>
      </c>
      <c r="C2494" t="s">
        <v>38</v>
      </c>
      <c r="D2494" t="s">
        <v>22</v>
      </c>
      <c r="E2494">
        <v>158.80000000000001</v>
      </c>
    </row>
    <row r="2495" spans="1:5" x14ac:dyDescent="0.35">
      <c r="A2495" t="s">
        <v>30</v>
      </c>
      <c r="B2495">
        <v>2021</v>
      </c>
      <c r="C2495" t="s">
        <v>38</v>
      </c>
      <c r="D2495" t="s">
        <v>23</v>
      </c>
      <c r="E2495">
        <v>169.1</v>
      </c>
    </row>
    <row r="2496" spans="1:5" x14ac:dyDescent="0.35">
      <c r="A2496" t="s">
        <v>30</v>
      </c>
      <c r="B2496">
        <v>2021</v>
      </c>
      <c r="C2496" t="s">
        <v>38</v>
      </c>
      <c r="D2496" t="s">
        <v>24</v>
      </c>
      <c r="E2496">
        <v>153.19999999999999</v>
      </c>
    </row>
    <row r="2497" spans="1:5" x14ac:dyDescent="0.35">
      <c r="A2497" t="s">
        <v>30</v>
      </c>
      <c r="B2497">
        <v>2021</v>
      </c>
      <c r="C2497" t="s">
        <v>38</v>
      </c>
      <c r="D2497" t="s">
        <v>25</v>
      </c>
      <c r="E2497">
        <v>160</v>
      </c>
    </row>
    <row r="2498" spans="1:5" x14ac:dyDescent="0.35">
      <c r="A2498" t="s">
        <v>30</v>
      </c>
      <c r="B2498">
        <v>2021</v>
      </c>
      <c r="C2498" t="s">
        <v>38</v>
      </c>
      <c r="D2498" t="s">
        <v>26</v>
      </c>
      <c r="E2498">
        <v>167.6</v>
      </c>
    </row>
    <row r="2499" spans="1:5" x14ac:dyDescent="0.35">
      <c r="A2499" t="s">
        <v>30</v>
      </c>
      <c r="B2499">
        <v>2021</v>
      </c>
      <c r="C2499" t="s">
        <v>38</v>
      </c>
      <c r="D2499" t="s">
        <v>27</v>
      </c>
      <c r="E2499">
        <v>159.30000000000001</v>
      </c>
    </row>
    <row r="2500" spans="1:5" x14ac:dyDescent="0.35">
      <c r="A2500" t="s">
        <v>30</v>
      </c>
      <c r="B2500">
        <v>2021</v>
      </c>
      <c r="C2500" t="s">
        <v>38</v>
      </c>
      <c r="D2500" t="s">
        <v>28</v>
      </c>
      <c r="E2500">
        <v>161.1</v>
      </c>
    </row>
    <row r="2501" spans="1:5" x14ac:dyDescent="0.35">
      <c r="A2501" t="s">
        <v>30</v>
      </c>
      <c r="B2501">
        <v>2021</v>
      </c>
      <c r="C2501" t="s">
        <v>38</v>
      </c>
      <c r="D2501" t="s">
        <v>29</v>
      </c>
      <c r="E2501">
        <v>161.1</v>
      </c>
    </row>
    <row r="2502" spans="1:5" x14ac:dyDescent="0.35">
      <c r="A2502" t="s">
        <v>30</v>
      </c>
      <c r="B2502">
        <v>2021</v>
      </c>
      <c r="C2502" t="s">
        <v>39</v>
      </c>
      <c r="D2502" t="s">
        <v>3</v>
      </c>
      <c r="E2502">
        <v>145.6</v>
      </c>
    </row>
    <row r="2503" spans="1:5" x14ac:dyDescent="0.35">
      <c r="A2503" t="s">
        <v>30</v>
      </c>
      <c r="B2503">
        <v>2021</v>
      </c>
      <c r="C2503" t="s">
        <v>39</v>
      </c>
      <c r="D2503" t="s">
        <v>4</v>
      </c>
      <c r="E2503">
        <v>200.1</v>
      </c>
    </row>
    <row r="2504" spans="1:5" x14ac:dyDescent="0.35">
      <c r="A2504" t="s">
        <v>30</v>
      </c>
      <c r="B2504">
        <v>2021</v>
      </c>
      <c r="C2504" t="s">
        <v>39</v>
      </c>
      <c r="D2504" t="s">
        <v>5</v>
      </c>
      <c r="E2504">
        <v>179.3</v>
      </c>
    </row>
    <row r="2505" spans="1:5" x14ac:dyDescent="0.35">
      <c r="A2505" t="s">
        <v>30</v>
      </c>
      <c r="B2505">
        <v>2021</v>
      </c>
      <c r="C2505" t="s">
        <v>39</v>
      </c>
      <c r="D2505" t="s">
        <v>6</v>
      </c>
      <c r="E2505">
        <v>156.1</v>
      </c>
    </row>
    <row r="2506" spans="1:5" x14ac:dyDescent="0.35">
      <c r="A2506" t="s">
        <v>30</v>
      </c>
      <c r="B2506">
        <v>2021</v>
      </c>
      <c r="C2506" t="s">
        <v>39</v>
      </c>
      <c r="D2506" t="s">
        <v>7</v>
      </c>
      <c r="E2506">
        <v>190.4</v>
      </c>
    </row>
    <row r="2507" spans="1:5" x14ac:dyDescent="0.35">
      <c r="A2507" t="s">
        <v>30</v>
      </c>
      <c r="B2507">
        <v>2021</v>
      </c>
      <c r="C2507" t="s">
        <v>39</v>
      </c>
      <c r="D2507" t="s">
        <v>8</v>
      </c>
      <c r="E2507">
        <v>158.6</v>
      </c>
    </row>
    <row r="2508" spans="1:5" x14ac:dyDescent="0.35">
      <c r="A2508" t="s">
        <v>30</v>
      </c>
      <c r="B2508">
        <v>2021</v>
      </c>
      <c r="C2508" t="s">
        <v>39</v>
      </c>
      <c r="D2508" t="s">
        <v>9</v>
      </c>
      <c r="E2508">
        <v>144.69999999999999</v>
      </c>
    </row>
    <row r="2509" spans="1:5" x14ac:dyDescent="0.35">
      <c r="A2509" t="s">
        <v>30</v>
      </c>
      <c r="B2509">
        <v>2021</v>
      </c>
      <c r="C2509" t="s">
        <v>39</v>
      </c>
      <c r="D2509" t="s">
        <v>10</v>
      </c>
      <c r="E2509">
        <v>165.5</v>
      </c>
    </row>
    <row r="2510" spans="1:5" x14ac:dyDescent="0.35">
      <c r="A2510" t="s">
        <v>30</v>
      </c>
      <c r="B2510">
        <v>2021</v>
      </c>
      <c r="C2510" t="s">
        <v>39</v>
      </c>
      <c r="D2510" t="s">
        <v>11</v>
      </c>
      <c r="E2510">
        <v>114.6</v>
      </c>
    </row>
    <row r="2511" spans="1:5" x14ac:dyDescent="0.35">
      <c r="A2511" t="s">
        <v>30</v>
      </c>
      <c r="B2511">
        <v>2021</v>
      </c>
      <c r="C2511" t="s">
        <v>39</v>
      </c>
      <c r="D2511" t="s">
        <v>12</v>
      </c>
      <c r="E2511">
        <v>170</v>
      </c>
    </row>
    <row r="2512" spans="1:5" x14ac:dyDescent="0.35">
      <c r="A2512" t="s">
        <v>30</v>
      </c>
      <c r="B2512">
        <v>2021</v>
      </c>
      <c r="C2512" t="s">
        <v>39</v>
      </c>
      <c r="D2512" t="s">
        <v>58</v>
      </c>
      <c r="E2512">
        <v>165.5</v>
      </c>
    </row>
    <row r="2513" spans="1:5" x14ac:dyDescent="0.35">
      <c r="A2513" t="s">
        <v>30</v>
      </c>
      <c r="B2513">
        <v>2021</v>
      </c>
      <c r="C2513" t="s">
        <v>39</v>
      </c>
      <c r="D2513" t="s">
        <v>118</v>
      </c>
      <c r="E2513">
        <v>171.7</v>
      </c>
    </row>
    <row r="2514" spans="1:5" x14ac:dyDescent="0.35">
      <c r="A2514" t="s">
        <v>30</v>
      </c>
      <c r="B2514">
        <v>2021</v>
      </c>
      <c r="C2514" t="s">
        <v>39</v>
      </c>
      <c r="D2514" t="s">
        <v>16</v>
      </c>
      <c r="E2514">
        <v>189.1</v>
      </c>
    </row>
    <row r="2515" spans="1:5" x14ac:dyDescent="0.35">
      <c r="A2515" t="s">
        <v>30</v>
      </c>
      <c r="B2515">
        <v>2021</v>
      </c>
      <c r="C2515" t="s">
        <v>39</v>
      </c>
      <c r="D2515" t="s">
        <v>17</v>
      </c>
      <c r="E2515">
        <v>165.3</v>
      </c>
    </row>
    <row r="2516" spans="1:5" x14ac:dyDescent="0.35">
      <c r="A2516" t="s">
        <v>30</v>
      </c>
      <c r="B2516">
        <v>2021</v>
      </c>
      <c r="C2516" t="s">
        <v>39</v>
      </c>
      <c r="D2516" t="s">
        <v>18</v>
      </c>
      <c r="E2516">
        <v>159.9</v>
      </c>
    </row>
    <row r="2517" spans="1:5" x14ac:dyDescent="0.35">
      <c r="A2517" t="s">
        <v>30</v>
      </c>
      <c r="B2517">
        <v>2021</v>
      </c>
      <c r="C2517" t="s">
        <v>39</v>
      </c>
      <c r="D2517" t="s">
        <v>20</v>
      </c>
      <c r="E2517">
        <v>0</v>
      </c>
    </row>
    <row r="2518" spans="1:5" x14ac:dyDescent="0.35">
      <c r="A2518" t="s">
        <v>30</v>
      </c>
      <c r="B2518">
        <v>2021</v>
      </c>
      <c r="C2518" t="s">
        <v>39</v>
      </c>
      <c r="D2518" t="s">
        <v>21</v>
      </c>
      <c r="E2518">
        <v>162.1</v>
      </c>
    </row>
    <row r="2519" spans="1:5" x14ac:dyDescent="0.35">
      <c r="A2519" t="s">
        <v>30</v>
      </c>
      <c r="B2519">
        <v>2021</v>
      </c>
      <c r="C2519" t="s">
        <v>39</v>
      </c>
      <c r="D2519" t="s">
        <v>22</v>
      </c>
      <c r="E2519">
        <v>159.19999999999999</v>
      </c>
    </row>
    <row r="2520" spans="1:5" x14ac:dyDescent="0.35">
      <c r="A2520" t="s">
        <v>30</v>
      </c>
      <c r="B2520">
        <v>2021</v>
      </c>
      <c r="C2520" t="s">
        <v>39</v>
      </c>
      <c r="D2520" t="s">
        <v>23</v>
      </c>
      <c r="E2520">
        <v>169.7</v>
      </c>
    </row>
    <row r="2521" spans="1:5" x14ac:dyDescent="0.35">
      <c r="A2521" t="s">
        <v>30</v>
      </c>
      <c r="B2521">
        <v>2021</v>
      </c>
      <c r="C2521" t="s">
        <v>39</v>
      </c>
      <c r="D2521" t="s">
        <v>24</v>
      </c>
      <c r="E2521">
        <v>154.19999999999999</v>
      </c>
    </row>
    <row r="2522" spans="1:5" x14ac:dyDescent="0.35">
      <c r="A2522" t="s">
        <v>30</v>
      </c>
      <c r="B2522">
        <v>2021</v>
      </c>
      <c r="C2522" t="s">
        <v>39</v>
      </c>
      <c r="D2522" t="s">
        <v>25</v>
      </c>
      <c r="E2522">
        <v>160.4</v>
      </c>
    </row>
    <row r="2523" spans="1:5" x14ac:dyDescent="0.35">
      <c r="A2523" t="s">
        <v>30</v>
      </c>
      <c r="B2523">
        <v>2021</v>
      </c>
      <c r="C2523" t="s">
        <v>39</v>
      </c>
      <c r="D2523" t="s">
        <v>26</v>
      </c>
      <c r="E2523">
        <v>166.8</v>
      </c>
    </row>
    <row r="2524" spans="1:5" x14ac:dyDescent="0.35">
      <c r="A2524" t="s">
        <v>30</v>
      </c>
      <c r="B2524">
        <v>2021</v>
      </c>
      <c r="C2524" t="s">
        <v>39</v>
      </c>
      <c r="D2524" t="s">
        <v>27</v>
      </c>
      <c r="E2524">
        <v>159.4</v>
      </c>
    </row>
    <row r="2525" spans="1:5" x14ac:dyDescent="0.35">
      <c r="A2525" t="s">
        <v>30</v>
      </c>
      <c r="B2525">
        <v>2021</v>
      </c>
      <c r="C2525" t="s">
        <v>39</v>
      </c>
      <c r="D2525" t="s">
        <v>28</v>
      </c>
      <c r="E2525">
        <v>161.5</v>
      </c>
    </row>
    <row r="2526" spans="1:5" x14ac:dyDescent="0.35">
      <c r="A2526" t="s">
        <v>30</v>
      </c>
      <c r="B2526">
        <v>2021</v>
      </c>
      <c r="C2526" t="s">
        <v>39</v>
      </c>
      <c r="D2526" t="s">
        <v>29</v>
      </c>
      <c r="E2526">
        <v>162.1</v>
      </c>
    </row>
    <row r="2527" spans="1:5" x14ac:dyDescent="0.35">
      <c r="A2527" t="s">
        <v>30</v>
      </c>
      <c r="B2527">
        <v>2021</v>
      </c>
      <c r="C2527" t="s">
        <v>40</v>
      </c>
      <c r="D2527" t="s">
        <v>3</v>
      </c>
      <c r="E2527">
        <v>145.1</v>
      </c>
    </row>
    <row r="2528" spans="1:5" x14ac:dyDescent="0.35">
      <c r="A2528" t="s">
        <v>30</v>
      </c>
      <c r="B2528">
        <v>2021</v>
      </c>
      <c r="C2528" t="s">
        <v>40</v>
      </c>
      <c r="D2528" t="s">
        <v>4</v>
      </c>
      <c r="E2528">
        <v>204.5</v>
      </c>
    </row>
    <row r="2529" spans="1:5" x14ac:dyDescent="0.35">
      <c r="A2529" t="s">
        <v>30</v>
      </c>
      <c r="B2529">
        <v>2021</v>
      </c>
      <c r="C2529" t="s">
        <v>40</v>
      </c>
      <c r="D2529" t="s">
        <v>5</v>
      </c>
      <c r="E2529">
        <v>180.4</v>
      </c>
    </row>
    <row r="2530" spans="1:5" x14ac:dyDescent="0.35">
      <c r="A2530" t="s">
        <v>30</v>
      </c>
      <c r="B2530">
        <v>2021</v>
      </c>
      <c r="C2530" t="s">
        <v>40</v>
      </c>
      <c r="D2530" t="s">
        <v>6</v>
      </c>
      <c r="E2530">
        <v>157.1</v>
      </c>
    </row>
    <row r="2531" spans="1:5" x14ac:dyDescent="0.35">
      <c r="A2531" t="s">
        <v>30</v>
      </c>
      <c r="B2531">
        <v>2021</v>
      </c>
      <c r="C2531" t="s">
        <v>40</v>
      </c>
      <c r="D2531" t="s">
        <v>7</v>
      </c>
      <c r="E2531">
        <v>188.7</v>
      </c>
    </row>
    <row r="2532" spans="1:5" x14ac:dyDescent="0.35">
      <c r="A2532" t="s">
        <v>30</v>
      </c>
      <c r="B2532">
        <v>2021</v>
      </c>
      <c r="C2532" t="s">
        <v>40</v>
      </c>
      <c r="D2532" t="s">
        <v>8</v>
      </c>
      <c r="E2532">
        <v>157.69999999999999</v>
      </c>
    </row>
    <row r="2533" spans="1:5" x14ac:dyDescent="0.35">
      <c r="A2533" t="s">
        <v>30</v>
      </c>
      <c r="B2533">
        <v>2021</v>
      </c>
      <c r="C2533" t="s">
        <v>40</v>
      </c>
      <c r="D2533" t="s">
        <v>9</v>
      </c>
      <c r="E2533">
        <v>152.80000000000001</v>
      </c>
    </row>
    <row r="2534" spans="1:5" x14ac:dyDescent="0.35">
      <c r="A2534" t="s">
        <v>30</v>
      </c>
      <c r="B2534">
        <v>2021</v>
      </c>
      <c r="C2534" t="s">
        <v>40</v>
      </c>
      <c r="D2534" t="s">
        <v>10</v>
      </c>
      <c r="E2534">
        <v>163.6</v>
      </c>
    </row>
    <row r="2535" spans="1:5" x14ac:dyDescent="0.35">
      <c r="A2535" t="s">
        <v>30</v>
      </c>
      <c r="B2535">
        <v>2021</v>
      </c>
      <c r="C2535" t="s">
        <v>40</v>
      </c>
      <c r="D2535" t="s">
        <v>11</v>
      </c>
      <c r="E2535">
        <v>113.9</v>
      </c>
    </row>
    <row r="2536" spans="1:5" x14ac:dyDescent="0.35">
      <c r="A2536" t="s">
        <v>30</v>
      </c>
      <c r="B2536">
        <v>2021</v>
      </c>
      <c r="C2536" t="s">
        <v>40</v>
      </c>
      <c r="D2536" t="s">
        <v>12</v>
      </c>
      <c r="E2536">
        <v>169.7</v>
      </c>
    </row>
    <row r="2537" spans="1:5" x14ac:dyDescent="0.35">
      <c r="A2537" t="s">
        <v>30</v>
      </c>
      <c r="B2537">
        <v>2021</v>
      </c>
      <c r="C2537" t="s">
        <v>40</v>
      </c>
      <c r="D2537" t="s">
        <v>58</v>
      </c>
      <c r="E2537">
        <v>166.2</v>
      </c>
    </row>
    <row r="2538" spans="1:5" x14ac:dyDescent="0.35">
      <c r="A2538" t="s">
        <v>30</v>
      </c>
      <c r="B2538">
        <v>2021</v>
      </c>
      <c r="C2538" t="s">
        <v>40</v>
      </c>
      <c r="D2538" t="s">
        <v>118</v>
      </c>
      <c r="E2538">
        <v>171</v>
      </c>
    </row>
    <row r="2539" spans="1:5" x14ac:dyDescent="0.35">
      <c r="A2539" t="s">
        <v>30</v>
      </c>
      <c r="B2539">
        <v>2021</v>
      </c>
      <c r="C2539" t="s">
        <v>40</v>
      </c>
      <c r="D2539" t="s">
        <v>16</v>
      </c>
      <c r="E2539">
        <v>189.7</v>
      </c>
    </row>
    <row r="2540" spans="1:5" x14ac:dyDescent="0.35">
      <c r="A2540" t="s">
        <v>30</v>
      </c>
      <c r="B2540">
        <v>2021</v>
      </c>
      <c r="C2540" t="s">
        <v>40</v>
      </c>
      <c r="D2540" t="s">
        <v>17</v>
      </c>
      <c r="E2540">
        <v>166</v>
      </c>
    </row>
    <row r="2541" spans="1:5" x14ac:dyDescent="0.35">
      <c r="A2541" t="s">
        <v>30</v>
      </c>
      <c r="B2541">
        <v>2021</v>
      </c>
      <c r="C2541" t="s">
        <v>40</v>
      </c>
      <c r="D2541" t="s">
        <v>18</v>
      </c>
      <c r="E2541">
        <v>161.1</v>
      </c>
    </row>
    <row r="2542" spans="1:5" x14ac:dyDescent="0.35">
      <c r="A2542" t="s">
        <v>30</v>
      </c>
      <c r="B2542">
        <v>2021</v>
      </c>
      <c r="C2542" t="s">
        <v>40</v>
      </c>
      <c r="D2542" t="s">
        <v>20</v>
      </c>
      <c r="E2542">
        <v>0</v>
      </c>
    </row>
    <row r="2543" spans="1:5" x14ac:dyDescent="0.35">
      <c r="A2543" t="s">
        <v>30</v>
      </c>
      <c r="B2543">
        <v>2021</v>
      </c>
      <c r="C2543" t="s">
        <v>40</v>
      </c>
      <c r="D2543" t="s">
        <v>21</v>
      </c>
      <c r="E2543">
        <v>162.5</v>
      </c>
    </row>
    <row r="2544" spans="1:5" x14ac:dyDescent="0.35">
      <c r="A2544" t="s">
        <v>30</v>
      </c>
      <c r="B2544">
        <v>2021</v>
      </c>
      <c r="C2544" t="s">
        <v>40</v>
      </c>
      <c r="D2544" t="s">
        <v>22</v>
      </c>
      <c r="E2544">
        <v>160.30000000000001</v>
      </c>
    </row>
    <row r="2545" spans="1:5" x14ac:dyDescent="0.35">
      <c r="A2545" t="s">
        <v>30</v>
      </c>
      <c r="B2545">
        <v>2021</v>
      </c>
      <c r="C2545" t="s">
        <v>40</v>
      </c>
      <c r="D2545" t="s">
        <v>23</v>
      </c>
      <c r="E2545">
        <v>170.4</v>
      </c>
    </row>
    <row r="2546" spans="1:5" x14ac:dyDescent="0.35">
      <c r="A2546" t="s">
        <v>30</v>
      </c>
      <c r="B2546">
        <v>2021</v>
      </c>
      <c r="C2546" t="s">
        <v>40</v>
      </c>
      <c r="D2546" t="s">
        <v>24</v>
      </c>
      <c r="E2546">
        <v>157.1</v>
      </c>
    </row>
    <row r="2547" spans="1:5" x14ac:dyDescent="0.35">
      <c r="A2547" t="s">
        <v>30</v>
      </c>
      <c r="B2547">
        <v>2021</v>
      </c>
      <c r="C2547" t="s">
        <v>40</v>
      </c>
      <c r="D2547" t="s">
        <v>25</v>
      </c>
      <c r="E2547">
        <v>160.69999999999999</v>
      </c>
    </row>
    <row r="2548" spans="1:5" x14ac:dyDescent="0.35">
      <c r="A2548" t="s">
        <v>30</v>
      </c>
      <c r="B2548">
        <v>2021</v>
      </c>
      <c r="C2548" t="s">
        <v>40</v>
      </c>
      <c r="D2548" t="s">
        <v>26</v>
      </c>
      <c r="E2548">
        <v>167.2</v>
      </c>
    </row>
    <row r="2549" spans="1:5" x14ac:dyDescent="0.35">
      <c r="A2549" t="s">
        <v>30</v>
      </c>
      <c r="B2549">
        <v>2021</v>
      </c>
      <c r="C2549" t="s">
        <v>40</v>
      </c>
      <c r="D2549" t="s">
        <v>27</v>
      </c>
      <c r="E2549">
        <v>160.4</v>
      </c>
    </row>
    <row r="2550" spans="1:5" x14ac:dyDescent="0.35">
      <c r="A2550" t="s">
        <v>30</v>
      </c>
      <c r="B2550">
        <v>2021</v>
      </c>
      <c r="C2550" t="s">
        <v>40</v>
      </c>
      <c r="D2550" t="s">
        <v>28</v>
      </c>
      <c r="E2550">
        <v>162.80000000000001</v>
      </c>
    </row>
    <row r="2551" spans="1:5" x14ac:dyDescent="0.35">
      <c r="A2551" t="s">
        <v>30</v>
      </c>
      <c r="B2551">
        <v>2021</v>
      </c>
      <c r="C2551" t="s">
        <v>40</v>
      </c>
      <c r="D2551" t="s">
        <v>29</v>
      </c>
      <c r="E2551">
        <v>163.19999999999999</v>
      </c>
    </row>
    <row r="2552" spans="1:5" x14ac:dyDescent="0.35">
      <c r="A2552" t="s">
        <v>30</v>
      </c>
      <c r="B2552">
        <v>2021</v>
      </c>
      <c r="C2552" t="s">
        <v>41</v>
      </c>
      <c r="D2552" t="s">
        <v>3</v>
      </c>
      <c r="E2552">
        <v>144.9</v>
      </c>
    </row>
    <row r="2553" spans="1:5" x14ac:dyDescent="0.35">
      <c r="A2553" t="s">
        <v>30</v>
      </c>
      <c r="B2553">
        <v>2021</v>
      </c>
      <c r="C2553" t="s">
        <v>41</v>
      </c>
      <c r="D2553" t="s">
        <v>4</v>
      </c>
      <c r="E2553">
        <v>202.3</v>
      </c>
    </row>
    <row r="2554" spans="1:5" x14ac:dyDescent="0.35">
      <c r="A2554" t="s">
        <v>30</v>
      </c>
      <c r="B2554">
        <v>2021</v>
      </c>
      <c r="C2554" t="s">
        <v>41</v>
      </c>
      <c r="D2554" t="s">
        <v>5</v>
      </c>
      <c r="E2554">
        <v>176.5</v>
      </c>
    </row>
    <row r="2555" spans="1:5" x14ac:dyDescent="0.35">
      <c r="A2555" t="s">
        <v>30</v>
      </c>
      <c r="B2555">
        <v>2021</v>
      </c>
      <c r="C2555" t="s">
        <v>41</v>
      </c>
      <c r="D2555" t="s">
        <v>6</v>
      </c>
      <c r="E2555">
        <v>157.5</v>
      </c>
    </row>
    <row r="2556" spans="1:5" x14ac:dyDescent="0.35">
      <c r="A2556" t="s">
        <v>30</v>
      </c>
      <c r="B2556">
        <v>2021</v>
      </c>
      <c r="C2556" t="s">
        <v>41</v>
      </c>
      <c r="D2556" t="s">
        <v>7</v>
      </c>
      <c r="E2556">
        <v>190.9</v>
      </c>
    </row>
    <row r="2557" spans="1:5" x14ac:dyDescent="0.35">
      <c r="A2557" t="s">
        <v>30</v>
      </c>
      <c r="B2557">
        <v>2021</v>
      </c>
      <c r="C2557" t="s">
        <v>41</v>
      </c>
      <c r="D2557" t="s">
        <v>8</v>
      </c>
      <c r="E2557">
        <v>155.69999999999999</v>
      </c>
    </row>
    <row r="2558" spans="1:5" x14ac:dyDescent="0.35">
      <c r="A2558" t="s">
        <v>30</v>
      </c>
      <c r="B2558">
        <v>2021</v>
      </c>
      <c r="C2558" t="s">
        <v>41</v>
      </c>
      <c r="D2558" t="s">
        <v>9</v>
      </c>
      <c r="E2558">
        <v>153.9</v>
      </c>
    </row>
    <row r="2559" spans="1:5" x14ac:dyDescent="0.35">
      <c r="A2559" t="s">
        <v>30</v>
      </c>
      <c r="B2559">
        <v>2021</v>
      </c>
      <c r="C2559" t="s">
        <v>41</v>
      </c>
      <c r="D2559" t="s">
        <v>10</v>
      </c>
      <c r="E2559">
        <v>162.80000000000001</v>
      </c>
    </row>
    <row r="2560" spans="1:5" x14ac:dyDescent="0.35">
      <c r="A2560" t="s">
        <v>30</v>
      </c>
      <c r="B2560">
        <v>2021</v>
      </c>
      <c r="C2560" t="s">
        <v>41</v>
      </c>
      <c r="D2560" t="s">
        <v>11</v>
      </c>
      <c r="E2560">
        <v>115.2</v>
      </c>
    </row>
    <row r="2561" spans="1:5" x14ac:dyDescent="0.35">
      <c r="A2561" t="s">
        <v>30</v>
      </c>
      <c r="B2561">
        <v>2021</v>
      </c>
      <c r="C2561" t="s">
        <v>41</v>
      </c>
      <c r="D2561" t="s">
        <v>12</v>
      </c>
      <c r="E2561">
        <v>169.8</v>
      </c>
    </row>
    <row r="2562" spans="1:5" x14ac:dyDescent="0.35">
      <c r="A2562" t="s">
        <v>30</v>
      </c>
      <c r="B2562">
        <v>2021</v>
      </c>
      <c r="C2562" t="s">
        <v>41</v>
      </c>
      <c r="D2562" t="s">
        <v>58</v>
      </c>
      <c r="E2562">
        <v>167.6</v>
      </c>
    </row>
    <row r="2563" spans="1:5" x14ac:dyDescent="0.35">
      <c r="A2563" t="s">
        <v>30</v>
      </c>
      <c r="B2563">
        <v>2021</v>
      </c>
      <c r="C2563" t="s">
        <v>41</v>
      </c>
      <c r="D2563" t="s">
        <v>118</v>
      </c>
      <c r="E2563">
        <v>171.9</v>
      </c>
    </row>
    <row r="2564" spans="1:5" x14ac:dyDescent="0.35">
      <c r="A2564" t="s">
        <v>30</v>
      </c>
      <c r="B2564">
        <v>2021</v>
      </c>
      <c r="C2564" t="s">
        <v>41</v>
      </c>
      <c r="D2564" t="s">
        <v>16</v>
      </c>
      <c r="E2564">
        <v>190.2</v>
      </c>
    </row>
    <row r="2565" spans="1:5" x14ac:dyDescent="0.35">
      <c r="A2565" t="s">
        <v>30</v>
      </c>
      <c r="B2565">
        <v>2021</v>
      </c>
      <c r="C2565" t="s">
        <v>41</v>
      </c>
      <c r="D2565" t="s">
        <v>17</v>
      </c>
      <c r="E2565">
        <v>167</v>
      </c>
    </row>
    <row r="2566" spans="1:5" x14ac:dyDescent="0.35">
      <c r="A2566" t="s">
        <v>30</v>
      </c>
      <c r="B2566">
        <v>2021</v>
      </c>
      <c r="C2566" t="s">
        <v>41</v>
      </c>
      <c r="D2566" t="s">
        <v>18</v>
      </c>
      <c r="E2566">
        <v>162.6</v>
      </c>
    </row>
    <row r="2567" spans="1:5" x14ac:dyDescent="0.35">
      <c r="A2567" t="s">
        <v>30</v>
      </c>
      <c r="B2567">
        <v>2021</v>
      </c>
      <c r="C2567" t="s">
        <v>41</v>
      </c>
      <c r="D2567" t="s">
        <v>20</v>
      </c>
      <c r="E2567">
        <v>0</v>
      </c>
    </row>
    <row r="2568" spans="1:5" x14ac:dyDescent="0.35">
      <c r="A2568" t="s">
        <v>30</v>
      </c>
      <c r="B2568">
        <v>2021</v>
      </c>
      <c r="C2568" t="s">
        <v>41</v>
      </c>
      <c r="D2568" t="s">
        <v>21</v>
      </c>
      <c r="E2568">
        <v>163.1</v>
      </c>
    </row>
    <row r="2569" spans="1:5" x14ac:dyDescent="0.35">
      <c r="A2569" t="s">
        <v>30</v>
      </c>
      <c r="B2569">
        <v>2021</v>
      </c>
      <c r="C2569" t="s">
        <v>41</v>
      </c>
      <c r="D2569" t="s">
        <v>22</v>
      </c>
      <c r="E2569">
        <v>160.9</v>
      </c>
    </row>
    <row r="2570" spans="1:5" x14ac:dyDescent="0.35">
      <c r="A2570" t="s">
        <v>30</v>
      </c>
      <c r="B2570">
        <v>2021</v>
      </c>
      <c r="C2570" t="s">
        <v>41</v>
      </c>
      <c r="D2570" t="s">
        <v>23</v>
      </c>
      <c r="E2570">
        <v>171.1</v>
      </c>
    </row>
    <row r="2571" spans="1:5" x14ac:dyDescent="0.35">
      <c r="A2571" t="s">
        <v>30</v>
      </c>
      <c r="B2571">
        <v>2021</v>
      </c>
      <c r="C2571" t="s">
        <v>41</v>
      </c>
      <c r="D2571" t="s">
        <v>24</v>
      </c>
      <c r="E2571">
        <v>157.69999999999999</v>
      </c>
    </row>
    <row r="2572" spans="1:5" x14ac:dyDescent="0.35">
      <c r="A2572" t="s">
        <v>30</v>
      </c>
      <c r="B2572">
        <v>2021</v>
      </c>
      <c r="C2572" t="s">
        <v>41</v>
      </c>
      <c r="D2572" t="s">
        <v>25</v>
      </c>
      <c r="E2572">
        <v>161.1</v>
      </c>
    </row>
    <row r="2573" spans="1:5" x14ac:dyDescent="0.35">
      <c r="A2573" t="s">
        <v>30</v>
      </c>
      <c r="B2573">
        <v>2021</v>
      </c>
      <c r="C2573" t="s">
        <v>41</v>
      </c>
      <c r="D2573" t="s">
        <v>26</v>
      </c>
      <c r="E2573">
        <v>167.5</v>
      </c>
    </row>
    <row r="2574" spans="1:5" x14ac:dyDescent="0.35">
      <c r="A2574" t="s">
        <v>30</v>
      </c>
      <c r="B2574">
        <v>2021</v>
      </c>
      <c r="C2574" t="s">
        <v>41</v>
      </c>
      <c r="D2574" t="s">
        <v>27</v>
      </c>
      <c r="E2574">
        <v>160.30000000000001</v>
      </c>
    </row>
    <row r="2575" spans="1:5" x14ac:dyDescent="0.35">
      <c r="A2575" t="s">
        <v>30</v>
      </c>
      <c r="B2575">
        <v>2021</v>
      </c>
      <c r="C2575" t="s">
        <v>41</v>
      </c>
      <c r="D2575" t="s">
        <v>28</v>
      </c>
      <c r="E2575">
        <v>163.30000000000001</v>
      </c>
    </row>
    <row r="2576" spans="1:5" x14ac:dyDescent="0.35">
      <c r="A2576" t="s">
        <v>30</v>
      </c>
      <c r="B2576">
        <v>2021</v>
      </c>
      <c r="C2576" t="s">
        <v>41</v>
      </c>
      <c r="D2576" t="s">
        <v>29</v>
      </c>
      <c r="E2576">
        <v>163.6</v>
      </c>
    </row>
    <row r="2577" spans="1:5" x14ac:dyDescent="0.35">
      <c r="A2577" t="s">
        <v>30</v>
      </c>
      <c r="B2577">
        <v>2021</v>
      </c>
      <c r="C2577" t="s">
        <v>42</v>
      </c>
      <c r="D2577" t="s">
        <v>3</v>
      </c>
      <c r="E2577">
        <v>145.4</v>
      </c>
    </row>
    <row r="2578" spans="1:5" x14ac:dyDescent="0.35">
      <c r="A2578" t="s">
        <v>30</v>
      </c>
      <c r="B2578">
        <v>2021</v>
      </c>
      <c r="C2578" t="s">
        <v>42</v>
      </c>
      <c r="D2578" t="s">
        <v>4</v>
      </c>
      <c r="E2578">
        <v>202.1</v>
      </c>
    </row>
    <row r="2579" spans="1:5" x14ac:dyDescent="0.35">
      <c r="A2579" t="s">
        <v>30</v>
      </c>
      <c r="B2579">
        <v>2021</v>
      </c>
      <c r="C2579" t="s">
        <v>42</v>
      </c>
      <c r="D2579" t="s">
        <v>5</v>
      </c>
      <c r="E2579">
        <v>172</v>
      </c>
    </row>
    <row r="2580" spans="1:5" x14ac:dyDescent="0.35">
      <c r="A2580" t="s">
        <v>30</v>
      </c>
      <c r="B2580">
        <v>2021</v>
      </c>
      <c r="C2580" t="s">
        <v>42</v>
      </c>
      <c r="D2580" t="s">
        <v>6</v>
      </c>
      <c r="E2580">
        <v>158</v>
      </c>
    </row>
    <row r="2581" spans="1:5" x14ac:dyDescent="0.35">
      <c r="A2581" t="s">
        <v>30</v>
      </c>
      <c r="B2581">
        <v>2021</v>
      </c>
      <c r="C2581" t="s">
        <v>42</v>
      </c>
      <c r="D2581" t="s">
        <v>7</v>
      </c>
      <c r="E2581">
        <v>195.5</v>
      </c>
    </row>
    <row r="2582" spans="1:5" x14ac:dyDescent="0.35">
      <c r="A2582" t="s">
        <v>30</v>
      </c>
      <c r="B2582">
        <v>2021</v>
      </c>
      <c r="C2582" t="s">
        <v>42</v>
      </c>
      <c r="D2582" t="s">
        <v>8</v>
      </c>
      <c r="E2582">
        <v>152.69999999999999</v>
      </c>
    </row>
    <row r="2583" spans="1:5" x14ac:dyDescent="0.35">
      <c r="A2583" t="s">
        <v>30</v>
      </c>
      <c r="B2583">
        <v>2021</v>
      </c>
      <c r="C2583" t="s">
        <v>42</v>
      </c>
      <c r="D2583" t="s">
        <v>9</v>
      </c>
      <c r="E2583">
        <v>151.4</v>
      </c>
    </row>
    <row r="2584" spans="1:5" x14ac:dyDescent="0.35">
      <c r="A2584" t="s">
        <v>30</v>
      </c>
      <c r="B2584">
        <v>2021</v>
      </c>
      <c r="C2584" t="s">
        <v>42</v>
      </c>
      <c r="D2584" t="s">
        <v>10</v>
      </c>
      <c r="E2584">
        <v>163.9</v>
      </c>
    </row>
    <row r="2585" spans="1:5" x14ac:dyDescent="0.35">
      <c r="A2585" t="s">
        <v>30</v>
      </c>
      <c r="B2585">
        <v>2021</v>
      </c>
      <c r="C2585" t="s">
        <v>42</v>
      </c>
      <c r="D2585" t="s">
        <v>11</v>
      </c>
      <c r="E2585">
        <v>119.3</v>
      </c>
    </row>
    <row r="2586" spans="1:5" x14ac:dyDescent="0.35">
      <c r="A2586" t="s">
        <v>30</v>
      </c>
      <c r="B2586">
        <v>2021</v>
      </c>
      <c r="C2586" t="s">
        <v>42</v>
      </c>
      <c r="D2586" t="s">
        <v>12</v>
      </c>
      <c r="E2586">
        <v>170.1</v>
      </c>
    </row>
    <row r="2587" spans="1:5" x14ac:dyDescent="0.35">
      <c r="A2587" t="s">
        <v>30</v>
      </c>
      <c r="B2587">
        <v>2021</v>
      </c>
      <c r="C2587" t="s">
        <v>42</v>
      </c>
      <c r="D2587" t="s">
        <v>58</v>
      </c>
      <c r="E2587">
        <v>168.3</v>
      </c>
    </row>
    <row r="2588" spans="1:5" x14ac:dyDescent="0.35">
      <c r="A2588" t="s">
        <v>30</v>
      </c>
      <c r="B2588">
        <v>2021</v>
      </c>
      <c r="C2588" t="s">
        <v>42</v>
      </c>
      <c r="D2588" t="s">
        <v>118</v>
      </c>
      <c r="E2588">
        <v>172.8</v>
      </c>
    </row>
    <row r="2589" spans="1:5" x14ac:dyDescent="0.35">
      <c r="A2589" t="s">
        <v>30</v>
      </c>
      <c r="B2589">
        <v>2021</v>
      </c>
      <c r="C2589" t="s">
        <v>42</v>
      </c>
      <c r="D2589" t="s">
        <v>16</v>
      </c>
      <c r="E2589">
        <v>190.5</v>
      </c>
    </row>
    <row r="2590" spans="1:5" x14ac:dyDescent="0.35">
      <c r="A2590" t="s">
        <v>30</v>
      </c>
      <c r="B2590">
        <v>2021</v>
      </c>
      <c r="C2590" t="s">
        <v>42</v>
      </c>
      <c r="D2590" t="s">
        <v>17</v>
      </c>
      <c r="E2590">
        <v>167.7</v>
      </c>
    </row>
    <row r="2591" spans="1:5" x14ac:dyDescent="0.35">
      <c r="A2591" t="s">
        <v>30</v>
      </c>
      <c r="B2591">
        <v>2021</v>
      </c>
      <c r="C2591" t="s">
        <v>42</v>
      </c>
      <c r="D2591" t="s">
        <v>18</v>
      </c>
      <c r="E2591">
        <v>163.6</v>
      </c>
    </row>
    <row r="2592" spans="1:5" x14ac:dyDescent="0.35">
      <c r="A2592" t="s">
        <v>30</v>
      </c>
      <c r="B2592">
        <v>2021</v>
      </c>
      <c r="C2592" t="s">
        <v>42</v>
      </c>
      <c r="D2592" t="s">
        <v>20</v>
      </c>
      <c r="E2592">
        <v>0</v>
      </c>
    </row>
    <row r="2593" spans="1:5" x14ac:dyDescent="0.35">
      <c r="A2593" t="s">
        <v>30</v>
      </c>
      <c r="B2593">
        <v>2021</v>
      </c>
      <c r="C2593" t="s">
        <v>42</v>
      </c>
      <c r="D2593" t="s">
        <v>21</v>
      </c>
      <c r="E2593">
        <v>163.69999999999999</v>
      </c>
    </row>
    <row r="2594" spans="1:5" x14ac:dyDescent="0.35">
      <c r="A2594" t="s">
        <v>30</v>
      </c>
      <c r="B2594">
        <v>2021</v>
      </c>
      <c r="C2594" t="s">
        <v>42</v>
      </c>
      <c r="D2594" t="s">
        <v>22</v>
      </c>
      <c r="E2594">
        <v>161.30000000000001</v>
      </c>
    </row>
    <row r="2595" spans="1:5" x14ac:dyDescent="0.35">
      <c r="A2595" t="s">
        <v>30</v>
      </c>
      <c r="B2595">
        <v>2021</v>
      </c>
      <c r="C2595" t="s">
        <v>42</v>
      </c>
      <c r="D2595" t="s">
        <v>23</v>
      </c>
      <c r="E2595">
        <v>171.9</v>
      </c>
    </row>
    <row r="2596" spans="1:5" x14ac:dyDescent="0.35">
      <c r="A2596" t="s">
        <v>30</v>
      </c>
      <c r="B2596">
        <v>2021</v>
      </c>
      <c r="C2596" t="s">
        <v>42</v>
      </c>
      <c r="D2596" t="s">
        <v>24</v>
      </c>
      <c r="E2596">
        <v>157.80000000000001</v>
      </c>
    </row>
    <row r="2597" spans="1:5" x14ac:dyDescent="0.35">
      <c r="A2597" t="s">
        <v>30</v>
      </c>
      <c r="B2597">
        <v>2021</v>
      </c>
      <c r="C2597" t="s">
        <v>42</v>
      </c>
      <c r="D2597" t="s">
        <v>25</v>
      </c>
      <c r="E2597">
        <v>162.69999999999999</v>
      </c>
    </row>
    <row r="2598" spans="1:5" x14ac:dyDescent="0.35">
      <c r="A2598" t="s">
        <v>30</v>
      </c>
      <c r="B2598">
        <v>2021</v>
      </c>
      <c r="C2598" t="s">
        <v>42</v>
      </c>
      <c r="D2598" t="s">
        <v>26</v>
      </c>
      <c r="E2598">
        <v>168.5</v>
      </c>
    </row>
    <row r="2599" spans="1:5" x14ac:dyDescent="0.35">
      <c r="A2599" t="s">
        <v>30</v>
      </c>
      <c r="B2599">
        <v>2021</v>
      </c>
      <c r="C2599" t="s">
        <v>42</v>
      </c>
      <c r="D2599" t="s">
        <v>27</v>
      </c>
      <c r="E2599">
        <v>160.19999999999999</v>
      </c>
    </row>
    <row r="2600" spans="1:5" x14ac:dyDescent="0.35">
      <c r="A2600" t="s">
        <v>30</v>
      </c>
      <c r="B2600">
        <v>2021</v>
      </c>
      <c r="C2600" t="s">
        <v>42</v>
      </c>
      <c r="D2600" t="s">
        <v>28</v>
      </c>
      <c r="E2600">
        <v>163.80000000000001</v>
      </c>
    </row>
    <row r="2601" spans="1:5" x14ac:dyDescent="0.35">
      <c r="A2601" t="s">
        <v>30</v>
      </c>
      <c r="B2601">
        <v>2021</v>
      </c>
      <c r="C2601" t="s">
        <v>42</v>
      </c>
      <c r="D2601" t="s">
        <v>29</v>
      </c>
      <c r="E2601">
        <v>164</v>
      </c>
    </row>
    <row r="2602" spans="1:5" x14ac:dyDescent="0.35">
      <c r="A2602" t="s">
        <v>30</v>
      </c>
      <c r="B2602">
        <v>2021</v>
      </c>
      <c r="C2602" t="s">
        <v>43</v>
      </c>
      <c r="D2602" t="s">
        <v>3</v>
      </c>
      <c r="E2602">
        <v>146.1</v>
      </c>
    </row>
    <row r="2603" spans="1:5" x14ac:dyDescent="0.35">
      <c r="A2603" t="s">
        <v>30</v>
      </c>
      <c r="B2603">
        <v>2021</v>
      </c>
      <c r="C2603" t="s">
        <v>43</v>
      </c>
      <c r="D2603" t="s">
        <v>4</v>
      </c>
      <c r="E2603">
        <v>202.5</v>
      </c>
    </row>
    <row r="2604" spans="1:5" x14ac:dyDescent="0.35">
      <c r="A2604" t="s">
        <v>30</v>
      </c>
      <c r="B2604">
        <v>2021</v>
      </c>
      <c r="C2604" t="s">
        <v>43</v>
      </c>
      <c r="D2604" t="s">
        <v>5</v>
      </c>
      <c r="E2604">
        <v>170.1</v>
      </c>
    </row>
    <row r="2605" spans="1:5" x14ac:dyDescent="0.35">
      <c r="A2605" t="s">
        <v>30</v>
      </c>
      <c r="B2605">
        <v>2021</v>
      </c>
      <c r="C2605" t="s">
        <v>43</v>
      </c>
      <c r="D2605" t="s">
        <v>6</v>
      </c>
      <c r="E2605">
        <v>158.4</v>
      </c>
    </row>
    <row r="2606" spans="1:5" x14ac:dyDescent="0.35">
      <c r="A2606" t="s">
        <v>30</v>
      </c>
      <c r="B2606">
        <v>2021</v>
      </c>
      <c r="C2606" t="s">
        <v>43</v>
      </c>
      <c r="D2606" t="s">
        <v>7</v>
      </c>
      <c r="E2606">
        <v>198.8</v>
      </c>
    </row>
    <row r="2607" spans="1:5" x14ac:dyDescent="0.35">
      <c r="A2607" t="s">
        <v>30</v>
      </c>
      <c r="B2607">
        <v>2021</v>
      </c>
      <c r="C2607" t="s">
        <v>43</v>
      </c>
      <c r="D2607" t="s">
        <v>8</v>
      </c>
      <c r="E2607">
        <v>152.6</v>
      </c>
    </row>
    <row r="2608" spans="1:5" x14ac:dyDescent="0.35">
      <c r="A2608" t="s">
        <v>30</v>
      </c>
      <c r="B2608">
        <v>2021</v>
      </c>
      <c r="C2608" t="s">
        <v>43</v>
      </c>
      <c r="D2608" t="s">
        <v>9</v>
      </c>
      <c r="E2608">
        <v>170.4</v>
      </c>
    </row>
    <row r="2609" spans="1:5" x14ac:dyDescent="0.35">
      <c r="A2609" t="s">
        <v>30</v>
      </c>
      <c r="B2609">
        <v>2021</v>
      </c>
      <c r="C2609" t="s">
        <v>43</v>
      </c>
      <c r="D2609" t="s">
        <v>10</v>
      </c>
      <c r="E2609">
        <v>165.2</v>
      </c>
    </row>
    <row r="2610" spans="1:5" x14ac:dyDescent="0.35">
      <c r="A2610" t="s">
        <v>30</v>
      </c>
      <c r="B2610">
        <v>2021</v>
      </c>
      <c r="C2610" t="s">
        <v>43</v>
      </c>
      <c r="D2610" t="s">
        <v>11</v>
      </c>
      <c r="E2610">
        <v>121.6</v>
      </c>
    </row>
    <row r="2611" spans="1:5" x14ac:dyDescent="0.35">
      <c r="A2611" t="s">
        <v>30</v>
      </c>
      <c r="B2611">
        <v>2021</v>
      </c>
      <c r="C2611" t="s">
        <v>43</v>
      </c>
      <c r="D2611" t="s">
        <v>12</v>
      </c>
      <c r="E2611">
        <v>170.6</v>
      </c>
    </row>
    <row r="2612" spans="1:5" x14ac:dyDescent="0.35">
      <c r="A2612" t="s">
        <v>30</v>
      </c>
      <c r="B2612">
        <v>2021</v>
      </c>
      <c r="C2612" t="s">
        <v>43</v>
      </c>
      <c r="D2612" t="s">
        <v>58</v>
      </c>
      <c r="E2612">
        <v>168.8</v>
      </c>
    </row>
    <row r="2613" spans="1:5" x14ac:dyDescent="0.35">
      <c r="A2613" t="s">
        <v>30</v>
      </c>
      <c r="B2613">
        <v>2021</v>
      </c>
      <c r="C2613" t="s">
        <v>43</v>
      </c>
      <c r="D2613" t="s">
        <v>118</v>
      </c>
      <c r="E2613">
        <v>173.6</v>
      </c>
    </row>
    <row r="2614" spans="1:5" x14ac:dyDescent="0.35">
      <c r="A2614" t="s">
        <v>30</v>
      </c>
      <c r="B2614">
        <v>2021</v>
      </c>
      <c r="C2614" t="s">
        <v>43</v>
      </c>
      <c r="D2614" t="s">
        <v>16</v>
      </c>
      <c r="E2614">
        <v>191.2</v>
      </c>
    </row>
    <row r="2615" spans="1:5" x14ac:dyDescent="0.35">
      <c r="A2615" t="s">
        <v>30</v>
      </c>
      <c r="B2615">
        <v>2021</v>
      </c>
      <c r="C2615" t="s">
        <v>43</v>
      </c>
      <c r="D2615" t="s">
        <v>17</v>
      </c>
      <c r="E2615">
        <v>168.9</v>
      </c>
    </row>
    <row r="2616" spans="1:5" x14ac:dyDescent="0.35">
      <c r="A2616" t="s">
        <v>30</v>
      </c>
      <c r="B2616">
        <v>2021</v>
      </c>
      <c r="C2616" t="s">
        <v>43</v>
      </c>
      <c r="D2616" t="s">
        <v>18</v>
      </c>
      <c r="E2616">
        <v>164.8</v>
      </c>
    </row>
    <row r="2617" spans="1:5" x14ac:dyDescent="0.35">
      <c r="A2617" t="s">
        <v>30</v>
      </c>
      <c r="B2617">
        <v>2021</v>
      </c>
      <c r="C2617" t="s">
        <v>43</v>
      </c>
      <c r="D2617" t="s">
        <v>20</v>
      </c>
      <c r="E2617">
        <v>0</v>
      </c>
    </row>
    <row r="2618" spans="1:5" x14ac:dyDescent="0.35">
      <c r="A2618" t="s">
        <v>30</v>
      </c>
      <c r="B2618">
        <v>2021</v>
      </c>
      <c r="C2618" t="s">
        <v>43</v>
      </c>
      <c r="D2618" t="s">
        <v>21</v>
      </c>
      <c r="E2618">
        <v>165.5</v>
      </c>
    </row>
    <row r="2619" spans="1:5" x14ac:dyDescent="0.35">
      <c r="A2619" t="s">
        <v>30</v>
      </c>
      <c r="B2619">
        <v>2021</v>
      </c>
      <c r="C2619" t="s">
        <v>43</v>
      </c>
      <c r="D2619" t="s">
        <v>22</v>
      </c>
      <c r="E2619">
        <v>162</v>
      </c>
    </row>
    <row r="2620" spans="1:5" x14ac:dyDescent="0.35">
      <c r="A2620" t="s">
        <v>30</v>
      </c>
      <c r="B2620">
        <v>2021</v>
      </c>
      <c r="C2620" t="s">
        <v>43</v>
      </c>
      <c r="D2620" t="s">
        <v>23</v>
      </c>
      <c r="E2620">
        <v>172.5</v>
      </c>
    </row>
    <row r="2621" spans="1:5" x14ac:dyDescent="0.35">
      <c r="A2621" t="s">
        <v>30</v>
      </c>
      <c r="B2621">
        <v>2021</v>
      </c>
      <c r="C2621" t="s">
        <v>43</v>
      </c>
      <c r="D2621" t="s">
        <v>24</v>
      </c>
      <c r="E2621">
        <v>159.5</v>
      </c>
    </row>
    <row r="2622" spans="1:5" x14ac:dyDescent="0.35">
      <c r="A2622" t="s">
        <v>30</v>
      </c>
      <c r="B2622">
        <v>2021</v>
      </c>
      <c r="C2622" t="s">
        <v>43</v>
      </c>
      <c r="D2622" t="s">
        <v>25</v>
      </c>
      <c r="E2622">
        <v>163.19999999999999</v>
      </c>
    </row>
    <row r="2623" spans="1:5" x14ac:dyDescent="0.35">
      <c r="A2623" t="s">
        <v>30</v>
      </c>
      <c r="B2623">
        <v>2021</v>
      </c>
      <c r="C2623" t="s">
        <v>43</v>
      </c>
      <c r="D2623" t="s">
        <v>26</v>
      </c>
      <c r="E2623">
        <v>169</v>
      </c>
    </row>
    <row r="2624" spans="1:5" x14ac:dyDescent="0.35">
      <c r="A2624" t="s">
        <v>30</v>
      </c>
      <c r="B2624">
        <v>2021</v>
      </c>
      <c r="C2624" t="s">
        <v>43</v>
      </c>
      <c r="D2624" t="s">
        <v>27</v>
      </c>
      <c r="E2624">
        <v>161.1</v>
      </c>
    </row>
    <row r="2625" spans="1:5" x14ac:dyDescent="0.35">
      <c r="A2625" t="s">
        <v>30</v>
      </c>
      <c r="B2625">
        <v>2021</v>
      </c>
      <c r="C2625" t="s">
        <v>43</v>
      </c>
      <c r="D2625" t="s">
        <v>28</v>
      </c>
      <c r="E2625">
        <v>164.7</v>
      </c>
    </row>
    <row r="2626" spans="1:5" x14ac:dyDescent="0.35">
      <c r="A2626" t="s">
        <v>30</v>
      </c>
      <c r="B2626">
        <v>2021</v>
      </c>
      <c r="C2626" t="s">
        <v>43</v>
      </c>
      <c r="D2626" t="s">
        <v>29</v>
      </c>
      <c r="E2626">
        <v>166.3</v>
      </c>
    </row>
    <row r="2627" spans="1:5" x14ac:dyDescent="0.35">
      <c r="A2627" t="s">
        <v>30</v>
      </c>
      <c r="B2627">
        <v>2021</v>
      </c>
      <c r="C2627" t="s">
        <v>45</v>
      </c>
      <c r="D2627" t="s">
        <v>3</v>
      </c>
      <c r="E2627">
        <v>146.9</v>
      </c>
    </row>
    <row r="2628" spans="1:5" x14ac:dyDescent="0.35">
      <c r="A2628" t="s">
        <v>30</v>
      </c>
      <c r="B2628">
        <v>2021</v>
      </c>
      <c r="C2628" t="s">
        <v>45</v>
      </c>
      <c r="D2628" t="s">
        <v>4</v>
      </c>
      <c r="E2628">
        <v>199.8</v>
      </c>
    </row>
    <row r="2629" spans="1:5" x14ac:dyDescent="0.35">
      <c r="A2629" t="s">
        <v>30</v>
      </c>
      <c r="B2629">
        <v>2021</v>
      </c>
      <c r="C2629" t="s">
        <v>45</v>
      </c>
      <c r="D2629" t="s">
        <v>5</v>
      </c>
      <c r="E2629">
        <v>171.5</v>
      </c>
    </row>
    <row r="2630" spans="1:5" x14ac:dyDescent="0.35">
      <c r="A2630" t="s">
        <v>30</v>
      </c>
      <c r="B2630">
        <v>2021</v>
      </c>
      <c r="C2630" t="s">
        <v>45</v>
      </c>
      <c r="D2630" t="s">
        <v>6</v>
      </c>
      <c r="E2630">
        <v>159.1</v>
      </c>
    </row>
    <row r="2631" spans="1:5" x14ac:dyDescent="0.35">
      <c r="A2631" t="s">
        <v>30</v>
      </c>
      <c r="B2631">
        <v>2021</v>
      </c>
      <c r="C2631" t="s">
        <v>45</v>
      </c>
      <c r="D2631" t="s">
        <v>7</v>
      </c>
      <c r="E2631">
        <v>198.4</v>
      </c>
    </row>
    <row r="2632" spans="1:5" x14ac:dyDescent="0.35">
      <c r="A2632" t="s">
        <v>30</v>
      </c>
      <c r="B2632">
        <v>2021</v>
      </c>
      <c r="C2632" t="s">
        <v>45</v>
      </c>
      <c r="D2632" t="s">
        <v>8</v>
      </c>
      <c r="E2632">
        <v>153.19999999999999</v>
      </c>
    </row>
    <row r="2633" spans="1:5" x14ac:dyDescent="0.35">
      <c r="A2633" t="s">
        <v>30</v>
      </c>
      <c r="B2633">
        <v>2021</v>
      </c>
      <c r="C2633" t="s">
        <v>45</v>
      </c>
      <c r="D2633" t="s">
        <v>9</v>
      </c>
      <c r="E2633">
        <v>183.9</v>
      </c>
    </row>
    <row r="2634" spans="1:5" x14ac:dyDescent="0.35">
      <c r="A2634" t="s">
        <v>30</v>
      </c>
      <c r="B2634">
        <v>2021</v>
      </c>
      <c r="C2634" t="s">
        <v>45</v>
      </c>
      <c r="D2634" t="s">
        <v>10</v>
      </c>
      <c r="E2634">
        <v>165.4</v>
      </c>
    </row>
    <row r="2635" spans="1:5" x14ac:dyDescent="0.35">
      <c r="A2635" t="s">
        <v>30</v>
      </c>
      <c r="B2635">
        <v>2021</v>
      </c>
      <c r="C2635" t="s">
        <v>45</v>
      </c>
      <c r="D2635" t="s">
        <v>11</v>
      </c>
      <c r="E2635">
        <v>122.1</v>
      </c>
    </row>
    <row r="2636" spans="1:5" x14ac:dyDescent="0.35">
      <c r="A2636" t="s">
        <v>30</v>
      </c>
      <c r="B2636">
        <v>2021</v>
      </c>
      <c r="C2636" t="s">
        <v>45</v>
      </c>
      <c r="D2636" t="s">
        <v>12</v>
      </c>
      <c r="E2636">
        <v>170.8</v>
      </c>
    </row>
    <row r="2637" spans="1:5" x14ac:dyDescent="0.35">
      <c r="A2637" t="s">
        <v>30</v>
      </c>
      <c r="B2637">
        <v>2021</v>
      </c>
      <c r="C2637" t="s">
        <v>45</v>
      </c>
      <c r="D2637" t="s">
        <v>58</v>
      </c>
      <c r="E2637">
        <v>169.1</v>
      </c>
    </row>
    <row r="2638" spans="1:5" x14ac:dyDescent="0.35">
      <c r="A2638" t="s">
        <v>30</v>
      </c>
      <c r="B2638">
        <v>2021</v>
      </c>
      <c r="C2638" t="s">
        <v>45</v>
      </c>
      <c r="D2638" t="s">
        <v>118</v>
      </c>
      <c r="E2638">
        <v>174.3</v>
      </c>
    </row>
    <row r="2639" spans="1:5" x14ac:dyDescent="0.35">
      <c r="A2639" t="s">
        <v>30</v>
      </c>
      <c r="B2639">
        <v>2021</v>
      </c>
      <c r="C2639" t="s">
        <v>45</v>
      </c>
      <c r="D2639" t="s">
        <v>16</v>
      </c>
      <c r="E2639">
        <v>191.4</v>
      </c>
    </row>
    <row r="2640" spans="1:5" x14ac:dyDescent="0.35">
      <c r="A2640" t="s">
        <v>30</v>
      </c>
      <c r="B2640">
        <v>2021</v>
      </c>
      <c r="C2640" t="s">
        <v>45</v>
      </c>
      <c r="D2640" t="s">
        <v>17</v>
      </c>
      <c r="E2640">
        <v>170.4</v>
      </c>
    </row>
    <row r="2641" spans="1:5" x14ac:dyDescent="0.35">
      <c r="A2641" t="s">
        <v>30</v>
      </c>
      <c r="B2641">
        <v>2021</v>
      </c>
      <c r="C2641" t="s">
        <v>45</v>
      </c>
      <c r="D2641" t="s">
        <v>18</v>
      </c>
      <c r="E2641">
        <v>166</v>
      </c>
    </row>
    <row r="2642" spans="1:5" x14ac:dyDescent="0.35">
      <c r="A2642" t="s">
        <v>30</v>
      </c>
      <c r="B2642">
        <v>2021</v>
      </c>
      <c r="C2642" t="s">
        <v>45</v>
      </c>
      <c r="D2642" t="s">
        <v>20</v>
      </c>
      <c r="E2642">
        <v>0</v>
      </c>
    </row>
    <row r="2643" spans="1:5" x14ac:dyDescent="0.35">
      <c r="A2643" t="s">
        <v>30</v>
      </c>
      <c r="B2643">
        <v>2021</v>
      </c>
      <c r="C2643" t="s">
        <v>45</v>
      </c>
      <c r="D2643" t="s">
        <v>21</v>
      </c>
      <c r="E2643">
        <v>165.3</v>
      </c>
    </row>
    <row r="2644" spans="1:5" x14ac:dyDescent="0.35">
      <c r="A2644" t="s">
        <v>30</v>
      </c>
      <c r="B2644">
        <v>2021</v>
      </c>
      <c r="C2644" t="s">
        <v>45</v>
      </c>
      <c r="D2644" t="s">
        <v>22</v>
      </c>
      <c r="E2644">
        <v>162.9</v>
      </c>
    </row>
    <row r="2645" spans="1:5" x14ac:dyDescent="0.35">
      <c r="A2645" t="s">
        <v>30</v>
      </c>
      <c r="B2645">
        <v>2021</v>
      </c>
      <c r="C2645" t="s">
        <v>45</v>
      </c>
      <c r="D2645" t="s">
        <v>23</v>
      </c>
      <c r="E2645">
        <v>173.4</v>
      </c>
    </row>
    <row r="2646" spans="1:5" x14ac:dyDescent="0.35">
      <c r="A2646" t="s">
        <v>30</v>
      </c>
      <c r="B2646">
        <v>2021</v>
      </c>
      <c r="C2646" t="s">
        <v>45</v>
      </c>
      <c r="D2646" t="s">
        <v>24</v>
      </c>
      <c r="E2646">
        <v>158.9</v>
      </c>
    </row>
    <row r="2647" spans="1:5" x14ac:dyDescent="0.35">
      <c r="A2647" t="s">
        <v>30</v>
      </c>
      <c r="B2647">
        <v>2021</v>
      </c>
      <c r="C2647" t="s">
        <v>45</v>
      </c>
      <c r="D2647" t="s">
        <v>25</v>
      </c>
      <c r="E2647">
        <v>163.80000000000001</v>
      </c>
    </row>
    <row r="2648" spans="1:5" x14ac:dyDescent="0.35">
      <c r="A2648" t="s">
        <v>30</v>
      </c>
      <c r="B2648">
        <v>2021</v>
      </c>
      <c r="C2648" t="s">
        <v>45</v>
      </c>
      <c r="D2648" t="s">
        <v>26</v>
      </c>
      <c r="E2648">
        <v>169.3</v>
      </c>
    </row>
    <row r="2649" spans="1:5" x14ac:dyDescent="0.35">
      <c r="A2649" t="s">
        <v>30</v>
      </c>
      <c r="B2649">
        <v>2021</v>
      </c>
      <c r="C2649" t="s">
        <v>45</v>
      </c>
      <c r="D2649" t="s">
        <v>27</v>
      </c>
      <c r="E2649">
        <v>162.4</v>
      </c>
    </row>
    <row r="2650" spans="1:5" x14ac:dyDescent="0.35">
      <c r="A2650" t="s">
        <v>30</v>
      </c>
      <c r="B2650">
        <v>2021</v>
      </c>
      <c r="C2650" t="s">
        <v>45</v>
      </c>
      <c r="D2650" t="s">
        <v>28</v>
      </c>
      <c r="E2650">
        <v>165.2</v>
      </c>
    </row>
    <row r="2651" spans="1:5" x14ac:dyDescent="0.35">
      <c r="A2651" t="s">
        <v>30</v>
      </c>
      <c r="B2651">
        <v>2021</v>
      </c>
      <c r="C2651" t="s">
        <v>45</v>
      </c>
      <c r="D2651" t="s">
        <v>29</v>
      </c>
      <c r="E2651">
        <v>167.6</v>
      </c>
    </row>
    <row r="2652" spans="1:5" x14ac:dyDescent="0.35">
      <c r="A2652" t="s">
        <v>30</v>
      </c>
      <c r="B2652">
        <v>2021</v>
      </c>
      <c r="C2652" t="s">
        <v>46</v>
      </c>
      <c r="D2652" t="s">
        <v>3</v>
      </c>
      <c r="E2652">
        <v>147.4</v>
      </c>
    </row>
    <row r="2653" spans="1:5" x14ac:dyDescent="0.35">
      <c r="A2653" t="s">
        <v>30</v>
      </c>
      <c r="B2653">
        <v>2021</v>
      </c>
      <c r="C2653" t="s">
        <v>46</v>
      </c>
      <c r="D2653" t="s">
        <v>4</v>
      </c>
      <c r="E2653">
        <v>197</v>
      </c>
    </row>
    <row r="2654" spans="1:5" x14ac:dyDescent="0.35">
      <c r="A2654" t="s">
        <v>30</v>
      </c>
      <c r="B2654">
        <v>2021</v>
      </c>
      <c r="C2654" t="s">
        <v>46</v>
      </c>
      <c r="D2654" t="s">
        <v>5</v>
      </c>
      <c r="E2654">
        <v>176.5</v>
      </c>
    </row>
    <row r="2655" spans="1:5" x14ac:dyDescent="0.35">
      <c r="A2655" t="s">
        <v>30</v>
      </c>
      <c r="B2655">
        <v>2021</v>
      </c>
      <c r="C2655" t="s">
        <v>46</v>
      </c>
      <c r="D2655" t="s">
        <v>6</v>
      </c>
      <c r="E2655">
        <v>159.80000000000001</v>
      </c>
    </row>
    <row r="2656" spans="1:5" x14ac:dyDescent="0.35">
      <c r="A2656" t="s">
        <v>30</v>
      </c>
      <c r="B2656">
        <v>2021</v>
      </c>
      <c r="C2656" t="s">
        <v>46</v>
      </c>
      <c r="D2656" t="s">
        <v>7</v>
      </c>
      <c r="E2656">
        <v>195.8</v>
      </c>
    </row>
    <row r="2657" spans="1:5" x14ac:dyDescent="0.35">
      <c r="A2657" t="s">
        <v>30</v>
      </c>
      <c r="B2657">
        <v>2021</v>
      </c>
      <c r="C2657" t="s">
        <v>46</v>
      </c>
      <c r="D2657" t="s">
        <v>8</v>
      </c>
      <c r="E2657">
        <v>152</v>
      </c>
    </row>
    <row r="2658" spans="1:5" x14ac:dyDescent="0.35">
      <c r="A2658" t="s">
        <v>30</v>
      </c>
      <c r="B2658">
        <v>2021</v>
      </c>
      <c r="C2658" t="s">
        <v>46</v>
      </c>
      <c r="D2658" t="s">
        <v>9</v>
      </c>
      <c r="E2658">
        <v>172.3</v>
      </c>
    </row>
    <row r="2659" spans="1:5" x14ac:dyDescent="0.35">
      <c r="A2659" t="s">
        <v>30</v>
      </c>
      <c r="B2659">
        <v>2021</v>
      </c>
      <c r="C2659" t="s">
        <v>46</v>
      </c>
      <c r="D2659" t="s">
        <v>10</v>
      </c>
      <c r="E2659">
        <v>164.5</v>
      </c>
    </row>
    <row r="2660" spans="1:5" x14ac:dyDescent="0.35">
      <c r="A2660" t="s">
        <v>30</v>
      </c>
      <c r="B2660">
        <v>2021</v>
      </c>
      <c r="C2660" t="s">
        <v>46</v>
      </c>
      <c r="D2660" t="s">
        <v>11</v>
      </c>
      <c r="E2660">
        <v>120.6</v>
      </c>
    </row>
    <row r="2661" spans="1:5" x14ac:dyDescent="0.35">
      <c r="A2661" t="s">
        <v>30</v>
      </c>
      <c r="B2661">
        <v>2021</v>
      </c>
      <c r="C2661" t="s">
        <v>46</v>
      </c>
      <c r="D2661" t="s">
        <v>12</v>
      </c>
      <c r="E2661">
        <v>171.7</v>
      </c>
    </row>
    <row r="2662" spans="1:5" x14ac:dyDescent="0.35">
      <c r="A2662" t="s">
        <v>30</v>
      </c>
      <c r="B2662">
        <v>2021</v>
      </c>
      <c r="C2662" t="s">
        <v>46</v>
      </c>
      <c r="D2662" t="s">
        <v>58</v>
      </c>
      <c r="E2662">
        <v>169.7</v>
      </c>
    </row>
    <row r="2663" spans="1:5" x14ac:dyDescent="0.35">
      <c r="A2663" t="s">
        <v>30</v>
      </c>
      <c r="B2663">
        <v>2021</v>
      </c>
      <c r="C2663" t="s">
        <v>46</v>
      </c>
      <c r="D2663" t="s">
        <v>118</v>
      </c>
      <c r="E2663">
        <v>175.1</v>
      </c>
    </row>
    <row r="2664" spans="1:5" x14ac:dyDescent="0.35">
      <c r="A2664" t="s">
        <v>30</v>
      </c>
      <c r="B2664">
        <v>2021</v>
      </c>
      <c r="C2664" t="s">
        <v>46</v>
      </c>
      <c r="D2664" t="s">
        <v>16</v>
      </c>
      <c r="E2664">
        <v>190.8</v>
      </c>
    </row>
    <row r="2665" spans="1:5" x14ac:dyDescent="0.35">
      <c r="A2665" t="s">
        <v>30</v>
      </c>
      <c r="B2665">
        <v>2021</v>
      </c>
      <c r="C2665" t="s">
        <v>46</v>
      </c>
      <c r="D2665" t="s">
        <v>17</v>
      </c>
      <c r="E2665">
        <v>171.8</v>
      </c>
    </row>
    <row r="2666" spans="1:5" x14ac:dyDescent="0.35">
      <c r="A2666" t="s">
        <v>30</v>
      </c>
      <c r="B2666">
        <v>2021</v>
      </c>
      <c r="C2666" t="s">
        <v>46</v>
      </c>
      <c r="D2666" t="s">
        <v>18</v>
      </c>
      <c r="E2666">
        <v>167.3</v>
      </c>
    </row>
    <row r="2667" spans="1:5" x14ac:dyDescent="0.35">
      <c r="A2667" t="s">
        <v>30</v>
      </c>
      <c r="B2667">
        <v>2021</v>
      </c>
      <c r="C2667" t="s">
        <v>46</v>
      </c>
      <c r="D2667" t="s">
        <v>20</v>
      </c>
      <c r="E2667">
        <v>0</v>
      </c>
    </row>
    <row r="2668" spans="1:5" x14ac:dyDescent="0.35">
      <c r="A2668" t="s">
        <v>30</v>
      </c>
      <c r="B2668">
        <v>2021</v>
      </c>
      <c r="C2668" t="s">
        <v>46</v>
      </c>
      <c r="D2668" t="s">
        <v>21</v>
      </c>
      <c r="E2668">
        <v>165.6</v>
      </c>
    </row>
    <row r="2669" spans="1:5" x14ac:dyDescent="0.35">
      <c r="A2669" t="s">
        <v>30</v>
      </c>
      <c r="B2669">
        <v>2021</v>
      </c>
      <c r="C2669" t="s">
        <v>46</v>
      </c>
      <c r="D2669" t="s">
        <v>22</v>
      </c>
      <c r="E2669">
        <v>163.9</v>
      </c>
    </row>
    <row r="2670" spans="1:5" x14ac:dyDescent="0.35">
      <c r="A2670" t="s">
        <v>30</v>
      </c>
      <c r="B2670">
        <v>2021</v>
      </c>
      <c r="C2670" t="s">
        <v>46</v>
      </c>
      <c r="D2670" t="s">
        <v>23</v>
      </c>
      <c r="E2670">
        <v>174</v>
      </c>
    </row>
    <row r="2671" spans="1:5" x14ac:dyDescent="0.35">
      <c r="A2671" t="s">
        <v>30</v>
      </c>
      <c r="B2671">
        <v>2021</v>
      </c>
      <c r="C2671" t="s">
        <v>46</v>
      </c>
      <c r="D2671" t="s">
        <v>24</v>
      </c>
      <c r="E2671">
        <v>160.1</v>
      </c>
    </row>
    <row r="2672" spans="1:5" x14ac:dyDescent="0.35">
      <c r="A2672" t="s">
        <v>30</v>
      </c>
      <c r="B2672">
        <v>2021</v>
      </c>
      <c r="C2672" t="s">
        <v>46</v>
      </c>
      <c r="D2672" t="s">
        <v>25</v>
      </c>
      <c r="E2672">
        <v>164.5</v>
      </c>
    </row>
    <row r="2673" spans="1:5" x14ac:dyDescent="0.35">
      <c r="A2673" t="s">
        <v>30</v>
      </c>
      <c r="B2673">
        <v>2021</v>
      </c>
      <c r="C2673" t="s">
        <v>46</v>
      </c>
      <c r="D2673" t="s">
        <v>26</v>
      </c>
      <c r="E2673">
        <v>169.7</v>
      </c>
    </row>
    <row r="2674" spans="1:5" x14ac:dyDescent="0.35">
      <c r="A2674" t="s">
        <v>30</v>
      </c>
      <c r="B2674">
        <v>2021</v>
      </c>
      <c r="C2674" t="s">
        <v>46</v>
      </c>
      <c r="D2674" t="s">
        <v>27</v>
      </c>
      <c r="E2674">
        <v>162.80000000000001</v>
      </c>
    </row>
    <row r="2675" spans="1:5" x14ac:dyDescent="0.35">
      <c r="A2675" t="s">
        <v>30</v>
      </c>
      <c r="B2675">
        <v>2021</v>
      </c>
      <c r="C2675" t="s">
        <v>46</v>
      </c>
      <c r="D2675" t="s">
        <v>28</v>
      </c>
      <c r="E2675">
        <v>166</v>
      </c>
    </row>
    <row r="2676" spans="1:5" x14ac:dyDescent="0.35">
      <c r="A2676" t="s">
        <v>30</v>
      </c>
      <c r="B2676">
        <v>2021</v>
      </c>
      <c r="C2676" t="s">
        <v>46</v>
      </c>
      <c r="D2676" t="s">
        <v>29</v>
      </c>
      <c r="E2676">
        <v>167</v>
      </c>
    </row>
    <row r="2677" spans="1:5" x14ac:dyDescent="0.35">
      <c r="A2677" t="s">
        <v>30</v>
      </c>
      <c r="B2677">
        <v>2022</v>
      </c>
      <c r="C2677" t="s">
        <v>31</v>
      </c>
      <c r="D2677" t="s">
        <v>3</v>
      </c>
      <c r="E2677">
        <v>148.30000000000001</v>
      </c>
    </row>
    <row r="2678" spans="1:5" x14ac:dyDescent="0.35">
      <c r="A2678" t="s">
        <v>30</v>
      </c>
      <c r="B2678">
        <v>2022</v>
      </c>
      <c r="C2678" t="s">
        <v>31</v>
      </c>
      <c r="D2678" t="s">
        <v>4</v>
      </c>
      <c r="E2678">
        <v>196.9</v>
      </c>
    </row>
    <row r="2679" spans="1:5" x14ac:dyDescent="0.35">
      <c r="A2679" t="s">
        <v>30</v>
      </c>
      <c r="B2679">
        <v>2022</v>
      </c>
      <c r="C2679" t="s">
        <v>31</v>
      </c>
      <c r="D2679" t="s">
        <v>5</v>
      </c>
      <c r="E2679">
        <v>178</v>
      </c>
    </row>
    <row r="2680" spans="1:5" x14ac:dyDescent="0.35">
      <c r="A2680" t="s">
        <v>30</v>
      </c>
      <c r="B2680">
        <v>2022</v>
      </c>
      <c r="C2680" t="s">
        <v>31</v>
      </c>
      <c r="D2680" t="s">
        <v>6</v>
      </c>
      <c r="E2680">
        <v>160.5</v>
      </c>
    </row>
    <row r="2681" spans="1:5" x14ac:dyDescent="0.35">
      <c r="A2681" t="s">
        <v>30</v>
      </c>
      <c r="B2681">
        <v>2022</v>
      </c>
      <c r="C2681" t="s">
        <v>31</v>
      </c>
      <c r="D2681" t="s">
        <v>7</v>
      </c>
      <c r="E2681">
        <v>192.6</v>
      </c>
    </row>
    <row r="2682" spans="1:5" x14ac:dyDescent="0.35">
      <c r="A2682" t="s">
        <v>30</v>
      </c>
      <c r="B2682">
        <v>2022</v>
      </c>
      <c r="C2682" t="s">
        <v>31</v>
      </c>
      <c r="D2682" t="s">
        <v>8</v>
      </c>
      <c r="E2682">
        <v>151.19999999999999</v>
      </c>
    </row>
    <row r="2683" spans="1:5" x14ac:dyDescent="0.35">
      <c r="A2683" t="s">
        <v>30</v>
      </c>
      <c r="B2683">
        <v>2022</v>
      </c>
      <c r="C2683" t="s">
        <v>31</v>
      </c>
      <c r="D2683" t="s">
        <v>9</v>
      </c>
      <c r="E2683">
        <v>159.19999999999999</v>
      </c>
    </row>
    <row r="2684" spans="1:5" x14ac:dyDescent="0.35">
      <c r="A2684" t="s">
        <v>30</v>
      </c>
      <c r="B2684">
        <v>2022</v>
      </c>
      <c r="C2684" t="s">
        <v>31</v>
      </c>
      <c r="D2684" t="s">
        <v>10</v>
      </c>
      <c r="E2684">
        <v>164</v>
      </c>
    </row>
    <row r="2685" spans="1:5" x14ac:dyDescent="0.35">
      <c r="A2685" t="s">
        <v>30</v>
      </c>
      <c r="B2685">
        <v>2022</v>
      </c>
      <c r="C2685" t="s">
        <v>31</v>
      </c>
      <c r="D2685" t="s">
        <v>11</v>
      </c>
      <c r="E2685">
        <v>119.3</v>
      </c>
    </row>
    <row r="2686" spans="1:5" x14ac:dyDescent="0.35">
      <c r="A2686" t="s">
        <v>30</v>
      </c>
      <c r="B2686">
        <v>2022</v>
      </c>
      <c r="C2686" t="s">
        <v>31</v>
      </c>
      <c r="D2686" t="s">
        <v>12</v>
      </c>
      <c r="E2686">
        <v>173.3</v>
      </c>
    </row>
    <row r="2687" spans="1:5" x14ac:dyDescent="0.35">
      <c r="A2687" t="s">
        <v>30</v>
      </c>
      <c r="B2687">
        <v>2022</v>
      </c>
      <c r="C2687" t="s">
        <v>31</v>
      </c>
      <c r="D2687" t="s">
        <v>58</v>
      </c>
      <c r="E2687">
        <v>169.8</v>
      </c>
    </row>
    <row r="2688" spans="1:5" x14ac:dyDescent="0.35">
      <c r="A2688" t="s">
        <v>30</v>
      </c>
      <c r="B2688">
        <v>2022</v>
      </c>
      <c r="C2688" t="s">
        <v>31</v>
      </c>
      <c r="D2688" t="s">
        <v>118</v>
      </c>
      <c r="E2688">
        <v>175.8</v>
      </c>
    </row>
    <row r="2689" spans="1:5" x14ac:dyDescent="0.35">
      <c r="A2689" t="s">
        <v>30</v>
      </c>
      <c r="B2689">
        <v>2022</v>
      </c>
      <c r="C2689" t="s">
        <v>31</v>
      </c>
      <c r="D2689" t="s">
        <v>16</v>
      </c>
      <c r="E2689">
        <v>190.7</v>
      </c>
    </row>
    <row r="2690" spans="1:5" x14ac:dyDescent="0.35">
      <c r="A2690" t="s">
        <v>30</v>
      </c>
      <c r="B2690">
        <v>2022</v>
      </c>
      <c r="C2690" t="s">
        <v>31</v>
      </c>
      <c r="D2690" t="s">
        <v>17</v>
      </c>
      <c r="E2690">
        <v>173.2</v>
      </c>
    </row>
    <row r="2691" spans="1:5" x14ac:dyDescent="0.35">
      <c r="A2691" t="s">
        <v>30</v>
      </c>
      <c r="B2691">
        <v>2022</v>
      </c>
      <c r="C2691" t="s">
        <v>31</v>
      </c>
      <c r="D2691" t="s">
        <v>18</v>
      </c>
      <c r="E2691">
        <v>169.3</v>
      </c>
    </row>
    <row r="2692" spans="1:5" x14ac:dyDescent="0.35">
      <c r="A2692" t="s">
        <v>30</v>
      </c>
      <c r="B2692">
        <v>2022</v>
      </c>
      <c r="C2692" t="s">
        <v>31</v>
      </c>
      <c r="D2692" t="s">
        <v>20</v>
      </c>
      <c r="E2692">
        <v>0</v>
      </c>
    </row>
    <row r="2693" spans="1:5" x14ac:dyDescent="0.35">
      <c r="A2693" t="s">
        <v>30</v>
      </c>
      <c r="B2693">
        <v>2022</v>
      </c>
      <c r="C2693" t="s">
        <v>31</v>
      </c>
      <c r="D2693" t="s">
        <v>21</v>
      </c>
      <c r="E2693">
        <v>165.8</v>
      </c>
    </row>
    <row r="2694" spans="1:5" x14ac:dyDescent="0.35">
      <c r="A2694" t="s">
        <v>30</v>
      </c>
      <c r="B2694">
        <v>2022</v>
      </c>
      <c r="C2694" t="s">
        <v>31</v>
      </c>
      <c r="D2694" t="s">
        <v>22</v>
      </c>
      <c r="E2694">
        <v>164.9</v>
      </c>
    </row>
    <row r="2695" spans="1:5" x14ac:dyDescent="0.35">
      <c r="A2695" t="s">
        <v>30</v>
      </c>
      <c r="B2695">
        <v>2022</v>
      </c>
      <c r="C2695" t="s">
        <v>31</v>
      </c>
      <c r="D2695" t="s">
        <v>23</v>
      </c>
      <c r="E2695">
        <v>174.7</v>
      </c>
    </row>
    <row r="2696" spans="1:5" x14ac:dyDescent="0.35">
      <c r="A2696" t="s">
        <v>30</v>
      </c>
      <c r="B2696">
        <v>2022</v>
      </c>
      <c r="C2696" t="s">
        <v>31</v>
      </c>
      <c r="D2696" t="s">
        <v>24</v>
      </c>
      <c r="E2696">
        <v>160.80000000000001</v>
      </c>
    </row>
    <row r="2697" spans="1:5" x14ac:dyDescent="0.35">
      <c r="A2697" t="s">
        <v>30</v>
      </c>
      <c r="B2697">
        <v>2022</v>
      </c>
      <c r="C2697" t="s">
        <v>31</v>
      </c>
      <c r="D2697" t="s">
        <v>25</v>
      </c>
      <c r="E2697">
        <v>164.9</v>
      </c>
    </row>
    <row r="2698" spans="1:5" x14ac:dyDescent="0.35">
      <c r="A2698" t="s">
        <v>30</v>
      </c>
      <c r="B2698">
        <v>2022</v>
      </c>
      <c r="C2698" t="s">
        <v>31</v>
      </c>
      <c r="D2698" t="s">
        <v>26</v>
      </c>
      <c r="E2698">
        <v>169.9</v>
      </c>
    </row>
    <row r="2699" spans="1:5" x14ac:dyDescent="0.35">
      <c r="A2699" t="s">
        <v>30</v>
      </c>
      <c r="B2699">
        <v>2022</v>
      </c>
      <c r="C2699" t="s">
        <v>31</v>
      </c>
      <c r="D2699" t="s">
        <v>27</v>
      </c>
      <c r="E2699">
        <v>163.19999999999999</v>
      </c>
    </row>
    <row r="2700" spans="1:5" x14ac:dyDescent="0.35">
      <c r="A2700" t="s">
        <v>30</v>
      </c>
      <c r="B2700">
        <v>2022</v>
      </c>
      <c r="C2700" t="s">
        <v>31</v>
      </c>
      <c r="D2700" t="s">
        <v>28</v>
      </c>
      <c r="E2700">
        <v>166.6</v>
      </c>
    </row>
    <row r="2701" spans="1:5" x14ac:dyDescent="0.35">
      <c r="A2701" t="s">
        <v>30</v>
      </c>
      <c r="B2701">
        <v>2022</v>
      </c>
      <c r="C2701" t="s">
        <v>31</v>
      </c>
      <c r="D2701" t="s">
        <v>29</v>
      </c>
      <c r="E2701">
        <v>166.4</v>
      </c>
    </row>
    <row r="2702" spans="1:5" x14ac:dyDescent="0.35">
      <c r="A2702" t="s">
        <v>30</v>
      </c>
      <c r="B2702">
        <v>2022</v>
      </c>
      <c r="C2702" t="s">
        <v>35</v>
      </c>
      <c r="D2702" t="s">
        <v>3</v>
      </c>
      <c r="E2702">
        <v>148.80000000000001</v>
      </c>
    </row>
    <row r="2703" spans="1:5" x14ac:dyDescent="0.35">
      <c r="A2703" t="s">
        <v>30</v>
      </c>
      <c r="B2703">
        <v>2022</v>
      </c>
      <c r="C2703" t="s">
        <v>35</v>
      </c>
      <c r="D2703" t="s">
        <v>4</v>
      </c>
      <c r="E2703">
        <v>198.1</v>
      </c>
    </row>
    <row r="2704" spans="1:5" x14ac:dyDescent="0.35">
      <c r="A2704" t="s">
        <v>30</v>
      </c>
      <c r="B2704">
        <v>2022</v>
      </c>
      <c r="C2704" t="s">
        <v>35</v>
      </c>
      <c r="D2704" t="s">
        <v>5</v>
      </c>
      <c r="E2704">
        <v>175.5</v>
      </c>
    </row>
    <row r="2705" spans="1:5" x14ac:dyDescent="0.35">
      <c r="A2705" t="s">
        <v>30</v>
      </c>
      <c r="B2705">
        <v>2022</v>
      </c>
      <c r="C2705" t="s">
        <v>35</v>
      </c>
      <c r="D2705" t="s">
        <v>6</v>
      </c>
      <c r="E2705">
        <v>160.69999999999999</v>
      </c>
    </row>
    <row r="2706" spans="1:5" x14ac:dyDescent="0.35">
      <c r="A2706" t="s">
        <v>30</v>
      </c>
      <c r="B2706">
        <v>2022</v>
      </c>
      <c r="C2706" t="s">
        <v>35</v>
      </c>
      <c r="D2706" t="s">
        <v>7</v>
      </c>
      <c r="E2706">
        <v>192.6</v>
      </c>
    </row>
    <row r="2707" spans="1:5" x14ac:dyDescent="0.35">
      <c r="A2707" t="s">
        <v>30</v>
      </c>
      <c r="B2707">
        <v>2022</v>
      </c>
      <c r="C2707" t="s">
        <v>35</v>
      </c>
      <c r="D2707" t="s">
        <v>8</v>
      </c>
      <c r="E2707">
        <v>151.4</v>
      </c>
    </row>
    <row r="2708" spans="1:5" x14ac:dyDescent="0.35">
      <c r="A2708" t="s">
        <v>30</v>
      </c>
      <c r="B2708">
        <v>2022</v>
      </c>
      <c r="C2708" t="s">
        <v>35</v>
      </c>
      <c r="D2708" t="s">
        <v>9</v>
      </c>
      <c r="E2708">
        <v>155.19999999999999</v>
      </c>
    </row>
    <row r="2709" spans="1:5" x14ac:dyDescent="0.35">
      <c r="A2709" t="s">
        <v>30</v>
      </c>
      <c r="B2709">
        <v>2022</v>
      </c>
      <c r="C2709" t="s">
        <v>35</v>
      </c>
      <c r="D2709" t="s">
        <v>10</v>
      </c>
      <c r="E2709">
        <v>163.9</v>
      </c>
    </row>
    <row r="2710" spans="1:5" x14ac:dyDescent="0.35">
      <c r="A2710" t="s">
        <v>30</v>
      </c>
      <c r="B2710">
        <v>2022</v>
      </c>
      <c r="C2710" t="s">
        <v>35</v>
      </c>
      <c r="D2710" t="s">
        <v>11</v>
      </c>
      <c r="E2710">
        <v>118.1</v>
      </c>
    </row>
    <row r="2711" spans="1:5" x14ac:dyDescent="0.35">
      <c r="A2711" t="s">
        <v>30</v>
      </c>
      <c r="B2711">
        <v>2022</v>
      </c>
      <c r="C2711" t="s">
        <v>35</v>
      </c>
      <c r="D2711" t="s">
        <v>12</v>
      </c>
      <c r="E2711">
        <v>175.4</v>
      </c>
    </row>
    <row r="2712" spans="1:5" x14ac:dyDescent="0.35">
      <c r="A2712" t="s">
        <v>30</v>
      </c>
      <c r="B2712">
        <v>2022</v>
      </c>
      <c r="C2712" t="s">
        <v>35</v>
      </c>
      <c r="D2712" t="s">
        <v>58</v>
      </c>
      <c r="E2712">
        <v>170.5</v>
      </c>
    </row>
    <row r="2713" spans="1:5" x14ac:dyDescent="0.35">
      <c r="A2713" t="s">
        <v>30</v>
      </c>
      <c r="B2713">
        <v>2022</v>
      </c>
      <c r="C2713" t="s">
        <v>35</v>
      </c>
      <c r="D2713" t="s">
        <v>118</v>
      </c>
      <c r="E2713">
        <v>176.3</v>
      </c>
    </row>
    <row r="2714" spans="1:5" x14ac:dyDescent="0.35">
      <c r="A2714" t="s">
        <v>30</v>
      </c>
      <c r="B2714">
        <v>2022</v>
      </c>
      <c r="C2714" t="s">
        <v>35</v>
      </c>
      <c r="D2714" t="s">
        <v>16</v>
      </c>
      <c r="E2714">
        <v>191.5</v>
      </c>
    </row>
    <row r="2715" spans="1:5" x14ac:dyDescent="0.35">
      <c r="A2715" t="s">
        <v>30</v>
      </c>
      <c r="B2715">
        <v>2022</v>
      </c>
      <c r="C2715" t="s">
        <v>35</v>
      </c>
      <c r="D2715" t="s">
        <v>17</v>
      </c>
      <c r="E2715">
        <v>174.1</v>
      </c>
    </row>
    <row r="2716" spans="1:5" x14ac:dyDescent="0.35">
      <c r="A2716" t="s">
        <v>30</v>
      </c>
      <c r="B2716">
        <v>2022</v>
      </c>
      <c r="C2716" t="s">
        <v>35</v>
      </c>
      <c r="D2716" t="s">
        <v>18</v>
      </c>
      <c r="E2716">
        <v>171</v>
      </c>
    </row>
    <row r="2717" spans="1:5" x14ac:dyDescent="0.35">
      <c r="A2717" t="s">
        <v>30</v>
      </c>
      <c r="B2717">
        <v>2022</v>
      </c>
      <c r="C2717" t="s">
        <v>35</v>
      </c>
      <c r="D2717" t="s">
        <v>20</v>
      </c>
      <c r="E2717">
        <v>0</v>
      </c>
    </row>
    <row r="2718" spans="1:5" x14ac:dyDescent="0.35">
      <c r="A2718" t="s">
        <v>30</v>
      </c>
      <c r="B2718">
        <v>2022</v>
      </c>
      <c r="C2718" t="s">
        <v>35</v>
      </c>
      <c r="D2718" t="s">
        <v>21</v>
      </c>
      <c r="E2718">
        <v>167.4</v>
      </c>
    </row>
    <row r="2719" spans="1:5" x14ac:dyDescent="0.35">
      <c r="A2719" t="s">
        <v>30</v>
      </c>
      <c r="B2719">
        <v>2022</v>
      </c>
      <c r="C2719" t="s">
        <v>35</v>
      </c>
      <c r="D2719" t="s">
        <v>22</v>
      </c>
      <c r="E2719">
        <v>165.7</v>
      </c>
    </row>
    <row r="2720" spans="1:5" x14ac:dyDescent="0.35">
      <c r="A2720" t="s">
        <v>30</v>
      </c>
      <c r="B2720">
        <v>2022</v>
      </c>
      <c r="C2720" t="s">
        <v>35</v>
      </c>
      <c r="D2720" t="s">
        <v>23</v>
      </c>
      <c r="E2720">
        <v>175.3</v>
      </c>
    </row>
    <row r="2721" spans="1:5" x14ac:dyDescent="0.35">
      <c r="A2721" t="s">
        <v>30</v>
      </c>
      <c r="B2721">
        <v>2022</v>
      </c>
      <c r="C2721" t="s">
        <v>35</v>
      </c>
      <c r="D2721" t="s">
        <v>24</v>
      </c>
      <c r="E2721">
        <v>161.19999999999999</v>
      </c>
    </row>
    <row r="2722" spans="1:5" x14ac:dyDescent="0.35">
      <c r="A2722" t="s">
        <v>30</v>
      </c>
      <c r="B2722">
        <v>2022</v>
      </c>
      <c r="C2722" t="s">
        <v>35</v>
      </c>
      <c r="D2722" t="s">
        <v>25</v>
      </c>
      <c r="E2722">
        <v>165.5</v>
      </c>
    </row>
    <row r="2723" spans="1:5" x14ac:dyDescent="0.35">
      <c r="A2723" t="s">
        <v>30</v>
      </c>
      <c r="B2723">
        <v>2022</v>
      </c>
      <c r="C2723" t="s">
        <v>35</v>
      </c>
      <c r="D2723" t="s">
        <v>26</v>
      </c>
      <c r="E2723">
        <v>170.3</v>
      </c>
    </row>
    <row r="2724" spans="1:5" x14ac:dyDescent="0.35">
      <c r="A2724" t="s">
        <v>30</v>
      </c>
      <c r="B2724">
        <v>2022</v>
      </c>
      <c r="C2724" t="s">
        <v>35</v>
      </c>
      <c r="D2724" t="s">
        <v>27</v>
      </c>
      <c r="E2724">
        <v>164.5</v>
      </c>
    </row>
    <row r="2725" spans="1:5" x14ac:dyDescent="0.35">
      <c r="A2725" t="s">
        <v>30</v>
      </c>
      <c r="B2725">
        <v>2022</v>
      </c>
      <c r="C2725" t="s">
        <v>35</v>
      </c>
      <c r="D2725" t="s">
        <v>28</v>
      </c>
      <c r="E2725">
        <v>167.3</v>
      </c>
    </row>
    <row r="2726" spans="1:5" x14ac:dyDescent="0.35">
      <c r="A2726" t="s">
        <v>30</v>
      </c>
      <c r="B2726">
        <v>2022</v>
      </c>
      <c r="C2726" t="s">
        <v>35</v>
      </c>
      <c r="D2726" t="s">
        <v>29</v>
      </c>
      <c r="E2726">
        <v>166.7</v>
      </c>
    </row>
    <row r="2727" spans="1:5" x14ac:dyDescent="0.35">
      <c r="A2727" t="s">
        <v>30</v>
      </c>
      <c r="B2727">
        <v>2022</v>
      </c>
      <c r="C2727" t="s">
        <v>36</v>
      </c>
      <c r="D2727" t="s">
        <v>3</v>
      </c>
      <c r="E2727">
        <v>150.19999999999999</v>
      </c>
    </row>
    <row r="2728" spans="1:5" x14ac:dyDescent="0.35">
      <c r="A2728" t="s">
        <v>30</v>
      </c>
      <c r="B2728">
        <v>2022</v>
      </c>
      <c r="C2728" t="s">
        <v>36</v>
      </c>
      <c r="D2728" t="s">
        <v>4</v>
      </c>
      <c r="E2728">
        <v>208</v>
      </c>
    </row>
    <row r="2729" spans="1:5" x14ac:dyDescent="0.35">
      <c r="A2729" t="s">
        <v>30</v>
      </c>
      <c r="B2729">
        <v>2022</v>
      </c>
      <c r="C2729" t="s">
        <v>36</v>
      </c>
      <c r="D2729" t="s">
        <v>5</v>
      </c>
      <c r="E2729">
        <v>167.9</v>
      </c>
    </row>
    <row r="2730" spans="1:5" x14ac:dyDescent="0.35">
      <c r="A2730" t="s">
        <v>30</v>
      </c>
      <c r="B2730">
        <v>2022</v>
      </c>
      <c r="C2730" t="s">
        <v>36</v>
      </c>
      <c r="D2730" t="s">
        <v>6</v>
      </c>
      <c r="E2730">
        <v>162</v>
      </c>
    </row>
    <row r="2731" spans="1:5" x14ac:dyDescent="0.35">
      <c r="A2731" t="s">
        <v>30</v>
      </c>
      <c r="B2731">
        <v>2022</v>
      </c>
      <c r="C2731" t="s">
        <v>36</v>
      </c>
      <c r="D2731" t="s">
        <v>7</v>
      </c>
      <c r="E2731">
        <v>203.1</v>
      </c>
    </row>
    <row r="2732" spans="1:5" x14ac:dyDescent="0.35">
      <c r="A2732" t="s">
        <v>30</v>
      </c>
      <c r="B2732">
        <v>2022</v>
      </c>
      <c r="C2732" t="s">
        <v>36</v>
      </c>
      <c r="D2732" t="s">
        <v>8</v>
      </c>
      <c r="E2732">
        <v>155.9</v>
      </c>
    </row>
    <row r="2733" spans="1:5" x14ac:dyDescent="0.35">
      <c r="A2733" t="s">
        <v>30</v>
      </c>
      <c r="B2733">
        <v>2022</v>
      </c>
      <c r="C2733" t="s">
        <v>36</v>
      </c>
      <c r="D2733" t="s">
        <v>9</v>
      </c>
      <c r="E2733">
        <v>155.80000000000001</v>
      </c>
    </row>
    <row r="2734" spans="1:5" x14ac:dyDescent="0.35">
      <c r="A2734" t="s">
        <v>30</v>
      </c>
      <c r="B2734">
        <v>2022</v>
      </c>
      <c r="C2734" t="s">
        <v>36</v>
      </c>
      <c r="D2734" t="s">
        <v>10</v>
      </c>
      <c r="E2734">
        <v>164.2</v>
      </c>
    </row>
    <row r="2735" spans="1:5" x14ac:dyDescent="0.35">
      <c r="A2735" t="s">
        <v>30</v>
      </c>
      <c r="B2735">
        <v>2022</v>
      </c>
      <c r="C2735" t="s">
        <v>36</v>
      </c>
      <c r="D2735" t="s">
        <v>11</v>
      </c>
      <c r="E2735">
        <v>118.1</v>
      </c>
    </row>
    <row r="2736" spans="1:5" x14ac:dyDescent="0.35">
      <c r="A2736" t="s">
        <v>30</v>
      </c>
      <c r="B2736">
        <v>2022</v>
      </c>
      <c r="C2736" t="s">
        <v>36</v>
      </c>
      <c r="D2736" t="s">
        <v>12</v>
      </c>
      <c r="E2736">
        <v>178.7</v>
      </c>
    </row>
    <row r="2737" spans="1:5" x14ac:dyDescent="0.35">
      <c r="A2737" t="s">
        <v>30</v>
      </c>
      <c r="B2737">
        <v>2022</v>
      </c>
      <c r="C2737" t="s">
        <v>36</v>
      </c>
      <c r="D2737" t="s">
        <v>58</v>
      </c>
      <c r="E2737">
        <v>171.2</v>
      </c>
    </row>
    <row r="2738" spans="1:5" x14ac:dyDescent="0.35">
      <c r="A2738" t="s">
        <v>30</v>
      </c>
      <c r="B2738">
        <v>2022</v>
      </c>
      <c r="C2738" t="s">
        <v>36</v>
      </c>
      <c r="D2738" t="s">
        <v>118</v>
      </c>
      <c r="E2738">
        <v>177.4</v>
      </c>
    </row>
    <row r="2739" spans="1:5" x14ac:dyDescent="0.35">
      <c r="A2739" t="s">
        <v>30</v>
      </c>
      <c r="B2739">
        <v>2022</v>
      </c>
      <c r="C2739" t="s">
        <v>36</v>
      </c>
      <c r="D2739" t="s">
        <v>16</v>
      </c>
      <c r="E2739">
        <v>192.3</v>
      </c>
    </row>
    <row r="2740" spans="1:5" x14ac:dyDescent="0.35">
      <c r="A2740" t="s">
        <v>30</v>
      </c>
      <c r="B2740">
        <v>2022</v>
      </c>
      <c r="C2740" t="s">
        <v>36</v>
      </c>
      <c r="D2740" t="s">
        <v>17</v>
      </c>
      <c r="E2740">
        <v>175.4</v>
      </c>
    </row>
    <row r="2741" spans="1:5" x14ac:dyDescent="0.35">
      <c r="A2741" t="s">
        <v>30</v>
      </c>
      <c r="B2741">
        <v>2022</v>
      </c>
      <c r="C2741" t="s">
        <v>36</v>
      </c>
      <c r="D2741" t="s">
        <v>18</v>
      </c>
      <c r="E2741">
        <v>173.2</v>
      </c>
    </row>
    <row r="2742" spans="1:5" x14ac:dyDescent="0.35">
      <c r="A2742" t="s">
        <v>30</v>
      </c>
      <c r="B2742">
        <v>2022</v>
      </c>
      <c r="C2742" t="s">
        <v>36</v>
      </c>
      <c r="D2742" t="s">
        <v>20</v>
      </c>
      <c r="E2742">
        <v>0</v>
      </c>
    </row>
    <row r="2743" spans="1:5" x14ac:dyDescent="0.35">
      <c r="A2743" t="s">
        <v>30</v>
      </c>
      <c r="B2743">
        <v>2022</v>
      </c>
      <c r="C2743" t="s">
        <v>36</v>
      </c>
      <c r="D2743" t="s">
        <v>21</v>
      </c>
      <c r="E2743">
        <v>168.9</v>
      </c>
    </row>
    <row r="2744" spans="1:5" x14ac:dyDescent="0.35">
      <c r="A2744" t="s">
        <v>30</v>
      </c>
      <c r="B2744">
        <v>2022</v>
      </c>
      <c r="C2744" t="s">
        <v>36</v>
      </c>
      <c r="D2744" t="s">
        <v>22</v>
      </c>
      <c r="E2744">
        <v>166.5</v>
      </c>
    </row>
    <row r="2745" spans="1:5" x14ac:dyDescent="0.35">
      <c r="A2745" t="s">
        <v>30</v>
      </c>
      <c r="B2745">
        <v>2022</v>
      </c>
      <c r="C2745" t="s">
        <v>36</v>
      </c>
      <c r="D2745" t="s">
        <v>23</v>
      </c>
      <c r="E2745">
        <v>176</v>
      </c>
    </row>
    <row r="2746" spans="1:5" x14ac:dyDescent="0.35">
      <c r="A2746" t="s">
        <v>30</v>
      </c>
      <c r="B2746">
        <v>2022</v>
      </c>
      <c r="C2746" t="s">
        <v>36</v>
      </c>
      <c r="D2746" t="s">
        <v>24</v>
      </c>
      <c r="E2746">
        <v>162</v>
      </c>
    </row>
    <row r="2747" spans="1:5" x14ac:dyDescent="0.35">
      <c r="A2747" t="s">
        <v>30</v>
      </c>
      <c r="B2747">
        <v>2022</v>
      </c>
      <c r="C2747" t="s">
        <v>36</v>
      </c>
      <c r="D2747" t="s">
        <v>25</v>
      </c>
      <c r="E2747">
        <v>166.6</v>
      </c>
    </row>
    <row r="2748" spans="1:5" x14ac:dyDescent="0.35">
      <c r="A2748" t="s">
        <v>30</v>
      </c>
      <c r="B2748">
        <v>2022</v>
      </c>
      <c r="C2748" t="s">
        <v>36</v>
      </c>
      <c r="D2748" t="s">
        <v>26</v>
      </c>
      <c r="E2748">
        <v>170.6</v>
      </c>
    </row>
    <row r="2749" spans="1:5" x14ac:dyDescent="0.35">
      <c r="A2749" t="s">
        <v>30</v>
      </c>
      <c r="B2749">
        <v>2022</v>
      </c>
      <c r="C2749" t="s">
        <v>36</v>
      </c>
      <c r="D2749" t="s">
        <v>27</v>
      </c>
      <c r="E2749">
        <v>167.4</v>
      </c>
    </row>
    <row r="2750" spans="1:5" x14ac:dyDescent="0.35">
      <c r="A2750" t="s">
        <v>30</v>
      </c>
      <c r="B2750">
        <v>2022</v>
      </c>
      <c r="C2750" t="s">
        <v>36</v>
      </c>
      <c r="D2750" t="s">
        <v>28</v>
      </c>
      <c r="E2750">
        <v>168.3</v>
      </c>
    </row>
    <row r="2751" spans="1:5" x14ac:dyDescent="0.35">
      <c r="A2751" t="s">
        <v>30</v>
      </c>
      <c r="B2751">
        <v>2022</v>
      </c>
      <c r="C2751" t="s">
        <v>36</v>
      </c>
      <c r="D2751" t="s">
        <v>29</v>
      </c>
      <c r="E2751">
        <v>168.7</v>
      </c>
    </row>
    <row r="2752" spans="1:5" x14ac:dyDescent="0.35">
      <c r="A2752" t="s">
        <v>30</v>
      </c>
      <c r="B2752">
        <v>2022</v>
      </c>
      <c r="C2752" t="s">
        <v>37</v>
      </c>
      <c r="D2752" t="s">
        <v>3</v>
      </c>
      <c r="E2752">
        <v>151.80000000000001</v>
      </c>
    </row>
    <row r="2753" spans="1:5" x14ac:dyDescent="0.35">
      <c r="A2753" t="s">
        <v>30</v>
      </c>
      <c r="B2753">
        <v>2022</v>
      </c>
      <c r="C2753" t="s">
        <v>37</v>
      </c>
      <c r="D2753" t="s">
        <v>4</v>
      </c>
      <c r="E2753">
        <v>209.7</v>
      </c>
    </row>
    <row r="2754" spans="1:5" x14ac:dyDescent="0.35">
      <c r="A2754" t="s">
        <v>30</v>
      </c>
      <c r="B2754">
        <v>2022</v>
      </c>
      <c r="C2754" t="s">
        <v>37</v>
      </c>
      <c r="D2754" t="s">
        <v>5</v>
      </c>
      <c r="E2754">
        <v>164.5</v>
      </c>
    </row>
    <row r="2755" spans="1:5" x14ac:dyDescent="0.35">
      <c r="A2755" t="s">
        <v>30</v>
      </c>
      <c r="B2755">
        <v>2022</v>
      </c>
      <c r="C2755" t="s">
        <v>37</v>
      </c>
      <c r="D2755" t="s">
        <v>6</v>
      </c>
      <c r="E2755">
        <v>163.80000000000001</v>
      </c>
    </row>
    <row r="2756" spans="1:5" x14ac:dyDescent="0.35">
      <c r="A2756" t="s">
        <v>30</v>
      </c>
      <c r="B2756">
        <v>2022</v>
      </c>
      <c r="C2756" t="s">
        <v>37</v>
      </c>
      <c r="D2756" t="s">
        <v>7</v>
      </c>
      <c r="E2756">
        <v>207.4</v>
      </c>
    </row>
    <row r="2757" spans="1:5" x14ac:dyDescent="0.35">
      <c r="A2757" t="s">
        <v>30</v>
      </c>
      <c r="B2757">
        <v>2022</v>
      </c>
      <c r="C2757" t="s">
        <v>37</v>
      </c>
      <c r="D2757" t="s">
        <v>8</v>
      </c>
      <c r="E2757">
        <v>169.7</v>
      </c>
    </row>
    <row r="2758" spans="1:5" x14ac:dyDescent="0.35">
      <c r="A2758" t="s">
        <v>30</v>
      </c>
      <c r="B2758">
        <v>2022</v>
      </c>
      <c r="C2758" t="s">
        <v>37</v>
      </c>
      <c r="D2758" t="s">
        <v>9</v>
      </c>
      <c r="E2758">
        <v>153.6</v>
      </c>
    </row>
    <row r="2759" spans="1:5" x14ac:dyDescent="0.35">
      <c r="A2759" t="s">
        <v>30</v>
      </c>
      <c r="B2759">
        <v>2022</v>
      </c>
      <c r="C2759" t="s">
        <v>37</v>
      </c>
      <c r="D2759" t="s">
        <v>10</v>
      </c>
      <c r="E2759">
        <v>165.1</v>
      </c>
    </row>
    <row r="2760" spans="1:5" x14ac:dyDescent="0.35">
      <c r="A2760" t="s">
        <v>30</v>
      </c>
      <c r="B2760">
        <v>2022</v>
      </c>
      <c r="C2760" t="s">
        <v>37</v>
      </c>
      <c r="D2760" t="s">
        <v>11</v>
      </c>
      <c r="E2760">
        <v>118.2</v>
      </c>
    </row>
    <row r="2761" spans="1:5" x14ac:dyDescent="0.35">
      <c r="A2761" t="s">
        <v>30</v>
      </c>
      <c r="B2761">
        <v>2022</v>
      </c>
      <c r="C2761" t="s">
        <v>37</v>
      </c>
      <c r="D2761" t="s">
        <v>12</v>
      </c>
      <c r="E2761">
        <v>182.9</v>
      </c>
    </row>
    <row r="2762" spans="1:5" x14ac:dyDescent="0.35">
      <c r="A2762" t="s">
        <v>30</v>
      </c>
      <c r="B2762">
        <v>2022</v>
      </c>
      <c r="C2762" t="s">
        <v>37</v>
      </c>
      <c r="D2762" t="s">
        <v>58</v>
      </c>
      <c r="E2762">
        <v>172.4</v>
      </c>
    </row>
    <row r="2763" spans="1:5" x14ac:dyDescent="0.35">
      <c r="A2763" t="s">
        <v>30</v>
      </c>
      <c r="B2763">
        <v>2022</v>
      </c>
      <c r="C2763" t="s">
        <v>37</v>
      </c>
      <c r="D2763" t="s">
        <v>118</v>
      </c>
      <c r="E2763">
        <v>178.9</v>
      </c>
    </row>
    <row r="2764" spans="1:5" x14ac:dyDescent="0.35">
      <c r="A2764" t="s">
        <v>30</v>
      </c>
      <c r="B2764">
        <v>2022</v>
      </c>
      <c r="C2764" t="s">
        <v>37</v>
      </c>
      <c r="D2764" t="s">
        <v>16</v>
      </c>
      <c r="E2764">
        <v>192.8</v>
      </c>
    </row>
    <row r="2765" spans="1:5" x14ac:dyDescent="0.35">
      <c r="A2765" t="s">
        <v>30</v>
      </c>
      <c r="B2765">
        <v>2022</v>
      </c>
      <c r="C2765" t="s">
        <v>37</v>
      </c>
      <c r="D2765" t="s">
        <v>17</v>
      </c>
      <c r="E2765">
        <v>177.5</v>
      </c>
    </row>
    <row r="2766" spans="1:5" x14ac:dyDescent="0.35">
      <c r="A2766" t="s">
        <v>30</v>
      </c>
      <c r="B2766">
        <v>2022</v>
      </c>
      <c r="C2766" t="s">
        <v>37</v>
      </c>
      <c r="D2766" t="s">
        <v>18</v>
      </c>
      <c r="E2766">
        <v>175.1</v>
      </c>
    </row>
    <row r="2767" spans="1:5" x14ac:dyDescent="0.35">
      <c r="A2767" t="s">
        <v>30</v>
      </c>
      <c r="B2767">
        <v>2022</v>
      </c>
      <c r="C2767" t="s">
        <v>37</v>
      </c>
      <c r="D2767" t="s">
        <v>20</v>
      </c>
      <c r="E2767">
        <v>0</v>
      </c>
    </row>
    <row r="2768" spans="1:5" x14ac:dyDescent="0.35">
      <c r="A2768" t="s">
        <v>30</v>
      </c>
      <c r="B2768">
        <v>2022</v>
      </c>
      <c r="C2768" t="s">
        <v>37</v>
      </c>
      <c r="D2768" t="s">
        <v>21</v>
      </c>
      <c r="E2768">
        <v>173.3</v>
      </c>
    </row>
    <row r="2769" spans="1:5" x14ac:dyDescent="0.35">
      <c r="A2769" t="s">
        <v>30</v>
      </c>
      <c r="B2769">
        <v>2022</v>
      </c>
      <c r="C2769" t="s">
        <v>37</v>
      </c>
      <c r="D2769" t="s">
        <v>22</v>
      </c>
      <c r="E2769">
        <v>167.7</v>
      </c>
    </row>
    <row r="2770" spans="1:5" x14ac:dyDescent="0.35">
      <c r="A2770" t="s">
        <v>30</v>
      </c>
      <c r="B2770">
        <v>2022</v>
      </c>
      <c r="C2770" t="s">
        <v>37</v>
      </c>
      <c r="D2770" t="s">
        <v>23</v>
      </c>
      <c r="E2770">
        <v>177</v>
      </c>
    </row>
    <row r="2771" spans="1:5" x14ac:dyDescent="0.35">
      <c r="A2771" t="s">
        <v>30</v>
      </c>
      <c r="B2771">
        <v>2022</v>
      </c>
      <c r="C2771" t="s">
        <v>37</v>
      </c>
      <c r="D2771" t="s">
        <v>24</v>
      </c>
      <c r="E2771">
        <v>166.2</v>
      </c>
    </row>
    <row r="2772" spans="1:5" x14ac:dyDescent="0.35">
      <c r="A2772" t="s">
        <v>30</v>
      </c>
      <c r="B2772">
        <v>2022</v>
      </c>
      <c r="C2772" t="s">
        <v>37</v>
      </c>
      <c r="D2772" t="s">
        <v>25</v>
      </c>
      <c r="E2772">
        <v>167.2</v>
      </c>
    </row>
    <row r="2773" spans="1:5" x14ac:dyDescent="0.35">
      <c r="A2773" t="s">
        <v>30</v>
      </c>
      <c r="B2773">
        <v>2022</v>
      </c>
      <c r="C2773" t="s">
        <v>37</v>
      </c>
      <c r="D2773" t="s">
        <v>26</v>
      </c>
      <c r="E2773">
        <v>170.9</v>
      </c>
    </row>
    <row r="2774" spans="1:5" x14ac:dyDescent="0.35">
      <c r="A2774" t="s">
        <v>30</v>
      </c>
      <c r="B2774">
        <v>2022</v>
      </c>
      <c r="C2774" t="s">
        <v>37</v>
      </c>
      <c r="D2774" t="s">
        <v>27</v>
      </c>
      <c r="E2774">
        <v>169</v>
      </c>
    </row>
    <row r="2775" spans="1:5" x14ac:dyDescent="0.35">
      <c r="A2775" t="s">
        <v>30</v>
      </c>
      <c r="B2775">
        <v>2022</v>
      </c>
      <c r="C2775" t="s">
        <v>37</v>
      </c>
      <c r="D2775" t="s">
        <v>28</v>
      </c>
      <c r="E2775">
        <v>170.2</v>
      </c>
    </row>
    <row r="2776" spans="1:5" x14ac:dyDescent="0.35">
      <c r="A2776" t="s">
        <v>30</v>
      </c>
      <c r="B2776">
        <v>2022</v>
      </c>
      <c r="C2776" t="s">
        <v>37</v>
      </c>
      <c r="D2776" t="s">
        <v>29</v>
      </c>
      <c r="E2776">
        <v>170.8</v>
      </c>
    </row>
    <row r="2777" spans="1:5" x14ac:dyDescent="0.35">
      <c r="A2777" t="s">
        <v>30</v>
      </c>
      <c r="B2777">
        <v>2022</v>
      </c>
      <c r="C2777" t="s">
        <v>38</v>
      </c>
      <c r="D2777" t="s">
        <v>3</v>
      </c>
      <c r="E2777">
        <v>152.9</v>
      </c>
    </row>
    <row r="2778" spans="1:5" x14ac:dyDescent="0.35">
      <c r="A2778" t="s">
        <v>30</v>
      </c>
      <c r="B2778">
        <v>2022</v>
      </c>
      <c r="C2778" t="s">
        <v>38</v>
      </c>
      <c r="D2778" t="s">
        <v>4</v>
      </c>
      <c r="E2778">
        <v>214.7</v>
      </c>
    </row>
    <row r="2779" spans="1:5" x14ac:dyDescent="0.35">
      <c r="A2779" t="s">
        <v>30</v>
      </c>
      <c r="B2779">
        <v>2022</v>
      </c>
      <c r="C2779" t="s">
        <v>38</v>
      </c>
      <c r="D2779" t="s">
        <v>5</v>
      </c>
      <c r="E2779">
        <v>161.4</v>
      </c>
    </row>
    <row r="2780" spans="1:5" x14ac:dyDescent="0.35">
      <c r="A2780" t="s">
        <v>30</v>
      </c>
      <c r="B2780">
        <v>2022</v>
      </c>
      <c r="C2780" t="s">
        <v>38</v>
      </c>
      <c r="D2780" t="s">
        <v>6</v>
      </c>
      <c r="E2780">
        <v>164.6</v>
      </c>
    </row>
    <row r="2781" spans="1:5" x14ac:dyDescent="0.35">
      <c r="A2781" t="s">
        <v>30</v>
      </c>
      <c r="B2781">
        <v>2022</v>
      </c>
      <c r="C2781" t="s">
        <v>38</v>
      </c>
      <c r="D2781" t="s">
        <v>7</v>
      </c>
      <c r="E2781">
        <v>209.9</v>
      </c>
    </row>
    <row r="2782" spans="1:5" x14ac:dyDescent="0.35">
      <c r="A2782" t="s">
        <v>30</v>
      </c>
      <c r="B2782">
        <v>2022</v>
      </c>
      <c r="C2782" t="s">
        <v>38</v>
      </c>
      <c r="D2782" t="s">
        <v>8</v>
      </c>
      <c r="E2782">
        <v>168</v>
      </c>
    </row>
    <row r="2783" spans="1:5" x14ac:dyDescent="0.35">
      <c r="A2783" t="s">
        <v>30</v>
      </c>
      <c r="B2783">
        <v>2022</v>
      </c>
      <c r="C2783" t="s">
        <v>38</v>
      </c>
      <c r="D2783" t="s">
        <v>9</v>
      </c>
      <c r="E2783">
        <v>160.4</v>
      </c>
    </row>
    <row r="2784" spans="1:5" x14ac:dyDescent="0.35">
      <c r="A2784" t="s">
        <v>30</v>
      </c>
      <c r="B2784">
        <v>2022</v>
      </c>
      <c r="C2784" t="s">
        <v>38</v>
      </c>
      <c r="D2784" t="s">
        <v>10</v>
      </c>
      <c r="E2784">
        <v>165</v>
      </c>
    </row>
    <row r="2785" spans="1:5" x14ac:dyDescent="0.35">
      <c r="A2785" t="s">
        <v>30</v>
      </c>
      <c r="B2785">
        <v>2022</v>
      </c>
      <c r="C2785" t="s">
        <v>38</v>
      </c>
      <c r="D2785" t="s">
        <v>11</v>
      </c>
      <c r="E2785">
        <v>118.9</v>
      </c>
    </row>
    <row r="2786" spans="1:5" x14ac:dyDescent="0.35">
      <c r="A2786" t="s">
        <v>30</v>
      </c>
      <c r="B2786">
        <v>2022</v>
      </c>
      <c r="C2786" t="s">
        <v>38</v>
      </c>
      <c r="D2786" t="s">
        <v>12</v>
      </c>
      <c r="E2786">
        <v>186.6</v>
      </c>
    </row>
    <row r="2787" spans="1:5" x14ac:dyDescent="0.35">
      <c r="A2787" t="s">
        <v>30</v>
      </c>
      <c r="B2787">
        <v>2022</v>
      </c>
      <c r="C2787" t="s">
        <v>38</v>
      </c>
      <c r="D2787" t="s">
        <v>58</v>
      </c>
      <c r="E2787">
        <v>173.2</v>
      </c>
    </row>
    <row r="2788" spans="1:5" x14ac:dyDescent="0.35">
      <c r="A2788" t="s">
        <v>30</v>
      </c>
      <c r="B2788">
        <v>2022</v>
      </c>
      <c r="C2788" t="s">
        <v>38</v>
      </c>
      <c r="D2788" t="s">
        <v>118</v>
      </c>
      <c r="E2788">
        <v>180.4</v>
      </c>
    </row>
    <row r="2789" spans="1:5" x14ac:dyDescent="0.35">
      <c r="A2789" t="s">
        <v>30</v>
      </c>
      <c r="B2789">
        <v>2022</v>
      </c>
      <c r="C2789" t="s">
        <v>38</v>
      </c>
      <c r="D2789" t="s">
        <v>16</v>
      </c>
      <c r="E2789">
        <v>192.9</v>
      </c>
    </row>
    <row r="2790" spans="1:5" x14ac:dyDescent="0.35">
      <c r="A2790" t="s">
        <v>30</v>
      </c>
      <c r="B2790">
        <v>2022</v>
      </c>
      <c r="C2790" t="s">
        <v>38</v>
      </c>
      <c r="D2790" t="s">
        <v>17</v>
      </c>
      <c r="E2790">
        <v>179.3</v>
      </c>
    </row>
    <row r="2791" spans="1:5" x14ac:dyDescent="0.35">
      <c r="A2791" t="s">
        <v>30</v>
      </c>
      <c r="B2791">
        <v>2022</v>
      </c>
      <c r="C2791" t="s">
        <v>38</v>
      </c>
      <c r="D2791" t="s">
        <v>18</v>
      </c>
      <c r="E2791">
        <v>177.2</v>
      </c>
    </row>
    <row r="2792" spans="1:5" x14ac:dyDescent="0.35">
      <c r="A2792" t="s">
        <v>30</v>
      </c>
      <c r="B2792">
        <v>2022</v>
      </c>
      <c r="C2792" t="s">
        <v>38</v>
      </c>
      <c r="D2792" t="s">
        <v>20</v>
      </c>
      <c r="E2792">
        <v>0</v>
      </c>
    </row>
    <row r="2793" spans="1:5" x14ac:dyDescent="0.35">
      <c r="A2793" t="s">
        <v>30</v>
      </c>
      <c r="B2793">
        <v>2022</v>
      </c>
      <c r="C2793" t="s">
        <v>38</v>
      </c>
      <c r="D2793" t="s">
        <v>21</v>
      </c>
      <c r="E2793">
        <v>175.3</v>
      </c>
    </row>
    <row r="2794" spans="1:5" x14ac:dyDescent="0.35">
      <c r="A2794" t="s">
        <v>30</v>
      </c>
      <c r="B2794">
        <v>2022</v>
      </c>
      <c r="C2794" t="s">
        <v>38</v>
      </c>
      <c r="D2794" t="s">
        <v>22</v>
      </c>
      <c r="E2794">
        <v>168.9</v>
      </c>
    </row>
    <row r="2795" spans="1:5" x14ac:dyDescent="0.35">
      <c r="A2795" t="s">
        <v>30</v>
      </c>
      <c r="B2795">
        <v>2022</v>
      </c>
      <c r="C2795" t="s">
        <v>38</v>
      </c>
      <c r="D2795" t="s">
        <v>23</v>
      </c>
      <c r="E2795">
        <v>177.7</v>
      </c>
    </row>
    <row r="2796" spans="1:5" x14ac:dyDescent="0.35">
      <c r="A2796" t="s">
        <v>30</v>
      </c>
      <c r="B2796">
        <v>2022</v>
      </c>
      <c r="C2796" t="s">
        <v>38</v>
      </c>
      <c r="D2796" t="s">
        <v>24</v>
      </c>
      <c r="E2796">
        <v>167.1</v>
      </c>
    </row>
    <row r="2797" spans="1:5" x14ac:dyDescent="0.35">
      <c r="A2797" t="s">
        <v>30</v>
      </c>
      <c r="B2797">
        <v>2022</v>
      </c>
      <c r="C2797" t="s">
        <v>38</v>
      </c>
      <c r="D2797" t="s">
        <v>25</v>
      </c>
      <c r="E2797">
        <v>167.6</v>
      </c>
    </row>
    <row r="2798" spans="1:5" x14ac:dyDescent="0.35">
      <c r="A2798" t="s">
        <v>30</v>
      </c>
      <c r="B2798">
        <v>2022</v>
      </c>
      <c r="C2798" t="s">
        <v>38</v>
      </c>
      <c r="D2798" t="s">
        <v>26</v>
      </c>
      <c r="E2798">
        <v>171.8</v>
      </c>
    </row>
    <row r="2799" spans="1:5" x14ac:dyDescent="0.35">
      <c r="A2799" t="s">
        <v>30</v>
      </c>
      <c r="B2799">
        <v>2022</v>
      </c>
      <c r="C2799" t="s">
        <v>38</v>
      </c>
      <c r="D2799" t="s">
        <v>27</v>
      </c>
      <c r="E2799">
        <v>168.5</v>
      </c>
    </row>
    <row r="2800" spans="1:5" x14ac:dyDescent="0.35">
      <c r="A2800" t="s">
        <v>30</v>
      </c>
      <c r="B2800">
        <v>2022</v>
      </c>
      <c r="C2800" t="s">
        <v>38</v>
      </c>
      <c r="D2800" t="s">
        <v>28</v>
      </c>
      <c r="E2800">
        <v>170.9</v>
      </c>
    </row>
    <row r="2801" spans="1:5" x14ac:dyDescent="0.35">
      <c r="A2801" t="s">
        <v>30</v>
      </c>
      <c r="B2801">
        <v>2022</v>
      </c>
      <c r="C2801" t="s">
        <v>38</v>
      </c>
      <c r="D2801" t="s">
        <v>29</v>
      </c>
      <c r="E2801">
        <v>172.5</v>
      </c>
    </row>
    <row r="2802" spans="1:5" x14ac:dyDescent="0.35">
      <c r="A2802" t="s">
        <v>30</v>
      </c>
      <c r="B2802">
        <v>2022</v>
      </c>
      <c r="C2802" t="s">
        <v>39</v>
      </c>
      <c r="D2802" t="s">
        <v>3</v>
      </c>
      <c r="E2802">
        <v>153.80000000000001</v>
      </c>
    </row>
    <row r="2803" spans="1:5" x14ac:dyDescent="0.35">
      <c r="A2803" t="s">
        <v>30</v>
      </c>
      <c r="B2803">
        <v>2022</v>
      </c>
      <c r="C2803" t="s">
        <v>39</v>
      </c>
      <c r="D2803" t="s">
        <v>4</v>
      </c>
      <c r="E2803">
        <v>217.2</v>
      </c>
    </row>
    <row r="2804" spans="1:5" x14ac:dyDescent="0.35">
      <c r="A2804" t="s">
        <v>30</v>
      </c>
      <c r="B2804">
        <v>2022</v>
      </c>
      <c r="C2804" t="s">
        <v>39</v>
      </c>
      <c r="D2804" t="s">
        <v>5</v>
      </c>
      <c r="E2804">
        <v>169.6</v>
      </c>
    </row>
    <row r="2805" spans="1:5" x14ac:dyDescent="0.35">
      <c r="A2805" t="s">
        <v>30</v>
      </c>
      <c r="B2805">
        <v>2022</v>
      </c>
      <c r="C2805" t="s">
        <v>39</v>
      </c>
      <c r="D2805" t="s">
        <v>6</v>
      </c>
      <c r="E2805">
        <v>165.4</v>
      </c>
    </row>
    <row r="2806" spans="1:5" x14ac:dyDescent="0.35">
      <c r="A2806" t="s">
        <v>30</v>
      </c>
      <c r="B2806">
        <v>2022</v>
      </c>
      <c r="C2806" t="s">
        <v>39</v>
      </c>
      <c r="D2806" t="s">
        <v>7</v>
      </c>
      <c r="E2806">
        <v>208.1</v>
      </c>
    </row>
    <row r="2807" spans="1:5" x14ac:dyDescent="0.35">
      <c r="A2807" t="s">
        <v>30</v>
      </c>
      <c r="B2807">
        <v>2022</v>
      </c>
      <c r="C2807" t="s">
        <v>39</v>
      </c>
      <c r="D2807" t="s">
        <v>8</v>
      </c>
      <c r="E2807">
        <v>165.8</v>
      </c>
    </row>
    <row r="2808" spans="1:5" x14ac:dyDescent="0.35">
      <c r="A2808" t="s">
        <v>30</v>
      </c>
      <c r="B2808">
        <v>2022</v>
      </c>
      <c r="C2808" t="s">
        <v>39</v>
      </c>
      <c r="D2808" t="s">
        <v>9</v>
      </c>
      <c r="E2808">
        <v>167.3</v>
      </c>
    </row>
    <row r="2809" spans="1:5" x14ac:dyDescent="0.35">
      <c r="A2809" t="s">
        <v>30</v>
      </c>
      <c r="B2809">
        <v>2022</v>
      </c>
      <c r="C2809" t="s">
        <v>39</v>
      </c>
      <c r="D2809" t="s">
        <v>10</v>
      </c>
      <c r="E2809">
        <v>164.6</v>
      </c>
    </row>
    <row r="2810" spans="1:5" x14ac:dyDescent="0.35">
      <c r="A2810" t="s">
        <v>30</v>
      </c>
      <c r="B2810">
        <v>2022</v>
      </c>
      <c r="C2810" t="s">
        <v>39</v>
      </c>
      <c r="D2810" t="s">
        <v>11</v>
      </c>
      <c r="E2810">
        <v>119.1</v>
      </c>
    </row>
    <row r="2811" spans="1:5" x14ac:dyDescent="0.35">
      <c r="A2811" t="s">
        <v>30</v>
      </c>
      <c r="B2811">
        <v>2022</v>
      </c>
      <c r="C2811" t="s">
        <v>39</v>
      </c>
      <c r="D2811" t="s">
        <v>12</v>
      </c>
      <c r="E2811">
        <v>188.9</v>
      </c>
    </row>
    <row r="2812" spans="1:5" x14ac:dyDescent="0.35">
      <c r="A2812" t="s">
        <v>30</v>
      </c>
      <c r="B2812">
        <v>2022</v>
      </c>
      <c r="C2812" t="s">
        <v>39</v>
      </c>
      <c r="D2812" t="s">
        <v>58</v>
      </c>
      <c r="E2812">
        <v>174.2</v>
      </c>
    </row>
    <row r="2813" spans="1:5" x14ac:dyDescent="0.35">
      <c r="A2813" t="s">
        <v>30</v>
      </c>
      <c r="B2813">
        <v>2022</v>
      </c>
      <c r="C2813" t="s">
        <v>39</v>
      </c>
      <c r="D2813" t="s">
        <v>118</v>
      </c>
      <c r="E2813">
        <v>181.9</v>
      </c>
    </row>
    <row r="2814" spans="1:5" x14ac:dyDescent="0.35">
      <c r="A2814" t="s">
        <v>30</v>
      </c>
      <c r="B2814">
        <v>2022</v>
      </c>
      <c r="C2814" t="s">
        <v>39</v>
      </c>
      <c r="D2814" t="s">
        <v>16</v>
      </c>
      <c r="E2814">
        <v>192.9</v>
      </c>
    </row>
    <row r="2815" spans="1:5" x14ac:dyDescent="0.35">
      <c r="A2815" t="s">
        <v>30</v>
      </c>
      <c r="B2815">
        <v>2022</v>
      </c>
      <c r="C2815" t="s">
        <v>39</v>
      </c>
      <c r="D2815" t="s">
        <v>17</v>
      </c>
      <c r="E2815">
        <v>180.7</v>
      </c>
    </row>
    <row r="2816" spans="1:5" x14ac:dyDescent="0.35">
      <c r="A2816" t="s">
        <v>30</v>
      </c>
      <c r="B2816">
        <v>2022</v>
      </c>
      <c r="C2816" t="s">
        <v>39</v>
      </c>
      <c r="D2816" t="s">
        <v>18</v>
      </c>
      <c r="E2816">
        <v>178.7</v>
      </c>
    </row>
    <row r="2817" spans="1:5" x14ac:dyDescent="0.35">
      <c r="A2817" t="s">
        <v>30</v>
      </c>
      <c r="B2817">
        <v>2022</v>
      </c>
      <c r="C2817" t="s">
        <v>39</v>
      </c>
      <c r="D2817" t="s">
        <v>20</v>
      </c>
      <c r="E2817">
        <v>0</v>
      </c>
    </row>
    <row r="2818" spans="1:5" x14ac:dyDescent="0.35">
      <c r="A2818" t="s">
        <v>30</v>
      </c>
      <c r="B2818">
        <v>2022</v>
      </c>
      <c r="C2818" t="s">
        <v>39</v>
      </c>
      <c r="D2818" t="s">
        <v>21</v>
      </c>
      <c r="E2818">
        <v>176.7</v>
      </c>
    </row>
    <row r="2819" spans="1:5" x14ac:dyDescent="0.35">
      <c r="A2819" t="s">
        <v>30</v>
      </c>
      <c r="B2819">
        <v>2022</v>
      </c>
      <c r="C2819" t="s">
        <v>39</v>
      </c>
      <c r="D2819" t="s">
        <v>22</v>
      </c>
      <c r="E2819">
        <v>170.3</v>
      </c>
    </row>
    <row r="2820" spans="1:5" x14ac:dyDescent="0.35">
      <c r="A2820" t="s">
        <v>30</v>
      </c>
      <c r="B2820">
        <v>2022</v>
      </c>
      <c r="C2820" t="s">
        <v>39</v>
      </c>
      <c r="D2820" t="s">
        <v>23</v>
      </c>
      <c r="E2820">
        <v>178.2</v>
      </c>
    </row>
    <row r="2821" spans="1:5" x14ac:dyDescent="0.35">
      <c r="A2821" t="s">
        <v>30</v>
      </c>
      <c r="B2821">
        <v>2022</v>
      </c>
      <c r="C2821" t="s">
        <v>39</v>
      </c>
      <c r="D2821" t="s">
        <v>24</v>
      </c>
      <c r="E2821">
        <v>165.5</v>
      </c>
    </row>
    <row r="2822" spans="1:5" x14ac:dyDescent="0.35">
      <c r="A2822" t="s">
        <v>30</v>
      </c>
      <c r="B2822">
        <v>2022</v>
      </c>
      <c r="C2822" t="s">
        <v>39</v>
      </c>
      <c r="D2822" t="s">
        <v>25</v>
      </c>
      <c r="E2822">
        <v>168</v>
      </c>
    </row>
    <row r="2823" spans="1:5" x14ac:dyDescent="0.35">
      <c r="A2823" t="s">
        <v>30</v>
      </c>
      <c r="B2823">
        <v>2022</v>
      </c>
      <c r="C2823" t="s">
        <v>39</v>
      </c>
      <c r="D2823" t="s">
        <v>26</v>
      </c>
      <c r="E2823">
        <v>172.6</v>
      </c>
    </row>
    <row r="2824" spans="1:5" x14ac:dyDescent="0.35">
      <c r="A2824" t="s">
        <v>30</v>
      </c>
      <c r="B2824">
        <v>2022</v>
      </c>
      <c r="C2824" t="s">
        <v>39</v>
      </c>
      <c r="D2824" t="s">
        <v>27</v>
      </c>
      <c r="E2824">
        <v>169.5</v>
      </c>
    </row>
    <row r="2825" spans="1:5" x14ac:dyDescent="0.35">
      <c r="A2825" t="s">
        <v>30</v>
      </c>
      <c r="B2825">
        <v>2022</v>
      </c>
      <c r="C2825" t="s">
        <v>39</v>
      </c>
      <c r="D2825" t="s">
        <v>28</v>
      </c>
      <c r="E2825">
        <v>171</v>
      </c>
    </row>
    <row r="2826" spans="1:5" x14ac:dyDescent="0.35">
      <c r="A2826" t="s">
        <v>30</v>
      </c>
      <c r="B2826">
        <v>2022</v>
      </c>
      <c r="C2826" t="s">
        <v>39</v>
      </c>
      <c r="D2826" t="s">
        <v>29</v>
      </c>
      <c r="E2826">
        <v>173.6</v>
      </c>
    </row>
    <row r="2827" spans="1:5" x14ac:dyDescent="0.35">
      <c r="A2827" t="s">
        <v>30</v>
      </c>
      <c r="B2827">
        <v>2022</v>
      </c>
      <c r="C2827" t="s">
        <v>40</v>
      </c>
      <c r="D2827" t="s">
        <v>3</v>
      </c>
      <c r="E2827">
        <v>155.19999999999999</v>
      </c>
    </row>
    <row r="2828" spans="1:5" x14ac:dyDescent="0.35">
      <c r="A2828" t="s">
        <v>30</v>
      </c>
      <c r="B2828">
        <v>2022</v>
      </c>
      <c r="C2828" t="s">
        <v>40</v>
      </c>
      <c r="D2828" t="s">
        <v>4</v>
      </c>
      <c r="E2828">
        <v>210.8</v>
      </c>
    </row>
    <row r="2829" spans="1:5" x14ac:dyDescent="0.35">
      <c r="A2829" t="s">
        <v>30</v>
      </c>
      <c r="B2829">
        <v>2022</v>
      </c>
      <c r="C2829" t="s">
        <v>40</v>
      </c>
      <c r="D2829" t="s">
        <v>5</v>
      </c>
      <c r="E2829">
        <v>174.3</v>
      </c>
    </row>
    <row r="2830" spans="1:5" x14ac:dyDescent="0.35">
      <c r="A2830" t="s">
        <v>30</v>
      </c>
      <c r="B2830">
        <v>2022</v>
      </c>
      <c r="C2830" t="s">
        <v>40</v>
      </c>
      <c r="D2830" t="s">
        <v>6</v>
      </c>
      <c r="E2830">
        <v>166.3</v>
      </c>
    </row>
    <row r="2831" spans="1:5" x14ac:dyDescent="0.35">
      <c r="A2831" t="s">
        <v>30</v>
      </c>
      <c r="B2831">
        <v>2022</v>
      </c>
      <c r="C2831" t="s">
        <v>40</v>
      </c>
      <c r="D2831" t="s">
        <v>7</v>
      </c>
      <c r="E2831">
        <v>202.2</v>
      </c>
    </row>
    <row r="2832" spans="1:5" x14ac:dyDescent="0.35">
      <c r="A2832" t="s">
        <v>30</v>
      </c>
      <c r="B2832">
        <v>2022</v>
      </c>
      <c r="C2832" t="s">
        <v>40</v>
      </c>
      <c r="D2832" t="s">
        <v>8</v>
      </c>
      <c r="E2832">
        <v>169.6</v>
      </c>
    </row>
    <row r="2833" spans="1:5" x14ac:dyDescent="0.35">
      <c r="A2833" t="s">
        <v>30</v>
      </c>
      <c r="B2833">
        <v>2022</v>
      </c>
      <c r="C2833" t="s">
        <v>40</v>
      </c>
      <c r="D2833" t="s">
        <v>9</v>
      </c>
      <c r="E2833">
        <v>168.6</v>
      </c>
    </row>
    <row r="2834" spans="1:5" x14ac:dyDescent="0.35">
      <c r="A2834" t="s">
        <v>30</v>
      </c>
      <c r="B2834">
        <v>2022</v>
      </c>
      <c r="C2834" t="s">
        <v>40</v>
      </c>
      <c r="D2834" t="s">
        <v>10</v>
      </c>
      <c r="E2834">
        <v>164.4</v>
      </c>
    </row>
    <row r="2835" spans="1:5" x14ac:dyDescent="0.35">
      <c r="A2835" t="s">
        <v>30</v>
      </c>
      <c r="B2835">
        <v>2022</v>
      </c>
      <c r="C2835" t="s">
        <v>40</v>
      </c>
      <c r="D2835" t="s">
        <v>11</v>
      </c>
      <c r="E2835">
        <v>119.2</v>
      </c>
    </row>
    <row r="2836" spans="1:5" x14ac:dyDescent="0.35">
      <c r="A2836" t="s">
        <v>30</v>
      </c>
      <c r="B2836">
        <v>2022</v>
      </c>
      <c r="C2836" t="s">
        <v>40</v>
      </c>
      <c r="D2836" t="s">
        <v>12</v>
      </c>
      <c r="E2836">
        <v>191.8</v>
      </c>
    </row>
    <row r="2837" spans="1:5" x14ac:dyDescent="0.35">
      <c r="A2837" t="s">
        <v>30</v>
      </c>
      <c r="B2837">
        <v>2022</v>
      </c>
      <c r="C2837" t="s">
        <v>40</v>
      </c>
      <c r="D2837" t="s">
        <v>58</v>
      </c>
      <c r="E2837">
        <v>174.5</v>
      </c>
    </row>
    <row r="2838" spans="1:5" x14ac:dyDescent="0.35">
      <c r="A2838" t="s">
        <v>30</v>
      </c>
      <c r="B2838">
        <v>2022</v>
      </c>
      <c r="C2838" t="s">
        <v>40</v>
      </c>
      <c r="D2838" t="s">
        <v>118</v>
      </c>
      <c r="E2838">
        <v>183.1</v>
      </c>
    </row>
    <row r="2839" spans="1:5" x14ac:dyDescent="0.35">
      <c r="A2839" t="s">
        <v>30</v>
      </c>
      <c r="B2839">
        <v>2022</v>
      </c>
      <c r="C2839" t="s">
        <v>40</v>
      </c>
      <c r="D2839" t="s">
        <v>16</v>
      </c>
      <c r="E2839">
        <v>193.2</v>
      </c>
    </row>
    <row r="2840" spans="1:5" x14ac:dyDescent="0.35">
      <c r="A2840" t="s">
        <v>30</v>
      </c>
      <c r="B2840">
        <v>2022</v>
      </c>
      <c r="C2840" t="s">
        <v>40</v>
      </c>
      <c r="D2840" t="s">
        <v>17</v>
      </c>
      <c r="E2840">
        <v>182</v>
      </c>
    </row>
    <row r="2841" spans="1:5" x14ac:dyDescent="0.35">
      <c r="A2841" t="s">
        <v>30</v>
      </c>
      <c r="B2841">
        <v>2022</v>
      </c>
      <c r="C2841" t="s">
        <v>40</v>
      </c>
      <c r="D2841" t="s">
        <v>18</v>
      </c>
      <c r="E2841">
        <v>180.3</v>
      </c>
    </row>
    <row r="2842" spans="1:5" x14ac:dyDescent="0.35">
      <c r="A2842" t="s">
        <v>30</v>
      </c>
      <c r="B2842">
        <v>2022</v>
      </c>
      <c r="C2842" t="s">
        <v>40</v>
      </c>
      <c r="D2842" t="s">
        <v>20</v>
      </c>
      <c r="E2842">
        <v>0</v>
      </c>
    </row>
    <row r="2843" spans="1:5" x14ac:dyDescent="0.35">
      <c r="A2843" t="s">
        <v>30</v>
      </c>
      <c r="B2843">
        <v>2022</v>
      </c>
      <c r="C2843" t="s">
        <v>40</v>
      </c>
      <c r="D2843" t="s">
        <v>21</v>
      </c>
      <c r="E2843">
        <v>179.6</v>
      </c>
    </row>
    <row r="2844" spans="1:5" x14ac:dyDescent="0.35">
      <c r="A2844" t="s">
        <v>30</v>
      </c>
      <c r="B2844">
        <v>2022</v>
      </c>
      <c r="C2844" t="s">
        <v>40</v>
      </c>
      <c r="D2844" t="s">
        <v>22</v>
      </c>
      <c r="E2844">
        <v>171.3</v>
      </c>
    </row>
    <row r="2845" spans="1:5" x14ac:dyDescent="0.35">
      <c r="A2845" t="s">
        <v>30</v>
      </c>
      <c r="B2845">
        <v>2022</v>
      </c>
      <c r="C2845" t="s">
        <v>40</v>
      </c>
      <c r="D2845" t="s">
        <v>23</v>
      </c>
      <c r="E2845">
        <v>178.8</v>
      </c>
    </row>
    <row r="2846" spans="1:5" x14ac:dyDescent="0.35">
      <c r="A2846" t="s">
        <v>30</v>
      </c>
      <c r="B2846">
        <v>2022</v>
      </c>
      <c r="C2846" t="s">
        <v>40</v>
      </c>
      <c r="D2846" t="s">
        <v>24</v>
      </c>
      <c r="E2846">
        <v>166.3</v>
      </c>
    </row>
    <row r="2847" spans="1:5" x14ac:dyDescent="0.35">
      <c r="A2847" t="s">
        <v>30</v>
      </c>
      <c r="B2847">
        <v>2022</v>
      </c>
      <c r="C2847" t="s">
        <v>40</v>
      </c>
      <c r="D2847" t="s">
        <v>25</v>
      </c>
      <c r="E2847">
        <v>168.6</v>
      </c>
    </row>
    <row r="2848" spans="1:5" x14ac:dyDescent="0.35">
      <c r="A2848" t="s">
        <v>30</v>
      </c>
      <c r="B2848">
        <v>2022</v>
      </c>
      <c r="C2848" t="s">
        <v>40</v>
      </c>
      <c r="D2848" t="s">
        <v>26</v>
      </c>
      <c r="E2848">
        <v>174.7</v>
      </c>
    </row>
    <row r="2849" spans="1:5" x14ac:dyDescent="0.35">
      <c r="A2849" t="s">
        <v>30</v>
      </c>
      <c r="B2849">
        <v>2022</v>
      </c>
      <c r="C2849" t="s">
        <v>40</v>
      </c>
      <c r="D2849" t="s">
        <v>27</v>
      </c>
      <c r="E2849">
        <v>169.7</v>
      </c>
    </row>
    <row r="2850" spans="1:5" x14ac:dyDescent="0.35">
      <c r="A2850" t="s">
        <v>30</v>
      </c>
      <c r="B2850">
        <v>2022</v>
      </c>
      <c r="C2850" t="s">
        <v>40</v>
      </c>
      <c r="D2850" t="s">
        <v>28</v>
      </c>
      <c r="E2850">
        <v>171.8</v>
      </c>
    </row>
    <row r="2851" spans="1:5" x14ac:dyDescent="0.35">
      <c r="A2851" t="s">
        <v>30</v>
      </c>
      <c r="B2851">
        <v>2022</v>
      </c>
      <c r="C2851" t="s">
        <v>40</v>
      </c>
      <c r="D2851" t="s">
        <v>29</v>
      </c>
      <c r="E2851">
        <v>174.3</v>
      </c>
    </row>
    <row r="2852" spans="1:5" x14ac:dyDescent="0.35">
      <c r="A2852" t="s">
        <v>30</v>
      </c>
      <c r="B2852">
        <v>2022</v>
      </c>
      <c r="C2852" t="s">
        <v>41</v>
      </c>
      <c r="D2852" t="s">
        <v>3</v>
      </c>
      <c r="E2852">
        <v>159.5</v>
      </c>
    </row>
    <row r="2853" spans="1:5" x14ac:dyDescent="0.35">
      <c r="A2853" t="s">
        <v>30</v>
      </c>
      <c r="B2853">
        <v>2022</v>
      </c>
      <c r="C2853" t="s">
        <v>41</v>
      </c>
      <c r="D2853" t="s">
        <v>4</v>
      </c>
      <c r="E2853">
        <v>204.1</v>
      </c>
    </row>
    <row r="2854" spans="1:5" x14ac:dyDescent="0.35">
      <c r="A2854" t="s">
        <v>30</v>
      </c>
      <c r="B2854">
        <v>2022</v>
      </c>
      <c r="C2854" t="s">
        <v>41</v>
      </c>
      <c r="D2854" t="s">
        <v>5</v>
      </c>
      <c r="E2854">
        <v>168.3</v>
      </c>
    </row>
    <row r="2855" spans="1:5" x14ac:dyDescent="0.35">
      <c r="A2855" t="s">
        <v>30</v>
      </c>
      <c r="B2855">
        <v>2022</v>
      </c>
      <c r="C2855" t="s">
        <v>41</v>
      </c>
      <c r="D2855" t="s">
        <v>6</v>
      </c>
      <c r="E2855">
        <v>167.9</v>
      </c>
    </row>
    <row r="2856" spans="1:5" x14ac:dyDescent="0.35">
      <c r="A2856" t="s">
        <v>30</v>
      </c>
      <c r="B2856">
        <v>2022</v>
      </c>
      <c r="C2856" t="s">
        <v>41</v>
      </c>
      <c r="D2856" t="s">
        <v>7</v>
      </c>
      <c r="E2856">
        <v>198.1</v>
      </c>
    </row>
    <row r="2857" spans="1:5" x14ac:dyDescent="0.35">
      <c r="A2857" t="s">
        <v>30</v>
      </c>
      <c r="B2857">
        <v>2022</v>
      </c>
      <c r="C2857" t="s">
        <v>41</v>
      </c>
      <c r="D2857" t="s">
        <v>8</v>
      </c>
      <c r="E2857">
        <v>169.2</v>
      </c>
    </row>
    <row r="2858" spans="1:5" x14ac:dyDescent="0.35">
      <c r="A2858" t="s">
        <v>30</v>
      </c>
      <c r="B2858">
        <v>2022</v>
      </c>
      <c r="C2858" t="s">
        <v>41</v>
      </c>
      <c r="D2858" t="s">
        <v>9</v>
      </c>
      <c r="E2858">
        <v>173.1</v>
      </c>
    </row>
    <row r="2859" spans="1:5" x14ac:dyDescent="0.35">
      <c r="A2859" t="s">
        <v>30</v>
      </c>
      <c r="B2859">
        <v>2022</v>
      </c>
      <c r="C2859" t="s">
        <v>41</v>
      </c>
      <c r="D2859" t="s">
        <v>10</v>
      </c>
      <c r="E2859">
        <v>167.1</v>
      </c>
    </row>
    <row r="2860" spans="1:5" x14ac:dyDescent="0.35">
      <c r="A2860" t="s">
        <v>30</v>
      </c>
      <c r="B2860">
        <v>2022</v>
      </c>
      <c r="C2860" t="s">
        <v>41</v>
      </c>
      <c r="D2860" t="s">
        <v>11</v>
      </c>
      <c r="E2860">
        <v>120.2</v>
      </c>
    </row>
    <row r="2861" spans="1:5" x14ac:dyDescent="0.35">
      <c r="A2861" t="s">
        <v>30</v>
      </c>
      <c r="B2861">
        <v>2022</v>
      </c>
      <c r="C2861" t="s">
        <v>41</v>
      </c>
      <c r="D2861" t="s">
        <v>12</v>
      </c>
      <c r="E2861">
        <v>195.6</v>
      </c>
    </row>
    <row r="2862" spans="1:5" x14ac:dyDescent="0.35">
      <c r="A2862" t="s">
        <v>30</v>
      </c>
      <c r="B2862">
        <v>2022</v>
      </c>
      <c r="C2862" t="s">
        <v>41</v>
      </c>
      <c r="D2862" t="s">
        <v>58</v>
      </c>
      <c r="E2862">
        <v>174.8</v>
      </c>
    </row>
    <row r="2863" spans="1:5" x14ac:dyDescent="0.35">
      <c r="A2863" t="s">
        <v>30</v>
      </c>
      <c r="B2863">
        <v>2022</v>
      </c>
      <c r="C2863" t="s">
        <v>41</v>
      </c>
      <c r="D2863" t="s">
        <v>118</v>
      </c>
      <c r="E2863">
        <v>184</v>
      </c>
    </row>
    <row r="2864" spans="1:5" x14ac:dyDescent="0.35">
      <c r="A2864" t="s">
        <v>30</v>
      </c>
      <c r="B2864">
        <v>2022</v>
      </c>
      <c r="C2864" t="s">
        <v>41</v>
      </c>
      <c r="D2864" t="s">
        <v>16</v>
      </c>
      <c r="E2864">
        <v>193.7</v>
      </c>
    </row>
    <row r="2865" spans="1:5" x14ac:dyDescent="0.35">
      <c r="A2865" t="s">
        <v>30</v>
      </c>
      <c r="B2865">
        <v>2022</v>
      </c>
      <c r="C2865" t="s">
        <v>41</v>
      </c>
      <c r="D2865" t="s">
        <v>17</v>
      </c>
      <c r="E2865">
        <v>183.2</v>
      </c>
    </row>
    <row r="2866" spans="1:5" x14ac:dyDescent="0.35">
      <c r="A2866" t="s">
        <v>30</v>
      </c>
      <c r="B2866">
        <v>2022</v>
      </c>
      <c r="C2866" t="s">
        <v>41</v>
      </c>
      <c r="D2866" t="s">
        <v>18</v>
      </c>
      <c r="E2866">
        <v>181.7</v>
      </c>
    </row>
    <row r="2867" spans="1:5" x14ac:dyDescent="0.35">
      <c r="A2867" t="s">
        <v>30</v>
      </c>
      <c r="B2867">
        <v>2022</v>
      </c>
      <c r="C2867" t="s">
        <v>41</v>
      </c>
      <c r="D2867" t="s">
        <v>20</v>
      </c>
      <c r="E2867">
        <v>0</v>
      </c>
    </row>
    <row r="2868" spans="1:5" x14ac:dyDescent="0.35">
      <c r="A2868" t="s">
        <v>30</v>
      </c>
      <c r="B2868">
        <v>2022</v>
      </c>
      <c r="C2868" t="s">
        <v>41</v>
      </c>
      <c r="D2868" t="s">
        <v>21</v>
      </c>
      <c r="E2868">
        <v>179.1</v>
      </c>
    </row>
    <row r="2869" spans="1:5" x14ac:dyDescent="0.35">
      <c r="A2869" t="s">
        <v>30</v>
      </c>
      <c r="B2869">
        <v>2022</v>
      </c>
      <c r="C2869" t="s">
        <v>41</v>
      </c>
      <c r="D2869" t="s">
        <v>22</v>
      </c>
      <c r="E2869">
        <v>172.3</v>
      </c>
    </row>
    <row r="2870" spans="1:5" x14ac:dyDescent="0.35">
      <c r="A2870" t="s">
        <v>30</v>
      </c>
      <c r="B2870">
        <v>2022</v>
      </c>
      <c r="C2870" t="s">
        <v>41</v>
      </c>
      <c r="D2870" t="s">
        <v>23</v>
      </c>
      <c r="E2870">
        <v>179.4</v>
      </c>
    </row>
    <row r="2871" spans="1:5" x14ac:dyDescent="0.35">
      <c r="A2871" t="s">
        <v>30</v>
      </c>
      <c r="B2871">
        <v>2022</v>
      </c>
      <c r="C2871" t="s">
        <v>41</v>
      </c>
      <c r="D2871" t="s">
        <v>24</v>
      </c>
      <c r="E2871">
        <v>166.6</v>
      </c>
    </row>
    <row r="2872" spans="1:5" x14ac:dyDescent="0.35">
      <c r="A2872" t="s">
        <v>30</v>
      </c>
      <c r="B2872">
        <v>2022</v>
      </c>
      <c r="C2872" t="s">
        <v>41</v>
      </c>
      <c r="D2872" t="s">
        <v>25</v>
      </c>
      <c r="E2872">
        <v>169.3</v>
      </c>
    </row>
    <row r="2873" spans="1:5" x14ac:dyDescent="0.35">
      <c r="A2873" t="s">
        <v>30</v>
      </c>
      <c r="B2873">
        <v>2022</v>
      </c>
      <c r="C2873" t="s">
        <v>41</v>
      </c>
      <c r="D2873" t="s">
        <v>26</v>
      </c>
      <c r="E2873">
        <v>175.7</v>
      </c>
    </row>
    <row r="2874" spans="1:5" x14ac:dyDescent="0.35">
      <c r="A2874" t="s">
        <v>30</v>
      </c>
      <c r="B2874">
        <v>2022</v>
      </c>
      <c r="C2874" t="s">
        <v>41</v>
      </c>
      <c r="D2874" t="s">
        <v>27</v>
      </c>
      <c r="E2874">
        <v>171.1</v>
      </c>
    </row>
    <row r="2875" spans="1:5" x14ac:dyDescent="0.35">
      <c r="A2875" t="s">
        <v>30</v>
      </c>
      <c r="B2875">
        <v>2022</v>
      </c>
      <c r="C2875" t="s">
        <v>41</v>
      </c>
      <c r="D2875" t="s">
        <v>28</v>
      </c>
      <c r="E2875">
        <v>172.6</v>
      </c>
    </row>
    <row r="2876" spans="1:5" x14ac:dyDescent="0.35">
      <c r="A2876" t="s">
        <v>30</v>
      </c>
      <c r="B2876">
        <v>2022</v>
      </c>
      <c r="C2876" t="s">
        <v>41</v>
      </c>
      <c r="D2876" t="s">
        <v>29</v>
      </c>
      <c r="E2876">
        <v>175.3</v>
      </c>
    </row>
    <row r="2877" spans="1:5" x14ac:dyDescent="0.35">
      <c r="A2877" t="s">
        <v>30</v>
      </c>
      <c r="B2877">
        <v>2022</v>
      </c>
      <c r="C2877" t="s">
        <v>42</v>
      </c>
      <c r="D2877" t="s">
        <v>3</v>
      </c>
      <c r="E2877">
        <v>162.9</v>
      </c>
    </row>
    <row r="2878" spans="1:5" x14ac:dyDescent="0.35">
      <c r="A2878" t="s">
        <v>30</v>
      </c>
      <c r="B2878">
        <v>2022</v>
      </c>
      <c r="C2878" t="s">
        <v>42</v>
      </c>
      <c r="D2878" t="s">
        <v>4</v>
      </c>
      <c r="E2878">
        <v>206.7</v>
      </c>
    </row>
    <row r="2879" spans="1:5" x14ac:dyDescent="0.35">
      <c r="A2879" t="s">
        <v>30</v>
      </c>
      <c r="B2879">
        <v>2022</v>
      </c>
      <c r="C2879" t="s">
        <v>42</v>
      </c>
      <c r="D2879" t="s">
        <v>5</v>
      </c>
      <c r="E2879">
        <v>169</v>
      </c>
    </row>
    <row r="2880" spans="1:5" x14ac:dyDescent="0.35">
      <c r="A2880" t="s">
        <v>30</v>
      </c>
      <c r="B2880">
        <v>2022</v>
      </c>
      <c r="C2880" t="s">
        <v>42</v>
      </c>
      <c r="D2880" t="s">
        <v>6</v>
      </c>
      <c r="E2880">
        <v>169.5</v>
      </c>
    </row>
    <row r="2881" spans="1:5" x14ac:dyDescent="0.35">
      <c r="A2881" t="s">
        <v>30</v>
      </c>
      <c r="B2881">
        <v>2022</v>
      </c>
      <c r="C2881" t="s">
        <v>42</v>
      </c>
      <c r="D2881" t="s">
        <v>7</v>
      </c>
      <c r="E2881">
        <v>194.1</v>
      </c>
    </row>
    <row r="2882" spans="1:5" x14ac:dyDescent="0.35">
      <c r="A2882" t="s">
        <v>30</v>
      </c>
      <c r="B2882">
        <v>2022</v>
      </c>
      <c r="C2882" t="s">
        <v>42</v>
      </c>
      <c r="D2882" t="s">
        <v>8</v>
      </c>
      <c r="E2882">
        <v>164.1</v>
      </c>
    </row>
    <row r="2883" spans="1:5" x14ac:dyDescent="0.35">
      <c r="A2883" t="s">
        <v>30</v>
      </c>
      <c r="B2883">
        <v>2022</v>
      </c>
      <c r="C2883" t="s">
        <v>42</v>
      </c>
      <c r="D2883" t="s">
        <v>9</v>
      </c>
      <c r="E2883">
        <v>176.9</v>
      </c>
    </row>
    <row r="2884" spans="1:5" x14ac:dyDescent="0.35">
      <c r="A2884" t="s">
        <v>30</v>
      </c>
      <c r="B2884">
        <v>2022</v>
      </c>
      <c r="C2884" t="s">
        <v>42</v>
      </c>
      <c r="D2884" t="s">
        <v>10</v>
      </c>
      <c r="E2884">
        <v>169</v>
      </c>
    </row>
    <row r="2885" spans="1:5" x14ac:dyDescent="0.35">
      <c r="A2885" t="s">
        <v>30</v>
      </c>
      <c r="B2885">
        <v>2022</v>
      </c>
      <c r="C2885" t="s">
        <v>42</v>
      </c>
      <c r="D2885" t="s">
        <v>11</v>
      </c>
      <c r="E2885">
        <v>120.8</v>
      </c>
    </row>
    <row r="2886" spans="1:5" x14ac:dyDescent="0.35">
      <c r="A2886" t="s">
        <v>30</v>
      </c>
      <c r="B2886">
        <v>2022</v>
      </c>
      <c r="C2886" t="s">
        <v>42</v>
      </c>
      <c r="D2886" t="s">
        <v>12</v>
      </c>
      <c r="E2886">
        <v>199.1</v>
      </c>
    </row>
    <row r="2887" spans="1:5" x14ac:dyDescent="0.35">
      <c r="A2887" t="s">
        <v>30</v>
      </c>
      <c r="B2887">
        <v>2022</v>
      </c>
      <c r="C2887" t="s">
        <v>42</v>
      </c>
      <c r="D2887" t="s">
        <v>58</v>
      </c>
      <c r="E2887">
        <v>175.4</v>
      </c>
    </row>
    <row r="2888" spans="1:5" x14ac:dyDescent="0.35">
      <c r="A2888" t="s">
        <v>30</v>
      </c>
      <c r="B2888">
        <v>2022</v>
      </c>
      <c r="C2888" t="s">
        <v>42</v>
      </c>
      <c r="D2888" t="s">
        <v>118</v>
      </c>
      <c r="E2888">
        <v>184.8</v>
      </c>
    </row>
    <row r="2889" spans="1:5" x14ac:dyDescent="0.35">
      <c r="A2889" t="s">
        <v>30</v>
      </c>
      <c r="B2889">
        <v>2022</v>
      </c>
      <c r="C2889" t="s">
        <v>42</v>
      </c>
      <c r="D2889" t="s">
        <v>16</v>
      </c>
      <c r="E2889">
        <v>194.5</v>
      </c>
    </row>
    <row r="2890" spans="1:5" x14ac:dyDescent="0.35">
      <c r="A2890" t="s">
        <v>30</v>
      </c>
      <c r="B2890">
        <v>2022</v>
      </c>
      <c r="C2890" t="s">
        <v>42</v>
      </c>
      <c r="D2890" t="s">
        <v>17</v>
      </c>
      <c r="E2890">
        <v>184.7</v>
      </c>
    </row>
    <row r="2891" spans="1:5" x14ac:dyDescent="0.35">
      <c r="A2891" t="s">
        <v>30</v>
      </c>
      <c r="B2891">
        <v>2022</v>
      </c>
      <c r="C2891" t="s">
        <v>42</v>
      </c>
      <c r="D2891" t="s">
        <v>18</v>
      </c>
      <c r="E2891">
        <v>183.3</v>
      </c>
    </row>
    <row r="2892" spans="1:5" x14ac:dyDescent="0.35">
      <c r="A2892" t="s">
        <v>30</v>
      </c>
      <c r="B2892">
        <v>2022</v>
      </c>
      <c r="C2892" t="s">
        <v>42</v>
      </c>
      <c r="D2892" t="s">
        <v>20</v>
      </c>
      <c r="E2892">
        <v>0</v>
      </c>
    </row>
    <row r="2893" spans="1:5" x14ac:dyDescent="0.35">
      <c r="A2893" t="s">
        <v>30</v>
      </c>
      <c r="B2893">
        <v>2022</v>
      </c>
      <c r="C2893" t="s">
        <v>42</v>
      </c>
      <c r="D2893" t="s">
        <v>21</v>
      </c>
      <c r="E2893">
        <v>179.7</v>
      </c>
    </row>
    <row r="2894" spans="1:5" x14ac:dyDescent="0.35">
      <c r="A2894" t="s">
        <v>30</v>
      </c>
      <c r="B2894">
        <v>2022</v>
      </c>
      <c r="C2894" t="s">
        <v>42</v>
      </c>
      <c r="D2894" t="s">
        <v>22</v>
      </c>
      <c r="E2894">
        <v>173.6</v>
      </c>
    </row>
    <row r="2895" spans="1:5" x14ac:dyDescent="0.35">
      <c r="A2895" t="s">
        <v>30</v>
      </c>
      <c r="B2895">
        <v>2022</v>
      </c>
      <c r="C2895" t="s">
        <v>42</v>
      </c>
      <c r="D2895" t="s">
        <v>23</v>
      </c>
      <c r="E2895">
        <v>180.2</v>
      </c>
    </row>
    <row r="2896" spans="1:5" x14ac:dyDescent="0.35">
      <c r="A2896" t="s">
        <v>30</v>
      </c>
      <c r="B2896">
        <v>2022</v>
      </c>
      <c r="C2896" t="s">
        <v>42</v>
      </c>
      <c r="D2896" t="s">
        <v>24</v>
      </c>
      <c r="E2896">
        <v>166.9</v>
      </c>
    </row>
    <row r="2897" spans="1:5" x14ac:dyDescent="0.35">
      <c r="A2897" t="s">
        <v>30</v>
      </c>
      <c r="B2897">
        <v>2022</v>
      </c>
      <c r="C2897" t="s">
        <v>42</v>
      </c>
      <c r="D2897" t="s">
        <v>25</v>
      </c>
      <c r="E2897">
        <v>170</v>
      </c>
    </row>
    <row r="2898" spans="1:5" x14ac:dyDescent="0.35">
      <c r="A2898" t="s">
        <v>30</v>
      </c>
      <c r="B2898">
        <v>2022</v>
      </c>
      <c r="C2898" t="s">
        <v>42</v>
      </c>
      <c r="D2898" t="s">
        <v>26</v>
      </c>
      <c r="E2898">
        <v>176.2</v>
      </c>
    </row>
    <row r="2899" spans="1:5" x14ac:dyDescent="0.35">
      <c r="A2899" t="s">
        <v>30</v>
      </c>
      <c r="B2899">
        <v>2022</v>
      </c>
      <c r="C2899" t="s">
        <v>42</v>
      </c>
      <c r="D2899" t="s">
        <v>27</v>
      </c>
      <c r="E2899">
        <v>170.8</v>
      </c>
    </row>
    <row r="2900" spans="1:5" x14ac:dyDescent="0.35">
      <c r="A2900" t="s">
        <v>30</v>
      </c>
      <c r="B2900">
        <v>2022</v>
      </c>
      <c r="C2900" t="s">
        <v>42</v>
      </c>
      <c r="D2900" t="s">
        <v>28</v>
      </c>
      <c r="E2900">
        <v>173.1</v>
      </c>
    </row>
    <row r="2901" spans="1:5" x14ac:dyDescent="0.35">
      <c r="A2901" t="s">
        <v>30</v>
      </c>
      <c r="B2901">
        <v>2022</v>
      </c>
      <c r="C2901" t="s">
        <v>42</v>
      </c>
      <c r="D2901" t="s">
        <v>29</v>
      </c>
      <c r="E2901">
        <v>176.4</v>
      </c>
    </row>
    <row r="2902" spans="1:5" x14ac:dyDescent="0.35">
      <c r="A2902" t="s">
        <v>30</v>
      </c>
      <c r="B2902">
        <v>2022</v>
      </c>
      <c r="C2902" t="s">
        <v>43</v>
      </c>
      <c r="D2902" t="s">
        <v>3</v>
      </c>
      <c r="E2902">
        <v>164.7</v>
      </c>
    </row>
    <row r="2903" spans="1:5" x14ac:dyDescent="0.35">
      <c r="A2903" t="s">
        <v>30</v>
      </c>
      <c r="B2903">
        <v>2022</v>
      </c>
      <c r="C2903" t="s">
        <v>43</v>
      </c>
      <c r="D2903" t="s">
        <v>4</v>
      </c>
      <c r="E2903">
        <v>208.8</v>
      </c>
    </row>
    <row r="2904" spans="1:5" x14ac:dyDescent="0.35">
      <c r="A2904" t="s">
        <v>30</v>
      </c>
      <c r="B2904">
        <v>2022</v>
      </c>
      <c r="C2904" t="s">
        <v>43</v>
      </c>
      <c r="D2904" t="s">
        <v>5</v>
      </c>
      <c r="E2904">
        <v>170.3</v>
      </c>
    </row>
    <row r="2905" spans="1:5" x14ac:dyDescent="0.35">
      <c r="A2905" t="s">
        <v>30</v>
      </c>
      <c r="B2905">
        <v>2022</v>
      </c>
      <c r="C2905" t="s">
        <v>43</v>
      </c>
      <c r="D2905" t="s">
        <v>6</v>
      </c>
      <c r="E2905">
        <v>170.9</v>
      </c>
    </row>
    <row r="2906" spans="1:5" x14ac:dyDescent="0.35">
      <c r="A2906" t="s">
        <v>30</v>
      </c>
      <c r="B2906">
        <v>2022</v>
      </c>
      <c r="C2906" t="s">
        <v>43</v>
      </c>
      <c r="D2906" t="s">
        <v>7</v>
      </c>
      <c r="E2906">
        <v>191.6</v>
      </c>
    </row>
    <row r="2907" spans="1:5" x14ac:dyDescent="0.35">
      <c r="A2907" t="s">
        <v>30</v>
      </c>
      <c r="B2907">
        <v>2022</v>
      </c>
      <c r="C2907" t="s">
        <v>43</v>
      </c>
      <c r="D2907" t="s">
        <v>8</v>
      </c>
      <c r="E2907">
        <v>162.19999999999999</v>
      </c>
    </row>
    <row r="2908" spans="1:5" x14ac:dyDescent="0.35">
      <c r="A2908" t="s">
        <v>30</v>
      </c>
      <c r="B2908">
        <v>2022</v>
      </c>
      <c r="C2908" t="s">
        <v>43</v>
      </c>
      <c r="D2908" t="s">
        <v>9</v>
      </c>
      <c r="E2908">
        <v>184.8</v>
      </c>
    </row>
    <row r="2909" spans="1:5" x14ac:dyDescent="0.35">
      <c r="A2909" t="s">
        <v>30</v>
      </c>
      <c r="B2909">
        <v>2022</v>
      </c>
      <c r="C2909" t="s">
        <v>43</v>
      </c>
      <c r="D2909" t="s">
        <v>10</v>
      </c>
      <c r="E2909">
        <v>169.7</v>
      </c>
    </row>
    <row r="2910" spans="1:5" x14ac:dyDescent="0.35">
      <c r="A2910" t="s">
        <v>30</v>
      </c>
      <c r="B2910">
        <v>2022</v>
      </c>
      <c r="C2910" t="s">
        <v>43</v>
      </c>
      <c r="D2910" t="s">
        <v>11</v>
      </c>
      <c r="E2910">
        <v>121.1</v>
      </c>
    </row>
    <row r="2911" spans="1:5" x14ac:dyDescent="0.35">
      <c r="A2911" t="s">
        <v>30</v>
      </c>
      <c r="B2911">
        <v>2022</v>
      </c>
      <c r="C2911" t="s">
        <v>43</v>
      </c>
      <c r="D2911" t="s">
        <v>12</v>
      </c>
      <c r="E2911">
        <v>201.6</v>
      </c>
    </row>
    <row r="2912" spans="1:5" x14ac:dyDescent="0.35">
      <c r="A2912" t="s">
        <v>30</v>
      </c>
      <c r="B2912">
        <v>2022</v>
      </c>
      <c r="C2912" t="s">
        <v>43</v>
      </c>
      <c r="D2912" t="s">
        <v>58</v>
      </c>
      <c r="E2912">
        <v>175.8</v>
      </c>
    </row>
    <row r="2913" spans="1:5" x14ac:dyDescent="0.35">
      <c r="A2913" t="s">
        <v>30</v>
      </c>
      <c r="B2913">
        <v>2022</v>
      </c>
      <c r="C2913" t="s">
        <v>43</v>
      </c>
      <c r="D2913" t="s">
        <v>118</v>
      </c>
      <c r="E2913">
        <v>185.6</v>
      </c>
    </row>
    <row r="2914" spans="1:5" x14ac:dyDescent="0.35">
      <c r="A2914" t="s">
        <v>30</v>
      </c>
      <c r="B2914">
        <v>2022</v>
      </c>
      <c r="C2914" t="s">
        <v>43</v>
      </c>
      <c r="D2914" t="s">
        <v>16</v>
      </c>
      <c r="E2914">
        <v>194.9</v>
      </c>
    </row>
    <row r="2915" spans="1:5" x14ac:dyDescent="0.35">
      <c r="A2915" t="s">
        <v>30</v>
      </c>
      <c r="B2915">
        <v>2022</v>
      </c>
      <c r="C2915" t="s">
        <v>43</v>
      </c>
      <c r="D2915" t="s">
        <v>17</v>
      </c>
      <c r="E2915">
        <v>186.1</v>
      </c>
    </row>
    <row r="2916" spans="1:5" x14ac:dyDescent="0.35">
      <c r="A2916" t="s">
        <v>30</v>
      </c>
      <c r="B2916">
        <v>2022</v>
      </c>
      <c r="C2916" t="s">
        <v>43</v>
      </c>
      <c r="D2916" t="s">
        <v>18</v>
      </c>
      <c r="E2916">
        <v>184.4</v>
      </c>
    </row>
    <row r="2917" spans="1:5" x14ac:dyDescent="0.35">
      <c r="A2917" t="s">
        <v>30</v>
      </c>
      <c r="B2917">
        <v>2022</v>
      </c>
      <c r="C2917" t="s">
        <v>43</v>
      </c>
      <c r="D2917" t="s">
        <v>20</v>
      </c>
      <c r="E2917">
        <v>0</v>
      </c>
    </row>
    <row r="2918" spans="1:5" x14ac:dyDescent="0.35">
      <c r="A2918" t="s">
        <v>30</v>
      </c>
      <c r="B2918">
        <v>2022</v>
      </c>
      <c r="C2918" t="s">
        <v>43</v>
      </c>
      <c r="D2918" t="s">
        <v>21</v>
      </c>
      <c r="E2918">
        <v>180.8</v>
      </c>
    </row>
    <row r="2919" spans="1:5" x14ac:dyDescent="0.35">
      <c r="A2919" t="s">
        <v>30</v>
      </c>
      <c r="B2919">
        <v>2022</v>
      </c>
      <c r="C2919" t="s">
        <v>43</v>
      </c>
      <c r="D2919" t="s">
        <v>22</v>
      </c>
      <c r="E2919">
        <v>174.4</v>
      </c>
    </row>
    <row r="2920" spans="1:5" x14ac:dyDescent="0.35">
      <c r="A2920" t="s">
        <v>30</v>
      </c>
      <c r="B2920">
        <v>2022</v>
      </c>
      <c r="C2920" t="s">
        <v>43</v>
      </c>
      <c r="D2920" t="s">
        <v>23</v>
      </c>
      <c r="E2920">
        <v>181.2</v>
      </c>
    </row>
    <row r="2921" spans="1:5" x14ac:dyDescent="0.35">
      <c r="A2921" t="s">
        <v>30</v>
      </c>
      <c r="B2921">
        <v>2022</v>
      </c>
      <c r="C2921" t="s">
        <v>43</v>
      </c>
      <c r="D2921" t="s">
        <v>24</v>
      </c>
      <c r="E2921">
        <v>167.4</v>
      </c>
    </row>
    <row r="2922" spans="1:5" x14ac:dyDescent="0.35">
      <c r="A2922" t="s">
        <v>30</v>
      </c>
      <c r="B2922">
        <v>2022</v>
      </c>
      <c r="C2922" t="s">
        <v>43</v>
      </c>
      <c r="D2922" t="s">
        <v>25</v>
      </c>
      <c r="E2922">
        <v>170.6</v>
      </c>
    </row>
    <row r="2923" spans="1:5" x14ac:dyDescent="0.35">
      <c r="A2923" t="s">
        <v>30</v>
      </c>
      <c r="B2923">
        <v>2022</v>
      </c>
      <c r="C2923" t="s">
        <v>43</v>
      </c>
      <c r="D2923" t="s">
        <v>26</v>
      </c>
      <c r="E2923">
        <v>176.5</v>
      </c>
    </row>
    <row r="2924" spans="1:5" x14ac:dyDescent="0.35">
      <c r="A2924" t="s">
        <v>30</v>
      </c>
      <c r="B2924">
        <v>2022</v>
      </c>
      <c r="C2924" t="s">
        <v>43</v>
      </c>
      <c r="D2924" t="s">
        <v>27</v>
      </c>
      <c r="E2924">
        <v>172</v>
      </c>
    </row>
    <row r="2925" spans="1:5" x14ac:dyDescent="0.35">
      <c r="A2925" t="s">
        <v>30</v>
      </c>
      <c r="B2925">
        <v>2022</v>
      </c>
      <c r="C2925" t="s">
        <v>43</v>
      </c>
      <c r="D2925" t="s">
        <v>28</v>
      </c>
      <c r="E2925">
        <v>173.9</v>
      </c>
    </row>
    <row r="2926" spans="1:5" x14ac:dyDescent="0.35">
      <c r="A2926" t="s">
        <v>30</v>
      </c>
      <c r="B2926">
        <v>2022</v>
      </c>
      <c r="C2926" t="s">
        <v>43</v>
      </c>
      <c r="D2926" t="s">
        <v>29</v>
      </c>
      <c r="E2926">
        <v>177.9</v>
      </c>
    </row>
    <row r="2927" spans="1:5" x14ac:dyDescent="0.35">
      <c r="A2927" t="s">
        <v>30</v>
      </c>
      <c r="B2927">
        <v>2022</v>
      </c>
      <c r="C2927" t="s">
        <v>45</v>
      </c>
      <c r="D2927" t="s">
        <v>3</v>
      </c>
      <c r="E2927">
        <v>166.9</v>
      </c>
    </row>
    <row r="2928" spans="1:5" x14ac:dyDescent="0.35">
      <c r="A2928" t="s">
        <v>30</v>
      </c>
      <c r="B2928">
        <v>2022</v>
      </c>
      <c r="C2928" t="s">
        <v>45</v>
      </c>
      <c r="D2928" t="s">
        <v>4</v>
      </c>
      <c r="E2928">
        <v>207.2</v>
      </c>
    </row>
    <row r="2929" spans="1:5" x14ac:dyDescent="0.35">
      <c r="A2929" t="s">
        <v>30</v>
      </c>
      <c r="B2929">
        <v>2022</v>
      </c>
      <c r="C2929" t="s">
        <v>45</v>
      </c>
      <c r="D2929" t="s">
        <v>5</v>
      </c>
      <c r="E2929">
        <v>180.2</v>
      </c>
    </row>
    <row r="2930" spans="1:5" x14ac:dyDescent="0.35">
      <c r="A2930" t="s">
        <v>30</v>
      </c>
      <c r="B2930">
        <v>2022</v>
      </c>
      <c r="C2930" t="s">
        <v>45</v>
      </c>
      <c r="D2930" t="s">
        <v>6</v>
      </c>
      <c r="E2930">
        <v>172.3</v>
      </c>
    </row>
    <row r="2931" spans="1:5" x14ac:dyDescent="0.35">
      <c r="A2931" t="s">
        <v>30</v>
      </c>
      <c r="B2931">
        <v>2022</v>
      </c>
      <c r="C2931" t="s">
        <v>45</v>
      </c>
      <c r="D2931" t="s">
        <v>7</v>
      </c>
      <c r="E2931">
        <v>194</v>
      </c>
    </row>
    <row r="2932" spans="1:5" x14ac:dyDescent="0.35">
      <c r="A2932" t="s">
        <v>30</v>
      </c>
      <c r="B2932">
        <v>2022</v>
      </c>
      <c r="C2932" t="s">
        <v>45</v>
      </c>
      <c r="D2932" t="s">
        <v>8</v>
      </c>
      <c r="E2932">
        <v>159.1</v>
      </c>
    </row>
    <row r="2933" spans="1:5" x14ac:dyDescent="0.35">
      <c r="A2933" t="s">
        <v>30</v>
      </c>
      <c r="B2933">
        <v>2022</v>
      </c>
      <c r="C2933" t="s">
        <v>45</v>
      </c>
      <c r="D2933" t="s">
        <v>9</v>
      </c>
      <c r="E2933">
        <v>171.6</v>
      </c>
    </row>
    <row r="2934" spans="1:5" x14ac:dyDescent="0.35">
      <c r="A2934" t="s">
        <v>30</v>
      </c>
      <c r="B2934">
        <v>2022</v>
      </c>
      <c r="C2934" t="s">
        <v>45</v>
      </c>
      <c r="D2934" t="s">
        <v>10</v>
      </c>
      <c r="E2934">
        <v>170.2</v>
      </c>
    </row>
    <row r="2935" spans="1:5" x14ac:dyDescent="0.35">
      <c r="A2935" t="s">
        <v>30</v>
      </c>
      <c r="B2935">
        <v>2022</v>
      </c>
      <c r="C2935" t="s">
        <v>45</v>
      </c>
      <c r="D2935" t="s">
        <v>11</v>
      </c>
      <c r="E2935">
        <v>121.5</v>
      </c>
    </row>
    <row r="2936" spans="1:5" x14ac:dyDescent="0.35">
      <c r="A2936" t="s">
        <v>30</v>
      </c>
      <c r="B2936">
        <v>2022</v>
      </c>
      <c r="C2936" t="s">
        <v>45</v>
      </c>
      <c r="D2936" t="s">
        <v>12</v>
      </c>
      <c r="E2936">
        <v>204.8</v>
      </c>
    </row>
    <row r="2937" spans="1:5" x14ac:dyDescent="0.35">
      <c r="A2937" t="s">
        <v>30</v>
      </c>
      <c r="B2937">
        <v>2022</v>
      </c>
      <c r="C2937" t="s">
        <v>45</v>
      </c>
      <c r="D2937" t="s">
        <v>58</v>
      </c>
      <c r="E2937">
        <v>176.4</v>
      </c>
    </row>
    <row r="2938" spans="1:5" x14ac:dyDescent="0.35">
      <c r="A2938" t="s">
        <v>30</v>
      </c>
      <c r="B2938">
        <v>2022</v>
      </c>
      <c r="C2938" t="s">
        <v>45</v>
      </c>
      <c r="D2938" t="s">
        <v>118</v>
      </c>
      <c r="E2938">
        <v>186.9</v>
      </c>
    </row>
    <row r="2939" spans="1:5" x14ac:dyDescent="0.35">
      <c r="A2939" t="s">
        <v>30</v>
      </c>
      <c r="B2939">
        <v>2022</v>
      </c>
      <c r="C2939" t="s">
        <v>45</v>
      </c>
      <c r="D2939" t="s">
        <v>16</v>
      </c>
      <c r="E2939">
        <v>195.5</v>
      </c>
    </row>
    <row r="2940" spans="1:5" x14ac:dyDescent="0.35">
      <c r="A2940" t="s">
        <v>30</v>
      </c>
      <c r="B2940">
        <v>2022</v>
      </c>
      <c r="C2940" t="s">
        <v>45</v>
      </c>
      <c r="D2940" t="s">
        <v>17</v>
      </c>
      <c r="E2940">
        <v>187.2</v>
      </c>
    </row>
    <row r="2941" spans="1:5" x14ac:dyDescent="0.35">
      <c r="A2941" t="s">
        <v>30</v>
      </c>
      <c r="B2941">
        <v>2022</v>
      </c>
      <c r="C2941" t="s">
        <v>45</v>
      </c>
      <c r="D2941" t="s">
        <v>18</v>
      </c>
      <c r="E2941">
        <v>185.2</v>
      </c>
    </row>
    <row r="2942" spans="1:5" x14ac:dyDescent="0.35">
      <c r="A2942" t="s">
        <v>30</v>
      </c>
      <c r="B2942">
        <v>2022</v>
      </c>
      <c r="C2942" t="s">
        <v>45</v>
      </c>
      <c r="D2942" t="s">
        <v>20</v>
      </c>
      <c r="E2942">
        <v>0</v>
      </c>
    </row>
    <row r="2943" spans="1:5" x14ac:dyDescent="0.35">
      <c r="A2943" t="s">
        <v>30</v>
      </c>
      <c r="B2943">
        <v>2022</v>
      </c>
      <c r="C2943" t="s">
        <v>45</v>
      </c>
      <c r="D2943" t="s">
        <v>21</v>
      </c>
      <c r="E2943">
        <v>181.9</v>
      </c>
    </row>
    <row r="2944" spans="1:5" x14ac:dyDescent="0.35">
      <c r="A2944" t="s">
        <v>30</v>
      </c>
      <c r="B2944">
        <v>2022</v>
      </c>
      <c r="C2944" t="s">
        <v>45</v>
      </c>
      <c r="D2944" t="s">
        <v>22</v>
      </c>
      <c r="E2944">
        <v>175.5</v>
      </c>
    </row>
    <row r="2945" spans="1:5" x14ac:dyDescent="0.35">
      <c r="A2945" t="s">
        <v>30</v>
      </c>
      <c r="B2945">
        <v>2022</v>
      </c>
      <c r="C2945" t="s">
        <v>45</v>
      </c>
      <c r="D2945" t="s">
        <v>23</v>
      </c>
      <c r="E2945">
        <v>182.3</v>
      </c>
    </row>
    <row r="2946" spans="1:5" x14ac:dyDescent="0.35">
      <c r="A2946" t="s">
        <v>30</v>
      </c>
      <c r="B2946">
        <v>2022</v>
      </c>
      <c r="C2946" t="s">
        <v>45</v>
      </c>
      <c r="D2946" t="s">
        <v>24</v>
      </c>
      <c r="E2946">
        <v>167.5</v>
      </c>
    </row>
    <row r="2947" spans="1:5" x14ac:dyDescent="0.35">
      <c r="A2947" t="s">
        <v>30</v>
      </c>
      <c r="B2947">
        <v>2022</v>
      </c>
      <c r="C2947" t="s">
        <v>45</v>
      </c>
      <c r="D2947" t="s">
        <v>25</v>
      </c>
      <c r="E2947">
        <v>170.8</v>
      </c>
    </row>
    <row r="2948" spans="1:5" x14ac:dyDescent="0.35">
      <c r="A2948" t="s">
        <v>30</v>
      </c>
      <c r="B2948">
        <v>2022</v>
      </c>
      <c r="C2948" t="s">
        <v>45</v>
      </c>
      <c r="D2948" t="s">
        <v>26</v>
      </c>
      <c r="E2948">
        <v>176.9</v>
      </c>
    </row>
    <row r="2949" spans="1:5" x14ac:dyDescent="0.35">
      <c r="A2949" t="s">
        <v>30</v>
      </c>
      <c r="B2949">
        <v>2022</v>
      </c>
      <c r="C2949" t="s">
        <v>45</v>
      </c>
      <c r="D2949" t="s">
        <v>27</v>
      </c>
      <c r="E2949">
        <v>173.4</v>
      </c>
    </row>
    <row r="2950" spans="1:5" x14ac:dyDescent="0.35">
      <c r="A2950" t="s">
        <v>30</v>
      </c>
      <c r="B2950">
        <v>2022</v>
      </c>
      <c r="C2950" t="s">
        <v>45</v>
      </c>
      <c r="D2950" t="s">
        <v>28</v>
      </c>
      <c r="E2950">
        <v>174.6</v>
      </c>
    </row>
    <row r="2951" spans="1:5" x14ac:dyDescent="0.35">
      <c r="A2951" t="s">
        <v>30</v>
      </c>
      <c r="B2951">
        <v>2022</v>
      </c>
      <c r="C2951" t="s">
        <v>45</v>
      </c>
      <c r="D2951" t="s">
        <v>29</v>
      </c>
      <c r="E2951">
        <v>177.8</v>
      </c>
    </row>
    <row r="2952" spans="1:5" x14ac:dyDescent="0.35">
      <c r="A2952" t="s">
        <v>30</v>
      </c>
      <c r="B2952">
        <v>2022</v>
      </c>
      <c r="C2952" t="s">
        <v>46</v>
      </c>
      <c r="D2952" t="s">
        <v>3</v>
      </c>
      <c r="E2952">
        <v>168.8</v>
      </c>
    </row>
    <row r="2953" spans="1:5" x14ac:dyDescent="0.35">
      <c r="A2953" t="s">
        <v>30</v>
      </c>
      <c r="B2953">
        <v>2022</v>
      </c>
      <c r="C2953" t="s">
        <v>46</v>
      </c>
      <c r="D2953" t="s">
        <v>4</v>
      </c>
      <c r="E2953">
        <v>206.9</v>
      </c>
    </row>
    <row r="2954" spans="1:5" x14ac:dyDescent="0.35">
      <c r="A2954" t="s">
        <v>30</v>
      </c>
      <c r="B2954">
        <v>2022</v>
      </c>
      <c r="C2954" t="s">
        <v>46</v>
      </c>
      <c r="D2954" t="s">
        <v>5</v>
      </c>
      <c r="E2954">
        <v>189.1</v>
      </c>
    </row>
    <row r="2955" spans="1:5" x14ac:dyDescent="0.35">
      <c r="A2955" t="s">
        <v>30</v>
      </c>
      <c r="B2955">
        <v>2022</v>
      </c>
      <c r="C2955" t="s">
        <v>46</v>
      </c>
      <c r="D2955" t="s">
        <v>6</v>
      </c>
      <c r="E2955">
        <v>173.4</v>
      </c>
    </row>
    <row r="2956" spans="1:5" x14ac:dyDescent="0.35">
      <c r="A2956" t="s">
        <v>30</v>
      </c>
      <c r="B2956">
        <v>2022</v>
      </c>
      <c r="C2956" t="s">
        <v>46</v>
      </c>
      <c r="D2956" t="s">
        <v>7</v>
      </c>
      <c r="E2956">
        <v>193.9</v>
      </c>
    </row>
    <row r="2957" spans="1:5" x14ac:dyDescent="0.35">
      <c r="A2957" t="s">
        <v>30</v>
      </c>
      <c r="B2957">
        <v>2022</v>
      </c>
      <c r="C2957" t="s">
        <v>46</v>
      </c>
      <c r="D2957" t="s">
        <v>8</v>
      </c>
      <c r="E2957">
        <v>156.69999999999999</v>
      </c>
    </row>
    <row r="2958" spans="1:5" x14ac:dyDescent="0.35">
      <c r="A2958" t="s">
        <v>30</v>
      </c>
      <c r="B2958">
        <v>2022</v>
      </c>
      <c r="C2958" t="s">
        <v>46</v>
      </c>
      <c r="D2958" t="s">
        <v>9</v>
      </c>
      <c r="E2958">
        <v>150.19999999999999</v>
      </c>
    </row>
    <row r="2959" spans="1:5" x14ac:dyDescent="0.35">
      <c r="A2959" t="s">
        <v>30</v>
      </c>
      <c r="B2959">
        <v>2022</v>
      </c>
      <c r="C2959" t="s">
        <v>46</v>
      </c>
      <c r="D2959" t="s">
        <v>10</v>
      </c>
      <c r="E2959">
        <v>170.5</v>
      </c>
    </row>
    <row r="2960" spans="1:5" x14ac:dyDescent="0.35">
      <c r="A2960" t="s">
        <v>30</v>
      </c>
      <c r="B2960">
        <v>2022</v>
      </c>
      <c r="C2960" t="s">
        <v>46</v>
      </c>
      <c r="D2960" t="s">
        <v>11</v>
      </c>
      <c r="E2960">
        <v>121.2</v>
      </c>
    </row>
    <row r="2961" spans="1:5" x14ac:dyDescent="0.35">
      <c r="A2961" t="s">
        <v>30</v>
      </c>
      <c r="B2961">
        <v>2022</v>
      </c>
      <c r="C2961" t="s">
        <v>46</v>
      </c>
      <c r="D2961" t="s">
        <v>12</v>
      </c>
      <c r="E2961">
        <v>207.5</v>
      </c>
    </row>
    <row r="2962" spans="1:5" x14ac:dyDescent="0.35">
      <c r="A2962" t="s">
        <v>30</v>
      </c>
      <c r="B2962">
        <v>2022</v>
      </c>
      <c r="C2962" t="s">
        <v>46</v>
      </c>
      <c r="D2962" t="s">
        <v>58</v>
      </c>
      <c r="E2962">
        <v>176.8</v>
      </c>
    </row>
    <row r="2963" spans="1:5" x14ac:dyDescent="0.35">
      <c r="A2963" t="s">
        <v>30</v>
      </c>
      <c r="B2963">
        <v>2022</v>
      </c>
      <c r="C2963" t="s">
        <v>46</v>
      </c>
      <c r="D2963" t="s">
        <v>118</v>
      </c>
      <c r="E2963">
        <v>187.7</v>
      </c>
    </row>
    <row r="2964" spans="1:5" x14ac:dyDescent="0.35">
      <c r="A2964" t="s">
        <v>30</v>
      </c>
      <c r="B2964">
        <v>2022</v>
      </c>
      <c r="C2964" t="s">
        <v>46</v>
      </c>
      <c r="D2964" t="s">
        <v>16</v>
      </c>
      <c r="E2964">
        <v>195.9</v>
      </c>
    </row>
    <row r="2965" spans="1:5" x14ac:dyDescent="0.35">
      <c r="A2965" t="s">
        <v>30</v>
      </c>
      <c r="B2965">
        <v>2022</v>
      </c>
      <c r="C2965" t="s">
        <v>46</v>
      </c>
      <c r="D2965" t="s">
        <v>17</v>
      </c>
      <c r="E2965">
        <v>188.1</v>
      </c>
    </row>
    <row r="2966" spans="1:5" x14ac:dyDescent="0.35">
      <c r="A2966" t="s">
        <v>30</v>
      </c>
      <c r="B2966">
        <v>2022</v>
      </c>
      <c r="C2966" t="s">
        <v>46</v>
      </c>
      <c r="D2966" t="s">
        <v>18</v>
      </c>
      <c r="E2966">
        <v>185.9</v>
      </c>
    </row>
    <row r="2967" spans="1:5" x14ac:dyDescent="0.35">
      <c r="A2967" t="s">
        <v>30</v>
      </c>
      <c r="B2967">
        <v>2022</v>
      </c>
      <c r="C2967" t="s">
        <v>46</v>
      </c>
      <c r="D2967" t="s">
        <v>20</v>
      </c>
      <c r="E2967">
        <v>0</v>
      </c>
    </row>
    <row r="2968" spans="1:5" x14ac:dyDescent="0.35">
      <c r="A2968" t="s">
        <v>30</v>
      </c>
      <c r="B2968">
        <v>2022</v>
      </c>
      <c r="C2968" t="s">
        <v>46</v>
      </c>
      <c r="D2968" t="s">
        <v>21</v>
      </c>
      <c r="E2968">
        <v>182.8</v>
      </c>
    </row>
    <row r="2969" spans="1:5" x14ac:dyDescent="0.35">
      <c r="A2969" t="s">
        <v>30</v>
      </c>
      <c r="B2969">
        <v>2022</v>
      </c>
      <c r="C2969" t="s">
        <v>46</v>
      </c>
      <c r="D2969" t="s">
        <v>22</v>
      </c>
      <c r="E2969">
        <v>176.4</v>
      </c>
    </row>
    <row r="2970" spans="1:5" x14ac:dyDescent="0.35">
      <c r="A2970" t="s">
        <v>30</v>
      </c>
      <c r="B2970">
        <v>2022</v>
      </c>
      <c r="C2970" t="s">
        <v>46</v>
      </c>
      <c r="D2970" t="s">
        <v>23</v>
      </c>
      <c r="E2970">
        <v>183.5</v>
      </c>
    </row>
    <row r="2971" spans="1:5" x14ac:dyDescent="0.35">
      <c r="A2971" t="s">
        <v>30</v>
      </c>
      <c r="B2971">
        <v>2022</v>
      </c>
      <c r="C2971" t="s">
        <v>46</v>
      </c>
      <c r="D2971" t="s">
        <v>24</v>
      </c>
      <c r="E2971">
        <v>167.8</v>
      </c>
    </row>
    <row r="2972" spans="1:5" x14ac:dyDescent="0.35">
      <c r="A2972" t="s">
        <v>30</v>
      </c>
      <c r="B2972">
        <v>2022</v>
      </c>
      <c r="C2972" t="s">
        <v>46</v>
      </c>
      <c r="D2972" t="s">
        <v>25</v>
      </c>
      <c r="E2972">
        <v>171.2</v>
      </c>
    </row>
    <row r="2973" spans="1:5" x14ac:dyDescent="0.35">
      <c r="A2973" t="s">
        <v>30</v>
      </c>
      <c r="B2973">
        <v>2022</v>
      </c>
      <c r="C2973" t="s">
        <v>46</v>
      </c>
      <c r="D2973" t="s">
        <v>26</v>
      </c>
      <c r="E2973">
        <v>177.3</v>
      </c>
    </row>
    <row r="2974" spans="1:5" x14ac:dyDescent="0.35">
      <c r="A2974" t="s">
        <v>30</v>
      </c>
      <c r="B2974">
        <v>2022</v>
      </c>
      <c r="C2974" t="s">
        <v>46</v>
      </c>
      <c r="D2974" t="s">
        <v>27</v>
      </c>
      <c r="E2974">
        <v>175.7</v>
      </c>
    </row>
    <row r="2975" spans="1:5" x14ac:dyDescent="0.35">
      <c r="A2975" t="s">
        <v>30</v>
      </c>
      <c r="B2975">
        <v>2022</v>
      </c>
      <c r="C2975" t="s">
        <v>46</v>
      </c>
      <c r="D2975" t="s">
        <v>28</v>
      </c>
      <c r="E2975">
        <v>175.5</v>
      </c>
    </row>
    <row r="2976" spans="1:5" x14ac:dyDescent="0.35">
      <c r="A2976" t="s">
        <v>30</v>
      </c>
      <c r="B2976">
        <v>2022</v>
      </c>
      <c r="C2976" t="s">
        <v>46</v>
      </c>
      <c r="D2976" t="s">
        <v>29</v>
      </c>
      <c r="E2976">
        <v>177.1</v>
      </c>
    </row>
    <row r="2977" spans="1:5" x14ac:dyDescent="0.35">
      <c r="A2977" t="s">
        <v>30</v>
      </c>
      <c r="B2977">
        <v>2023</v>
      </c>
      <c r="C2977" t="s">
        <v>31</v>
      </c>
      <c r="D2977" t="s">
        <v>3</v>
      </c>
      <c r="E2977">
        <v>174</v>
      </c>
    </row>
    <row r="2978" spans="1:5" x14ac:dyDescent="0.35">
      <c r="A2978" t="s">
        <v>30</v>
      </c>
      <c r="B2978">
        <v>2023</v>
      </c>
      <c r="C2978" t="s">
        <v>31</v>
      </c>
      <c r="D2978" t="s">
        <v>4</v>
      </c>
      <c r="E2978">
        <v>208.3</v>
      </c>
    </row>
    <row r="2979" spans="1:5" x14ac:dyDescent="0.35">
      <c r="A2979" t="s">
        <v>30</v>
      </c>
      <c r="B2979">
        <v>2023</v>
      </c>
      <c r="C2979" t="s">
        <v>31</v>
      </c>
      <c r="D2979" t="s">
        <v>5</v>
      </c>
      <c r="E2979">
        <v>192.9</v>
      </c>
    </row>
    <row r="2980" spans="1:5" x14ac:dyDescent="0.35">
      <c r="A2980" t="s">
        <v>30</v>
      </c>
      <c r="B2980">
        <v>2023</v>
      </c>
      <c r="C2980" t="s">
        <v>31</v>
      </c>
      <c r="D2980" t="s">
        <v>6</v>
      </c>
      <c r="E2980">
        <v>174.3</v>
      </c>
    </row>
    <row r="2981" spans="1:5" x14ac:dyDescent="0.35">
      <c r="A2981" t="s">
        <v>30</v>
      </c>
      <c r="B2981">
        <v>2023</v>
      </c>
      <c r="C2981" t="s">
        <v>31</v>
      </c>
      <c r="D2981" t="s">
        <v>7</v>
      </c>
      <c r="E2981">
        <v>192.6</v>
      </c>
    </row>
    <row r="2982" spans="1:5" x14ac:dyDescent="0.35">
      <c r="A2982" t="s">
        <v>30</v>
      </c>
      <c r="B2982">
        <v>2023</v>
      </c>
      <c r="C2982" t="s">
        <v>31</v>
      </c>
      <c r="D2982" t="s">
        <v>8</v>
      </c>
      <c r="E2982">
        <v>156.30000000000001</v>
      </c>
    </row>
    <row r="2983" spans="1:5" x14ac:dyDescent="0.35">
      <c r="A2983" t="s">
        <v>30</v>
      </c>
      <c r="B2983">
        <v>2023</v>
      </c>
      <c r="C2983" t="s">
        <v>31</v>
      </c>
      <c r="D2983" t="s">
        <v>9</v>
      </c>
      <c r="E2983">
        <v>142.9</v>
      </c>
    </row>
    <row r="2984" spans="1:5" x14ac:dyDescent="0.35">
      <c r="A2984" t="s">
        <v>30</v>
      </c>
      <c r="B2984">
        <v>2023</v>
      </c>
      <c r="C2984" t="s">
        <v>31</v>
      </c>
      <c r="D2984" t="s">
        <v>10</v>
      </c>
      <c r="E2984">
        <v>170.7</v>
      </c>
    </row>
    <row r="2985" spans="1:5" x14ac:dyDescent="0.35">
      <c r="A2985" t="s">
        <v>30</v>
      </c>
      <c r="B2985">
        <v>2023</v>
      </c>
      <c r="C2985" t="s">
        <v>31</v>
      </c>
      <c r="D2985" t="s">
        <v>11</v>
      </c>
      <c r="E2985">
        <v>120.3</v>
      </c>
    </row>
    <row r="2986" spans="1:5" x14ac:dyDescent="0.35">
      <c r="A2986" t="s">
        <v>30</v>
      </c>
      <c r="B2986">
        <v>2023</v>
      </c>
      <c r="C2986" t="s">
        <v>31</v>
      </c>
      <c r="D2986" t="s">
        <v>12</v>
      </c>
      <c r="E2986">
        <v>210.5</v>
      </c>
    </row>
    <row r="2987" spans="1:5" x14ac:dyDescent="0.35">
      <c r="A2987" t="s">
        <v>30</v>
      </c>
      <c r="B2987">
        <v>2023</v>
      </c>
      <c r="C2987" t="s">
        <v>31</v>
      </c>
      <c r="D2987" t="s">
        <v>58</v>
      </c>
      <c r="E2987">
        <v>176.9</v>
      </c>
    </row>
    <row r="2988" spans="1:5" x14ac:dyDescent="0.35">
      <c r="A2988" t="s">
        <v>30</v>
      </c>
      <c r="B2988">
        <v>2023</v>
      </c>
      <c r="C2988" t="s">
        <v>31</v>
      </c>
      <c r="D2988" t="s">
        <v>118</v>
      </c>
      <c r="E2988">
        <v>188.5</v>
      </c>
    </row>
    <row r="2989" spans="1:5" x14ac:dyDescent="0.35">
      <c r="A2989" t="s">
        <v>30</v>
      </c>
      <c r="B2989">
        <v>2023</v>
      </c>
      <c r="C2989" t="s">
        <v>31</v>
      </c>
      <c r="D2989" t="s">
        <v>16</v>
      </c>
      <c r="E2989">
        <v>196.9</v>
      </c>
    </row>
    <row r="2990" spans="1:5" x14ac:dyDescent="0.35">
      <c r="A2990" t="s">
        <v>30</v>
      </c>
      <c r="B2990">
        <v>2023</v>
      </c>
      <c r="C2990" t="s">
        <v>31</v>
      </c>
      <c r="D2990" t="s">
        <v>17</v>
      </c>
      <c r="E2990">
        <v>189</v>
      </c>
    </row>
    <row r="2991" spans="1:5" x14ac:dyDescent="0.35">
      <c r="A2991" t="s">
        <v>30</v>
      </c>
      <c r="B2991">
        <v>2023</v>
      </c>
      <c r="C2991" t="s">
        <v>31</v>
      </c>
      <c r="D2991" t="s">
        <v>18</v>
      </c>
      <c r="E2991">
        <v>186.3</v>
      </c>
    </row>
    <row r="2992" spans="1:5" x14ac:dyDescent="0.35">
      <c r="A2992" t="s">
        <v>30</v>
      </c>
      <c r="B2992">
        <v>2023</v>
      </c>
      <c r="C2992" t="s">
        <v>31</v>
      </c>
      <c r="D2992" t="s">
        <v>20</v>
      </c>
      <c r="E2992">
        <v>0</v>
      </c>
    </row>
    <row r="2993" spans="1:5" x14ac:dyDescent="0.35">
      <c r="A2993" t="s">
        <v>30</v>
      </c>
      <c r="B2993">
        <v>2023</v>
      </c>
      <c r="C2993" t="s">
        <v>31</v>
      </c>
      <c r="D2993" t="s">
        <v>21</v>
      </c>
      <c r="E2993">
        <v>183.2</v>
      </c>
    </row>
    <row r="2994" spans="1:5" x14ac:dyDescent="0.35">
      <c r="A2994" t="s">
        <v>30</v>
      </c>
      <c r="B2994">
        <v>2023</v>
      </c>
      <c r="C2994" t="s">
        <v>31</v>
      </c>
      <c r="D2994" t="s">
        <v>22</v>
      </c>
      <c r="E2994">
        <v>177.2</v>
      </c>
    </row>
    <row r="2995" spans="1:5" x14ac:dyDescent="0.35">
      <c r="A2995" t="s">
        <v>30</v>
      </c>
      <c r="B2995">
        <v>2023</v>
      </c>
      <c r="C2995" t="s">
        <v>31</v>
      </c>
      <c r="D2995" t="s">
        <v>23</v>
      </c>
      <c r="E2995">
        <v>184.7</v>
      </c>
    </row>
    <row r="2996" spans="1:5" x14ac:dyDescent="0.35">
      <c r="A2996" t="s">
        <v>30</v>
      </c>
      <c r="B2996">
        <v>2023</v>
      </c>
      <c r="C2996" t="s">
        <v>31</v>
      </c>
      <c r="D2996" t="s">
        <v>24</v>
      </c>
      <c r="E2996">
        <v>168.2</v>
      </c>
    </row>
    <row r="2997" spans="1:5" x14ac:dyDescent="0.35">
      <c r="A2997" t="s">
        <v>30</v>
      </c>
      <c r="B2997">
        <v>2023</v>
      </c>
      <c r="C2997" t="s">
        <v>31</v>
      </c>
      <c r="D2997" t="s">
        <v>25</v>
      </c>
      <c r="E2997">
        <v>171.8</v>
      </c>
    </row>
    <row r="2998" spans="1:5" x14ac:dyDescent="0.35">
      <c r="A2998" t="s">
        <v>30</v>
      </c>
      <c r="B2998">
        <v>2023</v>
      </c>
      <c r="C2998" t="s">
        <v>31</v>
      </c>
      <c r="D2998" t="s">
        <v>26</v>
      </c>
      <c r="E2998">
        <v>177.8</v>
      </c>
    </row>
    <row r="2999" spans="1:5" x14ac:dyDescent="0.35">
      <c r="A2999" t="s">
        <v>30</v>
      </c>
      <c r="B2999">
        <v>2023</v>
      </c>
      <c r="C2999" t="s">
        <v>31</v>
      </c>
      <c r="D2999" t="s">
        <v>27</v>
      </c>
      <c r="E2999">
        <v>178.4</v>
      </c>
    </row>
    <row r="3000" spans="1:5" x14ac:dyDescent="0.35">
      <c r="A3000" t="s">
        <v>30</v>
      </c>
      <c r="B3000">
        <v>2023</v>
      </c>
      <c r="C3000" t="s">
        <v>31</v>
      </c>
      <c r="D3000" t="s">
        <v>28</v>
      </c>
      <c r="E3000">
        <v>176.5</v>
      </c>
    </row>
    <row r="3001" spans="1:5" x14ac:dyDescent="0.35">
      <c r="A3001" t="s">
        <v>30</v>
      </c>
      <c r="B3001">
        <v>2023</v>
      </c>
      <c r="C3001" t="s">
        <v>31</v>
      </c>
      <c r="D3001" t="s">
        <v>29</v>
      </c>
      <c r="E3001">
        <v>177.8</v>
      </c>
    </row>
    <row r="3002" spans="1:5" x14ac:dyDescent="0.35">
      <c r="A3002" t="s">
        <v>30</v>
      </c>
      <c r="B3002">
        <v>2023</v>
      </c>
      <c r="C3002" t="s">
        <v>35</v>
      </c>
      <c r="D3002" t="s">
        <v>3</v>
      </c>
      <c r="E3002">
        <v>174.2</v>
      </c>
    </row>
    <row r="3003" spans="1:5" x14ac:dyDescent="0.35">
      <c r="A3003" t="s">
        <v>30</v>
      </c>
      <c r="B3003">
        <v>2023</v>
      </c>
      <c r="C3003" t="s">
        <v>35</v>
      </c>
      <c r="D3003" t="s">
        <v>4</v>
      </c>
      <c r="E3003">
        <v>205.2</v>
      </c>
    </row>
    <row r="3004" spans="1:5" x14ac:dyDescent="0.35">
      <c r="A3004" t="s">
        <v>30</v>
      </c>
      <c r="B3004">
        <v>2023</v>
      </c>
      <c r="C3004" t="s">
        <v>35</v>
      </c>
      <c r="D3004" t="s">
        <v>5</v>
      </c>
      <c r="E3004">
        <v>173.9</v>
      </c>
    </row>
    <row r="3005" spans="1:5" x14ac:dyDescent="0.35">
      <c r="A3005" t="s">
        <v>30</v>
      </c>
      <c r="B3005">
        <v>2023</v>
      </c>
      <c r="C3005" t="s">
        <v>35</v>
      </c>
      <c r="D3005" t="s">
        <v>6</v>
      </c>
      <c r="E3005">
        <v>177</v>
      </c>
    </row>
    <row r="3006" spans="1:5" x14ac:dyDescent="0.35">
      <c r="A3006" t="s">
        <v>30</v>
      </c>
      <c r="B3006">
        <v>2023</v>
      </c>
      <c r="C3006" t="s">
        <v>35</v>
      </c>
      <c r="D3006" t="s">
        <v>7</v>
      </c>
      <c r="E3006">
        <v>183.4</v>
      </c>
    </row>
    <row r="3007" spans="1:5" x14ac:dyDescent="0.35">
      <c r="A3007" t="s">
        <v>30</v>
      </c>
      <c r="B3007">
        <v>2023</v>
      </c>
      <c r="C3007" t="s">
        <v>35</v>
      </c>
      <c r="D3007" t="s">
        <v>8</v>
      </c>
      <c r="E3007">
        <v>167.2</v>
      </c>
    </row>
    <row r="3008" spans="1:5" x14ac:dyDescent="0.35">
      <c r="A3008" t="s">
        <v>30</v>
      </c>
      <c r="B3008">
        <v>2023</v>
      </c>
      <c r="C3008" t="s">
        <v>35</v>
      </c>
      <c r="D3008" t="s">
        <v>9</v>
      </c>
      <c r="E3008">
        <v>140.9</v>
      </c>
    </row>
    <row r="3009" spans="1:5" x14ac:dyDescent="0.35">
      <c r="A3009" t="s">
        <v>30</v>
      </c>
      <c r="B3009">
        <v>2023</v>
      </c>
      <c r="C3009" t="s">
        <v>35</v>
      </c>
      <c r="D3009" t="s">
        <v>10</v>
      </c>
      <c r="E3009">
        <v>170.4</v>
      </c>
    </row>
    <row r="3010" spans="1:5" x14ac:dyDescent="0.35">
      <c r="A3010" t="s">
        <v>30</v>
      </c>
      <c r="B3010">
        <v>2023</v>
      </c>
      <c r="C3010" t="s">
        <v>35</v>
      </c>
      <c r="D3010" t="s">
        <v>11</v>
      </c>
      <c r="E3010">
        <v>119.1</v>
      </c>
    </row>
    <row r="3011" spans="1:5" x14ac:dyDescent="0.35">
      <c r="A3011" t="s">
        <v>30</v>
      </c>
      <c r="B3011">
        <v>2023</v>
      </c>
      <c r="C3011" t="s">
        <v>35</v>
      </c>
      <c r="D3011" t="s">
        <v>12</v>
      </c>
      <c r="E3011">
        <v>212.1</v>
      </c>
    </row>
    <row r="3012" spans="1:5" x14ac:dyDescent="0.35">
      <c r="A3012" t="s">
        <v>30</v>
      </c>
      <c r="B3012">
        <v>2023</v>
      </c>
      <c r="C3012" t="s">
        <v>35</v>
      </c>
      <c r="D3012" t="s">
        <v>58</v>
      </c>
      <c r="E3012">
        <v>177.6</v>
      </c>
    </row>
    <row r="3013" spans="1:5" x14ac:dyDescent="0.35">
      <c r="A3013" t="s">
        <v>30</v>
      </c>
      <c r="B3013">
        <v>2023</v>
      </c>
      <c r="C3013" t="s">
        <v>35</v>
      </c>
      <c r="D3013" t="s">
        <v>118</v>
      </c>
      <c r="E3013">
        <v>189.9</v>
      </c>
    </row>
    <row r="3014" spans="1:5" x14ac:dyDescent="0.35">
      <c r="A3014" t="s">
        <v>30</v>
      </c>
      <c r="B3014">
        <v>2023</v>
      </c>
      <c r="C3014" t="s">
        <v>35</v>
      </c>
      <c r="D3014" t="s">
        <v>16</v>
      </c>
      <c r="E3014">
        <v>198.3</v>
      </c>
    </row>
    <row r="3015" spans="1:5" x14ac:dyDescent="0.35">
      <c r="A3015" t="s">
        <v>30</v>
      </c>
      <c r="B3015">
        <v>2023</v>
      </c>
      <c r="C3015" t="s">
        <v>35</v>
      </c>
      <c r="D3015" t="s">
        <v>17</v>
      </c>
      <c r="E3015">
        <v>190</v>
      </c>
    </row>
    <row r="3016" spans="1:5" x14ac:dyDescent="0.35">
      <c r="A3016" t="s">
        <v>30</v>
      </c>
      <c r="B3016">
        <v>2023</v>
      </c>
      <c r="C3016" t="s">
        <v>35</v>
      </c>
      <c r="D3016" t="s">
        <v>18</v>
      </c>
      <c r="E3016">
        <v>187</v>
      </c>
    </row>
    <row r="3017" spans="1:5" x14ac:dyDescent="0.35">
      <c r="A3017" t="s">
        <v>30</v>
      </c>
      <c r="B3017">
        <v>2023</v>
      </c>
      <c r="C3017" t="s">
        <v>35</v>
      </c>
      <c r="D3017" t="s">
        <v>20</v>
      </c>
      <c r="E3017">
        <v>0</v>
      </c>
    </row>
    <row r="3018" spans="1:5" x14ac:dyDescent="0.35">
      <c r="A3018" t="s">
        <v>30</v>
      </c>
      <c r="B3018">
        <v>2023</v>
      </c>
      <c r="C3018" t="s">
        <v>35</v>
      </c>
      <c r="D3018" t="s">
        <v>21</v>
      </c>
      <c r="E3018">
        <v>181.6</v>
      </c>
    </row>
    <row r="3019" spans="1:5" x14ac:dyDescent="0.35">
      <c r="A3019" t="s">
        <v>30</v>
      </c>
      <c r="B3019">
        <v>2023</v>
      </c>
      <c r="C3019" t="s">
        <v>35</v>
      </c>
      <c r="D3019" t="s">
        <v>22</v>
      </c>
      <c r="E3019">
        <v>178.6</v>
      </c>
    </row>
    <row r="3020" spans="1:5" x14ac:dyDescent="0.35">
      <c r="A3020" t="s">
        <v>30</v>
      </c>
      <c r="B3020">
        <v>2023</v>
      </c>
      <c r="C3020" t="s">
        <v>35</v>
      </c>
      <c r="D3020" t="s">
        <v>23</v>
      </c>
      <c r="E3020">
        <v>186.6</v>
      </c>
    </row>
    <row r="3021" spans="1:5" x14ac:dyDescent="0.35">
      <c r="A3021" t="s">
        <v>30</v>
      </c>
      <c r="B3021">
        <v>2023</v>
      </c>
      <c r="C3021" t="s">
        <v>35</v>
      </c>
      <c r="D3021" t="s">
        <v>24</v>
      </c>
      <c r="E3021">
        <v>169</v>
      </c>
    </row>
    <row r="3022" spans="1:5" x14ac:dyDescent="0.35">
      <c r="A3022" t="s">
        <v>30</v>
      </c>
      <c r="B3022">
        <v>2023</v>
      </c>
      <c r="C3022" t="s">
        <v>35</v>
      </c>
      <c r="D3022" t="s">
        <v>25</v>
      </c>
      <c r="E3022">
        <v>172.8</v>
      </c>
    </row>
    <row r="3023" spans="1:5" x14ac:dyDescent="0.35">
      <c r="A3023" t="s">
        <v>30</v>
      </c>
      <c r="B3023">
        <v>2023</v>
      </c>
      <c r="C3023" t="s">
        <v>35</v>
      </c>
      <c r="D3023" t="s">
        <v>26</v>
      </c>
      <c r="E3023">
        <v>178.5</v>
      </c>
    </row>
    <row r="3024" spans="1:5" x14ac:dyDescent="0.35">
      <c r="A3024" t="s">
        <v>30</v>
      </c>
      <c r="B3024">
        <v>2023</v>
      </c>
      <c r="C3024" t="s">
        <v>35</v>
      </c>
      <c r="D3024" t="s">
        <v>27</v>
      </c>
      <c r="E3024">
        <v>180.7</v>
      </c>
    </row>
    <row r="3025" spans="1:5" x14ac:dyDescent="0.35">
      <c r="A3025" t="s">
        <v>30</v>
      </c>
      <c r="B3025">
        <v>2023</v>
      </c>
      <c r="C3025" t="s">
        <v>35</v>
      </c>
      <c r="D3025" t="s">
        <v>28</v>
      </c>
      <c r="E3025">
        <v>177.9</v>
      </c>
    </row>
    <row r="3026" spans="1:5" x14ac:dyDescent="0.35">
      <c r="A3026" t="s">
        <v>30</v>
      </c>
      <c r="B3026">
        <v>2023</v>
      </c>
      <c r="C3026" t="s">
        <v>35</v>
      </c>
      <c r="D3026" t="s">
        <v>29</v>
      </c>
      <c r="E3026">
        <v>178</v>
      </c>
    </row>
    <row r="3027" spans="1:5" x14ac:dyDescent="0.35">
      <c r="A3027" t="s">
        <v>30</v>
      </c>
      <c r="B3027">
        <v>2023</v>
      </c>
      <c r="C3027" t="s">
        <v>36</v>
      </c>
      <c r="D3027" t="s">
        <v>3</v>
      </c>
      <c r="E3027">
        <v>174.3</v>
      </c>
    </row>
    <row r="3028" spans="1:5" x14ac:dyDescent="0.35">
      <c r="A3028" t="s">
        <v>30</v>
      </c>
      <c r="B3028">
        <v>2023</v>
      </c>
      <c r="C3028" t="s">
        <v>36</v>
      </c>
      <c r="D3028" t="s">
        <v>4</v>
      </c>
      <c r="E3028">
        <v>205.2</v>
      </c>
    </row>
    <row r="3029" spans="1:5" x14ac:dyDescent="0.35">
      <c r="A3029" t="s">
        <v>30</v>
      </c>
      <c r="B3029">
        <v>2023</v>
      </c>
      <c r="C3029" t="s">
        <v>36</v>
      </c>
      <c r="D3029" t="s">
        <v>5</v>
      </c>
      <c r="E3029">
        <v>173.9</v>
      </c>
    </row>
    <row r="3030" spans="1:5" x14ac:dyDescent="0.35">
      <c r="A3030" t="s">
        <v>30</v>
      </c>
      <c r="B3030">
        <v>2023</v>
      </c>
      <c r="C3030" t="s">
        <v>36</v>
      </c>
      <c r="D3030" t="s">
        <v>6</v>
      </c>
      <c r="E3030">
        <v>177</v>
      </c>
    </row>
    <row r="3031" spans="1:5" x14ac:dyDescent="0.35">
      <c r="A3031" t="s">
        <v>30</v>
      </c>
      <c r="B3031">
        <v>2023</v>
      </c>
      <c r="C3031" t="s">
        <v>36</v>
      </c>
      <c r="D3031" t="s">
        <v>7</v>
      </c>
      <c r="E3031">
        <v>183.3</v>
      </c>
    </row>
    <row r="3032" spans="1:5" x14ac:dyDescent="0.35">
      <c r="A3032" t="s">
        <v>30</v>
      </c>
      <c r="B3032">
        <v>2023</v>
      </c>
      <c r="C3032" t="s">
        <v>36</v>
      </c>
      <c r="D3032" t="s">
        <v>8</v>
      </c>
      <c r="E3032">
        <v>167.2</v>
      </c>
    </row>
    <row r="3033" spans="1:5" x14ac:dyDescent="0.35">
      <c r="A3033" t="s">
        <v>30</v>
      </c>
      <c r="B3033">
        <v>2023</v>
      </c>
      <c r="C3033" t="s">
        <v>36</v>
      </c>
      <c r="D3033" t="s">
        <v>9</v>
      </c>
      <c r="E3033">
        <v>140.9</v>
      </c>
    </row>
    <row r="3034" spans="1:5" x14ac:dyDescent="0.35">
      <c r="A3034" t="s">
        <v>30</v>
      </c>
      <c r="B3034">
        <v>2023</v>
      </c>
      <c r="C3034" t="s">
        <v>36</v>
      </c>
      <c r="D3034" t="s">
        <v>10</v>
      </c>
      <c r="E3034">
        <v>170.5</v>
      </c>
    </row>
    <row r="3035" spans="1:5" x14ac:dyDescent="0.35">
      <c r="A3035" t="s">
        <v>30</v>
      </c>
      <c r="B3035">
        <v>2023</v>
      </c>
      <c r="C3035" t="s">
        <v>36</v>
      </c>
      <c r="D3035" t="s">
        <v>11</v>
      </c>
      <c r="E3035">
        <v>119.1</v>
      </c>
    </row>
    <row r="3036" spans="1:5" x14ac:dyDescent="0.35">
      <c r="A3036" t="s">
        <v>30</v>
      </c>
      <c r="B3036">
        <v>2023</v>
      </c>
      <c r="C3036" t="s">
        <v>36</v>
      </c>
      <c r="D3036" t="s">
        <v>12</v>
      </c>
      <c r="E3036">
        <v>212.1</v>
      </c>
    </row>
    <row r="3037" spans="1:5" x14ac:dyDescent="0.35">
      <c r="A3037" t="s">
        <v>30</v>
      </c>
      <c r="B3037">
        <v>2023</v>
      </c>
      <c r="C3037" t="s">
        <v>36</v>
      </c>
      <c r="D3037" t="s">
        <v>58</v>
      </c>
      <c r="E3037">
        <v>177.6</v>
      </c>
    </row>
    <row r="3038" spans="1:5" x14ac:dyDescent="0.35">
      <c r="A3038" t="s">
        <v>30</v>
      </c>
      <c r="B3038">
        <v>2023</v>
      </c>
      <c r="C3038" t="s">
        <v>36</v>
      </c>
      <c r="D3038" t="s">
        <v>118</v>
      </c>
      <c r="E3038">
        <v>189.9</v>
      </c>
    </row>
    <row r="3039" spans="1:5" x14ac:dyDescent="0.35">
      <c r="A3039" t="s">
        <v>30</v>
      </c>
      <c r="B3039">
        <v>2023</v>
      </c>
      <c r="C3039" t="s">
        <v>36</v>
      </c>
      <c r="D3039" t="s">
        <v>16</v>
      </c>
      <c r="E3039">
        <v>198.4</v>
      </c>
    </row>
    <row r="3040" spans="1:5" x14ac:dyDescent="0.35">
      <c r="A3040" t="s">
        <v>30</v>
      </c>
      <c r="B3040">
        <v>2023</v>
      </c>
      <c r="C3040" t="s">
        <v>36</v>
      </c>
      <c r="D3040" t="s">
        <v>17</v>
      </c>
      <c r="E3040">
        <v>190</v>
      </c>
    </row>
    <row r="3041" spans="1:5" x14ac:dyDescent="0.35">
      <c r="A3041" t="s">
        <v>30</v>
      </c>
      <c r="B3041">
        <v>2023</v>
      </c>
      <c r="C3041" t="s">
        <v>36</v>
      </c>
      <c r="D3041" t="s">
        <v>18</v>
      </c>
      <c r="E3041">
        <v>187</v>
      </c>
    </row>
    <row r="3042" spans="1:5" x14ac:dyDescent="0.35">
      <c r="A3042" t="s">
        <v>30</v>
      </c>
      <c r="B3042">
        <v>2023</v>
      </c>
      <c r="C3042" t="s">
        <v>36</v>
      </c>
      <c r="D3042" t="s">
        <v>20</v>
      </c>
      <c r="E3042">
        <v>0</v>
      </c>
    </row>
    <row r="3043" spans="1:5" x14ac:dyDescent="0.35">
      <c r="A3043" t="s">
        <v>30</v>
      </c>
      <c r="B3043">
        <v>2023</v>
      </c>
      <c r="C3043" t="s">
        <v>36</v>
      </c>
      <c r="D3043" t="s">
        <v>21</v>
      </c>
      <c r="E3043">
        <v>181.4</v>
      </c>
    </row>
    <row r="3044" spans="1:5" x14ac:dyDescent="0.35">
      <c r="A3044" t="s">
        <v>30</v>
      </c>
      <c r="B3044">
        <v>2023</v>
      </c>
      <c r="C3044" t="s">
        <v>36</v>
      </c>
      <c r="D3044" t="s">
        <v>22</v>
      </c>
      <c r="E3044">
        <v>178.6</v>
      </c>
    </row>
    <row r="3045" spans="1:5" x14ac:dyDescent="0.35">
      <c r="A3045" t="s">
        <v>30</v>
      </c>
      <c r="B3045">
        <v>2023</v>
      </c>
      <c r="C3045" t="s">
        <v>36</v>
      </c>
      <c r="D3045" t="s">
        <v>23</v>
      </c>
      <c r="E3045">
        <v>186.6</v>
      </c>
    </row>
    <row r="3046" spans="1:5" x14ac:dyDescent="0.35">
      <c r="A3046" t="s">
        <v>30</v>
      </c>
      <c r="B3046">
        <v>2023</v>
      </c>
      <c r="C3046" t="s">
        <v>36</v>
      </c>
      <c r="D3046" t="s">
        <v>24</v>
      </c>
      <c r="E3046">
        <v>169</v>
      </c>
    </row>
    <row r="3047" spans="1:5" x14ac:dyDescent="0.35">
      <c r="A3047" t="s">
        <v>30</v>
      </c>
      <c r="B3047">
        <v>2023</v>
      </c>
      <c r="C3047" t="s">
        <v>36</v>
      </c>
      <c r="D3047" t="s">
        <v>25</v>
      </c>
      <c r="E3047">
        <v>172.8</v>
      </c>
    </row>
    <row r="3048" spans="1:5" x14ac:dyDescent="0.35">
      <c r="A3048" t="s">
        <v>30</v>
      </c>
      <c r="B3048">
        <v>2023</v>
      </c>
      <c r="C3048" t="s">
        <v>36</v>
      </c>
      <c r="D3048" t="s">
        <v>26</v>
      </c>
      <c r="E3048">
        <v>178.5</v>
      </c>
    </row>
    <row r="3049" spans="1:5" x14ac:dyDescent="0.35">
      <c r="A3049" t="s">
        <v>30</v>
      </c>
      <c r="B3049">
        <v>2023</v>
      </c>
      <c r="C3049" t="s">
        <v>36</v>
      </c>
      <c r="D3049" t="s">
        <v>27</v>
      </c>
      <c r="E3049">
        <v>180.7</v>
      </c>
    </row>
    <row r="3050" spans="1:5" x14ac:dyDescent="0.35">
      <c r="A3050" t="s">
        <v>30</v>
      </c>
      <c r="B3050">
        <v>2023</v>
      </c>
      <c r="C3050" t="s">
        <v>36</v>
      </c>
      <c r="D3050" t="s">
        <v>28</v>
      </c>
      <c r="E3050">
        <v>177.9</v>
      </c>
    </row>
    <row r="3051" spans="1:5" x14ac:dyDescent="0.35">
      <c r="A3051" t="s">
        <v>30</v>
      </c>
      <c r="B3051">
        <v>2023</v>
      </c>
      <c r="C3051" t="s">
        <v>36</v>
      </c>
      <c r="D3051" t="s">
        <v>29</v>
      </c>
      <c r="E3051">
        <v>178</v>
      </c>
    </row>
    <row r="3052" spans="1:5" x14ac:dyDescent="0.35">
      <c r="A3052" t="s">
        <v>30</v>
      </c>
      <c r="B3052">
        <v>2023</v>
      </c>
      <c r="C3052" t="s">
        <v>37</v>
      </c>
      <c r="D3052" t="s">
        <v>3</v>
      </c>
      <c r="E3052">
        <v>173.3</v>
      </c>
    </row>
    <row r="3053" spans="1:5" x14ac:dyDescent="0.35">
      <c r="A3053" t="s">
        <v>30</v>
      </c>
      <c r="B3053">
        <v>2023</v>
      </c>
      <c r="C3053" t="s">
        <v>37</v>
      </c>
      <c r="D3053" t="s">
        <v>4</v>
      </c>
      <c r="E3053">
        <v>206.9</v>
      </c>
    </row>
    <row r="3054" spans="1:5" x14ac:dyDescent="0.35">
      <c r="A3054" t="s">
        <v>30</v>
      </c>
      <c r="B3054">
        <v>2023</v>
      </c>
      <c r="C3054" t="s">
        <v>37</v>
      </c>
      <c r="D3054" t="s">
        <v>5</v>
      </c>
      <c r="E3054">
        <v>167.9</v>
      </c>
    </row>
    <row r="3055" spans="1:5" x14ac:dyDescent="0.35">
      <c r="A3055" t="s">
        <v>30</v>
      </c>
      <c r="B3055">
        <v>2023</v>
      </c>
      <c r="C3055" t="s">
        <v>37</v>
      </c>
      <c r="D3055" t="s">
        <v>6</v>
      </c>
      <c r="E3055">
        <v>178.2</v>
      </c>
    </row>
    <row r="3056" spans="1:5" x14ac:dyDescent="0.35">
      <c r="A3056" t="s">
        <v>30</v>
      </c>
      <c r="B3056">
        <v>2023</v>
      </c>
      <c r="C3056" t="s">
        <v>37</v>
      </c>
      <c r="D3056" t="s">
        <v>7</v>
      </c>
      <c r="E3056">
        <v>178.5</v>
      </c>
    </row>
    <row r="3057" spans="1:5" x14ac:dyDescent="0.35">
      <c r="A3057" t="s">
        <v>30</v>
      </c>
      <c r="B3057">
        <v>2023</v>
      </c>
      <c r="C3057" t="s">
        <v>37</v>
      </c>
      <c r="D3057" t="s">
        <v>8</v>
      </c>
      <c r="E3057">
        <v>173.7</v>
      </c>
    </row>
    <row r="3058" spans="1:5" x14ac:dyDescent="0.35">
      <c r="A3058" t="s">
        <v>30</v>
      </c>
      <c r="B3058">
        <v>2023</v>
      </c>
      <c r="C3058" t="s">
        <v>37</v>
      </c>
      <c r="D3058" t="s">
        <v>9</v>
      </c>
      <c r="E3058">
        <v>142.80000000000001</v>
      </c>
    </row>
    <row r="3059" spans="1:5" x14ac:dyDescent="0.35">
      <c r="A3059" t="s">
        <v>30</v>
      </c>
      <c r="B3059">
        <v>2023</v>
      </c>
      <c r="C3059" t="s">
        <v>37</v>
      </c>
      <c r="D3059" t="s">
        <v>10</v>
      </c>
      <c r="E3059">
        <v>172.8</v>
      </c>
    </row>
    <row r="3060" spans="1:5" x14ac:dyDescent="0.35">
      <c r="A3060" t="s">
        <v>30</v>
      </c>
      <c r="B3060">
        <v>2023</v>
      </c>
      <c r="C3060" t="s">
        <v>37</v>
      </c>
      <c r="D3060" t="s">
        <v>11</v>
      </c>
      <c r="E3060">
        <v>120.4</v>
      </c>
    </row>
    <row r="3061" spans="1:5" x14ac:dyDescent="0.35">
      <c r="A3061" t="s">
        <v>30</v>
      </c>
      <c r="B3061">
        <v>2023</v>
      </c>
      <c r="C3061" t="s">
        <v>37</v>
      </c>
      <c r="D3061" t="s">
        <v>12</v>
      </c>
      <c r="E3061">
        <v>215.5</v>
      </c>
    </row>
    <row r="3062" spans="1:5" x14ac:dyDescent="0.35">
      <c r="A3062" t="s">
        <v>30</v>
      </c>
      <c r="B3062">
        <v>2023</v>
      </c>
      <c r="C3062" t="s">
        <v>37</v>
      </c>
      <c r="D3062" t="s">
        <v>58</v>
      </c>
      <c r="E3062">
        <v>178.2</v>
      </c>
    </row>
    <row r="3063" spans="1:5" x14ac:dyDescent="0.35">
      <c r="A3063" t="s">
        <v>30</v>
      </c>
      <c r="B3063">
        <v>2023</v>
      </c>
      <c r="C3063" t="s">
        <v>37</v>
      </c>
      <c r="D3063" t="s">
        <v>118</v>
      </c>
      <c r="E3063">
        <v>190.5</v>
      </c>
    </row>
    <row r="3064" spans="1:5" x14ac:dyDescent="0.35">
      <c r="A3064" t="s">
        <v>30</v>
      </c>
      <c r="B3064">
        <v>2023</v>
      </c>
      <c r="C3064" t="s">
        <v>37</v>
      </c>
      <c r="D3064" t="s">
        <v>16</v>
      </c>
      <c r="E3064">
        <v>199.5</v>
      </c>
    </row>
    <row r="3065" spans="1:5" x14ac:dyDescent="0.35">
      <c r="A3065" t="s">
        <v>30</v>
      </c>
      <c r="B3065">
        <v>2023</v>
      </c>
      <c r="C3065" t="s">
        <v>37</v>
      </c>
      <c r="D3065" t="s">
        <v>17</v>
      </c>
      <c r="E3065">
        <v>190.7</v>
      </c>
    </row>
    <row r="3066" spans="1:5" x14ac:dyDescent="0.35">
      <c r="A3066" t="s">
        <v>30</v>
      </c>
      <c r="B3066">
        <v>2023</v>
      </c>
      <c r="C3066" t="s">
        <v>37</v>
      </c>
      <c r="D3066" t="s">
        <v>18</v>
      </c>
      <c r="E3066">
        <v>187.3</v>
      </c>
    </row>
    <row r="3067" spans="1:5" x14ac:dyDescent="0.35">
      <c r="A3067" t="s">
        <v>30</v>
      </c>
      <c r="B3067">
        <v>2023</v>
      </c>
      <c r="C3067" t="s">
        <v>37</v>
      </c>
      <c r="D3067" t="s">
        <v>20</v>
      </c>
      <c r="E3067">
        <v>0</v>
      </c>
    </row>
    <row r="3068" spans="1:5" x14ac:dyDescent="0.35">
      <c r="A3068" t="s">
        <v>30</v>
      </c>
      <c r="B3068">
        <v>2023</v>
      </c>
      <c r="C3068" t="s">
        <v>37</v>
      </c>
      <c r="D3068" t="s">
        <v>21</v>
      </c>
      <c r="E3068">
        <v>181.5</v>
      </c>
    </row>
    <row r="3069" spans="1:5" x14ac:dyDescent="0.35">
      <c r="A3069" t="s">
        <v>30</v>
      </c>
      <c r="B3069">
        <v>2023</v>
      </c>
      <c r="C3069" t="s">
        <v>37</v>
      </c>
      <c r="D3069" t="s">
        <v>22</v>
      </c>
      <c r="E3069">
        <v>179.1</v>
      </c>
    </row>
    <row r="3070" spans="1:5" x14ac:dyDescent="0.35">
      <c r="A3070" t="s">
        <v>30</v>
      </c>
      <c r="B3070">
        <v>2023</v>
      </c>
      <c r="C3070" t="s">
        <v>37</v>
      </c>
      <c r="D3070" t="s">
        <v>23</v>
      </c>
      <c r="E3070">
        <v>187.2</v>
      </c>
    </row>
    <row r="3071" spans="1:5" x14ac:dyDescent="0.35">
      <c r="A3071" t="s">
        <v>30</v>
      </c>
      <c r="B3071">
        <v>2023</v>
      </c>
      <c r="C3071" t="s">
        <v>37</v>
      </c>
      <c r="D3071" t="s">
        <v>24</v>
      </c>
      <c r="E3071">
        <v>169.4</v>
      </c>
    </row>
    <row r="3072" spans="1:5" x14ac:dyDescent="0.35">
      <c r="A3072" t="s">
        <v>30</v>
      </c>
      <c r="B3072">
        <v>2023</v>
      </c>
      <c r="C3072" t="s">
        <v>37</v>
      </c>
      <c r="D3072" t="s">
        <v>25</v>
      </c>
      <c r="E3072">
        <v>173.2</v>
      </c>
    </row>
    <row r="3073" spans="1:5" x14ac:dyDescent="0.35">
      <c r="A3073" t="s">
        <v>30</v>
      </c>
      <c r="B3073">
        <v>2023</v>
      </c>
      <c r="C3073" t="s">
        <v>37</v>
      </c>
      <c r="D3073" t="s">
        <v>26</v>
      </c>
      <c r="E3073">
        <v>179.4</v>
      </c>
    </row>
    <row r="3074" spans="1:5" x14ac:dyDescent="0.35">
      <c r="A3074" t="s">
        <v>30</v>
      </c>
      <c r="B3074">
        <v>2023</v>
      </c>
      <c r="C3074" t="s">
        <v>37</v>
      </c>
      <c r="D3074" t="s">
        <v>27</v>
      </c>
      <c r="E3074">
        <v>183.8</v>
      </c>
    </row>
    <row r="3075" spans="1:5" x14ac:dyDescent="0.35">
      <c r="A3075" t="s">
        <v>30</v>
      </c>
      <c r="B3075">
        <v>2023</v>
      </c>
      <c r="C3075" t="s">
        <v>37</v>
      </c>
      <c r="D3075" t="s">
        <v>28</v>
      </c>
      <c r="E3075">
        <v>178.9</v>
      </c>
    </row>
    <row r="3076" spans="1:5" x14ac:dyDescent="0.35">
      <c r="A3076" t="s">
        <v>30</v>
      </c>
      <c r="B3076">
        <v>2023</v>
      </c>
      <c r="C3076" t="s">
        <v>37</v>
      </c>
      <c r="D3076" t="s">
        <v>29</v>
      </c>
      <c r="E3076">
        <v>178.8</v>
      </c>
    </row>
    <row r="3077" spans="1:5" x14ac:dyDescent="0.35">
      <c r="A3077" t="s">
        <v>30</v>
      </c>
      <c r="B3077">
        <v>2023</v>
      </c>
      <c r="C3077" t="s">
        <v>38</v>
      </c>
      <c r="D3077" t="s">
        <v>3</v>
      </c>
      <c r="E3077">
        <v>173.2</v>
      </c>
    </row>
    <row r="3078" spans="1:5" x14ac:dyDescent="0.35">
      <c r="A3078" t="s">
        <v>30</v>
      </c>
      <c r="B3078">
        <v>2023</v>
      </c>
      <c r="C3078" t="s">
        <v>38</v>
      </c>
      <c r="D3078" t="s">
        <v>4</v>
      </c>
      <c r="E3078">
        <v>211.5</v>
      </c>
    </row>
    <row r="3079" spans="1:5" x14ac:dyDescent="0.35">
      <c r="A3079" t="s">
        <v>30</v>
      </c>
      <c r="B3079">
        <v>2023</v>
      </c>
      <c r="C3079" t="s">
        <v>38</v>
      </c>
      <c r="D3079" t="s">
        <v>5</v>
      </c>
      <c r="E3079">
        <v>171</v>
      </c>
    </row>
    <row r="3080" spans="1:5" x14ac:dyDescent="0.35">
      <c r="A3080" t="s">
        <v>30</v>
      </c>
      <c r="B3080">
        <v>2023</v>
      </c>
      <c r="C3080" t="s">
        <v>38</v>
      </c>
      <c r="D3080" t="s">
        <v>6</v>
      </c>
      <c r="E3080">
        <v>179.6</v>
      </c>
    </row>
    <row r="3081" spans="1:5" x14ac:dyDescent="0.35">
      <c r="A3081" t="s">
        <v>30</v>
      </c>
      <c r="B3081">
        <v>2023</v>
      </c>
      <c r="C3081" t="s">
        <v>38</v>
      </c>
      <c r="D3081" t="s">
        <v>7</v>
      </c>
      <c r="E3081">
        <v>173.3</v>
      </c>
    </row>
    <row r="3082" spans="1:5" x14ac:dyDescent="0.35">
      <c r="A3082" t="s">
        <v>30</v>
      </c>
      <c r="B3082">
        <v>2023</v>
      </c>
      <c r="C3082" t="s">
        <v>38</v>
      </c>
      <c r="D3082" t="s">
        <v>8</v>
      </c>
      <c r="E3082">
        <v>169</v>
      </c>
    </row>
    <row r="3083" spans="1:5" x14ac:dyDescent="0.35">
      <c r="A3083" t="s">
        <v>30</v>
      </c>
      <c r="B3083">
        <v>2023</v>
      </c>
      <c r="C3083" t="s">
        <v>38</v>
      </c>
      <c r="D3083" t="s">
        <v>9</v>
      </c>
      <c r="E3083">
        <v>148.69999999999999</v>
      </c>
    </row>
    <row r="3084" spans="1:5" x14ac:dyDescent="0.35">
      <c r="A3084" t="s">
        <v>30</v>
      </c>
      <c r="B3084">
        <v>2023</v>
      </c>
      <c r="C3084" t="s">
        <v>38</v>
      </c>
      <c r="D3084" t="s">
        <v>10</v>
      </c>
      <c r="E3084">
        <v>174.9</v>
      </c>
    </row>
    <row r="3085" spans="1:5" x14ac:dyDescent="0.35">
      <c r="A3085" t="s">
        <v>30</v>
      </c>
      <c r="B3085">
        <v>2023</v>
      </c>
      <c r="C3085" t="s">
        <v>38</v>
      </c>
      <c r="D3085" t="s">
        <v>11</v>
      </c>
      <c r="E3085">
        <v>121.9</v>
      </c>
    </row>
    <row r="3086" spans="1:5" x14ac:dyDescent="0.35">
      <c r="A3086" t="s">
        <v>30</v>
      </c>
      <c r="B3086">
        <v>2023</v>
      </c>
      <c r="C3086" t="s">
        <v>38</v>
      </c>
      <c r="D3086" t="s">
        <v>12</v>
      </c>
      <c r="E3086">
        <v>221</v>
      </c>
    </row>
    <row r="3087" spans="1:5" x14ac:dyDescent="0.35">
      <c r="A3087" t="s">
        <v>30</v>
      </c>
      <c r="B3087">
        <v>2023</v>
      </c>
      <c r="C3087" t="s">
        <v>38</v>
      </c>
      <c r="D3087" t="s">
        <v>58</v>
      </c>
      <c r="E3087">
        <v>178.7</v>
      </c>
    </row>
    <row r="3088" spans="1:5" x14ac:dyDescent="0.35">
      <c r="A3088" t="s">
        <v>30</v>
      </c>
      <c r="B3088">
        <v>2023</v>
      </c>
      <c r="C3088" t="s">
        <v>38</v>
      </c>
      <c r="D3088" t="s">
        <v>118</v>
      </c>
      <c r="E3088">
        <v>191.1</v>
      </c>
    </row>
    <row r="3089" spans="1:5" x14ac:dyDescent="0.35">
      <c r="A3089" t="s">
        <v>30</v>
      </c>
      <c r="B3089">
        <v>2023</v>
      </c>
      <c r="C3089" t="s">
        <v>38</v>
      </c>
      <c r="D3089" t="s">
        <v>16</v>
      </c>
      <c r="E3089">
        <v>199.9</v>
      </c>
    </row>
    <row r="3090" spans="1:5" x14ac:dyDescent="0.35">
      <c r="A3090" t="s">
        <v>30</v>
      </c>
      <c r="B3090">
        <v>2023</v>
      </c>
      <c r="C3090" t="s">
        <v>38</v>
      </c>
      <c r="D3090" t="s">
        <v>17</v>
      </c>
      <c r="E3090">
        <v>191.2</v>
      </c>
    </row>
    <row r="3091" spans="1:5" x14ac:dyDescent="0.35">
      <c r="A3091" t="s">
        <v>30</v>
      </c>
      <c r="B3091">
        <v>2023</v>
      </c>
      <c r="C3091" t="s">
        <v>38</v>
      </c>
      <c r="D3091" t="s">
        <v>18</v>
      </c>
      <c r="E3091">
        <v>187.9</v>
      </c>
    </row>
    <row r="3092" spans="1:5" x14ac:dyDescent="0.35">
      <c r="A3092" t="s">
        <v>30</v>
      </c>
      <c r="B3092">
        <v>2023</v>
      </c>
      <c r="C3092" t="s">
        <v>38</v>
      </c>
      <c r="D3092" t="s">
        <v>20</v>
      </c>
      <c r="E3092">
        <v>0</v>
      </c>
    </row>
    <row r="3093" spans="1:5" x14ac:dyDescent="0.35">
      <c r="A3093" t="s">
        <v>30</v>
      </c>
      <c r="B3093">
        <v>2023</v>
      </c>
      <c r="C3093" t="s">
        <v>38</v>
      </c>
      <c r="D3093" t="s">
        <v>21</v>
      </c>
      <c r="E3093">
        <v>182.5</v>
      </c>
    </row>
    <row r="3094" spans="1:5" x14ac:dyDescent="0.35">
      <c r="A3094" t="s">
        <v>30</v>
      </c>
      <c r="B3094">
        <v>2023</v>
      </c>
      <c r="C3094" t="s">
        <v>38</v>
      </c>
      <c r="D3094" t="s">
        <v>22</v>
      </c>
      <c r="E3094">
        <v>179.8</v>
      </c>
    </row>
    <row r="3095" spans="1:5" x14ac:dyDescent="0.35">
      <c r="A3095" t="s">
        <v>30</v>
      </c>
      <c r="B3095">
        <v>2023</v>
      </c>
      <c r="C3095" t="s">
        <v>38</v>
      </c>
      <c r="D3095" t="s">
        <v>23</v>
      </c>
      <c r="E3095">
        <v>187.8</v>
      </c>
    </row>
    <row r="3096" spans="1:5" x14ac:dyDescent="0.35">
      <c r="A3096" t="s">
        <v>30</v>
      </c>
      <c r="B3096">
        <v>2023</v>
      </c>
      <c r="C3096" t="s">
        <v>38</v>
      </c>
      <c r="D3096" t="s">
        <v>24</v>
      </c>
      <c r="E3096">
        <v>169.7</v>
      </c>
    </row>
    <row r="3097" spans="1:5" x14ac:dyDescent="0.35">
      <c r="A3097" t="s">
        <v>30</v>
      </c>
      <c r="B3097">
        <v>2023</v>
      </c>
      <c r="C3097" t="s">
        <v>38</v>
      </c>
      <c r="D3097" t="s">
        <v>25</v>
      </c>
      <c r="E3097">
        <v>173.8</v>
      </c>
    </row>
    <row r="3098" spans="1:5" x14ac:dyDescent="0.35">
      <c r="A3098" t="s">
        <v>30</v>
      </c>
      <c r="B3098">
        <v>2023</v>
      </c>
      <c r="C3098" t="s">
        <v>38</v>
      </c>
      <c r="D3098" t="s">
        <v>26</v>
      </c>
      <c r="E3098">
        <v>180.3</v>
      </c>
    </row>
    <row r="3099" spans="1:5" x14ac:dyDescent="0.35">
      <c r="A3099" t="s">
        <v>30</v>
      </c>
      <c r="B3099">
        <v>2023</v>
      </c>
      <c r="C3099" t="s">
        <v>38</v>
      </c>
      <c r="D3099" t="s">
        <v>27</v>
      </c>
      <c r="E3099">
        <v>184.9</v>
      </c>
    </row>
    <row r="3100" spans="1:5" x14ac:dyDescent="0.35">
      <c r="A3100" t="s">
        <v>30</v>
      </c>
      <c r="B3100">
        <v>2023</v>
      </c>
      <c r="C3100" t="s">
        <v>38</v>
      </c>
      <c r="D3100" t="s">
        <v>28</v>
      </c>
      <c r="E3100">
        <v>179.5</v>
      </c>
    </row>
    <row r="3101" spans="1:5" x14ac:dyDescent="0.35">
      <c r="A3101" t="s">
        <v>30</v>
      </c>
      <c r="B3101">
        <v>2023</v>
      </c>
      <c r="C3101" t="s">
        <v>38</v>
      </c>
      <c r="D3101" t="s">
        <v>29</v>
      </c>
      <c r="E3101">
        <v>179.8</v>
      </c>
    </row>
    <row r="3102" spans="1:5" x14ac:dyDescent="0.35">
      <c r="A3102" t="s">
        <v>34</v>
      </c>
      <c r="B3102">
        <v>2013</v>
      </c>
      <c r="C3102" t="s">
        <v>31</v>
      </c>
      <c r="D3102" t="s">
        <v>3</v>
      </c>
      <c r="E3102">
        <v>108.4</v>
      </c>
    </row>
    <row r="3103" spans="1:5" x14ac:dyDescent="0.35">
      <c r="A3103" t="s">
        <v>34</v>
      </c>
      <c r="B3103">
        <v>2013</v>
      </c>
      <c r="C3103" t="s">
        <v>31</v>
      </c>
      <c r="D3103" t="s">
        <v>4</v>
      </c>
      <c r="E3103">
        <v>107.3</v>
      </c>
    </row>
    <row r="3104" spans="1:5" x14ac:dyDescent="0.35">
      <c r="A3104" t="s">
        <v>34</v>
      </c>
      <c r="B3104">
        <v>2013</v>
      </c>
      <c r="C3104" t="s">
        <v>31</v>
      </c>
      <c r="D3104" t="s">
        <v>5</v>
      </c>
      <c r="E3104">
        <v>110</v>
      </c>
    </row>
    <row r="3105" spans="1:5" x14ac:dyDescent="0.35">
      <c r="A3105" t="s">
        <v>34</v>
      </c>
      <c r="B3105">
        <v>2013</v>
      </c>
      <c r="C3105" t="s">
        <v>31</v>
      </c>
      <c r="D3105" t="s">
        <v>6</v>
      </c>
      <c r="E3105">
        <v>104.4</v>
      </c>
    </row>
    <row r="3106" spans="1:5" x14ac:dyDescent="0.35">
      <c r="A3106" t="s">
        <v>34</v>
      </c>
      <c r="B3106">
        <v>2013</v>
      </c>
      <c r="C3106" t="s">
        <v>31</v>
      </c>
      <c r="D3106" t="s">
        <v>7</v>
      </c>
      <c r="E3106">
        <v>105.1</v>
      </c>
    </row>
    <row r="3107" spans="1:5" x14ac:dyDescent="0.35">
      <c r="A3107" t="s">
        <v>34</v>
      </c>
      <c r="B3107">
        <v>2013</v>
      </c>
      <c r="C3107" t="s">
        <v>31</v>
      </c>
      <c r="D3107" t="s">
        <v>8</v>
      </c>
      <c r="E3107">
        <v>103.2</v>
      </c>
    </row>
    <row r="3108" spans="1:5" x14ac:dyDescent="0.35">
      <c r="A3108" t="s">
        <v>34</v>
      </c>
      <c r="B3108">
        <v>2013</v>
      </c>
      <c r="C3108" t="s">
        <v>31</v>
      </c>
      <c r="D3108" t="s">
        <v>9</v>
      </c>
      <c r="E3108">
        <v>102.2</v>
      </c>
    </row>
    <row r="3109" spans="1:5" x14ac:dyDescent="0.35">
      <c r="A3109" t="s">
        <v>34</v>
      </c>
      <c r="B3109">
        <v>2013</v>
      </c>
      <c r="C3109" t="s">
        <v>31</v>
      </c>
      <c r="D3109" t="s">
        <v>10</v>
      </c>
      <c r="E3109">
        <v>106</v>
      </c>
    </row>
    <row r="3110" spans="1:5" x14ac:dyDescent="0.35">
      <c r="A3110" t="s">
        <v>34</v>
      </c>
      <c r="B3110">
        <v>2013</v>
      </c>
      <c r="C3110" t="s">
        <v>31</v>
      </c>
      <c r="D3110" t="s">
        <v>11</v>
      </c>
      <c r="E3110">
        <v>106.2</v>
      </c>
    </row>
    <row r="3111" spans="1:5" x14ac:dyDescent="0.35">
      <c r="A3111" t="s">
        <v>34</v>
      </c>
      <c r="B3111">
        <v>2013</v>
      </c>
      <c r="C3111" t="s">
        <v>31</v>
      </c>
      <c r="D3111" t="s">
        <v>12</v>
      </c>
      <c r="E3111">
        <v>102.7</v>
      </c>
    </row>
    <row r="3112" spans="1:5" x14ac:dyDescent="0.35">
      <c r="A3112" t="s">
        <v>34</v>
      </c>
      <c r="B3112">
        <v>2013</v>
      </c>
      <c r="C3112" t="s">
        <v>31</v>
      </c>
      <c r="D3112" t="s">
        <v>58</v>
      </c>
      <c r="E3112">
        <v>104.9</v>
      </c>
    </row>
    <row r="3113" spans="1:5" x14ac:dyDescent="0.35">
      <c r="A3113" t="s">
        <v>34</v>
      </c>
      <c r="B3113">
        <v>2013</v>
      </c>
      <c r="C3113" t="s">
        <v>31</v>
      </c>
      <c r="D3113" t="s">
        <v>118</v>
      </c>
      <c r="E3113">
        <v>107.3</v>
      </c>
    </row>
    <row r="3114" spans="1:5" x14ac:dyDescent="0.35">
      <c r="A3114" t="s">
        <v>34</v>
      </c>
      <c r="B3114">
        <v>2013</v>
      </c>
      <c r="C3114" t="s">
        <v>31</v>
      </c>
      <c r="D3114" t="s">
        <v>16</v>
      </c>
      <c r="E3114">
        <v>105.1</v>
      </c>
    </row>
    <row r="3115" spans="1:5" x14ac:dyDescent="0.35">
      <c r="A3115" t="s">
        <v>34</v>
      </c>
      <c r="B3115">
        <v>2013</v>
      </c>
      <c r="C3115" t="s">
        <v>31</v>
      </c>
      <c r="D3115" t="s">
        <v>17</v>
      </c>
      <c r="E3115">
        <v>106.3</v>
      </c>
    </row>
    <row r="3116" spans="1:5" x14ac:dyDescent="0.35">
      <c r="A3116" t="s">
        <v>34</v>
      </c>
      <c r="B3116">
        <v>2013</v>
      </c>
      <c r="C3116" t="s">
        <v>31</v>
      </c>
      <c r="D3116" t="s">
        <v>18</v>
      </c>
      <c r="E3116">
        <v>105.5</v>
      </c>
    </row>
    <row r="3117" spans="1:5" x14ac:dyDescent="0.35">
      <c r="A3117" t="s">
        <v>34</v>
      </c>
      <c r="B3117">
        <v>2013</v>
      </c>
      <c r="C3117" t="s">
        <v>31</v>
      </c>
      <c r="D3117" t="s">
        <v>20</v>
      </c>
      <c r="E3117">
        <v>100.3</v>
      </c>
    </row>
    <row r="3118" spans="1:5" x14ac:dyDescent="0.35">
      <c r="A3118" t="s">
        <v>34</v>
      </c>
      <c r="B3118">
        <v>2013</v>
      </c>
      <c r="C3118" t="s">
        <v>31</v>
      </c>
      <c r="D3118" t="s">
        <v>21</v>
      </c>
      <c r="E3118">
        <v>105.5</v>
      </c>
    </row>
    <row r="3119" spans="1:5" x14ac:dyDescent="0.35">
      <c r="A3119" t="s">
        <v>34</v>
      </c>
      <c r="B3119">
        <v>2013</v>
      </c>
      <c r="C3119" t="s">
        <v>31</v>
      </c>
      <c r="D3119" t="s">
        <v>22</v>
      </c>
      <c r="E3119">
        <v>104.8</v>
      </c>
    </row>
    <row r="3120" spans="1:5" x14ac:dyDescent="0.35">
      <c r="A3120" t="s">
        <v>34</v>
      </c>
      <c r="B3120">
        <v>2013</v>
      </c>
      <c r="C3120" t="s">
        <v>31</v>
      </c>
      <c r="D3120" t="s">
        <v>23</v>
      </c>
      <c r="E3120">
        <v>104</v>
      </c>
    </row>
    <row r="3121" spans="1:5" x14ac:dyDescent="0.35">
      <c r="A3121" t="s">
        <v>34</v>
      </c>
      <c r="B3121">
        <v>2013</v>
      </c>
      <c r="C3121" t="s">
        <v>31</v>
      </c>
      <c r="D3121" t="s">
        <v>24</v>
      </c>
      <c r="E3121">
        <v>103.2</v>
      </c>
    </row>
    <row r="3122" spans="1:5" x14ac:dyDescent="0.35">
      <c r="A3122" t="s">
        <v>34</v>
      </c>
      <c r="B3122">
        <v>2013</v>
      </c>
      <c r="C3122" t="s">
        <v>31</v>
      </c>
      <c r="D3122" t="s">
        <v>25</v>
      </c>
      <c r="E3122">
        <v>103.1</v>
      </c>
    </row>
    <row r="3123" spans="1:5" x14ac:dyDescent="0.35">
      <c r="A3123" t="s">
        <v>34</v>
      </c>
      <c r="B3123">
        <v>2013</v>
      </c>
      <c r="C3123" t="s">
        <v>31</v>
      </c>
      <c r="D3123" t="s">
        <v>26</v>
      </c>
      <c r="E3123">
        <v>103.6</v>
      </c>
    </row>
    <row r="3124" spans="1:5" x14ac:dyDescent="0.35">
      <c r="A3124" t="s">
        <v>34</v>
      </c>
      <c r="B3124">
        <v>2013</v>
      </c>
      <c r="C3124" t="s">
        <v>31</v>
      </c>
      <c r="D3124" t="s">
        <v>27</v>
      </c>
      <c r="E3124">
        <v>104.5</v>
      </c>
    </row>
    <row r="3125" spans="1:5" x14ac:dyDescent="0.35">
      <c r="A3125" t="s">
        <v>34</v>
      </c>
      <c r="B3125">
        <v>2013</v>
      </c>
      <c r="C3125" t="s">
        <v>31</v>
      </c>
      <c r="D3125" t="s">
        <v>28</v>
      </c>
      <c r="E3125">
        <v>103.9</v>
      </c>
    </row>
    <row r="3126" spans="1:5" x14ac:dyDescent="0.35">
      <c r="A3126" t="s">
        <v>34</v>
      </c>
      <c r="B3126">
        <v>2013</v>
      </c>
      <c r="C3126" t="s">
        <v>31</v>
      </c>
      <c r="D3126" t="s">
        <v>29</v>
      </c>
      <c r="E3126">
        <v>104.6</v>
      </c>
    </row>
    <row r="3127" spans="1:5" x14ac:dyDescent="0.35">
      <c r="A3127" t="s">
        <v>34</v>
      </c>
      <c r="B3127">
        <v>2013</v>
      </c>
      <c r="C3127" t="s">
        <v>35</v>
      </c>
      <c r="D3127" t="s">
        <v>3</v>
      </c>
      <c r="E3127">
        <v>110.4</v>
      </c>
    </row>
    <row r="3128" spans="1:5" x14ac:dyDescent="0.35">
      <c r="A3128" t="s">
        <v>34</v>
      </c>
      <c r="B3128">
        <v>2013</v>
      </c>
      <c r="C3128" t="s">
        <v>35</v>
      </c>
      <c r="D3128" t="s">
        <v>4</v>
      </c>
      <c r="E3128">
        <v>110.2</v>
      </c>
    </row>
    <row r="3129" spans="1:5" x14ac:dyDescent="0.35">
      <c r="A3129" t="s">
        <v>34</v>
      </c>
      <c r="B3129">
        <v>2013</v>
      </c>
      <c r="C3129" t="s">
        <v>35</v>
      </c>
      <c r="D3129" t="s">
        <v>5</v>
      </c>
      <c r="E3129">
        <v>112.8</v>
      </c>
    </row>
    <row r="3130" spans="1:5" x14ac:dyDescent="0.35">
      <c r="A3130" t="s">
        <v>34</v>
      </c>
      <c r="B3130">
        <v>2013</v>
      </c>
      <c r="C3130" t="s">
        <v>35</v>
      </c>
      <c r="D3130" t="s">
        <v>6</v>
      </c>
      <c r="E3130">
        <v>104.9</v>
      </c>
    </row>
    <row r="3131" spans="1:5" x14ac:dyDescent="0.35">
      <c r="A3131" t="s">
        <v>34</v>
      </c>
      <c r="B3131">
        <v>2013</v>
      </c>
      <c r="C3131" t="s">
        <v>35</v>
      </c>
      <c r="D3131" t="s">
        <v>7</v>
      </c>
      <c r="E3131">
        <v>105.5</v>
      </c>
    </row>
    <row r="3132" spans="1:5" x14ac:dyDescent="0.35">
      <c r="A3132" t="s">
        <v>34</v>
      </c>
      <c r="B3132">
        <v>2013</v>
      </c>
      <c r="C3132" t="s">
        <v>35</v>
      </c>
      <c r="D3132" t="s">
        <v>8</v>
      </c>
      <c r="E3132">
        <v>103.6</v>
      </c>
    </row>
    <row r="3133" spans="1:5" x14ac:dyDescent="0.35">
      <c r="A3133" t="s">
        <v>34</v>
      </c>
      <c r="B3133">
        <v>2013</v>
      </c>
      <c r="C3133" t="s">
        <v>35</v>
      </c>
      <c r="D3133" t="s">
        <v>9</v>
      </c>
      <c r="E3133">
        <v>103.2</v>
      </c>
    </row>
    <row r="3134" spans="1:5" x14ac:dyDescent="0.35">
      <c r="A3134" t="s">
        <v>34</v>
      </c>
      <c r="B3134">
        <v>2013</v>
      </c>
      <c r="C3134" t="s">
        <v>35</v>
      </c>
      <c r="D3134" t="s">
        <v>10</v>
      </c>
      <c r="E3134">
        <v>105.3</v>
      </c>
    </row>
    <row r="3135" spans="1:5" x14ac:dyDescent="0.35">
      <c r="A3135" t="s">
        <v>34</v>
      </c>
      <c r="B3135">
        <v>2013</v>
      </c>
      <c r="C3135" t="s">
        <v>35</v>
      </c>
      <c r="D3135" t="s">
        <v>11</v>
      </c>
      <c r="E3135">
        <v>105.1</v>
      </c>
    </row>
    <row r="3136" spans="1:5" x14ac:dyDescent="0.35">
      <c r="A3136" t="s">
        <v>34</v>
      </c>
      <c r="B3136">
        <v>2013</v>
      </c>
      <c r="C3136" t="s">
        <v>35</v>
      </c>
      <c r="D3136" t="s">
        <v>12</v>
      </c>
      <c r="E3136">
        <v>102.8</v>
      </c>
    </row>
    <row r="3137" spans="1:5" x14ac:dyDescent="0.35">
      <c r="A3137" t="s">
        <v>34</v>
      </c>
      <c r="B3137">
        <v>2013</v>
      </c>
      <c r="C3137" t="s">
        <v>35</v>
      </c>
      <c r="D3137" t="s">
        <v>58</v>
      </c>
      <c r="E3137">
        <v>105.5</v>
      </c>
    </row>
    <row r="3138" spans="1:5" x14ac:dyDescent="0.35">
      <c r="A3138" t="s">
        <v>34</v>
      </c>
      <c r="B3138">
        <v>2013</v>
      </c>
      <c r="C3138" t="s">
        <v>35</v>
      </c>
      <c r="D3138" t="s">
        <v>118</v>
      </c>
      <c r="E3138">
        <v>108.3</v>
      </c>
    </row>
    <row r="3139" spans="1:5" x14ac:dyDescent="0.35">
      <c r="A3139" t="s">
        <v>34</v>
      </c>
      <c r="B3139">
        <v>2013</v>
      </c>
      <c r="C3139" t="s">
        <v>35</v>
      </c>
      <c r="D3139" t="s">
        <v>16</v>
      </c>
      <c r="E3139">
        <v>105.7</v>
      </c>
    </row>
    <row r="3140" spans="1:5" x14ac:dyDescent="0.35">
      <c r="A3140" t="s">
        <v>34</v>
      </c>
      <c r="B3140">
        <v>2013</v>
      </c>
      <c r="C3140" t="s">
        <v>35</v>
      </c>
      <c r="D3140" t="s">
        <v>17</v>
      </c>
      <c r="E3140">
        <v>106.9</v>
      </c>
    </row>
    <row r="3141" spans="1:5" x14ac:dyDescent="0.35">
      <c r="A3141" t="s">
        <v>34</v>
      </c>
      <c r="B3141">
        <v>2013</v>
      </c>
      <c r="C3141" t="s">
        <v>35</v>
      </c>
      <c r="D3141" t="s">
        <v>18</v>
      </c>
      <c r="E3141">
        <v>106</v>
      </c>
    </row>
    <row r="3142" spans="1:5" x14ac:dyDescent="0.35">
      <c r="A3142" t="s">
        <v>34</v>
      </c>
      <c r="B3142">
        <v>2013</v>
      </c>
      <c r="C3142" t="s">
        <v>35</v>
      </c>
      <c r="D3142" t="s">
        <v>20</v>
      </c>
      <c r="E3142">
        <v>100.4</v>
      </c>
    </row>
    <row r="3143" spans="1:5" x14ac:dyDescent="0.35">
      <c r="A3143" t="s">
        <v>34</v>
      </c>
      <c r="B3143">
        <v>2013</v>
      </c>
      <c r="C3143" t="s">
        <v>35</v>
      </c>
      <c r="D3143" t="s">
        <v>21</v>
      </c>
      <c r="E3143">
        <v>106</v>
      </c>
    </row>
    <row r="3144" spans="1:5" x14ac:dyDescent="0.35">
      <c r="A3144" t="s">
        <v>34</v>
      </c>
      <c r="B3144">
        <v>2013</v>
      </c>
      <c r="C3144" t="s">
        <v>35</v>
      </c>
      <c r="D3144" t="s">
        <v>22</v>
      </c>
      <c r="E3144">
        <v>105.2</v>
      </c>
    </row>
    <row r="3145" spans="1:5" x14ac:dyDescent="0.35">
      <c r="A3145" t="s">
        <v>34</v>
      </c>
      <c r="B3145">
        <v>2013</v>
      </c>
      <c r="C3145" t="s">
        <v>35</v>
      </c>
      <c r="D3145" t="s">
        <v>23</v>
      </c>
      <c r="E3145">
        <v>104.5</v>
      </c>
    </row>
    <row r="3146" spans="1:5" x14ac:dyDescent="0.35">
      <c r="A3146" t="s">
        <v>34</v>
      </c>
      <c r="B3146">
        <v>2013</v>
      </c>
      <c r="C3146" t="s">
        <v>35</v>
      </c>
      <c r="D3146" t="s">
        <v>24</v>
      </c>
      <c r="E3146">
        <v>104.2</v>
      </c>
    </row>
    <row r="3147" spans="1:5" x14ac:dyDescent="0.35">
      <c r="A3147" t="s">
        <v>34</v>
      </c>
      <c r="B3147">
        <v>2013</v>
      </c>
      <c r="C3147" t="s">
        <v>35</v>
      </c>
      <c r="D3147" t="s">
        <v>25</v>
      </c>
      <c r="E3147">
        <v>103.6</v>
      </c>
    </row>
    <row r="3148" spans="1:5" x14ac:dyDescent="0.35">
      <c r="A3148" t="s">
        <v>34</v>
      </c>
      <c r="B3148">
        <v>2013</v>
      </c>
      <c r="C3148" t="s">
        <v>35</v>
      </c>
      <c r="D3148" t="s">
        <v>26</v>
      </c>
      <c r="E3148">
        <v>103.9</v>
      </c>
    </row>
    <row r="3149" spans="1:5" x14ac:dyDescent="0.35">
      <c r="A3149" t="s">
        <v>34</v>
      </c>
      <c r="B3149">
        <v>2013</v>
      </c>
      <c r="C3149" t="s">
        <v>35</v>
      </c>
      <c r="D3149" t="s">
        <v>27</v>
      </c>
      <c r="E3149">
        <v>104.5</v>
      </c>
    </row>
    <row r="3150" spans="1:5" x14ac:dyDescent="0.35">
      <c r="A3150" t="s">
        <v>34</v>
      </c>
      <c r="B3150">
        <v>2013</v>
      </c>
      <c r="C3150" t="s">
        <v>35</v>
      </c>
      <c r="D3150" t="s">
        <v>28</v>
      </c>
      <c r="E3150">
        <v>104.4</v>
      </c>
    </row>
    <row r="3151" spans="1:5" x14ac:dyDescent="0.35">
      <c r="A3151" t="s">
        <v>34</v>
      </c>
      <c r="B3151">
        <v>2013</v>
      </c>
      <c r="C3151" t="s">
        <v>35</v>
      </c>
      <c r="D3151" t="s">
        <v>29</v>
      </c>
      <c r="E3151">
        <v>105.3</v>
      </c>
    </row>
    <row r="3152" spans="1:5" x14ac:dyDescent="0.35">
      <c r="A3152" t="s">
        <v>34</v>
      </c>
      <c r="B3152">
        <v>2013</v>
      </c>
      <c r="C3152" t="s">
        <v>36</v>
      </c>
      <c r="D3152" t="s">
        <v>3</v>
      </c>
      <c r="E3152">
        <v>111.4</v>
      </c>
    </row>
    <row r="3153" spans="1:5" x14ac:dyDescent="0.35">
      <c r="A3153" t="s">
        <v>34</v>
      </c>
      <c r="B3153">
        <v>2013</v>
      </c>
      <c r="C3153" t="s">
        <v>36</v>
      </c>
      <c r="D3153" t="s">
        <v>4</v>
      </c>
      <c r="E3153">
        <v>109.7</v>
      </c>
    </row>
    <row r="3154" spans="1:5" x14ac:dyDescent="0.35">
      <c r="A3154" t="s">
        <v>34</v>
      </c>
      <c r="B3154">
        <v>2013</v>
      </c>
      <c r="C3154" t="s">
        <v>36</v>
      </c>
      <c r="D3154" t="s">
        <v>5</v>
      </c>
      <c r="E3154">
        <v>111.2</v>
      </c>
    </row>
    <row r="3155" spans="1:5" x14ac:dyDescent="0.35">
      <c r="A3155" t="s">
        <v>34</v>
      </c>
      <c r="B3155">
        <v>2013</v>
      </c>
      <c r="C3155" t="s">
        <v>36</v>
      </c>
      <c r="D3155" t="s">
        <v>6</v>
      </c>
      <c r="E3155">
        <v>105.1</v>
      </c>
    </row>
    <row r="3156" spans="1:5" x14ac:dyDescent="0.35">
      <c r="A3156" t="s">
        <v>34</v>
      </c>
      <c r="B3156">
        <v>2013</v>
      </c>
      <c r="C3156" t="s">
        <v>36</v>
      </c>
      <c r="D3156" t="s">
        <v>7</v>
      </c>
      <c r="E3156">
        <v>104.9</v>
      </c>
    </row>
    <row r="3157" spans="1:5" x14ac:dyDescent="0.35">
      <c r="A3157" t="s">
        <v>34</v>
      </c>
      <c r="B3157">
        <v>2013</v>
      </c>
      <c r="C3157" t="s">
        <v>36</v>
      </c>
      <c r="D3157" t="s">
        <v>8</v>
      </c>
      <c r="E3157">
        <v>105.3</v>
      </c>
    </row>
    <row r="3158" spans="1:5" x14ac:dyDescent="0.35">
      <c r="A3158" t="s">
        <v>34</v>
      </c>
      <c r="B3158">
        <v>2013</v>
      </c>
      <c r="C3158" t="s">
        <v>36</v>
      </c>
      <c r="D3158" t="s">
        <v>9</v>
      </c>
      <c r="E3158">
        <v>102.2</v>
      </c>
    </row>
    <row r="3159" spans="1:5" x14ac:dyDescent="0.35">
      <c r="A3159" t="s">
        <v>34</v>
      </c>
      <c r="B3159">
        <v>2013</v>
      </c>
      <c r="C3159" t="s">
        <v>36</v>
      </c>
      <c r="D3159" t="s">
        <v>10</v>
      </c>
      <c r="E3159">
        <v>105</v>
      </c>
    </row>
    <row r="3160" spans="1:5" x14ac:dyDescent="0.35">
      <c r="A3160" t="s">
        <v>34</v>
      </c>
      <c r="B3160">
        <v>2013</v>
      </c>
      <c r="C3160" t="s">
        <v>36</v>
      </c>
      <c r="D3160" t="s">
        <v>11</v>
      </c>
      <c r="E3160">
        <v>104.2</v>
      </c>
    </row>
    <row r="3161" spans="1:5" x14ac:dyDescent="0.35">
      <c r="A3161" t="s">
        <v>34</v>
      </c>
      <c r="B3161">
        <v>2013</v>
      </c>
      <c r="C3161" t="s">
        <v>36</v>
      </c>
      <c r="D3161" t="s">
        <v>12</v>
      </c>
      <c r="E3161">
        <v>103</v>
      </c>
    </row>
    <row r="3162" spans="1:5" x14ac:dyDescent="0.35">
      <c r="A3162" t="s">
        <v>34</v>
      </c>
      <c r="B3162">
        <v>2013</v>
      </c>
      <c r="C3162" t="s">
        <v>36</v>
      </c>
      <c r="D3162" t="s">
        <v>58</v>
      </c>
      <c r="E3162">
        <v>106.2</v>
      </c>
    </row>
    <row r="3163" spans="1:5" x14ac:dyDescent="0.35">
      <c r="A3163" t="s">
        <v>34</v>
      </c>
      <c r="B3163">
        <v>2013</v>
      </c>
      <c r="C3163" t="s">
        <v>36</v>
      </c>
      <c r="D3163" t="s">
        <v>118</v>
      </c>
      <c r="E3163">
        <v>108.9</v>
      </c>
    </row>
    <row r="3164" spans="1:5" x14ac:dyDescent="0.35">
      <c r="A3164" t="s">
        <v>34</v>
      </c>
      <c r="B3164">
        <v>2013</v>
      </c>
      <c r="C3164" t="s">
        <v>36</v>
      </c>
      <c r="D3164" t="s">
        <v>16</v>
      </c>
      <c r="E3164">
        <v>106.6</v>
      </c>
    </row>
    <row r="3165" spans="1:5" x14ac:dyDescent="0.35">
      <c r="A3165" t="s">
        <v>34</v>
      </c>
      <c r="B3165">
        <v>2013</v>
      </c>
      <c r="C3165" t="s">
        <v>36</v>
      </c>
      <c r="D3165" t="s">
        <v>17</v>
      </c>
      <c r="E3165">
        <v>107.4</v>
      </c>
    </row>
    <row r="3166" spans="1:5" x14ac:dyDescent="0.35">
      <c r="A3166" t="s">
        <v>34</v>
      </c>
      <c r="B3166">
        <v>2013</v>
      </c>
      <c r="C3166" t="s">
        <v>36</v>
      </c>
      <c r="D3166" t="s">
        <v>18</v>
      </c>
      <c r="E3166">
        <v>106.5</v>
      </c>
    </row>
    <row r="3167" spans="1:5" x14ac:dyDescent="0.35">
      <c r="A3167" t="s">
        <v>34</v>
      </c>
      <c r="B3167">
        <v>2013</v>
      </c>
      <c r="C3167" t="s">
        <v>36</v>
      </c>
      <c r="D3167" t="s">
        <v>20</v>
      </c>
      <c r="E3167">
        <v>100.4</v>
      </c>
    </row>
    <row r="3168" spans="1:5" x14ac:dyDescent="0.35">
      <c r="A3168" t="s">
        <v>34</v>
      </c>
      <c r="B3168">
        <v>2013</v>
      </c>
      <c r="C3168" t="s">
        <v>36</v>
      </c>
      <c r="D3168" t="s">
        <v>21</v>
      </c>
      <c r="E3168">
        <v>106.1</v>
      </c>
    </row>
    <row r="3169" spans="1:5" x14ac:dyDescent="0.35">
      <c r="A3169" t="s">
        <v>34</v>
      </c>
      <c r="B3169">
        <v>2013</v>
      </c>
      <c r="C3169" t="s">
        <v>36</v>
      </c>
      <c r="D3169" t="s">
        <v>22</v>
      </c>
      <c r="E3169">
        <v>105.6</v>
      </c>
    </row>
    <row r="3170" spans="1:5" x14ac:dyDescent="0.35">
      <c r="A3170" t="s">
        <v>34</v>
      </c>
      <c r="B3170">
        <v>2013</v>
      </c>
      <c r="C3170" t="s">
        <v>36</v>
      </c>
      <c r="D3170" t="s">
        <v>23</v>
      </c>
      <c r="E3170">
        <v>104.9</v>
      </c>
    </row>
    <row r="3171" spans="1:5" x14ac:dyDescent="0.35">
      <c r="A3171" t="s">
        <v>34</v>
      </c>
      <c r="B3171">
        <v>2013</v>
      </c>
      <c r="C3171" t="s">
        <v>36</v>
      </c>
      <c r="D3171" t="s">
        <v>24</v>
      </c>
      <c r="E3171">
        <v>105.1</v>
      </c>
    </row>
    <row r="3172" spans="1:5" x14ac:dyDescent="0.35">
      <c r="A3172" t="s">
        <v>34</v>
      </c>
      <c r="B3172">
        <v>2013</v>
      </c>
      <c r="C3172" t="s">
        <v>36</v>
      </c>
      <c r="D3172" t="s">
        <v>25</v>
      </c>
      <c r="E3172">
        <v>103.7</v>
      </c>
    </row>
    <row r="3173" spans="1:5" x14ac:dyDescent="0.35">
      <c r="A3173" t="s">
        <v>34</v>
      </c>
      <c r="B3173">
        <v>2013</v>
      </c>
      <c r="C3173" t="s">
        <v>36</v>
      </c>
      <c r="D3173" t="s">
        <v>26</v>
      </c>
      <c r="E3173">
        <v>104</v>
      </c>
    </row>
    <row r="3174" spans="1:5" x14ac:dyDescent="0.35">
      <c r="A3174" t="s">
        <v>34</v>
      </c>
      <c r="B3174">
        <v>2013</v>
      </c>
      <c r="C3174" t="s">
        <v>36</v>
      </c>
      <c r="D3174" t="s">
        <v>27</v>
      </c>
      <c r="E3174">
        <v>104.3</v>
      </c>
    </row>
    <row r="3175" spans="1:5" x14ac:dyDescent="0.35">
      <c r="A3175" t="s">
        <v>34</v>
      </c>
      <c r="B3175">
        <v>2013</v>
      </c>
      <c r="C3175" t="s">
        <v>36</v>
      </c>
      <c r="D3175" t="s">
        <v>28</v>
      </c>
      <c r="E3175">
        <v>104.7</v>
      </c>
    </row>
    <row r="3176" spans="1:5" x14ac:dyDescent="0.35">
      <c r="A3176" t="s">
        <v>34</v>
      </c>
      <c r="B3176">
        <v>2013</v>
      </c>
      <c r="C3176" t="s">
        <v>36</v>
      </c>
      <c r="D3176" t="s">
        <v>29</v>
      </c>
      <c r="E3176">
        <v>105.5</v>
      </c>
    </row>
    <row r="3177" spans="1:5" x14ac:dyDescent="0.35">
      <c r="A3177" t="s">
        <v>34</v>
      </c>
      <c r="B3177">
        <v>2013</v>
      </c>
      <c r="C3177" t="s">
        <v>37</v>
      </c>
      <c r="D3177" t="s">
        <v>3</v>
      </c>
      <c r="E3177">
        <v>111.6</v>
      </c>
    </row>
    <row r="3178" spans="1:5" x14ac:dyDescent="0.35">
      <c r="A3178" t="s">
        <v>34</v>
      </c>
      <c r="B3178">
        <v>2013</v>
      </c>
      <c r="C3178" t="s">
        <v>37</v>
      </c>
      <c r="D3178" t="s">
        <v>4</v>
      </c>
      <c r="E3178">
        <v>110.9</v>
      </c>
    </row>
    <row r="3179" spans="1:5" x14ac:dyDescent="0.35">
      <c r="A3179" t="s">
        <v>34</v>
      </c>
      <c r="B3179">
        <v>2013</v>
      </c>
      <c r="C3179" t="s">
        <v>37</v>
      </c>
      <c r="D3179" t="s">
        <v>5</v>
      </c>
      <c r="E3179">
        <v>106.6</v>
      </c>
    </row>
    <row r="3180" spans="1:5" x14ac:dyDescent="0.35">
      <c r="A3180" t="s">
        <v>34</v>
      </c>
      <c r="B3180">
        <v>2013</v>
      </c>
      <c r="C3180" t="s">
        <v>37</v>
      </c>
      <c r="D3180" t="s">
        <v>6</v>
      </c>
      <c r="E3180">
        <v>105.7</v>
      </c>
    </row>
    <row r="3181" spans="1:5" x14ac:dyDescent="0.35">
      <c r="A3181" t="s">
        <v>34</v>
      </c>
      <c r="B3181">
        <v>2013</v>
      </c>
      <c r="C3181" t="s">
        <v>37</v>
      </c>
      <c r="D3181" t="s">
        <v>7</v>
      </c>
      <c r="E3181">
        <v>104.4</v>
      </c>
    </row>
    <row r="3182" spans="1:5" x14ac:dyDescent="0.35">
      <c r="A3182" t="s">
        <v>34</v>
      </c>
      <c r="B3182">
        <v>2013</v>
      </c>
      <c r="C3182" t="s">
        <v>37</v>
      </c>
      <c r="D3182" t="s">
        <v>8</v>
      </c>
      <c r="E3182">
        <v>108.9</v>
      </c>
    </row>
    <row r="3183" spans="1:5" x14ac:dyDescent="0.35">
      <c r="A3183" t="s">
        <v>34</v>
      </c>
      <c r="B3183">
        <v>2013</v>
      </c>
      <c r="C3183" t="s">
        <v>37</v>
      </c>
      <c r="D3183" t="s">
        <v>9</v>
      </c>
      <c r="E3183">
        <v>105.5</v>
      </c>
    </row>
    <row r="3184" spans="1:5" x14ac:dyDescent="0.35">
      <c r="A3184" t="s">
        <v>34</v>
      </c>
      <c r="B3184">
        <v>2013</v>
      </c>
      <c r="C3184" t="s">
        <v>37</v>
      </c>
      <c r="D3184" t="s">
        <v>10</v>
      </c>
      <c r="E3184">
        <v>105.3</v>
      </c>
    </row>
    <row r="3185" spans="1:5" x14ac:dyDescent="0.35">
      <c r="A3185" t="s">
        <v>34</v>
      </c>
      <c r="B3185">
        <v>2013</v>
      </c>
      <c r="C3185" t="s">
        <v>37</v>
      </c>
      <c r="D3185" t="s">
        <v>11</v>
      </c>
      <c r="E3185">
        <v>103.5</v>
      </c>
    </row>
    <row r="3186" spans="1:5" x14ac:dyDescent="0.35">
      <c r="A3186" t="s">
        <v>34</v>
      </c>
      <c r="B3186">
        <v>2013</v>
      </c>
      <c r="C3186" t="s">
        <v>37</v>
      </c>
      <c r="D3186" t="s">
        <v>12</v>
      </c>
      <c r="E3186">
        <v>103.3</v>
      </c>
    </row>
    <row r="3187" spans="1:5" x14ac:dyDescent="0.35">
      <c r="A3187" t="s">
        <v>34</v>
      </c>
      <c r="B3187">
        <v>2013</v>
      </c>
      <c r="C3187" t="s">
        <v>37</v>
      </c>
      <c r="D3187" t="s">
        <v>58</v>
      </c>
      <c r="E3187">
        <v>107.2</v>
      </c>
    </row>
    <row r="3188" spans="1:5" x14ac:dyDescent="0.35">
      <c r="A3188" t="s">
        <v>34</v>
      </c>
      <c r="B3188">
        <v>2013</v>
      </c>
      <c r="C3188" t="s">
        <v>37</v>
      </c>
      <c r="D3188" t="s">
        <v>118</v>
      </c>
      <c r="E3188">
        <v>109.6</v>
      </c>
    </row>
    <row r="3189" spans="1:5" x14ac:dyDescent="0.35">
      <c r="A3189" t="s">
        <v>34</v>
      </c>
      <c r="B3189">
        <v>2013</v>
      </c>
      <c r="C3189" t="s">
        <v>37</v>
      </c>
      <c r="D3189" t="s">
        <v>16</v>
      </c>
      <c r="E3189">
        <v>107.5</v>
      </c>
    </row>
    <row r="3190" spans="1:5" x14ac:dyDescent="0.35">
      <c r="A3190" t="s">
        <v>34</v>
      </c>
      <c r="B3190">
        <v>2013</v>
      </c>
      <c r="C3190" t="s">
        <v>37</v>
      </c>
      <c r="D3190" t="s">
        <v>17</v>
      </c>
      <c r="E3190">
        <v>108</v>
      </c>
    </row>
    <row r="3191" spans="1:5" x14ac:dyDescent="0.35">
      <c r="A3191" t="s">
        <v>34</v>
      </c>
      <c r="B3191">
        <v>2013</v>
      </c>
      <c r="C3191" t="s">
        <v>37</v>
      </c>
      <c r="D3191" t="s">
        <v>18</v>
      </c>
      <c r="E3191">
        <v>107</v>
      </c>
    </row>
    <row r="3192" spans="1:5" x14ac:dyDescent="0.35">
      <c r="A3192" t="s">
        <v>34</v>
      </c>
      <c r="B3192">
        <v>2013</v>
      </c>
      <c r="C3192" t="s">
        <v>37</v>
      </c>
      <c r="D3192" t="s">
        <v>20</v>
      </c>
      <c r="E3192">
        <v>100.5</v>
      </c>
    </row>
    <row r="3193" spans="1:5" x14ac:dyDescent="0.35">
      <c r="A3193" t="s">
        <v>34</v>
      </c>
      <c r="B3193">
        <v>2013</v>
      </c>
      <c r="C3193" t="s">
        <v>37</v>
      </c>
      <c r="D3193" t="s">
        <v>21</v>
      </c>
      <c r="E3193">
        <v>106.5</v>
      </c>
    </row>
    <row r="3194" spans="1:5" x14ac:dyDescent="0.35">
      <c r="A3194" t="s">
        <v>34</v>
      </c>
      <c r="B3194">
        <v>2013</v>
      </c>
      <c r="C3194" t="s">
        <v>37</v>
      </c>
      <c r="D3194" t="s">
        <v>22</v>
      </c>
      <c r="E3194">
        <v>106.3</v>
      </c>
    </row>
    <row r="3195" spans="1:5" x14ac:dyDescent="0.35">
      <c r="A3195" t="s">
        <v>34</v>
      </c>
      <c r="B3195">
        <v>2013</v>
      </c>
      <c r="C3195" t="s">
        <v>37</v>
      </c>
      <c r="D3195" t="s">
        <v>23</v>
      </c>
      <c r="E3195">
        <v>105.3</v>
      </c>
    </row>
    <row r="3196" spans="1:5" x14ac:dyDescent="0.35">
      <c r="A3196" t="s">
        <v>34</v>
      </c>
      <c r="B3196">
        <v>2013</v>
      </c>
      <c r="C3196" t="s">
        <v>37</v>
      </c>
      <c r="D3196" t="s">
        <v>24</v>
      </c>
      <c r="E3196">
        <v>104.7</v>
      </c>
    </row>
    <row r="3197" spans="1:5" x14ac:dyDescent="0.35">
      <c r="A3197" t="s">
        <v>34</v>
      </c>
      <c r="B3197">
        <v>2013</v>
      </c>
      <c r="C3197" t="s">
        <v>37</v>
      </c>
      <c r="D3197" t="s">
        <v>25</v>
      </c>
      <c r="E3197">
        <v>104.2</v>
      </c>
    </row>
    <row r="3198" spans="1:5" x14ac:dyDescent="0.35">
      <c r="A3198" t="s">
        <v>34</v>
      </c>
      <c r="B3198">
        <v>2013</v>
      </c>
      <c r="C3198" t="s">
        <v>37</v>
      </c>
      <c r="D3198" t="s">
        <v>26</v>
      </c>
      <c r="E3198">
        <v>105</v>
      </c>
    </row>
    <row r="3199" spans="1:5" x14ac:dyDescent="0.35">
      <c r="A3199" t="s">
        <v>34</v>
      </c>
      <c r="B3199">
        <v>2013</v>
      </c>
      <c r="C3199" t="s">
        <v>37</v>
      </c>
      <c r="D3199" t="s">
        <v>27</v>
      </c>
      <c r="E3199">
        <v>102.9</v>
      </c>
    </row>
    <row r="3200" spans="1:5" x14ac:dyDescent="0.35">
      <c r="A3200" t="s">
        <v>34</v>
      </c>
      <c r="B3200">
        <v>2013</v>
      </c>
      <c r="C3200" t="s">
        <v>37</v>
      </c>
      <c r="D3200" t="s">
        <v>28</v>
      </c>
      <c r="E3200">
        <v>104.8</v>
      </c>
    </row>
    <row r="3201" spans="1:5" x14ac:dyDescent="0.35">
      <c r="A3201" t="s">
        <v>34</v>
      </c>
      <c r="B3201">
        <v>2013</v>
      </c>
      <c r="C3201" t="s">
        <v>37</v>
      </c>
      <c r="D3201" t="s">
        <v>29</v>
      </c>
      <c r="E3201">
        <v>106.1</v>
      </c>
    </row>
    <row r="3202" spans="1:5" x14ac:dyDescent="0.35">
      <c r="A3202" t="s">
        <v>34</v>
      </c>
      <c r="B3202">
        <v>2013</v>
      </c>
      <c r="C3202" t="s">
        <v>38</v>
      </c>
      <c r="D3202" t="s">
        <v>3</v>
      </c>
      <c r="E3202">
        <v>112.3</v>
      </c>
    </row>
    <row r="3203" spans="1:5" x14ac:dyDescent="0.35">
      <c r="A3203" t="s">
        <v>34</v>
      </c>
      <c r="B3203">
        <v>2013</v>
      </c>
      <c r="C3203" t="s">
        <v>38</v>
      </c>
      <c r="D3203" t="s">
        <v>4</v>
      </c>
      <c r="E3203">
        <v>111.3</v>
      </c>
    </row>
    <row r="3204" spans="1:5" x14ac:dyDescent="0.35">
      <c r="A3204" t="s">
        <v>34</v>
      </c>
      <c r="B3204">
        <v>2013</v>
      </c>
      <c r="C3204" t="s">
        <v>38</v>
      </c>
      <c r="D3204" t="s">
        <v>5</v>
      </c>
      <c r="E3204">
        <v>104.7</v>
      </c>
    </row>
    <row r="3205" spans="1:5" x14ac:dyDescent="0.35">
      <c r="A3205" t="s">
        <v>34</v>
      </c>
      <c r="B3205">
        <v>2013</v>
      </c>
      <c r="C3205" t="s">
        <v>38</v>
      </c>
      <c r="D3205" t="s">
        <v>6</v>
      </c>
      <c r="E3205">
        <v>106.8</v>
      </c>
    </row>
    <row r="3206" spans="1:5" x14ac:dyDescent="0.35">
      <c r="A3206" t="s">
        <v>34</v>
      </c>
      <c r="B3206">
        <v>2013</v>
      </c>
      <c r="C3206" t="s">
        <v>38</v>
      </c>
      <c r="D3206" t="s">
        <v>7</v>
      </c>
      <c r="E3206">
        <v>103.9</v>
      </c>
    </row>
    <row r="3207" spans="1:5" x14ac:dyDescent="0.35">
      <c r="A3207" t="s">
        <v>34</v>
      </c>
      <c r="B3207">
        <v>2013</v>
      </c>
      <c r="C3207" t="s">
        <v>38</v>
      </c>
      <c r="D3207" t="s">
        <v>8</v>
      </c>
      <c r="E3207">
        <v>109.3</v>
      </c>
    </row>
    <row r="3208" spans="1:5" x14ac:dyDescent="0.35">
      <c r="A3208" t="s">
        <v>34</v>
      </c>
      <c r="B3208">
        <v>2013</v>
      </c>
      <c r="C3208" t="s">
        <v>38</v>
      </c>
      <c r="D3208" t="s">
        <v>9</v>
      </c>
      <c r="E3208">
        <v>112.9</v>
      </c>
    </row>
    <row r="3209" spans="1:5" x14ac:dyDescent="0.35">
      <c r="A3209" t="s">
        <v>34</v>
      </c>
      <c r="B3209">
        <v>2013</v>
      </c>
      <c r="C3209" t="s">
        <v>38</v>
      </c>
      <c r="D3209" t="s">
        <v>10</v>
      </c>
      <c r="E3209">
        <v>105.8</v>
      </c>
    </row>
    <row r="3210" spans="1:5" x14ac:dyDescent="0.35">
      <c r="A3210" t="s">
        <v>34</v>
      </c>
      <c r="B3210">
        <v>2013</v>
      </c>
      <c r="C3210" t="s">
        <v>38</v>
      </c>
      <c r="D3210" t="s">
        <v>11</v>
      </c>
      <c r="E3210">
        <v>103.1</v>
      </c>
    </row>
    <row r="3211" spans="1:5" x14ac:dyDescent="0.35">
      <c r="A3211" t="s">
        <v>34</v>
      </c>
      <c r="B3211">
        <v>2013</v>
      </c>
      <c r="C3211" t="s">
        <v>38</v>
      </c>
      <c r="D3211" t="s">
        <v>12</v>
      </c>
      <c r="E3211">
        <v>104.3</v>
      </c>
    </row>
    <row r="3212" spans="1:5" x14ac:dyDescent="0.35">
      <c r="A3212" t="s">
        <v>34</v>
      </c>
      <c r="B3212">
        <v>2013</v>
      </c>
      <c r="C3212" t="s">
        <v>38</v>
      </c>
      <c r="D3212" t="s">
        <v>58</v>
      </c>
      <c r="E3212">
        <v>108.1</v>
      </c>
    </row>
    <row r="3213" spans="1:5" x14ac:dyDescent="0.35">
      <c r="A3213" t="s">
        <v>34</v>
      </c>
      <c r="B3213">
        <v>2013</v>
      </c>
      <c r="C3213" t="s">
        <v>38</v>
      </c>
      <c r="D3213" t="s">
        <v>118</v>
      </c>
      <c r="E3213">
        <v>110.5</v>
      </c>
    </row>
    <row r="3214" spans="1:5" x14ac:dyDescent="0.35">
      <c r="A3214" t="s">
        <v>34</v>
      </c>
      <c r="B3214">
        <v>2013</v>
      </c>
      <c r="C3214" t="s">
        <v>38</v>
      </c>
      <c r="D3214" t="s">
        <v>16</v>
      </c>
      <c r="E3214">
        <v>108.6</v>
      </c>
    </row>
    <row r="3215" spans="1:5" x14ac:dyDescent="0.35">
      <c r="A3215" t="s">
        <v>34</v>
      </c>
      <c r="B3215">
        <v>2013</v>
      </c>
      <c r="C3215" t="s">
        <v>38</v>
      </c>
      <c r="D3215" t="s">
        <v>17</v>
      </c>
      <c r="E3215">
        <v>108.7</v>
      </c>
    </row>
    <row r="3216" spans="1:5" x14ac:dyDescent="0.35">
      <c r="A3216" t="s">
        <v>34</v>
      </c>
      <c r="B3216">
        <v>2013</v>
      </c>
      <c r="C3216" t="s">
        <v>38</v>
      </c>
      <c r="D3216" t="s">
        <v>18</v>
      </c>
      <c r="E3216">
        <v>107.4</v>
      </c>
    </row>
    <row r="3217" spans="1:5" x14ac:dyDescent="0.35">
      <c r="A3217" t="s">
        <v>34</v>
      </c>
      <c r="B3217">
        <v>2013</v>
      </c>
      <c r="C3217" t="s">
        <v>38</v>
      </c>
      <c r="D3217" t="s">
        <v>20</v>
      </c>
      <c r="E3217">
        <v>100.5</v>
      </c>
    </row>
    <row r="3218" spans="1:5" x14ac:dyDescent="0.35">
      <c r="A3218" t="s">
        <v>34</v>
      </c>
      <c r="B3218">
        <v>2013</v>
      </c>
      <c r="C3218" t="s">
        <v>38</v>
      </c>
      <c r="D3218" t="s">
        <v>21</v>
      </c>
      <c r="E3218">
        <v>107.4</v>
      </c>
    </row>
    <row r="3219" spans="1:5" x14ac:dyDescent="0.35">
      <c r="A3219" t="s">
        <v>34</v>
      </c>
      <c r="B3219">
        <v>2013</v>
      </c>
      <c r="C3219" t="s">
        <v>38</v>
      </c>
      <c r="D3219" t="s">
        <v>22</v>
      </c>
      <c r="E3219">
        <v>106.9</v>
      </c>
    </row>
    <row r="3220" spans="1:5" x14ac:dyDescent="0.35">
      <c r="A3220" t="s">
        <v>34</v>
      </c>
      <c r="B3220">
        <v>2013</v>
      </c>
      <c r="C3220" t="s">
        <v>38</v>
      </c>
      <c r="D3220" t="s">
        <v>23</v>
      </c>
      <c r="E3220">
        <v>105.9</v>
      </c>
    </row>
    <row r="3221" spans="1:5" x14ac:dyDescent="0.35">
      <c r="A3221" t="s">
        <v>34</v>
      </c>
      <c r="B3221">
        <v>2013</v>
      </c>
      <c r="C3221" t="s">
        <v>38</v>
      </c>
      <c r="D3221" t="s">
        <v>24</v>
      </c>
      <c r="E3221">
        <v>104</v>
      </c>
    </row>
    <row r="3222" spans="1:5" x14ac:dyDescent="0.35">
      <c r="A3222" t="s">
        <v>34</v>
      </c>
      <c r="B3222">
        <v>2013</v>
      </c>
      <c r="C3222" t="s">
        <v>38</v>
      </c>
      <c r="D3222" t="s">
        <v>25</v>
      </c>
      <c r="E3222">
        <v>104.8</v>
      </c>
    </row>
    <row r="3223" spans="1:5" x14ac:dyDescent="0.35">
      <c r="A3223" t="s">
        <v>34</v>
      </c>
      <c r="B3223">
        <v>2013</v>
      </c>
      <c r="C3223" t="s">
        <v>38</v>
      </c>
      <c r="D3223" t="s">
        <v>26</v>
      </c>
      <c r="E3223">
        <v>105.6</v>
      </c>
    </row>
    <row r="3224" spans="1:5" x14ac:dyDescent="0.35">
      <c r="A3224" t="s">
        <v>34</v>
      </c>
      <c r="B3224">
        <v>2013</v>
      </c>
      <c r="C3224" t="s">
        <v>38</v>
      </c>
      <c r="D3224" t="s">
        <v>27</v>
      </c>
      <c r="E3224">
        <v>102.3</v>
      </c>
    </row>
    <row r="3225" spans="1:5" x14ac:dyDescent="0.35">
      <c r="A3225" t="s">
        <v>34</v>
      </c>
      <c r="B3225">
        <v>2013</v>
      </c>
      <c r="C3225" t="s">
        <v>38</v>
      </c>
      <c r="D3225" t="s">
        <v>28</v>
      </c>
      <c r="E3225">
        <v>104.8</v>
      </c>
    </row>
    <row r="3226" spans="1:5" x14ac:dyDescent="0.35">
      <c r="A3226" t="s">
        <v>34</v>
      </c>
      <c r="B3226">
        <v>2013</v>
      </c>
      <c r="C3226" t="s">
        <v>38</v>
      </c>
      <c r="D3226" t="s">
        <v>29</v>
      </c>
      <c r="E3226">
        <v>106.9</v>
      </c>
    </row>
    <row r="3227" spans="1:5" x14ac:dyDescent="0.35">
      <c r="A3227" t="s">
        <v>34</v>
      </c>
      <c r="B3227">
        <v>2013</v>
      </c>
      <c r="C3227" t="s">
        <v>39</v>
      </c>
      <c r="D3227" t="s">
        <v>3</v>
      </c>
      <c r="E3227">
        <v>113.8</v>
      </c>
    </row>
    <row r="3228" spans="1:5" x14ac:dyDescent="0.35">
      <c r="A3228" t="s">
        <v>34</v>
      </c>
      <c r="B3228">
        <v>2013</v>
      </c>
      <c r="C3228" t="s">
        <v>39</v>
      </c>
      <c r="D3228" t="s">
        <v>4</v>
      </c>
      <c r="E3228">
        <v>114.9</v>
      </c>
    </row>
    <row r="3229" spans="1:5" x14ac:dyDescent="0.35">
      <c r="A3229" t="s">
        <v>34</v>
      </c>
      <c r="B3229">
        <v>2013</v>
      </c>
      <c r="C3229" t="s">
        <v>39</v>
      </c>
      <c r="D3229" t="s">
        <v>5</v>
      </c>
      <c r="E3229">
        <v>109.8</v>
      </c>
    </row>
    <row r="3230" spans="1:5" x14ac:dyDescent="0.35">
      <c r="A3230" t="s">
        <v>34</v>
      </c>
      <c r="B3230">
        <v>2013</v>
      </c>
      <c r="C3230" t="s">
        <v>39</v>
      </c>
      <c r="D3230" t="s">
        <v>6</v>
      </c>
      <c r="E3230">
        <v>107.9</v>
      </c>
    </row>
    <row r="3231" spans="1:5" x14ac:dyDescent="0.35">
      <c r="A3231" t="s">
        <v>34</v>
      </c>
      <c r="B3231">
        <v>2013</v>
      </c>
      <c r="C3231" t="s">
        <v>39</v>
      </c>
      <c r="D3231" t="s">
        <v>7</v>
      </c>
      <c r="E3231">
        <v>104.2</v>
      </c>
    </row>
    <row r="3232" spans="1:5" x14ac:dyDescent="0.35">
      <c r="A3232" t="s">
        <v>34</v>
      </c>
      <c r="B3232">
        <v>2013</v>
      </c>
      <c r="C3232" t="s">
        <v>39</v>
      </c>
      <c r="D3232" t="s">
        <v>8</v>
      </c>
      <c r="E3232">
        <v>110.7</v>
      </c>
    </row>
    <row r="3233" spans="1:5" x14ac:dyDescent="0.35">
      <c r="A3233" t="s">
        <v>34</v>
      </c>
      <c r="B3233">
        <v>2013</v>
      </c>
      <c r="C3233" t="s">
        <v>39</v>
      </c>
      <c r="D3233" t="s">
        <v>9</v>
      </c>
      <c r="E3233">
        <v>126.7</v>
      </c>
    </row>
    <row r="3234" spans="1:5" x14ac:dyDescent="0.35">
      <c r="A3234" t="s">
        <v>34</v>
      </c>
      <c r="B3234">
        <v>2013</v>
      </c>
      <c r="C3234" t="s">
        <v>39</v>
      </c>
      <c r="D3234" t="s">
        <v>10</v>
      </c>
      <c r="E3234">
        <v>106.3</v>
      </c>
    </row>
    <row r="3235" spans="1:5" x14ac:dyDescent="0.35">
      <c r="A3235" t="s">
        <v>34</v>
      </c>
      <c r="B3235">
        <v>2013</v>
      </c>
      <c r="C3235" t="s">
        <v>39</v>
      </c>
      <c r="D3235" t="s">
        <v>11</v>
      </c>
      <c r="E3235">
        <v>103.2</v>
      </c>
    </row>
    <row r="3236" spans="1:5" x14ac:dyDescent="0.35">
      <c r="A3236" t="s">
        <v>34</v>
      </c>
      <c r="B3236">
        <v>2013</v>
      </c>
      <c r="C3236" t="s">
        <v>39</v>
      </c>
      <c r="D3236" t="s">
        <v>12</v>
      </c>
      <c r="E3236">
        <v>105.7</v>
      </c>
    </row>
    <row r="3237" spans="1:5" x14ac:dyDescent="0.35">
      <c r="A3237" t="s">
        <v>34</v>
      </c>
      <c r="B3237">
        <v>2013</v>
      </c>
      <c r="C3237" t="s">
        <v>39</v>
      </c>
      <c r="D3237" t="s">
        <v>58</v>
      </c>
      <c r="E3237">
        <v>109</v>
      </c>
    </row>
    <row r="3238" spans="1:5" x14ac:dyDescent="0.35">
      <c r="A3238" t="s">
        <v>34</v>
      </c>
      <c r="B3238">
        <v>2013</v>
      </c>
      <c r="C3238" t="s">
        <v>39</v>
      </c>
      <c r="D3238" t="s">
        <v>118</v>
      </c>
      <c r="E3238">
        <v>111.6</v>
      </c>
    </row>
    <row r="3239" spans="1:5" x14ac:dyDescent="0.35">
      <c r="A3239" t="s">
        <v>34</v>
      </c>
      <c r="B3239">
        <v>2013</v>
      </c>
      <c r="C3239" t="s">
        <v>39</v>
      </c>
      <c r="D3239" t="s">
        <v>16</v>
      </c>
      <c r="E3239">
        <v>109.5</v>
      </c>
    </row>
    <row r="3240" spans="1:5" x14ac:dyDescent="0.35">
      <c r="A3240" t="s">
        <v>34</v>
      </c>
      <c r="B3240">
        <v>2013</v>
      </c>
      <c r="C3240" t="s">
        <v>39</v>
      </c>
      <c r="D3240" t="s">
        <v>17</v>
      </c>
      <c r="E3240">
        <v>109.5</v>
      </c>
    </row>
    <row r="3241" spans="1:5" x14ac:dyDescent="0.35">
      <c r="A3241" t="s">
        <v>34</v>
      </c>
      <c r="B3241">
        <v>2013</v>
      </c>
      <c r="C3241" t="s">
        <v>39</v>
      </c>
      <c r="D3241" t="s">
        <v>18</v>
      </c>
      <c r="E3241">
        <v>108.1</v>
      </c>
    </row>
    <row r="3242" spans="1:5" x14ac:dyDescent="0.35">
      <c r="A3242" t="s">
        <v>34</v>
      </c>
      <c r="B3242">
        <v>2013</v>
      </c>
      <c r="C3242" t="s">
        <v>39</v>
      </c>
      <c r="D3242" t="s">
        <v>20</v>
      </c>
      <c r="E3242">
        <v>106.6</v>
      </c>
    </row>
    <row r="3243" spans="1:5" x14ac:dyDescent="0.35">
      <c r="A3243" t="s">
        <v>34</v>
      </c>
      <c r="B3243">
        <v>2013</v>
      </c>
      <c r="C3243" t="s">
        <v>39</v>
      </c>
      <c r="D3243" t="s">
        <v>21</v>
      </c>
      <c r="E3243">
        <v>108.3</v>
      </c>
    </row>
    <row r="3244" spans="1:5" x14ac:dyDescent="0.35">
      <c r="A3244" t="s">
        <v>34</v>
      </c>
      <c r="B3244">
        <v>2013</v>
      </c>
      <c r="C3244" t="s">
        <v>39</v>
      </c>
      <c r="D3244" t="s">
        <v>22</v>
      </c>
      <c r="E3244">
        <v>107.6</v>
      </c>
    </row>
    <row r="3245" spans="1:5" x14ac:dyDescent="0.35">
      <c r="A3245" t="s">
        <v>34</v>
      </c>
      <c r="B3245">
        <v>2013</v>
      </c>
      <c r="C3245" t="s">
        <v>39</v>
      </c>
      <c r="D3245" t="s">
        <v>23</v>
      </c>
      <c r="E3245">
        <v>106.4</v>
      </c>
    </row>
    <row r="3246" spans="1:5" x14ac:dyDescent="0.35">
      <c r="A3246" t="s">
        <v>34</v>
      </c>
      <c r="B3246">
        <v>2013</v>
      </c>
      <c r="C3246" t="s">
        <v>39</v>
      </c>
      <c r="D3246" t="s">
        <v>24</v>
      </c>
      <c r="E3246">
        <v>105.1</v>
      </c>
    </row>
    <row r="3247" spans="1:5" x14ac:dyDescent="0.35">
      <c r="A3247" t="s">
        <v>34</v>
      </c>
      <c r="B3247">
        <v>2013</v>
      </c>
      <c r="C3247" t="s">
        <v>39</v>
      </c>
      <c r="D3247" t="s">
        <v>25</v>
      </c>
      <c r="E3247">
        <v>105.4</v>
      </c>
    </row>
    <row r="3248" spans="1:5" x14ac:dyDescent="0.35">
      <c r="A3248" t="s">
        <v>34</v>
      </c>
      <c r="B3248">
        <v>2013</v>
      </c>
      <c r="C3248" t="s">
        <v>39</v>
      </c>
      <c r="D3248" t="s">
        <v>26</v>
      </c>
      <c r="E3248">
        <v>107.4</v>
      </c>
    </row>
    <row r="3249" spans="1:5" x14ac:dyDescent="0.35">
      <c r="A3249" t="s">
        <v>34</v>
      </c>
      <c r="B3249">
        <v>2013</v>
      </c>
      <c r="C3249" t="s">
        <v>39</v>
      </c>
      <c r="D3249" t="s">
        <v>27</v>
      </c>
      <c r="E3249">
        <v>102.8</v>
      </c>
    </row>
    <row r="3250" spans="1:5" x14ac:dyDescent="0.35">
      <c r="A3250" t="s">
        <v>34</v>
      </c>
      <c r="B3250">
        <v>2013</v>
      </c>
      <c r="C3250" t="s">
        <v>39</v>
      </c>
      <c r="D3250" t="s">
        <v>28</v>
      </c>
      <c r="E3250">
        <v>105.8</v>
      </c>
    </row>
    <row r="3251" spans="1:5" x14ac:dyDescent="0.35">
      <c r="A3251" t="s">
        <v>34</v>
      </c>
      <c r="B3251">
        <v>2013</v>
      </c>
      <c r="C3251" t="s">
        <v>39</v>
      </c>
      <c r="D3251" t="s">
        <v>29</v>
      </c>
      <c r="E3251">
        <v>109.3</v>
      </c>
    </row>
    <row r="3252" spans="1:5" x14ac:dyDescent="0.35">
      <c r="A3252" t="s">
        <v>34</v>
      </c>
      <c r="B3252">
        <v>2013</v>
      </c>
      <c r="C3252" t="s">
        <v>40</v>
      </c>
      <c r="D3252" t="s">
        <v>3</v>
      </c>
      <c r="E3252">
        <v>114.8</v>
      </c>
    </row>
    <row r="3253" spans="1:5" x14ac:dyDescent="0.35">
      <c r="A3253" t="s">
        <v>34</v>
      </c>
      <c r="B3253">
        <v>2013</v>
      </c>
      <c r="C3253" t="s">
        <v>40</v>
      </c>
      <c r="D3253" t="s">
        <v>4</v>
      </c>
      <c r="E3253">
        <v>116.4</v>
      </c>
    </row>
    <row r="3254" spans="1:5" x14ac:dyDescent="0.35">
      <c r="A3254" t="s">
        <v>34</v>
      </c>
      <c r="B3254">
        <v>2013</v>
      </c>
      <c r="C3254" t="s">
        <v>40</v>
      </c>
      <c r="D3254" t="s">
        <v>5</v>
      </c>
      <c r="E3254">
        <v>111.9</v>
      </c>
    </row>
    <row r="3255" spans="1:5" x14ac:dyDescent="0.35">
      <c r="A3255" t="s">
        <v>34</v>
      </c>
      <c r="B3255">
        <v>2013</v>
      </c>
      <c r="C3255" t="s">
        <v>40</v>
      </c>
      <c r="D3255" t="s">
        <v>6</v>
      </c>
      <c r="E3255">
        <v>108.9</v>
      </c>
    </row>
    <row r="3256" spans="1:5" x14ac:dyDescent="0.35">
      <c r="A3256" t="s">
        <v>34</v>
      </c>
      <c r="B3256">
        <v>2013</v>
      </c>
      <c r="C3256" t="s">
        <v>40</v>
      </c>
      <c r="D3256" t="s">
        <v>7</v>
      </c>
      <c r="E3256">
        <v>104.3</v>
      </c>
    </row>
    <row r="3257" spans="1:5" x14ac:dyDescent="0.35">
      <c r="A3257" t="s">
        <v>34</v>
      </c>
      <c r="B3257">
        <v>2013</v>
      </c>
      <c r="C3257" t="s">
        <v>40</v>
      </c>
      <c r="D3257" t="s">
        <v>8</v>
      </c>
      <c r="E3257">
        <v>111.7</v>
      </c>
    </row>
    <row r="3258" spans="1:5" x14ac:dyDescent="0.35">
      <c r="A3258" t="s">
        <v>34</v>
      </c>
      <c r="B3258">
        <v>2013</v>
      </c>
      <c r="C3258" t="s">
        <v>40</v>
      </c>
      <c r="D3258" t="s">
        <v>9</v>
      </c>
      <c r="E3258">
        <v>140</v>
      </c>
    </row>
    <row r="3259" spans="1:5" x14ac:dyDescent="0.35">
      <c r="A3259" t="s">
        <v>34</v>
      </c>
      <c r="B3259">
        <v>2013</v>
      </c>
      <c r="C3259" t="s">
        <v>40</v>
      </c>
      <c r="D3259" t="s">
        <v>10</v>
      </c>
      <c r="E3259">
        <v>106.4</v>
      </c>
    </row>
    <row r="3260" spans="1:5" x14ac:dyDescent="0.35">
      <c r="A3260" t="s">
        <v>34</v>
      </c>
      <c r="B3260">
        <v>2013</v>
      </c>
      <c r="C3260" t="s">
        <v>40</v>
      </c>
      <c r="D3260" t="s">
        <v>11</v>
      </c>
      <c r="E3260">
        <v>103.3</v>
      </c>
    </row>
    <row r="3261" spans="1:5" x14ac:dyDescent="0.35">
      <c r="A3261" t="s">
        <v>34</v>
      </c>
      <c r="B3261">
        <v>2013</v>
      </c>
      <c r="C3261" t="s">
        <v>40</v>
      </c>
      <c r="D3261" t="s">
        <v>12</v>
      </c>
      <c r="E3261">
        <v>106.8</v>
      </c>
    </row>
    <row r="3262" spans="1:5" x14ac:dyDescent="0.35">
      <c r="A3262" t="s">
        <v>34</v>
      </c>
      <c r="B3262">
        <v>2013</v>
      </c>
      <c r="C3262" t="s">
        <v>40</v>
      </c>
      <c r="D3262" t="s">
        <v>58</v>
      </c>
      <c r="E3262">
        <v>109.6</v>
      </c>
    </row>
    <row r="3263" spans="1:5" x14ac:dyDescent="0.35">
      <c r="A3263" t="s">
        <v>34</v>
      </c>
      <c r="B3263">
        <v>2013</v>
      </c>
      <c r="C3263" t="s">
        <v>40</v>
      </c>
      <c r="D3263" t="s">
        <v>118</v>
      </c>
      <c r="E3263">
        <v>112.6</v>
      </c>
    </row>
    <row r="3264" spans="1:5" x14ac:dyDescent="0.35">
      <c r="A3264" t="s">
        <v>34</v>
      </c>
      <c r="B3264">
        <v>2013</v>
      </c>
      <c r="C3264" t="s">
        <v>40</v>
      </c>
      <c r="D3264" t="s">
        <v>16</v>
      </c>
      <c r="E3264">
        <v>110.3</v>
      </c>
    </row>
    <row r="3265" spans="1:5" x14ac:dyDescent="0.35">
      <c r="A3265" t="s">
        <v>34</v>
      </c>
      <c r="B3265">
        <v>2013</v>
      </c>
      <c r="C3265" t="s">
        <v>40</v>
      </c>
      <c r="D3265" t="s">
        <v>17</v>
      </c>
      <c r="E3265">
        <v>110.2</v>
      </c>
    </row>
    <row r="3266" spans="1:5" x14ac:dyDescent="0.35">
      <c r="A3266" t="s">
        <v>34</v>
      </c>
      <c r="B3266">
        <v>2013</v>
      </c>
      <c r="C3266" t="s">
        <v>40</v>
      </c>
      <c r="D3266" t="s">
        <v>18</v>
      </c>
      <c r="E3266">
        <v>108.8</v>
      </c>
    </row>
    <row r="3267" spans="1:5" x14ac:dyDescent="0.35">
      <c r="A3267" t="s">
        <v>34</v>
      </c>
      <c r="B3267">
        <v>2013</v>
      </c>
      <c r="C3267" t="s">
        <v>40</v>
      </c>
      <c r="D3267" t="s">
        <v>20</v>
      </c>
      <c r="E3267">
        <v>107.7</v>
      </c>
    </row>
    <row r="3268" spans="1:5" x14ac:dyDescent="0.35">
      <c r="A3268" t="s">
        <v>34</v>
      </c>
      <c r="B3268">
        <v>2013</v>
      </c>
      <c r="C3268" t="s">
        <v>40</v>
      </c>
      <c r="D3268" t="s">
        <v>21</v>
      </c>
      <c r="E3268">
        <v>109.2</v>
      </c>
    </row>
    <row r="3269" spans="1:5" x14ac:dyDescent="0.35">
      <c r="A3269" t="s">
        <v>34</v>
      </c>
      <c r="B3269">
        <v>2013</v>
      </c>
      <c r="C3269" t="s">
        <v>40</v>
      </c>
      <c r="D3269" t="s">
        <v>22</v>
      </c>
      <c r="E3269">
        <v>108.2</v>
      </c>
    </row>
    <row r="3270" spans="1:5" x14ac:dyDescent="0.35">
      <c r="A3270" t="s">
        <v>34</v>
      </c>
      <c r="B3270">
        <v>2013</v>
      </c>
      <c r="C3270" t="s">
        <v>40</v>
      </c>
      <c r="D3270" t="s">
        <v>23</v>
      </c>
      <c r="E3270">
        <v>107</v>
      </c>
    </row>
    <row r="3271" spans="1:5" x14ac:dyDescent="0.35">
      <c r="A3271" t="s">
        <v>34</v>
      </c>
      <c r="B3271">
        <v>2013</v>
      </c>
      <c r="C3271" t="s">
        <v>40</v>
      </c>
      <c r="D3271" t="s">
        <v>24</v>
      </c>
      <c r="E3271">
        <v>107.1</v>
      </c>
    </row>
    <row r="3272" spans="1:5" x14ac:dyDescent="0.35">
      <c r="A3272" t="s">
        <v>34</v>
      </c>
      <c r="B3272">
        <v>2013</v>
      </c>
      <c r="C3272" t="s">
        <v>40</v>
      </c>
      <c r="D3272" t="s">
        <v>25</v>
      </c>
      <c r="E3272">
        <v>106.1</v>
      </c>
    </row>
    <row r="3273" spans="1:5" x14ac:dyDescent="0.35">
      <c r="A3273" t="s">
        <v>34</v>
      </c>
      <c r="B3273">
        <v>2013</v>
      </c>
      <c r="C3273" t="s">
        <v>40</v>
      </c>
      <c r="D3273" t="s">
        <v>26</v>
      </c>
      <c r="E3273">
        <v>109.1</v>
      </c>
    </row>
    <row r="3274" spans="1:5" x14ac:dyDescent="0.35">
      <c r="A3274" t="s">
        <v>34</v>
      </c>
      <c r="B3274">
        <v>2013</v>
      </c>
      <c r="C3274" t="s">
        <v>40</v>
      </c>
      <c r="D3274" t="s">
        <v>27</v>
      </c>
      <c r="E3274">
        <v>102.8</v>
      </c>
    </row>
    <row r="3275" spans="1:5" x14ac:dyDescent="0.35">
      <c r="A3275" t="s">
        <v>34</v>
      </c>
      <c r="B3275">
        <v>2013</v>
      </c>
      <c r="C3275" t="s">
        <v>40</v>
      </c>
      <c r="D3275" t="s">
        <v>28</v>
      </c>
      <c r="E3275">
        <v>106.9</v>
      </c>
    </row>
    <row r="3276" spans="1:5" x14ac:dyDescent="0.35">
      <c r="A3276" t="s">
        <v>34</v>
      </c>
      <c r="B3276">
        <v>2013</v>
      </c>
      <c r="C3276" t="s">
        <v>40</v>
      </c>
      <c r="D3276" t="s">
        <v>29</v>
      </c>
      <c r="E3276">
        <v>111</v>
      </c>
    </row>
    <row r="3277" spans="1:5" x14ac:dyDescent="0.35">
      <c r="A3277" t="s">
        <v>34</v>
      </c>
      <c r="B3277">
        <v>2013</v>
      </c>
      <c r="C3277" t="s">
        <v>41</v>
      </c>
      <c r="D3277" t="s">
        <v>3</v>
      </c>
      <c r="E3277">
        <v>115.6</v>
      </c>
    </row>
    <row r="3278" spans="1:5" x14ac:dyDescent="0.35">
      <c r="A3278" t="s">
        <v>34</v>
      </c>
      <c r="B3278">
        <v>2013</v>
      </c>
      <c r="C3278" t="s">
        <v>41</v>
      </c>
      <c r="D3278" t="s">
        <v>4</v>
      </c>
      <c r="E3278">
        <v>117.2</v>
      </c>
    </row>
    <row r="3279" spans="1:5" x14ac:dyDescent="0.35">
      <c r="A3279" t="s">
        <v>34</v>
      </c>
      <c r="B3279">
        <v>2013</v>
      </c>
      <c r="C3279" t="s">
        <v>41</v>
      </c>
      <c r="D3279" t="s">
        <v>5</v>
      </c>
      <c r="E3279">
        <v>111.7</v>
      </c>
    </row>
    <row r="3280" spans="1:5" x14ac:dyDescent="0.35">
      <c r="A3280" t="s">
        <v>34</v>
      </c>
      <c r="B3280">
        <v>2013</v>
      </c>
      <c r="C3280" t="s">
        <v>41</v>
      </c>
      <c r="D3280" t="s">
        <v>6</v>
      </c>
      <c r="E3280">
        <v>109.6</v>
      </c>
    </row>
    <row r="3281" spans="1:5" x14ac:dyDescent="0.35">
      <c r="A3281" t="s">
        <v>34</v>
      </c>
      <c r="B3281">
        <v>2013</v>
      </c>
      <c r="C3281" t="s">
        <v>41</v>
      </c>
      <c r="D3281" t="s">
        <v>7</v>
      </c>
      <c r="E3281">
        <v>104.5</v>
      </c>
    </row>
    <row r="3282" spans="1:5" x14ac:dyDescent="0.35">
      <c r="A3282" t="s">
        <v>34</v>
      </c>
      <c r="B3282">
        <v>2013</v>
      </c>
      <c r="C3282" t="s">
        <v>41</v>
      </c>
      <c r="D3282" t="s">
        <v>8</v>
      </c>
      <c r="E3282">
        <v>109.8</v>
      </c>
    </row>
    <row r="3283" spans="1:5" x14ac:dyDescent="0.35">
      <c r="A3283" t="s">
        <v>34</v>
      </c>
      <c r="B3283">
        <v>2013</v>
      </c>
      <c r="C3283" t="s">
        <v>41</v>
      </c>
      <c r="D3283" t="s">
        <v>9</v>
      </c>
      <c r="E3283">
        <v>151.80000000000001</v>
      </c>
    </row>
    <row r="3284" spans="1:5" x14ac:dyDescent="0.35">
      <c r="A3284" t="s">
        <v>34</v>
      </c>
      <c r="B3284">
        <v>2013</v>
      </c>
      <c r="C3284" t="s">
        <v>41</v>
      </c>
      <c r="D3284" t="s">
        <v>10</v>
      </c>
      <c r="E3284">
        <v>106.5</v>
      </c>
    </row>
    <row r="3285" spans="1:5" x14ac:dyDescent="0.35">
      <c r="A3285" t="s">
        <v>34</v>
      </c>
      <c r="B3285">
        <v>2013</v>
      </c>
      <c r="C3285" t="s">
        <v>41</v>
      </c>
      <c r="D3285" t="s">
        <v>11</v>
      </c>
      <c r="E3285">
        <v>103.1</v>
      </c>
    </row>
    <row r="3286" spans="1:5" x14ac:dyDescent="0.35">
      <c r="A3286" t="s">
        <v>34</v>
      </c>
      <c r="B3286">
        <v>2013</v>
      </c>
      <c r="C3286" t="s">
        <v>41</v>
      </c>
      <c r="D3286" t="s">
        <v>12</v>
      </c>
      <c r="E3286">
        <v>107.4</v>
      </c>
    </row>
    <row r="3287" spans="1:5" x14ac:dyDescent="0.35">
      <c r="A3287" t="s">
        <v>34</v>
      </c>
      <c r="B3287">
        <v>2013</v>
      </c>
      <c r="C3287" t="s">
        <v>41</v>
      </c>
      <c r="D3287" t="s">
        <v>58</v>
      </c>
      <c r="E3287">
        <v>110.2</v>
      </c>
    </row>
    <row r="3288" spans="1:5" x14ac:dyDescent="0.35">
      <c r="A3288" t="s">
        <v>34</v>
      </c>
      <c r="B3288">
        <v>2013</v>
      </c>
      <c r="C3288" t="s">
        <v>41</v>
      </c>
      <c r="D3288" t="s">
        <v>118</v>
      </c>
      <c r="E3288">
        <v>113.4</v>
      </c>
    </row>
    <row r="3289" spans="1:5" x14ac:dyDescent="0.35">
      <c r="A3289" t="s">
        <v>34</v>
      </c>
      <c r="B3289">
        <v>2013</v>
      </c>
      <c r="C3289" t="s">
        <v>41</v>
      </c>
      <c r="D3289" t="s">
        <v>16</v>
      </c>
      <c r="E3289">
        <v>111.2</v>
      </c>
    </row>
    <row r="3290" spans="1:5" x14ac:dyDescent="0.35">
      <c r="A3290" t="s">
        <v>34</v>
      </c>
      <c r="B3290">
        <v>2013</v>
      </c>
      <c r="C3290" t="s">
        <v>41</v>
      </c>
      <c r="D3290" t="s">
        <v>17</v>
      </c>
      <c r="E3290">
        <v>111</v>
      </c>
    </row>
    <row r="3291" spans="1:5" x14ac:dyDescent="0.35">
      <c r="A3291" t="s">
        <v>34</v>
      </c>
      <c r="B3291">
        <v>2013</v>
      </c>
      <c r="C3291" t="s">
        <v>41</v>
      </c>
      <c r="D3291" t="s">
        <v>18</v>
      </c>
      <c r="E3291">
        <v>109.4</v>
      </c>
    </row>
    <row r="3292" spans="1:5" x14ac:dyDescent="0.35">
      <c r="A3292" t="s">
        <v>34</v>
      </c>
      <c r="B3292">
        <v>2013</v>
      </c>
      <c r="C3292" t="s">
        <v>41</v>
      </c>
      <c r="D3292" t="s">
        <v>20</v>
      </c>
      <c r="E3292">
        <v>108.9</v>
      </c>
    </row>
    <row r="3293" spans="1:5" x14ac:dyDescent="0.35">
      <c r="A3293" t="s">
        <v>34</v>
      </c>
      <c r="B3293">
        <v>2013</v>
      </c>
      <c r="C3293" t="s">
        <v>41</v>
      </c>
      <c r="D3293" t="s">
        <v>21</v>
      </c>
      <c r="E3293">
        <v>109.7</v>
      </c>
    </row>
    <row r="3294" spans="1:5" x14ac:dyDescent="0.35">
      <c r="A3294" t="s">
        <v>34</v>
      </c>
      <c r="B3294">
        <v>2013</v>
      </c>
      <c r="C3294" t="s">
        <v>41</v>
      </c>
      <c r="D3294" t="s">
        <v>22</v>
      </c>
      <c r="E3294">
        <v>108.7</v>
      </c>
    </row>
    <row r="3295" spans="1:5" x14ac:dyDescent="0.35">
      <c r="A3295" t="s">
        <v>34</v>
      </c>
      <c r="B3295">
        <v>2013</v>
      </c>
      <c r="C3295" t="s">
        <v>41</v>
      </c>
      <c r="D3295" t="s">
        <v>23</v>
      </c>
      <c r="E3295">
        <v>107.5</v>
      </c>
    </row>
    <row r="3296" spans="1:5" x14ac:dyDescent="0.35">
      <c r="A3296" t="s">
        <v>34</v>
      </c>
      <c r="B3296">
        <v>2013</v>
      </c>
      <c r="C3296" t="s">
        <v>41</v>
      </c>
      <c r="D3296" t="s">
        <v>24</v>
      </c>
      <c r="E3296">
        <v>108</v>
      </c>
    </row>
    <row r="3297" spans="1:5" x14ac:dyDescent="0.35">
      <c r="A3297" t="s">
        <v>34</v>
      </c>
      <c r="B3297">
        <v>2013</v>
      </c>
      <c r="C3297" t="s">
        <v>41</v>
      </c>
      <c r="D3297" t="s">
        <v>25</v>
      </c>
      <c r="E3297">
        <v>106.6</v>
      </c>
    </row>
    <row r="3298" spans="1:5" x14ac:dyDescent="0.35">
      <c r="A3298" t="s">
        <v>34</v>
      </c>
      <c r="B3298">
        <v>2013</v>
      </c>
      <c r="C3298" t="s">
        <v>41</v>
      </c>
      <c r="D3298" t="s">
        <v>26</v>
      </c>
      <c r="E3298">
        <v>109.9</v>
      </c>
    </row>
    <row r="3299" spans="1:5" x14ac:dyDescent="0.35">
      <c r="A3299" t="s">
        <v>34</v>
      </c>
      <c r="B3299">
        <v>2013</v>
      </c>
      <c r="C3299" t="s">
        <v>41</v>
      </c>
      <c r="D3299" t="s">
        <v>27</v>
      </c>
      <c r="E3299">
        <v>105.4</v>
      </c>
    </row>
    <row r="3300" spans="1:5" x14ac:dyDescent="0.35">
      <c r="A3300" t="s">
        <v>34</v>
      </c>
      <c r="B3300">
        <v>2013</v>
      </c>
      <c r="C3300" t="s">
        <v>41</v>
      </c>
      <c r="D3300" t="s">
        <v>28</v>
      </c>
      <c r="E3300">
        <v>107.9</v>
      </c>
    </row>
    <row r="3301" spans="1:5" x14ac:dyDescent="0.35">
      <c r="A3301" t="s">
        <v>34</v>
      </c>
      <c r="B3301">
        <v>2013</v>
      </c>
      <c r="C3301" t="s">
        <v>41</v>
      </c>
      <c r="D3301" t="s">
        <v>29</v>
      </c>
      <c r="E3301">
        <v>112.4</v>
      </c>
    </row>
    <row r="3302" spans="1:5" x14ac:dyDescent="0.35">
      <c r="A3302" t="s">
        <v>34</v>
      </c>
      <c r="B3302">
        <v>2013</v>
      </c>
      <c r="C3302" t="s">
        <v>42</v>
      </c>
      <c r="D3302" t="s">
        <v>3</v>
      </c>
      <c r="E3302">
        <v>116.4</v>
      </c>
    </row>
    <row r="3303" spans="1:5" x14ac:dyDescent="0.35">
      <c r="A3303" t="s">
        <v>34</v>
      </c>
      <c r="B3303">
        <v>2013</v>
      </c>
      <c r="C3303" t="s">
        <v>42</v>
      </c>
      <c r="D3303" t="s">
        <v>4</v>
      </c>
      <c r="E3303">
        <v>116.9</v>
      </c>
    </row>
    <row r="3304" spans="1:5" x14ac:dyDescent="0.35">
      <c r="A3304" t="s">
        <v>34</v>
      </c>
      <c r="B3304">
        <v>2013</v>
      </c>
      <c r="C3304" t="s">
        <v>42</v>
      </c>
      <c r="D3304" t="s">
        <v>5</v>
      </c>
      <c r="E3304">
        <v>112.3</v>
      </c>
    </row>
    <row r="3305" spans="1:5" x14ac:dyDescent="0.35">
      <c r="A3305" t="s">
        <v>34</v>
      </c>
      <c r="B3305">
        <v>2013</v>
      </c>
      <c r="C3305" t="s">
        <v>42</v>
      </c>
      <c r="D3305" t="s">
        <v>6</v>
      </c>
      <c r="E3305">
        <v>110.5</v>
      </c>
    </row>
    <row r="3306" spans="1:5" x14ac:dyDescent="0.35">
      <c r="A3306" t="s">
        <v>34</v>
      </c>
      <c r="B3306">
        <v>2013</v>
      </c>
      <c r="C3306" t="s">
        <v>42</v>
      </c>
      <c r="D3306" t="s">
        <v>7</v>
      </c>
      <c r="E3306">
        <v>105.3</v>
      </c>
    </row>
    <row r="3307" spans="1:5" x14ac:dyDescent="0.35">
      <c r="A3307" t="s">
        <v>34</v>
      </c>
      <c r="B3307">
        <v>2013</v>
      </c>
      <c r="C3307" t="s">
        <v>42</v>
      </c>
      <c r="D3307" t="s">
        <v>8</v>
      </c>
      <c r="E3307">
        <v>107.3</v>
      </c>
    </row>
    <row r="3308" spans="1:5" x14ac:dyDescent="0.35">
      <c r="A3308" t="s">
        <v>34</v>
      </c>
      <c r="B3308">
        <v>2013</v>
      </c>
      <c r="C3308" t="s">
        <v>42</v>
      </c>
      <c r="D3308" t="s">
        <v>9</v>
      </c>
      <c r="E3308">
        <v>160.9</v>
      </c>
    </row>
    <row r="3309" spans="1:5" x14ac:dyDescent="0.35">
      <c r="A3309" t="s">
        <v>34</v>
      </c>
      <c r="B3309">
        <v>2013</v>
      </c>
      <c r="C3309" t="s">
        <v>42</v>
      </c>
      <c r="D3309" t="s">
        <v>10</v>
      </c>
      <c r="E3309">
        <v>107.1</v>
      </c>
    </row>
    <row r="3310" spans="1:5" x14ac:dyDescent="0.35">
      <c r="A3310" t="s">
        <v>34</v>
      </c>
      <c r="B3310">
        <v>2013</v>
      </c>
      <c r="C3310" t="s">
        <v>42</v>
      </c>
      <c r="D3310" t="s">
        <v>11</v>
      </c>
      <c r="E3310">
        <v>103.1</v>
      </c>
    </row>
    <row r="3311" spans="1:5" x14ac:dyDescent="0.35">
      <c r="A3311" t="s">
        <v>34</v>
      </c>
      <c r="B3311">
        <v>2013</v>
      </c>
      <c r="C3311" t="s">
        <v>42</v>
      </c>
      <c r="D3311" t="s">
        <v>12</v>
      </c>
      <c r="E3311">
        <v>108.3</v>
      </c>
    </row>
    <row r="3312" spans="1:5" x14ac:dyDescent="0.35">
      <c r="A3312" t="s">
        <v>34</v>
      </c>
      <c r="B3312">
        <v>2013</v>
      </c>
      <c r="C3312" t="s">
        <v>42</v>
      </c>
      <c r="D3312" t="s">
        <v>58</v>
      </c>
      <c r="E3312">
        <v>110.7</v>
      </c>
    </row>
    <row r="3313" spans="1:5" x14ac:dyDescent="0.35">
      <c r="A3313" t="s">
        <v>34</v>
      </c>
      <c r="B3313">
        <v>2013</v>
      </c>
      <c r="C3313" t="s">
        <v>42</v>
      </c>
      <c r="D3313" t="s">
        <v>118</v>
      </c>
      <c r="E3313">
        <v>114.6</v>
      </c>
    </row>
    <row r="3314" spans="1:5" x14ac:dyDescent="0.35">
      <c r="A3314" t="s">
        <v>34</v>
      </c>
      <c r="B3314">
        <v>2013</v>
      </c>
      <c r="C3314" t="s">
        <v>42</v>
      </c>
      <c r="D3314" t="s">
        <v>16</v>
      </c>
      <c r="E3314">
        <v>112</v>
      </c>
    </row>
    <row r="3315" spans="1:5" x14ac:dyDescent="0.35">
      <c r="A3315" t="s">
        <v>34</v>
      </c>
      <c r="B3315">
        <v>2013</v>
      </c>
      <c r="C3315" t="s">
        <v>42</v>
      </c>
      <c r="D3315" t="s">
        <v>17</v>
      </c>
      <c r="E3315">
        <v>112.2</v>
      </c>
    </row>
    <row r="3316" spans="1:5" x14ac:dyDescent="0.35">
      <c r="A3316" t="s">
        <v>34</v>
      </c>
      <c r="B3316">
        <v>2013</v>
      </c>
      <c r="C3316" t="s">
        <v>42</v>
      </c>
      <c r="D3316" t="s">
        <v>18</v>
      </c>
      <c r="E3316">
        <v>110.4</v>
      </c>
    </row>
    <row r="3317" spans="1:5" x14ac:dyDescent="0.35">
      <c r="A3317" t="s">
        <v>34</v>
      </c>
      <c r="B3317">
        <v>2013</v>
      </c>
      <c r="C3317" t="s">
        <v>42</v>
      </c>
      <c r="D3317" t="s">
        <v>20</v>
      </c>
      <c r="E3317">
        <v>109.7</v>
      </c>
    </row>
    <row r="3318" spans="1:5" x14ac:dyDescent="0.35">
      <c r="A3318" t="s">
        <v>34</v>
      </c>
      <c r="B3318">
        <v>2013</v>
      </c>
      <c r="C3318" t="s">
        <v>42</v>
      </c>
      <c r="D3318" t="s">
        <v>21</v>
      </c>
      <c r="E3318">
        <v>110.5</v>
      </c>
    </row>
    <row r="3319" spans="1:5" x14ac:dyDescent="0.35">
      <c r="A3319" t="s">
        <v>34</v>
      </c>
      <c r="B3319">
        <v>2013</v>
      </c>
      <c r="C3319" t="s">
        <v>42</v>
      </c>
      <c r="D3319" t="s">
        <v>22</v>
      </c>
      <c r="E3319">
        <v>109.6</v>
      </c>
    </row>
    <row r="3320" spans="1:5" x14ac:dyDescent="0.35">
      <c r="A3320" t="s">
        <v>34</v>
      </c>
      <c r="B3320">
        <v>2013</v>
      </c>
      <c r="C3320" t="s">
        <v>42</v>
      </c>
      <c r="D3320" t="s">
        <v>23</v>
      </c>
      <c r="E3320">
        <v>108.1</v>
      </c>
    </row>
    <row r="3321" spans="1:5" x14ac:dyDescent="0.35">
      <c r="A3321" t="s">
        <v>34</v>
      </c>
      <c r="B3321">
        <v>2013</v>
      </c>
      <c r="C3321" t="s">
        <v>42</v>
      </c>
      <c r="D3321" t="s">
        <v>24</v>
      </c>
      <c r="E3321">
        <v>109.9</v>
      </c>
    </row>
    <row r="3322" spans="1:5" x14ac:dyDescent="0.35">
      <c r="A3322" t="s">
        <v>34</v>
      </c>
      <c r="B3322">
        <v>2013</v>
      </c>
      <c r="C3322" t="s">
        <v>42</v>
      </c>
      <c r="D3322" t="s">
        <v>25</v>
      </c>
      <c r="E3322">
        <v>107.5</v>
      </c>
    </row>
    <row r="3323" spans="1:5" x14ac:dyDescent="0.35">
      <c r="A3323" t="s">
        <v>34</v>
      </c>
      <c r="B3323">
        <v>2013</v>
      </c>
      <c r="C3323" t="s">
        <v>42</v>
      </c>
      <c r="D3323" t="s">
        <v>26</v>
      </c>
      <c r="E3323">
        <v>110.6</v>
      </c>
    </row>
    <row r="3324" spans="1:5" x14ac:dyDescent="0.35">
      <c r="A3324" t="s">
        <v>34</v>
      </c>
      <c r="B3324">
        <v>2013</v>
      </c>
      <c r="C3324" t="s">
        <v>42</v>
      </c>
      <c r="D3324" t="s">
        <v>27</v>
      </c>
      <c r="E3324">
        <v>106.8</v>
      </c>
    </row>
    <row r="3325" spans="1:5" x14ac:dyDescent="0.35">
      <c r="A3325" t="s">
        <v>34</v>
      </c>
      <c r="B3325">
        <v>2013</v>
      </c>
      <c r="C3325" t="s">
        <v>42</v>
      </c>
      <c r="D3325" t="s">
        <v>28</v>
      </c>
      <c r="E3325">
        <v>109</v>
      </c>
    </row>
    <row r="3326" spans="1:5" x14ac:dyDescent="0.35">
      <c r="A3326" t="s">
        <v>34</v>
      </c>
      <c r="B3326">
        <v>2013</v>
      </c>
      <c r="C3326" t="s">
        <v>42</v>
      </c>
      <c r="D3326" t="s">
        <v>29</v>
      </c>
      <c r="E3326">
        <v>113.7</v>
      </c>
    </row>
    <row r="3327" spans="1:5" x14ac:dyDescent="0.35">
      <c r="A3327" t="s">
        <v>34</v>
      </c>
      <c r="B3327">
        <v>2013</v>
      </c>
      <c r="C3327" t="s">
        <v>43</v>
      </c>
      <c r="D3327" t="s">
        <v>3</v>
      </c>
      <c r="E3327">
        <v>117.1</v>
      </c>
    </row>
    <row r="3328" spans="1:5" x14ac:dyDescent="0.35">
      <c r="A3328" t="s">
        <v>34</v>
      </c>
      <c r="B3328">
        <v>2013</v>
      </c>
      <c r="C3328" t="s">
        <v>43</v>
      </c>
      <c r="D3328" t="s">
        <v>4</v>
      </c>
      <c r="E3328">
        <v>116.3</v>
      </c>
    </row>
    <row r="3329" spans="1:5" x14ac:dyDescent="0.35">
      <c r="A3329" t="s">
        <v>34</v>
      </c>
      <c r="B3329">
        <v>2013</v>
      </c>
      <c r="C3329" t="s">
        <v>43</v>
      </c>
      <c r="D3329" t="s">
        <v>5</v>
      </c>
      <c r="E3329">
        <v>113.3</v>
      </c>
    </row>
    <row r="3330" spans="1:5" x14ac:dyDescent="0.35">
      <c r="A3330" t="s">
        <v>34</v>
      </c>
      <c r="B3330">
        <v>2013</v>
      </c>
      <c r="C3330" t="s">
        <v>43</v>
      </c>
      <c r="D3330" t="s">
        <v>6</v>
      </c>
      <c r="E3330">
        <v>111.2</v>
      </c>
    </row>
    <row r="3331" spans="1:5" x14ac:dyDescent="0.35">
      <c r="A3331" t="s">
        <v>34</v>
      </c>
      <c r="B3331">
        <v>2013</v>
      </c>
      <c r="C3331" t="s">
        <v>43</v>
      </c>
      <c r="D3331" t="s">
        <v>7</v>
      </c>
      <c r="E3331">
        <v>105.7</v>
      </c>
    </row>
    <row r="3332" spans="1:5" x14ac:dyDescent="0.35">
      <c r="A3332" t="s">
        <v>34</v>
      </c>
      <c r="B3332">
        <v>2013</v>
      </c>
      <c r="C3332" t="s">
        <v>43</v>
      </c>
      <c r="D3332" t="s">
        <v>8</v>
      </c>
      <c r="E3332">
        <v>109.9</v>
      </c>
    </row>
    <row r="3333" spans="1:5" x14ac:dyDescent="0.35">
      <c r="A3333" t="s">
        <v>34</v>
      </c>
      <c r="B3333">
        <v>2013</v>
      </c>
      <c r="C3333" t="s">
        <v>43</v>
      </c>
      <c r="D3333" t="s">
        <v>9</v>
      </c>
      <c r="E3333">
        <v>171.2</v>
      </c>
    </row>
    <row r="3334" spans="1:5" x14ac:dyDescent="0.35">
      <c r="A3334" t="s">
        <v>34</v>
      </c>
      <c r="B3334">
        <v>2013</v>
      </c>
      <c r="C3334" t="s">
        <v>43</v>
      </c>
      <c r="D3334" t="s">
        <v>10</v>
      </c>
      <c r="E3334">
        <v>107.3</v>
      </c>
    </row>
    <row r="3335" spans="1:5" x14ac:dyDescent="0.35">
      <c r="A3335" t="s">
        <v>34</v>
      </c>
      <c r="B3335">
        <v>2013</v>
      </c>
      <c r="C3335" t="s">
        <v>43</v>
      </c>
      <c r="D3335" t="s">
        <v>11</v>
      </c>
      <c r="E3335">
        <v>102.7</v>
      </c>
    </row>
    <row r="3336" spans="1:5" x14ac:dyDescent="0.35">
      <c r="A3336" t="s">
        <v>34</v>
      </c>
      <c r="B3336">
        <v>2013</v>
      </c>
      <c r="C3336" t="s">
        <v>43</v>
      </c>
      <c r="D3336" t="s">
        <v>12</v>
      </c>
      <c r="E3336">
        <v>108.7</v>
      </c>
    </row>
    <row r="3337" spans="1:5" x14ac:dyDescent="0.35">
      <c r="A3337" t="s">
        <v>34</v>
      </c>
      <c r="B3337">
        <v>2013</v>
      </c>
      <c r="C3337" t="s">
        <v>43</v>
      </c>
      <c r="D3337" t="s">
        <v>58</v>
      </c>
      <c r="E3337">
        <v>111.2</v>
      </c>
    </row>
    <row r="3338" spans="1:5" x14ac:dyDescent="0.35">
      <c r="A3338" t="s">
        <v>34</v>
      </c>
      <c r="B3338">
        <v>2013</v>
      </c>
      <c r="C3338" t="s">
        <v>43</v>
      </c>
      <c r="D3338" t="s">
        <v>118</v>
      </c>
      <c r="E3338">
        <v>115.4</v>
      </c>
    </row>
    <row r="3339" spans="1:5" x14ac:dyDescent="0.35">
      <c r="A3339" t="s">
        <v>34</v>
      </c>
      <c r="B3339">
        <v>2013</v>
      </c>
      <c r="C3339" t="s">
        <v>43</v>
      </c>
      <c r="D3339" t="s">
        <v>16</v>
      </c>
      <c r="E3339">
        <v>112.5</v>
      </c>
    </row>
    <row r="3340" spans="1:5" x14ac:dyDescent="0.35">
      <c r="A3340" t="s">
        <v>34</v>
      </c>
      <c r="B3340">
        <v>2013</v>
      </c>
      <c r="C3340" t="s">
        <v>43</v>
      </c>
      <c r="D3340" t="s">
        <v>17</v>
      </c>
      <c r="E3340">
        <v>113.2</v>
      </c>
    </row>
    <row r="3341" spans="1:5" x14ac:dyDescent="0.35">
      <c r="A3341" t="s">
        <v>34</v>
      </c>
      <c r="B3341">
        <v>2013</v>
      </c>
      <c r="C3341" t="s">
        <v>43</v>
      </c>
      <c r="D3341" t="s">
        <v>18</v>
      </c>
      <c r="E3341">
        <v>111.2</v>
      </c>
    </row>
    <row r="3342" spans="1:5" x14ac:dyDescent="0.35">
      <c r="A3342" t="s">
        <v>34</v>
      </c>
      <c r="B3342">
        <v>2013</v>
      </c>
      <c r="C3342" t="s">
        <v>43</v>
      </c>
      <c r="D3342" t="s">
        <v>20</v>
      </c>
      <c r="E3342">
        <v>110.5</v>
      </c>
    </row>
    <row r="3343" spans="1:5" x14ac:dyDescent="0.35">
      <c r="A3343" t="s">
        <v>34</v>
      </c>
      <c r="B3343">
        <v>2013</v>
      </c>
      <c r="C3343" t="s">
        <v>43</v>
      </c>
      <c r="D3343" t="s">
        <v>21</v>
      </c>
      <c r="E3343">
        <v>110.9</v>
      </c>
    </row>
    <row r="3344" spans="1:5" x14ac:dyDescent="0.35">
      <c r="A3344" t="s">
        <v>34</v>
      </c>
      <c r="B3344">
        <v>2013</v>
      </c>
      <c r="C3344" t="s">
        <v>43</v>
      </c>
      <c r="D3344" t="s">
        <v>22</v>
      </c>
      <c r="E3344">
        <v>110.3</v>
      </c>
    </row>
    <row r="3345" spans="1:5" x14ac:dyDescent="0.35">
      <c r="A3345" t="s">
        <v>34</v>
      </c>
      <c r="B3345">
        <v>2013</v>
      </c>
      <c r="C3345" t="s">
        <v>43</v>
      </c>
      <c r="D3345" t="s">
        <v>23</v>
      </c>
      <c r="E3345">
        <v>108.6</v>
      </c>
    </row>
    <row r="3346" spans="1:5" x14ac:dyDescent="0.35">
      <c r="A3346" t="s">
        <v>34</v>
      </c>
      <c r="B3346">
        <v>2013</v>
      </c>
      <c r="C3346" t="s">
        <v>43</v>
      </c>
      <c r="D3346" t="s">
        <v>24</v>
      </c>
      <c r="E3346">
        <v>109.5</v>
      </c>
    </row>
    <row r="3347" spans="1:5" x14ac:dyDescent="0.35">
      <c r="A3347" t="s">
        <v>34</v>
      </c>
      <c r="B3347">
        <v>2013</v>
      </c>
      <c r="C3347" t="s">
        <v>43</v>
      </c>
      <c r="D3347" t="s">
        <v>25</v>
      </c>
      <c r="E3347">
        <v>108.1</v>
      </c>
    </row>
    <row r="3348" spans="1:5" x14ac:dyDescent="0.35">
      <c r="A3348" t="s">
        <v>34</v>
      </c>
      <c r="B3348">
        <v>2013</v>
      </c>
      <c r="C3348" t="s">
        <v>43</v>
      </c>
      <c r="D3348" t="s">
        <v>26</v>
      </c>
      <c r="E3348">
        <v>110.8</v>
      </c>
    </row>
    <row r="3349" spans="1:5" x14ac:dyDescent="0.35">
      <c r="A3349" t="s">
        <v>34</v>
      </c>
      <c r="B3349">
        <v>2013</v>
      </c>
      <c r="C3349" t="s">
        <v>43</v>
      </c>
      <c r="D3349" t="s">
        <v>27</v>
      </c>
      <c r="E3349">
        <v>107.4</v>
      </c>
    </row>
    <row r="3350" spans="1:5" x14ac:dyDescent="0.35">
      <c r="A3350" t="s">
        <v>34</v>
      </c>
      <c r="B3350">
        <v>2013</v>
      </c>
      <c r="C3350" t="s">
        <v>43</v>
      </c>
      <c r="D3350" t="s">
        <v>28</v>
      </c>
      <c r="E3350">
        <v>109.2</v>
      </c>
    </row>
    <row r="3351" spans="1:5" x14ac:dyDescent="0.35">
      <c r="A3351" t="s">
        <v>34</v>
      </c>
      <c r="B3351">
        <v>2013</v>
      </c>
      <c r="C3351" t="s">
        <v>43</v>
      </c>
      <c r="D3351" t="s">
        <v>29</v>
      </c>
      <c r="E3351">
        <v>114.8</v>
      </c>
    </row>
    <row r="3352" spans="1:5" x14ac:dyDescent="0.35">
      <c r="A3352" t="s">
        <v>34</v>
      </c>
      <c r="B3352">
        <v>2013</v>
      </c>
      <c r="C3352" t="s">
        <v>45</v>
      </c>
      <c r="D3352" t="s">
        <v>3</v>
      </c>
      <c r="E3352">
        <v>118.1</v>
      </c>
    </row>
    <row r="3353" spans="1:5" x14ac:dyDescent="0.35">
      <c r="A3353" t="s">
        <v>34</v>
      </c>
      <c r="B3353">
        <v>2013</v>
      </c>
      <c r="C3353" t="s">
        <v>45</v>
      </c>
      <c r="D3353" t="s">
        <v>4</v>
      </c>
      <c r="E3353">
        <v>115.4</v>
      </c>
    </row>
    <row r="3354" spans="1:5" x14ac:dyDescent="0.35">
      <c r="A3354" t="s">
        <v>34</v>
      </c>
      <c r="B3354">
        <v>2013</v>
      </c>
      <c r="C3354" t="s">
        <v>45</v>
      </c>
      <c r="D3354" t="s">
        <v>5</v>
      </c>
      <c r="E3354">
        <v>118.7</v>
      </c>
    </row>
    <row r="3355" spans="1:5" x14ac:dyDescent="0.35">
      <c r="A3355" t="s">
        <v>34</v>
      </c>
      <c r="B3355">
        <v>2013</v>
      </c>
      <c r="C3355" t="s">
        <v>45</v>
      </c>
      <c r="D3355" t="s">
        <v>6</v>
      </c>
      <c r="E3355">
        <v>112.5</v>
      </c>
    </row>
    <row r="3356" spans="1:5" x14ac:dyDescent="0.35">
      <c r="A3356" t="s">
        <v>34</v>
      </c>
      <c r="B3356">
        <v>2013</v>
      </c>
      <c r="C3356" t="s">
        <v>45</v>
      </c>
      <c r="D3356" t="s">
        <v>7</v>
      </c>
      <c r="E3356">
        <v>106.8</v>
      </c>
    </row>
    <row r="3357" spans="1:5" x14ac:dyDescent="0.35">
      <c r="A3357" t="s">
        <v>34</v>
      </c>
      <c r="B3357">
        <v>2013</v>
      </c>
      <c r="C3357" t="s">
        <v>45</v>
      </c>
      <c r="D3357" t="s">
        <v>8</v>
      </c>
      <c r="E3357">
        <v>113.5</v>
      </c>
    </row>
    <row r="3358" spans="1:5" x14ac:dyDescent="0.35">
      <c r="A3358" t="s">
        <v>34</v>
      </c>
      <c r="B3358">
        <v>2013</v>
      </c>
      <c r="C3358" t="s">
        <v>45</v>
      </c>
      <c r="D3358" t="s">
        <v>9</v>
      </c>
      <c r="E3358">
        <v>183.1</v>
      </c>
    </row>
    <row r="3359" spans="1:5" x14ac:dyDescent="0.35">
      <c r="A3359" t="s">
        <v>34</v>
      </c>
      <c r="B3359">
        <v>2013</v>
      </c>
      <c r="C3359" t="s">
        <v>45</v>
      </c>
      <c r="D3359" t="s">
        <v>10</v>
      </c>
      <c r="E3359">
        <v>108.2</v>
      </c>
    </row>
    <row r="3360" spans="1:5" x14ac:dyDescent="0.35">
      <c r="A3360" t="s">
        <v>34</v>
      </c>
      <c r="B3360">
        <v>2013</v>
      </c>
      <c r="C3360" t="s">
        <v>45</v>
      </c>
      <c r="D3360" t="s">
        <v>11</v>
      </c>
      <c r="E3360">
        <v>102.2</v>
      </c>
    </row>
    <row r="3361" spans="1:5" x14ac:dyDescent="0.35">
      <c r="A3361" t="s">
        <v>34</v>
      </c>
      <c r="B3361">
        <v>2013</v>
      </c>
      <c r="C3361" t="s">
        <v>45</v>
      </c>
      <c r="D3361" t="s">
        <v>12</v>
      </c>
      <c r="E3361">
        <v>109.4</v>
      </c>
    </row>
    <row r="3362" spans="1:5" x14ac:dyDescent="0.35">
      <c r="A3362" t="s">
        <v>34</v>
      </c>
      <c r="B3362">
        <v>2013</v>
      </c>
      <c r="C3362" t="s">
        <v>45</v>
      </c>
      <c r="D3362" t="s">
        <v>58</v>
      </c>
      <c r="E3362">
        <v>111.8</v>
      </c>
    </row>
    <row r="3363" spans="1:5" x14ac:dyDescent="0.35">
      <c r="A3363" t="s">
        <v>34</v>
      </c>
      <c r="B3363">
        <v>2013</v>
      </c>
      <c r="C3363" t="s">
        <v>45</v>
      </c>
      <c r="D3363" t="s">
        <v>118</v>
      </c>
      <c r="E3363">
        <v>116.5</v>
      </c>
    </row>
    <row r="3364" spans="1:5" x14ac:dyDescent="0.35">
      <c r="A3364" t="s">
        <v>34</v>
      </c>
      <c r="B3364">
        <v>2013</v>
      </c>
      <c r="C3364" t="s">
        <v>45</v>
      </c>
      <c r="D3364" t="s">
        <v>16</v>
      </c>
      <c r="E3364">
        <v>113.1</v>
      </c>
    </row>
    <row r="3365" spans="1:5" x14ac:dyDescent="0.35">
      <c r="A3365" t="s">
        <v>34</v>
      </c>
      <c r="B3365">
        <v>2013</v>
      </c>
      <c r="C3365" t="s">
        <v>45</v>
      </c>
      <c r="D3365" t="s">
        <v>17</v>
      </c>
      <c r="E3365">
        <v>114.2</v>
      </c>
    </row>
    <row r="3366" spans="1:5" x14ac:dyDescent="0.35">
      <c r="A3366" t="s">
        <v>34</v>
      </c>
      <c r="B3366">
        <v>2013</v>
      </c>
      <c r="C3366" t="s">
        <v>45</v>
      </c>
      <c r="D3366" t="s">
        <v>18</v>
      </c>
      <c r="E3366">
        <v>111.9</v>
      </c>
    </row>
    <row r="3367" spans="1:5" x14ac:dyDescent="0.35">
      <c r="A3367" t="s">
        <v>34</v>
      </c>
      <c r="B3367">
        <v>2013</v>
      </c>
      <c r="C3367" t="s">
        <v>45</v>
      </c>
      <c r="D3367" t="s">
        <v>20</v>
      </c>
      <c r="E3367">
        <v>111.1</v>
      </c>
    </row>
    <row r="3368" spans="1:5" x14ac:dyDescent="0.35">
      <c r="A3368" t="s">
        <v>34</v>
      </c>
      <c r="B3368">
        <v>2013</v>
      </c>
      <c r="C3368" t="s">
        <v>45</v>
      </c>
      <c r="D3368" t="s">
        <v>21</v>
      </c>
      <c r="E3368">
        <v>111.6</v>
      </c>
    </row>
    <row r="3369" spans="1:5" x14ac:dyDescent="0.35">
      <c r="A3369" t="s">
        <v>34</v>
      </c>
      <c r="B3369">
        <v>2013</v>
      </c>
      <c r="C3369" t="s">
        <v>45</v>
      </c>
      <c r="D3369" t="s">
        <v>22</v>
      </c>
      <c r="E3369">
        <v>111.1</v>
      </c>
    </row>
    <row r="3370" spans="1:5" x14ac:dyDescent="0.35">
      <c r="A3370" t="s">
        <v>34</v>
      </c>
      <c r="B3370">
        <v>2013</v>
      </c>
      <c r="C3370" t="s">
        <v>45</v>
      </c>
      <c r="D3370" t="s">
        <v>23</v>
      </c>
      <c r="E3370">
        <v>109.3</v>
      </c>
    </row>
    <row r="3371" spans="1:5" x14ac:dyDescent="0.35">
      <c r="A3371" t="s">
        <v>34</v>
      </c>
      <c r="B3371">
        <v>2013</v>
      </c>
      <c r="C3371" t="s">
        <v>45</v>
      </c>
      <c r="D3371" t="s">
        <v>24</v>
      </c>
      <c r="E3371">
        <v>109.5</v>
      </c>
    </row>
    <row r="3372" spans="1:5" x14ac:dyDescent="0.35">
      <c r="A3372" t="s">
        <v>34</v>
      </c>
      <c r="B3372">
        <v>2013</v>
      </c>
      <c r="C3372" t="s">
        <v>45</v>
      </c>
      <c r="D3372" t="s">
        <v>25</v>
      </c>
      <c r="E3372">
        <v>108.6</v>
      </c>
    </row>
    <row r="3373" spans="1:5" x14ac:dyDescent="0.35">
      <c r="A3373" t="s">
        <v>34</v>
      </c>
      <c r="B3373">
        <v>2013</v>
      </c>
      <c r="C3373" t="s">
        <v>45</v>
      </c>
      <c r="D3373" t="s">
        <v>26</v>
      </c>
      <c r="E3373">
        <v>111.2</v>
      </c>
    </row>
    <row r="3374" spans="1:5" x14ac:dyDescent="0.35">
      <c r="A3374" t="s">
        <v>34</v>
      </c>
      <c r="B3374">
        <v>2013</v>
      </c>
      <c r="C3374" t="s">
        <v>45</v>
      </c>
      <c r="D3374" t="s">
        <v>27</v>
      </c>
      <c r="E3374">
        <v>108.1</v>
      </c>
    </row>
    <row r="3375" spans="1:5" x14ac:dyDescent="0.35">
      <c r="A3375" t="s">
        <v>34</v>
      </c>
      <c r="B3375">
        <v>2013</v>
      </c>
      <c r="C3375" t="s">
        <v>45</v>
      </c>
      <c r="D3375" t="s">
        <v>28</v>
      </c>
      <c r="E3375">
        <v>109.7</v>
      </c>
    </row>
    <row r="3376" spans="1:5" x14ac:dyDescent="0.35">
      <c r="A3376" t="s">
        <v>34</v>
      </c>
      <c r="B3376">
        <v>2013</v>
      </c>
      <c r="C3376" t="s">
        <v>45</v>
      </c>
      <c r="D3376" t="s">
        <v>29</v>
      </c>
      <c r="E3376">
        <v>116.3</v>
      </c>
    </row>
    <row r="3377" spans="1:5" x14ac:dyDescent="0.35">
      <c r="A3377" t="s">
        <v>34</v>
      </c>
      <c r="B3377">
        <v>2013</v>
      </c>
      <c r="C3377" t="s">
        <v>46</v>
      </c>
      <c r="D3377" t="s">
        <v>3</v>
      </c>
      <c r="E3377">
        <v>119.1</v>
      </c>
    </row>
    <row r="3378" spans="1:5" x14ac:dyDescent="0.35">
      <c r="A3378" t="s">
        <v>34</v>
      </c>
      <c r="B3378">
        <v>2013</v>
      </c>
      <c r="C3378" t="s">
        <v>46</v>
      </c>
      <c r="D3378" t="s">
        <v>4</v>
      </c>
      <c r="E3378">
        <v>116.7</v>
      </c>
    </row>
    <row r="3379" spans="1:5" x14ac:dyDescent="0.35">
      <c r="A3379" t="s">
        <v>34</v>
      </c>
      <c r="B3379">
        <v>2013</v>
      </c>
      <c r="C3379" t="s">
        <v>46</v>
      </c>
      <c r="D3379" t="s">
        <v>5</v>
      </c>
      <c r="E3379">
        <v>123.5</v>
      </c>
    </row>
    <row r="3380" spans="1:5" x14ac:dyDescent="0.35">
      <c r="A3380" t="s">
        <v>34</v>
      </c>
      <c r="B3380">
        <v>2013</v>
      </c>
      <c r="C3380" t="s">
        <v>46</v>
      </c>
      <c r="D3380" t="s">
        <v>6</v>
      </c>
      <c r="E3380">
        <v>113.4</v>
      </c>
    </row>
    <row r="3381" spans="1:5" x14ac:dyDescent="0.35">
      <c r="A3381" t="s">
        <v>34</v>
      </c>
      <c r="B3381">
        <v>2013</v>
      </c>
      <c r="C3381" t="s">
        <v>46</v>
      </c>
      <c r="D3381" t="s">
        <v>7</v>
      </c>
      <c r="E3381">
        <v>107.3</v>
      </c>
    </row>
    <row r="3382" spans="1:5" x14ac:dyDescent="0.35">
      <c r="A3382" t="s">
        <v>34</v>
      </c>
      <c r="B3382">
        <v>2013</v>
      </c>
      <c r="C3382" t="s">
        <v>46</v>
      </c>
      <c r="D3382" t="s">
        <v>8</v>
      </c>
      <c r="E3382">
        <v>113.3</v>
      </c>
    </row>
    <row r="3383" spans="1:5" x14ac:dyDescent="0.35">
      <c r="A3383" t="s">
        <v>34</v>
      </c>
      <c r="B3383">
        <v>2013</v>
      </c>
      <c r="C3383" t="s">
        <v>46</v>
      </c>
      <c r="D3383" t="s">
        <v>9</v>
      </c>
      <c r="E3383">
        <v>145.4</v>
      </c>
    </row>
    <row r="3384" spans="1:5" x14ac:dyDescent="0.35">
      <c r="A3384" t="s">
        <v>34</v>
      </c>
      <c r="B3384">
        <v>2013</v>
      </c>
      <c r="C3384" t="s">
        <v>46</v>
      </c>
      <c r="D3384" t="s">
        <v>10</v>
      </c>
      <c r="E3384">
        <v>108.7</v>
      </c>
    </row>
    <row r="3385" spans="1:5" x14ac:dyDescent="0.35">
      <c r="A3385" t="s">
        <v>34</v>
      </c>
      <c r="B3385">
        <v>2013</v>
      </c>
      <c r="C3385" t="s">
        <v>46</v>
      </c>
      <c r="D3385" t="s">
        <v>11</v>
      </c>
      <c r="E3385">
        <v>101.5</v>
      </c>
    </row>
    <row r="3386" spans="1:5" x14ac:dyDescent="0.35">
      <c r="A3386" t="s">
        <v>34</v>
      </c>
      <c r="B3386">
        <v>2013</v>
      </c>
      <c r="C3386" t="s">
        <v>46</v>
      </c>
      <c r="D3386" t="s">
        <v>12</v>
      </c>
      <c r="E3386">
        <v>110.5</v>
      </c>
    </row>
    <row r="3387" spans="1:5" x14ac:dyDescent="0.35">
      <c r="A3387" t="s">
        <v>34</v>
      </c>
      <c r="B3387">
        <v>2013</v>
      </c>
      <c r="C3387" t="s">
        <v>46</v>
      </c>
      <c r="D3387" t="s">
        <v>58</v>
      </c>
      <c r="E3387">
        <v>112.1</v>
      </c>
    </row>
    <row r="3388" spans="1:5" x14ac:dyDescent="0.35">
      <c r="A3388" t="s">
        <v>34</v>
      </c>
      <c r="B3388">
        <v>2013</v>
      </c>
      <c r="C3388" t="s">
        <v>46</v>
      </c>
      <c r="D3388" t="s">
        <v>118</v>
      </c>
      <c r="E3388">
        <v>117.4</v>
      </c>
    </row>
    <row r="3389" spans="1:5" x14ac:dyDescent="0.35">
      <c r="A3389" t="s">
        <v>34</v>
      </c>
      <c r="B3389">
        <v>2013</v>
      </c>
      <c r="C3389" t="s">
        <v>46</v>
      </c>
      <c r="D3389" t="s">
        <v>16</v>
      </c>
      <c r="E3389">
        <v>114</v>
      </c>
    </row>
    <row r="3390" spans="1:5" x14ac:dyDescent="0.35">
      <c r="A3390" t="s">
        <v>34</v>
      </c>
      <c r="B3390">
        <v>2013</v>
      </c>
      <c r="C3390" t="s">
        <v>46</v>
      </c>
      <c r="D3390" t="s">
        <v>17</v>
      </c>
      <c r="E3390">
        <v>115.2</v>
      </c>
    </row>
    <row r="3391" spans="1:5" x14ac:dyDescent="0.35">
      <c r="A3391" t="s">
        <v>34</v>
      </c>
      <c r="B3391">
        <v>2013</v>
      </c>
      <c r="C3391" t="s">
        <v>46</v>
      </c>
      <c r="D3391" t="s">
        <v>18</v>
      </c>
      <c r="E3391">
        <v>112.7</v>
      </c>
    </row>
    <row r="3392" spans="1:5" x14ac:dyDescent="0.35">
      <c r="A3392" t="s">
        <v>34</v>
      </c>
      <c r="B3392">
        <v>2013</v>
      </c>
      <c r="C3392" t="s">
        <v>46</v>
      </c>
      <c r="D3392" t="s">
        <v>20</v>
      </c>
      <c r="E3392">
        <v>110.7</v>
      </c>
    </row>
    <row r="3393" spans="1:5" x14ac:dyDescent="0.35">
      <c r="A3393" t="s">
        <v>34</v>
      </c>
      <c r="B3393">
        <v>2013</v>
      </c>
      <c r="C3393" t="s">
        <v>46</v>
      </c>
      <c r="D3393" t="s">
        <v>21</v>
      </c>
      <c r="E3393">
        <v>111.9</v>
      </c>
    </row>
    <row r="3394" spans="1:5" x14ac:dyDescent="0.35">
      <c r="A3394" t="s">
        <v>34</v>
      </c>
      <c r="B3394">
        <v>2013</v>
      </c>
      <c r="C3394" t="s">
        <v>46</v>
      </c>
      <c r="D3394" t="s">
        <v>22</v>
      </c>
      <c r="E3394">
        <v>111.7</v>
      </c>
    </row>
    <row r="3395" spans="1:5" x14ac:dyDescent="0.35">
      <c r="A3395" t="s">
        <v>34</v>
      </c>
      <c r="B3395">
        <v>2013</v>
      </c>
      <c r="C3395" t="s">
        <v>46</v>
      </c>
      <c r="D3395" t="s">
        <v>23</v>
      </c>
      <c r="E3395">
        <v>109.7</v>
      </c>
    </row>
    <row r="3396" spans="1:5" x14ac:dyDescent="0.35">
      <c r="A3396" t="s">
        <v>34</v>
      </c>
      <c r="B3396">
        <v>2013</v>
      </c>
      <c r="C3396" t="s">
        <v>46</v>
      </c>
      <c r="D3396" t="s">
        <v>24</v>
      </c>
      <c r="E3396">
        <v>109.8</v>
      </c>
    </row>
    <row r="3397" spans="1:5" x14ac:dyDescent="0.35">
      <c r="A3397" t="s">
        <v>34</v>
      </c>
      <c r="B3397">
        <v>2013</v>
      </c>
      <c r="C3397" t="s">
        <v>46</v>
      </c>
      <c r="D3397" t="s">
        <v>25</v>
      </c>
      <c r="E3397">
        <v>109</v>
      </c>
    </row>
    <row r="3398" spans="1:5" x14ac:dyDescent="0.35">
      <c r="A3398" t="s">
        <v>34</v>
      </c>
      <c r="B3398">
        <v>2013</v>
      </c>
      <c r="C3398" t="s">
        <v>46</v>
      </c>
      <c r="D3398" t="s">
        <v>26</v>
      </c>
      <c r="E3398">
        <v>111.5</v>
      </c>
    </row>
    <row r="3399" spans="1:5" x14ac:dyDescent="0.35">
      <c r="A3399" t="s">
        <v>34</v>
      </c>
      <c r="B3399">
        <v>2013</v>
      </c>
      <c r="C3399" t="s">
        <v>46</v>
      </c>
      <c r="D3399" t="s">
        <v>27</v>
      </c>
      <c r="E3399">
        <v>107.9</v>
      </c>
    </row>
    <row r="3400" spans="1:5" x14ac:dyDescent="0.35">
      <c r="A3400" t="s">
        <v>34</v>
      </c>
      <c r="B3400">
        <v>2013</v>
      </c>
      <c r="C3400" t="s">
        <v>46</v>
      </c>
      <c r="D3400" t="s">
        <v>28</v>
      </c>
      <c r="E3400">
        <v>110</v>
      </c>
    </row>
    <row r="3401" spans="1:5" x14ac:dyDescent="0.35">
      <c r="A3401" t="s">
        <v>34</v>
      </c>
      <c r="B3401">
        <v>2013</v>
      </c>
      <c r="C3401" t="s">
        <v>46</v>
      </c>
      <c r="D3401" t="s">
        <v>29</v>
      </c>
      <c r="E3401">
        <v>114.5</v>
      </c>
    </row>
    <row r="3402" spans="1:5" x14ac:dyDescent="0.35">
      <c r="A3402" t="s">
        <v>34</v>
      </c>
      <c r="B3402">
        <v>2014</v>
      </c>
      <c r="C3402" t="s">
        <v>31</v>
      </c>
      <c r="D3402" t="s">
        <v>3</v>
      </c>
      <c r="E3402">
        <v>119.6</v>
      </c>
    </row>
    <row r="3403" spans="1:5" x14ac:dyDescent="0.35">
      <c r="A3403" t="s">
        <v>34</v>
      </c>
      <c r="B3403">
        <v>2014</v>
      </c>
      <c r="C3403" t="s">
        <v>31</v>
      </c>
      <c r="D3403" t="s">
        <v>4</v>
      </c>
      <c r="E3403">
        <v>118.8</v>
      </c>
    </row>
    <row r="3404" spans="1:5" x14ac:dyDescent="0.35">
      <c r="A3404" t="s">
        <v>34</v>
      </c>
      <c r="B3404">
        <v>2014</v>
      </c>
      <c r="C3404" t="s">
        <v>31</v>
      </c>
      <c r="D3404" t="s">
        <v>5</v>
      </c>
      <c r="E3404">
        <v>124.1</v>
      </c>
    </row>
    <row r="3405" spans="1:5" x14ac:dyDescent="0.35">
      <c r="A3405" t="s">
        <v>34</v>
      </c>
      <c r="B3405">
        <v>2014</v>
      </c>
      <c r="C3405" t="s">
        <v>31</v>
      </c>
      <c r="D3405" t="s">
        <v>6</v>
      </c>
      <c r="E3405">
        <v>114.1</v>
      </c>
    </row>
    <row r="3406" spans="1:5" x14ac:dyDescent="0.35">
      <c r="A3406" t="s">
        <v>34</v>
      </c>
      <c r="B3406">
        <v>2014</v>
      </c>
      <c r="C3406" t="s">
        <v>31</v>
      </c>
      <c r="D3406" t="s">
        <v>7</v>
      </c>
      <c r="E3406">
        <v>106.8</v>
      </c>
    </row>
    <row r="3407" spans="1:5" x14ac:dyDescent="0.35">
      <c r="A3407" t="s">
        <v>34</v>
      </c>
      <c r="B3407">
        <v>2014</v>
      </c>
      <c r="C3407" t="s">
        <v>31</v>
      </c>
      <c r="D3407" t="s">
        <v>8</v>
      </c>
      <c r="E3407">
        <v>113.9</v>
      </c>
    </row>
    <row r="3408" spans="1:5" x14ac:dyDescent="0.35">
      <c r="A3408" t="s">
        <v>34</v>
      </c>
      <c r="B3408">
        <v>2014</v>
      </c>
      <c r="C3408" t="s">
        <v>31</v>
      </c>
      <c r="D3408" t="s">
        <v>9</v>
      </c>
      <c r="E3408">
        <v>122.2</v>
      </c>
    </row>
    <row r="3409" spans="1:5" x14ac:dyDescent="0.35">
      <c r="A3409" t="s">
        <v>34</v>
      </c>
      <c r="B3409">
        <v>2014</v>
      </c>
      <c r="C3409" t="s">
        <v>31</v>
      </c>
      <c r="D3409" t="s">
        <v>10</v>
      </c>
      <c r="E3409">
        <v>108.9</v>
      </c>
    </row>
    <row r="3410" spans="1:5" x14ac:dyDescent="0.35">
      <c r="A3410" t="s">
        <v>34</v>
      </c>
      <c r="B3410">
        <v>2014</v>
      </c>
      <c r="C3410" t="s">
        <v>31</v>
      </c>
      <c r="D3410" t="s">
        <v>11</v>
      </c>
      <c r="E3410">
        <v>100.2</v>
      </c>
    </row>
    <row r="3411" spans="1:5" x14ac:dyDescent="0.35">
      <c r="A3411" t="s">
        <v>34</v>
      </c>
      <c r="B3411">
        <v>2014</v>
      </c>
      <c r="C3411" t="s">
        <v>31</v>
      </c>
      <c r="D3411" t="s">
        <v>12</v>
      </c>
      <c r="E3411">
        <v>111</v>
      </c>
    </row>
    <row r="3412" spans="1:5" x14ac:dyDescent="0.35">
      <c r="A3412" t="s">
        <v>34</v>
      </c>
      <c r="B3412">
        <v>2014</v>
      </c>
      <c r="C3412" t="s">
        <v>31</v>
      </c>
      <c r="D3412" t="s">
        <v>58</v>
      </c>
      <c r="E3412">
        <v>112.3</v>
      </c>
    </row>
    <row r="3413" spans="1:5" x14ac:dyDescent="0.35">
      <c r="A3413" t="s">
        <v>34</v>
      </c>
      <c r="B3413">
        <v>2014</v>
      </c>
      <c r="C3413" t="s">
        <v>31</v>
      </c>
      <c r="D3413" t="s">
        <v>118</v>
      </c>
      <c r="E3413">
        <v>118.1</v>
      </c>
    </row>
    <row r="3414" spans="1:5" x14ac:dyDescent="0.35">
      <c r="A3414" t="s">
        <v>34</v>
      </c>
      <c r="B3414">
        <v>2014</v>
      </c>
      <c r="C3414" t="s">
        <v>31</v>
      </c>
      <c r="D3414" t="s">
        <v>16</v>
      </c>
      <c r="E3414">
        <v>114.5</v>
      </c>
    </row>
    <row r="3415" spans="1:5" x14ac:dyDescent="0.35">
      <c r="A3415" t="s">
        <v>34</v>
      </c>
      <c r="B3415">
        <v>2014</v>
      </c>
      <c r="C3415" t="s">
        <v>31</v>
      </c>
      <c r="D3415" t="s">
        <v>17</v>
      </c>
      <c r="E3415">
        <v>115.8</v>
      </c>
    </row>
    <row r="3416" spans="1:5" x14ac:dyDescent="0.35">
      <c r="A3416" t="s">
        <v>34</v>
      </c>
      <c r="B3416">
        <v>2014</v>
      </c>
      <c r="C3416" t="s">
        <v>31</v>
      </c>
      <c r="D3416" t="s">
        <v>18</v>
      </c>
      <c r="E3416">
        <v>113.2</v>
      </c>
    </row>
    <row r="3417" spans="1:5" x14ac:dyDescent="0.35">
      <c r="A3417" t="s">
        <v>34</v>
      </c>
      <c r="B3417">
        <v>2014</v>
      </c>
      <c r="C3417" t="s">
        <v>31</v>
      </c>
      <c r="D3417" t="s">
        <v>20</v>
      </c>
      <c r="E3417">
        <v>111.6</v>
      </c>
    </row>
    <row r="3418" spans="1:5" x14ac:dyDescent="0.35">
      <c r="A3418" t="s">
        <v>34</v>
      </c>
      <c r="B3418">
        <v>2014</v>
      </c>
      <c r="C3418" t="s">
        <v>31</v>
      </c>
      <c r="D3418" t="s">
        <v>21</v>
      </c>
      <c r="E3418">
        <v>112.2</v>
      </c>
    </row>
    <row r="3419" spans="1:5" x14ac:dyDescent="0.35">
      <c r="A3419" t="s">
        <v>34</v>
      </c>
      <c r="B3419">
        <v>2014</v>
      </c>
      <c r="C3419" t="s">
        <v>31</v>
      </c>
      <c r="D3419" t="s">
        <v>22</v>
      </c>
      <c r="E3419">
        <v>112.3</v>
      </c>
    </row>
    <row r="3420" spans="1:5" x14ac:dyDescent="0.35">
      <c r="A3420" t="s">
        <v>34</v>
      </c>
      <c r="B3420">
        <v>2014</v>
      </c>
      <c r="C3420" t="s">
        <v>31</v>
      </c>
      <c r="D3420" t="s">
        <v>23</v>
      </c>
      <c r="E3420">
        <v>110.3</v>
      </c>
    </row>
    <row r="3421" spans="1:5" x14ac:dyDescent="0.35">
      <c r="A3421" t="s">
        <v>34</v>
      </c>
      <c r="B3421">
        <v>2014</v>
      </c>
      <c r="C3421" t="s">
        <v>31</v>
      </c>
      <c r="D3421" t="s">
        <v>24</v>
      </c>
      <c r="E3421">
        <v>110.7</v>
      </c>
    </row>
    <row r="3422" spans="1:5" x14ac:dyDescent="0.35">
      <c r="A3422" t="s">
        <v>34</v>
      </c>
      <c r="B3422">
        <v>2014</v>
      </c>
      <c r="C3422" t="s">
        <v>31</v>
      </c>
      <c r="D3422" t="s">
        <v>25</v>
      </c>
      <c r="E3422">
        <v>109.7</v>
      </c>
    </row>
    <row r="3423" spans="1:5" x14ac:dyDescent="0.35">
      <c r="A3423" t="s">
        <v>34</v>
      </c>
      <c r="B3423">
        <v>2014</v>
      </c>
      <c r="C3423" t="s">
        <v>31</v>
      </c>
      <c r="D3423" t="s">
        <v>26</v>
      </c>
      <c r="E3423">
        <v>111.6</v>
      </c>
    </row>
    <row r="3424" spans="1:5" x14ac:dyDescent="0.35">
      <c r="A3424" t="s">
        <v>34</v>
      </c>
      <c r="B3424">
        <v>2014</v>
      </c>
      <c r="C3424" t="s">
        <v>31</v>
      </c>
      <c r="D3424" t="s">
        <v>27</v>
      </c>
      <c r="E3424">
        <v>108.2</v>
      </c>
    </row>
    <row r="3425" spans="1:5" x14ac:dyDescent="0.35">
      <c r="A3425" t="s">
        <v>34</v>
      </c>
      <c r="B3425">
        <v>2014</v>
      </c>
      <c r="C3425" t="s">
        <v>31</v>
      </c>
      <c r="D3425" t="s">
        <v>28</v>
      </c>
      <c r="E3425">
        <v>110.6</v>
      </c>
    </row>
    <row r="3426" spans="1:5" x14ac:dyDescent="0.35">
      <c r="A3426" t="s">
        <v>34</v>
      </c>
      <c r="B3426">
        <v>2014</v>
      </c>
      <c r="C3426" t="s">
        <v>31</v>
      </c>
      <c r="D3426" t="s">
        <v>29</v>
      </c>
      <c r="E3426">
        <v>113.6</v>
      </c>
    </row>
    <row r="3427" spans="1:5" x14ac:dyDescent="0.35">
      <c r="A3427" t="s">
        <v>34</v>
      </c>
      <c r="B3427">
        <v>2014</v>
      </c>
      <c r="C3427" t="s">
        <v>35</v>
      </c>
      <c r="D3427" t="s">
        <v>3</v>
      </c>
      <c r="E3427">
        <v>120.2</v>
      </c>
    </row>
    <row r="3428" spans="1:5" x14ac:dyDescent="0.35">
      <c r="A3428" t="s">
        <v>34</v>
      </c>
      <c r="B3428">
        <v>2014</v>
      </c>
      <c r="C3428" t="s">
        <v>35</v>
      </c>
      <c r="D3428" t="s">
        <v>4</v>
      </c>
      <c r="E3428">
        <v>119.2</v>
      </c>
    </row>
    <row r="3429" spans="1:5" x14ac:dyDescent="0.35">
      <c r="A3429" t="s">
        <v>34</v>
      </c>
      <c r="B3429">
        <v>2014</v>
      </c>
      <c r="C3429" t="s">
        <v>35</v>
      </c>
      <c r="D3429" t="s">
        <v>5</v>
      </c>
      <c r="E3429">
        <v>122.5</v>
      </c>
    </row>
    <row r="3430" spans="1:5" x14ac:dyDescent="0.35">
      <c r="A3430" t="s">
        <v>34</v>
      </c>
      <c r="B3430">
        <v>2014</v>
      </c>
      <c r="C3430" t="s">
        <v>35</v>
      </c>
      <c r="D3430" t="s">
        <v>6</v>
      </c>
      <c r="E3430">
        <v>115.1</v>
      </c>
    </row>
    <row r="3431" spans="1:5" x14ac:dyDescent="0.35">
      <c r="A3431" t="s">
        <v>34</v>
      </c>
      <c r="B3431">
        <v>2014</v>
      </c>
      <c r="C3431" t="s">
        <v>35</v>
      </c>
      <c r="D3431" t="s">
        <v>7</v>
      </c>
      <c r="E3431">
        <v>106.6</v>
      </c>
    </row>
    <row r="3432" spans="1:5" x14ac:dyDescent="0.35">
      <c r="A3432" t="s">
        <v>34</v>
      </c>
      <c r="B3432">
        <v>2014</v>
      </c>
      <c r="C3432" t="s">
        <v>35</v>
      </c>
      <c r="D3432" t="s">
        <v>8</v>
      </c>
      <c r="E3432">
        <v>115.4</v>
      </c>
    </row>
    <row r="3433" spans="1:5" x14ac:dyDescent="0.35">
      <c r="A3433" t="s">
        <v>34</v>
      </c>
      <c r="B3433">
        <v>2014</v>
      </c>
      <c r="C3433" t="s">
        <v>35</v>
      </c>
      <c r="D3433" t="s">
        <v>9</v>
      </c>
      <c r="E3433">
        <v>114.5</v>
      </c>
    </row>
    <row r="3434" spans="1:5" x14ac:dyDescent="0.35">
      <c r="A3434" t="s">
        <v>34</v>
      </c>
      <c r="B3434">
        <v>2014</v>
      </c>
      <c r="C3434" t="s">
        <v>35</v>
      </c>
      <c r="D3434" t="s">
        <v>10</v>
      </c>
      <c r="E3434">
        <v>109.3</v>
      </c>
    </row>
    <row r="3435" spans="1:5" x14ac:dyDescent="0.35">
      <c r="A3435" t="s">
        <v>34</v>
      </c>
      <c r="B3435">
        <v>2014</v>
      </c>
      <c r="C3435" t="s">
        <v>35</v>
      </c>
      <c r="D3435" t="s">
        <v>11</v>
      </c>
      <c r="E3435">
        <v>99.2</v>
      </c>
    </row>
    <row r="3436" spans="1:5" x14ac:dyDescent="0.35">
      <c r="A3436" t="s">
        <v>34</v>
      </c>
      <c r="B3436">
        <v>2014</v>
      </c>
      <c r="C3436" t="s">
        <v>35</v>
      </c>
      <c r="D3436" t="s">
        <v>12</v>
      </c>
      <c r="E3436">
        <v>111.4</v>
      </c>
    </row>
    <row r="3437" spans="1:5" x14ac:dyDescent="0.35">
      <c r="A3437" t="s">
        <v>34</v>
      </c>
      <c r="B3437">
        <v>2014</v>
      </c>
      <c r="C3437" t="s">
        <v>35</v>
      </c>
      <c r="D3437" t="s">
        <v>58</v>
      </c>
      <c r="E3437">
        <v>112.6</v>
      </c>
    </row>
    <row r="3438" spans="1:5" x14ac:dyDescent="0.35">
      <c r="A3438" t="s">
        <v>34</v>
      </c>
      <c r="B3438">
        <v>2014</v>
      </c>
      <c r="C3438" t="s">
        <v>35</v>
      </c>
      <c r="D3438" t="s">
        <v>118</v>
      </c>
      <c r="E3438">
        <v>118.8</v>
      </c>
    </row>
    <row r="3439" spans="1:5" x14ac:dyDescent="0.35">
      <c r="A3439" t="s">
        <v>34</v>
      </c>
      <c r="B3439">
        <v>2014</v>
      </c>
      <c r="C3439" t="s">
        <v>35</v>
      </c>
      <c r="D3439" t="s">
        <v>16</v>
      </c>
      <c r="E3439">
        <v>114.7</v>
      </c>
    </row>
    <row r="3440" spans="1:5" x14ac:dyDescent="0.35">
      <c r="A3440" t="s">
        <v>34</v>
      </c>
      <c r="B3440">
        <v>2014</v>
      </c>
      <c r="C3440" t="s">
        <v>35</v>
      </c>
      <c r="D3440" t="s">
        <v>17</v>
      </c>
      <c r="E3440">
        <v>116.4</v>
      </c>
    </row>
    <row r="3441" spans="1:5" x14ac:dyDescent="0.35">
      <c r="A3441" t="s">
        <v>34</v>
      </c>
      <c r="B3441">
        <v>2014</v>
      </c>
      <c r="C3441" t="s">
        <v>35</v>
      </c>
      <c r="D3441" t="s">
        <v>18</v>
      </c>
      <c r="E3441">
        <v>113.3</v>
      </c>
    </row>
    <row r="3442" spans="1:5" x14ac:dyDescent="0.35">
      <c r="A3442" t="s">
        <v>34</v>
      </c>
      <c r="B3442">
        <v>2014</v>
      </c>
      <c r="C3442" t="s">
        <v>35</v>
      </c>
      <c r="D3442" t="s">
        <v>20</v>
      </c>
      <c r="E3442">
        <v>112.5</v>
      </c>
    </row>
    <row r="3443" spans="1:5" x14ac:dyDescent="0.35">
      <c r="A3443" t="s">
        <v>34</v>
      </c>
      <c r="B3443">
        <v>2014</v>
      </c>
      <c r="C3443" t="s">
        <v>35</v>
      </c>
      <c r="D3443" t="s">
        <v>21</v>
      </c>
      <c r="E3443">
        <v>112.4</v>
      </c>
    </row>
    <row r="3444" spans="1:5" x14ac:dyDescent="0.35">
      <c r="A3444" t="s">
        <v>34</v>
      </c>
      <c r="B3444">
        <v>2014</v>
      </c>
      <c r="C3444" t="s">
        <v>35</v>
      </c>
      <c r="D3444" t="s">
        <v>22</v>
      </c>
      <c r="E3444">
        <v>112.8</v>
      </c>
    </row>
    <row r="3445" spans="1:5" x14ac:dyDescent="0.35">
      <c r="A3445" t="s">
        <v>34</v>
      </c>
      <c r="B3445">
        <v>2014</v>
      </c>
      <c r="C3445" t="s">
        <v>35</v>
      </c>
      <c r="D3445" t="s">
        <v>23</v>
      </c>
      <c r="E3445">
        <v>110.7</v>
      </c>
    </row>
    <row r="3446" spans="1:5" x14ac:dyDescent="0.35">
      <c r="A3446" t="s">
        <v>34</v>
      </c>
      <c r="B3446">
        <v>2014</v>
      </c>
      <c r="C3446" t="s">
        <v>35</v>
      </c>
      <c r="D3446" t="s">
        <v>24</v>
      </c>
      <c r="E3446">
        <v>111.1</v>
      </c>
    </row>
    <row r="3447" spans="1:5" x14ac:dyDescent="0.35">
      <c r="A3447" t="s">
        <v>34</v>
      </c>
      <c r="B3447">
        <v>2014</v>
      </c>
      <c r="C3447" t="s">
        <v>35</v>
      </c>
      <c r="D3447" t="s">
        <v>25</v>
      </c>
      <c r="E3447">
        <v>110.1</v>
      </c>
    </row>
    <row r="3448" spans="1:5" x14ac:dyDescent="0.35">
      <c r="A3448" t="s">
        <v>34</v>
      </c>
      <c r="B3448">
        <v>2014</v>
      </c>
      <c r="C3448" t="s">
        <v>35</v>
      </c>
      <c r="D3448" t="s">
        <v>26</v>
      </c>
      <c r="E3448">
        <v>111.8</v>
      </c>
    </row>
    <row r="3449" spans="1:5" x14ac:dyDescent="0.35">
      <c r="A3449" t="s">
        <v>34</v>
      </c>
      <c r="B3449">
        <v>2014</v>
      </c>
      <c r="C3449" t="s">
        <v>35</v>
      </c>
      <c r="D3449" t="s">
        <v>27</v>
      </c>
      <c r="E3449">
        <v>108.7</v>
      </c>
    </row>
    <row r="3450" spans="1:5" x14ac:dyDescent="0.35">
      <c r="A3450" t="s">
        <v>34</v>
      </c>
      <c r="B3450">
        <v>2014</v>
      </c>
      <c r="C3450" t="s">
        <v>35</v>
      </c>
      <c r="D3450" t="s">
        <v>28</v>
      </c>
      <c r="E3450">
        <v>110.9</v>
      </c>
    </row>
    <row r="3451" spans="1:5" x14ac:dyDescent="0.35">
      <c r="A3451" t="s">
        <v>34</v>
      </c>
      <c r="B3451">
        <v>2014</v>
      </c>
      <c r="C3451" t="s">
        <v>35</v>
      </c>
      <c r="D3451" t="s">
        <v>29</v>
      </c>
      <c r="E3451">
        <v>113.6</v>
      </c>
    </row>
    <row r="3452" spans="1:5" x14ac:dyDescent="0.35">
      <c r="A3452" t="s">
        <v>34</v>
      </c>
      <c r="B3452">
        <v>2014</v>
      </c>
      <c r="C3452" t="s">
        <v>36</v>
      </c>
      <c r="D3452" t="s">
        <v>3</v>
      </c>
      <c r="E3452">
        <v>120.7</v>
      </c>
    </row>
    <row r="3453" spans="1:5" x14ac:dyDescent="0.35">
      <c r="A3453" t="s">
        <v>34</v>
      </c>
      <c r="B3453">
        <v>2014</v>
      </c>
      <c r="C3453" t="s">
        <v>36</v>
      </c>
      <c r="D3453" t="s">
        <v>4</v>
      </c>
      <c r="E3453">
        <v>119.3</v>
      </c>
    </row>
    <row r="3454" spans="1:5" x14ac:dyDescent="0.35">
      <c r="A3454" t="s">
        <v>34</v>
      </c>
      <c r="B3454">
        <v>2014</v>
      </c>
      <c r="C3454" t="s">
        <v>36</v>
      </c>
      <c r="D3454" t="s">
        <v>5</v>
      </c>
      <c r="E3454">
        <v>121</v>
      </c>
    </row>
    <row r="3455" spans="1:5" x14ac:dyDescent="0.35">
      <c r="A3455" t="s">
        <v>34</v>
      </c>
      <c r="B3455">
        <v>2014</v>
      </c>
      <c r="C3455" t="s">
        <v>36</v>
      </c>
      <c r="D3455" t="s">
        <v>6</v>
      </c>
      <c r="E3455">
        <v>116.1</v>
      </c>
    </row>
    <row r="3456" spans="1:5" x14ac:dyDescent="0.35">
      <c r="A3456" t="s">
        <v>34</v>
      </c>
      <c r="B3456">
        <v>2014</v>
      </c>
      <c r="C3456" t="s">
        <v>36</v>
      </c>
      <c r="D3456" t="s">
        <v>7</v>
      </c>
      <c r="E3456">
        <v>106.9</v>
      </c>
    </row>
    <row r="3457" spans="1:5" x14ac:dyDescent="0.35">
      <c r="A3457" t="s">
        <v>34</v>
      </c>
      <c r="B3457">
        <v>2014</v>
      </c>
      <c r="C3457" t="s">
        <v>36</v>
      </c>
      <c r="D3457" t="s">
        <v>8</v>
      </c>
      <c r="E3457">
        <v>118.7</v>
      </c>
    </row>
    <row r="3458" spans="1:5" x14ac:dyDescent="0.35">
      <c r="A3458" t="s">
        <v>34</v>
      </c>
      <c r="B3458">
        <v>2014</v>
      </c>
      <c r="C3458" t="s">
        <v>36</v>
      </c>
      <c r="D3458" t="s">
        <v>9</v>
      </c>
      <c r="E3458">
        <v>116.3</v>
      </c>
    </row>
    <row r="3459" spans="1:5" x14ac:dyDescent="0.35">
      <c r="A3459" t="s">
        <v>34</v>
      </c>
      <c r="B3459">
        <v>2014</v>
      </c>
      <c r="C3459" t="s">
        <v>36</v>
      </c>
      <c r="D3459" t="s">
        <v>10</v>
      </c>
      <c r="E3459">
        <v>109.8</v>
      </c>
    </row>
    <row r="3460" spans="1:5" x14ac:dyDescent="0.35">
      <c r="A3460" t="s">
        <v>34</v>
      </c>
      <c r="B3460">
        <v>2014</v>
      </c>
      <c r="C3460" t="s">
        <v>36</v>
      </c>
      <c r="D3460" t="s">
        <v>11</v>
      </c>
      <c r="E3460">
        <v>99.6</v>
      </c>
    </row>
    <row r="3461" spans="1:5" x14ac:dyDescent="0.35">
      <c r="A3461" t="s">
        <v>34</v>
      </c>
      <c r="B3461">
        <v>2014</v>
      </c>
      <c r="C3461" t="s">
        <v>36</v>
      </c>
      <c r="D3461" t="s">
        <v>12</v>
      </c>
      <c r="E3461">
        <v>111.8</v>
      </c>
    </row>
    <row r="3462" spans="1:5" x14ac:dyDescent="0.35">
      <c r="A3462" t="s">
        <v>34</v>
      </c>
      <c r="B3462">
        <v>2014</v>
      </c>
      <c r="C3462" t="s">
        <v>36</v>
      </c>
      <c r="D3462" t="s">
        <v>58</v>
      </c>
      <c r="E3462">
        <v>112.7</v>
      </c>
    </row>
    <row r="3463" spans="1:5" x14ac:dyDescent="0.35">
      <c r="A3463" t="s">
        <v>34</v>
      </c>
      <c r="B3463">
        <v>2014</v>
      </c>
      <c r="C3463" t="s">
        <v>36</v>
      </c>
      <c r="D3463" t="s">
        <v>118</v>
      </c>
      <c r="E3463">
        <v>119.3</v>
      </c>
    </row>
    <row r="3464" spans="1:5" x14ac:dyDescent="0.35">
      <c r="A3464" t="s">
        <v>34</v>
      </c>
      <c r="B3464">
        <v>2014</v>
      </c>
      <c r="C3464" t="s">
        <v>36</v>
      </c>
      <c r="D3464" t="s">
        <v>16</v>
      </c>
      <c r="E3464">
        <v>115.2</v>
      </c>
    </row>
    <row r="3465" spans="1:5" x14ac:dyDescent="0.35">
      <c r="A3465" t="s">
        <v>34</v>
      </c>
      <c r="B3465">
        <v>2014</v>
      </c>
      <c r="C3465" t="s">
        <v>36</v>
      </c>
      <c r="D3465" t="s">
        <v>17</v>
      </c>
      <c r="E3465">
        <v>116.8</v>
      </c>
    </row>
    <row r="3466" spans="1:5" x14ac:dyDescent="0.35">
      <c r="A3466" t="s">
        <v>34</v>
      </c>
      <c r="B3466">
        <v>2014</v>
      </c>
      <c r="C3466" t="s">
        <v>36</v>
      </c>
      <c r="D3466" t="s">
        <v>18</v>
      </c>
      <c r="E3466">
        <v>113.7</v>
      </c>
    </row>
    <row r="3467" spans="1:5" x14ac:dyDescent="0.35">
      <c r="A3467" t="s">
        <v>34</v>
      </c>
      <c r="B3467">
        <v>2014</v>
      </c>
      <c r="C3467" t="s">
        <v>36</v>
      </c>
      <c r="D3467" t="s">
        <v>20</v>
      </c>
      <c r="E3467">
        <v>113.2</v>
      </c>
    </row>
    <row r="3468" spans="1:5" x14ac:dyDescent="0.35">
      <c r="A3468" t="s">
        <v>34</v>
      </c>
      <c r="B3468">
        <v>2014</v>
      </c>
      <c r="C3468" t="s">
        <v>36</v>
      </c>
      <c r="D3468" t="s">
        <v>21</v>
      </c>
      <c r="E3468">
        <v>112.5</v>
      </c>
    </row>
    <row r="3469" spans="1:5" x14ac:dyDescent="0.35">
      <c r="A3469" t="s">
        <v>34</v>
      </c>
      <c r="B3469">
        <v>2014</v>
      </c>
      <c r="C3469" t="s">
        <v>36</v>
      </c>
      <c r="D3469" t="s">
        <v>22</v>
      </c>
      <c r="E3469">
        <v>113.2</v>
      </c>
    </row>
    <row r="3470" spans="1:5" x14ac:dyDescent="0.35">
      <c r="A3470" t="s">
        <v>34</v>
      </c>
      <c r="B3470">
        <v>2014</v>
      </c>
      <c r="C3470" t="s">
        <v>36</v>
      </c>
      <c r="D3470" t="s">
        <v>23</v>
      </c>
      <c r="E3470">
        <v>111.2</v>
      </c>
    </row>
    <row r="3471" spans="1:5" x14ac:dyDescent="0.35">
      <c r="A3471" t="s">
        <v>34</v>
      </c>
      <c r="B3471">
        <v>2014</v>
      </c>
      <c r="C3471" t="s">
        <v>36</v>
      </c>
      <c r="D3471" t="s">
        <v>24</v>
      </c>
      <c r="E3471">
        <v>111.4</v>
      </c>
    </row>
    <row r="3472" spans="1:5" x14ac:dyDescent="0.35">
      <c r="A3472" t="s">
        <v>34</v>
      </c>
      <c r="B3472">
        <v>2014</v>
      </c>
      <c r="C3472" t="s">
        <v>36</v>
      </c>
      <c r="D3472" t="s">
        <v>25</v>
      </c>
      <c r="E3472">
        <v>110.6</v>
      </c>
    </row>
    <row r="3473" spans="1:5" x14ac:dyDescent="0.35">
      <c r="A3473" t="s">
        <v>34</v>
      </c>
      <c r="B3473">
        <v>2014</v>
      </c>
      <c r="C3473" t="s">
        <v>36</v>
      </c>
      <c r="D3473" t="s">
        <v>26</v>
      </c>
      <c r="E3473">
        <v>112</v>
      </c>
    </row>
    <row r="3474" spans="1:5" x14ac:dyDescent="0.35">
      <c r="A3474" t="s">
        <v>34</v>
      </c>
      <c r="B3474">
        <v>2014</v>
      </c>
      <c r="C3474" t="s">
        <v>36</v>
      </c>
      <c r="D3474" t="s">
        <v>27</v>
      </c>
      <c r="E3474">
        <v>109</v>
      </c>
    </row>
    <row r="3475" spans="1:5" x14ac:dyDescent="0.35">
      <c r="A3475" t="s">
        <v>34</v>
      </c>
      <c r="B3475">
        <v>2014</v>
      </c>
      <c r="C3475" t="s">
        <v>36</v>
      </c>
      <c r="D3475" t="s">
        <v>28</v>
      </c>
      <c r="E3475">
        <v>111.3</v>
      </c>
    </row>
    <row r="3476" spans="1:5" x14ac:dyDescent="0.35">
      <c r="A3476" t="s">
        <v>34</v>
      </c>
      <c r="B3476">
        <v>2014</v>
      </c>
      <c r="C3476" t="s">
        <v>36</v>
      </c>
      <c r="D3476" t="s">
        <v>29</v>
      </c>
      <c r="E3476">
        <v>114.2</v>
      </c>
    </row>
    <row r="3477" spans="1:5" x14ac:dyDescent="0.35">
      <c r="A3477" t="s">
        <v>34</v>
      </c>
      <c r="B3477">
        <v>2014</v>
      </c>
      <c r="C3477" t="s">
        <v>37</v>
      </c>
      <c r="D3477" t="s">
        <v>3</v>
      </c>
      <c r="E3477">
        <v>120.9</v>
      </c>
    </row>
    <row r="3478" spans="1:5" x14ac:dyDescent="0.35">
      <c r="A3478" t="s">
        <v>34</v>
      </c>
      <c r="B3478">
        <v>2014</v>
      </c>
      <c r="C3478" t="s">
        <v>37</v>
      </c>
      <c r="D3478" t="s">
        <v>4</v>
      </c>
      <c r="E3478">
        <v>119.9</v>
      </c>
    </row>
    <row r="3479" spans="1:5" x14ac:dyDescent="0.35">
      <c r="A3479" t="s">
        <v>34</v>
      </c>
      <c r="B3479">
        <v>2014</v>
      </c>
      <c r="C3479" t="s">
        <v>37</v>
      </c>
      <c r="D3479" t="s">
        <v>5</v>
      </c>
      <c r="E3479">
        <v>116.2</v>
      </c>
    </row>
    <row r="3480" spans="1:5" x14ac:dyDescent="0.35">
      <c r="A3480" t="s">
        <v>34</v>
      </c>
      <c r="B3480">
        <v>2014</v>
      </c>
      <c r="C3480" t="s">
        <v>37</v>
      </c>
      <c r="D3480" t="s">
        <v>6</v>
      </c>
      <c r="E3480">
        <v>117</v>
      </c>
    </row>
    <row r="3481" spans="1:5" x14ac:dyDescent="0.35">
      <c r="A3481" t="s">
        <v>34</v>
      </c>
      <c r="B3481">
        <v>2014</v>
      </c>
      <c r="C3481" t="s">
        <v>37</v>
      </c>
      <c r="D3481" t="s">
        <v>7</v>
      </c>
      <c r="E3481">
        <v>107.3</v>
      </c>
    </row>
    <row r="3482" spans="1:5" x14ac:dyDescent="0.35">
      <c r="A3482" t="s">
        <v>34</v>
      </c>
      <c r="B3482">
        <v>2014</v>
      </c>
      <c r="C3482" t="s">
        <v>37</v>
      </c>
      <c r="D3482" t="s">
        <v>8</v>
      </c>
      <c r="E3482">
        <v>126.1</v>
      </c>
    </row>
    <row r="3483" spans="1:5" x14ac:dyDescent="0.35">
      <c r="A3483" t="s">
        <v>34</v>
      </c>
      <c r="B3483">
        <v>2014</v>
      </c>
      <c r="C3483" t="s">
        <v>37</v>
      </c>
      <c r="D3483" t="s">
        <v>9</v>
      </c>
      <c r="E3483">
        <v>120.7</v>
      </c>
    </row>
    <row r="3484" spans="1:5" x14ac:dyDescent="0.35">
      <c r="A3484" t="s">
        <v>34</v>
      </c>
      <c r="B3484">
        <v>2014</v>
      </c>
      <c r="C3484" t="s">
        <v>37</v>
      </c>
      <c r="D3484" t="s">
        <v>10</v>
      </c>
      <c r="E3484">
        <v>111</v>
      </c>
    </row>
    <row r="3485" spans="1:5" x14ac:dyDescent="0.35">
      <c r="A3485" t="s">
        <v>34</v>
      </c>
      <c r="B3485">
        <v>2014</v>
      </c>
      <c r="C3485" t="s">
        <v>37</v>
      </c>
      <c r="D3485" t="s">
        <v>11</v>
      </c>
      <c r="E3485">
        <v>101.8</v>
      </c>
    </row>
    <row r="3486" spans="1:5" x14ac:dyDescent="0.35">
      <c r="A3486" t="s">
        <v>34</v>
      </c>
      <c r="B3486">
        <v>2014</v>
      </c>
      <c r="C3486" t="s">
        <v>37</v>
      </c>
      <c r="D3486" t="s">
        <v>12</v>
      </c>
      <c r="E3486">
        <v>112.6</v>
      </c>
    </row>
    <row r="3487" spans="1:5" x14ac:dyDescent="0.35">
      <c r="A3487" t="s">
        <v>34</v>
      </c>
      <c r="B3487">
        <v>2014</v>
      </c>
      <c r="C3487" t="s">
        <v>37</v>
      </c>
      <c r="D3487" t="s">
        <v>58</v>
      </c>
      <c r="E3487">
        <v>113.2</v>
      </c>
    </row>
    <row r="3488" spans="1:5" x14ac:dyDescent="0.35">
      <c r="A3488" t="s">
        <v>34</v>
      </c>
      <c r="B3488">
        <v>2014</v>
      </c>
      <c r="C3488" t="s">
        <v>37</v>
      </c>
      <c r="D3488" t="s">
        <v>118</v>
      </c>
      <c r="E3488">
        <v>119.8</v>
      </c>
    </row>
    <row r="3489" spans="1:5" x14ac:dyDescent="0.35">
      <c r="A3489" t="s">
        <v>34</v>
      </c>
      <c r="B3489">
        <v>2014</v>
      </c>
      <c r="C3489" t="s">
        <v>37</v>
      </c>
      <c r="D3489" t="s">
        <v>16</v>
      </c>
      <c r="E3489">
        <v>116</v>
      </c>
    </row>
    <row r="3490" spans="1:5" x14ac:dyDescent="0.35">
      <c r="A3490" t="s">
        <v>34</v>
      </c>
      <c r="B3490">
        <v>2014</v>
      </c>
      <c r="C3490" t="s">
        <v>37</v>
      </c>
      <c r="D3490" t="s">
        <v>17</v>
      </c>
      <c r="E3490">
        <v>117.4</v>
      </c>
    </row>
    <row r="3491" spans="1:5" x14ac:dyDescent="0.35">
      <c r="A3491" t="s">
        <v>34</v>
      </c>
      <c r="B3491">
        <v>2014</v>
      </c>
      <c r="C3491" t="s">
        <v>37</v>
      </c>
      <c r="D3491" t="s">
        <v>18</v>
      </c>
      <c r="E3491">
        <v>114.6</v>
      </c>
    </row>
    <row r="3492" spans="1:5" x14ac:dyDescent="0.35">
      <c r="A3492" t="s">
        <v>34</v>
      </c>
      <c r="B3492">
        <v>2014</v>
      </c>
      <c r="C3492" t="s">
        <v>37</v>
      </c>
      <c r="D3492" t="s">
        <v>20</v>
      </c>
      <c r="E3492">
        <v>113.9</v>
      </c>
    </row>
    <row r="3493" spans="1:5" x14ac:dyDescent="0.35">
      <c r="A3493" t="s">
        <v>34</v>
      </c>
      <c r="B3493">
        <v>2014</v>
      </c>
      <c r="C3493" t="s">
        <v>37</v>
      </c>
      <c r="D3493" t="s">
        <v>21</v>
      </c>
      <c r="E3493">
        <v>112.5</v>
      </c>
    </row>
    <row r="3494" spans="1:5" x14ac:dyDescent="0.35">
      <c r="A3494" t="s">
        <v>34</v>
      </c>
      <c r="B3494">
        <v>2014</v>
      </c>
      <c r="C3494" t="s">
        <v>37</v>
      </c>
      <c r="D3494" t="s">
        <v>22</v>
      </c>
      <c r="E3494">
        <v>113.6</v>
      </c>
    </row>
    <row r="3495" spans="1:5" x14ac:dyDescent="0.35">
      <c r="A3495" t="s">
        <v>34</v>
      </c>
      <c r="B3495">
        <v>2014</v>
      </c>
      <c r="C3495" t="s">
        <v>37</v>
      </c>
      <c r="D3495" t="s">
        <v>23</v>
      </c>
      <c r="E3495">
        <v>111.5</v>
      </c>
    </row>
    <row r="3496" spans="1:5" x14ac:dyDescent="0.35">
      <c r="A3496" t="s">
        <v>34</v>
      </c>
      <c r="B3496">
        <v>2014</v>
      </c>
      <c r="C3496" t="s">
        <v>37</v>
      </c>
      <c r="D3496" t="s">
        <v>24</v>
      </c>
      <c r="E3496">
        <v>111.2</v>
      </c>
    </row>
    <row r="3497" spans="1:5" x14ac:dyDescent="0.35">
      <c r="A3497" t="s">
        <v>34</v>
      </c>
      <c r="B3497">
        <v>2014</v>
      </c>
      <c r="C3497" t="s">
        <v>37</v>
      </c>
      <c r="D3497" t="s">
        <v>25</v>
      </c>
      <c r="E3497">
        <v>110.9</v>
      </c>
    </row>
    <row r="3498" spans="1:5" x14ac:dyDescent="0.35">
      <c r="A3498" t="s">
        <v>34</v>
      </c>
      <c r="B3498">
        <v>2014</v>
      </c>
      <c r="C3498" t="s">
        <v>37</v>
      </c>
      <c r="D3498" t="s">
        <v>26</v>
      </c>
      <c r="E3498">
        <v>112.7</v>
      </c>
    </row>
    <row r="3499" spans="1:5" x14ac:dyDescent="0.35">
      <c r="A3499" t="s">
        <v>34</v>
      </c>
      <c r="B3499">
        <v>2014</v>
      </c>
      <c r="C3499" t="s">
        <v>37</v>
      </c>
      <c r="D3499" t="s">
        <v>27</v>
      </c>
      <c r="E3499">
        <v>109</v>
      </c>
    </row>
    <row r="3500" spans="1:5" x14ac:dyDescent="0.35">
      <c r="A3500" t="s">
        <v>34</v>
      </c>
      <c r="B3500">
        <v>2014</v>
      </c>
      <c r="C3500" t="s">
        <v>37</v>
      </c>
      <c r="D3500" t="s">
        <v>28</v>
      </c>
      <c r="E3500">
        <v>111.5</v>
      </c>
    </row>
    <row r="3501" spans="1:5" x14ac:dyDescent="0.35">
      <c r="A3501" t="s">
        <v>34</v>
      </c>
      <c r="B3501">
        <v>2014</v>
      </c>
      <c r="C3501" t="s">
        <v>37</v>
      </c>
      <c r="D3501" t="s">
        <v>29</v>
      </c>
      <c r="E3501">
        <v>115.1</v>
      </c>
    </row>
    <row r="3502" spans="1:5" x14ac:dyDescent="0.35">
      <c r="A3502" t="s">
        <v>34</v>
      </c>
      <c r="B3502">
        <v>2014</v>
      </c>
      <c r="C3502" t="s">
        <v>38</v>
      </c>
      <c r="D3502" t="s">
        <v>3</v>
      </c>
      <c r="E3502">
        <v>121.1</v>
      </c>
    </row>
    <row r="3503" spans="1:5" x14ac:dyDescent="0.35">
      <c r="A3503" t="s">
        <v>34</v>
      </c>
      <c r="B3503">
        <v>2014</v>
      </c>
      <c r="C3503" t="s">
        <v>38</v>
      </c>
      <c r="D3503" t="s">
        <v>4</v>
      </c>
      <c r="E3503">
        <v>121.6</v>
      </c>
    </row>
    <row r="3504" spans="1:5" x14ac:dyDescent="0.35">
      <c r="A3504" t="s">
        <v>34</v>
      </c>
      <c r="B3504">
        <v>2014</v>
      </c>
      <c r="C3504" t="s">
        <v>38</v>
      </c>
      <c r="D3504" t="s">
        <v>5</v>
      </c>
      <c r="E3504">
        <v>115.9</v>
      </c>
    </row>
    <row r="3505" spans="1:5" x14ac:dyDescent="0.35">
      <c r="A3505" t="s">
        <v>34</v>
      </c>
      <c r="B3505">
        <v>2014</v>
      </c>
      <c r="C3505" t="s">
        <v>38</v>
      </c>
      <c r="D3505" t="s">
        <v>6</v>
      </c>
      <c r="E3505">
        <v>118.4</v>
      </c>
    </row>
    <row r="3506" spans="1:5" x14ac:dyDescent="0.35">
      <c r="A3506" t="s">
        <v>34</v>
      </c>
      <c r="B3506">
        <v>2014</v>
      </c>
      <c r="C3506" t="s">
        <v>38</v>
      </c>
      <c r="D3506" t="s">
        <v>7</v>
      </c>
      <c r="E3506">
        <v>107.7</v>
      </c>
    </row>
    <row r="3507" spans="1:5" x14ac:dyDescent="0.35">
      <c r="A3507" t="s">
        <v>34</v>
      </c>
      <c r="B3507">
        <v>2014</v>
      </c>
      <c r="C3507" t="s">
        <v>38</v>
      </c>
      <c r="D3507" t="s">
        <v>8</v>
      </c>
      <c r="E3507">
        <v>127.7</v>
      </c>
    </row>
    <row r="3508" spans="1:5" x14ac:dyDescent="0.35">
      <c r="A3508" t="s">
        <v>34</v>
      </c>
      <c r="B3508">
        <v>2014</v>
      </c>
      <c r="C3508" t="s">
        <v>38</v>
      </c>
      <c r="D3508" t="s">
        <v>9</v>
      </c>
      <c r="E3508">
        <v>125</v>
      </c>
    </row>
    <row r="3509" spans="1:5" x14ac:dyDescent="0.35">
      <c r="A3509" t="s">
        <v>34</v>
      </c>
      <c r="B3509">
        <v>2014</v>
      </c>
      <c r="C3509" t="s">
        <v>38</v>
      </c>
      <c r="D3509" t="s">
        <v>10</v>
      </c>
      <c r="E3509">
        <v>111.9</v>
      </c>
    </row>
    <row r="3510" spans="1:5" x14ac:dyDescent="0.35">
      <c r="A3510" t="s">
        <v>34</v>
      </c>
      <c r="B3510">
        <v>2014</v>
      </c>
      <c r="C3510" t="s">
        <v>38</v>
      </c>
      <c r="D3510" t="s">
        <v>11</v>
      </c>
      <c r="E3510">
        <v>102.8</v>
      </c>
    </row>
    <row r="3511" spans="1:5" x14ac:dyDescent="0.35">
      <c r="A3511" t="s">
        <v>34</v>
      </c>
      <c r="B3511">
        <v>2014</v>
      </c>
      <c r="C3511" t="s">
        <v>38</v>
      </c>
      <c r="D3511" t="s">
        <v>12</v>
      </c>
      <c r="E3511">
        <v>113.4</v>
      </c>
    </row>
    <row r="3512" spans="1:5" x14ac:dyDescent="0.35">
      <c r="A3512" t="s">
        <v>34</v>
      </c>
      <c r="B3512">
        <v>2014</v>
      </c>
      <c r="C3512" t="s">
        <v>38</v>
      </c>
      <c r="D3512" t="s">
        <v>58</v>
      </c>
      <c r="E3512">
        <v>113.7</v>
      </c>
    </row>
    <row r="3513" spans="1:5" x14ac:dyDescent="0.35">
      <c r="A3513" t="s">
        <v>34</v>
      </c>
      <c r="B3513">
        <v>2014</v>
      </c>
      <c r="C3513" t="s">
        <v>38</v>
      </c>
      <c r="D3513" t="s">
        <v>118</v>
      </c>
      <c r="E3513">
        <v>120.4</v>
      </c>
    </row>
    <row r="3514" spans="1:5" x14ac:dyDescent="0.35">
      <c r="A3514" t="s">
        <v>34</v>
      </c>
      <c r="B3514">
        <v>2014</v>
      </c>
      <c r="C3514" t="s">
        <v>38</v>
      </c>
      <c r="D3514" t="s">
        <v>16</v>
      </c>
      <c r="E3514">
        <v>116.8</v>
      </c>
    </row>
    <row r="3515" spans="1:5" x14ac:dyDescent="0.35">
      <c r="A3515" t="s">
        <v>34</v>
      </c>
      <c r="B3515">
        <v>2014</v>
      </c>
      <c r="C3515" t="s">
        <v>38</v>
      </c>
      <c r="D3515" t="s">
        <v>17</v>
      </c>
      <c r="E3515">
        <v>118</v>
      </c>
    </row>
    <row r="3516" spans="1:5" x14ac:dyDescent="0.35">
      <c r="A3516" t="s">
        <v>34</v>
      </c>
      <c r="B3516">
        <v>2014</v>
      </c>
      <c r="C3516" t="s">
        <v>38</v>
      </c>
      <c r="D3516" t="s">
        <v>18</v>
      </c>
      <c r="E3516">
        <v>115.2</v>
      </c>
    </row>
    <row r="3517" spans="1:5" x14ac:dyDescent="0.35">
      <c r="A3517" t="s">
        <v>34</v>
      </c>
      <c r="B3517">
        <v>2014</v>
      </c>
      <c r="C3517" t="s">
        <v>38</v>
      </c>
      <c r="D3517" t="s">
        <v>20</v>
      </c>
      <c r="E3517">
        <v>114.3</v>
      </c>
    </row>
    <row r="3518" spans="1:5" x14ac:dyDescent="0.35">
      <c r="A3518" t="s">
        <v>34</v>
      </c>
      <c r="B3518">
        <v>2014</v>
      </c>
      <c r="C3518" t="s">
        <v>38</v>
      </c>
      <c r="D3518" t="s">
        <v>21</v>
      </c>
      <c r="E3518">
        <v>112.5</v>
      </c>
    </row>
    <row r="3519" spans="1:5" x14ac:dyDescent="0.35">
      <c r="A3519" t="s">
        <v>34</v>
      </c>
      <c r="B3519">
        <v>2014</v>
      </c>
      <c r="C3519" t="s">
        <v>38</v>
      </c>
      <c r="D3519" t="s">
        <v>22</v>
      </c>
      <c r="E3519">
        <v>114.1</v>
      </c>
    </row>
    <row r="3520" spans="1:5" x14ac:dyDescent="0.35">
      <c r="A3520" t="s">
        <v>34</v>
      </c>
      <c r="B3520">
        <v>2014</v>
      </c>
      <c r="C3520" t="s">
        <v>38</v>
      </c>
      <c r="D3520" t="s">
        <v>23</v>
      </c>
      <c r="E3520">
        <v>111.8</v>
      </c>
    </row>
    <row r="3521" spans="1:5" x14ac:dyDescent="0.35">
      <c r="A3521" t="s">
        <v>34</v>
      </c>
      <c r="B3521">
        <v>2014</v>
      </c>
      <c r="C3521" t="s">
        <v>38</v>
      </c>
      <c r="D3521" t="s">
        <v>24</v>
      </c>
      <c r="E3521">
        <v>111.3</v>
      </c>
    </row>
    <row r="3522" spans="1:5" x14ac:dyDescent="0.35">
      <c r="A3522" t="s">
        <v>34</v>
      </c>
      <c r="B3522">
        <v>2014</v>
      </c>
      <c r="C3522" t="s">
        <v>38</v>
      </c>
      <c r="D3522" t="s">
        <v>25</v>
      </c>
      <c r="E3522">
        <v>111.2</v>
      </c>
    </row>
    <row r="3523" spans="1:5" x14ac:dyDescent="0.35">
      <c r="A3523" t="s">
        <v>34</v>
      </c>
      <c r="B3523">
        <v>2014</v>
      </c>
      <c r="C3523" t="s">
        <v>38</v>
      </c>
      <c r="D3523" t="s">
        <v>26</v>
      </c>
      <c r="E3523">
        <v>113</v>
      </c>
    </row>
    <row r="3524" spans="1:5" x14ac:dyDescent="0.35">
      <c r="A3524" t="s">
        <v>34</v>
      </c>
      <c r="B3524">
        <v>2014</v>
      </c>
      <c r="C3524" t="s">
        <v>38</v>
      </c>
      <c r="D3524" t="s">
        <v>27</v>
      </c>
      <c r="E3524">
        <v>109.1</v>
      </c>
    </row>
    <row r="3525" spans="1:5" x14ac:dyDescent="0.35">
      <c r="A3525" t="s">
        <v>34</v>
      </c>
      <c r="B3525">
        <v>2014</v>
      </c>
      <c r="C3525" t="s">
        <v>38</v>
      </c>
      <c r="D3525" t="s">
        <v>28</v>
      </c>
      <c r="E3525">
        <v>111.8</v>
      </c>
    </row>
    <row r="3526" spans="1:5" x14ac:dyDescent="0.35">
      <c r="A3526" t="s">
        <v>34</v>
      </c>
      <c r="B3526">
        <v>2014</v>
      </c>
      <c r="C3526" t="s">
        <v>38</v>
      </c>
      <c r="D3526" t="s">
        <v>29</v>
      </c>
      <c r="E3526">
        <v>115.8</v>
      </c>
    </row>
    <row r="3527" spans="1:5" x14ac:dyDescent="0.35">
      <c r="A3527" t="s">
        <v>34</v>
      </c>
      <c r="B3527">
        <v>2014</v>
      </c>
      <c r="C3527" t="s">
        <v>39</v>
      </c>
      <c r="D3527" t="s">
        <v>3</v>
      </c>
      <c r="E3527">
        <v>121.5</v>
      </c>
    </row>
    <row r="3528" spans="1:5" x14ac:dyDescent="0.35">
      <c r="A3528" t="s">
        <v>34</v>
      </c>
      <c r="B3528">
        <v>2014</v>
      </c>
      <c r="C3528" t="s">
        <v>39</v>
      </c>
      <c r="D3528" t="s">
        <v>4</v>
      </c>
      <c r="E3528">
        <v>123.1</v>
      </c>
    </row>
    <row r="3529" spans="1:5" x14ac:dyDescent="0.35">
      <c r="A3529" t="s">
        <v>34</v>
      </c>
      <c r="B3529">
        <v>2014</v>
      </c>
      <c r="C3529" t="s">
        <v>39</v>
      </c>
      <c r="D3529" t="s">
        <v>5</v>
      </c>
      <c r="E3529">
        <v>115.8</v>
      </c>
    </row>
    <row r="3530" spans="1:5" x14ac:dyDescent="0.35">
      <c r="A3530" t="s">
        <v>34</v>
      </c>
      <c r="B3530">
        <v>2014</v>
      </c>
      <c r="C3530" t="s">
        <v>39</v>
      </c>
      <c r="D3530" t="s">
        <v>6</v>
      </c>
      <c r="E3530">
        <v>119.7</v>
      </c>
    </row>
    <row r="3531" spans="1:5" x14ac:dyDescent="0.35">
      <c r="A3531" t="s">
        <v>34</v>
      </c>
      <c r="B3531">
        <v>2014</v>
      </c>
      <c r="C3531" t="s">
        <v>39</v>
      </c>
      <c r="D3531" t="s">
        <v>7</v>
      </c>
      <c r="E3531">
        <v>107.8</v>
      </c>
    </row>
    <row r="3532" spans="1:5" x14ac:dyDescent="0.35">
      <c r="A3532" t="s">
        <v>34</v>
      </c>
      <c r="B3532">
        <v>2014</v>
      </c>
      <c r="C3532" t="s">
        <v>39</v>
      </c>
      <c r="D3532" t="s">
        <v>8</v>
      </c>
      <c r="E3532">
        <v>128.30000000000001</v>
      </c>
    </row>
    <row r="3533" spans="1:5" x14ac:dyDescent="0.35">
      <c r="A3533" t="s">
        <v>34</v>
      </c>
      <c r="B3533">
        <v>2014</v>
      </c>
      <c r="C3533" t="s">
        <v>39</v>
      </c>
      <c r="D3533" t="s">
        <v>9</v>
      </c>
      <c r="E3533">
        <v>132.1</v>
      </c>
    </row>
    <row r="3534" spans="1:5" x14ac:dyDescent="0.35">
      <c r="A3534" t="s">
        <v>34</v>
      </c>
      <c r="B3534">
        <v>2014</v>
      </c>
      <c r="C3534" t="s">
        <v>39</v>
      </c>
      <c r="D3534" t="s">
        <v>10</v>
      </c>
      <c r="E3534">
        <v>112.4</v>
      </c>
    </row>
    <row r="3535" spans="1:5" x14ac:dyDescent="0.35">
      <c r="A3535" t="s">
        <v>34</v>
      </c>
      <c r="B3535">
        <v>2014</v>
      </c>
      <c r="C3535" t="s">
        <v>39</v>
      </c>
      <c r="D3535" t="s">
        <v>11</v>
      </c>
      <c r="E3535">
        <v>102.9</v>
      </c>
    </row>
    <row r="3536" spans="1:5" x14ac:dyDescent="0.35">
      <c r="A3536" t="s">
        <v>34</v>
      </c>
      <c r="B3536">
        <v>2014</v>
      </c>
      <c r="C3536" t="s">
        <v>39</v>
      </c>
      <c r="D3536" t="s">
        <v>12</v>
      </c>
      <c r="E3536">
        <v>114.3</v>
      </c>
    </row>
    <row r="3537" spans="1:5" x14ac:dyDescent="0.35">
      <c r="A3537" t="s">
        <v>34</v>
      </c>
      <c r="B3537">
        <v>2014</v>
      </c>
      <c r="C3537" t="s">
        <v>39</v>
      </c>
      <c r="D3537" t="s">
        <v>58</v>
      </c>
      <c r="E3537">
        <v>114.2</v>
      </c>
    </row>
    <row r="3538" spans="1:5" x14ac:dyDescent="0.35">
      <c r="A3538" t="s">
        <v>34</v>
      </c>
      <c r="B3538">
        <v>2014</v>
      </c>
      <c r="C3538" t="s">
        <v>39</v>
      </c>
      <c r="D3538" t="s">
        <v>118</v>
      </c>
      <c r="E3538">
        <v>121.2</v>
      </c>
    </row>
    <row r="3539" spans="1:5" x14ac:dyDescent="0.35">
      <c r="A3539" t="s">
        <v>34</v>
      </c>
      <c r="B3539">
        <v>2014</v>
      </c>
      <c r="C3539" t="s">
        <v>39</v>
      </c>
      <c r="D3539" t="s">
        <v>16</v>
      </c>
      <c r="E3539">
        <v>117.8</v>
      </c>
    </row>
    <row r="3540" spans="1:5" x14ac:dyDescent="0.35">
      <c r="A3540" t="s">
        <v>34</v>
      </c>
      <c r="B3540">
        <v>2014</v>
      </c>
      <c r="C3540" t="s">
        <v>39</v>
      </c>
      <c r="D3540" t="s">
        <v>17</v>
      </c>
      <c r="E3540">
        <v>118.8</v>
      </c>
    </row>
    <row r="3541" spans="1:5" x14ac:dyDescent="0.35">
      <c r="A3541" t="s">
        <v>34</v>
      </c>
      <c r="B3541">
        <v>2014</v>
      </c>
      <c r="C3541" t="s">
        <v>39</v>
      </c>
      <c r="D3541" t="s">
        <v>18</v>
      </c>
      <c r="E3541">
        <v>115.6</v>
      </c>
    </row>
    <row r="3542" spans="1:5" x14ac:dyDescent="0.35">
      <c r="A3542" t="s">
        <v>34</v>
      </c>
      <c r="B3542">
        <v>2014</v>
      </c>
      <c r="C3542" t="s">
        <v>39</v>
      </c>
      <c r="D3542" t="s">
        <v>20</v>
      </c>
      <c r="E3542">
        <v>113.9</v>
      </c>
    </row>
    <row r="3543" spans="1:5" x14ac:dyDescent="0.35">
      <c r="A3543" t="s">
        <v>34</v>
      </c>
      <c r="B3543">
        <v>2014</v>
      </c>
      <c r="C3543" t="s">
        <v>39</v>
      </c>
      <c r="D3543" t="s">
        <v>21</v>
      </c>
      <c r="E3543">
        <v>113.2</v>
      </c>
    </row>
    <row r="3544" spans="1:5" x14ac:dyDescent="0.35">
      <c r="A3544" t="s">
        <v>34</v>
      </c>
      <c r="B3544">
        <v>2014</v>
      </c>
      <c r="C3544" t="s">
        <v>39</v>
      </c>
      <c r="D3544" t="s">
        <v>22</v>
      </c>
      <c r="E3544">
        <v>114.6</v>
      </c>
    </row>
    <row r="3545" spans="1:5" x14ac:dyDescent="0.35">
      <c r="A3545" t="s">
        <v>34</v>
      </c>
      <c r="B3545">
        <v>2014</v>
      </c>
      <c r="C3545" t="s">
        <v>39</v>
      </c>
      <c r="D3545" t="s">
        <v>23</v>
      </c>
      <c r="E3545">
        <v>112.3</v>
      </c>
    </row>
    <row r="3546" spans="1:5" x14ac:dyDescent="0.35">
      <c r="A3546" t="s">
        <v>34</v>
      </c>
      <c r="B3546">
        <v>2014</v>
      </c>
      <c r="C3546" t="s">
        <v>39</v>
      </c>
      <c r="D3546" t="s">
        <v>24</v>
      </c>
      <c r="E3546">
        <v>111.8</v>
      </c>
    </row>
    <row r="3547" spans="1:5" x14ac:dyDescent="0.35">
      <c r="A3547" t="s">
        <v>34</v>
      </c>
      <c r="B3547">
        <v>2014</v>
      </c>
      <c r="C3547" t="s">
        <v>39</v>
      </c>
      <c r="D3547" t="s">
        <v>25</v>
      </c>
      <c r="E3547">
        <v>111.6</v>
      </c>
    </row>
    <row r="3548" spans="1:5" x14ac:dyDescent="0.35">
      <c r="A3548" t="s">
        <v>34</v>
      </c>
      <c r="B3548">
        <v>2014</v>
      </c>
      <c r="C3548" t="s">
        <v>39</v>
      </c>
      <c r="D3548" t="s">
        <v>26</v>
      </c>
      <c r="E3548">
        <v>114.8</v>
      </c>
    </row>
    <row r="3549" spans="1:5" x14ac:dyDescent="0.35">
      <c r="A3549" t="s">
        <v>34</v>
      </c>
      <c r="B3549">
        <v>2014</v>
      </c>
      <c r="C3549" t="s">
        <v>39</v>
      </c>
      <c r="D3549" t="s">
        <v>27</v>
      </c>
      <c r="E3549">
        <v>108.3</v>
      </c>
    </row>
    <row r="3550" spans="1:5" x14ac:dyDescent="0.35">
      <c r="A3550" t="s">
        <v>34</v>
      </c>
      <c r="B3550">
        <v>2014</v>
      </c>
      <c r="C3550" t="s">
        <v>39</v>
      </c>
      <c r="D3550" t="s">
        <v>28</v>
      </c>
      <c r="E3550">
        <v>112.3</v>
      </c>
    </row>
    <row r="3551" spans="1:5" x14ac:dyDescent="0.35">
      <c r="A3551" t="s">
        <v>34</v>
      </c>
      <c r="B3551">
        <v>2014</v>
      </c>
      <c r="C3551" t="s">
        <v>39</v>
      </c>
      <c r="D3551" t="s">
        <v>29</v>
      </c>
      <c r="E3551">
        <v>116.7</v>
      </c>
    </row>
    <row r="3552" spans="1:5" x14ac:dyDescent="0.35">
      <c r="A3552" t="s">
        <v>34</v>
      </c>
      <c r="B3552">
        <v>2014</v>
      </c>
      <c r="C3552" t="s">
        <v>40</v>
      </c>
      <c r="D3552" t="s">
        <v>3</v>
      </c>
      <c r="E3552">
        <v>122.4</v>
      </c>
    </row>
    <row r="3553" spans="1:5" x14ac:dyDescent="0.35">
      <c r="A3553" t="s">
        <v>34</v>
      </c>
      <c r="B3553">
        <v>2014</v>
      </c>
      <c r="C3553" t="s">
        <v>40</v>
      </c>
      <c r="D3553" t="s">
        <v>4</v>
      </c>
      <c r="E3553">
        <v>123.9</v>
      </c>
    </row>
    <row r="3554" spans="1:5" x14ac:dyDescent="0.35">
      <c r="A3554" t="s">
        <v>34</v>
      </c>
      <c r="B3554">
        <v>2014</v>
      </c>
      <c r="C3554" t="s">
        <v>40</v>
      </c>
      <c r="D3554" t="s">
        <v>5</v>
      </c>
      <c r="E3554">
        <v>117.8</v>
      </c>
    </row>
    <row r="3555" spans="1:5" x14ac:dyDescent="0.35">
      <c r="A3555" t="s">
        <v>34</v>
      </c>
      <c r="B3555">
        <v>2014</v>
      </c>
      <c r="C3555" t="s">
        <v>40</v>
      </c>
      <c r="D3555" t="s">
        <v>6</v>
      </c>
      <c r="E3555">
        <v>121</v>
      </c>
    </row>
    <row r="3556" spans="1:5" x14ac:dyDescent="0.35">
      <c r="A3556" t="s">
        <v>34</v>
      </c>
      <c r="B3556">
        <v>2014</v>
      </c>
      <c r="C3556" t="s">
        <v>40</v>
      </c>
      <c r="D3556" t="s">
        <v>7</v>
      </c>
      <c r="E3556">
        <v>107.9</v>
      </c>
    </row>
    <row r="3557" spans="1:5" x14ac:dyDescent="0.35">
      <c r="A3557" t="s">
        <v>34</v>
      </c>
      <c r="B3557">
        <v>2014</v>
      </c>
      <c r="C3557" t="s">
        <v>40</v>
      </c>
      <c r="D3557" t="s">
        <v>8</v>
      </c>
      <c r="E3557">
        <v>131.19999999999999</v>
      </c>
    </row>
    <row r="3558" spans="1:5" x14ac:dyDescent="0.35">
      <c r="A3558" t="s">
        <v>34</v>
      </c>
      <c r="B3558">
        <v>2014</v>
      </c>
      <c r="C3558" t="s">
        <v>40</v>
      </c>
      <c r="D3558" t="s">
        <v>9</v>
      </c>
      <c r="E3558">
        <v>157.69999999999999</v>
      </c>
    </row>
    <row r="3559" spans="1:5" x14ac:dyDescent="0.35">
      <c r="A3559" t="s">
        <v>34</v>
      </c>
      <c r="B3559">
        <v>2014</v>
      </c>
      <c r="C3559" t="s">
        <v>40</v>
      </c>
      <c r="D3559" t="s">
        <v>10</v>
      </c>
      <c r="E3559">
        <v>113.2</v>
      </c>
    </row>
    <row r="3560" spans="1:5" x14ac:dyDescent="0.35">
      <c r="A3560" t="s">
        <v>34</v>
      </c>
      <c r="B3560">
        <v>2014</v>
      </c>
      <c r="C3560" t="s">
        <v>40</v>
      </c>
      <c r="D3560" t="s">
        <v>11</v>
      </c>
      <c r="E3560">
        <v>104.1</v>
      </c>
    </row>
    <row r="3561" spans="1:5" x14ac:dyDescent="0.35">
      <c r="A3561" t="s">
        <v>34</v>
      </c>
      <c r="B3561">
        <v>2014</v>
      </c>
      <c r="C3561" t="s">
        <v>40</v>
      </c>
      <c r="D3561" t="s">
        <v>12</v>
      </c>
      <c r="E3561">
        <v>115.5</v>
      </c>
    </row>
    <row r="3562" spans="1:5" x14ac:dyDescent="0.35">
      <c r="A3562" t="s">
        <v>34</v>
      </c>
      <c r="B3562">
        <v>2014</v>
      </c>
      <c r="C3562" t="s">
        <v>40</v>
      </c>
      <c r="D3562" t="s">
        <v>58</v>
      </c>
      <c r="E3562">
        <v>114.8</v>
      </c>
    </row>
    <row r="3563" spans="1:5" x14ac:dyDescent="0.35">
      <c r="A3563" t="s">
        <v>34</v>
      </c>
      <c r="B3563">
        <v>2014</v>
      </c>
      <c r="C3563" t="s">
        <v>40</v>
      </c>
      <c r="D3563" t="s">
        <v>118</v>
      </c>
      <c r="E3563">
        <v>122.1</v>
      </c>
    </row>
    <row r="3564" spans="1:5" x14ac:dyDescent="0.35">
      <c r="A3564" t="s">
        <v>34</v>
      </c>
      <c r="B3564">
        <v>2014</v>
      </c>
      <c r="C3564" t="s">
        <v>40</v>
      </c>
      <c r="D3564" t="s">
        <v>16</v>
      </c>
      <c r="E3564">
        <v>118.8</v>
      </c>
    </row>
    <row r="3565" spans="1:5" x14ac:dyDescent="0.35">
      <c r="A3565" t="s">
        <v>34</v>
      </c>
      <c r="B3565">
        <v>2014</v>
      </c>
      <c r="C3565" t="s">
        <v>40</v>
      </c>
      <c r="D3565" t="s">
        <v>17</v>
      </c>
      <c r="E3565">
        <v>119.6</v>
      </c>
    </row>
    <row r="3566" spans="1:5" x14ac:dyDescent="0.35">
      <c r="A3566" t="s">
        <v>34</v>
      </c>
      <c r="B3566">
        <v>2014</v>
      </c>
      <c r="C3566" t="s">
        <v>40</v>
      </c>
      <c r="D3566" t="s">
        <v>18</v>
      </c>
      <c r="E3566">
        <v>116.3</v>
      </c>
    </row>
    <row r="3567" spans="1:5" x14ac:dyDescent="0.35">
      <c r="A3567" t="s">
        <v>34</v>
      </c>
      <c r="B3567">
        <v>2014</v>
      </c>
      <c r="C3567" t="s">
        <v>40</v>
      </c>
      <c r="D3567" t="s">
        <v>20</v>
      </c>
      <c r="E3567">
        <v>114.8</v>
      </c>
    </row>
    <row r="3568" spans="1:5" x14ac:dyDescent="0.35">
      <c r="A3568" t="s">
        <v>34</v>
      </c>
      <c r="B3568">
        <v>2014</v>
      </c>
      <c r="C3568" t="s">
        <v>40</v>
      </c>
      <c r="D3568" t="s">
        <v>21</v>
      </c>
      <c r="E3568">
        <v>113.9</v>
      </c>
    </row>
    <row r="3569" spans="1:5" x14ac:dyDescent="0.35">
      <c r="A3569" t="s">
        <v>34</v>
      </c>
      <c r="B3569">
        <v>2014</v>
      </c>
      <c r="C3569" t="s">
        <v>40</v>
      </c>
      <c r="D3569" t="s">
        <v>22</v>
      </c>
      <c r="E3569">
        <v>115.2</v>
      </c>
    </row>
    <row r="3570" spans="1:5" x14ac:dyDescent="0.35">
      <c r="A3570" t="s">
        <v>34</v>
      </c>
      <c r="B3570">
        <v>2014</v>
      </c>
      <c r="C3570" t="s">
        <v>40</v>
      </c>
      <c r="D3570" t="s">
        <v>23</v>
      </c>
      <c r="E3570">
        <v>112.7</v>
      </c>
    </row>
    <row r="3571" spans="1:5" x14ac:dyDescent="0.35">
      <c r="A3571" t="s">
        <v>34</v>
      </c>
      <c r="B3571">
        <v>2014</v>
      </c>
      <c r="C3571" t="s">
        <v>40</v>
      </c>
      <c r="D3571" t="s">
        <v>24</v>
      </c>
      <c r="E3571">
        <v>113.1</v>
      </c>
    </row>
    <row r="3572" spans="1:5" x14ac:dyDescent="0.35">
      <c r="A3572" t="s">
        <v>34</v>
      </c>
      <c r="B3572">
        <v>2014</v>
      </c>
      <c r="C3572" t="s">
        <v>40</v>
      </c>
      <c r="D3572" t="s">
        <v>25</v>
      </c>
      <c r="E3572">
        <v>112.1</v>
      </c>
    </row>
    <row r="3573" spans="1:5" x14ac:dyDescent="0.35">
      <c r="A3573" t="s">
        <v>34</v>
      </c>
      <c r="B3573">
        <v>2014</v>
      </c>
      <c r="C3573" t="s">
        <v>40</v>
      </c>
      <c r="D3573" t="s">
        <v>26</v>
      </c>
      <c r="E3573">
        <v>116.8</v>
      </c>
    </row>
    <row r="3574" spans="1:5" x14ac:dyDescent="0.35">
      <c r="A3574" t="s">
        <v>34</v>
      </c>
      <c r="B3574">
        <v>2014</v>
      </c>
      <c r="C3574" t="s">
        <v>40</v>
      </c>
      <c r="D3574" t="s">
        <v>27</v>
      </c>
      <c r="E3574">
        <v>109.2</v>
      </c>
    </row>
    <row r="3575" spans="1:5" x14ac:dyDescent="0.35">
      <c r="A3575" t="s">
        <v>34</v>
      </c>
      <c r="B3575">
        <v>2014</v>
      </c>
      <c r="C3575" t="s">
        <v>40</v>
      </c>
      <c r="D3575" t="s">
        <v>28</v>
      </c>
      <c r="E3575">
        <v>113.3</v>
      </c>
    </row>
    <row r="3576" spans="1:5" x14ac:dyDescent="0.35">
      <c r="A3576" t="s">
        <v>34</v>
      </c>
      <c r="B3576">
        <v>2014</v>
      </c>
      <c r="C3576" t="s">
        <v>40</v>
      </c>
      <c r="D3576" t="s">
        <v>29</v>
      </c>
      <c r="E3576">
        <v>119.2</v>
      </c>
    </row>
    <row r="3577" spans="1:5" x14ac:dyDescent="0.35">
      <c r="A3577" t="s">
        <v>34</v>
      </c>
      <c r="B3577">
        <v>2014</v>
      </c>
      <c r="C3577" t="s">
        <v>41</v>
      </c>
      <c r="D3577" t="s">
        <v>3</v>
      </c>
      <c r="E3577">
        <v>122.7</v>
      </c>
    </row>
    <row r="3578" spans="1:5" x14ac:dyDescent="0.35">
      <c r="A3578" t="s">
        <v>34</v>
      </c>
      <c r="B3578">
        <v>2014</v>
      </c>
      <c r="C3578" t="s">
        <v>41</v>
      </c>
      <c r="D3578" t="s">
        <v>4</v>
      </c>
      <c r="E3578">
        <v>124.4</v>
      </c>
    </row>
    <row r="3579" spans="1:5" x14ac:dyDescent="0.35">
      <c r="A3579" t="s">
        <v>34</v>
      </c>
      <c r="B3579">
        <v>2014</v>
      </c>
      <c r="C3579" t="s">
        <v>41</v>
      </c>
      <c r="D3579" t="s">
        <v>5</v>
      </c>
      <c r="E3579">
        <v>117.3</v>
      </c>
    </row>
    <row r="3580" spans="1:5" x14ac:dyDescent="0.35">
      <c r="A3580" t="s">
        <v>34</v>
      </c>
      <c r="B3580">
        <v>2014</v>
      </c>
      <c r="C3580" t="s">
        <v>41</v>
      </c>
      <c r="D3580" t="s">
        <v>6</v>
      </c>
      <c r="E3580">
        <v>122</v>
      </c>
    </row>
    <row r="3581" spans="1:5" x14ac:dyDescent="0.35">
      <c r="A3581" t="s">
        <v>34</v>
      </c>
      <c r="B3581">
        <v>2014</v>
      </c>
      <c r="C3581" t="s">
        <v>41</v>
      </c>
      <c r="D3581" t="s">
        <v>7</v>
      </c>
      <c r="E3581">
        <v>108</v>
      </c>
    </row>
    <row r="3582" spans="1:5" x14ac:dyDescent="0.35">
      <c r="A3582" t="s">
        <v>34</v>
      </c>
      <c r="B3582">
        <v>2014</v>
      </c>
      <c r="C3582" t="s">
        <v>41</v>
      </c>
      <c r="D3582" t="s">
        <v>8</v>
      </c>
      <c r="E3582">
        <v>131.1</v>
      </c>
    </row>
    <row r="3583" spans="1:5" x14ac:dyDescent="0.35">
      <c r="A3583" t="s">
        <v>34</v>
      </c>
      <c r="B3583">
        <v>2014</v>
      </c>
      <c r="C3583" t="s">
        <v>41</v>
      </c>
      <c r="D3583" t="s">
        <v>9</v>
      </c>
      <c r="E3583">
        <v>168.2</v>
      </c>
    </row>
    <row r="3584" spans="1:5" x14ac:dyDescent="0.35">
      <c r="A3584" t="s">
        <v>34</v>
      </c>
      <c r="B3584">
        <v>2014</v>
      </c>
      <c r="C3584" t="s">
        <v>41</v>
      </c>
      <c r="D3584" t="s">
        <v>10</v>
      </c>
      <c r="E3584">
        <v>114.5</v>
      </c>
    </row>
    <row r="3585" spans="1:5" x14ac:dyDescent="0.35">
      <c r="A3585" t="s">
        <v>34</v>
      </c>
      <c r="B3585">
        <v>2014</v>
      </c>
      <c r="C3585" t="s">
        <v>41</v>
      </c>
      <c r="D3585" t="s">
        <v>11</v>
      </c>
      <c r="E3585">
        <v>104.3</v>
      </c>
    </row>
    <row r="3586" spans="1:5" x14ac:dyDescent="0.35">
      <c r="A3586" t="s">
        <v>34</v>
      </c>
      <c r="B3586">
        <v>2014</v>
      </c>
      <c r="C3586" t="s">
        <v>41</v>
      </c>
      <c r="D3586" t="s">
        <v>12</v>
      </c>
      <c r="E3586">
        <v>117.1</v>
      </c>
    </row>
    <row r="3587" spans="1:5" x14ac:dyDescent="0.35">
      <c r="A3587" t="s">
        <v>34</v>
      </c>
      <c r="B3587">
        <v>2014</v>
      </c>
      <c r="C3587" t="s">
        <v>41</v>
      </c>
      <c r="D3587" t="s">
        <v>58</v>
      </c>
      <c r="E3587">
        <v>115.2</v>
      </c>
    </row>
    <row r="3588" spans="1:5" x14ac:dyDescent="0.35">
      <c r="A3588" t="s">
        <v>34</v>
      </c>
      <c r="B3588">
        <v>2014</v>
      </c>
      <c r="C3588" t="s">
        <v>41</v>
      </c>
      <c r="D3588" t="s">
        <v>118</v>
      </c>
      <c r="E3588">
        <v>123.1</v>
      </c>
    </row>
    <row r="3589" spans="1:5" x14ac:dyDescent="0.35">
      <c r="A3589" t="s">
        <v>34</v>
      </c>
      <c r="B3589">
        <v>2014</v>
      </c>
      <c r="C3589" t="s">
        <v>41</v>
      </c>
      <c r="D3589" t="s">
        <v>16</v>
      </c>
      <c r="E3589">
        <v>119.9</v>
      </c>
    </row>
    <row r="3590" spans="1:5" x14ac:dyDescent="0.35">
      <c r="A3590" t="s">
        <v>34</v>
      </c>
      <c r="B3590">
        <v>2014</v>
      </c>
      <c r="C3590" t="s">
        <v>41</v>
      </c>
      <c r="D3590" t="s">
        <v>17</v>
      </c>
      <c r="E3590">
        <v>120</v>
      </c>
    </row>
    <row r="3591" spans="1:5" x14ac:dyDescent="0.35">
      <c r="A3591" t="s">
        <v>34</v>
      </c>
      <c r="B3591">
        <v>2014</v>
      </c>
      <c r="C3591" t="s">
        <v>41</v>
      </c>
      <c r="D3591" t="s">
        <v>18</v>
      </c>
      <c r="E3591">
        <v>116.8</v>
      </c>
    </row>
    <row r="3592" spans="1:5" x14ac:dyDescent="0.35">
      <c r="A3592" t="s">
        <v>34</v>
      </c>
      <c r="B3592">
        <v>2014</v>
      </c>
      <c r="C3592" t="s">
        <v>41</v>
      </c>
      <c r="D3592" t="s">
        <v>20</v>
      </c>
      <c r="E3592">
        <v>115.5</v>
      </c>
    </row>
    <row r="3593" spans="1:5" x14ac:dyDescent="0.35">
      <c r="A3593" t="s">
        <v>34</v>
      </c>
      <c r="B3593">
        <v>2014</v>
      </c>
      <c r="C3593" t="s">
        <v>41</v>
      </c>
      <c r="D3593" t="s">
        <v>21</v>
      </c>
      <c r="E3593">
        <v>114</v>
      </c>
    </row>
    <row r="3594" spans="1:5" x14ac:dyDescent="0.35">
      <c r="A3594" t="s">
        <v>34</v>
      </c>
      <c r="B3594">
        <v>2014</v>
      </c>
      <c r="C3594" t="s">
        <v>41</v>
      </c>
      <c r="D3594" t="s">
        <v>22</v>
      </c>
      <c r="E3594">
        <v>115.6</v>
      </c>
    </row>
    <row r="3595" spans="1:5" x14ac:dyDescent="0.35">
      <c r="A3595" t="s">
        <v>34</v>
      </c>
      <c r="B3595">
        <v>2014</v>
      </c>
      <c r="C3595" t="s">
        <v>41</v>
      </c>
      <c r="D3595" t="s">
        <v>23</v>
      </c>
      <c r="E3595">
        <v>113.3</v>
      </c>
    </row>
    <row r="3596" spans="1:5" x14ac:dyDescent="0.35">
      <c r="A3596" t="s">
        <v>34</v>
      </c>
      <c r="B3596">
        <v>2014</v>
      </c>
      <c r="C3596" t="s">
        <v>41</v>
      </c>
      <c r="D3596" t="s">
        <v>24</v>
      </c>
      <c r="E3596">
        <v>112.8</v>
      </c>
    </row>
    <row r="3597" spans="1:5" x14ac:dyDescent="0.35">
      <c r="A3597" t="s">
        <v>34</v>
      </c>
      <c r="B3597">
        <v>2014</v>
      </c>
      <c r="C3597" t="s">
        <v>41</v>
      </c>
      <c r="D3597" t="s">
        <v>25</v>
      </c>
      <c r="E3597">
        <v>112.6</v>
      </c>
    </row>
    <row r="3598" spans="1:5" x14ac:dyDescent="0.35">
      <c r="A3598" t="s">
        <v>34</v>
      </c>
      <c r="B3598">
        <v>2014</v>
      </c>
      <c r="C3598" t="s">
        <v>41</v>
      </c>
      <c r="D3598" t="s">
        <v>26</v>
      </c>
      <c r="E3598">
        <v>118</v>
      </c>
    </row>
    <row r="3599" spans="1:5" x14ac:dyDescent="0.35">
      <c r="A3599" t="s">
        <v>34</v>
      </c>
      <c r="B3599">
        <v>2014</v>
      </c>
      <c r="C3599" t="s">
        <v>41</v>
      </c>
      <c r="D3599" t="s">
        <v>27</v>
      </c>
      <c r="E3599">
        <v>109.9</v>
      </c>
    </row>
    <row r="3600" spans="1:5" x14ac:dyDescent="0.35">
      <c r="A3600" t="s">
        <v>34</v>
      </c>
      <c r="B3600">
        <v>2014</v>
      </c>
      <c r="C3600" t="s">
        <v>41</v>
      </c>
      <c r="D3600" t="s">
        <v>28</v>
      </c>
      <c r="E3600">
        <v>113.7</v>
      </c>
    </row>
    <row r="3601" spans="1:5" x14ac:dyDescent="0.35">
      <c r="A3601" t="s">
        <v>34</v>
      </c>
      <c r="B3601">
        <v>2014</v>
      </c>
      <c r="C3601" t="s">
        <v>41</v>
      </c>
      <c r="D3601" t="s">
        <v>29</v>
      </c>
      <c r="E3601">
        <v>120.3</v>
      </c>
    </row>
    <row r="3602" spans="1:5" x14ac:dyDescent="0.35">
      <c r="A3602" t="s">
        <v>34</v>
      </c>
      <c r="B3602">
        <v>2014</v>
      </c>
      <c r="C3602" t="s">
        <v>42</v>
      </c>
      <c r="D3602" t="s">
        <v>3</v>
      </c>
      <c r="E3602">
        <v>122.9</v>
      </c>
    </row>
    <row r="3603" spans="1:5" x14ac:dyDescent="0.35">
      <c r="A3603" t="s">
        <v>34</v>
      </c>
      <c r="B3603">
        <v>2014</v>
      </c>
      <c r="C3603" t="s">
        <v>42</v>
      </c>
      <c r="D3603" t="s">
        <v>4</v>
      </c>
      <c r="E3603">
        <v>123.5</v>
      </c>
    </row>
    <row r="3604" spans="1:5" x14ac:dyDescent="0.35">
      <c r="A3604" t="s">
        <v>34</v>
      </c>
      <c r="B3604">
        <v>2014</v>
      </c>
      <c r="C3604" t="s">
        <v>42</v>
      </c>
      <c r="D3604" t="s">
        <v>5</v>
      </c>
      <c r="E3604">
        <v>117.3</v>
      </c>
    </row>
    <row r="3605" spans="1:5" x14ac:dyDescent="0.35">
      <c r="A3605" t="s">
        <v>34</v>
      </c>
      <c r="B3605">
        <v>2014</v>
      </c>
      <c r="C3605" t="s">
        <v>42</v>
      </c>
      <c r="D3605" t="s">
        <v>6</v>
      </c>
      <c r="E3605">
        <v>122.7</v>
      </c>
    </row>
    <row r="3606" spans="1:5" x14ac:dyDescent="0.35">
      <c r="A3606" t="s">
        <v>34</v>
      </c>
      <c r="B3606">
        <v>2014</v>
      </c>
      <c r="C3606" t="s">
        <v>42</v>
      </c>
      <c r="D3606" t="s">
        <v>7</v>
      </c>
      <c r="E3606">
        <v>107.9</v>
      </c>
    </row>
    <row r="3607" spans="1:5" x14ac:dyDescent="0.35">
      <c r="A3607" t="s">
        <v>34</v>
      </c>
      <c r="B3607">
        <v>2014</v>
      </c>
      <c r="C3607" t="s">
        <v>42</v>
      </c>
      <c r="D3607" t="s">
        <v>8</v>
      </c>
      <c r="E3607">
        <v>127.3</v>
      </c>
    </row>
    <row r="3608" spans="1:5" x14ac:dyDescent="0.35">
      <c r="A3608" t="s">
        <v>34</v>
      </c>
      <c r="B3608">
        <v>2014</v>
      </c>
      <c r="C3608" t="s">
        <v>42</v>
      </c>
      <c r="D3608" t="s">
        <v>9</v>
      </c>
      <c r="E3608">
        <v>162.1</v>
      </c>
    </row>
    <row r="3609" spans="1:5" x14ac:dyDescent="0.35">
      <c r="A3609" t="s">
        <v>34</v>
      </c>
      <c r="B3609">
        <v>2014</v>
      </c>
      <c r="C3609" t="s">
        <v>42</v>
      </c>
      <c r="D3609" t="s">
        <v>10</v>
      </c>
      <c r="E3609">
        <v>115.6</v>
      </c>
    </row>
    <row r="3610" spans="1:5" x14ac:dyDescent="0.35">
      <c r="A3610" t="s">
        <v>34</v>
      </c>
      <c r="B3610">
        <v>2014</v>
      </c>
      <c r="C3610" t="s">
        <v>42</v>
      </c>
      <c r="D3610" t="s">
        <v>11</v>
      </c>
      <c r="E3610">
        <v>103.8</v>
      </c>
    </row>
    <row r="3611" spans="1:5" x14ac:dyDescent="0.35">
      <c r="A3611" t="s">
        <v>34</v>
      </c>
      <c r="B3611">
        <v>2014</v>
      </c>
      <c r="C3611" t="s">
        <v>42</v>
      </c>
      <c r="D3611" t="s">
        <v>12</v>
      </c>
      <c r="E3611">
        <v>117.6</v>
      </c>
    </row>
    <row r="3612" spans="1:5" x14ac:dyDescent="0.35">
      <c r="A3612" t="s">
        <v>34</v>
      </c>
      <c r="B3612">
        <v>2014</v>
      </c>
      <c r="C3612" t="s">
        <v>42</v>
      </c>
      <c r="D3612" t="s">
        <v>58</v>
      </c>
      <c r="E3612">
        <v>115.8</v>
      </c>
    </row>
    <row r="3613" spans="1:5" x14ac:dyDescent="0.35">
      <c r="A3613" t="s">
        <v>34</v>
      </c>
      <c r="B3613">
        <v>2014</v>
      </c>
      <c r="C3613" t="s">
        <v>42</v>
      </c>
      <c r="D3613" t="s">
        <v>118</v>
      </c>
      <c r="E3613">
        <v>123.8</v>
      </c>
    </row>
    <row r="3614" spans="1:5" x14ac:dyDescent="0.35">
      <c r="A3614" t="s">
        <v>34</v>
      </c>
      <c r="B3614">
        <v>2014</v>
      </c>
      <c r="C3614" t="s">
        <v>42</v>
      </c>
      <c r="D3614" t="s">
        <v>16</v>
      </c>
      <c r="E3614">
        <v>120.8</v>
      </c>
    </row>
    <row r="3615" spans="1:5" x14ac:dyDescent="0.35">
      <c r="A3615" t="s">
        <v>34</v>
      </c>
      <c r="B3615">
        <v>2014</v>
      </c>
      <c r="C3615" t="s">
        <v>42</v>
      </c>
      <c r="D3615" t="s">
        <v>17</v>
      </c>
      <c r="E3615">
        <v>120.7</v>
      </c>
    </row>
    <row r="3616" spans="1:5" x14ac:dyDescent="0.35">
      <c r="A3616" t="s">
        <v>34</v>
      </c>
      <c r="B3616">
        <v>2014</v>
      </c>
      <c r="C3616" t="s">
        <v>42</v>
      </c>
      <c r="D3616" t="s">
        <v>18</v>
      </c>
      <c r="E3616">
        <v>117.2</v>
      </c>
    </row>
    <row r="3617" spans="1:5" x14ac:dyDescent="0.35">
      <c r="A3617" t="s">
        <v>34</v>
      </c>
      <c r="B3617">
        <v>2014</v>
      </c>
      <c r="C3617" t="s">
        <v>42</v>
      </c>
      <c r="D3617" t="s">
        <v>20</v>
      </c>
      <c r="E3617">
        <v>116.1</v>
      </c>
    </row>
    <row r="3618" spans="1:5" x14ac:dyDescent="0.35">
      <c r="A3618" t="s">
        <v>34</v>
      </c>
      <c r="B3618">
        <v>2014</v>
      </c>
      <c r="C3618" t="s">
        <v>42</v>
      </c>
      <c r="D3618" t="s">
        <v>21</v>
      </c>
      <c r="E3618">
        <v>114.3</v>
      </c>
    </row>
    <row r="3619" spans="1:5" x14ac:dyDescent="0.35">
      <c r="A3619" t="s">
        <v>34</v>
      </c>
      <c r="B3619">
        <v>2014</v>
      </c>
      <c r="C3619" t="s">
        <v>42</v>
      </c>
      <c r="D3619" t="s">
        <v>22</v>
      </c>
      <c r="E3619">
        <v>116.1</v>
      </c>
    </row>
    <row r="3620" spans="1:5" x14ac:dyDescent="0.35">
      <c r="A3620" t="s">
        <v>34</v>
      </c>
      <c r="B3620">
        <v>2014</v>
      </c>
      <c r="C3620" t="s">
        <v>42</v>
      </c>
      <c r="D3620" t="s">
        <v>23</v>
      </c>
      <c r="E3620">
        <v>113.7</v>
      </c>
    </row>
    <row r="3621" spans="1:5" x14ac:dyDescent="0.35">
      <c r="A3621" t="s">
        <v>34</v>
      </c>
      <c r="B3621">
        <v>2014</v>
      </c>
      <c r="C3621" t="s">
        <v>42</v>
      </c>
      <c r="D3621" t="s">
        <v>24</v>
      </c>
      <c r="E3621">
        <v>112</v>
      </c>
    </row>
    <row r="3622" spans="1:5" x14ac:dyDescent="0.35">
      <c r="A3622" t="s">
        <v>34</v>
      </c>
      <c r="B3622">
        <v>2014</v>
      </c>
      <c r="C3622" t="s">
        <v>42</v>
      </c>
      <c r="D3622" t="s">
        <v>25</v>
      </c>
      <c r="E3622">
        <v>113.1</v>
      </c>
    </row>
    <row r="3623" spans="1:5" x14ac:dyDescent="0.35">
      <c r="A3623" t="s">
        <v>34</v>
      </c>
      <c r="B3623">
        <v>2014</v>
      </c>
      <c r="C3623" t="s">
        <v>42</v>
      </c>
      <c r="D3623" t="s">
        <v>26</v>
      </c>
      <c r="E3623">
        <v>118.6</v>
      </c>
    </row>
    <row r="3624" spans="1:5" x14ac:dyDescent="0.35">
      <c r="A3624" t="s">
        <v>34</v>
      </c>
      <c r="B3624">
        <v>2014</v>
      </c>
      <c r="C3624" t="s">
        <v>42</v>
      </c>
      <c r="D3624" t="s">
        <v>27</v>
      </c>
      <c r="E3624">
        <v>109.5</v>
      </c>
    </row>
    <row r="3625" spans="1:5" x14ac:dyDescent="0.35">
      <c r="A3625" t="s">
        <v>34</v>
      </c>
      <c r="B3625">
        <v>2014</v>
      </c>
      <c r="C3625" t="s">
        <v>42</v>
      </c>
      <c r="D3625" t="s">
        <v>28</v>
      </c>
      <c r="E3625">
        <v>113.7</v>
      </c>
    </row>
    <row r="3626" spans="1:5" x14ac:dyDescent="0.35">
      <c r="A3626" t="s">
        <v>34</v>
      </c>
      <c r="B3626">
        <v>2014</v>
      </c>
      <c r="C3626" t="s">
        <v>42</v>
      </c>
      <c r="D3626" t="s">
        <v>29</v>
      </c>
      <c r="E3626">
        <v>120.1</v>
      </c>
    </row>
    <row r="3627" spans="1:5" x14ac:dyDescent="0.35">
      <c r="A3627" t="s">
        <v>34</v>
      </c>
      <c r="B3627">
        <v>2014</v>
      </c>
      <c r="C3627" t="s">
        <v>43</v>
      </c>
      <c r="D3627" t="s">
        <v>3</v>
      </c>
      <c r="E3627">
        <v>123.2</v>
      </c>
    </row>
    <row r="3628" spans="1:5" x14ac:dyDescent="0.35">
      <c r="A3628" t="s">
        <v>34</v>
      </c>
      <c r="B3628">
        <v>2014</v>
      </c>
      <c r="C3628" t="s">
        <v>43</v>
      </c>
      <c r="D3628" t="s">
        <v>4</v>
      </c>
      <c r="E3628">
        <v>123.8</v>
      </c>
    </row>
    <row r="3629" spans="1:5" x14ac:dyDescent="0.35">
      <c r="A3629" t="s">
        <v>34</v>
      </c>
      <c r="B3629">
        <v>2014</v>
      </c>
      <c r="C3629" t="s">
        <v>43</v>
      </c>
      <c r="D3629" t="s">
        <v>5</v>
      </c>
      <c r="E3629">
        <v>118.1</v>
      </c>
    </row>
    <row r="3630" spans="1:5" x14ac:dyDescent="0.35">
      <c r="A3630" t="s">
        <v>34</v>
      </c>
      <c r="B3630">
        <v>2014</v>
      </c>
      <c r="C3630" t="s">
        <v>43</v>
      </c>
      <c r="D3630" t="s">
        <v>6</v>
      </c>
      <c r="E3630">
        <v>123.2</v>
      </c>
    </row>
    <row r="3631" spans="1:5" x14ac:dyDescent="0.35">
      <c r="A3631" t="s">
        <v>34</v>
      </c>
      <c r="B3631">
        <v>2014</v>
      </c>
      <c r="C3631" t="s">
        <v>43</v>
      </c>
      <c r="D3631" t="s">
        <v>7</v>
      </c>
      <c r="E3631">
        <v>107.9</v>
      </c>
    </row>
    <row r="3632" spans="1:5" x14ac:dyDescent="0.35">
      <c r="A3632" t="s">
        <v>34</v>
      </c>
      <c r="B3632">
        <v>2014</v>
      </c>
      <c r="C3632" t="s">
        <v>43</v>
      </c>
      <c r="D3632" t="s">
        <v>8</v>
      </c>
      <c r="E3632">
        <v>126.4</v>
      </c>
    </row>
    <row r="3633" spans="1:5" x14ac:dyDescent="0.35">
      <c r="A3633" t="s">
        <v>34</v>
      </c>
      <c r="B3633">
        <v>2014</v>
      </c>
      <c r="C3633" t="s">
        <v>43</v>
      </c>
      <c r="D3633" t="s">
        <v>9</v>
      </c>
      <c r="E3633">
        <v>156.80000000000001</v>
      </c>
    </row>
    <row r="3634" spans="1:5" x14ac:dyDescent="0.35">
      <c r="A3634" t="s">
        <v>34</v>
      </c>
      <c r="B3634">
        <v>2014</v>
      </c>
      <c r="C3634" t="s">
        <v>43</v>
      </c>
      <c r="D3634" t="s">
        <v>10</v>
      </c>
      <c r="E3634">
        <v>116.1</v>
      </c>
    </row>
    <row r="3635" spans="1:5" x14ac:dyDescent="0.35">
      <c r="A3635" t="s">
        <v>34</v>
      </c>
      <c r="B3635">
        <v>2014</v>
      </c>
      <c r="C3635" t="s">
        <v>43</v>
      </c>
      <c r="D3635" t="s">
        <v>11</v>
      </c>
      <c r="E3635">
        <v>103.1</v>
      </c>
    </row>
    <row r="3636" spans="1:5" x14ac:dyDescent="0.35">
      <c r="A3636" t="s">
        <v>34</v>
      </c>
      <c r="B3636">
        <v>2014</v>
      </c>
      <c r="C3636" t="s">
        <v>43</v>
      </c>
      <c r="D3636" t="s">
        <v>12</v>
      </c>
      <c r="E3636">
        <v>118.1</v>
      </c>
    </row>
    <row r="3637" spans="1:5" x14ac:dyDescent="0.35">
      <c r="A3637" t="s">
        <v>34</v>
      </c>
      <c r="B3637">
        <v>2014</v>
      </c>
      <c r="C3637" t="s">
        <v>43</v>
      </c>
      <c r="D3637" t="s">
        <v>58</v>
      </c>
      <c r="E3637">
        <v>116.1</v>
      </c>
    </row>
    <row r="3638" spans="1:5" x14ac:dyDescent="0.35">
      <c r="A3638" t="s">
        <v>34</v>
      </c>
      <c r="B3638">
        <v>2014</v>
      </c>
      <c r="C3638" t="s">
        <v>43</v>
      </c>
      <c r="D3638" t="s">
        <v>118</v>
      </c>
      <c r="E3638">
        <v>124.5</v>
      </c>
    </row>
    <row r="3639" spans="1:5" x14ac:dyDescent="0.35">
      <c r="A3639" t="s">
        <v>34</v>
      </c>
      <c r="B3639">
        <v>2014</v>
      </c>
      <c r="C3639" t="s">
        <v>43</v>
      </c>
      <c r="D3639" t="s">
        <v>16</v>
      </c>
      <c r="E3639">
        <v>121.1</v>
      </c>
    </row>
    <row r="3640" spans="1:5" x14ac:dyDescent="0.35">
      <c r="A3640" t="s">
        <v>34</v>
      </c>
      <c r="B3640">
        <v>2014</v>
      </c>
      <c r="C3640" t="s">
        <v>43</v>
      </c>
      <c r="D3640" t="s">
        <v>17</v>
      </c>
      <c r="E3640">
        <v>121.5</v>
      </c>
    </row>
    <row r="3641" spans="1:5" x14ac:dyDescent="0.35">
      <c r="A3641" t="s">
        <v>34</v>
      </c>
      <c r="B3641">
        <v>2014</v>
      </c>
      <c r="C3641" t="s">
        <v>43</v>
      </c>
      <c r="D3641" t="s">
        <v>18</v>
      </c>
      <c r="E3641">
        <v>118.1</v>
      </c>
    </row>
    <row r="3642" spans="1:5" x14ac:dyDescent="0.35">
      <c r="A3642" t="s">
        <v>34</v>
      </c>
      <c r="B3642">
        <v>2014</v>
      </c>
      <c r="C3642" t="s">
        <v>43</v>
      </c>
      <c r="D3642" t="s">
        <v>20</v>
      </c>
      <c r="E3642">
        <v>116.7</v>
      </c>
    </row>
    <row r="3643" spans="1:5" x14ac:dyDescent="0.35">
      <c r="A3643" t="s">
        <v>34</v>
      </c>
      <c r="B3643">
        <v>2014</v>
      </c>
      <c r="C3643" t="s">
        <v>43</v>
      </c>
      <c r="D3643" t="s">
        <v>21</v>
      </c>
      <c r="E3643">
        <v>114.7</v>
      </c>
    </row>
    <row r="3644" spans="1:5" x14ac:dyDescent="0.35">
      <c r="A3644" t="s">
        <v>34</v>
      </c>
      <c r="B3644">
        <v>2014</v>
      </c>
      <c r="C3644" t="s">
        <v>43</v>
      </c>
      <c r="D3644" t="s">
        <v>22</v>
      </c>
      <c r="E3644">
        <v>116.7</v>
      </c>
    </row>
    <row r="3645" spans="1:5" x14ac:dyDescent="0.35">
      <c r="A3645" t="s">
        <v>34</v>
      </c>
      <c r="B3645">
        <v>2014</v>
      </c>
      <c r="C3645" t="s">
        <v>43</v>
      </c>
      <c r="D3645" t="s">
        <v>23</v>
      </c>
      <c r="E3645">
        <v>114.3</v>
      </c>
    </row>
    <row r="3646" spans="1:5" x14ac:dyDescent="0.35">
      <c r="A3646" t="s">
        <v>34</v>
      </c>
      <c r="B3646">
        <v>2014</v>
      </c>
      <c r="C3646" t="s">
        <v>43</v>
      </c>
      <c r="D3646" t="s">
        <v>24</v>
      </c>
      <c r="E3646">
        <v>111.8</v>
      </c>
    </row>
    <row r="3647" spans="1:5" x14ac:dyDescent="0.35">
      <c r="A3647" t="s">
        <v>34</v>
      </c>
      <c r="B3647">
        <v>2014</v>
      </c>
      <c r="C3647" t="s">
        <v>43</v>
      </c>
      <c r="D3647" t="s">
        <v>25</v>
      </c>
      <c r="E3647">
        <v>113.3</v>
      </c>
    </row>
    <row r="3648" spans="1:5" x14ac:dyDescent="0.35">
      <c r="A3648" t="s">
        <v>34</v>
      </c>
      <c r="B3648">
        <v>2014</v>
      </c>
      <c r="C3648" t="s">
        <v>43</v>
      </c>
      <c r="D3648" t="s">
        <v>26</v>
      </c>
      <c r="E3648">
        <v>118.8</v>
      </c>
    </row>
    <row r="3649" spans="1:5" x14ac:dyDescent="0.35">
      <c r="A3649" t="s">
        <v>34</v>
      </c>
      <c r="B3649">
        <v>2014</v>
      </c>
      <c r="C3649" t="s">
        <v>43</v>
      </c>
      <c r="D3649" t="s">
        <v>27</v>
      </c>
      <c r="E3649">
        <v>109.6</v>
      </c>
    </row>
    <row r="3650" spans="1:5" x14ac:dyDescent="0.35">
      <c r="A3650" t="s">
        <v>34</v>
      </c>
      <c r="B3650">
        <v>2014</v>
      </c>
      <c r="C3650" t="s">
        <v>43</v>
      </c>
      <c r="D3650" t="s">
        <v>28</v>
      </c>
      <c r="E3650">
        <v>113.9</v>
      </c>
    </row>
    <row r="3651" spans="1:5" x14ac:dyDescent="0.35">
      <c r="A3651" t="s">
        <v>34</v>
      </c>
      <c r="B3651">
        <v>2014</v>
      </c>
      <c r="C3651" t="s">
        <v>43</v>
      </c>
      <c r="D3651" t="s">
        <v>29</v>
      </c>
      <c r="E3651">
        <v>120.1</v>
      </c>
    </row>
    <row r="3652" spans="1:5" x14ac:dyDescent="0.35">
      <c r="A3652" t="s">
        <v>34</v>
      </c>
      <c r="B3652">
        <v>2014</v>
      </c>
      <c r="C3652" t="s">
        <v>45</v>
      </c>
      <c r="D3652" t="s">
        <v>3</v>
      </c>
      <c r="E3652">
        <v>123.3</v>
      </c>
    </row>
    <row r="3653" spans="1:5" x14ac:dyDescent="0.35">
      <c r="A3653" t="s">
        <v>34</v>
      </c>
      <c r="B3653">
        <v>2014</v>
      </c>
      <c r="C3653" t="s">
        <v>45</v>
      </c>
      <c r="D3653" t="s">
        <v>4</v>
      </c>
      <c r="E3653">
        <v>123.7</v>
      </c>
    </row>
    <row r="3654" spans="1:5" x14ac:dyDescent="0.35">
      <c r="A3654" t="s">
        <v>34</v>
      </c>
      <c r="B3654">
        <v>2014</v>
      </c>
      <c r="C3654" t="s">
        <v>45</v>
      </c>
      <c r="D3654" t="s">
        <v>5</v>
      </c>
      <c r="E3654">
        <v>121</v>
      </c>
    </row>
    <row r="3655" spans="1:5" x14ac:dyDescent="0.35">
      <c r="A3655" t="s">
        <v>34</v>
      </c>
      <c r="B3655">
        <v>2014</v>
      </c>
      <c r="C3655" t="s">
        <v>45</v>
      </c>
      <c r="D3655" t="s">
        <v>6</v>
      </c>
      <c r="E3655">
        <v>124.2</v>
      </c>
    </row>
    <row r="3656" spans="1:5" x14ac:dyDescent="0.35">
      <c r="A3656" t="s">
        <v>34</v>
      </c>
      <c r="B3656">
        <v>2014</v>
      </c>
      <c r="C3656" t="s">
        <v>45</v>
      </c>
      <c r="D3656" t="s">
        <v>7</v>
      </c>
      <c r="E3656">
        <v>107.8</v>
      </c>
    </row>
    <row r="3657" spans="1:5" x14ac:dyDescent="0.35">
      <c r="A3657" t="s">
        <v>34</v>
      </c>
      <c r="B3657">
        <v>2014</v>
      </c>
      <c r="C3657" t="s">
        <v>45</v>
      </c>
      <c r="D3657" t="s">
        <v>8</v>
      </c>
      <c r="E3657">
        <v>125.7</v>
      </c>
    </row>
    <row r="3658" spans="1:5" x14ac:dyDescent="0.35">
      <c r="A3658" t="s">
        <v>34</v>
      </c>
      <c r="B3658">
        <v>2014</v>
      </c>
      <c r="C3658" t="s">
        <v>45</v>
      </c>
      <c r="D3658" t="s">
        <v>9</v>
      </c>
      <c r="E3658">
        <v>152.4</v>
      </c>
    </row>
    <row r="3659" spans="1:5" x14ac:dyDescent="0.35">
      <c r="A3659" t="s">
        <v>34</v>
      </c>
      <c r="B3659">
        <v>2014</v>
      </c>
      <c r="C3659" t="s">
        <v>45</v>
      </c>
      <c r="D3659" t="s">
        <v>10</v>
      </c>
      <c r="E3659">
        <v>117.2</v>
      </c>
    </row>
    <row r="3660" spans="1:5" x14ac:dyDescent="0.35">
      <c r="A3660" t="s">
        <v>34</v>
      </c>
      <c r="B3660">
        <v>2014</v>
      </c>
      <c r="C3660" t="s">
        <v>45</v>
      </c>
      <c r="D3660" t="s">
        <v>11</v>
      </c>
      <c r="E3660">
        <v>102.1</v>
      </c>
    </row>
    <row r="3661" spans="1:5" x14ac:dyDescent="0.35">
      <c r="A3661" t="s">
        <v>34</v>
      </c>
      <c r="B3661">
        <v>2014</v>
      </c>
      <c r="C3661" t="s">
        <v>45</v>
      </c>
      <c r="D3661" t="s">
        <v>12</v>
      </c>
      <c r="E3661">
        <v>118.7</v>
      </c>
    </row>
    <row r="3662" spans="1:5" x14ac:dyDescent="0.35">
      <c r="A3662" t="s">
        <v>34</v>
      </c>
      <c r="B3662">
        <v>2014</v>
      </c>
      <c r="C3662" t="s">
        <v>45</v>
      </c>
      <c r="D3662" t="s">
        <v>58</v>
      </c>
      <c r="E3662">
        <v>116.4</v>
      </c>
    </row>
    <row r="3663" spans="1:5" x14ac:dyDescent="0.35">
      <c r="A3663" t="s">
        <v>34</v>
      </c>
      <c r="B3663">
        <v>2014</v>
      </c>
      <c r="C3663" t="s">
        <v>45</v>
      </c>
      <c r="D3663" t="s">
        <v>118</v>
      </c>
      <c r="E3663">
        <v>125.6</v>
      </c>
    </row>
    <row r="3664" spans="1:5" x14ac:dyDescent="0.35">
      <c r="A3664" t="s">
        <v>34</v>
      </c>
      <c r="B3664">
        <v>2014</v>
      </c>
      <c r="C3664" t="s">
        <v>45</v>
      </c>
      <c r="D3664" t="s">
        <v>16</v>
      </c>
      <c r="E3664">
        <v>122.1</v>
      </c>
    </row>
    <row r="3665" spans="1:5" x14ac:dyDescent="0.35">
      <c r="A3665" t="s">
        <v>34</v>
      </c>
      <c r="B3665">
        <v>2014</v>
      </c>
      <c r="C3665" t="s">
        <v>45</v>
      </c>
      <c r="D3665" t="s">
        <v>17</v>
      </c>
      <c r="E3665">
        <v>122.1</v>
      </c>
    </row>
    <row r="3666" spans="1:5" x14ac:dyDescent="0.35">
      <c r="A3666" t="s">
        <v>34</v>
      </c>
      <c r="B3666">
        <v>2014</v>
      </c>
      <c r="C3666" t="s">
        <v>45</v>
      </c>
      <c r="D3666" t="s">
        <v>18</v>
      </c>
      <c r="E3666">
        <v>118.4</v>
      </c>
    </row>
    <row r="3667" spans="1:5" x14ac:dyDescent="0.35">
      <c r="A3667" t="s">
        <v>34</v>
      </c>
      <c r="B3667">
        <v>2014</v>
      </c>
      <c r="C3667" t="s">
        <v>45</v>
      </c>
      <c r="D3667" t="s">
        <v>20</v>
      </c>
      <c r="E3667">
        <v>117.1</v>
      </c>
    </row>
    <row r="3668" spans="1:5" x14ac:dyDescent="0.35">
      <c r="A3668" t="s">
        <v>34</v>
      </c>
      <c r="B3668">
        <v>2014</v>
      </c>
      <c r="C3668" t="s">
        <v>45</v>
      </c>
      <c r="D3668" t="s">
        <v>21</v>
      </c>
      <c r="E3668">
        <v>115.5</v>
      </c>
    </row>
    <row r="3669" spans="1:5" x14ac:dyDescent="0.35">
      <c r="A3669" t="s">
        <v>34</v>
      </c>
      <c r="B3669">
        <v>2014</v>
      </c>
      <c r="C3669" t="s">
        <v>45</v>
      </c>
      <c r="D3669" t="s">
        <v>22</v>
      </c>
      <c r="E3669">
        <v>117.3</v>
      </c>
    </row>
    <row r="3670" spans="1:5" x14ac:dyDescent="0.35">
      <c r="A3670" t="s">
        <v>34</v>
      </c>
      <c r="B3670">
        <v>2014</v>
      </c>
      <c r="C3670" t="s">
        <v>45</v>
      </c>
      <c r="D3670" t="s">
        <v>23</v>
      </c>
      <c r="E3670">
        <v>114.8</v>
      </c>
    </row>
    <row r="3671" spans="1:5" x14ac:dyDescent="0.35">
      <c r="A3671" t="s">
        <v>34</v>
      </c>
      <c r="B3671">
        <v>2014</v>
      </c>
      <c r="C3671" t="s">
        <v>45</v>
      </c>
      <c r="D3671" t="s">
        <v>24</v>
      </c>
      <c r="E3671">
        <v>110.8</v>
      </c>
    </row>
    <row r="3672" spans="1:5" x14ac:dyDescent="0.35">
      <c r="A3672" t="s">
        <v>34</v>
      </c>
      <c r="B3672">
        <v>2014</v>
      </c>
      <c r="C3672" t="s">
        <v>45</v>
      </c>
      <c r="D3672" t="s">
        <v>25</v>
      </c>
      <c r="E3672">
        <v>113.7</v>
      </c>
    </row>
    <row r="3673" spans="1:5" x14ac:dyDescent="0.35">
      <c r="A3673" t="s">
        <v>34</v>
      </c>
      <c r="B3673">
        <v>2014</v>
      </c>
      <c r="C3673" t="s">
        <v>45</v>
      </c>
      <c r="D3673" t="s">
        <v>26</v>
      </c>
      <c r="E3673">
        <v>119</v>
      </c>
    </row>
    <row r="3674" spans="1:5" x14ac:dyDescent="0.35">
      <c r="A3674" t="s">
        <v>34</v>
      </c>
      <c r="B3674">
        <v>2014</v>
      </c>
      <c r="C3674" t="s">
        <v>45</v>
      </c>
      <c r="D3674" t="s">
        <v>27</v>
      </c>
      <c r="E3674">
        <v>109.1</v>
      </c>
    </row>
    <row r="3675" spans="1:5" x14ac:dyDescent="0.35">
      <c r="A3675" t="s">
        <v>34</v>
      </c>
      <c r="B3675">
        <v>2014</v>
      </c>
      <c r="C3675" t="s">
        <v>45</v>
      </c>
      <c r="D3675" t="s">
        <v>28</v>
      </c>
      <c r="E3675">
        <v>113.8</v>
      </c>
    </row>
    <row r="3676" spans="1:5" x14ac:dyDescent="0.35">
      <c r="A3676" t="s">
        <v>34</v>
      </c>
      <c r="B3676">
        <v>2014</v>
      </c>
      <c r="C3676" t="s">
        <v>45</v>
      </c>
      <c r="D3676" t="s">
        <v>29</v>
      </c>
      <c r="E3676">
        <v>120.1</v>
      </c>
    </row>
    <row r="3677" spans="1:5" x14ac:dyDescent="0.35">
      <c r="A3677" t="s">
        <v>34</v>
      </c>
      <c r="B3677">
        <v>2014</v>
      </c>
      <c r="C3677" t="s">
        <v>46</v>
      </c>
      <c r="D3677" t="s">
        <v>3</v>
      </c>
      <c r="E3677">
        <v>122.9</v>
      </c>
    </row>
    <row r="3678" spans="1:5" x14ac:dyDescent="0.35">
      <c r="A3678" t="s">
        <v>34</v>
      </c>
      <c r="B3678">
        <v>2014</v>
      </c>
      <c r="C3678" t="s">
        <v>46</v>
      </c>
      <c r="D3678" t="s">
        <v>4</v>
      </c>
      <c r="E3678">
        <v>123.2</v>
      </c>
    </row>
    <row r="3679" spans="1:5" x14ac:dyDescent="0.35">
      <c r="A3679" t="s">
        <v>34</v>
      </c>
      <c r="B3679">
        <v>2014</v>
      </c>
      <c r="C3679" t="s">
        <v>46</v>
      </c>
      <c r="D3679" t="s">
        <v>5</v>
      </c>
      <c r="E3679">
        <v>123.5</v>
      </c>
    </row>
    <row r="3680" spans="1:5" x14ac:dyDescent="0.35">
      <c r="A3680" t="s">
        <v>34</v>
      </c>
      <c r="B3680">
        <v>2014</v>
      </c>
      <c r="C3680" t="s">
        <v>46</v>
      </c>
      <c r="D3680" t="s">
        <v>6</v>
      </c>
      <c r="E3680">
        <v>124.5</v>
      </c>
    </row>
    <row r="3681" spans="1:5" x14ac:dyDescent="0.35">
      <c r="A3681" t="s">
        <v>34</v>
      </c>
      <c r="B3681">
        <v>2014</v>
      </c>
      <c r="C3681" t="s">
        <v>46</v>
      </c>
      <c r="D3681" t="s">
        <v>7</v>
      </c>
      <c r="E3681">
        <v>107.6</v>
      </c>
    </row>
    <row r="3682" spans="1:5" x14ac:dyDescent="0.35">
      <c r="A3682" t="s">
        <v>34</v>
      </c>
      <c r="B3682">
        <v>2014</v>
      </c>
      <c r="C3682" t="s">
        <v>46</v>
      </c>
      <c r="D3682" t="s">
        <v>8</v>
      </c>
      <c r="E3682">
        <v>125.7</v>
      </c>
    </row>
    <row r="3683" spans="1:5" x14ac:dyDescent="0.35">
      <c r="A3683" t="s">
        <v>34</v>
      </c>
      <c r="B3683">
        <v>2014</v>
      </c>
      <c r="C3683" t="s">
        <v>46</v>
      </c>
      <c r="D3683" t="s">
        <v>9</v>
      </c>
      <c r="E3683">
        <v>140.5</v>
      </c>
    </row>
    <row r="3684" spans="1:5" x14ac:dyDescent="0.35">
      <c r="A3684" t="s">
        <v>34</v>
      </c>
      <c r="B3684">
        <v>2014</v>
      </c>
      <c r="C3684" t="s">
        <v>46</v>
      </c>
      <c r="D3684" t="s">
        <v>10</v>
      </c>
      <c r="E3684">
        <v>117.6</v>
      </c>
    </row>
    <row r="3685" spans="1:5" x14ac:dyDescent="0.35">
      <c r="A3685" t="s">
        <v>34</v>
      </c>
      <c r="B3685">
        <v>2014</v>
      </c>
      <c r="C3685" t="s">
        <v>46</v>
      </c>
      <c r="D3685" t="s">
        <v>11</v>
      </c>
      <c r="E3685">
        <v>100.6</v>
      </c>
    </row>
    <row r="3686" spans="1:5" x14ac:dyDescent="0.35">
      <c r="A3686" t="s">
        <v>34</v>
      </c>
      <c r="B3686">
        <v>2014</v>
      </c>
      <c r="C3686" t="s">
        <v>46</v>
      </c>
      <c r="D3686" t="s">
        <v>12</v>
      </c>
      <c r="E3686">
        <v>119.1</v>
      </c>
    </row>
    <row r="3687" spans="1:5" x14ac:dyDescent="0.35">
      <c r="A3687" t="s">
        <v>34</v>
      </c>
      <c r="B3687">
        <v>2014</v>
      </c>
      <c r="C3687" t="s">
        <v>46</v>
      </c>
      <c r="D3687" t="s">
        <v>58</v>
      </c>
      <c r="E3687">
        <v>116.8</v>
      </c>
    </row>
    <row r="3688" spans="1:5" x14ac:dyDescent="0.35">
      <c r="A3688" t="s">
        <v>34</v>
      </c>
      <c r="B3688">
        <v>2014</v>
      </c>
      <c r="C3688" t="s">
        <v>46</v>
      </c>
      <c r="D3688" t="s">
        <v>118</v>
      </c>
      <c r="E3688">
        <v>126.1</v>
      </c>
    </row>
    <row r="3689" spans="1:5" x14ac:dyDescent="0.35">
      <c r="A3689" t="s">
        <v>34</v>
      </c>
      <c r="B3689">
        <v>2014</v>
      </c>
      <c r="C3689" t="s">
        <v>46</v>
      </c>
      <c r="D3689" t="s">
        <v>16</v>
      </c>
      <c r="E3689">
        <v>123</v>
      </c>
    </row>
    <row r="3690" spans="1:5" x14ac:dyDescent="0.35">
      <c r="A3690" t="s">
        <v>34</v>
      </c>
      <c r="B3690">
        <v>2014</v>
      </c>
      <c r="C3690" t="s">
        <v>46</v>
      </c>
      <c r="D3690" t="s">
        <v>17</v>
      </c>
      <c r="E3690">
        <v>122.6</v>
      </c>
    </row>
    <row r="3691" spans="1:5" x14ac:dyDescent="0.35">
      <c r="A3691" t="s">
        <v>34</v>
      </c>
      <c r="B3691">
        <v>2014</v>
      </c>
      <c r="C3691" t="s">
        <v>46</v>
      </c>
      <c r="D3691" t="s">
        <v>18</v>
      </c>
      <c r="E3691">
        <v>118.6</v>
      </c>
    </row>
    <row r="3692" spans="1:5" x14ac:dyDescent="0.35">
      <c r="A3692" t="s">
        <v>34</v>
      </c>
      <c r="B3692">
        <v>2014</v>
      </c>
      <c r="C3692" t="s">
        <v>46</v>
      </c>
      <c r="D3692" t="s">
        <v>20</v>
      </c>
      <c r="E3692">
        <v>116.5</v>
      </c>
    </row>
    <row r="3693" spans="1:5" x14ac:dyDescent="0.35">
      <c r="A3693" t="s">
        <v>34</v>
      </c>
      <c r="B3693">
        <v>2014</v>
      </c>
      <c r="C3693" t="s">
        <v>46</v>
      </c>
      <c r="D3693" t="s">
        <v>21</v>
      </c>
      <c r="E3693">
        <v>115.7</v>
      </c>
    </row>
    <row r="3694" spans="1:5" x14ac:dyDescent="0.35">
      <c r="A3694" t="s">
        <v>34</v>
      </c>
      <c r="B3694">
        <v>2014</v>
      </c>
      <c r="C3694" t="s">
        <v>46</v>
      </c>
      <c r="D3694" t="s">
        <v>22</v>
      </c>
      <c r="E3694">
        <v>117.5</v>
      </c>
    </row>
    <row r="3695" spans="1:5" x14ac:dyDescent="0.35">
      <c r="A3695" t="s">
        <v>34</v>
      </c>
      <c r="B3695">
        <v>2014</v>
      </c>
      <c r="C3695" t="s">
        <v>46</v>
      </c>
      <c r="D3695" t="s">
        <v>23</v>
      </c>
      <c r="E3695">
        <v>115.1</v>
      </c>
    </row>
    <row r="3696" spans="1:5" x14ac:dyDescent="0.35">
      <c r="A3696" t="s">
        <v>34</v>
      </c>
      <c r="B3696">
        <v>2014</v>
      </c>
      <c r="C3696" t="s">
        <v>46</v>
      </c>
      <c r="D3696" t="s">
        <v>24</v>
      </c>
      <c r="E3696">
        <v>110.1</v>
      </c>
    </row>
    <row r="3697" spans="1:5" x14ac:dyDescent="0.35">
      <c r="A3697" t="s">
        <v>34</v>
      </c>
      <c r="B3697">
        <v>2014</v>
      </c>
      <c r="C3697" t="s">
        <v>46</v>
      </c>
      <c r="D3697" t="s">
        <v>25</v>
      </c>
      <c r="E3697">
        <v>113.9</v>
      </c>
    </row>
    <row r="3698" spans="1:5" x14ac:dyDescent="0.35">
      <c r="A3698" t="s">
        <v>34</v>
      </c>
      <c r="B3698">
        <v>2014</v>
      </c>
      <c r="C3698" t="s">
        <v>46</v>
      </c>
      <c r="D3698" t="s">
        <v>26</v>
      </c>
      <c r="E3698">
        <v>119.5</v>
      </c>
    </row>
    <row r="3699" spans="1:5" x14ac:dyDescent="0.35">
      <c r="A3699" t="s">
        <v>34</v>
      </c>
      <c r="B3699">
        <v>2014</v>
      </c>
      <c r="C3699" t="s">
        <v>46</v>
      </c>
      <c r="D3699" t="s">
        <v>27</v>
      </c>
      <c r="E3699">
        <v>109.8</v>
      </c>
    </row>
    <row r="3700" spans="1:5" x14ac:dyDescent="0.35">
      <c r="A3700" t="s">
        <v>34</v>
      </c>
      <c r="B3700">
        <v>2014</v>
      </c>
      <c r="C3700" t="s">
        <v>46</v>
      </c>
      <c r="D3700" t="s">
        <v>28</v>
      </c>
      <c r="E3700">
        <v>113.8</v>
      </c>
    </row>
    <row r="3701" spans="1:5" x14ac:dyDescent="0.35">
      <c r="A3701" t="s">
        <v>34</v>
      </c>
      <c r="B3701">
        <v>2014</v>
      </c>
      <c r="C3701" t="s">
        <v>46</v>
      </c>
      <c r="D3701" t="s">
        <v>29</v>
      </c>
      <c r="E3701">
        <v>119.4</v>
      </c>
    </row>
    <row r="3702" spans="1:5" x14ac:dyDescent="0.35">
      <c r="A3702" t="s">
        <v>34</v>
      </c>
      <c r="B3702">
        <v>2015</v>
      </c>
      <c r="C3702" t="s">
        <v>31</v>
      </c>
      <c r="D3702" t="s">
        <v>3</v>
      </c>
      <c r="E3702">
        <v>123.4</v>
      </c>
    </row>
    <row r="3703" spans="1:5" x14ac:dyDescent="0.35">
      <c r="A3703" t="s">
        <v>34</v>
      </c>
      <c r="B3703">
        <v>2015</v>
      </c>
      <c r="C3703" t="s">
        <v>31</v>
      </c>
      <c r="D3703" t="s">
        <v>4</v>
      </c>
      <c r="E3703">
        <v>123.9</v>
      </c>
    </row>
    <row r="3704" spans="1:5" x14ac:dyDescent="0.35">
      <c r="A3704" t="s">
        <v>34</v>
      </c>
      <c r="B3704">
        <v>2015</v>
      </c>
      <c r="C3704" t="s">
        <v>31</v>
      </c>
      <c r="D3704" t="s">
        <v>5</v>
      </c>
      <c r="E3704">
        <v>123.8</v>
      </c>
    </row>
    <row r="3705" spans="1:5" x14ac:dyDescent="0.35">
      <c r="A3705" t="s">
        <v>34</v>
      </c>
      <c r="B3705">
        <v>2015</v>
      </c>
      <c r="C3705" t="s">
        <v>31</v>
      </c>
      <c r="D3705" t="s">
        <v>6</v>
      </c>
      <c r="E3705">
        <v>125</v>
      </c>
    </row>
    <row r="3706" spans="1:5" x14ac:dyDescent="0.35">
      <c r="A3706" t="s">
        <v>34</v>
      </c>
      <c r="B3706">
        <v>2015</v>
      </c>
      <c r="C3706" t="s">
        <v>31</v>
      </c>
      <c r="D3706" t="s">
        <v>7</v>
      </c>
      <c r="E3706">
        <v>108.5</v>
      </c>
    </row>
    <row r="3707" spans="1:5" x14ac:dyDescent="0.35">
      <c r="A3707" t="s">
        <v>34</v>
      </c>
      <c r="B3707">
        <v>2015</v>
      </c>
      <c r="C3707" t="s">
        <v>31</v>
      </c>
      <c r="D3707" t="s">
        <v>8</v>
      </c>
      <c r="E3707">
        <v>126.2</v>
      </c>
    </row>
    <row r="3708" spans="1:5" x14ac:dyDescent="0.35">
      <c r="A3708" t="s">
        <v>34</v>
      </c>
      <c r="B3708">
        <v>2015</v>
      </c>
      <c r="C3708" t="s">
        <v>31</v>
      </c>
      <c r="D3708" t="s">
        <v>9</v>
      </c>
      <c r="E3708">
        <v>133</v>
      </c>
    </row>
    <row r="3709" spans="1:5" x14ac:dyDescent="0.35">
      <c r="A3709" t="s">
        <v>34</v>
      </c>
      <c r="B3709">
        <v>2015</v>
      </c>
      <c r="C3709" t="s">
        <v>31</v>
      </c>
      <c r="D3709" t="s">
        <v>10</v>
      </c>
      <c r="E3709">
        <v>119.1</v>
      </c>
    </row>
    <row r="3710" spans="1:5" x14ac:dyDescent="0.35">
      <c r="A3710" t="s">
        <v>34</v>
      </c>
      <c r="B3710">
        <v>2015</v>
      </c>
      <c r="C3710" t="s">
        <v>31</v>
      </c>
      <c r="D3710" t="s">
        <v>11</v>
      </c>
      <c r="E3710">
        <v>99</v>
      </c>
    </row>
    <row r="3711" spans="1:5" x14ac:dyDescent="0.35">
      <c r="A3711" t="s">
        <v>34</v>
      </c>
      <c r="B3711">
        <v>2015</v>
      </c>
      <c r="C3711" t="s">
        <v>31</v>
      </c>
      <c r="D3711" t="s">
        <v>12</v>
      </c>
      <c r="E3711">
        <v>120.3</v>
      </c>
    </row>
    <row r="3712" spans="1:5" x14ac:dyDescent="0.35">
      <c r="A3712" t="s">
        <v>34</v>
      </c>
      <c r="B3712">
        <v>2015</v>
      </c>
      <c r="C3712" t="s">
        <v>31</v>
      </c>
      <c r="D3712" t="s">
        <v>58</v>
      </c>
      <c r="E3712">
        <v>117.3</v>
      </c>
    </row>
    <row r="3713" spans="1:5" x14ac:dyDescent="0.35">
      <c r="A3713" t="s">
        <v>34</v>
      </c>
      <c r="B3713">
        <v>2015</v>
      </c>
      <c r="C3713" t="s">
        <v>31</v>
      </c>
      <c r="D3713" t="s">
        <v>118</v>
      </c>
      <c r="E3713">
        <v>126.7</v>
      </c>
    </row>
    <row r="3714" spans="1:5" x14ac:dyDescent="0.35">
      <c r="A3714" t="s">
        <v>34</v>
      </c>
      <c r="B3714">
        <v>2015</v>
      </c>
      <c r="C3714" t="s">
        <v>31</v>
      </c>
      <c r="D3714" t="s">
        <v>16</v>
      </c>
      <c r="E3714">
        <v>124</v>
      </c>
    </row>
    <row r="3715" spans="1:5" x14ac:dyDescent="0.35">
      <c r="A3715" t="s">
        <v>34</v>
      </c>
      <c r="B3715">
        <v>2015</v>
      </c>
      <c r="C3715" t="s">
        <v>31</v>
      </c>
      <c r="D3715" t="s">
        <v>17</v>
      </c>
      <c r="E3715">
        <v>123.1</v>
      </c>
    </row>
    <row r="3716" spans="1:5" x14ac:dyDescent="0.35">
      <c r="A3716" t="s">
        <v>34</v>
      </c>
      <c r="B3716">
        <v>2015</v>
      </c>
      <c r="C3716" t="s">
        <v>31</v>
      </c>
      <c r="D3716" t="s">
        <v>18</v>
      </c>
      <c r="E3716">
        <v>119.3</v>
      </c>
    </row>
    <row r="3717" spans="1:5" x14ac:dyDescent="0.35">
      <c r="A3717" t="s">
        <v>34</v>
      </c>
      <c r="B3717">
        <v>2015</v>
      </c>
      <c r="C3717" t="s">
        <v>31</v>
      </c>
      <c r="D3717" t="s">
        <v>20</v>
      </c>
      <c r="E3717">
        <v>117.3</v>
      </c>
    </row>
    <row r="3718" spans="1:5" x14ac:dyDescent="0.35">
      <c r="A3718" t="s">
        <v>34</v>
      </c>
      <c r="B3718">
        <v>2015</v>
      </c>
      <c r="C3718" t="s">
        <v>31</v>
      </c>
      <c r="D3718" t="s">
        <v>21</v>
      </c>
      <c r="E3718">
        <v>116.5</v>
      </c>
    </row>
    <row r="3719" spans="1:5" x14ac:dyDescent="0.35">
      <c r="A3719" t="s">
        <v>34</v>
      </c>
      <c r="B3719">
        <v>2015</v>
      </c>
      <c r="C3719" t="s">
        <v>31</v>
      </c>
      <c r="D3719" t="s">
        <v>22</v>
      </c>
      <c r="E3719">
        <v>118.1</v>
      </c>
    </row>
    <row r="3720" spans="1:5" x14ac:dyDescent="0.35">
      <c r="A3720" t="s">
        <v>34</v>
      </c>
      <c r="B3720">
        <v>2015</v>
      </c>
      <c r="C3720" t="s">
        <v>31</v>
      </c>
      <c r="D3720" t="s">
        <v>23</v>
      </c>
      <c r="E3720">
        <v>115.5</v>
      </c>
    </row>
    <row r="3721" spans="1:5" x14ac:dyDescent="0.35">
      <c r="A3721" t="s">
        <v>34</v>
      </c>
      <c r="B3721">
        <v>2015</v>
      </c>
      <c r="C3721" t="s">
        <v>31</v>
      </c>
      <c r="D3721" t="s">
        <v>24</v>
      </c>
      <c r="E3721">
        <v>109.4</v>
      </c>
    </row>
    <row r="3722" spans="1:5" x14ac:dyDescent="0.35">
      <c r="A3722" t="s">
        <v>34</v>
      </c>
      <c r="B3722">
        <v>2015</v>
      </c>
      <c r="C3722" t="s">
        <v>31</v>
      </c>
      <c r="D3722" t="s">
        <v>25</v>
      </c>
      <c r="E3722">
        <v>114.3</v>
      </c>
    </row>
    <row r="3723" spans="1:5" x14ac:dyDescent="0.35">
      <c r="A3723" t="s">
        <v>34</v>
      </c>
      <c r="B3723">
        <v>2015</v>
      </c>
      <c r="C3723" t="s">
        <v>31</v>
      </c>
      <c r="D3723" t="s">
        <v>26</v>
      </c>
      <c r="E3723">
        <v>119.7</v>
      </c>
    </row>
    <row r="3724" spans="1:5" x14ac:dyDescent="0.35">
      <c r="A3724" t="s">
        <v>34</v>
      </c>
      <c r="B3724">
        <v>2015</v>
      </c>
      <c r="C3724" t="s">
        <v>31</v>
      </c>
      <c r="D3724" t="s">
        <v>27</v>
      </c>
      <c r="E3724">
        <v>110.7</v>
      </c>
    </row>
    <row r="3725" spans="1:5" x14ac:dyDescent="0.35">
      <c r="A3725" t="s">
        <v>34</v>
      </c>
      <c r="B3725">
        <v>2015</v>
      </c>
      <c r="C3725" t="s">
        <v>31</v>
      </c>
      <c r="D3725" t="s">
        <v>28</v>
      </c>
      <c r="E3725">
        <v>114</v>
      </c>
    </row>
    <row r="3726" spans="1:5" x14ac:dyDescent="0.35">
      <c r="A3726" t="s">
        <v>34</v>
      </c>
      <c r="B3726">
        <v>2015</v>
      </c>
      <c r="C3726" t="s">
        <v>31</v>
      </c>
      <c r="D3726" t="s">
        <v>29</v>
      </c>
      <c r="E3726">
        <v>119.5</v>
      </c>
    </row>
    <row r="3727" spans="1:5" x14ac:dyDescent="0.35">
      <c r="A3727" t="s">
        <v>34</v>
      </c>
      <c r="B3727">
        <v>2015</v>
      </c>
      <c r="C3727" t="s">
        <v>35</v>
      </c>
      <c r="D3727" t="s">
        <v>3</v>
      </c>
      <c r="E3727">
        <v>123.7</v>
      </c>
    </row>
    <row r="3728" spans="1:5" x14ac:dyDescent="0.35">
      <c r="A3728" t="s">
        <v>34</v>
      </c>
      <c r="B3728">
        <v>2015</v>
      </c>
      <c r="C3728" t="s">
        <v>35</v>
      </c>
      <c r="D3728" t="s">
        <v>4</v>
      </c>
      <c r="E3728">
        <v>125.1</v>
      </c>
    </row>
    <row r="3729" spans="1:5" x14ac:dyDescent="0.35">
      <c r="A3729" t="s">
        <v>34</v>
      </c>
      <c r="B3729">
        <v>2015</v>
      </c>
      <c r="C3729" t="s">
        <v>35</v>
      </c>
      <c r="D3729" t="s">
        <v>5</v>
      </c>
      <c r="E3729">
        <v>121.1</v>
      </c>
    </row>
    <row r="3730" spans="1:5" x14ac:dyDescent="0.35">
      <c r="A3730" t="s">
        <v>34</v>
      </c>
      <c r="B3730">
        <v>2015</v>
      </c>
      <c r="C3730" t="s">
        <v>35</v>
      </c>
      <c r="D3730" t="s">
        <v>6</v>
      </c>
      <c r="E3730">
        <v>125.7</v>
      </c>
    </row>
    <row r="3731" spans="1:5" x14ac:dyDescent="0.35">
      <c r="A3731" t="s">
        <v>34</v>
      </c>
      <c r="B3731">
        <v>2015</v>
      </c>
      <c r="C3731" t="s">
        <v>35</v>
      </c>
      <c r="D3731" t="s">
        <v>7</v>
      </c>
      <c r="E3731">
        <v>109.1</v>
      </c>
    </row>
    <row r="3732" spans="1:5" x14ac:dyDescent="0.35">
      <c r="A3732" t="s">
        <v>34</v>
      </c>
      <c r="B3732">
        <v>2015</v>
      </c>
      <c r="C3732" t="s">
        <v>35</v>
      </c>
      <c r="D3732" t="s">
        <v>8</v>
      </c>
      <c r="E3732">
        <v>125.8</v>
      </c>
    </row>
    <row r="3733" spans="1:5" x14ac:dyDescent="0.35">
      <c r="A3733" t="s">
        <v>34</v>
      </c>
      <c r="B3733">
        <v>2015</v>
      </c>
      <c r="C3733" t="s">
        <v>35</v>
      </c>
      <c r="D3733" t="s">
        <v>9</v>
      </c>
      <c r="E3733">
        <v>129.4</v>
      </c>
    </row>
    <row r="3734" spans="1:5" x14ac:dyDescent="0.35">
      <c r="A3734" t="s">
        <v>34</v>
      </c>
      <c r="B3734">
        <v>2015</v>
      </c>
      <c r="C3734" t="s">
        <v>35</v>
      </c>
      <c r="D3734" t="s">
        <v>10</v>
      </c>
      <c r="E3734">
        <v>120.9</v>
      </c>
    </row>
    <row r="3735" spans="1:5" x14ac:dyDescent="0.35">
      <c r="A3735" t="s">
        <v>34</v>
      </c>
      <c r="B3735">
        <v>2015</v>
      </c>
      <c r="C3735" t="s">
        <v>35</v>
      </c>
      <c r="D3735" t="s">
        <v>11</v>
      </c>
      <c r="E3735">
        <v>98.3</v>
      </c>
    </row>
    <row r="3736" spans="1:5" x14ac:dyDescent="0.35">
      <c r="A3736" t="s">
        <v>34</v>
      </c>
      <c r="B3736">
        <v>2015</v>
      </c>
      <c r="C3736" t="s">
        <v>35</v>
      </c>
      <c r="D3736" t="s">
        <v>12</v>
      </c>
      <c r="E3736">
        <v>121.6</v>
      </c>
    </row>
    <row r="3737" spans="1:5" x14ac:dyDescent="0.35">
      <c r="A3737" t="s">
        <v>34</v>
      </c>
      <c r="B3737">
        <v>2015</v>
      </c>
      <c r="C3737" t="s">
        <v>35</v>
      </c>
      <c r="D3737" t="s">
        <v>58</v>
      </c>
      <c r="E3737">
        <v>118</v>
      </c>
    </row>
    <row r="3738" spans="1:5" x14ac:dyDescent="0.35">
      <c r="A3738" t="s">
        <v>34</v>
      </c>
      <c r="B3738">
        <v>2015</v>
      </c>
      <c r="C3738" t="s">
        <v>35</v>
      </c>
      <c r="D3738" t="s">
        <v>118</v>
      </c>
      <c r="E3738">
        <v>127.6</v>
      </c>
    </row>
    <row r="3739" spans="1:5" x14ac:dyDescent="0.35">
      <c r="A3739" t="s">
        <v>34</v>
      </c>
      <c r="B3739">
        <v>2015</v>
      </c>
      <c r="C3739" t="s">
        <v>35</v>
      </c>
      <c r="D3739" t="s">
        <v>16</v>
      </c>
      <c r="E3739">
        <v>125.2</v>
      </c>
    </row>
    <row r="3740" spans="1:5" x14ac:dyDescent="0.35">
      <c r="A3740" t="s">
        <v>34</v>
      </c>
      <c r="B3740">
        <v>2015</v>
      </c>
      <c r="C3740" t="s">
        <v>35</v>
      </c>
      <c r="D3740" t="s">
        <v>17</v>
      </c>
      <c r="E3740">
        <v>123.8</v>
      </c>
    </row>
    <row r="3741" spans="1:5" x14ac:dyDescent="0.35">
      <c r="A3741" t="s">
        <v>34</v>
      </c>
      <c r="B3741">
        <v>2015</v>
      </c>
      <c r="C3741" t="s">
        <v>35</v>
      </c>
      <c r="D3741" t="s">
        <v>18</v>
      </c>
      <c r="E3741">
        <v>120.1</v>
      </c>
    </row>
    <row r="3742" spans="1:5" x14ac:dyDescent="0.35">
      <c r="A3742" t="s">
        <v>34</v>
      </c>
      <c r="B3742">
        <v>2015</v>
      </c>
      <c r="C3742" t="s">
        <v>35</v>
      </c>
      <c r="D3742" t="s">
        <v>20</v>
      </c>
      <c r="E3742">
        <v>118.1</v>
      </c>
    </row>
    <row r="3743" spans="1:5" x14ac:dyDescent="0.35">
      <c r="A3743" t="s">
        <v>34</v>
      </c>
      <c r="B3743">
        <v>2015</v>
      </c>
      <c r="C3743" t="s">
        <v>35</v>
      </c>
      <c r="D3743" t="s">
        <v>21</v>
      </c>
      <c r="E3743">
        <v>117.7</v>
      </c>
    </row>
    <row r="3744" spans="1:5" x14ac:dyDescent="0.35">
      <c r="A3744" t="s">
        <v>34</v>
      </c>
      <c r="B3744">
        <v>2015</v>
      </c>
      <c r="C3744" t="s">
        <v>35</v>
      </c>
      <c r="D3744" t="s">
        <v>22</v>
      </c>
      <c r="E3744">
        <v>118.7</v>
      </c>
    </row>
    <row r="3745" spans="1:5" x14ac:dyDescent="0.35">
      <c r="A3745" t="s">
        <v>34</v>
      </c>
      <c r="B3745">
        <v>2015</v>
      </c>
      <c r="C3745" t="s">
        <v>35</v>
      </c>
      <c r="D3745" t="s">
        <v>23</v>
      </c>
      <c r="E3745">
        <v>116.3</v>
      </c>
    </row>
    <row r="3746" spans="1:5" x14ac:dyDescent="0.35">
      <c r="A3746" t="s">
        <v>34</v>
      </c>
      <c r="B3746">
        <v>2015</v>
      </c>
      <c r="C3746" t="s">
        <v>35</v>
      </c>
      <c r="D3746" t="s">
        <v>24</v>
      </c>
      <c r="E3746">
        <v>108.7</v>
      </c>
    </row>
    <row r="3747" spans="1:5" x14ac:dyDescent="0.35">
      <c r="A3747" t="s">
        <v>34</v>
      </c>
      <c r="B3747">
        <v>2015</v>
      </c>
      <c r="C3747" t="s">
        <v>35</v>
      </c>
      <c r="D3747" t="s">
        <v>25</v>
      </c>
      <c r="E3747">
        <v>114.9</v>
      </c>
    </row>
    <row r="3748" spans="1:5" x14ac:dyDescent="0.35">
      <c r="A3748" t="s">
        <v>34</v>
      </c>
      <c r="B3748">
        <v>2015</v>
      </c>
      <c r="C3748" t="s">
        <v>35</v>
      </c>
      <c r="D3748" t="s">
        <v>26</v>
      </c>
      <c r="E3748">
        <v>119.7</v>
      </c>
    </row>
    <row r="3749" spans="1:5" x14ac:dyDescent="0.35">
      <c r="A3749" t="s">
        <v>34</v>
      </c>
      <c r="B3749">
        <v>2015</v>
      </c>
      <c r="C3749" t="s">
        <v>35</v>
      </c>
      <c r="D3749" t="s">
        <v>27</v>
      </c>
      <c r="E3749">
        <v>111.2</v>
      </c>
    </row>
    <row r="3750" spans="1:5" x14ac:dyDescent="0.35">
      <c r="A3750" t="s">
        <v>34</v>
      </c>
      <c r="B3750">
        <v>2015</v>
      </c>
      <c r="C3750" t="s">
        <v>35</v>
      </c>
      <c r="D3750" t="s">
        <v>28</v>
      </c>
      <c r="E3750">
        <v>114.1</v>
      </c>
    </row>
    <row r="3751" spans="1:5" x14ac:dyDescent="0.35">
      <c r="A3751" t="s">
        <v>34</v>
      </c>
      <c r="B3751">
        <v>2015</v>
      </c>
      <c r="C3751" t="s">
        <v>35</v>
      </c>
      <c r="D3751" t="s">
        <v>29</v>
      </c>
      <c r="E3751">
        <v>119.7</v>
      </c>
    </row>
    <row r="3752" spans="1:5" x14ac:dyDescent="0.35">
      <c r="A3752" t="s">
        <v>34</v>
      </c>
      <c r="B3752">
        <v>2015</v>
      </c>
      <c r="C3752" t="s">
        <v>36</v>
      </c>
      <c r="D3752" t="s">
        <v>3</v>
      </c>
      <c r="E3752">
        <v>123.5</v>
      </c>
    </row>
    <row r="3753" spans="1:5" x14ac:dyDescent="0.35">
      <c r="A3753" t="s">
        <v>34</v>
      </c>
      <c r="B3753">
        <v>2015</v>
      </c>
      <c r="C3753" t="s">
        <v>36</v>
      </c>
      <c r="D3753" t="s">
        <v>4</v>
      </c>
      <c r="E3753">
        <v>125.4</v>
      </c>
    </row>
    <row r="3754" spans="1:5" x14ac:dyDescent="0.35">
      <c r="A3754" t="s">
        <v>34</v>
      </c>
      <c r="B3754">
        <v>2015</v>
      </c>
      <c r="C3754" t="s">
        <v>36</v>
      </c>
      <c r="D3754" t="s">
        <v>5</v>
      </c>
      <c r="E3754">
        <v>116.8</v>
      </c>
    </row>
    <row r="3755" spans="1:5" x14ac:dyDescent="0.35">
      <c r="A3755" t="s">
        <v>34</v>
      </c>
      <c r="B3755">
        <v>2015</v>
      </c>
      <c r="C3755" t="s">
        <v>36</v>
      </c>
      <c r="D3755" t="s">
        <v>6</v>
      </c>
      <c r="E3755">
        <v>126</v>
      </c>
    </row>
    <row r="3756" spans="1:5" x14ac:dyDescent="0.35">
      <c r="A3756" t="s">
        <v>34</v>
      </c>
      <c r="B3756">
        <v>2015</v>
      </c>
      <c r="C3756" t="s">
        <v>36</v>
      </c>
      <c r="D3756" t="s">
        <v>7</v>
      </c>
      <c r="E3756">
        <v>109.2</v>
      </c>
    </row>
    <row r="3757" spans="1:5" x14ac:dyDescent="0.35">
      <c r="A3757" t="s">
        <v>34</v>
      </c>
      <c r="B3757">
        <v>2015</v>
      </c>
      <c r="C3757" t="s">
        <v>36</v>
      </c>
      <c r="D3757" t="s">
        <v>8</v>
      </c>
      <c r="E3757">
        <v>127.6</v>
      </c>
    </row>
    <row r="3758" spans="1:5" x14ac:dyDescent="0.35">
      <c r="A3758" t="s">
        <v>34</v>
      </c>
      <c r="B3758">
        <v>2015</v>
      </c>
      <c r="C3758" t="s">
        <v>36</v>
      </c>
      <c r="D3758" t="s">
        <v>9</v>
      </c>
      <c r="E3758">
        <v>129.19999999999999</v>
      </c>
    </row>
    <row r="3759" spans="1:5" x14ac:dyDescent="0.35">
      <c r="A3759" t="s">
        <v>34</v>
      </c>
      <c r="B3759">
        <v>2015</v>
      </c>
      <c r="C3759" t="s">
        <v>36</v>
      </c>
      <c r="D3759" t="s">
        <v>10</v>
      </c>
      <c r="E3759">
        <v>122.4</v>
      </c>
    </row>
    <row r="3760" spans="1:5" x14ac:dyDescent="0.35">
      <c r="A3760" t="s">
        <v>34</v>
      </c>
      <c r="B3760">
        <v>2015</v>
      </c>
      <c r="C3760" t="s">
        <v>36</v>
      </c>
      <c r="D3760" t="s">
        <v>11</v>
      </c>
      <c r="E3760">
        <v>97</v>
      </c>
    </row>
    <row r="3761" spans="1:5" x14ac:dyDescent="0.35">
      <c r="A3761" t="s">
        <v>34</v>
      </c>
      <c r="B3761">
        <v>2015</v>
      </c>
      <c r="C3761" t="s">
        <v>36</v>
      </c>
      <c r="D3761" t="s">
        <v>12</v>
      </c>
      <c r="E3761">
        <v>122.1</v>
      </c>
    </row>
    <row r="3762" spans="1:5" x14ac:dyDescent="0.35">
      <c r="A3762" t="s">
        <v>34</v>
      </c>
      <c r="B3762">
        <v>2015</v>
      </c>
      <c r="C3762" t="s">
        <v>36</v>
      </c>
      <c r="D3762" t="s">
        <v>58</v>
      </c>
      <c r="E3762">
        <v>118.1</v>
      </c>
    </row>
    <row r="3763" spans="1:5" x14ac:dyDescent="0.35">
      <c r="A3763" t="s">
        <v>34</v>
      </c>
      <c r="B3763">
        <v>2015</v>
      </c>
      <c r="C3763" t="s">
        <v>36</v>
      </c>
      <c r="D3763" t="s">
        <v>118</v>
      </c>
      <c r="E3763">
        <v>128.4</v>
      </c>
    </row>
    <row r="3764" spans="1:5" x14ac:dyDescent="0.35">
      <c r="A3764" t="s">
        <v>34</v>
      </c>
      <c r="B3764">
        <v>2015</v>
      </c>
      <c r="C3764" t="s">
        <v>36</v>
      </c>
      <c r="D3764" t="s">
        <v>16</v>
      </c>
      <c r="E3764">
        <v>125.8</v>
      </c>
    </row>
    <row r="3765" spans="1:5" x14ac:dyDescent="0.35">
      <c r="A3765" t="s">
        <v>34</v>
      </c>
      <c r="B3765">
        <v>2015</v>
      </c>
      <c r="C3765" t="s">
        <v>36</v>
      </c>
      <c r="D3765" t="s">
        <v>17</v>
      </c>
      <c r="E3765">
        <v>124.3</v>
      </c>
    </row>
    <row r="3766" spans="1:5" x14ac:dyDescent="0.35">
      <c r="A3766" t="s">
        <v>34</v>
      </c>
      <c r="B3766">
        <v>2015</v>
      </c>
      <c r="C3766" t="s">
        <v>36</v>
      </c>
      <c r="D3766" t="s">
        <v>18</v>
      </c>
      <c r="E3766">
        <v>120.4</v>
      </c>
    </row>
    <row r="3767" spans="1:5" x14ac:dyDescent="0.35">
      <c r="A3767" t="s">
        <v>34</v>
      </c>
      <c r="B3767">
        <v>2015</v>
      </c>
      <c r="C3767" t="s">
        <v>36</v>
      </c>
      <c r="D3767" t="s">
        <v>20</v>
      </c>
      <c r="E3767">
        <v>118.6</v>
      </c>
    </row>
    <row r="3768" spans="1:5" x14ac:dyDescent="0.35">
      <c r="A3768" t="s">
        <v>34</v>
      </c>
      <c r="B3768">
        <v>2015</v>
      </c>
      <c r="C3768" t="s">
        <v>36</v>
      </c>
      <c r="D3768" t="s">
        <v>21</v>
      </c>
      <c r="E3768">
        <v>118.3</v>
      </c>
    </row>
    <row r="3769" spans="1:5" x14ac:dyDescent="0.35">
      <c r="A3769" t="s">
        <v>34</v>
      </c>
      <c r="B3769">
        <v>2015</v>
      </c>
      <c r="C3769" t="s">
        <v>36</v>
      </c>
      <c r="D3769" t="s">
        <v>22</v>
      </c>
      <c r="E3769">
        <v>119.2</v>
      </c>
    </row>
    <row r="3770" spans="1:5" x14ac:dyDescent="0.35">
      <c r="A3770" t="s">
        <v>34</v>
      </c>
      <c r="B3770">
        <v>2015</v>
      </c>
      <c r="C3770" t="s">
        <v>36</v>
      </c>
      <c r="D3770" t="s">
        <v>23</v>
      </c>
      <c r="E3770">
        <v>116.7</v>
      </c>
    </row>
    <row r="3771" spans="1:5" x14ac:dyDescent="0.35">
      <c r="A3771" t="s">
        <v>34</v>
      </c>
      <c r="B3771">
        <v>2015</v>
      </c>
      <c r="C3771" t="s">
        <v>36</v>
      </c>
      <c r="D3771" t="s">
        <v>24</v>
      </c>
      <c r="E3771">
        <v>109.9</v>
      </c>
    </row>
    <row r="3772" spans="1:5" x14ac:dyDescent="0.35">
      <c r="A3772" t="s">
        <v>34</v>
      </c>
      <c r="B3772">
        <v>2015</v>
      </c>
      <c r="C3772" t="s">
        <v>36</v>
      </c>
      <c r="D3772" t="s">
        <v>25</v>
      </c>
      <c r="E3772">
        <v>115.4</v>
      </c>
    </row>
    <row r="3773" spans="1:5" x14ac:dyDescent="0.35">
      <c r="A3773" t="s">
        <v>34</v>
      </c>
      <c r="B3773">
        <v>2015</v>
      </c>
      <c r="C3773" t="s">
        <v>36</v>
      </c>
      <c r="D3773" t="s">
        <v>26</v>
      </c>
      <c r="E3773">
        <v>120.1</v>
      </c>
    </row>
    <row r="3774" spans="1:5" x14ac:dyDescent="0.35">
      <c r="A3774" t="s">
        <v>34</v>
      </c>
      <c r="B3774">
        <v>2015</v>
      </c>
      <c r="C3774" t="s">
        <v>36</v>
      </c>
      <c r="D3774" t="s">
        <v>27</v>
      </c>
      <c r="E3774">
        <v>111</v>
      </c>
    </row>
    <row r="3775" spans="1:5" x14ac:dyDescent="0.35">
      <c r="A3775" t="s">
        <v>34</v>
      </c>
      <c r="B3775">
        <v>2015</v>
      </c>
      <c r="C3775" t="s">
        <v>36</v>
      </c>
      <c r="D3775" t="s">
        <v>28</v>
      </c>
      <c r="E3775">
        <v>114.7</v>
      </c>
    </row>
    <row r="3776" spans="1:5" x14ac:dyDescent="0.35">
      <c r="A3776" t="s">
        <v>34</v>
      </c>
      <c r="B3776">
        <v>2015</v>
      </c>
      <c r="C3776" t="s">
        <v>36</v>
      </c>
      <c r="D3776" t="s">
        <v>29</v>
      </c>
      <c r="E3776">
        <v>120.2</v>
      </c>
    </row>
    <row r="3777" spans="1:5" x14ac:dyDescent="0.35">
      <c r="A3777" t="s">
        <v>34</v>
      </c>
      <c r="B3777">
        <v>2015</v>
      </c>
      <c r="C3777" t="s">
        <v>37</v>
      </c>
      <c r="D3777" t="s">
        <v>3</v>
      </c>
      <c r="E3777">
        <v>123.5</v>
      </c>
    </row>
    <row r="3778" spans="1:5" x14ac:dyDescent="0.35">
      <c r="A3778" t="s">
        <v>34</v>
      </c>
      <c r="B3778">
        <v>2015</v>
      </c>
      <c r="C3778" t="s">
        <v>37</v>
      </c>
      <c r="D3778" t="s">
        <v>4</v>
      </c>
      <c r="E3778">
        <v>126.4</v>
      </c>
    </row>
    <row r="3779" spans="1:5" x14ac:dyDescent="0.35">
      <c r="A3779" t="s">
        <v>34</v>
      </c>
      <c r="B3779">
        <v>2015</v>
      </c>
      <c r="C3779" t="s">
        <v>37</v>
      </c>
      <c r="D3779" t="s">
        <v>5</v>
      </c>
      <c r="E3779">
        <v>114.4</v>
      </c>
    </row>
    <row r="3780" spans="1:5" x14ac:dyDescent="0.35">
      <c r="A3780" t="s">
        <v>34</v>
      </c>
      <c r="B3780">
        <v>2015</v>
      </c>
      <c r="C3780" t="s">
        <v>37</v>
      </c>
      <c r="D3780" t="s">
        <v>6</v>
      </c>
      <c r="E3780">
        <v>126.6</v>
      </c>
    </row>
    <row r="3781" spans="1:5" x14ac:dyDescent="0.35">
      <c r="A3781" t="s">
        <v>34</v>
      </c>
      <c r="B3781">
        <v>2015</v>
      </c>
      <c r="C3781" t="s">
        <v>37</v>
      </c>
      <c r="D3781" t="s">
        <v>7</v>
      </c>
      <c r="E3781">
        <v>109.2</v>
      </c>
    </row>
    <row r="3782" spans="1:5" x14ac:dyDescent="0.35">
      <c r="A3782" t="s">
        <v>34</v>
      </c>
      <c r="B3782">
        <v>2015</v>
      </c>
      <c r="C3782" t="s">
        <v>37</v>
      </c>
      <c r="D3782" t="s">
        <v>8</v>
      </c>
      <c r="E3782">
        <v>132.5</v>
      </c>
    </row>
    <row r="3783" spans="1:5" x14ac:dyDescent="0.35">
      <c r="A3783" t="s">
        <v>34</v>
      </c>
      <c r="B3783">
        <v>2015</v>
      </c>
      <c r="C3783" t="s">
        <v>37</v>
      </c>
      <c r="D3783" t="s">
        <v>9</v>
      </c>
      <c r="E3783">
        <v>128.6</v>
      </c>
    </row>
    <row r="3784" spans="1:5" x14ac:dyDescent="0.35">
      <c r="A3784" t="s">
        <v>34</v>
      </c>
      <c r="B3784">
        <v>2015</v>
      </c>
      <c r="C3784" t="s">
        <v>37</v>
      </c>
      <c r="D3784" t="s">
        <v>10</v>
      </c>
      <c r="E3784">
        <v>124.8</v>
      </c>
    </row>
    <row r="3785" spans="1:5" x14ac:dyDescent="0.35">
      <c r="A3785" t="s">
        <v>34</v>
      </c>
      <c r="B3785">
        <v>2015</v>
      </c>
      <c r="C3785" t="s">
        <v>37</v>
      </c>
      <c r="D3785" t="s">
        <v>11</v>
      </c>
      <c r="E3785">
        <v>95.7</v>
      </c>
    </row>
    <row r="3786" spans="1:5" x14ac:dyDescent="0.35">
      <c r="A3786" t="s">
        <v>34</v>
      </c>
      <c r="B3786">
        <v>2015</v>
      </c>
      <c r="C3786" t="s">
        <v>37</v>
      </c>
      <c r="D3786" t="s">
        <v>12</v>
      </c>
      <c r="E3786">
        <v>122.4</v>
      </c>
    </row>
    <row r="3787" spans="1:5" x14ac:dyDescent="0.35">
      <c r="A3787" t="s">
        <v>34</v>
      </c>
      <c r="B3787">
        <v>2015</v>
      </c>
      <c r="C3787" t="s">
        <v>37</v>
      </c>
      <c r="D3787" t="s">
        <v>58</v>
      </c>
      <c r="E3787">
        <v>118.5</v>
      </c>
    </row>
    <row r="3788" spans="1:5" x14ac:dyDescent="0.35">
      <c r="A3788" t="s">
        <v>34</v>
      </c>
      <c r="B3788">
        <v>2015</v>
      </c>
      <c r="C3788" t="s">
        <v>37</v>
      </c>
      <c r="D3788" t="s">
        <v>118</v>
      </c>
      <c r="E3788">
        <v>129.1</v>
      </c>
    </row>
    <row r="3789" spans="1:5" x14ac:dyDescent="0.35">
      <c r="A3789" t="s">
        <v>34</v>
      </c>
      <c r="B3789">
        <v>2015</v>
      </c>
      <c r="C3789" t="s">
        <v>37</v>
      </c>
      <c r="D3789" t="s">
        <v>16</v>
      </c>
      <c r="E3789">
        <v>126.9</v>
      </c>
    </row>
    <row r="3790" spans="1:5" x14ac:dyDescent="0.35">
      <c r="A3790" t="s">
        <v>34</v>
      </c>
      <c r="B3790">
        <v>2015</v>
      </c>
      <c r="C3790" t="s">
        <v>37</v>
      </c>
      <c r="D3790" t="s">
        <v>17</v>
      </c>
      <c r="E3790">
        <v>124.7</v>
      </c>
    </row>
    <row r="3791" spans="1:5" x14ac:dyDescent="0.35">
      <c r="A3791" t="s">
        <v>34</v>
      </c>
      <c r="B3791">
        <v>2015</v>
      </c>
      <c r="C3791" t="s">
        <v>37</v>
      </c>
      <c r="D3791" t="s">
        <v>18</v>
      </c>
      <c r="E3791">
        <v>120.8</v>
      </c>
    </row>
    <row r="3792" spans="1:5" x14ac:dyDescent="0.35">
      <c r="A3792" t="s">
        <v>34</v>
      </c>
      <c r="B3792">
        <v>2015</v>
      </c>
      <c r="C3792" t="s">
        <v>37</v>
      </c>
      <c r="D3792" t="s">
        <v>20</v>
      </c>
      <c r="E3792">
        <v>119.2</v>
      </c>
    </row>
    <row r="3793" spans="1:5" x14ac:dyDescent="0.35">
      <c r="A3793" t="s">
        <v>34</v>
      </c>
      <c r="B3793">
        <v>2015</v>
      </c>
      <c r="C3793" t="s">
        <v>37</v>
      </c>
      <c r="D3793" t="s">
        <v>21</v>
      </c>
      <c r="E3793">
        <v>118.7</v>
      </c>
    </row>
    <row r="3794" spans="1:5" x14ac:dyDescent="0.35">
      <c r="A3794" t="s">
        <v>34</v>
      </c>
      <c r="B3794">
        <v>2015</v>
      </c>
      <c r="C3794" t="s">
        <v>37</v>
      </c>
      <c r="D3794" t="s">
        <v>22</v>
      </c>
      <c r="E3794">
        <v>119.7</v>
      </c>
    </row>
    <row r="3795" spans="1:5" x14ac:dyDescent="0.35">
      <c r="A3795" t="s">
        <v>34</v>
      </c>
      <c r="B3795">
        <v>2015</v>
      </c>
      <c r="C3795" t="s">
        <v>37</v>
      </c>
      <c r="D3795" t="s">
        <v>23</v>
      </c>
      <c r="E3795">
        <v>117.1</v>
      </c>
    </row>
    <row r="3796" spans="1:5" x14ac:dyDescent="0.35">
      <c r="A3796" t="s">
        <v>34</v>
      </c>
      <c r="B3796">
        <v>2015</v>
      </c>
      <c r="C3796" t="s">
        <v>37</v>
      </c>
      <c r="D3796" t="s">
        <v>24</v>
      </c>
      <c r="E3796">
        <v>110.1</v>
      </c>
    </row>
    <row r="3797" spans="1:5" x14ac:dyDescent="0.35">
      <c r="A3797" t="s">
        <v>34</v>
      </c>
      <c r="B3797">
        <v>2015</v>
      </c>
      <c r="C3797" t="s">
        <v>37</v>
      </c>
      <c r="D3797" t="s">
        <v>25</v>
      </c>
      <c r="E3797">
        <v>115.9</v>
      </c>
    </row>
    <row r="3798" spans="1:5" x14ac:dyDescent="0.35">
      <c r="A3798" t="s">
        <v>34</v>
      </c>
      <c r="B3798">
        <v>2015</v>
      </c>
      <c r="C3798" t="s">
        <v>37</v>
      </c>
      <c r="D3798" t="s">
        <v>26</v>
      </c>
      <c r="E3798">
        <v>121</v>
      </c>
    </row>
    <row r="3799" spans="1:5" x14ac:dyDescent="0.35">
      <c r="A3799" t="s">
        <v>34</v>
      </c>
      <c r="B3799">
        <v>2015</v>
      </c>
      <c r="C3799" t="s">
        <v>37</v>
      </c>
      <c r="D3799" t="s">
        <v>27</v>
      </c>
      <c r="E3799">
        <v>111.7</v>
      </c>
    </row>
    <row r="3800" spans="1:5" x14ac:dyDescent="0.35">
      <c r="A3800" t="s">
        <v>34</v>
      </c>
      <c r="B3800">
        <v>2015</v>
      </c>
      <c r="C3800" t="s">
        <v>37</v>
      </c>
      <c r="D3800" t="s">
        <v>28</v>
      </c>
      <c r="E3800">
        <v>115.1</v>
      </c>
    </row>
    <row r="3801" spans="1:5" x14ac:dyDescent="0.35">
      <c r="A3801" t="s">
        <v>34</v>
      </c>
      <c r="B3801">
        <v>2015</v>
      </c>
      <c r="C3801" t="s">
        <v>37</v>
      </c>
      <c r="D3801" t="s">
        <v>29</v>
      </c>
      <c r="E3801">
        <v>120.7</v>
      </c>
    </row>
    <row r="3802" spans="1:5" x14ac:dyDescent="0.35">
      <c r="A3802" t="s">
        <v>34</v>
      </c>
      <c r="B3802">
        <v>2015</v>
      </c>
      <c r="C3802" t="s">
        <v>38</v>
      </c>
      <c r="D3802" t="s">
        <v>3</v>
      </c>
      <c r="E3802">
        <v>123.6</v>
      </c>
    </row>
    <row r="3803" spans="1:5" x14ac:dyDescent="0.35">
      <c r="A3803" t="s">
        <v>34</v>
      </c>
      <c r="B3803">
        <v>2015</v>
      </c>
      <c r="C3803" t="s">
        <v>38</v>
      </c>
      <c r="D3803" t="s">
        <v>4</v>
      </c>
      <c r="E3803">
        <v>128</v>
      </c>
    </row>
    <row r="3804" spans="1:5" x14ac:dyDescent="0.35">
      <c r="A3804" t="s">
        <v>34</v>
      </c>
      <c r="B3804">
        <v>2015</v>
      </c>
      <c r="C3804" t="s">
        <v>38</v>
      </c>
      <c r="D3804" t="s">
        <v>5</v>
      </c>
      <c r="E3804">
        <v>115</v>
      </c>
    </row>
    <row r="3805" spans="1:5" x14ac:dyDescent="0.35">
      <c r="A3805" t="s">
        <v>34</v>
      </c>
      <c r="B3805">
        <v>2015</v>
      </c>
      <c r="C3805" t="s">
        <v>38</v>
      </c>
      <c r="D3805" t="s">
        <v>6</v>
      </c>
      <c r="E3805">
        <v>127.3</v>
      </c>
    </row>
    <row r="3806" spans="1:5" x14ac:dyDescent="0.35">
      <c r="A3806" t="s">
        <v>34</v>
      </c>
      <c r="B3806">
        <v>2015</v>
      </c>
      <c r="C3806" t="s">
        <v>38</v>
      </c>
      <c r="D3806" t="s">
        <v>7</v>
      </c>
      <c r="E3806">
        <v>109.8</v>
      </c>
    </row>
    <row r="3807" spans="1:5" x14ac:dyDescent="0.35">
      <c r="A3807" t="s">
        <v>34</v>
      </c>
      <c r="B3807">
        <v>2015</v>
      </c>
      <c r="C3807" t="s">
        <v>38</v>
      </c>
      <c r="D3807" t="s">
        <v>8</v>
      </c>
      <c r="E3807">
        <v>132.6</v>
      </c>
    </row>
    <row r="3808" spans="1:5" x14ac:dyDescent="0.35">
      <c r="A3808" t="s">
        <v>34</v>
      </c>
      <c r="B3808">
        <v>2015</v>
      </c>
      <c r="C3808" t="s">
        <v>38</v>
      </c>
      <c r="D3808" t="s">
        <v>9</v>
      </c>
      <c r="E3808">
        <v>130.9</v>
      </c>
    </row>
    <row r="3809" spans="1:5" x14ac:dyDescent="0.35">
      <c r="A3809" t="s">
        <v>34</v>
      </c>
      <c r="B3809">
        <v>2015</v>
      </c>
      <c r="C3809" t="s">
        <v>38</v>
      </c>
      <c r="D3809" t="s">
        <v>10</v>
      </c>
      <c r="E3809">
        <v>130.5</v>
      </c>
    </row>
    <row r="3810" spans="1:5" x14ac:dyDescent="0.35">
      <c r="A3810" t="s">
        <v>34</v>
      </c>
      <c r="B3810">
        <v>2015</v>
      </c>
      <c r="C3810" t="s">
        <v>38</v>
      </c>
      <c r="D3810" t="s">
        <v>11</v>
      </c>
      <c r="E3810">
        <v>95.3</v>
      </c>
    </row>
    <row r="3811" spans="1:5" x14ac:dyDescent="0.35">
      <c r="A3811" t="s">
        <v>34</v>
      </c>
      <c r="B3811">
        <v>2015</v>
      </c>
      <c r="C3811" t="s">
        <v>38</v>
      </c>
      <c r="D3811" t="s">
        <v>12</v>
      </c>
      <c r="E3811">
        <v>123.4</v>
      </c>
    </row>
    <row r="3812" spans="1:5" x14ac:dyDescent="0.35">
      <c r="A3812" t="s">
        <v>34</v>
      </c>
      <c r="B3812">
        <v>2015</v>
      </c>
      <c r="C3812" t="s">
        <v>38</v>
      </c>
      <c r="D3812" t="s">
        <v>58</v>
      </c>
      <c r="E3812">
        <v>119.2</v>
      </c>
    </row>
    <row r="3813" spans="1:5" x14ac:dyDescent="0.35">
      <c r="A3813" t="s">
        <v>34</v>
      </c>
      <c r="B3813">
        <v>2015</v>
      </c>
      <c r="C3813" t="s">
        <v>38</v>
      </c>
      <c r="D3813" t="s">
        <v>118</v>
      </c>
      <c r="E3813">
        <v>129.80000000000001</v>
      </c>
    </row>
    <row r="3814" spans="1:5" x14ac:dyDescent="0.35">
      <c r="A3814" t="s">
        <v>34</v>
      </c>
      <c r="B3814">
        <v>2015</v>
      </c>
      <c r="C3814" t="s">
        <v>38</v>
      </c>
      <c r="D3814" t="s">
        <v>16</v>
      </c>
      <c r="E3814">
        <v>127.9</v>
      </c>
    </row>
    <row r="3815" spans="1:5" x14ac:dyDescent="0.35">
      <c r="A3815" t="s">
        <v>34</v>
      </c>
      <c r="B3815">
        <v>2015</v>
      </c>
      <c r="C3815" t="s">
        <v>38</v>
      </c>
      <c r="D3815" t="s">
        <v>17</v>
      </c>
      <c r="E3815">
        <v>125.4</v>
      </c>
    </row>
    <row r="3816" spans="1:5" x14ac:dyDescent="0.35">
      <c r="A3816" t="s">
        <v>34</v>
      </c>
      <c r="B3816">
        <v>2015</v>
      </c>
      <c r="C3816" t="s">
        <v>38</v>
      </c>
      <c r="D3816" t="s">
        <v>18</v>
      </c>
      <c r="E3816">
        <v>121.3</v>
      </c>
    </row>
    <row r="3817" spans="1:5" x14ac:dyDescent="0.35">
      <c r="A3817" t="s">
        <v>34</v>
      </c>
      <c r="B3817">
        <v>2015</v>
      </c>
      <c r="C3817" t="s">
        <v>38</v>
      </c>
      <c r="D3817" t="s">
        <v>20</v>
      </c>
      <c r="E3817">
        <v>119.6</v>
      </c>
    </row>
    <row r="3818" spans="1:5" x14ac:dyDescent="0.35">
      <c r="A3818" t="s">
        <v>34</v>
      </c>
      <c r="B3818">
        <v>2015</v>
      </c>
      <c r="C3818" t="s">
        <v>38</v>
      </c>
      <c r="D3818" t="s">
        <v>21</v>
      </c>
      <c r="E3818">
        <v>119.2</v>
      </c>
    </row>
    <row r="3819" spans="1:5" x14ac:dyDescent="0.35">
      <c r="A3819" t="s">
        <v>34</v>
      </c>
      <c r="B3819">
        <v>2015</v>
      </c>
      <c r="C3819" t="s">
        <v>38</v>
      </c>
      <c r="D3819" t="s">
        <v>22</v>
      </c>
      <c r="E3819">
        <v>120.2</v>
      </c>
    </row>
    <row r="3820" spans="1:5" x14ac:dyDescent="0.35">
      <c r="A3820" t="s">
        <v>34</v>
      </c>
      <c r="B3820">
        <v>2015</v>
      </c>
      <c r="C3820" t="s">
        <v>38</v>
      </c>
      <c r="D3820" t="s">
        <v>23</v>
      </c>
      <c r="E3820">
        <v>117.7</v>
      </c>
    </row>
    <row r="3821" spans="1:5" x14ac:dyDescent="0.35">
      <c r="A3821" t="s">
        <v>34</v>
      </c>
      <c r="B3821">
        <v>2015</v>
      </c>
      <c r="C3821" t="s">
        <v>38</v>
      </c>
      <c r="D3821" t="s">
        <v>24</v>
      </c>
      <c r="E3821">
        <v>112</v>
      </c>
    </row>
    <row r="3822" spans="1:5" x14ac:dyDescent="0.35">
      <c r="A3822" t="s">
        <v>34</v>
      </c>
      <c r="B3822">
        <v>2015</v>
      </c>
      <c r="C3822" t="s">
        <v>38</v>
      </c>
      <c r="D3822" t="s">
        <v>25</v>
      </c>
      <c r="E3822">
        <v>116.3</v>
      </c>
    </row>
    <row r="3823" spans="1:5" x14ac:dyDescent="0.35">
      <c r="A3823" t="s">
        <v>34</v>
      </c>
      <c r="B3823">
        <v>2015</v>
      </c>
      <c r="C3823" t="s">
        <v>38</v>
      </c>
      <c r="D3823" t="s">
        <v>26</v>
      </c>
      <c r="E3823">
        <v>121.4</v>
      </c>
    </row>
    <row r="3824" spans="1:5" x14ac:dyDescent="0.35">
      <c r="A3824" t="s">
        <v>34</v>
      </c>
      <c r="B3824">
        <v>2015</v>
      </c>
      <c r="C3824" t="s">
        <v>38</v>
      </c>
      <c r="D3824" t="s">
        <v>27</v>
      </c>
      <c r="E3824">
        <v>112.3</v>
      </c>
    </row>
    <row r="3825" spans="1:5" x14ac:dyDescent="0.35">
      <c r="A3825" t="s">
        <v>34</v>
      </c>
      <c r="B3825">
        <v>2015</v>
      </c>
      <c r="C3825" t="s">
        <v>38</v>
      </c>
      <c r="D3825" t="s">
        <v>28</v>
      </c>
      <c r="E3825">
        <v>116.1</v>
      </c>
    </row>
    <row r="3826" spans="1:5" x14ac:dyDescent="0.35">
      <c r="A3826" t="s">
        <v>34</v>
      </c>
      <c r="B3826">
        <v>2015</v>
      </c>
      <c r="C3826" t="s">
        <v>38</v>
      </c>
      <c r="D3826" t="s">
        <v>29</v>
      </c>
      <c r="E3826">
        <v>121.6</v>
      </c>
    </row>
    <row r="3827" spans="1:5" x14ac:dyDescent="0.35">
      <c r="A3827" t="s">
        <v>34</v>
      </c>
      <c r="B3827">
        <v>2015</v>
      </c>
      <c r="C3827" t="s">
        <v>39</v>
      </c>
      <c r="D3827" t="s">
        <v>3</v>
      </c>
      <c r="E3827">
        <v>123.9</v>
      </c>
    </row>
    <row r="3828" spans="1:5" x14ac:dyDescent="0.35">
      <c r="A3828" t="s">
        <v>34</v>
      </c>
      <c r="B3828">
        <v>2015</v>
      </c>
      <c r="C3828" t="s">
        <v>39</v>
      </c>
      <c r="D3828" t="s">
        <v>4</v>
      </c>
      <c r="E3828">
        <v>131.80000000000001</v>
      </c>
    </row>
    <row r="3829" spans="1:5" x14ac:dyDescent="0.35">
      <c r="A3829" t="s">
        <v>34</v>
      </c>
      <c r="B3829">
        <v>2015</v>
      </c>
      <c r="C3829" t="s">
        <v>39</v>
      </c>
      <c r="D3829" t="s">
        <v>5</v>
      </c>
      <c r="E3829">
        <v>121.6</v>
      </c>
    </row>
    <row r="3830" spans="1:5" x14ac:dyDescent="0.35">
      <c r="A3830" t="s">
        <v>34</v>
      </c>
      <c r="B3830">
        <v>2015</v>
      </c>
      <c r="C3830" t="s">
        <v>39</v>
      </c>
      <c r="D3830" t="s">
        <v>6</v>
      </c>
      <c r="E3830">
        <v>128.19999999999999</v>
      </c>
    </row>
    <row r="3831" spans="1:5" x14ac:dyDescent="0.35">
      <c r="A3831" t="s">
        <v>34</v>
      </c>
      <c r="B3831">
        <v>2015</v>
      </c>
      <c r="C3831" t="s">
        <v>39</v>
      </c>
      <c r="D3831" t="s">
        <v>7</v>
      </c>
      <c r="E3831">
        <v>111.1</v>
      </c>
    </row>
    <row r="3832" spans="1:5" x14ac:dyDescent="0.35">
      <c r="A3832" t="s">
        <v>34</v>
      </c>
      <c r="B3832">
        <v>2015</v>
      </c>
      <c r="C3832" t="s">
        <v>39</v>
      </c>
      <c r="D3832" t="s">
        <v>8</v>
      </c>
      <c r="E3832">
        <v>132.80000000000001</v>
      </c>
    </row>
    <row r="3833" spans="1:5" x14ac:dyDescent="0.35">
      <c r="A3833" t="s">
        <v>34</v>
      </c>
      <c r="B3833">
        <v>2015</v>
      </c>
      <c r="C3833" t="s">
        <v>39</v>
      </c>
      <c r="D3833" t="s">
        <v>9</v>
      </c>
      <c r="E3833">
        <v>139.1</v>
      </c>
    </row>
    <row r="3834" spans="1:5" x14ac:dyDescent="0.35">
      <c r="A3834" t="s">
        <v>34</v>
      </c>
      <c r="B3834">
        <v>2015</v>
      </c>
      <c r="C3834" t="s">
        <v>39</v>
      </c>
      <c r="D3834" t="s">
        <v>10</v>
      </c>
      <c r="E3834">
        <v>137.4</v>
      </c>
    </row>
    <row r="3835" spans="1:5" x14ac:dyDescent="0.35">
      <c r="A3835" t="s">
        <v>34</v>
      </c>
      <c r="B3835">
        <v>2015</v>
      </c>
      <c r="C3835" t="s">
        <v>39</v>
      </c>
      <c r="D3835" t="s">
        <v>11</v>
      </c>
      <c r="E3835">
        <v>94.1</v>
      </c>
    </row>
    <row r="3836" spans="1:5" x14ac:dyDescent="0.35">
      <c r="A3836" t="s">
        <v>34</v>
      </c>
      <c r="B3836">
        <v>2015</v>
      </c>
      <c r="C3836" t="s">
        <v>39</v>
      </c>
      <c r="D3836" t="s">
        <v>12</v>
      </c>
      <c r="E3836">
        <v>125.5</v>
      </c>
    </row>
    <row r="3837" spans="1:5" x14ac:dyDescent="0.35">
      <c r="A3837" t="s">
        <v>34</v>
      </c>
      <c r="B3837">
        <v>2015</v>
      </c>
      <c r="C3837" t="s">
        <v>39</v>
      </c>
      <c r="D3837" t="s">
        <v>58</v>
      </c>
      <c r="E3837">
        <v>119.8</v>
      </c>
    </row>
    <row r="3838" spans="1:5" x14ac:dyDescent="0.35">
      <c r="A3838" t="s">
        <v>34</v>
      </c>
      <c r="B3838">
        <v>2015</v>
      </c>
      <c r="C3838" t="s">
        <v>39</v>
      </c>
      <c r="D3838" t="s">
        <v>118</v>
      </c>
      <c r="E3838">
        <v>130.9</v>
      </c>
    </row>
    <row r="3839" spans="1:5" x14ac:dyDescent="0.35">
      <c r="A3839" t="s">
        <v>34</v>
      </c>
      <c r="B3839">
        <v>2015</v>
      </c>
      <c r="C3839" t="s">
        <v>39</v>
      </c>
      <c r="D3839" t="s">
        <v>16</v>
      </c>
      <c r="E3839">
        <v>129.19999999999999</v>
      </c>
    </row>
    <row r="3840" spans="1:5" x14ac:dyDescent="0.35">
      <c r="A3840" t="s">
        <v>34</v>
      </c>
      <c r="B3840">
        <v>2015</v>
      </c>
      <c r="C3840" t="s">
        <v>39</v>
      </c>
      <c r="D3840" t="s">
        <v>17</v>
      </c>
      <c r="E3840">
        <v>126.4</v>
      </c>
    </row>
    <row r="3841" spans="1:5" x14ac:dyDescent="0.35">
      <c r="A3841" t="s">
        <v>34</v>
      </c>
      <c r="B3841">
        <v>2015</v>
      </c>
      <c r="C3841" t="s">
        <v>39</v>
      </c>
      <c r="D3841" t="s">
        <v>18</v>
      </c>
      <c r="E3841">
        <v>122</v>
      </c>
    </row>
    <row r="3842" spans="1:5" x14ac:dyDescent="0.35">
      <c r="A3842" t="s">
        <v>34</v>
      </c>
      <c r="B3842">
        <v>2015</v>
      </c>
      <c r="C3842" t="s">
        <v>39</v>
      </c>
      <c r="D3842" t="s">
        <v>20</v>
      </c>
      <c r="E3842">
        <v>119</v>
      </c>
    </row>
    <row r="3843" spans="1:5" x14ac:dyDescent="0.35">
      <c r="A3843" t="s">
        <v>34</v>
      </c>
      <c r="B3843">
        <v>2015</v>
      </c>
      <c r="C3843" t="s">
        <v>39</v>
      </c>
      <c r="D3843" t="s">
        <v>21</v>
      </c>
      <c r="E3843">
        <v>119.8</v>
      </c>
    </row>
    <row r="3844" spans="1:5" x14ac:dyDescent="0.35">
      <c r="A3844" t="s">
        <v>34</v>
      </c>
      <c r="B3844">
        <v>2015</v>
      </c>
      <c r="C3844" t="s">
        <v>39</v>
      </c>
      <c r="D3844" t="s">
        <v>22</v>
      </c>
      <c r="E3844">
        <v>121.1</v>
      </c>
    </row>
    <row r="3845" spans="1:5" x14ac:dyDescent="0.35">
      <c r="A3845" t="s">
        <v>34</v>
      </c>
      <c r="B3845">
        <v>2015</v>
      </c>
      <c r="C3845" t="s">
        <v>39</v>
      </c>
      <c r="D3845" t="s">
        <v>23</v>
      </c>
      <c r="E3845">
        <v>118.5</v>
      </c>
    </row>
    <row r="3846" spans="1:5" x14ac:dyDescent="0.35">
      <c r="A3846" t="s">
        <v>34</v>
      </c>
      <c r="B3846">
        <v>2015</v>
      </c>
      <c r="C3846" t="s">
        <v>39</v>
      </c>
      <c r="D3846" t="s">
        <v>24</v>
      </c>
      <c r="E3846">
        <v>112.9</v>
      </c>
    </row>
    <row r="3847" spans="1:5" x14ac:dyDescent="0.35">
      <c r="A3847" t="s">
        <v>34</v>
      </c>
      <c r="B3847">
        <v>2015</v>
      </c>
      <c r="C3847" t="s">
        <v>39</v>
      </c>
      <c r="D3847" t="s">
        <v>25</v>
      </c>
      <c r="E3847">
        <v>116.9</v>
      </c>
    </row>
    <row r="3848" spans="1:5" x14ac:dyDescent="0.35">
      <c r="A3848" t="s">
        <v>34</v>
      </c>
      <c r="B3848">
        <v>2015</v>
      </c>
      <c r="C3848" t="s">
        <v>39</v>
      </c>
      <c r="D3848" t="s">
        <v>26</v>
      </c>
      <c r="E3848">
        <v>123.1</v>
      </c>
    </row>
    <row r="3849" spans="1:5" x14ac:dyDescent="0.35">
      <c r="A3849" t="s">
        <v>34</v>
      </c>
      <c r="B3849">
        <v>2015</v>
      </c>
      <c r="C3849" t="s">
        <v>39</v>
      </c>
      <c r="D3849" t="s">
        <v>27</v>
      </c>
      <c r="E3849">
        <v>112.8</v>
      </c>
    </row>
    <row r="3850" spans="1:5" x14ac:dyDescent="0.35">
      <c r="A3850" t="s">
        <v>34</v>
      </c>
      <c r="B3850">
        <v>2015</v>
      </c>
      <c r="C3850" t="s">
        <v>39</v>
      </c>
      <c r="D3850" t="s">
        <v>28</v>
      </c>
      <c r="E3850">
        <v>117</v>
      </c>
    </row>
    <row r="3851" spans="1:5" x14ac:dyDescent="0.35">
      <c r="A3851" t="s">
        <v>34</v>
      </c>
      <c r="B3851">
        <v>2015</v>
      </c>
      <c r="C3851" t="s">
        <v>39</v>
      </c>
      <c r="D3851" t="s">
        <v>29</v>
      </c>
      <c r="E3851">
        <v>123</v>
      </c>
    </row>
    <row r="3852" spans="1:5" x14ac:dyDescent="0.35">
      <c r="A3852" t="s">
        <v>34</v>
      </c>
      <c r="B3852">
        <v>2015</v>
      </c>
      <c r="C3852" t="s">
        <v>40</v>
      </c>
      <c r="D3852" t="s">
        <v>3</v>
      </c>
      <c r="E3852">
        <v>123.7</v>
      </c>
    </row>
    <row r="3853" spans="1:5" x14ac:dyDescent="0.35">
      <c r="A3853" t="s">
        <v>34</v>
      </c>
      <c r="B3853">
        <v>2015</v>
      </c>
      <c r="C3853" t="s">
        <v>40</v>
      </c>
      <c r="D3853" t="s">
        <v>4</v>
      </c>
      <c r="E3853">
        <v>132.5</v>
      </c>
    </row>
    <row r="3854" spans="1:5" x14ac:dyDescent="0.35">
      <c r="A3854" t="s">
        <v>34</v>
      </c>
      <c r="B3854">
        <v>2015</v>
      </c>
      <c r="C3854" t="s">
        <v>40</v>
      </c>
      <c r="D3854" t="s">
        <v>5</v>
      </c>
      <c r="E3854">
        <v>121</v>
      </c>
    </row>
    <row r="3855" spans="1:5" x14ac:dyDescent="0.35">
      <c r="A3855" t="s">
        <v>34</v>
      </c>
      <c r="B3855">
        <v>2015</v>
      </c>
      <c r="C3855" t="s">
        <v>40</v>
      </c>
      <c r="D3855" t="s">
        <v>6</v>
      </c>
      <c r="E3855">
        <v>128.30000000000001</v>
      </c>
    </row>
    <row r="3856" spans="1:5" x14ac:dyDescent="0.35">
      <c r="A3856" t="s">
        <v>34</v>
      </c>
      <c r="B3856">
        <v>2015</v>
      </c>
      <c r="C3856" t="s">
        <v>40</v>
      </c>
      <c r="D3856" t="s">
        <v>7</v>
      </c>
      <c r="E3856">
        <v>110.9</v>
      </c>
    </row>
    <row r="3857" spans="1:5" x14ac:dyDescent="0.35">
      <c r="A3857" t="s">
        <v>34</v>
      </c>
      <c r="B3857">
        <v>2015</v>
      </c>
      <c r="C3857" t="s">
        <v>40</v>
      </c>
      <c r="D3857" t="s">
        <v>8</v>
      </c>
      <c r="E3857">
        <v>133.1</v>
      </c>
    </row>
    <row r="3858" spans="1:5" x14ac:dyDescent="0.35">
      <c r="A3858" t="s">
        <v>34</v>
      </c>
      <c r="B3858">
        <v>2015</v>
      </c>
      <c r="C3858" t="s">
        <v>40</v>
      </c>
      <c r="D3858" t="s">
        <v>9</v>
      </c>
      <c r="E3858">
        <v>145.1</v>
      </c>
    </row>
    <row r="3859" spans="1:5" x14ac:dyDescent="0.35">
      <c r="A3859" t="s">
        <v>34</v>
      </c>
      <c r="B3859">
        <v>2015</v>
      </c>
      <c r="C3859" t="s">
        <v>40</v>
      </c>
      <c r="D3859" t="s">
        <v>10</v>
      </c>
      <c r="E3859">
        <v>139.1</v>
      </c>
    </row>
    <row r="3860" spans="1:5" x14ac:dyDescent="0.35">
      <c r="A3860" t="s">
        <v>34</v>
      </c>
      <c r="B3860">
        <v>2015</v>
      </c>
      <c r="C3860" t="s">
        <v>40</v>
      </c>
      <c r="D3860" t="s">
        <v>11</v>
      </c>
      <c r="E3860">
        <v>91.3</v>
      </c>
    </row>
    <row r="3861" spans="1:5" x14ac:dyDescent="0.35">
      <c r="A3861" t="s">
        <v>34</v>
      </c>
      <c r="B3861">
        <v>2015</v>
      </c>
      <c r="C3861" t="s">
        <v>40</v>
      </c>
      <c r="D3861" t="s">
        <v>12</v>
      </c>
      <c r="E3861">
        <v>126.1</v>
      </c>
    </row>
    <row r="3862" spans="1:5" x14ac:dyDescent="0.35">
      <c r="A3862" t="s">
        <v>34</v>
      </c>
      <c r="B3862">
        <v>2015</v>
      </c>
      <c r="C3862" t="s">
        <v>40</v>
      </c>
      <c r="D3862" t="s">
        <v>58</v>
      </c>
      <c r="E3862">
        <v>119.9</v>
      </c>
    </row>
    <row r="3863" spans="1:5" x14ac:dyDescent="0.35">
      <c r="A3863" t="s">
        <v>34</v>
      </c>
      <c r="B3863">
        <v>2015</v>
      </c>
      <c r="C3863" t="s">
        <v>40</v>
      </c>
      <c r="D3863" t="s">
        <v>118</v>
      </c>
      <c r="E3863">
        <v>131.4</v>
      </c>
    </row>
    <row r="3864" spans="1:5" x14ac:dyDescent="0.35">
      <c r="A3864" t="s">
        <v>34</v>
      </c>
      <c r="B3864">
        <v>2015</v>
      </c>
      <c r="C3864" t="s">
        <v>40</v>
      </c>
      <c r="D3864" t="s">
        <v>16</v>
      </c>
      <c r="E3864">
        <v>130.4</v>
      </c>
    </row>
    <row r="3865" spans="1:5" x14ac:dyDescent="0.35">
      <c r="A3865" t="s">
        <v>34</v>
      </c>
      <c r="B3865">
        <v>2015</v>
      </c>
      <c r="C3865" t="s">
        <v>40</v>
      </c>
      <c r="D3865" t="s">
        <v>17</v>
      </c>
      <c r="E3865">
        <v>126.7</v>
      </c>
    </row>
    <row r="3866" spans="1:5" x14ac:dyDescent="0.35">
      <c r="A3866" t="s">
        <v>34</v>
      </c>
      <c r="B3866">
        <v>2015</v>
      </c>
      <c r="C3866" t="s">
        <v>40</v>
      </c>
      <c r="D3866" t="s">
        <v>18</v>
      </c>
      <c r="E3866">
        <v>122.3</v>
      </c>
    </row>
    <row r="3867" spans="1:5" x14ac:dyDescent="0.35">
      <c r="A3867" t="s">
        <v>34</v>
      </c>
      <c r="B3867">
        <v>2015</v>
      </c>
      <c r="C3867" t="s">
        <v>40</v>
      </c>
      <c r="D3867" t="s">
        <v>20</v>
      </c>
      <c r="E3867">
        <v>119.9</v>
      </c>
    </row>
    <row r="3868" spans="1:5" x14ac:dyDescent="0.35">
      <c r="A3868" t="s">
        <v>34</v>
      </c>
      <c r="B3868">
        <v>2015</v>
      </c>
      <c r="C3868" t="s">
        <v>40</v>
      </c>
      <c r="D3868" t="s">
        <v>21</v>
      </c>
      <c r="E3868">
        <v>120.1</v>
      </c>
    </row>
    <row r="3869" spans="1:5" x14ac:dyDescent="0.35">
      <c r="A3869" t="s">
        <v>34</v>
      </c>
      <c r="B3869">
        <v>2015</v>
      </c>
      <c r="C3869" t="s">
        <v>40</v>
      </c>
      <c r="D3869" t="s">
        <v>22</v>
      </c>
      <c r="E3869">
        <v>121.3</v>
      </c>
    </row>
    <row r="3870" spans="1:5" x14ac:dyDescent="0.35">
      <c r="A3870" t="s">
        <v>34</v>
      </c>
      <c r="B3870">
        <v>2015</v>
      </c>
      <c r="C3870" t="s">
        <v>40</v>
      </c>
      <c r="D3870" t="s">
        <v>23</v>
      </c>
      <c r="E3870">
        <v>119</v>
      </c>
    </row>
    <row r="3871" spans="1:5" x14ac:dyDescent="0.35">
      <c r="A3871" t="s">
        <v>34</v>
      </c>
      <c r="B3871">
        <v>2015</v>
      </c>
      <c r="C3871" t="s">
        <v>40</v>
      </c>
      <c r="D3871" t="s">
        <v>24</v>
      </c>
      <c r="E3871">
        <v>112.7</v>
      </c>
    </row>
    <row r="3872" spans="1:5" x14ac:dyDescent="0.35">
      <c r="A3872" t="s">
        <v>34</v>
      </c>
      <c r="B3872">
        <v>2015</v>
      </c>
      <c r="C3872" t="s">
        <v>40</v>
      </c>
      <c r="D3872" t="s">
        <v>25</v>
      </c>
      <c r="E3872">
        <v>117.2</v>
      </c>
    </row>
    <row r="3873" spans="1:5" x14ac:dyDescent="0.35">
      <c r="A3873" t="s">
        <v>34</v>
      </c>
      <c r="B3873">
        <v>2015</v>
      </c>
      <c r="C3873" t="s">
        <v>40</v>
      </c>
      <c r="D3873" t="s">
        <v>26</v>
      </c>
      <c r="E3873">
        <v>124.4</v>
      </c>
    </row>
    <row r="3874" spans="1:5" x14ac:dyDescent="0.35">
      <c r="A3874" t="s">
        <v>34</v>
      </c>
      <c r="B3874">
        <v>2015</v>
      </c>
      <c r="C3874" t="s">
        <v>40</v>
      </c>
      <c r="D3874" t="s">
        <v>27</v>
      </c>
      <c r="E3874">
        <v>112.3</v>
      </c>
    </row>
    <row r="3875" spans="1:5" x14ac:dyDescent="0.35">
      <c r="A3875" t="s">
        <v>34</v>
      </c>
      <c r="B3875">
        <v>2015</v>
      </c>
      <c r="C3875" t="s">
        <v>40</v>
      </c>
      <c r="D3875" t="s">
        <v>28</v>
      </c>
      <c r="E3875">
        <v>117.2</v>
      </c>
    </row>
    <row r="3876" spans="1:5" x14ac:dyDescent="0.35">
      <c r="A3876" t="s">
        <v>34</v>
      </c>
      <c r="B3876">
        <v>2015</v>
      </c>
      <c r="C3876" t="s">
        <v>40</v>
      </c>
      <c r="D3876" t="s">
        <v>29</v>
      </c>
      <c r="E3876">
        <v>123.6</v>
      </c>
    </row>
    <row r="3877" spans="1:5" x14ac:dyDescent="0.35">
      <c r="A3877" t="s">
        <v>34</v>
      </c>
      <c r="B3877">
        <v>2015</v>
      </c>
      <c r="C3877" t="s">
        <v>41</v>
      </c>
      <c r="D3877" t="s">
        <v>3</v>
      </c>
      <c r="E3877">
        <v>124.2</v>
      </c>
    </row>
    <row r="3878" spans="1:5" x14ac:dyDescent="0.35">
      <c r="A3878" t="s">
        <v>34</v>
      </c>
      <c r="B3878">
        <v>2015</v>
      </c>
      <c r="C3878" t="s">
        <v>41</v>
      </c>
      <c r="D3878" t="s">
        <v>4</v>
      </c>
      <c r="E3878">
        <v>131.4</v>
      </c>
    </row>
    <row r="3879" spans="1:5" x14ac:dyDescent="0.35">
      <c r="A3879" t="s">
        <v>34</v>
      </c>
      <c r="B3879">
        <v>2015</v>
      </c>
      <c r="C3879" t="s">
        <v>41</v>
      </c>
      <c r="D3879" t="s">
        <v>5</v>
      </c>
      <c r="E3879">
        <v>120.1</v>
      </c>
    </row>
    <row r="3880" spans="1:5" x14ac:dyDescent="0.35">
      <c r="A3880" t="s">
        <v>34</v>
      </c>
      <c r="B3880">
        <v>2015</v>
      </c>
      <c r="C3880" t="s">
        <v>41</v>
      </c>
      <c r="D3880" t="s">
        <v>6</v>
      </c>
      <c r="E3880">
        <v>128.5</v>
      </c>
    </row>
    <row r="3881" spans="1:5" x14ac:dyDescent="0.35">
      <c r="A3881" t="s">
        <v>34</v>
      </c>
      <c r="B3881">
        <v>2015</v>
      </c>
      <c r="C3881" t="s">
        <v>41</v>
      </c>
      <c r="D3881" t="s">
        <v>7</v>
      </c>
      <c r="E3881">
        <v>111.4</v>
      </c>
    </row>
    <row r="3882" spans="1:5" x14ac:dyDescent="0.35">
      <c r="A3882" t="s">
        <v>34</v>
      </c>
      <c r="B3882">
        <v>2015</v>
      </c>
      <c r="C3882" t="s">
        <v>41</v>
      </c>
      <c r="D3882" t="s">
        <v>8</v>
      </c>
      <c r="E3882">
        <v>132.30000000000001</v>
      </c>
    </row>
    <row r="3883" spans="1:5" x14ac:dyDescent="0.35">
      <c r="A3883" t="s">
        <v>34</v>
      </c>
      <c r="B3883">
        <v>2015</v>
      </c>
      <c r="C3883" t="s">
        <v>41</v>
      </c>
      <c r="D3883" t="s">
        <v>9</v>
      </c>
      <c r="E3883">
        <v>157.6</v>
      </c>
    </row>
    <row r="3884" spans="1:5" x14ac:dyDescent="0.35">
      <c r="A3884" t="s">
        <v>34</v>
      </c>
      <c r="B3884">
        <v>2015</v>
      </c>
      <c r="C3884" t="s">
        <v>41</v>
      </c>
      <c r="D3884" t="s">
        <v>10</v>
      </c>
      <c r="E3884">
        <v>144</v>
      </c>
    </row>
    <row r="3885" spans="1:5" x14ac:dyDescent="0.35">
      <c r="A3885" t="s">
        <v>34</v>
      </c>
      <c r="B3885">
        <v>2015</v>
      </c>
      <c r="C3885" t="s">
        <v>41</v>
      </c>
      <c r="D3885" t="s">
        <v>11</v>
      </c>
      <c r="E3885">
        <v>90.5</v>
      </c>
    </row>
    <row r="3886" spans="1:5" x14ac:dyDescent="0.35">
      <c r="A3886" t="s">
        <v>34</v>
      </c>
      <c r="B3886">
        <v>2015</v>
      </c>
      <c r="C3886" t="s">
        <v>41</v>
      </c>
      <c r="D3886" t="s">
        <v>12</v>
      </c>
      <c r="E3886">
        <v>126.8</v>
      </c>
    </row>
    <row r="3887" spans="1:5" x14ac:dyDescent="0.35">
      <c r="A3887" t="s">
        <v>34</v>
      </c>
      <c r="B3887">
        <v>2015</v>
      </c>
      <c r="C3887" t="s">
        <v>41</v>
      </c>
      <c r="D3887" t="s">
        <v>58</v>
      </c>
      <c r="E3887">
        <v>120.4</v>
      </c>
    </row>
    <row r="3888" spans="1:5" x14ac:dyDescent="0.35">
      <c r="A3888" t="s">
        <v>34</v>
      </c>
      <c r="B3888">
        <v>2015</v>
      </c>
      <c r="C3888" t="s">
        <v>41</v>
      </c>
      <c r="D3888" t="s">
        <v>118</v>
      </c>
      <c r="E3888">
        <v>132.1</v>
      </c>
    </row>
    <row r="3889" spans="1:5" x14ac:dyDescent="0.35">
      <c r="A3889" t="s">
        <v>34</v>
      </c>
      <c r="B3889">
        <v>2015</v>
      </c>
      <c r="C3889" t="s">
        <v>41</v>
      </c>
      <c r="D3889" t="s">
        <v>16</v>
      </c>
      <c r="E3889">
        <v>131.19999999999999</v>
      </c>
    </row>
    <row r="3890" spans="1:5" x14ac:dyDescent="0.35">
      <c r="A3890" t="s">
        <v>34</v>
      </c>
      <c r="B3890">
        <v>2015</v>
      </c>
      <c r="C3890" t="s">
        <v>41</v>
      </c>
      <c r="D3890" t="s">
        <v>17</v>
      </c>
      <c r="E3890">
        <v>127.2</v>
      </c>
    </row>
    <row r="3891" spans="1:5" x14ac:dyDescent="0.35">
      <c r="A3891" t="s">
        <v>34</v>
      </c>
      <c r="B3891">
        <v>2015</v>
      </c>
      <c r="C3891" t="s">
        <v>41</v>
      </c>
      <c r="D3891" t="s">
        <v>18</v>
      </c>
      <c r="E3891">
        <v>122.9</v>
      </c>
    </row>
    <row r="3892" spans="1:5" x14ac:dyDescent="0.35">
      <c r="A3892" t="s">
        <v>34</v>
      </c>
      <c r="B3892">
        <v>2015</v>
      </c>
      <c r="C3892" t="s">
        <v>41</v>
      </c>
      <c r="D3892" t="s">
        <v>20</v>
      </c>
      <c r="E3892">
        <v>120.9</v>
      </c>
    </row>
    <row r="3893" spans="1:5" x14ac:dyDescent="0.35">
      <c r="A3893" t="s">
        <v>34</v>
      </c>
      <c r="B3893">
        <v>2015</v>
      </c>
      <c r="C3893" t="s">
        <v>41</v>
      </c>
      <c r="D3893" t="s">
        <v>21</v>
      </c>
      <c r="E3893">
        <v>120.6</v>
      </c>
    </row>
    <row r="3894" spans="1:5" x14ac:dyDescent="0.35">
      <c r="A3894" t="s">
        <v>34</v>
      </c>
      <c r="B3894">
        <v>2015</v>
      </c>
      <c r="C3894" t="s">
        <v>41</v>
      </c>
      <c r="D3894" t="s">
        <v>22</v>
      </c>
      <c r="E3894">
        <v>122</v>
      </c>
    </row>
    <row r="3895" spans="1:5" x14ac:dyDescent="0.35">
      <c r="A3895" t="s">
        <v>34</v>
      </c>
      <c r="B3895">
        <v>2015</v>
      </c>
      <c r="C3895" t="s">
        <v>41</v>
      </c>
      <c r="D3895" t="s">
        <v>23</v>
      </c>
      <c r="E3895">
        <v>119.4</v>
      </c>
    </row>
    <row r="3896" spans="1:5" x14ac:dyDescent="0.35">
      <c r="A3896" t="s">
        <v>34</v>
      </c>
      <c r="B3896">
        <v>2015</v>
      </c>
      <c r="C3896" t="s">
        <v>41</v>
      </c>
      <c r="D3896" t="s">
        <v>24</v>
      </c>
      <c r="E3896">
        <v>111.7</v>
      </c>
    </row>
    <row r="3897" spans="1:5" x14ac:dyDescent="0.35">
      <c r="A3897" t="s">
        <v>34</v>
      </c>
      <c r="B3897">
        <v>2015</v>
      </c>
      <c r="C3897" t="s">
        <v>41</v>
      </c>
      <c r="D3897" t="s">
        <v>25</v>
      </c>
      <c r="E3897">
        <v>117.8</v>
      </c>
    </row>
    <row r="3898" spans="1:5" x14ac:dyDescent="0.35">
      <c r="A3898" t="s">
        <v>34</v>
      </c>
      <c r="B3898">
        <v>2015</v>
      </c>
      <c r="C3898" t="s">
        <v>41</v>
      </c>
      <c r="D3898" t="s">
        <v>26</v>
      </c>
      <c r="E3898">
        <v>125.1</v>
      </c>
    </row>
    <row r="3899" spans="1:5" x14ac:dyDescent="0.35">
      <c r="A3899" t="s">
        <v>34</v>
      </c>
      <c r="B3899">
        <v>2015</v>
      </c>
      <c r="C3899" t="s">
        <v>41</v>
      </c>
      <c r="D3899" t="s">
        <v>27</v>
      </c>
      <c r="E3899">
        <v>112.3</v>
      </c>
    </row>
    <row r="3900" spans="1:5" x14ac:dyDescent="0.35">
      <c r="A3900" t="s">
        <v>34</v>
      </c>
      <c r="B3900">
        <v>2015</v>
      </c>
      <c r="C3900" t="s">
        <v>41</v>
      </c>
      <c r="D3900" t="s">
        <v>28</v>
      </c>
      <c r="E3900">
        <v>117.2</v>
      </c>
    </row>
    <row r="3901" spans="1:5" x14ac:dyDescent="0.35">
      <c r="A3901" t="s">
        <v>34</v>
      </c>
      <c r="B3901">
        <v>2015</v>
      </c>
      <c r="C3901" t="s">
        <v>41</v>
      </c>
      <c r="D3901" t="s">
        <v>29</v>
      </c>
      <c r="E3901">
        <v>124.8</v>
      </c>
    </row>
    <row r="3902" spans="1:5" x14ac:dyDescent="0.35">
      <c r="A3902" t="s">
        <v>34</v>
      </c>
      <c r="B3902">
        <v>2015</v>
      </c>
      <c r="C3902" t="s">
        <v>42</v>
      </c>
      <c r="D3902" t="s">
        <v>3</v>
      </c>
      <c r="E3902">
        <v>124.6</v>
      </c>
    </row>
    <row r="3903" spans="1:5" x14ac:dyDescent="0.35">
      <c r="A3903" t="s">
        <v>34</v>
      </c>
      <c r="B3903">
        <v>2015</v>
      </c>
      <c r="C3903" t="s">
        <v>42</v>
      </c>
      <c r="D3903" t="s">
        <v>4</v>
      </c>
      <c r="E3903">
        <v>130.4</v>
      </c>
    </row>
    <row r="3904" spans="1:5" x14ac:dyDescent="0.35">
      <c r="A3904" t="s">
        <v>34</v>
      </c>
      <c r="B3904">
        <v>2015</v>
      </c>
      <c r="C3904" t="s">
        <v>42</v>
      </c>
      <c r="D3904" t="s">
        <v>5</v>
      </c>
      <c r="E3904">
        <v>118.7</v>
      </c>
    </row>
    <row r="3905" spans="1:5" x14ac:dyDescent="0.35">
      <c r="A3905" t="s">
        <v>34</v>
      </c>
      <c r="B3905">
        <v>2015</v>
      </c>
      <c r="C3905" t="s">
        <v>42</v>
      </c>
      <c r="D3905" t="s">
        <v>6</v>
      </c>
      <c r="E3905">
        <v>128.9</v>
      </c>
    </row>
    <row r="3906" spans="1:5" x14ac:dyDescent="0.35">
      <c r="A3906" t="s">
        <v>34</v>
      </c>
      <c r="B3906">
        <v>2015</v>
      </c>
      <c r="C3906" t="s">
        <v>42</v>
      </c>
      <c r="D3906" t="s">
        <v>7</v>
      </c>
      <c r="E3906">
        <v>111.9</v>
      </c>
    </row>
    <row r="3907" spans="1:5" x14ac:dyDescent="0.35">
      <c r="A3907" t="s">
        <v>34</v>
      </c>
      <c r="B3907">
        <v>2015</v>
      </c>
      <c r="C3907" t="s">
        <v>42</v>
      </c>
      <c r="D3907" t="s">
        <v>8</v>
      </c>
      <c r="E3907">
        <v>128.4</v>
      </c>
    </row>
    <row r="3908" spans="1:5" x14ac:dyDescent="0.35">
      <c r="A3908" t="s">
        <v>34</v>
      </c>
      <c r="B3908">
        <v>2015</v>
      </c>
      <c r="C3908" t="s">
        <v>42</v>
      </c>
      <c r="D3908" t="s">
        <v>9</v>
      </c>
      <c r="E3908">
        <v>162.19999999999999</v>
      </c>
    </row>
    <row r="3909" spans="1:5" x14ac:dyDescent="0.35">
      <c r="A3909" t="s">
        <v>34</v>
      </c>
      <c r="B3909">
        <v>2015</v>
      </c>
      <c r="C3909" t="s">
        <v>42</v>
      </c>
      <c r="D3909" t="s">
        <v>10</v>
      </c>
      <c r="E3909">
        <v>150</v>
      </c>
    </row>
    <row r="3910" spans="1:5" x14ac:dyDescent="0.35">
      <c r="A3910" t="s">
        <v>34</v>
      </c>
      <c r="B3910">
        <v>2015</v>
      </c>
      <c r="C3910" t="s">
        <v>42</v>
      </c>
      <c r="D3910" t="s">
        <v>11</v>
      </c>
      <c r="E3910">
        <v>90.4</v>
      </c>
    </row>
    <row r="3911" spans="1:5" x14ac:dyDescent="0.35">
      <c r="A3911" t="s">
        <v>34</v>
      </c>
      <c r="B3911">
        <v>2015</v>
      </c>
      <c r="C3911" t="s">
        <v>42</v>
      </c>
      <c r="D3911" t="s">
        <v>12</v>
      </c>
      <c r="E3911">
        <v>128.4</v>
      </c>
    </row>
    <row r="3912" spans="1:5" x14ac:dyDescent="0.35">
      <c r="A3912" t="s">
        <v>34</v>
      </c>
      <c r="B3912">
        <v>2015</v>
      </c>
      <c r="C3912" t="s">
        <v>42</v>
      </c>
      <c r="D3912" t="s">
        <v>58</v>
      </c>
      <c r="E3912">
        <v>120.7</v>
      </c>
    </row>
    <row r="3913" spans="1:5" x14ac:dyDescent="0.35">
      <c r="A3913" t="s">
        <v>34</v>
      </c>
      <c r="B3913">
        <v>2015</v>
      </c>
      <c r="C3913" t="s">
        <v>42</v>
      </c>
      <c r="D3913" t="s">
        <v>118</v>
      </c>
      <c r="E3913">
        <v>132.5</v>
      </c>
    </row>
    <row r="3914" spans="1:5" x14ac:dyDescent="0.35">
      <c r="A3914" t="s">
        <v>34</v>
      </c>
      <c r="B3914">
        <v>2015</v>
      </c>
      <c r="C3914" t="s">
        <v>42</v>
      </c>
      <c r="D3914" t="s">
        <v>16</v>
      </c>
      <c r="E3914">
        <v>132</v>
      </c>
    </row>
    <row r="3915" spans="1:5" x14ac:dyDescent="0.35">
      <c r="A3915" t="s">
        <v>34</v>
      </c>
      <c r="B3915">
        <v>2015</v>
      </c>
      <c r="C3915" t="s">
        <v>42</v>
      </c>
      <c r="D3915" t="s">
        <v>17</v>
      </c>
      <c r="E3915">
        <v>127.9</v>
      </c>
    </row>
    <row r="3916" spans="1:5" x14ac:dyDescent="0.35">
      <c r="A3916" t="s">
        <v>34</v>
      </c>
      <c r="B3916">
        <v>2015</v>
      </c>
      <c r="C3916" t="s">
        <v>42</v>
      </c>
      <c r="D3916" t="s">
        <v>18</v>
      </c>
      <c r="E3916">
        <v>123.4</v>
      </c>
    </row>
    <row r="3917" spans="1:5" x14ac:dyDescent="0.35">
      <c r="A3917" t="s">
        <v>34</v>
      </c>
      <c r="B3917">
        <v>2015</v>
      </c>
      <c r="C3917" t="s">
        <v>42</v>
      </c>
      <c r="D3917" t="s">
        <v>20</v>
      </c>
      <c r="E3917">
        <v>121.6</v>
      </c>
    </row>
    <row r="3918" spans="1:5" x14ac:dyDescent="0.35">
      <c r="A3918" t="s">
        <v>34</v>
      </c>
      <c r="B3918">
        <v>2015</v>
      </c>
      <c r="C3918" t="s">
        <v>42</v>
      </c>
      <c r="D3918" t="s">
        <v>21</v>
      </c>
      <c r="E3918">
        <v>120.4</v>
      </c>
    </row>
    <row r="3919" spans="1:5" x14ac:dyDescent="0.35">
      <c r="A3919" t="s">
        <v>34</v>
      </c>
      <c r="B3919">
        <v>2015</v>
      </c>
      <c r="C3919" t="s">
        <v>42</v>
      </c>
      <c r="D3919" t="s">
        <v>22</v>
      </c>
      <c r="E3919">
        <v>122.6</v>
      </c>
    </row>
    <row r="3920" spans="1:5" x14ac:dyDescent="0.35">
      <c r="A3920" t="s">
        <v>34</v>
      </c>
      <c r="B3920">
        <v>2015</v>
      </c>
      <c r="C3920" t="s">
        <v>42</v>
      </c>
      <c r="D3920" t="s">
        <v>23</v>
      </c>
      <c r="E3920">
        <v>119.8</v>
      </c>
    </row>
    <row r="3921" spans="1:5" x14ac:dyDescent="0.35">
      <c r="A3921" t="s">
        <v>34</v>
      </c>
      <c r="B3921">
        <v>2015</v>
      </c>
      <c r="C3921" t="s">
        <v>42</v>
      </c>
      <c r="D3921" t="s">
        <v>24</v>
      </c>
      <c r="E3921">
        <v>111.3</v>
      </c>
    </row>
    <row r="3922" spans="1:5" x14ac:dyDescent="0.35">
      <c r="A3922" t="s">
        <v>34</v>
      </c>
      <c r="B3922">
        <v>2015</v>
      </c>
      <c r="C3922" t="s">
        <v>42</v>
      </c>
      <c r="D3922" t="s">
        <v>25</v>
      </c>
      <c r="E3922">
        <v>118.3</v>
      </c>
    </row>
    <row r="3923" spans="1:5" x14ac:dyDescent="0.35">
      <c r="A3923" t="s">
        <v>34</v>
      </c>
      <c r="B3923">
        <v>2015</v>
      </c>
      <c r="C3923" t="s">
        <v>42</v>
      </c>
      <c r="D3923" t="s">
        <v>26</v>
      </c>
      <c r="E3923">
        <v>125.7</v>
      </c>
    </row>
    <row r="3924" spans="1:5" x14ac:dyDescent="0.35">
      <c r="A3924" t="s">
        <v>34</v>
      </c>
      <c r="B3924">
        <v>2015</v>
      </c>
      <c r="C3924" t="s">
        <v>42</v>
      </c>
      <c r="D3924" t="s">
        <v>27</v>
      </c>
      <c r="E3924">
        <v>113.4</v>
      </c>
    </row>
    <row r="3925" spans="1:5" x14ac:dyDescent="0.35">
      <c r="A3925" t="s">
        <v>34</v>
      </c>
      <c r="B3925">
        <v>2015</v>
      </c>
      <c r="C3925" t="s">
        <v>42</v>
      </c>
      <c r="D3925" t="s">
        <v>28</v>
      </c>
      <c r="E3925">
        <v>117.5</v>
      </c>
    </row>
    <row r="3926" spans="1:5" x14ac:dyDescent="0.35">
      <c r="A3926" t="s">
        <v>34</v>
      </c>
      <c r="B3926">
        <v>2015</v>
      </c>
      <c r="C3926" t="s">
        <v>42</v>
      </c>
      <c r="D3926" t="s">
        <v>29</v>
      </c>
      <c r="E3926">
        <v>125.4</v>
      </c>
    </row>
    <row r="3927" spans="1:5" x14ac:dyDescent="0.35">
      <c r="A3927" t="s">
        <v>34</v>
      </c>
      <c r="B3927">
        <v>2015</v>
      </c>
      <c r="C3927" t="s">
        <v>43</v>
      </c>
      <c r="D3927" t="s">
        <v>3</v>
      </c>
      <c r="E3927">
        <v>125</v>
      </c>
    </row>
    <row r="3928" spans="1:5" x14ac:dyDescent="0.35">
      <c r="A3928" t="s">
        <v>34</v>
      </c>
      <c r="B3928">
        <v>2015</v>
      </c>
      <c r="C3928" t="s">
        <v>43</v>
      </c>
      <c r="D3928" t="s">
        <v>4</v>
      </c>
      <c r="E3928">
        <v>129.80000000000001</v>
      </c>
    </row>
    <row r="3929" spans="1:5" x14ac:dyDescent="0.35">
      <c r="A3929" t="s">
        <v>34</v>
      </c>
      <c r="B3929">
        <v>2015</v>
      </c>
      <c r="C3929" t="s">
        <v>43</v>
      </c>
      <c r="D3929" t="s">
        <v>5</v>
      </c>
      <c r="E3929">
        <v>118.9</v>
      </c>
    </row>
    <row r="3930" spans="1:5" x14ac:dyDescent="0.35">
      <c r="A3930" t="s">
        <v>34</v>
      </c>
      <c r="B3930">
        <v>2015</v>
      </c>
      <c r="C3930" t="s">
        <v>43</v>
      </c>
      <c r="D3930" t="s">
        <v>6</v>
      </c>
      <c r="E3930">
        <v>129.1</v>
      </c>
    </row>
    <row r="3931" spans="1:5" x14ac:dyDescent="0.35">
      <c r="A3931" t="s">
        <v>34</v>
      </c>
      <c r="B3931">
        <v>2015</v>
      </c>
      <c r="C3931" t="s">
        <v>43</v>
      </c>
      <c r="D3931" t="s">
        <v>7</v>
      </c>
      <c r="E3931">
        <v>113.3</v>
      </c>
    </row>
    <row r="3932" spans="1:5" x14ac:dyDescent="0.35">
      <c r="A3932" t="s">
        <v>34</v>
      </c>
      <c r="B3932">
        <v>2015</v>
      </c>
      <c r="C3932" t="s">
        <v>43</v>
      </c>
      <c r="D3932" t="s">
        <v>8</v>
      </c>
      <c r="E3932">
        <v>129</v>
      </c>
    </row>
    <row r="3933" spans="1:5" x14ac:dyDescent="0.35">
      <c r="A3933" t="s">
        <v>34</v>
      </c>
      <c r="B3933">
        <v>2015</v>
      </c>
      <c r="C3933" t="s">
        <v>43</v>
      </c>
      <c r="D3933" t="s">
        <v>9</v>
      </c>
      <c r="E3933">
        <v>160.4</v>
      </c>
    </row>
    <row r="3934" spans="1:5" x14ac:dyDescent="0.35">
      <c r="A3934" t="s">
        <v>34</v>
      </c>
      <c r="B3934">
        <v>2015</v>
      </c>
      <c r="C3934" t="s">
        <v>43</v>
      </c>
      <c r="D3934" t="s">
        <v>10</v>
      </c>
      <c r="E3934">
        <v>165.3</v>
      </c>
    </row>
    <row r="3935" spans="1:5" x14ac:dyDescent="0.35">
      <c r="A3935" t="s">
        <v>34</v>
      </c>
      <c r="B3935">
        <v>2015</v>
      </c>
      <c r="C3935" t="s">
        <v>43</v>
      </c>
      <c r="D3935" t="s">
        <v>11</v>
      </c>
      <c r="E3935">
        <v>92.3</v>
      </c>
    </row>
    <row r="3936" spans="1:5" x14ac:dyDescent="0.35">
      <c r="A3936" t="s">
        <v>34</v>
      </c>
      <c r="B3936">
        <v>2015</v>
      </c>
      <c r="C3936" t="s">
        <v>43</v>
      </c>
      <c r="D3936" t="s">
        <v>12</v>
      </c>
      <c r="E3936">
        <v>129.69999999999999</v>
      </c>
    </row>
    <row r="3937" spans="1:5" x14ac:dyDescent="0.35">
      <c r="A3937" t="s">
        <v>34</v>
      </c>
      <c r="B3937">
        <v>2015</v>
      </c>
      <c r="C3937" t="s">
        <v>43</v>
      </c>
      <c r="D3937" t="s">
        <v>58</v>
      </c>
      <c r="E3937">
        <v>121.1</v>
      </c>
    </row>
    <row r="3938" spans="1:5" x14ac:dyDescent="0.35">
      <c r="A3938" t="s">
        <v>34</v>
      </c>
      <c r="B3938">
        <v>2015</v>
      </c>
      <c r="C3938" t="s">
        <v>43</v>
      </c>
      <c r="D3938" t="s">
        <v>118</v>
      </c>
      <c r="E3938">
        <v>133</v>
      </c>
    </row>
    <row r="3939" spans="1:5" x14ac:dyDescent="0.35">
      <c r="A3939" t="s">
        <v>34</v>
      </c>
      <c r="B3939">
        <v>2015</v>
      </c>
      <c r="C3939" t="s">
        <v>43</v>
      </c>
      <c r="D3939" t="s">
        <v>16</v>
      </c>
      <c r="E3939">
        <v>132.5</v>
      </c>
    </row>
    <row r="3940" spans="1:5" x14ac:dyDescent="0.35">
      <c r="A3940" t="s">
        <v>34</v>
      </c>
      <c r="B3940">
        <v>2015</v>
      </c>
      <c r="C3940" t="s">
        <v>43</v>
      </c>
      <c r="D3940" t="s">
        <v>17</v>
      </c>
      <c r="E3940">
        <v>128.5</v>
      </c>
    </row>
    <row r="3941" spans="1:5" x14ac:dyDescent="0.35">
      <c r="A3941" t="s">
        <v>34</v>
      </c>
      <c r="B3941">
        <v>2015</v>
      </c>
      <c r="C3941" t="s">
        <v>43</v>
      </c>
      <c r="D3941" t="s">
        <v>18</v>
      </c>
      <c r="E3941">
        <v>123.8</v>
      </c>
    </row>
    <row r="3942" spans="1:5" x14ac:dyDescent="0.35">
      <c r="A3942" t="s">
        <v>34</v>
      </c>
      <c r="B3942">
        <v>2015</v>
      </c>
      <c r="C3942" t="s">
        <v>43</v>
      </c>
      <c r="D3942" t="s">
        <v>20</v>
      </c>
      <c r="E3942">
        <v>122.4</v>
      </c>
    </row>
    <row r="3943" spans="1:5" x14ac:dyDescent="0.35">
      <c r="A3943" t="s">
        <v>34</v>
      </c>
      <c r="B3943">
        <v>2015</v>
      </c>
      <c r="C3943" t="s">
        <v>43</v>
      </c>
      <c r="D3943" t="s">
        <v>21</v>
      </c>
      <c r="E3943">
        <v>120.8</v>
      </c>
    </row>
    <row r="3944" spans="1:5" x14ac:dyDescent="0.35">
      <c r="A3944" t="s">
        <v>34</v>
      </c>
      <c r="B3944">
        <v>2015</v>
      </c>
      <c r="C3944" t="s">
        <v>43</v>
      </c>
      <c r="D3944" t="s">
        <v>22</v>
      </c>
      <c r="E3944">
        <v>123</v>
      </c>
    </row>
    <row r="3945" spans="1:5" x14ac:dyDescent="0.35">
      <c r="A3945" t="s">
        <v>34</v>
      </c>
      <c r="B3945">
        <v>2015</v>
      </c>
      <c r="C3945" t="s">
        <v>43</v>
      </c>
      <c r="D3945" t="s">
        <v>23</v>
      </c>
      <c r="E3945">
        <v>120.4</v>
      </c>
    </row>
    <row r="3946" spans="1:5" x14ac:dyDescent="0.35">
      <c r="A3946" t="s">
        <v>34</v>
      </c>
      <c r="B3946">
        <v>2015</v>
      </c>
      <c r="C3946" t="s">
        <v>43</v>
      </c>
      <c r="D3946" t="s">
        <v>24</v>
      </c>
      <c r="E3946">
        <v>111.4</v>
      </c>
    </row>
    <row r="3947" spans="1:5" x14ac:dyDescent="0.35">
      <c r="A3947" t="s">
        <v>34</v>
      </c>
      <c r="B3947">
        <v>2015</v>
      </c>
      <c r="C3947" t="s">
        <v>43</v>
      </c>
      <c r="D3947" t="s">
        <v>25</v>
      </c>
      <c r="E3947">
        <v>118.7</v>
      </c>
    </row>
    <row r="3948" spans="1:5" x14ac:dyDescent="0.35">
      <c r="A3948" t="s">
        <v>34</v>
      </c>
      <c r="B3948">
        <v>2015</v>
      </c>
      <c r="C3948" t="s">
        <v>43</v>
      </c>
      <c r="D3948" t="s">
        <v>26</v>
      </c>
      <c r="E3948">
        <v>125.9</v>
      </c>
    </row>
    <row r="3949" spans="1:5" x14ac:dyDescent="0.35">
      <c r="A3949" t="s">
        <v>34</v>
      </c>
      <c r="B3949">
        <v>2015</v>
      </c>
      <c r="C3949" t="s">
        <v>43</v>
      </c>
      <c r="D3949" t="s">
        <v>27</v>
      </c>
      <c r="E3949">
        <v>113.9</v>
      </c>
    </row>
    <row r="3950" spans="1:5" x14ac:dyDescent="0.35">
      <c r="A3950" t="s">
        <v>34</v>
      </c>
      <c r="B3950">
        <v>2015</v>
      </c>
      <c r="C3950" t="s">
        <v>43</v>
      </c>
      <c r="D3950" t="s">
        <v>28</v>
      </c>
      <c r="E3950">
        <v>117.9</v>
      </c>
    </row>
    <row r="3951" spans="1:5" x14ac:dyDescent="0.35">
      <c r="A3951" t="s">
        <v>34</v>
      </c>
      <c r="B3951">
        <v>2015</v>
      </c>
      <c r="C3951" t="s">
        <v>43</v>
      </c>
      <c r="D3951" t="s">
        <v>29</v>
      </c>
      <c r="E3951">
        <v>126.1</v>
      </c>
    </row>
    <row r="3952" spans="1:5" x14ac:dyDescent="0.35">
      <c r="A3952" t="s">
        <v>34</v>
      </c>
      <c r="B3952">
        <v>2015</v>
      </c>
      <c r="C3952" t="s">
        <v>45</v>
      </c>
      <c r="D3952" t="s">
        <v>3</v>
      </c>
      <c r="E3952">
        <v>125.4</v>
      </c>
    </row>
    <row r="3953" spans="1:5" x14ac:dyDescent="0.35">
      <c r="A3953" t="s">
        <v>34</v>
      </c>
      <c r="B3953">
        <v>2015</v>
      </c>
      <c r="C3953" t="s">
        <v>45</v>
      </c>
      <c r="D3953" t="s">
        <v>4</v>
      </c>
      <c r="E3953">
        <v>130.30000000000001</v>
      </c>
    </row>
    <row r="3954" spans="1:5" x14ac:dyDescent="0.35">
      <c r="A3954" t="s">
        <v>34</v>
      </c>
      <c r="B3954">
        <v>2015</v>
      </c>
      <c r="C3954" t="s">
        <v>45</v>
      </c>
      <c r="D3954" t="s">
        <v>5</v>
      </c>
      <c r="E3954">
        <v>121.6</v>
      </c>
    </row>
    <row r="3955" spans="1:5" x14ac:dyDescent="0.35">
      <c r="A3955" t="s">
        <v>34</v>
      </c>
      <c r="B3955">
        <v>2015</v>
      </c>
      <c r="C3955" t="s">
        <v>45</v>
      </c>
      <c r="D3955" t="s">
        <v>6</v>
      </c>
      <c r="E3955">
        <v>129.19999999999999</v>
      </c>
    </row>
    <row r="3956" spans="1:5" x14ac:dyDescent="0.35">
      <c r="A3956" t="s">
        <v>34</v>
      </c>
      <c r="B3956">
        <v>2015</v>
      </c>
      <c r="C3956" t="s">
        <v>45</v>
      </c>
      <c r="D3956" t="s">
        <v>7</v>
      </c>
      <c r="E3956">
        <v>114.9</v>
      </c>
    </row>
    <row r="3957" spans="1:5" x14ac:dyDescent="0.35">
      <c r="A3957" t="s">
        <v>34</v>
      </c>
      <c r="B3957">
        <v>2015</v>
      </c>
      <c r="C3957" t="s">
        <v>45</v>
      </c>
      <c r="D3957" t="s">
        <v>8</v>
      </c>
      <c r="E3957">
        <v>128.19999999999999</v>
      </c>
    </row>
    <row r="3958" spans="1:5" x14ac:dyDescent="0.35">
      <c r="A3958" t="s">
        <v>34</v>
      </c>
      <c r="B3958">
        <v>2015</v>
      </c>
      <c r="C3958" t="s">
        <v>45</v>
      </c>
      <c r="D3958" t="s">
        <v>9</v>
      </c>
      <c r="E3958">
        <v>158.4</v>
      </c>
    </row>
    <row r="3959" spans="1:5" x14ac:dyDescent="0.35">
      <c r="A3959" t="s">
        <v>34</v>
      </c>
      <c r="B3959">
        <v>2015</v>
      </c>
      <c r="C3959" t="s">
        <v>45</v>
      </c>
      <c r="D3959" t="s">
        <v>10</v>
      </c>
      <c r="E3959">
        <v>171.2</v>
      </c>
    </row>
    <row r="3960" spans="1:5" x14ac:dyDescent="0.35">
      <c r="A3960" t="s">
        <v>34</v>
      </c>
      <c r="B3960">
        <v>2015</v>
      </c>
      <c r="C3960" t="s">
        <v>45</v>
      </c>
      <c r="D3960" t="s">
        <v>11</v>
      </c>
      <c r="E3960">
        <v>93.3</v>
      </c>
    </row>
    <row r="3961" spans="1:5" x14ac:dyDescent="0.35">
      <c r="A3961" t="s">
        <v>34</v>
      </c>
      <c r="B3961">
        <v>2015</v>
      </c>
      <c r="C3961" t="s">
        <v>45</v>
      </c>
      <c r="D3961" t="s">
        <v>12</v>
      </c>
      <c r="E3961">
        <v>131.19999999999999</v>
      </c>
    </row>
    <row r="3962" spans="1:5" x14ac:dyDescent="0.35">
      <c r="A3962" t="s">
        <v>34</v>
      </c>
      <c r="B3962">
        <v>2015</v>
      </c>
      <c r="C3962" t="s">
        <v>45</v>
      </c>
      <c r="D3962" t="s">
        <v>58</v>
      </c>
      <c r="E3962">
        <v>121.7</v>
      </c>
    </row>
    <row r="3963" spans="1:5" x14ac:dyDescent="0.35">
      <c r="A3963" t="s">
        <v>34</v>
      </c>
      <c r="B3963">
        <v>2015</v>
      </c>
      <c r="C3963" t="s">
        <v>45</v>
      </c>
      <c r="D3963" t="s">
        <v>118</v>
      </c>
      <c r="E3963">
        <v>134</v>
      </c>
    </row>
    <row r="3964" spans="1:5" x14ac:dyDescent="0.35">
      <c r="A3964" t="s">
        <v>34</v>
      </c>
      <c r="B3964">
        <v>2015</v>
      </c>
      <c r="C3964" t="s">
        <v>45</v>
      </c>
      <c r="D3964" t="s">
        <v>16</v>
      </c>
      <c r="E3964">
        <v>133.6</v>
      </c>
    </row>
    <row r="3965" spans="1:5" x14ac:dyDescent="0.35">
      <c r="A3965" t="s">
        <v>34</v>
      </c>
      <c r="B3965">
        <v>2015</v>
      </c>
      <c r="C3965" t="s">
        <v>45</v>
      </c>
      <c r="D3965" t="s">
        <v>17</v>
      </c>
      <c r="E3965">
        <v>129.30000000000001</v>
      </c>
    </row>
    <row r="3966" spans="1:5" x14ac:dyDescent="0.35">
      <c r="A3966" t="s">
        <v>34</v>
      </c>
      <c r="B3966">
        <v>2015</v>
      </c>
      <c r="C3966" t="s">
        <v>45</v>
      </c>
      <c r="D3966" t="s">
        <v>18</v>
      </c>
      <c r="E3966">
        <v>124.5</v>
      </c>
    </row>
    <row r="3967" spans="1:5" x14ac:dyDescent="0.35">
      <c r="A3967" t="s">
        <v>34</v>
      </c>
      <c r="B3967">
        <v>2015</v>
      </c>
      <c r="C3967" t="s">
        <v>45</v>
      </c>
      <c r="D3967" t="s">
        <v>20</v>
      </c>
      <c r="E3967">
        <v>122.9</v>
      </c>
    </row>
    <row r="3968" spans="1:5" x14ac:dyDescent="0.35">
      <c r="A3968" t="s">
        <v>34</v>
      </c>
      <c r="B3968">
        <v>2015</v>
      </c>
      <c r="C3968" t="s">
        <v>45</v>
      </c>
      <c r="D3968" t="s">
        <v>21</v>
      </c>
      <c r="E3968">
        <v>121.6</v>
      </c>
    </row>
    <row r="3969" spans="1:5" x14ac:dyDescent="0.35">
      <c r="A3969" t="s">
        <v>34</v>
      </c>
      <c r="B3969">
        <v>2015</v>
      </c>
      <c r="C3969" t="s">
        <v>45</v>
      </c>
      <c r="D3969" t="s">
        <v>22</v>
      </c>
      <c r="E3969">
        <v>123.4</v>
      </c>
    </row>
    <row r="3970" spans="1:5" x14ac:dyDescent="0.35">
      <c r="A3970" t="s">
        <v>34</v>
      </c>
      <c r="B3970">
        <v>2015</v>
      </c>
      <c r="C3970" t="s">
        <v>45</v>
      </c>
      <c r="D3970" t="s">
        <v>23</v>
      </c>
      <c r="E3970">
        <v>120.9</v>
      </c>
    </row>
    <row r="3971" spans="1:5" x14ac:dyDescent="0.35">
      <c r="A3971" t="s">
        <v>34</v>
      </c>
      <c r="B3971">
        <v>2015</v>
      </c>
      <c r="C3971" t="s">
        <v>45</v>
      </c>
      <c r="D3971" t="s">
        <v>24</v>
      </c>
      <c r="E3971">
        <v>111.5</v>
      </c>
    </row>
    <row r="3972" spans="1:5" x14ac:dyDescent="0.35">
      <c r="A3972" t="s">
        <v>34</v>
      </c>
      <c r="B3972">
        <v>2015</v>
      </c>
      <c r="C3972" t="s">
        <v>45</v>
      </c>
      <c r="D3972" t="s">
        <v>25</v>
      </c>
      <c r="E3972">
        <v>119.2</v>
      </c>
    </row>
    <row r="3973" spans="1:5" x14ac:dyDescent="0.35">
      <c r="A3973" t="s">
        <v>34</v>
      </c>
      <c r="B3973">
        <v>2015</v>
      </c>
      <c r="C3973" t="s">
        <v>45</v>
      </c>
      <c r="D3973" t="s">
        <v>26</v>
      </c>
      <c r="E3973">
        <v>126.3</v>
      </c>
    </row>
    <row r="3974" spans="1:5" x14ac:dyDescent="0.35">
      <c r="A3974" t="s">
        <v>34</v>
      </c>
      <c r="B3974">
        <v>2015</v>
      </c>
      <c r="C3974" t="s">
        <v>45</v>
      </c>
      <c r="D3974" t="s">
        <v>27</v>
      </c>
      <c r="E3974">
        <v>113.8</v>
      </c>
    </row>
    <row r="3975" spans="1:5" x14ac:dyDescent="0.35">
      <c r="A3975" t="s">
        <v>34</v>
      </c>
      <c r="B3975">
        <v>2015</v>
      </c>
      <c r="C3975" t="s">
        <v>45</v>
      </c>
      <c r="D3975" t="s">
        <v>28</v>
      </c>
      <c r="E3975">
        <v>118.1</v>
      </c>
    </row>
    <row r="3976" spans="1:5" x14ac:dyDescent="0.35">
      <c r="A3976" t="s">
        <v>34</v>
      </c>
      <c r="B3976">
        <v>2015</v>
      </c>
      <c r="C3976" t="s">
        <v>45</v>
      </c>
      <c r="D3976" t="s">
        <v>29</v>
      </c>
      <c r="E3976">
        <v>126.6</v>
      </c>
    </row>
    <row r="3977" spans="1:5" x14ac:dyDescent="0.35">
      <c r="A3977" t="s">
        <v>34</v>
      </c>
      <c r="B3977">
        <v>2015</v>
      </c>
      <c r="C3977" t="s">
        <v>46</v>
      </c>
      <c r="D3977" t="s">
        <v>3</v>
      </c>
      <c r="E3977">
        <v>125.7</v>
      </c>
    </row>
    <row r="3978" spans="1:5" x14ac:dyDescent="0.35">
      <c r="A3978" t="s">
        <v>34</v>
      </c>
      <c r="B3978">
        <v>2015</v>
      </c>
      <c r="C3978" t="s">
        <v>46</v>
      </c>
      <c r="D3978" t="s">
        <v>4</v>
      </c>
      <c r="E3978">
        <v>131.4</v>
      </c>
    </row>
    <row r="3979" spans="1:5" x14ac:dyDescent="0.35">
      <c r="A3979" t="s">
        <v>34</v>
      </c>
      <c r="B3979">
        <v>2015</v>
      </c>
      <c r="C3979" t="s">
        <v>46</v>
      </c>
      <c r="D3979" t="s">
        <v>5</v>
      </c>
      <c r="E3979">
        <v>124.8</v>
      </c>
    </row>
    <row r="3980" spans="1:5" x14ac:dyDescent="0.35">
      <c r="A3980" t="s">
        <v>34</v>
      </c>
      <c r="B3980">
        <v>2015</v>
      </c>
      <c r="C3980" t="s">
        <v>46</v>
      </c>
      <c r="D3980" t="s">
        <v>6</v>
      </c>
      <c r="E3980">
        <v>129.4</v>
      </c>
    </row>
    <row r="3981" spans="1:5" x14ac:dyDescent="0.35">
      <c r="A3981" t="s">
        <v>34</v>
      </c>
      <c r="B3981">
        <v>2015</v>
      </c>
      <c r="C3981" t="s">
        <v>46</v>
      </c>
      <c r="D3981" t="s">
        <v>7</v>
      </c>
      <c r="E3981">
        <v>115.3</v>
      </c>
    </row>
    <row r="3982" spans="1:5" x14ac:dyDescent="0.35">
      <c r="A3982" t="s">
        <v>34</v>
      </c>
      <c r="B3982">
        <v>2015</v>
      </c>
      <c r="C3982" t="s">
        <v>46</v>
      </c>
      <c r="D3982" t="s">
        <v>8</v>
      </c>
      <c r="E3982">
        <v>126.6</v>
      </c>
    </row>
    <row r="3983" spans="1:5" x14ac:dyDescent="0.35">
      <c r="A3983" t="s">
        <v>34</v>
      </c>
      <c r="B3983">
        <v>2015</v>
      </c>
      <c r="C3983" t="s">
        <v>46</v>
      </c>
      <c r="D3983" t="s">
        <v>9</v>
      </c>
      <c r="E3983">
        <v>146.69999999999999</v>
      </c>
    </row>
    <row r="3984" spans="1:5" x14ac:dyDescent="0.35">
      <c r="A3984" t="s">
        <v>34</v>
      </c>
      <c r="B3984">
        <v>2015</v>
      </c>
      <c r="C3984" t="s">
        <v>46</v>
      </c>
      <c r="D3984" t="s">
        <v>10</v>
      </c>
      <c r="E3984">
        <v>171.5</v>
      </c>
    </row>
    <row r="3985" spans="1:5" x14ac:dyDescent="0.35">
      <c r="A3985" t="s">
        <v>34</v>
      </c>
      <c r="B3985">
        <v>2015</v>
      </c>
      <c r="C3985" t="s">
        <v>46</v>
      </c>
      <c r="D3985" t="s">
        <v>11</v>
      </c>
      <c r="E3985">
        <v>94.5</v>
      </c>
    </row>
    <row r="3986" spans="1:5" x14ac:dyDescent="0.35">
      <c r="A3986" t="s">
        <v>34</v>
      </c>
      <c r="B3986">
        <v>2015</v>
      </c>
      <c r="C3986" t="s">
        <v>46</v>
      </c>
      <c r="D3986" t="s">
        <v>12</v>
      </c>
      <c r="E3986">
        <v>132.1</v>
      </c>
    </row>
    <row r="3987" spans="1:5" x14ac:dyDescent="0.35">
      <c r="A3987" t="s">
        <v>34</v>
      </c>
      <c r="B3987">
        <v>2015</v>
      </c>
      <c r="C3987" t="s">
        <v>46</v>
      </c>
      <c r="D3987" t="s">
        <v>58</v>
      </c>
      <c r="E3987">
        <v>122</v>
      </c>
    </row>
    <row r="3988" spans="1:5" x14ac:dyDescent="0.35">
      <c r="A3988" t="s">
        <v>34</v>
      </c>
      <c r="B3988">
        <v>2015</v>
      </c>
      <c r="C3988" t="s">
        <v>46</v>
      </c>
      <c r="D3988" t="s">
        <v>118</v>
      </c>
      <c r="E3988">
        <v>134.69999999999999</v>
      </c>
    </row>
    <row r="3989" spans="1:5" x14ac:dyDescent="0.35">
      <c r="A3989" t="s">
        <v>34</v>
      </c>
      <c r="B3989">
        <v>2015</v>
      </c>
      <c r="C3989" t="s">
        <v>46</v>
      </c>
      <c r="D3989" t="s">
        <v>16</v>
      </c>
      <c r="E3989">
        <v>134.5</v>
      </c>
    </row>
    <row r="3990" spans="1:5" x14ac:dyDescent="0.35">
      <c r="A3990" t="s">
        <v>34</v>
      </c>
      <c r="B3990">
        <v>2015</v>
      </c>
      <c r="C3990" t="s">
        <v>46</v>
      </c>
      <c r="D3990" t="s">
        <v>17</v>
      </c>
      <c r="E3990">
        <v>129.69999999999999</v>
      </c>
    </row>
    <row r="3991" spans="1:5" x14ac:dyDescent="0.35">
      <c r="A3991" t="s">
        <v>34</v>
      </c>
      <c r="B3991">
        <v>2015</v>
      </c>
      <c r="C3991" t="s">
        <v>46</v>
      </c>
      <c r="D3991" t="s">
        <v>18</v>
      </c>
      <c r="E3991">
        <v>124.8</v>
      </c>
    </row>
    <row r="3992" spans="1:5" x14ac:dyDescent="0.35">
      <c r="A3992" t="s">
        <v>34</v>
      </c>
      <c r="B3992">
        <v>2015</v>
      </c>
      <c r="C3992" t="s">
        <v>46</v>
      </c>
      <c r="D3992" t="s">
        <v>20</v>
      </c>
      <c r="E3992">
        <v>122.4</v>
      </c>
    </row>
    <row r="3993" spans="1:5" x14ac:dyDescent="0.35">
      <c r="A3993" t="s">
        <v>34</v>
      </c>
      <c r="B3993">
        <v>2015</v>
      </c>
      <c r="C3993" t="s">
        <v>46</v>
      </c>
      <c r="D3993" t="s">
        <v>21</v>
      </c>
      <c r="E3993">
        <v>122</v>
      </c>
    </row>
    <row r="3994" spans="1:5" x14ac:dyDescent="0.35">
      <c r="A3994" t="s">
        <v>34</v>
      </c>
      <c r="B3994">
        <v>2015</v>
      </c>
      <c r="C3994" t="s">
        <v>46</v>
      </c>
      <c r="D3994" t="s">
        <v>22</v>
      </c>
      <c r="E3994">
        <v>123.6</v>
      </c>
    </row>
    <row r="3995" spans="1:5" x14ac:dyDescent="0.35">
      <c r="A3995" t="s">
        <v>34</v>
      </c>
      <c r="B3995">
        <v>2015</v>
      </c>
      <c r="C3995" t="s">
        <v>46</v>
      </c>
      <c r="D3995" t="s">
        <v>23</v>
      </c>
      <c r="E3995">
        <v>121.4</v>
      </c>
    </row>
    <row r="3996" spans="1:5" x14ac:dyDescent="0.35">
      <c r="A3996" t="s">
        <v>34</v>
      </c>
      <c r="B3996">
        <v>2015</v>
      </c>
      <c r="C3996" t="s">
        <v>46</v>
      </c>
      <c r="D3996" t="s">
        <v>24</v>
      </c>
      <c r="E3996">
        <v>111.5</v>
      </c>
    </row>
    <row r="3997" spans="1:5" x14ac:dyDescent="0.35">
      <c r="A3997" t="s">
        <v>34</v>
      </c>
      <c r="B3997">
        <v>2015</v>
      </c>
      <c r="C3997" t="s">
        <v>46</v>
      </c>
      <c r="D3997" t="s">
        <v>25</v>
      </c>
      <c r="E3997">
        <v>119.6</v>
      </c>
    </row>
    <row r="3998" spans="1:5" x14ac:dyDescent="0.35">
      <c r="A3998" t="s">
        <v>34</v>
      </c>
      <c r="B3998">
        <v>2015</v>
      </c>
      <c r="C3998" t="s">
        <v>46</v>
      </c>
      <c r="D3998" t="s">
        <v>26</v>
      </c>
      <c r="E3998">
        <v>126.2</v>
      </c>
    </row>
    <row r="3999" spans="1:5" x14ac:dyDescent="0.35">
      <c r="A3999" t="s">
        <v>34</v>
      </c>
      <c r="B3999">
        <v>2015</v>
      </c>
      <c r="C3999" t="s">
        <v>46</v>
      </c>
      <c r="D3999" t="s">
        <v>27</v>
      </c>
      <c r="E3999">
        <v>113.7</v>
      </c>
    </row>
    <row r="4000" spans="1:5" x14ac:dyDescent="0.35">
      <c r="A4000" t="s">
        <v>34</v>
      </c>
      <c r="B4000">
        <v>2015</v>
      </c>
      <c r="C4000" t="s">
        <v>46</v>
      </c>
      <c r="D4000" t="s">
        <v>28</v>
      </c>
      <c r="E4000">
        <v>118.3</v>
      </c>
    </row>
    <row r="4001" spans="1:5" x14ac:dyDescent="0.35">
      <c r="A4001" t="s">
        <v>34</v>
      </c>
      <c r="B4001">
        <v>2015</v>
      </c>
      <c r="C4001" t="s">
        <v>46</v>
      </c>
      <c r="D4001" t="s">
        <v>29</v>
      </c>
      <c r="E4001">
        <v>126.1</v>
      </c>
    </row>
    <row r="4002" spans="1:5" x14ac:dyDescent="0.35">
      <c r="A4002" t="s">
        <v>34</v>
      </c>
      <c r="B4002">
        <v>2016</v>
      </c>
      <c r="C4002" t="s">
        <v>31</v>
      </c>
      <c r="D4002" t="s">
        <v>3</v>
      </c>
      <c r="E4002">
        <v>126.1</v>
      </c>
    </row>
    <row r="4003" spans="1:5" x14ac:dyDescent="0.35">
      <c r="A4003" t="s">
        <v>34</v>
      </c>
      <c r="B4003">
        <v>2016</v>
      </c>
      <c r="C4003" t="s">
        <v>31</v>
      </c>
      <c r="D4003" t="s">
        <v>4</v>
      </c>
      <c r="E4003">
        <v>134.1</v>
      </c>
    </row>
    <row r="4004" spans="1:5" x14ac:dyDescent="0.35">
      <c r="A4004" t="s">
        <v>34</v>
      </c>
      <c r="B4004">
        <v>2016</v>
      </c>
      <c r="C4004" t="s">
        <v>31</v>
      </c>
      <c r="D4004" t="s">
        <v>5</v>
      </c>
      <c r="E4004">
        <v>128.6</v>
      </c>
    </row>
    <row r="4005" spans="1:5" x14ac:dyDescent="0.35">
      <c r="A4005" t="s">
        <v>34</v>
      </c>
      <c r="B4005">
        <v>2016</v>
      </c>
      <c r="C4005" t="s">
        <v>31</v>
      </c>
      <c r="D4005" t="s">
        <v>6</v>
      </c>
      <c r="E4005">
        <v>129.9</v>
      </c>
    </row>
    <row r="4006" spans="1:5" x14ac:dyDescent="0.35">
      <c r="A4006" t="s">
        <v>34</v>
      </c>
      <c r="B4006">
        <v>2016</v>
      </c>
      <c r="C4006" t="s">
        <v>31</v>
      </c>
      <c r="D4006" t="s">
        <v>7</v>
      </c>
      <c r="E4006">
        <v>115.5</v>
      </c>
    </row>
    <row r="4007" spans="1:5" x14ac:dyDescent="0.35">
      <c r="A4007" t="s">
        <v>34</v>
      </c>
      <c r="B4007">
        <v>2016</v>
      </c>
      <c r="C4007" t="s">
        <v>31</v>
      </c>
      <c r="D4007" t="s">
        <v>8</v>
      </c>
      <c r="E4007">
        <v>125.7</v>
      </c>
    </row>
    <row r="4008" spans="1:5" x14ac:dyDescent="0.35">
      <c r="A4008" t="s">
        <v>34</v>
      </c>
      <c r="B4008">
        <v>2016</v>
      </c>
      <c r="C4008" t="s">
        <v>31</v>
      </c>
      <c r="D4008" t="s">
        <v>9</v>
      </c>
      <c r="E4008">
        <v>141.5</v>
      </c>
    </row>
    <row r="4009" spans="1:5" x14ac:dyDescent="0.35">
      <c r="A4009" t="s">
        <v>34</v>
      </c>
      <c r="B4009">
        <v>2016</v>
      </c>
      <c r="C4009" t="s">
        <v>31</v>
      </c>
      <c r="D4009" t="s">
        <v>10</v>
      </c>
      <c r="E4009">
        <v>170.7</v>
      </c>
    </row>
    <row r="4010" spans="1:5" x14ac:dyDescent="0.35">
      <c r="A4010" t="s">
        <v>34</v>
      </c>
      <c r="B4010">
        <v>2016</v>
      </c>
      <c r="C4010" t="s">
        <v>31</v>
      </c>
      <c r="D4010" t="s">
        <v>11</v>
      </c>
      <c r="E4010">
        <v>97.4</v>
      </c>
    </row>
    <row r="4011" spans="1:5" x14ac:dyDescent="0.35">
      <c r="A4011" t="s">
        <v>34</v>
      </c>
      <c r="B4011">
        <v>2016</v>
      </c>
      <c r="C4011" t="s">
        <v>31</v>
      </c>
      <c r="D4011" t="s">
        <v>12</v>
      </c>
      <c r="E4011">
        <v>132.9</v>
      </c>
    </row>
    <row r="4012" spans="1:5" x14ac:dyDescent="0.35">
      <c r="A4012" t="s">
        <v>34</v>
      </c>
      <c r="B4012">
        <v>2016</v>
      </c>
      <c r="C4012" t="s">
        <v>31</v>
      </c>
      <c r="D4012" t="s">
        <v>58</v>
      </c>
      <c r="E4012">
        <v>122.7</v>
      </c>
    </row>
    <row r="4013" spans="1:5" x14ac:dyDescent="0.35">
      <c r="A4013" t="s">
        <v>34</v>
      </c>
      <c r="B4013">
        <v>2016</v>
      </c>
      <c r="C4013" t="s">
        <v>31</v>
      </c>
      <c r="D4013" t="s">
        <v>118</v>
      </c>
      <c r="E4013">
        <v>135.30000000000001</v>
      </c>
    </row>
    <row r="4014" spans="1:5" x14ac:dyDescent="0.35">
      <c r="A4014" t="s">
        <v>34</v>
      </c>
      <c r="B4014">
        <v>2016</v>
      </c>
      <c r="C4014" t="s">
        <v>31</v>
      </c>
      <c r="D4014" t="s">
        <v>16</v>
      </c>
      <c r="E4014">
        <v>135.19999999999999</v>
      </c>
    </row>
    <row r="4015" spans="1:5" x14ac:dyDescent="0.35">
      <c r="A4015" t="s">
        <v>34</v>
      </c>
      <c r="B4015">
        <v>2016</v>
      </c>
      <c r="C4015" t="s">
        <v>31</v>
      </c>
      <c r="D4015" t="s">
        <v>17</v>
      </c>
      <c r="E4015">
        <v>130.30000000000001</v>
      </c>
    </row>
    <row r="4016" spans="1:5" x14ac:dyDescent="0.35">
      <c r="A4016" t="s">
        <v>34</v>
      </c>
      <c r="B4016">
        <v>2016</v>
      </c>
      <c r="C4016" t="s">
        <v>31</v>
      </c>
      <c r="D4016" t="s">
        <v>18</v>
      </c>
      <c r="E4016">
        <v>125.1</v>
      </c>
    </row>
    <row r="4017" spans="1:5" x14ac:dyDescent="0.35">
      <c r="A4017" t="s">
        <v>34</v>
      </c>
      <c r="B4017">
        <v>2016</v>
      </c>
      <c r="C4017" t="s">
        <v>31</v>
      </c>
      <c r="D4017" t="s">
        <v>20</v>
      </c>
      <c r="E4017">
        <v>123.4</v>
      </c>
    </row>
    <row r="4018" spans="1:5" x14ac:dyDescent="0.35">
      <c r="A4018" t="s">
        <v>34</v>
      </c>
      <c r="B4018">
        <v>2016</v>
      </c>
      <c r="C4018" t="s">
        <v>31</v>
      </c>
      <c r="D4018" t="s">
        <v>21</v>
      </c>
      <c r="E4018">
        <v>122.7</v>
      </c>
    </row>
    <row r="4019" spans="1:5" x14ac:dyDescent="0.35">
      <c r="A4019" t="s">
        <v>34</v>
      </c>
      <c r="B4019">
        <v>2016</v>
      </c>
      <c r="C4019" t="s">
        <v>31</v>
      </c>
      <c r="D4019" t="s">
        <v>22</v>
      </c>
      <c r="E4019">
        <v>124.2</v>
      </c>
    </row>
    <row r="4020" spans="1:5" x14ac:dyDescent="0.35">
      <c r="A4020" t="s">
        <v>34</v>
      </c>
      <c r="B4020">
        <v>2016</v>
      </c>
      <c r="C4020" t="s">
        <v>31</v>
      </c>
      <c r="D4020" t="s">
        <v>23</v>
      </c>
      <c r="E4020">
        <v>122</v>
      </c>
    </row>
    <row r="4021" spans="1:5" x14ac:dyDescent="0.35">
      <c r="A4021" t="s">
        <v>34</v>
      </c>
      <c r="B4021">
        <v>2016</v>
      </c>
      <c r="C4021" t="s">
        <v>31</v>
      </c>
      <c r="D4021" t="s">
        <v>24</v>
      </c>
      <c r="E4021">
        <v>111.1</v>
      </c>
    </row>
    <row r="4022" spans="1:5" x14ac:dyDescent="0.35">
      <c r="A4022" t="s">
        <v>34</v>
      </c>
      <c r="B4022">
        <v>2016</v>
      </c>
      <c r="C4022" t="s">
        <v>31</v>
      </c>
      <c r="D4022" t="s">
        <v>25</v>
      </c>
      <c r="E4022">
        <v>119.8</v>
      </c>
    </row>
    <row r="4023" spans="1:5" x14ac:dyDescent="0.35">
      <c r="A4023" t="s">
        <v>34</v>
      </c>
      <c r="B4023">
        <v>2016</v>
      </c>
      <c r="C4023" t="s">
        <v>31</v>
      </c>
      <c r="D4023" t="s">
        <v>26</v>
      </c>
      <c r="E4023">
        <v>126.3</v>
      </c>
    </row>
    <row r="4024" spans="1:5" x14ac:dyDescent="0.35">
      <c r="A4024" t="s">
        <v>34</v>
      </c>
      <c r="B4024">
        <v>2016</v>
      </c>
      <c r="C4024" t="s">
        <v>31</v>
      </c>
      <c r="D4024" t="s">
        <v>27</v>
      </c>
      <c r="E4024">
        <v>114.5</v>
      </c>
    </row>
    <row r="4025" spans="1:5" x14ac:dyDescent="0.35">
      <c r="A4025" t="s">
        <v>34</v>
      </c>
      <c r="B4025">
        <v>2016</v>
      </c>
      <c r="C4025" t="s">
        <v>31</v>
      </c>
      <c r="D4025" t="s">
        <v>28</v>
      </c>
      <c r="E4025">
        <v>118.5</v>
      </c>
    </row>
    <row r="4026" spans="1:5" x14ac:dyDescent="0.35">
      <c r="A4026" t="s">
        <v>34</v>
      </c>
      <c r="B4026">
        <v>2016</v>
      </c>
      <c r="C4026" t="s">
        <v>31</v>
      </c>
      <c r="D4026" t="s">
        <v>29</v>
      </c>
      <c r="E4026">
        <v>126.3</v>
      </c>
    </row>
    <row r="4027" spans="1:5" x14ac:dyDescent="0.35">
      <c r="A4027" t="s">
        <v>34</v>
      </c>
      <c r="B4027">
        <v>2016</v>
      </c>
      <c r="C4027" t="s">
        <v>35</v>
      </c>
      <c r="D4027" t="s">
        <v>3</v>
      </c>
      <c r="E4027">
        <v>126.4</v>
      </c>
    </row>
    <row r="4028" spans="1:5" x14ac:dyDescent="0.35">
      <c r="A4028" t="s">
        <v>34</v>
      </c>
      <c r="B4028">
        <v>2016</v>
      </c>
      <c r="C4028" t="s">
        <v>35</v>
      </c>
      <c r="D4028" t="s">
        <v>4</v>
      </c>
      <c r="E4028">
        <v>134.19999999999999</v>
      </c>
    </row>
    <row r="4029" spans="1:5" x14ac:dyDescent="0.35">
      <c r="A4029" t="s">
        <v>34</v>
      </c>
      <c r="B4029">
        <v>2016</v>
      </c>
      <c r="C4029" t="s">
        <v>35</v>
      </c>
      <c r="D4029" t="s">
        <v>5</v>
      </c>
      <c r="E4029">
        <v>128.69999999999999</v>
      </c>
    </row>
    <row r="4030" spans="1:5" x14ac:dyDescent="0.35">
      <c r="A4030" t="s">
        <v>34</v>
      </c>
      <c r="B4030">
        <v>2016</v>
      </c>
      <c r="C4030" t="s">
        <v>35</v>
      </c>
      <c r="D4030" t="s">
        <v>6</v>
      </c>
      <c r="E4030">
        <v>130.30000000000001</v>
      </c>
    </row>
    <row r="4031" spans="1:5" x14ac:dyDescent="0.35">
      <c r="A4031" t="s">
        <v>34</v>
      </c>
      <c r="B4031">
        <v>2016</v>
      </c>
      <c r="C4031" t="s">
        <v>35</v>
      </c>
      <c r="D4031" t="s">
        <v>7</v>
      </c>
      <c r="E4031">
        <v>114.8</v>
      </c>
    </row>
    <row r="4032" spans="1:5" x14ac:dyDescent="0.35">
      <c r="A4032" t="s">
        <v>34</v>
      </c>
      <c r="B4032">
        <v>2016</v>
      </c>
      <c r="C4032" t="s">
        <v>35</v>
      </c>
      <c r="D4032" t="s">
        <v>8</v>
      </c>
      <c r="E4032">
        <v>124.9</v>
      </c>
    </row>
    <row r="4033" spans="1:5" x14ac:dyDescent="0.35">
      <c r="A4033" t="s">
        <v>34</v>
      </c>
      <c r="B4033">
        <v>2016</v>
      </c>
      <c r="C4033" t="s">
        <v>35</v>
      </c>
      <c r="D4033" t="s">
        <v>9</v>
      </c>
      <c r="E4033">
        <v>130.30000000000001</v>
      </c>
    </row>
    <row r="4034" spans="1:5" x14ac:dyDescent="0.35">
      <c r="A4034" t="s">
        <v>34</v>
      </c>
      <c r="B4034">
        <v>2016</v>
      </c>
      <c r="C4034" t="s">
        <v>35</v>
      </c>
      <c r="D4034" t="s">
        <v>10</v>
      </c>
      <c r="E4034">
        <v>167.4</v>
      </c>
    </row>
    <row r="4035" spans="1:5" x14ac:dyDescent="0.35">
      <c r="A4035" t="s">
        <v>34</v>
      </c>
      <c r="B4035">
        <v>2016</v>
      </c>
      <c r="C4035" t="s">
        <v>35</v>
      </c>
      <c r="D4035" t="s">
        <v>11</v>
      </c>
      <c r="E4035">
        <v>98.8</v>
      </c>
    </row>
    <row r="4036" spans="1:5" x14ac:dyDescent="0.35">
      <c r="A4036" t="s">
        <v>34</v>
      </c>
      <c r="B4036">
        <v>2016</v>
      </c>
      <c r="C4036" t="s">
        <v>35</v>
      </c>
      <c r="D4036" t="s">
        <v>12</v>
      </c>
      <c r="E4036">
        <v>133.6</v>
      </c>
    </row>
    <row r="4037" spans="1:5" x14ac:dyDescent="0.35">
      <c r="A4037" t="s">
        <v>34</v>
      </c>
      <c r="B4037">
        <v>2016</v>
      </c>
      <c r="C4037" t="s">
        <v>35</v>
      </c>
      <c r="D4037" t="s">
        <v>58</v>
      </c>
      <c r="E4037">
        <v>123</v>
      </c>
    </row>
    <row r="4038" spans="1:5" x14ac:dyDescent="0.35">
      <c r="A4038" t="s">
        <v>34</v>
      </c>
      <c r="B4038">
        <v>2016</v>
      </c>
      <c r="C4038" t="s">
        <v>35</v>
      </c>
      <c r="D4038" t="s">
        <v>118</v>
      </c>
      <c r="E4038">
        <v>135.80000000000001</v>
      </c>
    </row>
    <row r="4039" spans="1:5" x14ac:dyDescent="0.35">
      <c r="A4039" t="s">
        <v>34</v>
      </c>
      <c r="B4039">
        <v>2016</v>
      </c>
      <c r="C4039" t="s">
        <v>35</v>
      </c>
      <c r="D4039" t="s">
        <v>16</v>
      </c>
      <c r="E4039">
        <v>135.9</v>
      </c>
    </row>
    <row r="4040" spans="1:5" x14ac:dyDescent="0.35">
      <c r="A4040" t="s">
        <v>34</v>
      </c>
      <c r="B4040">
        <v>2016</v>
      </c>
      <c r="C4040" t="s">
        <v>35</v>
      </c>
      <c r="D4040" t="s">
        <v>17</v>
      </c>
      <c r="E4040">
        <v>130.9</v>
      </c>
    </row>
    <row r="4041" spans="1:5" x14ac:dyDescent="0.35">
      <c r="A4041" t="s">
        <v>34</v>
      </c>
      <c r="B4041">
        <v>2016</v>
      </c>
      <c r="C4041" t="s">
        <v>35</v>
      </c>
      <c r="D4041" t="s">
        <v>18</v>
      </c>
      <c r="E4041">
        <v>125.8</v>
      </c>
    </row>
    <row r="4042" spans="1:5" x14ac:dyDescent="0.35">
      <c r="A4042" t="s">
        <v>34</v>
      </c>
      <c r="B4042">
        <v>2016</v>
      </c>
      <c r="C4042" t="s">
        <v>35</v>
      </c>
      <c r="D4042" t="s">
        <v>20</v>
      </c>
      <c r="E4042">
        <v>124.4</v>
      </c>
    </row>
    <row r="4043" spans="1:5" x14ac:dyDescent="0.35">
      <c r="A4043" t="s">
        <v>34</v>
      </c>
      <c r="B4043">
        <v>2016</v>
      </c>
      <c r="C4043" t="s">
        <v>35</v>
      </c>
      <c r="D4043" t="s">
        <v>21</v>
      </c>
      <c r="E4043">
        <v>123.1</v>
      </c>
    </row>
    <row r="4044" spans="1:5" x14ac:dyDescent="0.35">
      <c r="A4044" t="s">
        <v>34</v>
      </c>
      <c r="B4044">
        <v>2016</v>
      </c>
      <c r="C4044" t="s">
        <v>35</v>
      </c>
      <c r="D4044" t="s">
        <v>22</v>
      </c>
      <c r="E4044">
        <v>124.6</v>
      </c>
    </row>
    <row r="4045" spans="1:5" x14ac:dyDescent="0.35">
      <c r="A4045" t="s">
        <v>34</v>
      </c>
      <c r="B4045">
        <v>2016</v>
      </c>
      <c r="C4045" t="s">
        <v>35</v>
      </c>
      <c r="D4045" t="s">
        <v>23</v>
      </c>
      <c r="E4045">
        <v>122.5</v>
      </c>
    </row>
    <row r="4046" spans="1:5" x14ac:dyDescent="0.35">
      <c r="A4046" t="s">
        <v>34</v>
      </c>
      <c r="B4046">
        <v>2016</v>
      </c>
      <c r="C4046" t="s">
        <v>35</v>
      </c>
      <c r="D4046" t="s">
        <v>24</v>
      </c>
      <c r="E4046">
        <v>111.4</v>
      </c>
    </row>
    <row r="4047" spans="1:5" x14ac:dyDescent="0.35">
      <c r="A4047" t="s">
        <v>34</v>
      </c>
      <c r="B4047">
        <v>2016</v>
      </c>
      <c r="C4047" t="s">
        <v>35</v>
      </c>
      <c r="D4047" t="s">
        <v>25</v>
      </c>
      <c r="E4047">
        <v>120.3</v>
      </c>
    </row>
    <row r="4048" spans="1:5" x14ac:dyDescent="0.35">
      <c r="A4048" t="s">
        <v>34</v>
      </c>
      <c r="B4048">
        <v>2016</v>
      </c>
      <c r="C4048" t="s">
        <v>35</v>
      </c>
      <c r="D4048" t="s">
        <v>26</v>
      </c>
      <c r="E4048">
        <v>126.6</v>
      </c>
    </row>
    <row r="4049" spans="1:5" x14ac:dyDescent="0.35">
      <c r="A4049" t="s">
        <v>34</v>
      </c>
      <c r="B4049">
        <v>2016</v>
      </c>
      <c r="C4049" t="s">
        <v>35</v>
      </c>
      <c r="D4049" t="s">
        <v>27</v>
      </c>
      <c r="E4049">
        <v>116.6</v>
      </c>
    </row>
    <row r="4050" spans="1:5" x14ac:dyDescent="0.35">
      <c r="A4050" t="s">
        <v>34</v>
      </c>
      <c r="B4050">
        <v>2016</v>
      </c>
      <c r="C4050" t="s">
        <v>35</v>
      </c>
      <c r="D4050" t="s">
        <v>28</v>
      </c>
      <c r="E4050">
        <v>119.1</v>
      </c>
    </row>
    <row r="4051" spans="1:5" x14ac:dyDescent="0.35">
      <c r="A4051" t="s">
        <v>34</v>
      </c>
      <c r="B4051">
        <v>2016</v>
      </c>
      <c r="C4051" t="s">
        <v>35</v>
      </c>
      <c r="D4051" t="s">
        <v>29</v>
      </c>
      <c r="E4051">
        <v>126</v>
      </c>
    </row>
    <row r="4052" spans="1:5" x14ac:dyDescent="0.35">
      <c r="A4052" t="s">
        <v>34</v>
      </c>
      <c r="B4052">
        <v>2016</v>
      </c>
      <c r="C4052" t="s">
        <v>36</v>
      </c>
      <c r="D4052" t="s">
        <v>3</v>
      </c>
      <c r="E4052">
        <v>126.5</v>
      </c>
    </row>
    <row r="4053" spans="1:5" x14ac:dyDescent="0.35">
      <c r="A4053" t="s">
        <v>34</v>
      </c>
      <c r="B4053">
        <v>2016</v>
      </c>
      <c r="C4053" t="s">
        <v>36</v>
      </c>
      <c r="D4053" t="s">
        <v>4</v>
      </c>
      <c r="E4053">
        <v>135.1</v>
      </c>
    </row>
    <row r="4054" spans="1:5" x14ac:dyDescent="0.35">
      <c r="A4054" t="s">
        <v>34</v>
      </c>
      <c r="B4054">
        <v>2016</v>
      </c>
      <c r="C4054" t="s">
        <v>36</v>
      </c>
      <c r="D4054" t="s">
        <v>5</v>
      </c>
      <c r="E4054">
        <v>124.6</v>
      </c>
    </row>
    <row r="4055" spans="1:5" x14ac:dyDescent="0.35">
      <c r="A4055" t="s">
        <v>34</v>
      </c>
      <c r="B4055">
        <v>2016</v>
      </c>
      <c r="C4055" t="s">
        <v>36</v>
      </c>
      <c r="D4055" t="s">
        <v>6</v>
      </c>
      <c r="E4055">
        <v>130.19999999999999</v>
      </c>
    </row>
    <row r="4056" spans="1:5" x14ac:dyDescent="0.35">
      <c r="A4056" t="s">
        <v>34</v>
      </c>
      <c r="B4056">
        <v>2016</v>
      </c>
      <c r="C4056" t="s">
        <v>36</v>
      </c>
      <c r="D4056" t="s">
        <v>7</v>
      </c>
      <c r="E4056">
        <v>114.5</v>
      </c>
    </row>
    <row r="4057" spans="1:5" x14ac:dyDescent="0.35">
      <c r="A4057" t="s">
        <v>34</v>
      </c>
      <c r="B4057">
        <v>2016</v>
      </c>
      <c r="C4057" t="s">
        <v>36</v>
      </c>
      <c r="D4057" t="s">
        <v>8</v>
      </c>
      <c r="E4057">
        <v>126.2</v>
      </c>
    </row>
    <row r="4058" spans="1:5" x14ac:dyDescent="0.35">
      <c r="A4058" t="s">
        <v>34</v>
      </c>
      <c r="B4058">
        <v>2016</v>
      </c>
      <c r="C4058" t="s">
        <v>36</v>
      </c>
      <c r="D4058" t="s">
        <v>9</v>
      </c>
      <c r="E4058">
        <v>129.80000000000001</v>
      </c>
    </row>
    <row r="4059" spans="1:5" x14ac:dyDescent="0.35">
      <c r="A4059" t="s">
        <v>34</v>
      </c>
      <c r="B4059">
        <v>2016</v>
      </c>
      <c r="C4059" t="s">
        <v>36</v>
      </c>
      <c r="D4059" t="s">
        <v>10</v>
      </c>
      <c r="E4059">
        <v>164.3</v>
      </c>
    </row>
    <row r="4060" spans="1:5" x14ac:dyDescent="0.35">
      <c r="A4060" t="s">
        <v>34</v>
      </c>
      <c r="B4060">
        <v>2016</v>
      </c>
      <c r="C4060" t="s">
        <v>36</v>
      </c>
      <c r="D4060" t="s">
        <v>11</v>
      </c>
      <c r="E4060">
        <v>100.9</v>
      </c>
    </row>
    <row r="4061" spans="1:5" x14ac:dyDescent="0.35">
      <c r="A4061" t="s">
        <v>34</v>
      </c>
      <c r="B4061">
        <v>2016</v>
      </c>
      <c r="C4061" t="s">
        <v>36</v>
      </c>
      <c r="D4061" t="s">
        <v>12</v>
      </c>
      <c r="E4061">
        <v>133.9</v>
      </c>
    </row>
    <row r="4062" spans="1:5" x14ac:dyDescent="0.35">
      <c r="A4062" t="s">
        <v>34</v>
      </c>
      <c r="B4062">
        <v>2016</v>
      </c>
      <c r="C4062" t="s">
        <v>36</v>
      </c>
      <c r="D4062" t="s">
        <v>58</v>
      </c>
      <c r="E4062">
        <v>123.1</v>
      </c>
    </row>
    <row r="4063" spans="1:5" x14ac:dyDescent="0.35">
      <c r="A4063" t="s">
        <v>34</v>
      </c>
      <c r="B4063">
        <v>2016</v>
      </c>
      <c r="C4063" t="s">
        <v>36</v>
      </c>
      <c r="D4063" t="s">
        <v>118</v>
      </c>
      <c r="E4063">
        <v>136.30000000000001</v>
      </c>
    </row>
    <row r="4064" spans="1:5" x14ac:dyDescent="0.35">
      <c r="A4064" t="s">
        <v>34</v>
      </c>
      <c r="B4064">
        <v>2016</v>
      </c>
      <c r="C4064" t="s">
        <v>36</v>
      </c>
      <c r="D4064" t="s">
        <v>16</v>
      </c>
      <c r="E4064">
        <v>136.5</v>
      </c>
    </row>
    <row r="4065" spans="1:5" x14ac:dyDescent="0.35">
      <c r="A4065" t="s">
        <v>34</v>
      </c>
      <c r="B4065">
        <v>2016</v>
      </c>
      <c r="C4065" t="s">
        <v>36</v>
      </c>
      <c r="D4065" t="s">
        <v>17</v>
      </c>
      <c r="E4065">
        <v>131.30000000000001</v>
      </c>
    </row>
    <row r="4066" spans="1:5" x14ac:dyDescent="0.35">
      <c r="A4066" t="s">
        <v>34</v>
      </c>
      <c r="B4066">
        <v>2016</v>
      </c>
      <c r="C4066" t="s">
        <v>36</v>
      </c>
      <c r="D4066" t="s">
        <v>18</v>
      </c>
      <c r="E4066">
        <v>126.1</v>
      </c>
    </row>
    <row r="4067" spans="1:5" x14ac:dyDescent="0.35">
      <c r="A4067" t="s">
        <v>34</v>
      </c>
      <c r="B4067">
        <v>2016</v>
      </c>
      <c r="C4067" t="s">
        <v>36</v>
      </c>
      <c r="D4067" t="s">
        <v>20</v>
      </c>
      <c r="E4067">
        <v>124.9</v>
      </c>
    </row>
    <row r="4068" spans="1:5" x14ac:dyDescent="0.35">
      <c r="A4068" t="s">
        <v>34</v>
      </c>
      <c r="B4068">
        <v>2016</v>
      </c>
      <c r="C4068" t="s">
        <v>36</v>
      </c>
      <c r="D4068" t="s">
        <v>21</v>
      </c>
      <c r="E4068">
        <v>122.4</v>
      </c>
    </row>
    <row r="4069" spans="1:5" x14ac:dyDescent="0.35">
      <c r="A4069" t="s">
        <v>34</v>
      </c>
      <c r="B4069">
        <v>2016</v>
      </c>
      <c r="C4069" t="s">
        <v>36</v>
      </c>
      <c r="D4069" t="s">
        <v>22</v>
      </c>
      <c r="E4069">
        <v>125.1</v>
      </c>
    </row>
    <row r="4070" spans="1:5" x14ac:dyDescent="0.35">
      <c r="A4070" t="s">
        <v>34</v>
      </c>
      <c r="B4070">
        <v>2016</v>
      </c>
      <c r="C4070" t="s">
        <v>36</v>
      </c>
      <c r="D4070" t="s">
        <v>23</v>
      </c>
      <c r="E4070">
        <v>122.9</v>
      </c>
    </row>
    <row r="4071" spans="1:5" x14ac:dyDescent="0.35">
      <c r="A4071" t="s">
        <v>34</v>
      </c>
      <c r="B4071">
        <v>2016</v>
      </c>
      <c r="C4071" t="s">
        <v>36</v>
      </c>
      <c r="D4071" t="s">
        <v>24</v>
      </c>
      <c r="E4071">
        <v>110.9</v>
      </c>
    </row>
    <row r="4072" spans="1:5" x14ac:dyDescent="0.35">
      <c r="A4072" t="s">
        <v>34</v>
      </c>
      <c r="B4072">
        <v>2016</v>
      </c>
      <c r="C4072" t="s">
        <v>36</v>
      </c>
      <c r="D4072" t="s">
        <v>25</v>
      </c>
      <c r="E4072">
        <v>120.6</v>
      </c>
    </row>
    <row r="4073" spans="1:5" x14ac:dyDescent="0.35">
      <c r="A4073" t="s">
        <v>34</v>
      </c>
      <c r="B4073">
        <v>2016</v>
      </c>
      <c r="C4073" t="s">
        <v>36</v>
      </c>
      <c r="D4073" t="s">
        <v>26</v>
      </c>
      <c r="E4073">
        <v>126.9</v>
      </c>
    </row>
    <row r="4074" spans="1:5" x14ac:dyDescent="0.35">
      <c r="A4074" t="s">
        <v>34</v>
      </c>
      <c r="B4074">
        <v>2016</v>
      </c>
      <c r="C4074" t="s">
        <v>36</v>
      </c>
      <c r="D4074" t="s">
        <v>27</v>
      </c>
      <c r="E4074">
        <v>117.3</v>
      </c>
    </row>
    <row r="4075" spans="1:5" x14ac:dyDescent="0.35">
      <c r="A4075" t="s">
        <v>34</v>
      </c>
      <c r="B4075">
        <v>2016</v>
      </c>
      <c r="C4075" t="s">
        <v>36</v>
      </c>
      <c r="D4075" t="s">
        <v>28</v>
      </c>
      <c r="E4075">
        <v>119.3</v>
      </c>
    </row>
    <row r="4076" spans="1:5" x14ac:dyDescent="0.35">
      <c r="A4076" t="s">
        <v>34</v>
      </c>
      <c r="B4076">
        <v>2016</v>
      </c>
      <c r="C4076" t="s">
        <v>36</v>
      </c>
      <c r="D4076" t="s">
        <v>29</v>
      </c>
      <c r="E4076">
        <v>126</v>
      </c>
    </row>
    <row r="4077" spans="1:5" x14ac:dyDescent="0.35">
      <c r="A4077" t="s">
        <v>34</v>
      </c>
      <c r="B4077">
        <v>2016</v>
      </c>
      <c r="C4077" t="s">
        <v>37</v>
      </c>
      <c r="D4077" t="s">
        <v>3</v>
      </c>
      <c r="E4077">
        <v>126.6</v>
      </c>
    </row>
    <row r="4078" spans="1:5" x14ac:dyDescent="0.35">
      <c r="A4078" t="s">
        <v>34</v>
      </c>
      <c r="B4078">
        <v>2016</v>
      </c>
      <c r="C4078" t="s">
        <v>37</v>
      </c>
      <c r="D4078" t="s">
        <v>4</v>
      </c>
      <c r="E4078">
        <v>136.80000000000001</v>
      </c>
    </row>
    <row r="4079" spans="1:5" x14ac:dyDescent="0.35">
      <c r="A4079" t="s">
        <v>34</v>
      </c>
      <c r="B4079">
        <v>2016</v>
      </c>
      <c r="C4079" t="s">
        <v>37</v>
      </c>
      <c r="D4079" t="s">
        <v>5</v>
      </c>
      <c r="E4079">
        <v>122</v>
      </c>
    </row>
    <row r="4080" spans="1:5" x14ac:dyDescent="0.35">
      <c r="A4080" t="s">
        <v>34</v>
      </c>
      <c r="B4080">
        <v>2016</v>
      </c>
      <c r="C4080" t="s">
        <v>37</v>
      </c>
      <c r="D4080" t="s">
        <v>6</v>
      </c>
      <c r="E4080">
        <v>130.9</v>
      </c>
    </row>
    <row r="4081" spans="1:5" x14ac:dyDescent="0.35">
      <c r="A4081" t="s">
        <v>34</v>
      </c>
      <c r="B4081">
        <v>2016</v>
      </c>
      <c r="C4081" t="s">
        <v>37</v>
      </c>
      <c r="D4081" t="s">
        <v>7</v>
      </c>
      <c r="E4081">
        <v>114.8</v>
      </c>
    </row>
    <row r="4082" spans="1:5" x14ac:dyDescent="0.35">
      <c r="A4082" t="s">
        <v>34</v>
      </c>
      <c r="B4082">
        <v>2016</v>
      </c>
      <c r="C4082" t="s">
        <v>37</v>
      </c>
      <c r="D4082" t="s">
        <v>8</v>
      </c>
      <c r="E4082">
        <v>134.80000000000001</v>
      </c>
    </row>
    <row r="4083" spans="1:5" x14ac:dyDescent="0.35">
      <c r="A4083" t="s">
        <v>34</v>
      </c>
      <c r="B4083">
        <v>2016</v>
      </c>
      <c r="C4083" t="s">
        <v>37</v>
      </c>
      <c r="D4083" t="s">
        <v>9</v>
      </c>
      <c r="E4083">
        <v>135</v>
      </c>
    </row>
    <row r="4084" spans="1:5" x14ac:dyDescent="0.35">
      <c r="A4084" t="s">
        <v>34</v>
      </c>
      <c r="B4084">
        <v>2016</v>
      </c>
      <c r="C4084" t="s">
        <v>37</v>
      </c>
      <c r="D4084" t="s">
        <v>10</v>
      </c>
      <c r="E4084">
        <v>167.5</v>
      </c>
    </row>
    <row r="4085" spans="1:5" x14ac:dyDescent="0.35">
      <c r="A4085" t="s">
        <v>34</v>
      </c>
      <c r="B4085">
        <v>2016</v>
      </c>
      <c r="C4085" t="s">
        <v>37</v>
      </c>
      <c r="D4085" t="s">
        <v>11</v>
      </c>
      <c r="E4085">
        <v>106.4</v>
      </c>
    </row>
    <row r="4086" spans="1:5" x14ac:dyDescent="0.35">
      <c r="A4086" t="s">
        <v>34</v>
      </c>
      <c r="B4086">
        <v>2016</v>
      </c>
      <c r="C4086" t="s">
        <v>37</v>
      </c>
      <c r="D4086" t="s">
        <v>12</v>
      </c>
      <c r="E4086">
        <v>134.4</v>
      </c>
    </row>
    <row r="4087" spans="1:5" x14ac:dyDescent="0.35">
      <c r="A4087" t="s">
        <v>34</v>
      </c>
      <c r="B4087">
        <v>2016</v>
      </c>
      <c r="C4087" t="s">
        <v>37</v>
      </c>
      <c r="D4087" t="s">
        <v>58</v>
      </c>
      <c r="E4087">
        <v>123.6</v>
      </c>
    </row>
    <row r="4088" spans="1:5" x14ac:dyDescent="0.35">
      <c r="A4088" t="s">
        <v>34</v>
      </c>
      <c r="B4088">
        <v>2016</v>
      </c>
      <c r="C4088" t="s">
        <v>37</v>
      </c>
      <c r="D4088" t="s">
        <v>118</v>
      </c>
      <c r="E4088">
        <v>136.69999999999999</v>
      </c>
    </row>
    <row r="4089" spans="1:5" x14ac:dyDescent="0.35">
      <c r="A4089" t="s">
        <v>34</v>
      </c>
      <c r="B4089">
        <v>2016</v>
      </c>
      <c r="C4089" t="s">
        <v>37</v>
      </c>
      <c r="D4089" t="s">
        <v>16</v>
      </c>
      <c r="E4089">
        <v>137.1</v>
      </c>
    </row>
    <row r="4090" spans="1:5" x14ac:dyDescent="0.35">
      <c r="A4090" t="s">
        <v>34</v>
      </c>
      <c r="B4090">
        <v>2016</v>
      </c>
      <c r="C4090" t="s">
        <v>37</v>
      </c>
      <c r="D4090" t="s">
        <v>17</v>
      </c>
      <c r="E4090">
        <v>131.80000000000001</v>
      </c>
    </row>
    <row r="4091" spans="1:5" x14ac:dyDescent="0.35">
      <c r="A4091" t="s">
        <v>34</v>
      </c>
      <c r="B4091">
        <v>2016</v>
      </c>
      <c r="C4091" t="s">
        <v>37</v>
      </c>
      <c r="D4091" t="s">
        <v>18</v>
      </c>
      <c r="E4091">
        <v>126.4</v>
      </c>
    </row>
    <row r="4092" spans="1:5" x14ac:dyDescent="0.35">
      <c r="A4092" t="s">
        <v>34</v>
      </c>
      <c r="B4092">
        <v>2016</v>
      </c>
      <c r="C4092" t="s">
        <v>37</v>
      </c>
      <c r="D4092" t="s">
        <v>20</v>
      </c>
      <c r="E4092">
        <v>125.6</v>
      </c>
    </row>
    <row r="4093" spans="1:5" x14ac:dyDescent="0.35">
      <c r="A4093" t="s">
        <v>34</v>
      </c>
      <c r="B4093">
        <v>2016</v>
      </c>
      <c r="C4093" t="s">
        <v>37</v>
      </c>
      <c r="D4093" t="s">
        <v>21</v>
      </c>
      <c r="E4093">
        <v>122.3</v>
      </c>
    </row>
    <row r="4094" spans="1:5" x14ac:dyDescent="0.35">
      <c r="A4094" t="s">
        <v>34</v>
      </c>
      <c r="B4094">
        <v>2016</v>
      </c>
      <c r="C4094" t="s">
        <v>37</v>
      </c>
      <c r="D4094" t="s">
        <v>22</v>
      </c>
      <c r="E4094">
        <v>125.5</v>
      </c>
    </row>
    <row r="4095" spans="1:5" x14ac:dyDescent="0.35">
      <c r="A4095" t="s">
        <v>34</v>
      </c>
      <c r="B4095">
        <v>2016</v>
      </c>
      <c r="C4095" t="s">
        <v>37</v>
      </c>
      <c r="D4095" t="s">
        <v>23</v>
      </c>
      <c r="E4095">
        <v>123.2</v>
      </c>
    </row>
    <row r="4096" spans="1:5" x14ac:dyDescent="0.35">
      <c r="A4096" t="s">
        <v>34</v>
      </c>
      <c r="B4096">
        <v>2016</v>
      </c>
      <c r="C4096" t="s">
        <v>37</v>
      </c>
      <c r="D4096" t="s">
        <v>24</v>
      </c>
      <c r="E4096">
        <v>112.1</v>
      </c>
    </row>
    <row r="4097" spans="1:5" x14ac:dyDescent="0.35">
      <c r="A4097" t="s">
        <v>34</v>
      </c>
      <c r="B4097">
        <v>2016</v>
      </c>
      <c r="C4097" t="s">
        <v>37</v>
      </c>
      <c r="D4097" t="s">
        <v>25</v>
      </c>
      <c r="E4097">
        <v>121.1</v>
      </c>
    </row>
    <row r="4098" spans="1:5" x14ac:dyDescent="0.35">
      <c r="A4098" t="s">
        <v>34</v>
      </c>
      <c r="B4098">
        <v>2016</v>
      </c>
      <c r="C4098" t="s">
        <v>37</v>
      </c>
      <c r="D4098" t="s">
        <v>26</v>
      </c>
      <c r="E4098">
        <v>127.7</v>
      </c>
    </row>
    <row r="4099" spans="1:5" x14ac:dyDescent="0.35">
      <c r="A4099" t="s">
        <v>34</v>
      </c>
      <c r="B4099">
        <v>2016</v>
      </c>
      <c r="C4099" t="s">
        <v>37</v>
      </c>
      <c r="D4099" t="s">
        <v>27</v>
      </c>
      <c r="E4099">
        <v>118.1</v>
      </c>
    </row>
    <row r="4100" spans="1:5" x14ac:dyDescent="0.35">
      <c r="A4100" t="s">
        <v>34</v>
      </c>
      <c r="B4100">
        <v>2016</v>
      </c>
      <c r="C4100" t="s">
        <v>37</v>
      </c>
      <c r="D4100" t="s">
        <v>28</v>
      </c>
      <c r="E4100">
        <v>120</v>
      </c>
    </row>
    <row r="4101" spans="1:5" x14ac:dyDescent="0.35">
      <c r="A4101" t="s">
        <v>34</v>
      </c>
      <c r="B4101">
        <v>2016</v>
      </c>
      <c r="C4101" t="s">
        <v>37</v>
      </c>
      <c r="D4101" t="s">
        <v>29</v>
      </c>
      <c r="E4101">
        <v>127.3</v>
      </c>
    </row>
    <row r="4102" spans="1:5" x14ac:dyDescent="0.35">
      <c r="A4102" t="s">
        <v>34</v>
      </c>
      <c r="B4102">
        <v>2016</v>
      </c>
      <c r="C4102" t="s">
        <v>38</v>
      </c>
      <c r="D4102" t="s">
        <v>3</v>
      </c>
      <c r="E4102">
        <v>126.8</v>
      </c>
    </row>
    <row r="4103" spans="1:5" x14ac:dyDescent="0.35">
      <c r="A4103" t="s">
        <v>34</v>
      </c>
      <c r="B4103">
        <v>2016</v>
      </c>
      <c r="C4103" t="s">
        <v>38</v>
      </c>
      <c r="D4103" t="s">
        <v>4</v>
      </c>
      <c r="E4103">
        <v>139.1</v>
      </c>
    </row>
    <row r="4104" spans="1:5" x14ac:dyDescent="0.35">
      <c r="A4104" t="s">
        <v>34</v>
      </c>
      <c r="B4104">
        <v>2016</v>
      </c>
      <c r="C4104" t="s">
        <v>38</v>
      </c>
      <c r="D4104" t="s">
        <v>5</v>
      </c>
      <c r="E4104">
        <v>125.4</v>
      </c>
    </row>
    <row r="4105" spans="1:5" x14ac:dyDescent="0.35">
      <c r="A4105" t="s">
        <v>34</v>
      </c>
      <c r="B4105">
        <v>2016</v>
      </c>
      <c r="C4105" t="s">
        <v>38</v>
      </c>
      <c r="D4105" t="s">
        <v>6</v>
      </c>
      <c r="E4105">
        <v>131.69999999999999</v>
      </c>
    </row>
    <row r="4106" spans="1:5" x14ac:dyDescent="0.35">
      <c r="A4106" t="s">
        <v>34</v>
      </c>
      <c r="B4106">
        <v>2016</v>
      </c>
      <c r="C4106" t="s">
        <v>38</v>
      </c>
      <c r="D4106" t="s">
        <v>7</v>
      </c>
      <c r="E4106">
        <v>115</v>
      </c>
    </row>
    <row r="4107" spans="1:5" x14ac:dyDescent="0.35">
      <c r="A4107" t="s">
        <v>34</v>
      </c>
      <c r="B4107">
        <v>2016</v>
      </c>
      <c r="C4107" t="s">
        <v>38</v>
      </c>
      <c r="D4107" t="s">
        <v>8</v>
      </c>
      <c r="E4107">
        <v>136</v>
      </c>
    </row>
    <row r="4108" spans="1:5" x14ac:dyDescent="0.35">
      <c r="A4108" t="s">
        <v>34</v>
      </c>
      <c r="B4108">
        <v>2016</v>
      </c>
      <c r="C4108" t="s">
        <v>38</v>
      </c>
      <c r="D4108" t="s">
        <v>9</v>
      </c>
      <c r="E4108">
        <v>145.1</v>
      </c>
    </row>
    <row r="4109" spans="1:5" x14ac:dyDescent="0.35">
      <c r="A4109" t="s">
        <v>34</v>
      </c>
      <c r="B4109">
        <v>2016</v>
      </c>
      <c r="C4109" t="s">
        <v>38</v>
      </c>
      <c r="D4109" t="s">
        <v>10</v>
      </c>
      <c r="E4109">
        <v>171.7</v>
      </c>
    </row>
    <row r="4110" spans="1:5" x14ac:dyDescent="0.35">
      <c r="A4110" t="s">
        <v>34</v>
      </c>
      <c r="B4110">
        <v>2016</v>
      </c>
      <c r="C4110" t="s">
        <v>38</v>
      </c>
      <c r="D4110" t="s">
        <v>11</v>
      </c>
      <c r="E4110">
        <v>108.7</v>
      </c>
    </row>
    <row r="4111" spans="1:5" x14ac:dyDescent="0.35">
      <c r="A4111" t="s">
        <v>34</v>
      </c>
      <c r="B4111">
        <v>2016</v>
      </c>
      <c r="C4111" t="s">
        <v>38</v>
      </c>
      <c r="D4111" t="s">
        <v>12</v>
      </c>
      <c r="E4111">
        <v>135.30000000000001</v>
      </c>
    </row>
    <row r="4112" spans="1:5" x14ac:dyDescent="0.35">
      <c r="A4112" t="s">
        <v>34</v>
      </c>
      <c r="B4112">
        <v>2016</v>
      </c>
      <c r="C4112" t="s">
        <v>38</v>
      </c>
      <c r="D4112" t="s">
        <v>58</v>
      </c>
      <c r="E4112">
        <v>124.2</v>
      </c>
    </row>
    <row r="4113" spans="1:5" x14ac:dyDescent="0.35">
      <c r="A4113" t="s">
        <v>34</v>
      </c>
      <c r="B4113">
        <v>2016</v>
      </c>
      <c r="C4113" t="s">
        <v>38</v>
      </c>
      <c r="D4113" t="s">
        <v>118</v>
      </c>
      <c r="E4113">
        <v>137.4</v>
      </c>
    </row>
    <row r="4114" spans="1:5" x14ac:dyDescent="0.35">
      <c r="A4114" t="s">
        <v>34</v>
      </c>
      <c r="B4114">
        <v>2016</v>
      </c>
      <c r="C4114" t="s">
        <v>38</v>
      </c>
      <c r="D4114" t="s">
        <v>16</v>
      </c>
      <c r="E4114">
        <v>137.69999999999999</v>
      </c>
    </row>
    <row r="4115" spans="1:5" x14ac:dyDescent="0.35">
      <c r="A4115" t="s">
        <v>34</v>
      </c>
      <c r="B4115">
        <v>2016</v>
      </c>
      <c r="C4115" t="s">
        <v>38</v>
      </c>
      <c r="D4115" t="s">
        <v>17</v>
      </c>
      <c r="E4115">
        <v>132.19999999999999</v>
      </c>
    </row>
    <row r="4116" spans="1:5" x14ac:dyDescent="0.35">
      <c r="A4116" t="s">
        <v>34</v>
      </c>
      <c r="B4116">
        <v>2016</v>
      </c>
      <c r="C4116" t="s">
        <v>38</v>
      </c>
      <c r="D4116" t="s">
        <v>18</v>
      </c>
      <c r="E4116">
        <v>126.8</v>
      </c>
    </row>
    <row r="4117" spans="1:5" x14ac:dyDescent="0.35">
      <c r="A4117" t="s">
        <v>34</v>
      </c>
      <c r="B4117">
        <v>2016</v>
      </c>
      <c r="C4117" t="s">
        <v>38</v>
      </c>
      <c r="D4117" t="s">
        <v>20</v>
      </c>
      <c r="E4117">
        <v>126</v>
      </c>
    </row>
    <row r="4118" spans="1:5" x14ac:dyDescent="0.35">
      <c r="A4118" t="s">
        <v>34</v>
      </c>
      <c r="B4118">
        <v>2016</v>
      </c>
      <c r="C4118" t="s">
        <v>38</v>
      </c>
      <c r="D4118" t="s">
        <v>21</v>
      </c>
      <c r="E4118">
        <v>122.7</v>
      </c>
    </row>
    <row r="4119" spans="1:5" x14ac:dyDescent="0.35">
      <c r="A4119" t="s">
        <v>34</v>
      </c>
      <c r="B4119">
        <v>2016</v>
      </c>
      <c r="C4119" t="s">
        <v>38</v>
      </c>
      <c r="D4119" t="s">
        <v>22</v>
      </c>
      <c r="E4119">
        <v>126</v>
      </c>
    </row>
    <row r="4120" spans="1:5" x14ac:dyDescent="0.35">
      <c r="A4120" t="s">
        <v>34</v>
      </c>
      <c r="B4120">
        <v>2016</v>
      </c>
      <c r="C4120" t="s">
        <v>38</v>
      </c>
      <c r="D4120" t="s">
        <v>23</v>
      </c>
      <c r="E4120">
        <v>123.7</v>
      </c>
    </row>
    <row r="4121" spans="1:5" x14ac:dyDescent="0.35">
      <c r="A4121" t="s">
        <v>34</v>
      </c>
      <c r="B4121">
        <v>2016</v>
      </c>
      <c r="C4121" t="s">
        <v>38</v>
      </c>
      <c r="D4121" t="s">
        <v>24</v>
      </c>
      <c r="E4121">
        <v>112.8</v>
      </c>
    </row>
    <row r="4122" spans="1:5" x14ac:dyDescent="0.35">
      <c r="A4122" t="s">
        <v>34</v>
      </c>
      <c r="B4122">
        <v>2016</v>
      </c>
      <c r="C4122" t="s">
        <v>38</v>
      </c>
      <c r="D4122" t="s">
        <v>25</v>
      </c>
      <c r="E4122">
        <v>121.5</v>
      </c>
    </row>
    <row r="4123" spans="1:5" x14ac:dyDescent="0.35">
      <c r="A4123" t="s">
        <v>34</v>
      </c>
      <c r="B4123">
        <v>2016</v>
      </c>
      <c r="C4123" t="s">
        <v>38</v>
      </c>
      <c r="D4123" t="s">
        <v>26</v>
      </c>
      <c r="E4123">
        <v>128.5</v>
      </c>
    </row>
    <row r="4124" spans="1:5" x14ac:dyDescent="0.35">
      <c r="A4124" t="s">
        <v>34</v>
      </c>
      <c r="B4124">
        <v>2016</v>
      </c>
      <c r="C4124" t="s">
        <v>38</v>
      </c>
      <c r="D4124" t="s">
        <v>27</v>
      </c>
      <c r="E4124">
        <v>119.2</v>
      </c>
    </row>
    <row r="4125" spans="1:5" x14ac:dyDescent="0.35">
      <c r="A4125" t="s">
        <v>34</v>
      </c>
      <c r="B4125">
        <v>2016</v>
      </c>
      <c r="C4125" t="s">
        <v>38</v>
      </c>
      <c r="D4125" t="s">
        <v>28</v>
      </c>
      <c r="E4125">
        <v>120.7</v>
      </c>
    </row>
    <row r="4126" spans="1:5" x14ac:dyDescent="0.35">
      <c r="A4126" t="s">
        <v>34</v>
      </c>
      <c r="B4126">
        <v>2016</v>
      </c>
      <c r="C4126" t="s">
        <v>38</v>
      </c>
      <c r="D4126" t="s">
        <v>29</v>
      </c>
      <c r="E4126">
        <v>128.6</v>
      </c>
    </row>
    <row r="4127" spans="1:5" x14ac:dyDescent="0.35">
      <c r="A4127" t="s">
        <v>34</v>
      </c>
      <c r="B4127">
        <v>2016</v>
      </c>
      <c r="C4127" t="s">
        <v>39</v>
      </c>
      <c r="D4127" t="s">
        <v>3</v>
      </c>
      <c r="E4127">
        <v>127.7</v>
      </c>
    </row>
    <row r="4128" spans="1:5" x14ac:dyDescent="0.35">
      <c r="A4128" t="s">
        <v>34</v>
      </c>
      <c r="B4128">
        <v>2016</v>
      </c>
      <c r="C4128" t="s">
        <v>39</v>
      </c>
      <c r="D4128" t="s">
        <v>4</v>
      </c>
      <c r="E4128">
        <v>140.5</v>
      </c>
    </row>
    <row r="4129" spans="1:5" x14ac:dyDescent="0.35">
      <c r="A4129" t="s">
        <v>34</v>
      </c>
      <c r="B4129">
        <v>2016</v>
      </c>
      <c r="C4129" t="s">
        <v>39</v>
      </c>
      <c r="D4129" t="s">
        <v>5</v>
      </c>
      <c r="E4129">
        <v>128.30000000000001</v>
      </c>
    </row>
    <row r="4130" spans="1:5" x14ac:dyDescent="0.35">
      <c r="A4130" t="s">
        <v>34</v>
      </c>
      <c r="B4130">
        <v>2016</v>
      </c>
      <c r="C4130" t="s">
        <v>39</v>
      </c>
      <c r="D4130" t="s">
        <v>6</v>
      </c>
      <c r="E4130">
        <v>132.6</v>
      </c>
    </row>
    <row r="4131" spans="1:5" x14ac:dyDescent="0.35">
      <c r="A4131" t="s">
        <v>34</v>
      </c>
      <c r="B4131">
        <v>2016</v>
      </c>
      <c r="C4131" t="s">
        <v>39</v>
      </c>
      <c r="D4131" t="s">
        <v>7</v>
      </c>
      <c r="E4131">
        <v>115.5</v>
      </c>
    </row>
    <row r="4132" spans="1:5" x14ac:dyDescent="0.35">
      <c r="A4132" t="s">
        <v>34</v>
      </c>
      <c r="B4132">
        <v>2016</v>
      </c>
      <c r="C4132" t="s">
        <v>39</v>
      </c>
      <c r="D4132" t="s">
        <v>8</v>
      </c>
      <c r="E4132">
        <v>136.5</v>
      </c>
    </row>
    <row r="4133" spans="1:5" x14ac:dyDescent="0.35">
      <c r="A4133" t="s">
        <v>34</v>
      </c>
      <c r="B4133">
        <v>2016</v>
      </c>
      <c r="C4133" t="s">
        <v>39</v>
      </c>
      <c r="D4133" t="s">
        <v>9</v>
      </c>
      <c r="E4133">
        <v>159.69999999999999</v>
      </c>
    </row>
    <row r="4134" spans="1:5" x14ac:dyDescent="0.35">
      <c r="A4134" t="s">
        <v>34</v>
      </c>
      <c r="B4134">
        <v>2016</v>
      </c>
      <c r="C4134" t="s">
        <v>39</v>
      </c>
      <c r="D4134" t="s">
        <v>10</v>
      </c>
      <c r="E4134">
        <v>174.3</v>
      </c>
    </row>
    <row r="4135" spans="1:5" x14ac:dyDescent="0.35">
      <c r="A4135" t="s">
        <v>34</v>
      </c>
      <c r="B4135">
        <v>2016</v>
      </c>
      <c r="C4135" t="s">
        <v>39</v>
      </c>
      <c r="D4135" t="s">
        <v>11</v>
      </c>
      <c r="E4135">
        <v>109.9</v>
      </c>
    </row>
    <row r="4136" spans="1:5" x14ac:dyDescent="0.35">
      <c r="A4136" t="s">
        <v>34</v>
      </c>
      <c r="B4136">
        <v>2016</v>
      </c>
      <c r="C4136" t="s">
        <v>39</v>
      </c>
      <c r="D4136" t="s">
        <v>12</v>
      </c>
      <c r="E4136">
        <v>136.30000000000001</v>
      </c>
    </row>
    <row r="4137" spans="1:5" x14ac:dyDescent="0.35">
      <c r="A4137" t="s">
        <v>34</v>
      </c>
      <c r="B4137">
        <v>2016</v>
      </c>
      <c r="C4137" t="s">
        <v>39</v>
      </c>
      <c r="D4137" t="s">
        <v>58</v>
      </c>
      <c r="E4137">
        <v>124.4</v>
      </c>
    </row>
    <row r="4138" spans="1:5" x14ac:dyDescent="0.35">
      <c r="A4138" t="s">
        <v>34</v>
      </c>
      <c r="B4138">
        <v>2016</v>
      </c>
      <c r="C4138" t="s">
        <v>39</v>
      </c>
      <c r="D4138" t="s">
        <v>118</v>
      </c>
      <c r="E4138">
        <v>138.1</v>
      </c>
    </row>
    <row r="4139" spans="1:5" x14ac:dyDescent="0.35">
      <c r="A4139" t="s">
        <v>34</v>
      </c>
      <c r="B4139">
        <v>2016</v>
      </c>
      <c r="C4139" t="s">
        <v>39</v>
      </c>
      <c r="D4139" t="s">
        <v>16</v>
      </c>
      <c r="E4139">
        <v>138.69999999999999</v>
      </c>
    </row>
    <row r="4140" spans="1:5" x14ac:dyDescent="0.35">
      <c r="A4140" t="s">
        <v>34</v>
      </c>
      <c r="B4140">
        <v>2016</v>
      </c>
      <c r="C4140" t="s">
        <v>39</v>
      </c>
      <c r="D4140" t="s">
        <v>17</v>
      </c>
      <c r="E4140">
        <v>132.9</v>
      </c>
    </row>
    <row r="4141" spans="1:5" x14ac:dyDescent="0.35">
      <c r="A4141" t="s">
        <v>34</v>
      </c>
      <c r="B4141">
        <v>2016</v>
      </c>
      <c r="C4141" t="s">
        <v>39</v>
      </c>
      <c r="D4141" t="s">
        <v>18</v>
      </c>
      <c r="E4141">
        <v>127.2</v>
      </c>
    </row>
    <row r="4142" spans="1:5" x14ac:dyDescent="0.35">
      <c r="A4142" t="s">
        <v>34</v>
      </c>
      <c r="B4142">
        <v>2016</v>
      </c>
      <c r="C4142" t="s">
        <v>39</v>
      </c>
      <c r="D4142" t="s">
        <v>20</v>
      </c>
      <c r="E4142">
        <v>125.5</v>
      </c>
    </row>
    <row r="4143" spans="1:5" x14ac:dyDescent="0.35">
      <c r="A4143" t="s">
        <v>34</v>
      </c>
      <c r="B4143">
        <v>2016</v>
      </c>
      <c r="C4143" t="s">
        <v>39</v>
      </c>
      <c r="D4143" t="s">
        <v>21</v>
      </c>
      <c r="E4143">
        <v>123.3</v>
      </c>
    </row>
    <row r="4144" spans="1:5" x14ac:dyDescent="0.35">
      <c r="A4144" t="s">
        <v>34</v>
      </c>
      <c r="B4144">
        <v>2016</v>
      </c>
      <c r="C4144" t="s">
        <v>39</v>
      </c>
      <c r="D4144" t="s">
        <v>22</v>
      </c>
      <c r="E4144">
        <v>126.4</v>
      </c>
    </row>
    <row r="4145" spans="1:5" x14ac:dyDescent="0.35">
      <c r="A4145" t="s">
        <v>34</v>
      </c>
      <c r="B4145">
        <v>2016</v>
      </c>
      <c r="C4145" t="s">
        <v>39</v>
      </c>
      <c r="D4145" t="s">
        <v>23</v>
      </c>
      <c r="E4145">
        <v>124.1</v>
      </c>
    </row>
    <row r="4146" spans="1:5" x14ac:dyDescent="0.35">
      <c r="A4146" t="s">
        <v>34</v>
      </c>
      <c r="B4146">
        <v>2016</v>
      </c>
      <c r="C4146" t="s">
        <v>39</v>
      </c>
      <c r="D4146" t="s">
        <v>24</v>
      </c>
      <c r="E4146">
        <v>114.2</v>
      </c>
    </row>
    <row r="4147" spans="1:5" x14ac:dyDescent="0.35">
      <c r="A4147" t="s">
        <v>34</v>
      </c>
      <c r="B4147">
        <v>2016</v>
      </c>
      <c r="C4147" t="s">
        <v>39</v>
      </c>
      <c r="D4147" t="s">
        <v>25</v>
      </c>
      <c r="E4147">
        <v>121.7</v>
      </c>
    </row>
    <row r="4148" spans="1:5" x14ac:dyDescent="0.35">
      <c r="A4148" t="s">
        <v>34</v>
      </c>
      <c r="B4148">
        <v>2016</v>
      </c>
      <c r="C4148" t="s">
        <v>39</v>
      </c>
      <c r="D4148" t="s">
        <v>26</v>
      </c>
      <c r="E4148">
        <v>129.69999999999999</v>
      </c>
    </row>
    <row r="4149" spans="1:5" x14ac:dyDescent="0.35">
      <c r="A4149" t="s">
        <v>34</v>
      </c>
      <c r="B4149">
        <v>2016</v>
      </c>
      <c r="C4149" t="s">
        <v>39</v>
      </c>
      <c r="D4149" t="s">
        <v>27</v>
      </c>
      <c r="E4149">
        <v>119.4</v>
      </c>
    </row>
    <row r="4150" spans="1:5" x14ac:dyDescent="0.35">
      <c r="A4150" t="s">
        <v>34</v>
      </c>
      <c r="B4150">
        <v>2016</v>
      </c>
      <c r="C4150" t="s">
        <v>39</v>
      </c>
      <c r="D4150" t="s">
        <v>28</v>
      </c>
      <c r="E4150">
        <v>121.5</v>
      </c>
    </row>
    <row r="4151" spans="1:5" x14ac:dyDescent="0.35">
      <c r="A4151" t="s">
        <v>34</v>
      </c>
      <c r="B4151">
        <v>2016</v>
      </c>
      <c r="C4151" t="s">
        <v>39</v>
      </c>
      <c r="D4151" t="s">
        <v>29</v>
      </c>
      <c r="E4151">
        <v>130.1</v>
      </c>
    </row>
    <row r="4152" spans="1:5" x14ac:dyDescent="0.35">
      <c r="A4152" t="s">
        <v>34</v>
      </c>
      <c r="B4152">
        <v>2016</v>
      </c>
      <c r="C4152" t="s">
        <v>40</v>
      </c>
      <c r="D4152" t="s">
        <v>3</v>
      </c>
      <c r="E4152">
        <v>128.5</v>
      </c>
    </row>
    <row r="4153" spans="1:5" x14ac:dyDescent="0.35">
      <c r="A4153" t="s">
        <v>34</v>
      </c>
      <c r="B4153">
        <v>2016</v>
      </c>
      <c r="C4153" t="s">
        <v>40</v>
      </c>
      <c r="D4153" t="s">
        <v>4</v>
      </c>
      <c r="E4153">
        <v>141.19999999999999</v>
      </c>
    </row>
    <row r="4154" spans="1:5" x14ac:dyDescent="0.35">
      <c r="A4154" t="s">
        <v>34</v>
      </c>
      <c r="B4154">
        <v>2016</v>
      </c>
      <c r="C4154" t="s">
        <v>40</v>
      </c>
      <c r="D4154" t="s">
        <v>5</v>
      </c>
      <c r="E4154">
        <v>132.30000000000001</v>
      </c>
    </row>
    <row r="4155" spans="1:5" x14ac:dyDescent="0.35">
      <c r="A4155" t="s">
        <v>34</v>
      </c>
      <c r="B4155">
        <v>2016</v>
      </c>
      <c r="C4155" t="s">
        <v>40</v>
      </c>
      <c r="D4155" t="s">
        <v>6</v>
      </c>
      <c r="E4155">
        <v>133.5</v>
      </c>
    </row>
    <row r="4156" spans="1:5" x14ac:dyDescent="0.35">
      <c r="A4156" t="s">
        <v>34</v>
      </c>
      <c r="B4156">
        <v>2016</v>
      </c>
      <c r="C4156" t="s">
        <v>40</v>
      </c>
      <c r="D4156" t="s">
        <v>7</v>
      </c>
      <c r="E4156">
        <v>116.4</v>
      </c>
    </row>
    <row r="4157" spans="1:5" x14ac:dyDescent="0.35">
      <c r="A4157" t="s">
        <v>34</v>
      </c>
      <c r="B4157">
        <v>2016</v>
      </c>
      <c r="C4157" t="s">
        <v>40</v>
      </c>
      <c r="D4157" t="s">
        <v>8</v>
      </c>
      <c r="E4157">
        <v>137.80000000000001</v>
      </c>
    </row>
    <row r="4158" spans="1:5" x14ac:dyDescent="0.35">
      <c r="A4158" t="s">
        <v>34</v>
      </c>
      <c r="B4158">
        <v>2016</v>
      </c>
      <c r="C4158" t="s">
        <v>40</v>
      </c>
      <c r="D4158" t="s">
        <v>9</v>
      </c>
      <c r="E4158">
        <v>165.4</v>
      </c>
    </row>
    <row r="4159" spans="1:5" x14ac:dyDescent="0.35">
      <c r="A4159" t="s">
        <v>34</v>
      </c>
      <c r="B4159">
        <v>2016</v>
      </c>
      <c r="C4159" t="s">
        <v>40</v>
      </c>
      <c r="D4159" t="s">
        <v>10</v>
      </c>
      <c r="E4159">
        <v>177.4</v>
      </c>
    </row>
    <row r="4160" spans="1:5" x14ac:dyDescent="0.35">
      <c r="A4160" t="s">
        <v>34</v>
      </c>
      <c r="B4160">
        <v>2016</v>
      </c>
      <c r="C4160" t="s">
        <v>40</v>
      </c>
      <c r="D4160" t="s">
        <v>11</v>
      </c>
      <c r="E4160">
        <v>111.3</v>
      </c>
    </row>
    <row r="4161" spans="1:5" x14ac:dyDescent="0.35">
      <c r="A4161" t="s">
        <v>34</v>
      </c>
      <c r="B4161">
        <v>2016</v>
      </c>
      <c r="C4161" t="s">
        <v>40</v>
      </c>
      <c r="D4161" t="s">
        <v>12</v>
      </c>
      <c r="E4161">
        <v>137.5</v>
      </c>
    </row>
    <row r="4162" spans="1:5" x14ac:dyDescent="0.35">
      <c r="A4162" t="s">
        <v>34</v>
      </c>
      <c r="B4162">
        <v>2016</v>
      </c>
      <c r="C4162" t="s">
        <v>40</v>
      </c>
      <c r="D4162" t="s">
        <v>58</v>
      </c>
      <c r="E4162">
        <v>125</v>
      </c>
    </row>
    <row r="4163" spans="1:5" x14ac:dyDescent="0.35">
      <c r="A4163" t="s">
        <v>34</v>
      </c>
      <c r="B4163">
        <v>2016</v>
      </c>
      <c r="C4163" t="s">
        <v>40</v>
      </c>
      <c r="D4163" t="s">
        <v>118</v>
      </c>
      <c r="E4163">
        <v>138.80000000000001</v>
      </c>
    </row>
    <row r="4164" spans="1:5" x14ac:dyDescent="0.35">
      <c r="A4164" t="s">
        <v>34</v>
      </c>
      <c r="B4164">
        <v>2016</v>
      </c>
      <c r="C4164" t="s">
        <v>40</v>
      </c>
      <c r="D4164" t="s">
        <v>16</v>
      </c>
      <c r="E4164">
        <v>139.30000000000001</v>
      </c>
    </row>
    <row r="4165" spans="1:5" x14ac:dyDescent="0.35">
      <c r="A4165" t="s">
        <v>34</v>
      </c>
      <c r="B4165">
        <v>2016</v>
      </c>
      <c r="C4165" t="s">
        <v>40</v>
      </c>
      <c r="D4165" t="s">
        <v>17</v>
      </c>
      <c r="E4165">
        <v>133.5</v>
      </c>
    </row>
    <row r="4166" spans="1:5" x14ac:dyDescent="0.35">
      <c r="A4166" t="s">
        <v>34</v>
      </c>
      <c r="B4166">
        <v>2016</v>
      </c>
      <c r="C4166" t="s">
        <v>40</v>
      </c>
      <c r="D4166" t="s">
        <v>18</v>
      </c>
      <c r="E4166">
        <v>127.6</v>
      </c>
    </row>
    <row r="4167" spans="1:5" x14ac:dyDescent="0.35">
      <c r="A4167" t="s">
        <v>34</v>
      </c>
      <c r="B4167">
        <v>2016</v>
      </c>
      <c r="C4167" t="s">
        <v>40</v>
      </c>
      <c r="D4167" t="s">
        <v>20</v>
      </c>
      <c r="E4167">
        <v>126.4</v>
      </c>
    </row>
    <row r="4168" spans="1:5" x14ac:dyDescent="0.35">
      <c r="A4168" t="s">
        <v>34</v>
      </c>
      <c r="B4168">
        <v>2016</v>
      </c>
      <c r="C4168" t="s">
        <v>40</v>
      </c>
      <c r="D4168" t="s">
        <v>21</v>
      </c>
      <c r="E4168">
        <v>123.4</v>
      </c>
    </row>
    <row r="4169" spans="1:5" x14ac:dyDescent="0.35">
      <c r="A4169" t="s">
        <v>34</v>
      </c>
      <c r="B4169">
        <v>2016</v>
      </c>
      <c r="C4169" t="s">
        <v>40</v>
      </c>
      <c r="D4169" t="s">
        <v>22</v>
      </c>
      <c r="E4169">
        <v>126.9</v>
      </c>
    </row>
    <row r="4170" spans="1:5" x14ac:dyDescent="0.35">
      <c r="A4170" t="s">
        <v>34</v>
      </c>
      <c r="B4170">
        <v>2016</v>
      </c>
      <c r="C4170" t="s">
        <v>40</v>
      </c>
      <c r="D4170" t="s">
        <v>23</v>
      </c>
      <c r="E4170">
        <v>124.5</v>
      </c>
    </row>
    <row r="4171" spans="1:5" x14ac:dyDescent="0.35">
      <c r="A4171" t="s">
        <v>34</v>
      </c>
      <c r="B4171">
        <v>2016</v>
      </c>
      <c r="C4171" t="s">
        <v>40</v>
      </c>
      <c r="D4171" t="s">
        <v>24</v>
      </c>
      <c r="E4171">
        <v>113.9</v>
      </c>
    </row>
    <row r="4172" spans="1:5" x14ac:dyDescent="0.35">
      <c r="A4172" t="s">
        <v>34</v>
      </c>
      <c r="B4172">
        <v>2016</v>
      </c>
      <c r="C4172" t="s">
        <v>40</v>
      </c>
      <c r="D4172" t="s">
        <v>25</v>
      </c>
      <c r="E4172">
        <v>122.4</v>
      </c>
    </row>
    <row r="4173" spans="1:5" x14ac:dyDescent="0.35">
      <c r="A4173" t="s">
        <v>34</v>
      </c>
      <c r="B4173">
        <v>2016</v>
      </c>
      <c r="C4173" t="s">
        <v>40</v>
      </c>
      <c r="D4173" t="s">
        <v>26</v>
      </c>
      <c r="E4173">
        <v>130.80000000000001</v>
      </c>
    </row>
    <row r="4174" spans="1:5" x14ac:dyDescent="0.35">
      <c r="A4174" t="s">
        <v>34</v>
      </c>
      <c r="B4174">
        <v>2016</v>
      </c>
      <c r="C4174" t="s">
        <v>40</v>
      </c>
      <c r="D4174" t="s">
        <v>27</v>
      </c>
      <c r="E4174">
        <v>120.5</v>
      </c>
    </row>
    <row r="4175" spans="1:5" x14ac:dyDescent="0.35">
      <c r="A4175" t="s">
        <v>34</v>
      </c>
      <c r="B4175">
        <v>2016</v>
      </c>
      <c r="C4175" t="s">
        <v>40</v>
      </c>
      <c r="D4175" t="s">
        <v>28</v>
      </c>
      <c r="E4175">
        <v>121.9</v>
      </c>
    </row>
    <row r="4176" spans="1:5" x14ac:dyDescent="0.35">
      <c r="A4176" t="s">
        <v>34</v>
      </c>
      <c r="B4176">
        <v>2016</v>
      </c>
      <c r="C4176" t="s">
        <v>40</v>
      </c>
      <c r="D4176" t="s">
        <v>29</v>
      </c>
      <c r="E4176">
        <v>131.1</v>
      </c>
    </row>
    <row r="4177" spans="1:5" x14ac:dyDescent="0.35">
      <c r="A4177" t="s">
        <v>34</v>
      </c>
      <c r="B4177">
        <v>2016</v>
      </c>
      <c r="C4177" t="s">
        <v>41</v>
      </c>
      <c r="D4177" t="s">
        <v>3</v>
      </c>
      <c r="E4177">
        <v>129.30000000000001</v>
      </c>
    </row>
    <row r="4178" spans="1:5" x14ac:dyDescent="0.35">
      <c r="A4178" t="s">
        <v>34</v>
      </c>
      <c r="B4178">
        <v>2016</v>
      </c>
      <c r="C4178" t="s">
        <v>41</v>
      </c>
      <c r="D4178" t="s">
        <v>4</v>
      </c>
      <c r="E4178">
        <v>139.30000000000001</v>
      </c>
    </row>
    <row r="4179" spans="1:5" x14ac:dyDescent="0.35">
      <c r="A4179" t="s">
        <v>34</v>
      </c>
      <c r="B4179">
        <v>2016</v>
      </c>
      <c r="C4179" t="s">
        <v>41</v>
      </c>
      <c r="D4179" t="s">
        <v>5</v>
      </c>
      <c r="E4179">
        <v>131.6</v>
      </c>
    </row>
    <row r="4180" spans="1:5" x14ac:dyDescent="0.35">
      <c r="A4180" t="s">
        <v>34</v>
      </c>
      <c r="B4180">
        <v>2016</v>
      </c>
      <c r="C4180" t="s">
        <v>41</v>
      </c>
      <c r="D4180" t="s">
        <v>6</v>
      </c>
      <c r="E4180">
        <v>134.1</v>
      </c>
    </row>
    <row r="4181" spans="1:5" x14ac:dyDescent="0.35">
      <c r="A4181" t="s">
        <v>34</v>
      </c>
      <c r="B4181">
        <v>2016</v>
      </c>
      <c r="C4181" t="s">
        <v>41</v>
      </c>
      <c r="D4181" t="s">
        <v>7</v>
      </c>
      <c r="E4181">
        <v>116.9</v>
      </c>
    </row>
    <row r="4182" spans="1:5" x14ac:dyDescent="0.35">
      <c r="A4182" t="s">
        <v>34</v>
      </c>
      <c r="B4182">
        <v>2016</v>
      </c>
      <c r="C4182" t="s">
        <v>41</v>
      </c>
      <c r="D4182" t="s">
        <v>8</v>
      </c>
      <c r="E4182">
        <v>138.1</v>
      </c>
    </row>
    <row r="4183" spans="1:5" x14ac:dyDescent="0.35">
      <c r="A4183" t="s">
        <v>34</v>
      </c>
      <c r="B4183">
        <v>2016</v>
      </c>
      <c r="C4183" t="s">
        <v>41</v>
      </c>
      <c r="D4183" t="s">
        <v>9</v>
      </c>
      <c r="E4183">
        <v>159.1</v>
      </c>
    </row>
    <row r="4184" spans="1:5" x14ac:dyDescent="0.35">
      <c r="A4184" t="s">
        <v>34</v>
      </c>
      <c r="B4184">
        <v>2016</v>
      </c>
      <c r="C4184" t="s">
        <v>41</v>
      </c>
      <c r="D4184" t="s">
        <v>10</v>
      </c>
      <c r="E4184">
        <v>175.6</v>
      </c>
    </row>
    <row r="4185" spans="1:5" x14ac:dyDescent="0.35">
      <c r="A4185" t="s">
        <v>34</v>
      </c>
      <c r="B4185">
        <v>2016</v>
      </c>
      <c r="C4185" t="s">
        <v>41</v>
      </c>
      <c r="D4185" t="s">
        <v>11</v>
      </c>
      <c r="E4185">
        <v>112.9</v>
      </c>
    </row>
    <row r="4186" spans="1:5" x14ac:dyDescent="0.35">
      <c r="A4186" t="s">
        <v>34</v>
      </c>
      <c r="B4186">
        <v>2016</v>
      </c>
      <c r="C4186" t="s">
        <v>41</v>
      </c>
      <c r="D4186" t="s">
        <v>12</v>
      </c>
      <c r="E4186">
        <v>138.1</v>
      </c>
    </row>
    <row r="4187" spans="1:5" x14ac:dyDescent="0.35">
      <c r="A4187" t="s">
        <v>34</v>
      </c>
      <c r="B4187">
        <v>2016</v>
      </c>
      <c r="C4187" t="s">
        <v>41</v>
      </c>
      <c r="D4187" t="s">
        <v>58</v>
      </c>
      <c r="E4187">
        <v>125.5</v>
      </c>
    </row>
    <row r="4188" spans="1:5" x14ac:dyDescent="0.35">
      <c r="A4188" t="s">
        <v>34</v>
      </c>
      <c r="B4188">
        <v>2016</v>
      </c>
      <c r="C4188" t="s">
        <v>41</v>
      </c>
      <c r="D4188" t="s">
        <v>118</v>
      </c>
      <c r="E4188">
        <v>139.5</v>
      </c>
    </row>
    <row r="4189" spans="1:5" x14ac:dyDescent="0.35">
      <c r="A4189" t="s">
        <v>34</v>
      </c>
      <c r="B4189">
        <v>2016</v>
      </c>
      <c r="C4189" t="s">
        <v>41</v>
      </c>
      <c r="D4189" t="s">
        <v>16</v>
      </c>
      <c r="E4189">
        <v>140.19999999999999</v>
      </c>
    </row>
    <row r="4190" spans="1:5" x14ac:dyDescent="0.35">
      <c r="A4190" t="s">
        <v>34</v>
      </c>
      <c r="B4190">
        <v>2016</v>
      </c>
      <c r="C4190" t="s">
        <v>41</v>
      </c>
      <c r="D4190" t="s">
        <v>17</v>
      </c>
      <c r="E4190">
        <v>134.1</v>
      </c>
    </row>
    <row r="4191" spans="1:5" x14ac:dyDescent="0.35">
      <c r="A4191" t="s">
        <v>34</v>
      </c>
      <c r="B4191">
        <v>2016</v>
      </c>
      <c r="C4191" t="s">
        <v>41</v>
      </c>
      <c r="D4191" t="s">
        <v>18</v>
      </c>
      <c r="E4191">
        <v>128.19999999999999</v>
      </c>
    </row>
    <row r="4192" spans="1:5" x14ac:dyDescent="0.35">
      <c r="A4192" t="s">
        <v>34</v>
      </c>
      <c r="B4192">
        <v>2016</v>
      </c>
      <c r="C4192" t="s">
        <v>41</v>
      </c>
      <c r="D4192" t="s">
        <v>20</v>
      </c>
      <c r="E4192">
        <v>127.3</v>
      </c>
    </row>
    <row r="4193" spans="1:5" x14ac:dyDescent="0.35">
      <c r="A4193" t="s">
        <v>34</v>
      </c>
      <c r="B4193">
        <v>2016</v>
      </c>
      <c r="C4193" t="s">
        <v>41</v>
      </c>
      <c r="D4193" t="s">
        <v>21</v>
      </c>
      <c r="E4193">
        <v>123.6</v>
      </c>
    </row>
    <row r="4194" spans="1:5" x14ac:dyDescent="0.35">
      <c r="A4194" t="s">
        <v>34</v>
      </c>
      <c r="B4194">
        <v>2016</v>
      </c>
      <c r="C4194" t="s">
        <v>41</v>
      </c>
      <c r="D4194" t="s">
        <v>22</v>
      </c>
      <c r="E4194">
        <v>127.4</v>
      </c>
    </row>
    <row r="4195" spans="1:5" x14ac:dyDescent="0.35">
      <c r="A4195" t="s">
        <v>34</v>
      </c>
      <c r="B4195">
        <v>2016</v>
      </c>
      <c r="C4195" t="s">
        <v>41</v>
      </c>
      <c r="D4195" t="s">
        <v>23</v>
      </c>
      <c r="E4195">
        <v>124.8</v>
      </c>
    </row>
    <row r="4196" spans="1:5" x14ac:dyDescent="0.35">
      <c r="A4196" t="s">
        <v>34</v>
      </c>
      <c r="B4196">
        <v>2016</v>
      </c>
      <c r="C4196" t="s">
        <v>41</v>
      </c>
      <c r="D4196" t="s">
        <v>24</v>
      </c>
      <c r="E4196">
        <v>113.1</v>
      </c>
    </row>
    <row r="4197" spans="1:5" x14ac:dyDescent="0.35">
      <c r="A4197" t="s">
        <v>34</v>
      </c>
      <c r="B4197">
        <v>2016</v>
      </c>
      <c r="C4197" t="s">
        <v>41</v>
      </c>
      <c r="D4197" t="s">
        <v>25</v>
      </c>
      <c r="E4197">
        <v>122.7</v>
      </c>
    </row>
    <row r="4198" spans="1:5" x14ac:dyDescent="0.35">
      <c r="A4198" t="s">
        <v>34</v>
      </c>
      <c r="B4198">
        <v>2016</v>
      </c>
      <c r="C4198" t="s">
        <v>41</v>
      </c>
      <c r="D4198" t="s">
        <v>26</v>
      </c>
      <c r="E4198">
        <v>131.69999999999999</v>
      </c>
    </row>
    <row r="4199" spans="1:5" x14ac:dyDescent="0.35">
      <c r="A4199" t="s">
        <v>34</v>
      </c>
      <c r="B4199">
        <v>2016</v>
      </c>
      <c r="C4199" t="s">
        <v>41</v>
      </c>
      <c r="D4199" t="s">
        <v>27</v>
      </c>
      <c r="E4199">
        <v>121.5</v>
      </c>
    </row>
    <row r="4200" spans="1:5" x14ac:dyDescent="0.35">
      <c r="A4200" t="s">
        <v>34</v>
      </c>
      <c r="B4200">
        <v>2016</v>
      </c>
      <c r="C4200" t="s">
        <v>41</v>
      </c>
      <c r="D4200" t="s">
        <v>28</v>
      </c>
      <c r="E4200">
        <v>122.1</v>
      </c>
    </row>
    <row r="4201" spans="1:5" x14ac:dyDescent="0.35">
      <c r="A4201" t="s">
        <v>34</v>
      </c>
      <c r="B4201">
        <v>2016</v>
      </c>
      <c r="C4201" t="s">
        <v>41</v>
      </c>
      <c r="D4201" t="s">
        <v>29</v>
      </c>
      <c r="E4201">
        <v>131.1</v>
      </c>
    </row>
    <row r="4202" spans="1:5" x14ac:dyDescent="0.35">
      <c r="A4202" t="s">
        <v>34</v>
      </c>
      <c r="B4202">
        <v>2016</v>
      </c>
      <c r="C4202" t="s">
        <v>42</v>
      </c>
      <c r="D4202" t="s">
        <v>3</v>
      </c>
      <c r="E4202">
        <v>129.9</v>
      </c>
    </row>
    <row r="4203" spans="1:5" x14ac:dyDescent="0.35">
      <c r="A4203" t="s">
        <v>34</v>
      </c>
      <c r="B4203">
        <v>2016</v>
      </c>
      <c r="C4203" t="s">
        <v>42</v>
      </c>
      <c r="D4203" t="s">
        <v>4</v>
      </c>
      <c r="E4203">
        <v>138</v>
      </c>
    </row>
    <row r="4204" spans="1:5" x14ac:dyDescent="0.35">
      <c r="A4204" t="s">
        <v>34</v>
      </c>
      <c r="B4204">
        <v>2016</v>
      </c>
      <c r="C4204" t="s">
        <v>42</v>
      </c>
      <c r="D4204" t="s">
        <v>5</v>
      </c>
      <c r="E4204">
        <v>130.5</v>
      </c>
    </row>
    <row r="4205" spans="1:5" x14ac:dyDescent="0.35">
      <c r="A4205" t="s">
        <v>34</v>
      </c>
      <c r="B4205">
        <v>2016</v>
      </c>
      <c r="C4205" t="s">
        <v>42</v>
      </c>
      <c r="D4205" t="s">
        <v>6</v>
      </c>
      <c r="E4205">
        <v>134.4</v>
      </c>
    </row>
    <row r="4206" spans="1:5" x14ac:dyDescent="0.35">
      <c r="A4206" t="s">
        <v>34</v>
      </c>
      <c r="B4206">
        <v>2016</v>
      </c>
      <c r="C4206" t="s">
        <v>42</v>
      </c>
      <c r="D4206" t="s">
        <v>7</v>
      </c>
      <c r="E4206">
        <v>117.2</v>
      </c>
    </row>
    <row r="4207" spans="1:5" x14ac:dyDescent="0.35">
      <c r="A4207" t="s">
        <v>34</v>
      </c>
      <c r="B4207">
        <v>2016</v>
      </c>
      <c r="C4207" t="s">
        <v>42</v>
      </c>
      <c r="D4207" t="s">
        <v>8</v>
      </c>
      <c r="E4207">
        <v>136.1</v>
      </c>
    </row>
    <row r="4208" spans="1:5" x14ac:dyDescent="0.35">
      <c r="A4208" t="s">
        <v>34</v>
      </c>
      <c r="B4208">
        <v>2016</v>
      </c>
      <c r="C4208" t="s">
        <v>42</v>
      </c>
      <c r="D4208" t="s">
        <v>9</v>
      </c>
      <c r="E4208">
        <v>150.69999999999999</v>
      </c>
    </row>
    <row r="4209" spans="1:5" x14ac:dyDescent="0.35">
      <c r="A4209" t="s">
        <v>34</v>
      </c>
      <c r="B4209">
        <v>2016</v>
      </c>
      <c r="C4209" t="s">
        <v>42</v>
      </c>
      <c r="D4209" t="s">
        <v>10</v>
      </c>
      <c r="E4209">
        <v>171.5</v>
      </c>
    </row>
    <row r="4210" spans="1:5" x14ac:dyDescent="0.35">
      <c r="A4210" t="s">
        <v>34</v>
      </c>
      <c r="B4210">
        <v>2016</v>
      </c>
      <c r="C4210" t="s">
        <v>42</v>
      </c>
      <c r="D4210" t="s">
        <v>11</v>
      </c>
      <c r="E4210">
        <v>113.8</v>
      </c>
    </row>
    <row r="4211" spans="1:5" x14ac:dyDescent="0.35">
      <c r="A4211" t="s">
        <v>34</v>
      </c>
      <c r="B4211">
        <v>2016</v>
      </c>
      <c r="C4211" t="s">
        <v>42</v>
      </c>
      <c r="D4211" t="s">
        <v>12</v>
      </c>
      <c r="E4211">
        <v>138.80000000000001</v>
      </c>
    </row>
    <row r="4212" spans="1:5" x14ac:dyDescent="0.35">
      <c r="A4212" t="s">
        <v>34</v>
      </c>
      <c r="B4212">
        <v>2016</v>
      </c>
      <c r="C4212" t="s">
        <v>42</v>
      </c>
      <c r="D4212" t="s">
        <v>58</v>
      </c>
      <c r="E4212">
        <v>126</v>
      </c>
    </row>
    <row r="4213" spans="1:5" x14ac:dyDescent="0.35">
      <c r="A4213" t="s">
        <v>34</v>
      </c>
      <c r="B4213">
        <v>2016</v>
      </c>
      <c r="C4213" t="s">
        <v>42</v>
      </c>
      <c r="D4213" t="s">
        <v>118</v>
      </c>
      <c r="E4213">
        <v>140.19999999999999</v>
      </c>
    </row>
    <row r="4214" spans="1:5" x14ac:dyDescent="0.35">
      <c r="A4214" t="s">
        <v>34</v>
      </c>
      <c r="B4214">
        <v>2016</v>
      </c>
      <c r="C4214" t="s">
        <v>42</v>
      </c>
      <c r="D4214" t="s">
        <v>16</v>
      </c>
      <c r="E4214">
        <v>141</v>
      </c>
    </row>
    <row r="4215" spans="1:5" x14ac:dyDescent="0.35">
      <c r="A4215" t="s">
        <v>34</v>
      </c>
      <c r="B4215">
        <v>2016</v>
      </c>
      <c r="C4215" t="s">
        <v>42</v>
      </c>
      <c r="D4215" t="s">
        <v>17</v>
      </c>
      <c r="E4215">
        <v>134.6</v>
      </c>
    </row>
    <row r="4216" spans="1:5" x14ac:dyDescent="0.35">
      <c r="A4216" t="s">
        <v>34</v>
      </c>
      <c r="B4216">
        <v>2016</v>
      </c>
      <c r="C4216" t="s">
        <v>42</v>
      </c>
      <c r="D4216" t="s">
        <v>18</v>
      </c>
      <c r="E4216">
        <v>128.6</v>
      </c>
    </row>
    <row r="4217" spans="1:5" x14ac:dyDescent="0.35">
      <c r="A4217" t="s">
        <v>34</v>
      </c>
      <c r="B4217">
        <v>2016</v>
      </c>
      <c r="C4217" t="s">
        <v>42</v>
      </c>
      <c r="D4217" t="s">
        <v>20</v>
      </c>
      <c r="E4217">
        <v>127.9</v>
      </c>
    </row>
    <row r="4218" spans="1:5" x14ac:dyDescent="0.35">
      <c r="A4218" t="s">
        <v>34</v>
      </c>
      <c r="B4218">
        <v>2016</v>
      </c>
      <c r="C4218" t="s">
        <v>42</v>
      </c>
      <c r="D4218" t="s">
        <v>21</v>
      </c>
      <c r="E4218">
        <v>124.1</v>
      </c>
    </row>
    <row r="4219" spans="1:5" x14ac:dyDescent="0.35">
      <c r="A4219" t="s">
        <v>34</v>
      </c>
      <c r="B4219">
        <v>2016</v>
      </c>
      <c r="C4219" t="s">
        <v>42</v>
      </c>
      <c r="D4219" t="s">
        <v>22</v>
      </c>
      <c r="E4219">
        <v>127.9</v>
      </c>
    </row>
    <row r="4220" spans="1:5" x14ac:dyDescent="0.35">
      <c r="A4220" t="s">
        <v>34</v>
      </c>
      <c r="B4220">
        <v>2016</v>
      </c>
      <c r="C4220" t="s">
        <v>42</v>
      </c>
      <c r="D4220" t="s">
        <v>23</v>
      </c>
      <c r="E4220">
        <v>125.4</v>
      </c>
    </row>
    <row r="4221" spans="1:5" x14ac:dyDescent="0.35">
      <c r="A4221" t="s">
        <v>34</v>
      </c>
      <c r="B4221">
        <v>2016</v>
      </c>
      <c r="C4221" t="s">
        <v>42</v>
      </c>
      <c r="D4221" t="s">
        <v>24</v>
      </c>
      <c r="E4221">
        <v>114.3</v>
      </c>
    </row>
    <row r="4222" spans="1:5" x14ac:dyDescent="0.35">
      <c r="A4222" t="s">
        <v>34</v>
      </c>
      <c r="B4222">
        <v>2016</v>
      </c>
      <c r="C4222" t="s">
        <v>42</v>
      </c>
      <c r="D4222" t="s">
        <v>25</v>
      </c>
      <c r="E4222">
        <v>122.9</v>
      </c>
    </row>
    <row r="4223" spans="1:5" x14ac:dyDescent="0.35">
      <c r="A4223" t="s">
        <v>34</v>
      </c>
      <c r="B4223">
        <v>2016</v>
      </c>
      <c r="C4223" t="s">
        <v>42</v>
      </c>
      <c r="D4223" t="s">
        <v>26</v>
      </c>
      <c r="E4223">
        <v>131.80000000000001</v>
      </c>
    </row>
    <row r="4224" spans="1:5" x14ac:dyDescent="0.35">
      <c r="A4224" t="s">
        <v>34</v>
      </c>
      <c r="B4224">
        <v>2016</v>
      </c>
      <c r="C4224" t="s">
        <v>42</v>
      </c>
      <c r="D4224" t="s">
        <v>27</v>
      </c>
      <c r="E4224">
        <v>122.1</v>
      </c>
    </row>
    <row r="4225" spans="1:5" x14ac:dyDescent="0.35">
      <c r="A4225" t="s">
        <v>34</v>
      </c>
      <c r="B4225">
        <v>2016</v>
      </c>
      <c r="C4225" t="s">
        <v>42</v>
      </c>
      <c r="D4225" t="s">
        <v>28</v>
      </c>
      <c r="E4225">
        <v>122.8</v>
      </c>
    </row>
    <row r="4226" spans="1:5" x14ac:dyDescent="0.35">
      <c r="A4226" t="s">
        <v>34</v>
      </c>
      <c r="B4226">
        <v>2016</v>
      </c>
      <c r="C4226" t="s">
        <v>42</v>
      </c>
      <c r="D4226" t="s">
        <v>29</v>
      </c>
      <c r="E4226">
        <v>130.9</v>
      </c>
    </row>
    <row r="4227" spans="1:5" x14ac:dyDescent="0.35">
      <c r="A4227" t="s">
        <v>34</v>
      </c>
      <c r="B4227">
        <v>2016</v>
      </c>
      <c r="C4227" t="s">
        <v>43</v>
      </c>
      <c r="D4227" t="s">
        <v>3</v>
      </c>
      <c r="E4227">
        <v>130.5</v>
      </c>
    </row>
    <row r="4228" spans="1:5" x14ac:dyDescent="0.35">
      <c r="A4228" t="s">
        <v>34</v>
      </c>
      <c r="B4228">
        <v>2016</v>
      </c>
      <c r="C4228" t="s">
        <v>43</v>
      </c>
      <c r="D4228" t="s">
        <v>4</v>
      </c>
      <c r="E4228">
        <v>137.9</v>
      </c>
    </row>
    <row r="4229" spans="1:5" x14ac:dyDescent="0.35">
      <c r="A4229" t="s">
        <v>34</v>
      </c>
      <c r="B4229">
        <v>2016</v>
      </c>
      <c r="C4229" t="s">
        <v>43</v>
      </c>
      <c r="D4229" t="s">
        <v>5</v>
      </c>
      <c r="E4229">
        <v>130.19999999999999</v>
      </c>
    </row>
    <row r="4230" spans="1:5" x14ac:dyDescent="0.35">
      <c r="A4230" t="s">
        <v>34</v>
      </c>
      <c r="B4230">
        <v>2016</v>
      </c>
      <c r="C4230" t="s">
        <v>43</v>
      </c>
      <c r="D4230" t="s">
        <v>6</v>
      </c>
      <c r="E4230">
        <v>134.80000000000001</v>
      </c>
    </row>
    <row r="4231" spans="1:5" x14ac:dyDescent="0.35">
      <c r="A4231" t="s">
        <v>34</v>
      </c>
      <c r="B4231">
        <v>2016</v>
      </c>
      <c r="C4231" t="s">
        <v>43</v>
      </c>
      <c r="D4231" t="s">
        <v>7</v>
      </c>
      <c r="E4231">
        <v>117.8</v>
      </c>
    </row>
    <row r="4232" spans="1:5" x14ac:dyDescent="0.35">
      <c r="A4232" t="s">
        <v>34</v>
      </c>
      <c r="B4232">
        <v>2016</v>
      </c>
      <c r="C4232" t="s">
        <v>43</v>
      </c>
      <c r="D4232" t="s">
        <v>8</v>
      </c>
      <c r="E4232">
        <v>134.69999999999999</v>
      </c>
    </row>
    <row r="4233" spans="1:5" x14ac:dyDescent="0.35">
      <c r="A4233" t="s">
        <v>34</v>
      </c>
      <c r="B4233">
        <v>2016</v>
      </c>
      <c r="C4233" t="s">
        <v>43</v>
      </c>
      <c r="D4233" t="s">
        <v>9</v>
      </c>
      <c r="E4233">
        <v>151.19999999999999</v>
      </c>
    </row>
    <row r="4234" spans="1:5" x14ac:dyDescent="0.35">
      <c r="A4234" t="s">
        <v>34</v>
      </c>
      <c r="B4234">
        <v>2016</v>
      </c>
      <c r="C4234" t="s">
        <v>43</v>
      </c>
      <c r="D4234" t="s">
        <v>10</v>
      </c>
      <c r="E4234">
        <v>172.1</v>
      </c>
    </row>
    <row r="4235" spans="1:5" x14ac:dyDescent="0.35">
      <c r="A4235" t="s">
        <v>34</v>
      </c>
      <c r="B4235">
        <v>2016</v>
      </c>
      <c r="C4235" t="s">
        <v>43</v>
      </c>
      <c r="D4235" t="s">
        <v>11</v>
      </c>
      <c r="E4235">
        <v>114.1</v>
      </c>
    </row>
    <row r="4236" spans="1:5" x14ac:dyDescent="0.35">
      <c r="A4236" t="s">
        <v>34</v>
      </c>
      <c r="B4236">
        <v>2016</v>
      </c>
      <c r="C4236" t="s">
        <v>43</v>
      </c>
      <c r="D4236" t="s">
        <v>12</v>
      </c>
      <c r="E4236">
        <v>139.30000000000001</v>
      </c>
    </row>
    <row r="4237" spans="1:5" x14ac:dyDescent="0.35">
      <c r="A4237" t="s">
        <v>34</v>
      </c>
      <c r="B4237">
        <v>2016</v>
      </c>
      <c r="C4237" t="s">
        <v>43</v>
      </c>
      <c r="D4237" t="s">
        <v>58</v>
      </c>
      <c r="E4237">
        <v>126.1</v>
      </c>
    </row>
    <row r="4238" spans="1:5" x14ac:dyDescent="0.35">
      <c r="A4238" t="s">
        <v>34</v>
      </c>
      <c r="B4238">
        <v>2016</v>
      </c>
      <c r="C4238" t="s">
        <v>43</v>
      </c>
      <c r="D4238" t="s">
        <v>118</v>
      </c>
      <c r="E4238">
        <v>141.1</v>
      </c>
    </row>
    <row r="4239" spans="1:5" x14ac:dyDescent="0.35">
      <c r="A4239" t="s">
        <v>34</v>
      </c>
      <c r="B4239">
        <v>2016</v>
      </c>
      <c r="C4239" t="s">
        <v>43</v>
      </c>
      <c r="D4239" t="s">
        <v>16</v>
      </c>
      <c r="E4239">
        <v>141.80000000000001</v>
      </c>
    </row>
    <row r="4240" spans="1:5" x14ac:dyDescent="0.35">
      <c r="A4240" t="s">
        <v>34</v>
      </c>
      <c r="B4240">
        <v>2016</v>
      </c>
      <c r="C4240" t="s">
        <v>43</v>
      </c>
      <c r="D4240" t="s">
        <v>17</v>
      </c>
      <c r="E4240">
        <v>135.5</v>
      </c>
    </row>
    <row r="4241" spans="1:5" x14ac:dyDescent="0.35">
      <c r="A4241" t="s">
        <v>34</v>
      </c>
      <c r="B4241">
        <v>2016</v>
      </c>
      <c r="C4241" t="s">
        <v>43</v>
      </c>
      <c r="D4241" t="s">
        <v>18</v>
      </c>
      <c r="E4241">
        <v>129.1</v>
      </c>
    </row>
    <row r="4242" spans="1:5" x14ac:dyDescent="0.35">
      <c r="A4242" t="s">
        <v>34</v>
      </c>
      <c r="B4242">
        <v>2016</v>
      </c>
      <c r="C4242" t="s">
        <v>43</v>
      </c>
      <c r="D4242" t="s">
        <v>20</v>
      </c>
      <c r="E4242">
        <v>128.69999999999999</v>
      </c>
    </row>
    <row r="4243" spans="1:5" x14ac:dyDescent="0.35">
      <c r="A4243" t="s">
        <v>34</v>
      </c>
      <c r="B4243">
        <v>2016</v>
      </c>
      <c r="C4243" t="s">
        <v>43</v>
      </c>
      <c r="D4243" t="s">
        <v>21</v>
      </c>
      <c r="E4243">
        <v>124.3</v>
      </c>
    </row>
    <row r="4244" spans="1:5" x14ac:dyDescent="0.35">
      <c r="A4244" t="s">
        <v>34</v>
      </c>
      <c r="B4244">
        <v>2016</v>
      </c>
      <c r="C4244" t="s">
        <v>43</v>
      </c>
      <c r="D4244" t="s">
        <v>22</v>
      </c>
      <c r="E4244">
        <v>128.4</v>
      </c>
    </row>
    <row r="4245" spans="1:5" x14ac:dyDescent="0.35">
      <c r="A4245" t="s">
        <v>34</v>
      </c>
      <c r="B4245">
        <v>2016</v>
      </c>
      <c r="C4245" t="s">
        <v>43</v>
      </c>
      <c r="D4245" t="s">
        <v>23</v>
      </c>
      <c r="E4245">
        <v>126.1</v>
      </c>
    </row>
    <row r="4246" spans="1:5" x14ac:dyDescent="0.35">
      <c r="A4246" t="s">
        <v>34</v>
      </c>
      <c r="B4246">
        <v>2016</v>
      </c>
      <c r="C4246" t="s">
        <v>43</v>
      </c>
      <c r="D4246" t="s">
        <v>24</v>
      </c>
      <c r="E4246">
        <v>115.2</v>
      </c>
    </row>
    <row r="4247" spans="1:5" x14ac:dyDescent="0.35">
      <c r="A4247" t="s">
        <v>34</v>
      </c>
      <c r="B4247">
        <v>2016</v>
      </c>
      <c r="C4247" t="s">
        <v>43</v>
      </c>
      <c r="D4247" t="s">
        <v>25</v>
      </c>
      <c r="E4247">
        <v>123.5</v>
      </c>
    </row>
    <row r="4248" spans="1:5" x14ac:dyDescent="0.35">
      <c r="A4248" t="s">
        <v>34</v>
      </c>
      <c r="B4248">
        <v>2016</v>
      </c>
      <c r="C4248" t="s">
        <v>43</v>
      </c>
      <c r="D4248" t="s">
        <v>26</v>
      </c>
      <c r="E4248">
        <v>132.4</v>
      </c>
    </row>
    <row r="4249" spans="1:5" x14ac:dyDescent="0.35">
      <c r="A4249" t="s">
        <v>34</v>
      </c>
      <c r="B4249">
        <v>2016</v>
      </c>
      <c r="C4249" t="s">
        <v>43</v>
      </c>
      <c r="D4249" t="s">
        <v>27</v>
      </c>
      <c r="E4249">
        <v>122.1</v>
      </c>
    </row>
    <row r="4250" spans="1:5" x14ac:dyDescent="0.35">
      <c r="A4250" t="s">
        <v>34</v>
      </c>
      <c r="B4250">
        <v>2016</v>
      </c>
      <c r="C4250" t="s">
        <v>43</v>
      </c>
      <c r="D4250" t="s">
        <v>28</v>
      </c>
      <c r="E4250">
        <v>123.4</v>
      </c>
    </row>
    <row r="4251" spans="1:5" x14ac:dyDescent="0.35">
      <c r="A4251" t="s">
        <v>34</v>
      </c>
      <c r="B4251">
        <v>2016</v>
      </c>
      <c r="C4251" t="s">
        <v>43</v>
      </c>
      <c r="D4251" t="s">
        <v>29</v>
      </c>
      <c r="E4251">
        <v>131.4</v>
      </c>
    </row>
    <row r="4252" spans="1:5" x14ac:dyDescent="0.35">
      <c r="A4252" t="s">
        <v>34</v>
      </c>
      <c r="B4252">
        <v>2016</v>
      </c>
      <c r="C4252" t="s">
        <v>45</v>
      </c>
      <c r="D4252" t="s">
        <v>3</v>
      </c>
      <c r="E4252">
        <v>131.4</v>
      </c>
    </row>
    <row r="4253" spans="1:5" x14ac:dyDescent="0.35">
      <c r="A4253" t="s">
        <v>34</v>
      </c>
      <c r="B4253">
        <v>2016</v>
      </c>
      <c r="C4253" t="s">
        <v>45</v>
      </c>
      <c r="D4253" t="s">
        <v>4</v>
      </c>
      <c r="E4253">
        <v>137.80000000000001</v>
      </c>
    </row>
    <row r="4254" spans="1:5" x14ac:dyDescent="0.35">
      <c r="A4254" t="s">
        <v>34</v>
      </c>
      <c r="B4254">
        <v>2016</v>
      </c>
      <c r="C4254" t="s">
        <v>45</v>
      </c>
      <c r="D4254" t="s">
        <v>5</v>
      </c>
      <c r="E4254">
        <v>132</v>
      </c>
    </row>
    <row r="4255" spans="1:5" x14ac:dyDescent="0.35">
      <c r="A4255" t="s">
        <v>34</v>
      </c>
      <c r="B4255">
        <v>2016</v>
      </c>
      <c r="C4255" t="s">
        <v>45</v>
      </c>
      <c r="D4255" t="s">
        <v>6</v>
      </c>
      <c r="E4255">
        <v>135</v>
      </c>
    </row>
    <row r="4256" spans="1:5" x14ac:dyDescent="0.35">
      <c r="A4256" t="s">
        <v>34</v>
      </c>
      <c r="B4256">
        <v>2016</v>
      </c>
      <c r="C4256" t="s">
        <v>45</v>
      </c>
      <c r="D4256" t="s">
        <v>7</v>
      </c>
      <c r="E4256">
        <v>118</v>
      </c>
    </row>
    <row r="4257" spans="1:5" x14ac:dyDescent="0.35">
      <c r="A4257" t="s">
        <v>34</v>
      </c>
      <c r="B4257">
        <v>2016</v>
      </c>
      <c r="C4257" t="s">
        <v>45</v>
      </c>
      <c r="D4257" t="s">
        <v>8</v>
      </c>
      <c r="E4257">
        <v>134.1</v>
      </c>
    </row>
    <row r="4258" spans="1:5" x14ac:dyDescent="0.35">
      <c r="A4258" t="s">
        <v>34</v>
      </c>
      <c r="B4258">
        <v>2016</v>
      </c>
      <c r="C4258" t="s">
        <v>45</v>
      </c>
      <c r="D4258" t="s">
        <v>9</v>
      </c>
      <c r="E4258">
        <v>141.9</v>
      </c>
    </row>
    <row r="4259" spans="1:5" x14ac:dyDescent="0.35">
      <c r="A4259" t="s">
        <v>34</v>
      </c>
      <c r="B4259">
        <v>2016</v>
      </c>
      <c r="C4259" t="s">
        <v>45</v>
      </c>
      <c r="D4259" t="s">
        <v>10</v>
      </c>
      <c r="E4259">
        <v>171.7</v>
      </c>
    </row>
    <row r="4260" spans="1:5" x14ac:dyDescent="0.35">
      <c r="A4260" t="s">
        <v>34</v>
      </c>
      <c r="B4260">
        <v>2016</v>
      </c>
      <c r="C4260" t="s">
        <v>45</v>
      </c>
      <c r="D4260" t="s">
        <v>11</v>
      </c>
      <c r="E4260">
        <v>114.1</v>
      </c>
    </row>
    <row r="4261" spans="1:5" x14ac:dyDescent="0.35">
      <c r="A4261" t="s">
        <v>34</v>
      </c>
      <c r="B4261">
        <v>2016</v>
      </c>
      <c r="C4261" t="s">
        <v>45</v>
      </c>
      <c r="D4261" t="s">
        <v>12</v>
      </c>
      <c r="E4261">
        <v>139.69999999999999</v>
      </c>
    </row>
    <row r="4262" spans="1:5" x14ac:dyDescent="0.35">
      <c r="A4262" t="s">
        <v>34</v>
      </c>
      <c r="B4262">
        <v>2016</v>
      </c>
      <c r="C4262" t="s">
        <v>45</v>
      </c>
      <c r="D4262" t="s">
        <v>58</v>
      </c>
      <c r="E4262">
        <v>126.2</v>
      </c>
    </row>
    <row r="4263" spans="1:5" x14ac:dyDescent="0.35">
      <c r="A4263" t="s">
        <v>34</v>
      </c>
      <c r="B4263">
        <v>2016</v>
      </c>
      <c r="C4263" t="s">
        <v>45</v>
      </c>
      <c r="D4263" t="s">
        <v>118</v>
      </c>
      <c r="E4263">
        <v>141.80000000000001</v>
      </c>
    </row>
    <row r="4264" spans="1:5" x14ac:dyDescent="0.35">
      <c r="A4264" t="s">
        <v>34</v>
      </c>
      <c r="B4264">
        <v>2016</v>
      </c>
      <c r="C4264" t="s">
        <v>45</v>
      </c>
      <c r="D4264" t="s">
        <v>16</v>
      </c>
      <c r="E4264">
        <v>142</v>
      </c>
    </row>
    <row r="4265" spans="1:5" x14ac:dyDescent="0.35">
      <c r="A4265" t="s">
        <v>34</v>
      </c>
      <c r="B4265">
        <v>2016</v>
      </c>
      <c r="C4265" t="s">
        <v>45</v>
      </c>
      <c r="D4265" t="s">
        <v>17</v>
      </c>
      <c r="E4265">
        <v>135.80000000000001</v>
      </c>
    </row>
    <row r="4266" spans="1:5" x14ac:dyDescent="0.35">
      <c r="A4266" t="s">
        <v>34</v>
      </c>
      <c r="B4266">
        <v>2016</v>
      </c>
      <c r="C4266" t="s">
        <v>45</v>
      </c>
      <c r="D4266" t="s">
        <v>18</v>
      </c>
      <c r="E4266">
        <v>129.30000000000001</v>
      </c>
    </row>
    <row r="4267" spans="1:5" x14ac:dyDescent="0.35">
      <c r="A4267" t="s">
        <v>34</v>
      </c>
      <c r="B4267">
        <v>2016</v>
      </c>
      <c r="C4267" t="s">
        <v>45</v>
      </c>
      <c r="D4267" t="s">
        <v>20</v>
      </c>
      <c r="E4267">
        <v>129.1</v>
      </c>
    </row>
    <row r="4268" spans="1:5" x14ac:dyDescent="0.35">
      <c r="A4268" t="s">
        <v>34</v>
      </c>
      <c r="B4268">
        <v>2016</v>
      </c>
      <c r="C4268" t="s">
        <v>45</v>
      </c>
      <c r="D4268" t="s">
        <v>21</v>
      </c>
      <c r="E4268">
        <v>125</v>
      </c>
    </row>
    <row r="4269" spans="1:5" x14ac:dyDescent="0.35">
      <c r="A4269" t="s">
        <v>34</v>
      </c>
      <c r="B4269">
        <v>2016</v>
      </c>
      <c r="C4269" t="s">
        <v>45</v>
      </c>
      <c r="D4269" t="s">
        <v>22</v>
      </c>
      <c r="E4269">
        <v>128.6</v>
      </c>
    </row>
    <row r="4270" spans="1:5" x14ac:dyDescent="0.35">
      <c r="A4270" t="s">
        <v>34</v>
      </c>
      <c r="B4270">
        <v>2016</v>
      </c>
      <c r="C4270" t="s">
        <v>45</v>
      </c>
      <c r="D4270" t="s">
        <v>23</v>
      </c>
      <c r="E4270">
        <v>126.4</v>
      </c>
    </row>
    <row r="4271" spans="1:5" x14ac:dyDescent="0.35">
      <c r="A4271" t="s">
        <v>34</v>
      </c>
      <c r="B4271">
        <v>2016</v>
      </c>
      <c r="C4271" t="s">
        <v>45</v>
      </c>
      <c r="D4271" t="s">
        <v>24</v>
      </c>
      <c r="E4271">
        <v>115.7</v>
      </c>
    </row>
    <row r="4272" spans="1:5" x14ac:dyDescent="0.35">
      <c r="A4272" t="s">
        <v>34</v>
      </c>
      <c r="B4272">
        <v>2016</v>
      </c>
      <c r="C4272" t="s">
        <v>45</v>
      </c>
      <c r="D4272" t="s">
        <v>25</v>
      </c>
      <c r="E4272">
        <v>124</v>
      </c>
    </row>
    <row r="4273" spans="1:5" x14ac:dyDescent="0.35">
      <c r="A4273" t="s">
        <v>34</v>
      </c>
      <c r="B4273">
        <v>2016</v>
      </c>
      <c r="C4273" t="s">
        <v>45</v>
      </c>
      <c r="D4273" t="s">
        <v>26</v>
      </c>
      <c r="E4273">
        <v>132.80000000000001</v>
      </c>
    </row>
    <row r="4274" spans="1:5" x14ac:dyDescent="0.35">
      <c r="A4274" t="s">
        <v>34</v>
      </c>
      <c r="B4274">
        <v>2016</v>
      </c>
      <c r="C4274" t="s">
        <v>45</v>
      </c>
      <c r="D4274" t="s">
        <v>27</v>
      </c>
      <c r="E4274">
        <v>122.6</v>
      </c>
    </row>
    <row r="4275" spans="1:5" x14ac:dyDescent="0.35">
      <c r="A4275" t="s">
        <v>34</v>
      </c>
      <c r="B4275">
        <v>2016</v>
      </c>
      <c r="C4275" t="s">
        <v>45</v>
      </c>
      <c r="D4275" t="s">
        <v>28</v>
      </c>
      <c r="E4275">
        <v>123.8</v>
      </c>
    </row>
    <row r="4276" spans="1:5" x14ac:dyDescent="0.35">
      <c r="A4276" t="s">
        <v>34</v>
      </c>
      <c r="B4276">
        <v>2016</v>
      </c>
      <c r="C4276" t="s">
        <v>45</v>
      </c>
      <c r="D4276" t="s">
        <v>29</v>
      </c>
      <c r="E4276">
        <v>131.19999999999999</v>
      </c>
    </row>
    <row r="4277" spans="1:5" x14ac:dyDescent="0.35">
      <c r="A4277" t="s">
        <v>34</v>
      </c>
      <c r="B4277">
        <v>2016</v>
      </c>
      <c r="C4277" t="s">
        <v>46</v>
      </c>
      <c r="D4277" t="s">
        <v>3</v>
      </c>
      <c r="E4277">
        <v>132.30000000000001</v>
      </c>
    </row>
    <row r="4278" spans="1:5" x14ac:dyDescent="0.35">
      <c r="A4278" t="s">
        <v>34</v>
      </c>
      <c r="B4278">
        <v>2016</v>
      </c>
      <c r="C4278" t="s">
        <v>46</v>
      </c>
      <c r="D4278" t="s">
        <v>4</v>
      </c>
      <c r="E4278">
        <v>137.6</v>
      </c>
    </row>
    <row r="4279" spans="1:5" x14ac:dyDescent="0.35">
      <c r="A4279" t="s">
        <v>34</v>
      </c>
      <c r="B4279">
        <v>2016</v>
      </c>
      <c r="C4279" t="s">
        <v>46</v>
      </c>
      <c r="D4279" t="s">
        <v>5</v>
      </c>
      <c r="E4279">
        <v>132.9</v>
      </c>
    </row>
    <row r="4280" spans="1:5" x14ac:dyDescent="0.35">
      <c r="A4280" t="s">
        <v>34</v>
      </c>
      <c r="B4280">
        <v>2016</v>
      </c>
      <c r="C4280" t="s">
        <v>46</v>
      </c>
      <c r="D4280" t="s">
        <v>6</v>
      </c>
      <c r="E4280">
        <v>135.1</v>
      </c>
    </row>
    <row r="4281" spans="1:5" x14ac:dyDescent="0.35">
      <c r="A4281" t="s">
        <v>34</v>
      </c>
      <c r="B4281">
        <v>2016</v>
      </c>
      <c r="C4281" t="s">
        <v>46</v>
      </c>
      <c r="D4281" t="s">
        <v>7</v>
      </c>
      <c r="E4281">
        <v>118.6</v>
      </c>
    </row>
    <row r="4282" spans="1:5" x14ac:dyDescent="0.35">
      <c r="A4282" t="s">
        <v>34</v>
      </c>
      <c r="B4282">
        <v>2016</v>
      </c>
      <c r="C4282" t="s">
        <v>46</v>
      </c>
      <c r="D4282" t="s">
        <v>8</v>
      </c>
      <c r="E4282">
        <v>132.69999999999999</v>
      </c>
    </row>
    <row r="4283" spans="1:5" x14ac:dyDescent="0.35">
      <c r="A4283" t="s">
        <v>34</v>
      </c>
      <c r="B4283">
        <v>2016</v>
      </c>
      <c r="C4283" t="s">
        <v>46</v>
      </c>
      <c r="D4283" t="s">
        <v>9</v>
      </c>
      <c r="E4283">
        <v>125.3</v>
      </c>
    </row>
    <row r="4284" spans="1:5" x14ac:dyDescent="0.35">
      <c r="A4284" t="s">
        <v>34</v>
      </c>
      <c r="B4284">
        <v>2016</v>
      </c>
      <c r="C4284" t="s">
        <v>46</v>
      </c>
      <c r="D4284" t="s">
        <v>10</v>
      </c>
      <c r="E4284">
        <v>168.7</v>
      </c>
    </row>
    <row r="4285" spans="1:5" x14ac:dyDescent="0.35">
      <c r="A4285" t="s">
        <v>34</v>
      </c>
      <c r="B4285">
        <v>2016</v>
      </c>
      <c r="C4285" t="s">
        <v>46</v>
      </c>
      <c r="D4285" t="s">
        <v>11</v>
      </c>
      <c r="E4285">
        <v>114.4</v>
      </c>
    </row>
    <row r="4286" spans="1:5" x14ac:dyDescent="0.35">
      <c r="A4286" t="s">
        <v>34</v>
      </c>
      <c r="B4286">
        <v>2016</v>
      </c>
      <c r="C4286" t="s">
        <v>46</v>
      </c>
      <c r="D4286" t="s">
        <v>12</v>
      </c>
      <c r="E4286">
        <v>140.19999999999999</v>
      </c>
    </row>
    <row r="4287" spans="1:5" x14ac:dyDescent="0.35">
      <c r="A4287" t="s">
        <v>34</v>
      </c>
      <c r="B4287">
        <v>2016</v>
      </c>
      <c r="C4287" t="s">
        <v>46</v>
      </c>
      <c r="D4287" t="s">
        <v>58</v>
      </c>
      <c r="E4287">
        <v>126.6</v>
      </c>
    </row>
    <row r="4288" spans="1:5" x14ac:dyDescent="0.35">
      <c r="A4288" t="s">
        <v>34</v>
      </c>
      <c r="B4288">
        <v>2016</v>
      </c>
      <c r="C4288" t="s">
        <v>46</v>
      </c>
      <c r="D4288" t="s">
        <v>118</v>
      </c>
      <c r="E4288">
        <v>142.30000000000001</v>
      </c>
    </row>
    <row r="4289" spans="1:5" x14ac:dyDescent="0.35">
      <c r="A4289" t="s">
        <v>34</v>
      </c>
      <c r="B4289">
        <v>2016</v>
      </c>
      <c r="C4289" t="s">
        <v>46</v>
      </c>
      <c r="D4289" t="s">
        <v>16</v>
      </c>
      <c r="E4289">
        <v>143.1</v>
      </c>
    </row>
    <row r="4290" spans="1:5" x14ac:dyDescent="0.35">
      <c r="A4290" t="s">
        <v>34</v>
      </c>
      <c r="B4290">
        <v>2016</v>
      </c>
      <c r="C4290" t="s">
        <v>46</v>
      </c>
      <c r="D4290" t="s">
        <v>17</v>
      </c>
      <c r="E4290">
        <v>136.30000000000001</v>
      </c>
    </row>
    <row r="4291" spans="1:5" x14ac:dyDescent="0.35">
      <c r="A4291" t="s">
        <v>34</v>
      </c>
      <c r="B4291">
        <v>2016</v>
      </c>
      <c r="C4291" t="s">
        <v>46</v>
      </c>
      <c r="D4291" t="s">
        <v>18</v>
      </c>
      <c r="E4291">
        <v>129.80000000000001</v>
      </c>
    </row>
    <row r="4292" spans="1:5" x14ac:dyDescent="0.35">
      <c r="A4292" t="s">
        <v>34</v>
      </c>
      <c r="B4292">
        <v>2016</v>
      </c>
      <c r="C4292" t="s">
        <v>46</v>
      </c>
      <c r="D4292" t="s">
        <v>20</v>
      </c>
      <c r="E4292">
        <v>128.5</v>
      </c>
    </row>
    <row r="4293" spans="1:5" x14ac:dyDescent="0.35">
      <c r="A4293" t="s">
        <v>34</v>
      </c>
      <c r="B4293">
        <v>2016</v>
      </c>
      <c r="C4293" t="s">
        <v>46</v>
      </c>
      <c r="D4293" t="s">
        <v>21</v>
      </c>
      <c r="E4293">
        <v>126.6</v>
      </c>
    </row>
    <row r="4294" spans="1:5" x14ac:dyDescent="0.35">
      <c r="A4294" t="s">
        <v>34</v>
      </c>
      <c r="B4294">
        <v>2016</v>
      </c>
      <c r="C4294" t="s">
        <v>46</v>
      </c>
      <c r="D4294" t="s">
        <v>22</v>
      </c>
      <c r="E4294">
        <v>129.19999999999999</v>
      </c>
    </row>
    <row r="4295" spans="1:5" x14ac:dyDescent="0.35">
      <c r="A4295" t="s">
        <v>34</v>
      </c>
      <c r="B4295">
        <v>2016</v>
      </c>
      <c r="C4295" t="s">
        <v>46</v>
      </c>
      <c r="D4295" t="s">
        <v>23</v>
      </c>
      <c r="E4295">
        <v>126.9</v>
      </c>
    </row>
    <row r="4296" spans="1:5" x14ac:dyDescent="0.35">
      <c r="A4296" t="s">
        <v>34</v>
      </c>
      <c r="B4296">
        <v>2016</v>
      </c>
      <c r="C4296" t="s">
        <v>46</v>
      </c>
      <c r="D4296" t="s">
        <v>24</v>
      </c>
      <c r="E4296">
        <v>116</v>
      </c>
    </row>
    <row r="4297" spans="1:5" x14ac:dyDescent="0.35">
      <c r="A4297" t="s">
        <v>34</v>
      </c>
      <c r="B4297">
        <v>2016</v>
      </c>
      <c r="C4297" t="s">
        <v>46</v>
      </c>
      <c r="D4297" t="s">
        <v>25</v>
      </c>
      <c r="E4297">
        <v>124.2</v>
      </c>
    </row>
    <row r="4298" spans="1:5" x14ac:dyDescent="0.35">
      <c r="A4298" t="s">
        <v>34</v>
      </c>
      <c r="B4298">
        <v>2016</v>
      </c>
      <c r="C4298" t="s">
        <v>46</v>
      </c>
      <c r="D4298" t="s">
        <v>26</v>
      </c>
      <c r="E4298">
        <v>133.1</v>
      </c>
    </row>
    <row r="4299" spans="1:5" x14ac:dyDescent="0.35">
      <c r="A4299" t="s">
        <v>34</v>
      </c>
      <c r="B4299">
        <v>2016</v>
      </c>
      <c r="C4299" t="s">
        <v>46</v>
      </c>
      <c r="D4299" t="s">
        <v>27</v>
      </c>
      <c r="E4299">
        <v>121.1</v>
      </c>
    </row>
    <row r="4300" spans="1:5" x14ac:dyDescent="0.35">
      <c r="A4300" t="s">
        <v>34</v>
      </c>
      <c r="B4300">
        <v>2016</v>
      </c>
      <c r="C4300" t="s">
        <v>46</v>
      </c>
      <c r="D4300" t="s">
        <v>28</v>
      </c>
      <c r="E4300">
        <v>123.9</v>
      </c>
    </row>
    <row r="4301" spans="1:5" x14ac:dyDescent="0.35">
      <c r="A4301" t="s">
        <v>34</v>
      </c>
      <c r="B4301">
        <v>2016</v>
      </c>
      <c r="C4301" t="s">
        <v>46</v>
      </c>
      <c r="D4301" t="s">
        <v>29</v>
      </c>
      <c r="E4301">
        <v>130.4</v>
      </c>
    </row>
    <row r="4302" spans="1:5" x14ac:dyDescent="0.35">
      <c r="A4302" t="s">
        <v>34</v>
      </c>
      <c r="B4302">
        <v>2017</v>
      </c>
      <c r="C4302" t="s">
        <v>31</v>
      </c>
      <c r="D4302" t="s">
        <v>3</v>
      </c>
      <c r="E4302">
        <v>132.80000000000001</v>
      </c>
    </row>
    <row r="4303" spans="1:5" x14ac:dyDescent="0.35">
      <c r="A4303" t="s">
        <v>34</v>
      </c>
      <c r="B4303">
        <v>2017</v>
      </c>
      <c r="C4303" t="s">
        <v>31</v>
      </c>
      <c r="D4303" t="s">
        <v>4</v>
      </c>
      <c r="E4303">
        <v>138.19999999999999</v>
      </c>
    </row>
    <row r="4304" spans="1:5" x14ac:dyDescent="0.35">
      <c r="A4304" t="s">
        <v>34</v>
      </c>
      <c r="B4304">
        <v>2017</v>
      </c>
      <c r="C4304" t="s">
        <v>31</v>
      </c>
      <c r="D4304" t="s">
        <v>5</v>
      </c>
      <c r="E4304">
        <v>132.19999999999999</v>
      </c>
    </row>
    <row r="4305" spans="1:5" x14ac:dyDescent="0.35">
      <c r="A4305" t="s">
        <v>34</v>
      </c>
      <c r="B4305">
        <v>2017</v>
      </c>
      <c r="C4305" t="s">
        <v>31</v>
      </c>
      <c r="D4305" t="s">
        <v>6</v>
      </c>
      <c r="E4305">
        <v>135.4</v>
      </c>
    </row>
    <row r="4306" spans="1:5" x14ac:dyDescent="0.35">
      <c r="A4306" t="s">
        <v>34</v>
      </c>
      <c r="B4306">
        <v>2017</v>
      </c>
      <c r="C4306" t="s">
        <v>31</v>
      </c>
      <c r="D4306" t="s">
        <v>7</v>
      </c>
      <c r="E4306">
        <v>119.1</v>
      </c>
    </row>
    <row r="4307" spans="1:5" x14ac:dyDescent="0.35">
      <c r="A4307" t="s">
        <v>34</v>
      </c>
      <c r="B4307">
        <v>2017</v>
      </c>
      <c r="C4307" t="s">
        <v>31</v>
      </c>
      <c r="D4307" t="s">
        <v>8</v>
      </c>
      <c r="E4307">
        <v>133</v>
      </c>
    </row>
    <row r="4308" spans="1:5" x14ac:dyDescent="0.35">
      <c r="A4308" t="s">
        <v>34</v>
      </c>
      <c r="B4308">
        <v>2017</v>
      </c>
      <c r="C4308" t="s">
        <v>31</v>
      </c>
      <c r="D4308" t="s">
        <v>9</v>
      </c>
      <c r="E4308">
        <v>119.4</v>
      </c>
    </row>
    <row r="4309" spans="1:5" x14ac:dyDescent="0.35">
      <c r="A4309" t="s">
        <v>34</v>
      </c>
      <c r="B4309">
        <v>2017</v>
      </c>
      <c r="C4309" t="s">
        <v>31</v>
      </c>
      <c r="D4309" t="s">
        <v>10</v>
      </c>
      <c r="E4309">
        <v>159.5</v>
      </c>
    </row>
    <row r="4310" spans="1:5" x14ac:dyDescent="0.35">
      <c r="A4310" t="s">
        <v>34</v>
      </c>
      <c r="B4310">
        <v>2017</v>
      </c>
      <c r="C4310" t="s">
        <v>31</v>
      </c>
      <c r="D4310" t="s">
        <v>11</v>
      </c>
      <c r="E4310">
        <v>115.6</v>
      </c>
    </row>
    <row r="4311" spans="1:5" x14ac:dyDescent="0.35">
      <c r="A4311" t="s">
        <v>34</v>
      </c>
      <c r="B4311">
        <v>2017</v>
      </c>
      <c r="C4311" t="s">
        <v>31</v>
      </c>
      <c r="D4311" t="s">
        <v>12</v>
      </c>
      <c r="E4311">
        <v>139.6</v>
      </c>
    </row>
    <row r="4312" spans="1:5" x14ac:dyDescent="0.35">
      <c r="A4312" t="s">
        <v>34</v>
      </c>
      <c r="B4312">
        <v>2017</v>
      </c>
      <c r="C4312" t="s">
        <v>31</v>
      </c>
      <c r="D4312" t="s">
        <v>58</v>
      </c>
      <c r="E4312">
        <v>126.6</v>
      </c>
    </row>
    <row r="4313" spans="1:5" x14ac:dyDescent="0.35">
      <c r="A4313" t="s">
        <v>34</v>
      </c>
      <c r="B4313">
        <v>2017</v>
      </c>
      <c r="C4313" t="s">
        <v>31</v>
      </c>
      <c r="D4313" t="s">
        <v>118</v>
      </c>
      <c r="E4313">
        <v>142.80000000000001</v>
      </c>
    </row>
    <row r="4314" spans="1:5" x14ac:dyDescent="0.35">
      <c r="A4314" t="s">
        <v>34</v>
      </c>
      <c r="B4314">
        <v>2017</v>
      </c>
      <c r="C4314" t="s">
        <v>31</v>
      </c>
      <c r="D4314" t="s">
        <v>16</v>
      </c>
      <c r="E4314">
        <v>143.80000000000001</v>
      </c>
    </row>
    <row r="4315" spans="1:5" x14ac:dyDescent="0.35">
      <c r="A4315" t="s">
        <v>34</v>
      </c>
      <c r="B4315">
        <v>2017</v>
      </c>
      <c r="C4315" t="s">
        <v>31</v>
      </c>
      <c r="D4315" t="s">
        <v>17</v>
      </c>
      <c r="E4315">
        <v>136.6</v>
      </c>
    </row>
    <row r="4316" spans="1:5" x14ac:dyDescent="0.35">
      <c r="A4316" t="s">
        <v>34</v>
      </c>
      <c r="B4316">
        <v>2017</v>
      </c>
      <c r="C4316" t="s">
        <v>31</v>
      </c>
      <c r="D4316" t="s">
        <v>18</v>
      </c>
      <c r="E4316">
        <v>130.19999999999999</v>
      </c>
    </row>
    <row r="4317" spans="1:5" x14ac:dyDescent="0.35">
      <c r="A4317" t="s">
        <v>34</v>
      </c>
      <c r="B4317">
        <v>2017</v>
      </c>
      <c r="C4317" t="s">
        <v>31</v>
      </c>
      <c r="D4317" t="s">
        <v>20</v>
      </c>
      <c r="E4317">
        <v>129.6</v>
      </c>
    </row>
    <row r="4318" spans="1:5" x14ac:dyDescent="0.35">
      <c r="A4318" t="s">
        <v>34</v>
      </c>
      <c r="B4318">
        <v>2017</v>
      </c>
      <c r="C4318" t="s">
        <v>31</v>
      </c>
      <c r="D4318" t="s">
        <v>21</v>
      </c>
      <c r="E4318">
        <v>126.8</v>
      </c>
    </row>
    <row r="4319" spans="1:5" x14ac:dyDescent="0.35">
      <c r="A4319" t="s">
        <v>34</v>
      </c>
      <c r="B4319">
        <v>2017</v>
      </c>
      <c r="C4319" t="s">
        <v>31</v>
      </c>
      <c r="D4319" t="s">
        <v>22</v>
      </c>
      <c r="E4319">
        <v>129.4</v>
      </c>
    </row>
    <row r="4320" spans="1:5" x14ac:dyDescent="0.35">
      <c r="A4320" t="s">
        <v>34</v>
      </c>
      <c r="B4320">
        <v>2017</v>
      </c>
      <c r="C4320" t="s">
        <v>31</v>
      </c>
      <c r="D4320" t="s">
        <v>23</v>
      </c>
      <c r="E4320">
        <v>127.1</v>
      </c>
    </row>
    <row r="4321" spans="1:5" x14ac:dyDescent="0.35">
      <c r="A4321" t="s">
        <v>34</v>
      </c>
      <c r="B4321">
        <v>2017</v>
      </c>
      <c r="C4321" t="s">
        <v>31</v>
      </c>
      <c r="D4321" t="s">
        <v>24</v>
      </c>
      <c r="E4321">
        <v>117</v>
      </c>
    </row>
    <row r="4322" spans="1:5" x14ac:dyDescent="0.35">
      <c r="A4322" t="s">
        <v>34</v>
      </c>
      <c r="B4322">
        <v>2017</v>
      </c>
      <c r="C4322" t="s">
        <v>31</v>
      </c>
      <c r="D4322" t="s">
        <v>25</v>
      </c>
      <c r="E4322">
        <v>124.2</v>
      </c>
    </row>
    <row r="4323" spans="1:5" x14ac:dyDescent="0.35">
      <c r="A4323" t="s">
        <v>34</v>
      </c>
      <c r="B4323">
        <v>2017</v>
      </c>
      <c r="C4323" t="s">
        <v>31</v>
      </c>
      <c r="D4323" t="s">
        <v>26</v>
      </c>
      <c r="E4323">
        <v>133.30000000000001</v>
      </c>
    </row>
    <row r="4324" spans="1:5" x14ac:dyDescent="0.35">
      <c r="A4324" t="s">
        <v>34</v>
      </c>
      <c r="B4324">
        <v>2017</v>
      </c>
      <c r="C4324" t="s">
        <v>31</v>
      </c>
      <c r="D4324" t="s">
        <v>27</v>
      </c>
      <c r="E4324">
        <v>121.7</v>
      </c>
    </row>
    <row r="4325" spans="1:5" x14ac:dyDescent="0.35">
      <c r="A4325" t="s">
        <v>34</v>
      </c>
      <c r="B4325">
        <v>2017</v>
      </c>
      <c r="C4325" t="s">
        <v>31</v>
      </c>
      <c r="D4325" t="s">
        <v>28</v>
      </c>
      <c r="E4325">
        <v>124.4</v>
      </c>
    </row>
    <row r="4326" spans="1:5" x14ac:dyDescent="0.35">
      <c r="A4326" t="s">
        <v>34</v>
      </c>
      <c r="B4326">
        <v>2017</v>
      </c>
      <c r="C4326" t="s">
        <v>31</v>
      </c>
      <c r="D4326" t="s">
        <v>29</v>
      </c>
      <c r="E4326">
        <v>130.30000000000001</v>
      </c>
    </row>
    <row r="4327" spans="1:5" x14ac:dyDescent="0.35">
      <c r="A4327" t="s">
        <v>34</v>
      </c>
      <c r="B4327">
        <v>2017</v>
      </c>
      <c r="C4327" t="s">
        <v>35</v>
      </c>
      <c r="D4327" t="s">
        <v>3</v>
      </c>
      <c r="E4327">
        <v>133.1</v>
      </c>
    </row>
    <row r="4328" spans="1:5" x14ac:dyDescent="0.35">
      <c r="A4328" t="s">
        <v>34</v>
      </c>
      <c r="B4328">
        <v>2017</v>
      </c>
      <c r="C4328" t="s">
        <v>35</v>
      </c>
      <c r="D4328" t="s">
        <v>4</v>
      </c>
      <c r="E4328">
        <v>138.80000000000001</v>
      </c>
    </row>
    <row r="4329" spans="1:5" x14ac:dyDescent="0.35">
      <c r="A4329" t="s">
        <v>34</v>
      </c>
      <c r="B4329">
        <v>2017</v>
      </c>
      <c r="C4329" t="s">
        <v>35</v>
      </c>
      <c r="D4329" t="s">
        <v>5</v>
      </c>
      <c r="E4329">
        <v>129.30000000000001</v>
      </c>
    </row>
    <row r="4330" spans="1:5" x14ac:dyDescent="0.35">
      <c r="A4330" t="s">
        <v>34</v>
      </c>
      <c r="B4330">
        <v>2017</v>
      </c>
      <c r="C4330" t="s">
        <v>35</v>
      </c>
      <c r="D4330" t="s">
        <v>6</v>
      </c>
      <c r="E4330">
        <v>135.80000000000001</v>
      </c>
    </row>
    <row r="4331" spans="1:5" x14ac:dyDescent="0.35">
      <c r="A4331" t="s">
        <v>34</v>
      </c>
      <c r="B4331">
        <v>2017</v>
      </c>
      <c r="C4331" t="s">
        <v>35</v>
      </c>
      <c r="D4331" t="s">
        <v>7</v>
      </c>
      <c r="E4331">
        <v>119.2</v>
      </c>
    </row>
    <row r="4332" spans="1:5" x14ac:dyDescent="0.35">
      <c r="A4332" t="s">
        <v>34</v>
      </c>
      <c r="B4332">
        <v>2017</v>
      </c>
      <c r="C4332" t="s">
        <v>35</v>
      </c>
      <c r="D4332" t="s">
        <v>8</v>
      </c>
      <c r="E4332">
        <v>135.30000000000001</v>
      </c>
    </row>
    <row r="4333" spans="1:5" x14ac:dyDescent="0.35">
      <c r="A4333" t="s">
        <v>34</v>
      </c>
      <c r="B4333">
        <v>2017</v>
      </c>
      <c r="C4333" t="s">
        <v>35</v>
      </c>
      <c r="D4333" t="s">
        <v>9</v>
      </c>
      <c r="E4333">
        <v>119.5</v>
      </c>
    </row>
    <row r="4334" spans="1:5" x14ac:dyDescent="0.35">
      <c r="A4334" t="s">
        <v>34</v>
      </c>
      <c r="B4334">
        <v>2017</v>
      </c>
      <c r="C4334" t="s">
        <v>35</v>
      </c>
      <c r="D4334" t="s">
        <v>10</v>
      </c>
      <c r="E4334">
        <v>152.19999999999999</v>
      </c>
    </row>
    <row r="4335" spans="1:5" x14ac:dyDescent="0.35">
      <c r="A4335" t="s">
        <v>34</v>
      </c>
      <c r="B4335">
        <v>2017</v>
      </c>
      <c r="C4335" t="s">
        <v>35</v>
      </c>
      <c r="D4335" t="s">
        <v>11</v>
      </c>
      <c r="E4335">
        <v>117.3</v>
      </c>
    </row>
    <row r="4336" spans="1:5" x14ac:dyDescent="0.35">
      <c r="A4336" t="s">
        <v>34</v>
      </c>
      <c r="B4336">
        <v>2017</v>
      </c>
      <c r="C4336" t="s">
        <v>35</v>
      </c>
      <c r="D4336" t="s">
        <v>12</v>
      </c>
      <c r="E4336">
        <v>138.69999999999999</v>
      </c>
    </row>
    <row r="4337" spans="1:5" x14ac:dyDescent="0.35">
      <c r="A4337" t="s">
        <v>34</v>
      </c>
      <c r="B4337">
        <v>2017</v>
      </c>
      <c r="C4337" t="s">
        <v>35</v>
      </c>
      <c r="D4337" t="s">
        <v>58</v>
      </c>
      <c r="E4337">
        <v>126.9</v>
      </c>
    </row>
    <row r="4338" spans="1:5" x14ac:dyDescent="0.35">
      <c r="A4338" t="s">
        <v>34</v>
      </c>
      <c r="B4338">
        <v>2017</v>
      </c>
      <c r="C4338" t="s">
        <v>35</v>
      </c>
      <c r="D4338" t="s">
        <v>118</v>
      </c>
      <c r="E4338">
        <v>143.19999999999999</v>
      </c>
    </row>
    <row r="4339" spans="1:5" x14ac:dyDescent="0.35">
      <c r="A4339" t="s">
        <v>34</v>
      </c>
      <c r="B4339">
        <v>2017</v>
      </c>
      <c r="C4339" t="s">
        <v>35</v>
      </c>
      <c r="D4339" t="s">
        <v>16</v>
      </c>
      <c r="E4339">
        <v>144.4</v>
      </c>
    </row>
    <row r="4340" spans="1:5" x14ac:dyDescent="0.35">
      <c r="A4340" t="s">
        <v>34</v>
      </c>
      <c r="B4340">
        <v>2017</v>
      </c>
      <c r="C4340" t="s">
        <v>35</v>
      </c>
      <c r="D4340" t="s">
        <v>17</v>
      </c>
      <c r="E4340">
        <v>136.80000000000001</v>
      </c>
    </row>
    <row r="4341" spans="1:5" x14ac:dyDescent="0.35">
      <c r="A4341" t="s">
        <v>34</v>
      </c>
      <c r="B4341">
        <v>2017</v>
      </c>
      <c r="C4341" t="s">
        <v>35</v>
      </c>
      <c r="D4341" t="s">
        <v>18</v>
      </c>
      <c r="E4341">
        <v>130.30000000000001</v>
      </c>
    </row>
    <row r="4342" spans="1:5" x14ac:dyDescent="0.35">
      <c r="A4342" t="s">
        <v>34</v>
      </c>
      <c r="B4342">
        <v>2017</v>
      </c>
      <c r="C4342" t="s">
        <v>35</v>
      </c>
      <c r="D4342" t="s">
        <v>20</v>
      </c>
      <c r="E4342">
        <v>130.5</v>
      </c>
    </row>
    <row r="4343" spans="1:5" x14ac:dyDescent="0.35">
      <c r="A4343" t="s">
        <v>34</v>
      </c>
      <c r="B4343">
        <v>2017</v>
      </c>
      <c r="C4343" t="s">
        <v>35</v>
      </c>
      <c r="D4343" t="s">
        <v>21</v>
      </c>
      <c r="E4343">
        <v>127.9</v>
      </c>
    </row>
    <row r="4344" spans="1:5" x14ac:dyDescent="0.35">
      <c r="A4344" t="s">
        <v>34</v>
      </c>
      <c r="B4344">
        <v>2017</v>
      </c>
      <c r="C4344" t="s">
        <v>35</v>
      </c>
      <c r="D4344" t="s">
        <v>22</v>
      </c>
      <c r="E4344">
        <v>129.69999999999999</v>
      </c>
    </row>
    <row r="4345" spans="1:5" x14ac:dyDescent="0.35">
      <c r="A4345" t="s">
        <v>34</v>
      </c>
      <c r="B4345">
        <v>2017</v>
      </c>
      <c r="C4345" t="s">
        <v>35</v>
      </c>
      <c r="D4345" t="s">
        <v>23</v>
      </c>
      <c r="E4345">
        <v>127.4</v>
      </c>
    </row>
    <row r="4346" spans="1:5" x14ac:dyDescent="0.35">
      <c r="A4346" t="s">
        <v>34</v>
      </c>
      <c r="B4346">
        <v>2017</v>
      </c>
      <c r="C4346" t="s">
        <v>35</v>
      </c>
      <c r="D4346" t="s">
        <v>24</v>
      </c>
      <c r="E4346">
        <v>117.4</v>
      </c>
    </row>
    <row r="4347" spans="1:5" x14ac:dyDescent="0.35">
      <c r="A4347" t="s">
        <v>34</v>
      </c>
      <c r="B4347">
        <v>2017</v>
      </c>
      <c r="C4347" t="s">
        <v>35</v>
      </c>
      <c r="D4347" t="s">
        <v>25</v>
      </c>
      <c r="E4347">
        <v>124.6</v>
      </c>
    </row>
    <row r="4348" spans="1:5" x14ac:dyDescent="0.35">
      <c r="A4348" t="s">
        <v>34</v>
      </c>
      <c r="B4348">
        <v>2017</v>
      </c>
      <c r="C4348" t="s">
        <v>35</v>
      </c>
      <c r="D4348" t="s">
        <v>26</v>
      </c>
      <c r="E4348">
        <v>133.4</v>
      </c>
    </row>
    <row r="4349" spans="1:5" x14ac:dyDescent="0.35">
      <c r="A4349" t="s">
        <v>34</v>
      </c>
      <c r="B4349">
        <v>2017</v>
      </c>
      <c r="C4349" t="s">
        <v>35</v>
      </c>
      <c r="D4349" t="s">
        <v>27</v>
      </c>
      <c r="E4349">
        <v>122.6</v>
      </c>
    </row>
    <row r="4350" spans="1:5" x14ac:dyDescent="0.35">
      <c r="A4350" t="s">
        <v>34</v>
      </c>
      <c r="B4350">
        <v>2017</v>
      </c>
      <c r="C4350" t="s">
        <v>35</v>
      </c>
      <c r="D4350" t="s">
        <v>28</v>
      </c>
      <c r="E4350">
        <v>124.8</v>
      </c>
    </row>
    <row r="4351" spans="1:5" x14ac:dyDescent="0.35">
      <c r="A4351" t="s">
        <v>34</v>
      </c>
      <c r="B4351">
        <v>2017</v>
      </c>
      <c r="C4351" t="s">
        <v>35</v>
      </c>
      <c r="D4351" t="s">
        <v>29</v>
      </c>
      <c r="E4351">
        <v>130.6</v>
      </c>
    </row>
    <row r="4352" spans="1:5" x14ac:dyDescent="0.35">
      <c r="A4352" t="s">
        <v>34</v>
      </c>
      <c r="B4352">
        <v>2017</v>
      </c>
      <c r="C4352" t="s">
        <v>36</v>
      </c>
      <c r="D4352" t="s">
        <v>3</v>
      </c>
      <c r="E4352">
        <v>133.30000000000001</v>
      </c>
    </row>
    <row r="4353" spans="1:5" x14ac:dyDescent="0.35">
      <c r="A4353" t="s">
        <v>34</v>
      </c>
      <c r="B4353">
        <v>2017</v>
      </c>
      <c r="C4353" t="s">
        <v>36</v>
      </c>
      <c r="D4353" t="s">
        <v>4</v>
      </c>
      <c r="E4353">
        <v>139</v>
      </c>
    </row>
    <row r="4354" spans="1:5" x14ac:dyDescent="0.35">
      <c r="A4354" t="s">
        <v>34</v>
      </c>
      <c r="B4354">
        <v>2017</v>
      </c>
      <c r="C4354" t="s">
        <v>36</v>
      </c>
      <c r="D4354" t="s">
        <v>5</v>
      </c>
      <c r="E4354">
        <v>128.6</v>
      </c>
    </row>
    <row r="4355" spans="1:5" x14ac:dyDescent="0.35">
      <c r="A4355" t="s">
        <v>34</v>
      </c>
      <c r="B4355">
        <v>2017</v>
      </c>
      <c r="C4355" t="s">
        <v>36</v>
      </c>
      <c r="D4355" t="s">
        <v>6</v>
      </c>
      <c r="E4355">
        <v>136.30000000000001</v>
      </c>
    </row>
    <row r="4356" spans="1:5" x14ac:dyDescent="0.35">
      <c r="A4356" t="s">
        <v>34</v>
      </c>
      <c r="B4356">
        <v>2017</v>
      </c>
      <c r="C4356" t="s">
        <v>36</v>
      </c>
      <c r="D4356" t="s">
        <v>7</v>
      </c>
      <c r="E4356">
        <v>118.8</v>
      </c>
    </row>
    <row r="4357" spans="1:5" x14ac:dyDescent="0.35">
      <c r="A4357" t="s">
        <v>34</v>
      </c>
      <c r="B4357">
        <v>2017</v>
      </c>
      <c r="C4357" t="s">
        <v>36</v>
      </c>
      <c r="D4357" t="s">
        <v>8</v>
      </c>
      <c r="E4357">
        <v>138.30000000000001</v>
      </c>
    </row>
    <row r="4358" spans="1:5" x14ac:dyDescent="0.35">
      <c r="A4358" t="s">
        <v>34</v>
      </c>
      <c r="B4358">
        <v>2017</v>
      </c>
      <c r="C4358" t="s">
        <v>36</v>
      </c>
      <c r="D4358" t="s">
        <v>9</v>
      </c>
      <c r="E4358">
        <v>120.5</v>
      </c>
    </row>
    <row r="4359" spans="1:5" x14ac:dyDescent="0.35">
      <c r="A4359" t="s">
        <v>34</v>
      </c>
      <c r="B4359">
        <v>2017</v>
      </c>
      <c r="C4359" t="s">
        <v>36</v>
      </c>
      <c r="D4359" t="s">
        <v>10</v>
      </c>
      <c r="E4359">
        <v>143.9</v>
      </c>
    </row>
    <row r="4360" spans="1:5" x14ac:dyDescent="0.35">
      <c r="A4360" t="s">
        <v>34</v>
      </c>
      <c r="B4360">
        <v>2017</v>
      </c>
      <c r="C4360" t="s">
        <v>36</v>
      </c>
      <c r="D4360" t="s">
        <v>11</v>
      </c>
      <c r="E4360">
        <v>118</v>
      </c>
    </row>
    <row r="4361" spans="1:5" x14ac:dyDescent="0.35">
      <c r="A4361" t="s">
        <v>34</v>
      </c>
      <c r="B4361">
        <v>2017</v>
      </c>
      <c r="C4361" t="s">
        <v>36</v>
      </c>
      <c r="D4361" t="s">
        <v>12</v>
      </c>
      <c r="E4361">
        <v>137.9</v>
      </c>
    </row>
    <row r="4362" spans="1:5" x14ac:dyDescent="0.35">
      <c r="A4362" t="s">
        <v>34</v>
      </c>
      <c r="B4362">
        <v>2017</v>
      </c>
      <c r="C4362" t="s">
        <v>36</v>
      </c>
      <c r="D4362" t="s">
        <v>58</v>
      </c>
      <c r="E4362">
        <v>127.2</v>
      </c>
    </row>
    <row r="4363" spans="1:5" x14ac:dyDescent="0.35">
      <c r="A4363" t="s">
        <v>34</v>
      </c>
      <c r="B4363">
        <v>2017</v>
      </c>
      <c r="C4363" t="s">
        <v>36</v>
      </c>
      <c r="D4363" t="s">
        <v>118</v>
      </c>
      <c r="E4363">
        <v>144</v>
      </c>
    </row>
    <row r="4364" spans="1:5" x14ac:dyDescent="0.35">
      <c r="A4364" t="s">
        <v>34</v>
      </c>
      <c r="B4364">
        <v>2017</v>
      </c>
      <c r="C4364" t="s">
        <v>36</v>
      </c>
      <c r="D4364" t="s">
        <v>16</v>
      </c>
      <c r="E4364">
        <v>145.1</v>
      </c>
    </row>
    <row r="4365" spans="1:5" x14ac:dyDescent="0.35">
      <c r="A4365" t="s">
        <v>34</v>
      </c>
      <c r="B4365">
        <v>2017</v>
      </c>
      <c r="C4365" t="s">
        <v>36</v>
      </c>
      <c r="D4365" t="s">
        <v>17</v>
      </c>
      <c r="E4365">
        <v>137.30000000000001</v>
      </c>
    </row>
    <row r="4366" spans="1:5" x14ac:dyDescent="0.35">
      <c r="A4366" t="s">
        <v>34</v>
      </c>
      <c r="B4366">
        <v>2017</v>
      </c>
      <c r="C4366" t="s">
        <v>36</v>
      </c>
      <c r="D4366" t="s">
        <v>18</v>
      </c>
      <c r="E4366">
        <v>130.6</v>
      </c>
    </row>
    <row r="4367" spans="1:5" x14ac:dyDescent="0.35">
      <c r="A4367" t="s">
        <v>34</v>
      </c>
      <c r="B4367">
        <v>2017</v>
      </c>
      <c r="C4367" t="s">
        <v>36</v>
      </c>
      <c r="D4367" t="s">
        <v>20</v>
      </c>
      <c r="E4367">
        <v>131.1</v>
      </c>
    </row>
    <row r="4368" spans="1:5" x14ac:dyDescent="0.35">
      <c r="A4368" t="s">
        <v>34</v>
      </c>
      <c r="B4368">
        <v>2017</v>
      </c>
      <c r="C4368" t="s">
        <v>36</v>
      </c>
      <c r="D4368" t="s">
        <v>21</v>
      </c>
      <c r="E4368">
        <v>129.1</v>
      </c>
    </row>
    <row r="4369" spans="1:5" x14ac:dyDescent="0.35">
      <c r="A4369" t="s">
        <v>34</v>
      </c>
      <c r="B4369">
        <v>2017</v>
      </c>
      <c r="C4369" t="s">
        <v>36</v>
      </c>
      <c r="D4369" t="s">
        <v>22</v>
      </c>
      <c r="E4369">
        <v>130.1</v>
      </c>
    </row>
    <row r="4370" spans="1:5" x14ac:dyDescent="0.35">
      <c r="A4370" t="s">
        <v>34</v>
      </c>
      <c r="B4370">
        <v>2017</v>
      </c>
      <c r="C4370" t="s">
        <v>36</v>
      </c>
      <c r="D4370" t="s">
        <v>23</v>
      </c>
      <c r="E4370">
        <v>127.8</v>
      </c>
    </row>
    <row r="4371" spans="1:5" x14ac:dyDescent="0.35">
      <c r="A4371" t="s">
        <v>34</v>
      </c>
      <c r="B4371">
        <v>2017</v>
      </c>
      <c r="C4371" t="s">
        <v>36</v>
      </c>
      <c r="D4371" t="s">
        <v>24</v>
      </c>
      <c r="E4371">
        <v>117.6</v>
      </c>
    </row>
    <row r="4372" spans="1:5" x14ac:dyDescent="0.35">
      <c r="A4372" t="s">
        <v>34</v>
      </c>
      <c r="B4372">
        <v>2017</v>
      </c>
      <c r="C4372" t="s">
        <v>36</v>
      </c>
      <c r="D4372" t="s">
        <v>25</v>
      </c>
      <c r="E4372">
        <v>125</v>
      </c>
    </row>
    <row r="4373" spans="1:5" x14ac:dyDescent="0.35">
      <c r="A4373" t="s">
        <v>34</v>
      </c>
      <c r="B4373">
        <v>2017</v>
      </c>
      <c r="C4373" t="s">
        <v>36</v>
      </c>
      <c r="D4373" t="s">
        <v>26</v>
      </c>
      <c r="E4373">
        <v>133.80000000000001</v>
      </c>
    </row>
    <row r="4374" spans="1:5" x14ac:dyDescent="0.35">
      <c r="A4374" t="s">
        <v>34</v>
      </c>
      <c r="B4374">
        <v>2017</v>
      </c>
      <c r="C4374" t="s">
        <v>36</v>
      </c>
      <c r="D4374" t="s">
        <v>27</v>
      </c>
      <c r="E4374">
        <v>122.6</v>
      </c>
    </row>
    <row r="4375" spans="1:5" x14ac:dyDescent="0.35">
      <c r="A4375" t="s">
        <v>34</v>
      </c>
      <c r="B4375">
        <v>2017</v>
      </c>
      <c r="C4375" t="s">
        <v>36</v>
      </c>
      <c r="D4375" t="s">
        <v>28</v>
      </c>
      <c r="E4375">
        <v>125.1</v>
      </c>
    </row>
    <row r="4376" spans="1:5" x14ac:dyDescent="0.35">
      <c r="A4376" t="s">
        <v>34</v>
      </c>
      <c r="B4376">
        <v>2017</v>
      </c>
      <c r="C4376" t="s">
        <v>36</v>
      </c>
      <c r="D4376" t="s">
        <v>29</v>
      </c>
      <c r="E4376">
        <v>130.9</v>
      </c>
    </row>
    <row r="4377" spans="1:5" x14ac:dyDescent="0.35">
      <c r="A4377" t="s">
        <v>34</v>
      </c>
      <c r="B4377">
        <v>2017</v>
      </c>
      <c r="C4377" t="s">
        <v>37</v>
      </c>
      <c r="D4377" t="s">
        <v>3</v>
      </c>
      <c r="E4377">
        <v>133</v>
      </c>
    </row>
    <row r="4378" spans="1:5" x14ac:dyDescent="0.35">
      <c r="A4378" t="s">
        <v>34</v>
      </c>
      <c r="B4378">
        <v>2017</v>
      </c>
      <c r="C4378" t="s">
        <v>37</v>
      </c>
      <c r="D4378" t="s">
        <v>4</v>
      </c>
      <c r="E4378">
        <v>139.4</v>
      </c>
    </row>
    <row r="4379" spans="1:5" x14ac:dyDescent="0.35">
      <c r="A4379" t="s">
        <v>34</v>
      </c>
      <c r="B4379">
        <v>2017</v>
      </c>
      <c r="C4379" t="s">
        <v>37</v>
      </c>
      <c r="D4379" t="s">
        <v>5</v>
      </c>
      <c r="E4379">
        <v>126.1</v>
      </c>
    </row>
    <row r="4380" spans="1:5" x14ac:dyDescent="0.35">
      <c r="A4380" t="s">
        <v>34</v>
      </c>
      <c r="B4380">
        <v>2017</v>
      </c>
      <c r="C4380" t="s">
        <v>37</v>
      </c>
      <c r="D4380" t="s">
        <v>6</v>
      </c>
      <c r="E4380">
        <v>137.19999999999999</v>
      </c>
    </row>
    <row r="4381" spans="1:5" x14ac:dyDescent="0.35">
      <c r="A4381" t="s">
        <v>34</v>
      </c>
      <c r="B4381">
        <v>2017</v>
      </c>
      <c r="C4381" t="s">
        <v>37</v>
      </c>
      <c r="D4381" t="s">
        <v>7</v>
      </c>
      <c r="E4381">
        <v>118.4</v>
      </c>
    </row>
    <row r="4382" spans="1:5" x14ac:dyDescent="0.35">
      <c r="A4382" t="s">
        <v>34</v>
      </c>
      <c r="B4382">
        <v>2017</v>
      </c>
      <c r="C4382" t="s">
        <v>37</v>
      </c>
      <c r="D4382" t="s">
        <v>8</v>
      </c>
      <c r="E4382">
        <v>139.9</v>
      </c>
    </row>
    <row r="4383" spans="1:5" x14ac:dyDescent="0.35">
      <c r="A4383" t="s">
        <v>34</v>
      </c>
      <c r="B4383">
        <v>2017</v>
      </c>
      <c r="C4383" t="s">
        <v>37</v>
      </c>
      <c r="D4383" t="s">
        <v>9</v>
      </c>
      <c r="E4383">
        <v>123.4</v>
      </c>
    </row>
    <row r="4384" spans="1:5" x14ac:dyDescent="0.35">
      <c r="A4384" t="s">
        <v>34</v>
      </c>
      <c r="B4384">
        <v>2017</v>
      </c>
      <c r="C4384" t="s">
        <v>37</v>
      </c>
      <c r="D4384" t="s">
        <v>10</v>
      </c>
      <c r="E4384">
        <v>140.9</v>
      </c>
    </row>
    <row r="4385" spans="1:5" x14ac:dyDescent="0.35">
      <c r="A4385" t="s">
        <v>34</v>
      </c>
      <c r="B4385">
        <v>2017</v>
      </c>
      <c r="C4385" t="s">
        <v>37</v>
      </c>
      <c r="D4385" t="s">
        <v>11</v>
      </c>
      <c r="E4385">
        <v>118.5</v>
      </c>
    </row>
    <row r="4386" spans="1:5" x14ac:dyDescent="0.35">
      <c r="A4386" t="s">
        <v>34</v>
      </c>
      <c r="B4386">
        <v>2017</v>
      </c>
      <c r="C4386" t="s">
        <v>37</v>
      </c>
      <c r="D4386" t="s">
        <v>12</v>
      </c>
      <c r="E4386">
        <v>136.5</v>
      </c>
    </row>
    <row r="4387" spans="1:5" x14ac:dyDescent="0.35">
      <c r="A4387" t="s">
        <v>34</v>
      </c>
      <c r="B4387">
        <v>2017</v>
      </c>
      <c r="C4387" t="s">
        <v>37</v>
      </c>
      <c r="D4387" t="s">
        <v>58</v>
      </c>
      <c r="E4387">
        <v>127.4</v>
      </c>
    </row>
    <row r="4388" spans="1:5" x14ac:dyDescent="0.35">
      <c r="A4388" t="s">
        <v>34</v>
      </c>
      <c r="B4388">
        <v>2017</v>
      </c>
      <c r="C4388" t="s">
        <v>37</v>
      </c>
      <c r="D4388" t="s">
        <v>118</v>
      </c>
      <c r="E4388">
        <v>144.19999999999999</v>
      </c>
    </row>
    <row r="4389" spans="1:5" x14ac:dyDescent="0.35">
      <c r="A4389" t="s">
        <v>34</v>
      </c>
      <c r="B4389">
        <v>2017</v>
      </c>
      <c r="C4389" t="s">
        <v>37</v>
      </c>
      <c r="D4389" t="s">
        <v>16</v>
      </c>
      <c r="E4389">
        <v>145.4</v>
      </c>
    </row>
    <row r="4390" spans="1:5" x14ac:dyDescent="0.35">
      <c r="A4390" t="s">
        <v>34</v>
      </c>
      <c r="B4390">
        <v>2017</v>
      </c>
      <c r="C4390" t="s">
        <v>37</v>
      </c>
      <c r="D4390" t="s">
        <v>17</v>
      </c>
      <c r="E4390">
        <v>138</v>
      </c>
    </row>
    <row r="4391" spans="1:5" x14ac:dyDescent="0.35">
      <c r="A4391" t="s">
        <v>34</v>
      </c>
      <c r="B4391">
        <v>2017</v>
      </c>
      <c r="C4391" t="s">
        <v>37</v>
      </c>
      <c r="D4391" t="s">
        <v>18</v>
      </c>
      <c r="E4391">
        <v>131.1</v>
      </c>
    </row>
    <row r="4392" spans="1:5" x14ac:dyDescent="0.35">
      <c r="A4392" t="s">
        <v>34</v>
      </c>
      <c r="B4392">
        <v>2017</v>
      </c>
      <c r="C4392" t="s">
        <v>37</v>
      </c>
      <c r="D4392" t="s">
        <v>20</v>
      </c>
      <c r="E4392">
        <v>131.69999999999999</v>
      </c>
    </row>
    <row r="4393" spans="1:5" x14ac:dyDescent="0.35">
      <c r="A4393" t="s">
        <v>34</v>
      </c>
      <c r="B4393">
        <v>2017</v>
      </c>
      <c r="C4393" t="s">
        <v>37</v>
      </c>
      <c r="D4393" t="s">
        <v>21</v>
      </c>
      <c r="E4393">
        <v>129.80000000000001</v>
      </c>
    </row>
    <row r="4394" spans="1:5" x14ac:dyDescent="0.35">
      <c r="A4394" t="s">
        <v>34</v>
      </c>
      <c r="B4394">
        <v>2017</v>
      </c>
      <c r="C4394" t="s">
        <v>37</v>
      </c>
      <c r="D4394" t="s">
        <v>22</v>
      </c>
      <c r="E4394">
        <v>130.4</v>
      </c>
    </row>
    <row r="4395" spans="1:5" x14ac:dyDescent="0.35">
      <c r="A4395" t="s">
        <v>34</v>
      </c>
      <c r="B4395">
        <v>2017</v>
      </c>
      <c r="C4395" t="s">
        <v>37</v>
      </c>
      <c r="D4395" t="s">
        <v>23</v>
      </c>
      <c r="E4395">
        <v>128.1</v>
      </c>
    </row>
    <row r="4396" spans="1:5" x14ac:dyDescent="0.35">
      <c r="A4396" t="s">
        <v>34</v>
      </c>
      <c r="B4396">
        <v>2017</v>
      </c>
      <c r="C4396" t="s">
        <v>37</v>
      </c>
      <c r="D4396" t="s">
        <v>24</v>
      </c>
      <c r="E4396">
        <v>116.6</v>
      </c>
    </row>
    <row r="4397" spans="1:5" x14ac:dyDescent="0.35">
      <c r="A4397" t="s">
        <v>34</v>
      </c>
      <c r="B4397">
        <v>2017</v>
      </c>
      <c r="C4397" t="s">
        <v>37</v>
      </c>
      <c r="D4397" t="s">
        <v>25</v>
      </c>
      <c r="E4397">
        <v>125.1</v>
      </c>
    </row>
    <row r="4398" spans="1:5" x14ac:dyDescent="0.35">
      <c r="A4398" t="s">
        <v>34</v>
      </c>
      <c r="B4398">
        <v>2017</v>
      </c>
      <c r="C4398" t="s">
        <v>37</v>
      </c>
      <c r="D4398" t="s">
        <v>26</v>
      </c>
      <c r="E4398">
        <v>134.5</v>
      </c>
    </row>
    <row r="4399" spans="1:5" x14ac:dyDescent="0.35">
      <c r="A4399" t="s">
        <v>34</v>
      </c>
      <c r="B4399">
        <v>2017</v>
      </c>
      <c r="C4399" t="s">
        <v>37</v>
      </c>
      <c r="D4399" t="s">
        <v>27</v>
      </c>
      <c r="E4399">
        <v>123.1</v>
      </c>
    </row>
    <row r="4400" spans="1:5" x14ac:dyDescent="0.35">
      <c r="A4400" t="s">
        <v>34</v>
      </c>
      <c r="B4400">
        <v>2017</v>
      </c>
      <c r="C4400" t="s">
        <v>37</v>
      </c>
      <c r="D4400" t="s">
        <v>28</v>
      </c>
      <c r="E4400">
        <v>125.1</v>
      </c>
    </row>
    <row r="4401" spans="1:5" x14ac:dyDescent="0.35">
      <c r="A4401" t="s">
        <v>34</v>
      </c>
      <c r="B4401">
        <v>2017</v>
      </c>
      <c r="C4401" t="s">
        <v>37</v>
      </c>
      <c r="D4401" t="s">
        <v>29</v>
      </c>
      <c r="E4401">
        <v>131.1</v>
      </c>
    </row>
    <row r="4402" spans="1:5" x14ac:dyDescent="0.35">
      <c r="A4402" t="s">
        <v>34</v>
      </c>
      <c r="B4402">
        <v>2017</v>
      </c>
      <c r="C4402" t="s">
        <v>38</v>
      </c>
      <c r="D4402" t="s">
        <v>3</v>
      </c>
      <c r="E4402">
        <v>132.9</v>
      </c>
    </row>
    <row r="4403" spans="1:5" x14ac:dyDescent="0.35">
      <c r="A4403" t="s">
        <v>34</v>
      </c>
      <c r="B4403">
        <v>2017</v>
      </c>
      <c r="C4403" t="s">
        <v>38</v>
      </c>
      <c r="D4403" t="s">
        <v>4</v>
      </c>
      <c r="E4403">
        <v>141.6</v>
      </c>
    </row>
    <row r="4404" spans="1:5" x14ac:dyDescent="0.35">
      <c r="A4404" t="s">
        <v>34</v>
      </c>
      <c r="B4404">
        <v>2017</v>
      </c>
      <c r="C4404" t="s">
        <v>38</v>
      </c>
      <c r="D4404" t="s">
        <v>5</v>
      </c>
      <c r="E4404">
        <v>126.3</v>
      </c>
    </row>
    <row r="4405" spans="1:5" x14ac:dyDescent="0.35">
      <c r="A4405" t="s">
        <v>34</v>
      </c>
      <c r="B4405">
        <v>2017</v>
      </c>
      <c r="C4405" t="s">
        <v>38</v>
      </c>
      <c r="D4405" t="s">
        <v>6</v>
      </c>
      <c r="E4405">
        <v>137.69999999999999</v>
      </c>
    </row>
    <row r="4406" spans="1:5" x14ac:dyDescent="0.35">
      <c r="A4406" t="s">
        <v>34</v>
      </c>
      <c r="B4406">
        <v>2017</v>
      </c>
      <c r="C4406" t="s">
        <v>38</v>
      </c>
      <c r="D4406" t="s">
        <v>7</v>
      </c>
      <c r="E4406">
        <v>118.1</v>
      </c>
    </row>
    <row r="4407" spans="1:5" x14ac:dyDescent="0.35">
      <c r="A4407" t="s">
        <v>34</v>
      </c>
      <c r="B4407">
        <v>2017</v>
      </c>
      <c r="C4407" t="s">
        <v>38</v>
      </c>
      <c r="D4407" t="s">
        <v>8</v>
      </c>
      <c r="E4407">
        <v>137.9</v>
      </c>
    </row>
    <row r="4408" spans="1:5" x14ac:dyDescent="0.35">
      <c r="A4408" t="s">
        <v>34</v>
      </c>
      <c r="B4408">
        <v>2017</v>
      </c>
      <c r="C4408" t="s">
        <v>38</v>
      </c>
      <c r="D4408" t="s">
        <v>9</v>
      </c>
      <c r="E4408">
        <v>125.6</v>
      </c>
    </row>
    <row r="4409" spans="1:5" x14ac:dyDescent="0.35">
      <c r="A4409" t="s">
        <v>34</v>
      </c>
      <c r="B4409">
        <v>2017</v>
      </c>
      <c r="C4409" t="s">
        <v>38</v>
      </c>
      <c r="D4409" t="s">
        <v>10</v>
      </c>
      <c r="E4409">
        <v>138.30000000000001</v>
      </c>
    </row>
    <row r="4410" spans="1:5" x14ac:dyDescent="0.35">
      <c r="A4410" t="s">
        <v>34</v>
      </c>
      <c r="B4410">
        <v>2017</v>
      </c>
      <c r="C4410" t="s">
        <v>38</v>
      </c>
      <c r="D4410" t="s">
        <v>11</v>
      </c>
      <c r="E4410">
        <v>119.4</v>
      </c>
    </row>
    <row r="4411" spans="1:5" x14ac:dyDescent="0.35">
      <c r="A4411" t="s">
        <v>34</v>
      </c>
      <c r="B4411">
        <v>2017</v>
      </c>
      <c r="C4411" t="s">
        <v>38</v>
      </c>
      <c r="D4411" t="s">
        <v>12</v>
      </c>
      <c r="E4411">
        <v>136</v>
      </c>
    </row>
    <row r="4412" spans="1:5" x14ac:dyDescent="0.35">
      <c r="A4412" t="s">
        <v>34</v>
      </c>
      <c r="B4412">
        <v>2017</v>
      </c>
      <c r="C4412" t="s">
        <v>38</v>
      </c>
      <c r="D4412" t="s">
        <v>58</v>
      </c>
      <c r="E4412">
        <v>127.6</v>
      </c>
    </row>
    <row r="4413" spans="1:5" x14ac:dyDescent="0.35">
      <c r="A4413" t="s">
        <v>34</v>
      </c>
      <c r="B4413">
        <v>2017</v>
      </c>
      <c r="C4413" t="s">
        <v>38</v>
      </c>
      <c r="D4413" t="s">
        <v>118</v>
      </c>
      <c r="E4413">
        <v>144.5</v>
      </c>
    </row>
    <row r="4414" spans="1:5" x14ac:dyDescent="0.35">
      <c r="A4414" t="s">
        <v>34</v>
      </c>
      <c r="B4414">
        <v>2017</v>
      </c>
      <c r="C4414" t="s">
        <v>38</v>
      </c>
      <c r="D4414" t="s">
        <v>16</v>
      </c>
      <c r="E4414">
        <v>146.19999999999999</v>
      </c>
    </row>
    <row r="4415" spans="1:5" x14ac:dyDescent="0.35">
      <c r="A4415" t="s">
        <v>34</v>
      </c>
      <c r="B4415">
        <v>2017</v>
      </c>
      <c r="C4415" t="s">
        <v>38</v>
      </c>
      <c r="D4415" t="s">
        <v>17</v>
      </c>
      <c r="E4415">
        <v>138.19999999999999</v>
      </c>
    </row>
    <row r="4416" spans="1:5" x14ac:dyDescent="0.35">
      <c r="A4416" t="s">
        <v>34</v>
      </c>
      <c r="B4416">
        <v>2017</v>
      </c>
      <c r="C4416" t="s">
        <v>38</v>
      </c>
      <c r="D4416" t="s">
        <v>18</v>
      </c>
      <c r="E4416">
        <v>131.4</v>
      </c>
    </row>
    <row r="4417" spans="1:5" x14ac:dyDescent="0.35">
      <c r="A4417" t="s">
        <v>34</v>
      </c>
      <c r="B4417">
        <v>2017</v>
      </c>
      <c r="C4417" t="s">
        <v>38</v>
      </c>
      <c r="D4417" t="s">
        <v>20</v>
      </c>
      <c r="E4417">
        <v>132.1</v>
      </c>
    </row>
    <row r="4418" spans="1:5" x14ac:dyDescent="0.35">
      <c r="A4418" t="s">
        <v>34</v>
      </c>
      <c r="B4418">
        <v>2017</v>
      </c>
      <c r="C4418" t="s">
        <v>38</v>
      </c>
      <c r="D4418" t="s">
        <v>21</v>
      </c>
      <c r="E4418">
        <v>129.4</v>
      </c>
    </row>
    <row r="4419" spans="1:5" x14ac:dyDescent="0.35">
      <c r="A4419" t="s">
        <v>34</v>
      </c>
      <c r="B4419">
        <v>2017</v>
      </c>
      <c r="C4419" t="s">
        <v>38</v>
      </c>
      <c r="D4419" t="s">
        <v>22</v>
      </c>
      <c r="E4419">
        <v>130.9</v>
      </c>
    </row>
    <row r="4420" spans="1:5" x14ac:dyDescent="0.35">
      <c r="A4420" t="s">
        <v>34</v>
      </c>
      <c r="B4420">
        <v>2017</v>
      </c>
      <c r="C4420" t="s">
        <v>38</v>
      </c>
      <c r="D4420" t="s">
        <v>23</v>
      </c>
      <c r="E4420">
        <v>128.4</v>
      </c>
    </row>
    <row r="4421" spans="1:5" x14ac:dyDescent="0.35">
      <c r="A4421" t="s">
        <v>34</v>
      </c>
      <c r="B4421">
        <v>2017</v>
      </c>
      <c r="C4421" t="s">
        <v>38</v>
      </c>
      <c r="D4421" t="s">
        <v>24</v>
      </c>
      <c r="E4421">
        <v>116.7</v>
      </c>
    </row>
    <row r="4422" spans="1:5" x14ac:dyDescent="0.35">
      <c r="A4422" t="s">
        <v>34</v>
      </c>
      <c r="B4422">
        <v>2017</v>
      </c>
      <c r="C4422" t="s">
        <v>38</v>
      </c>
      <c r="D4422" t="s">
        <v>25</v>
      </c>
      <c r="E4422">
        <v>125.7</v>
      </c>
    </row>
    <row r="4423" spans="1:5" x14ac:dyDescent="0.35">
      <c r="A4423" t="s">
        <v>34</v>
      </c>
      <c r="B4423">
        <v>2017</v>
      </c>
      <c r="C4423" t="s">
        <v>38</v>
      </c>
      <c r="D4423" t="s">
        <v>26</v>
      </c>
      <c r="E4423">
        <v>134.80000000000001</v>
      </c>
    </row>
    <row r="4424" spans="1:5" x14ac:dyDescent="0.35">
      <c r="A4424" t="s">
        <v>34</v>
      </c>
      <c r="B4424">
        <v>2017</v>
      </c>
      <c r="C4424" t="s">
        <v>38</v>
      </c>
      <c r="D4424" t="s">
        <v>27</v>
      </c>
      <c r="E4424">
        <v>123</v>
      </c>
    </row>
    <row r="4425" spans="1:5" x14ac:dyDescent="0.35">
      <c r="A4425" t="s">
        <v>34</v>
      </c>
      <c r="B4425">
        <v>2017</v>
      </c>
      <c r="C4425" t="s">
        <v>38</v>
      </c>
      <c r="D4425" t="s">
        <v>28</v>
      </c>
      <c r="E4425">
        <v>125.3</v>
      </c>
    </row>
    <row r="4426" spans="1:5" x14ac:dyDescent="0.35">
      <c r="A4426" t="s">
        <v>34</v>
      </c>
      <c r="B4426">
        <v>2017</v>
      </c>
      <c r="C4426" t="s">
        <v>38</v>
      </c>
      <c r="D4426" t="s">
        <v>29</v>
      </c>
      <c r="E4426">
        <v>131.4</v>
      </c>
    </row>
    <row r="4427" spans="1:5" x14ac:dyDescent="0.35">
      <c r="A4427" t="s">
        <v>34</v>
      </c>
      <c r="B4427">
        <v>2017</v>
      </c>
      <c r="C4427" t="s">
        <v>39</v>
      </c>
      <c r="D4427" t="s">
        <v>3</v>
      </c>
      <c r="E4427">
        <v>133.30000000000001</v>
      </c>
    </row>
    <row r="4428" spans="1:5" x14ac:dyDescent="0.35">
      <c r="A4428" t="s">
        <v>34</v>
      </c>
      <c r="B4428">
        <v>2017</v>
      </c>
      <c r="C4428" t="s">
        <v>39</v>
      </c>
      <c r="D4428" t="s">
        <v>4</v>
      </c>
      <c r="E4428">
        <v>145.5</v>
      </c>
    </row>
    <row r="4429" spans="1:5" x14ac:dyDescent="0.35">
      <c r="A4429" t="s">
        <v>34</v>
      </c>
      <c r="B4429">
        <v>2017</v>
      </c>
      <c r="C4429" t="s">
        <v>39</v>
      </c>
      <c r="D4429" t="s">
        <v>5</v>
      </c>
      <c r="E4429">
        <v>128.1</v>
      </c>
    </row>
    <row r="4430" spans="1:5" x14ac:dyDescent="0.35">
      <c r="A4430" t="s">
        <v>34</v>
      </c>
      <c r="B4430">
        <v>2017</v>
      </c>
      <c r="C4430" t="s">
        <v>39</v>
      </c>
      <c r="D4430" t="s">
        <v>6</v>
      </c>
      <c r="E4430">
        <v>138.1</v>
      </c>
    </row>
    <row r="4431" spans="1:5" x14ac:dyDescent="0.35">
      <c r="A4431" t="s">
        <v>34</v>
      </c>
      <c r="B4431">
        <v>2017</v>
      </c>
      <c r="C4431" t="s">
        <v>39</v>
      </c>
      <c r="D4431" t="s">
        <v>7</v>
      </c>
      <c r="E4431">
        <v>118.2</v>
      </c>
    </row>
    <row r="4432" spans="1:5" x14ac:dyDescent="0.35">
      <c r="A4432" t="s">
        <v>34</v>
      </c>
      <c r="B4432">
        <v>2017</v>
      </c>
      <c r="C4432" t="s">
        <v>39</v>
      </c>
      <c r="D4432" t="s">
        <v>8</v>
      </c>
      <c r="E4432">
        <v>139.19999999999999</v>
      </c>
    </row>
    <row r="4433" spans="1:5" x14ac:dyDescent="0.35">
      <c r="A4433" t="s">
        <v>34</v>
      </c>
      <c r="B4433">
        <v>2017</v>
      </c>
      <c r="C4433" t="s">
        <v>39</v>
      </c>
      <c r="D4433" t="s">
        <v>9</v>
      </c>
      <c r="E4433">
        <v>133.30000000000001</v>
      </c>
    </row>
    <row r="4434" spans="1:5" x14ac:dyDescent="0.35">
      <c r="A4434" t="s">
        <v>34</v>
      </c>
      <c r="B4434">
        <v>2017</v>
      </c>
      <c r="C4434" t="s">
        <v>39</v>
      </c>
      <c r="D4434" t="s">
        <v>10</v>
      </c>
      <c r="E4434">
        <v>136.19999999999999</v>
      </c>
    </row>
    <row r="4435" spans="1:5" x14ac:dyDescent="0.35">
      <c r="A4435" t="s">
        <v>34</v>
      </c>
      <c r="B4435">
        <v>2017</v>
      </c>
      <c r="C4435" t="s">
        <v>39</v>
      </c>
      <c r="D4435" t="s">
        <v>11</v>
      </c>
      <c r="E4435">
        <v>119.6</v>
      </c>
    </row>
    <row r="4436" spans="1:5" x14ac:dyDescent="0.35">
      <c r="A4436" t="s">
        <v>34</v>
      </c>
      <c r="B4436">
        <v>2017</v>
      </c>
      <c r="C4436" t="s">
        <v>39</v>
      </c>
      <c r="D4436" t="s">
        <v>12</v>
      </c>
      <c r="E4436">
        <v>135.30000000000001</v>
      </c>
    </row>
    <row r="4437" spans="1:5" x14ac:dyDescent="0.35">
      <c r="A4437" t="s">
        <v>34</v>
      </c>
      <c r="B4437">
        <v>2017</v>
      </c>
      <c r="C4437" t="s">
        <v>39</v>
      </c>
      <c r="D4437" t="s">
        <v>58</v>
      </c>
      <c r="E4437">
        <v>127.8</v>
      </c>
    </row>
    <row r="4438" spans="1:5" x14ac:dyDescent="0.35">
      <c r="A4438" t="s">
        <v>34</v>
      </c>
      <c r="B4438">
        <v>2017</v>
      </c>
      <c r="C4438" t="s">
        <v>39</v>
      </c>
      <c r="D4438" t="s">
        <v>118</v>
      </c>
      <c r="E4438">
        <v>144.9</v>
      </c>
    </row>
    <row r="4439" spans="1:5" x14ac:dyDescent="0.35">
      <c r="A4439" t="s">
        <v>34</v>
      </c>
      <c r="B4439">
        <v>2017</v>
      </c>
      <c r="C4439" t="s">
        <v>39</v>
      </c>
      <c r="D4439" t="s">
        <v>16</v>
      </c>
      <c r="E4439">
        <v>146.5</v>
      </c>
    </row>
    <row r="4440" spans="1:5" x14ac:dyDescent="0.35">
      <c r="A4440" t="s">
        <v>34</v>
      </c>
      <c r="B4440">
        <v>2017</v>
      </c>
      <c r="C4440" t="s">
        <v>39</v>
      </c>
      <c r="D4440" t="s">
        <v>17</v>
      </c>
      <c r="E4440">
        <v>138.5</v>
      </c>
    </row>
    <row r="4441" spans="1:5" x14ac:dyDescent="0.35">
      <c r="A4441" t="s">
        <v>34</v>
      </c>
      <c r="B4441">
        <v>2017</v>
      </c>
      <c r="C4441" t="s">
        <v>39</v>
      </c>
      <c r="D4441" t="s">
        <v>18</v>
      </c>
      <c r="E4441">
        <v>131.69999999999999</v>
      </c>
    </row>
    <row r="4442" spans="1:5" x14ac:dyDescent="0.35">
      <c r="A4442" t="s">
        <v>34</v>
      </c>
      <c r="B4442">
        <v>2017</v>
      </c>
      <c r="C4442" t="s">
        <v>39</v>
      </c>
      <c r="D4442" t="s">
        <v>20</v>
      </c>
      <c r="E4442">
        <v>131.4</v>
      </c>
    </row>
    <row r="4443" spans="1:5" x14ac:dyDescent="0.35">
      <c r="A4443" t="s">
        <v>34</v>
      </c>
      <c r="B4443">
        <v>2017</v>
      </c>
      <c r="C4443" t="s">
        <v>39</v>
      </c>
      <c r="D4443" t="s">
        <v>21</v>
      </c>
      <c r="E4443">
        <v>128.80000000000001</v>
      </c>
    </row>
    <row r="4444" spans="1:5" x14ac:dyDescent="0.35">
      <c r="A4444" t="s">
        <v>34</v>
      </c>
      <c r="B4444">
        <v>2017</v>
      </c>
      <c r="C4444" t="s">
        <v>39</v>
      </c>
      <c r="D4444" t="s">
        <v>22</v>
      </c>
      <c r="E4444">
        <v>131.19999999999999</v>
      </c>
    </row>
    <row r="4445" spans="1:5" x14ac:dyDescent="0.35">
      <c r="A4445" t="s">
        <v>34</v>
      </c>
      <c r="B4445">
        <v>2017</v>
      </c>
      <c r="C4445" t="s">
        <v>39</v>
      </c>
      <c r="D4445" t="s">
        <v>23</v>
      </c>
      <c r="E4445">
        <v>128.5</v>
      </c>
    </row>
    <row r="4446" spans="1:5" x14ac:dyDescent="0.35">
      <c r="A4446" t="s">
        <v>34</v>
      </c>
      <c r="B4446">
        <v>2017</v>
      </c>
      <c r="C4446" t="s">
        <v>39</v>
      </c>
      <c r="D4446" t="s">
        <v>24</v>
      </c>
      <c r="E4446">
        <v>116.5</v>
      </c>
    </row>
    <row r="4447" spans="1:5" x14ac:dyDescent="0.35">
      <c r="A4447" t="s">
        <v>34</v>
      </c>
      <c r="B4447">
        <v>2017</v>
      </c>
      <c r="C4447" t="s">
        <v>39</v>
      </c>
      <c r="D4447" t="s">
        <v>25</v>
      </c>
      <c r="E4447">
        <v>125.9</v>
      </c>
    </row>
    <row r="4448" spans="1:5" x14ac:dyDescent="0.35">
      <c r="A4448" t="s">
        <v>34</v>
      </c>
      <c r="B4448">
        <v>2017</v>
      </c>
      <c r="C4448" t="s">
        <v>39</v>
      </c>
      <c r="D4448" t="s">
        <v>26</v>
      </c>
      <c r="E4448">
        <v>135.4</v>
      </c>
    </row>
    <row r="4449" spans="1:5" x14ac:dyDescent="0.35">
      <c r="A4449" t="s">
        <v>34</v>
      </c>
      <c r="B4449">
        <v>2017</v>
      </c>
      <c r="C4449" t="s">
        <v>39</v>
      </c>
      <c r="D4449" t="s">
        <v>27</v>
      </c>
      <c r="E4449">
        <v>123.4</v>
      </c>
    </row>
    <row r="4450" spans="1:5" x14ac:dyDescent="0.35">
      <c r="A4450" t="s">
        <v>34</v>
      </c>
      <c r="B4450">
        <v>2017</v>
      </c>
      <c r="C4450" t="s">
        <v>39</v>
      </c>
      <c r="D4450" t="s">
        <v>28</v>
      </c>
      <c r="E4450">
        <v>125.5</v>
      </c>
    </row>
    <row r="4451" spans="1:5" x14ac:dyDescent="0.35">
      <c r="A4451" t="s">
        <v>34</v>
      </c>
      <c r="B4451">
        <v>2017</v>
      </c>
      <c r="C4451" t="s">
        <v>39</v>
      </c>
      <c r="D4451" t="s">
        <v>29</v>
      </c>
      <c r="E4451">
        <v>132</v>
      </c>
    </row>
    <row r="4452" spans="1:5" x14ac:dyDescent="0.35">
      <c r="A4452" t="s">
        <v>34</v>
      </c>
      <c r="B4452">
        <v>2017</v>
      </c>
      <c r="C4452" t="s">
        <v>40</v>
      </c>
      <c r="D4452" t="s">
        <v>3</v>
      </c>
      <c r="E4452">
        <v>133.6</v>
      </c>
    </row>
    <row r="4453" spans="1:5" x14ac:dyDescent="0.35">
      <c r="A4453" t="s">
        <v>34</v>
      </c>
      <c r="B4453">
        <v>2017</v>
      </c>
      <c r="C4453" t="s">
        <v>40</v>
      </c>
      <c r="D4453" t="s">
        <v>4</v>
      </c>
      <c r="E4453">
        <v>145.69999999999999</v>
      </c>
    </row>
    <row r="4454" spans="1:5" x14ac:dyDescent="0.35">
      <c r="A4454" t="s">
        <v>34</v>
      </c>
      <c r="B4454">
        <v>2017</v>
      </c>
      <c r="C4454" t="s">
        <v>40</v>
      </c>
      <c r="D4454" t="s">
        <v>5</v>
      </c>
      <c r="E4454">
        <v>129.6</v>
      </c>
    </row>
    <row r="4455" spans="1:5" x14ac:dyDescent="0.35">
      <c r="A4455" t="s">
        <v>34</v>
      </c>
      <c r="B4455">
        <v>2017</v>
      </c>
      <c r="C4455" t="s">
        <v>40</v>
      </c>
      <c r="D4455" t="s">
        <v>6</v>
      </c>
      <c r="E4455">
        <v>138.5</v>
      </c>
    </row>
    <row r="4456" spans="1:5" x14ac:dyDescent="0.35">
      <c r="A4456" t="s">
        <v>34</v>
      </c>
      <c r="B4456">
        <v>2017</v>
      </c>
      <c r="C4456" t="s">
        <v>40</v>
      </c>
      <c r="D4456" t="s">
        <v>7</v>
      </c>
      <c r="E4456">
        <v>118.1</v>
      </c>
    </row>
    <row r="4457" spans="1:5" x14ac:dyDescent="0.35">
      <c r="A4457" t="s">
        <v>34</v>
      </c>
      <c r="B4457">
        <v>2017</v>
      </c>
      <c r="C4457" t="s">
        <v>40</v>
      </c>
      <c r="D4457" t="s">
        <v>8</v>
      </c>
      <c r="E4457">
        <v>141.80000000000001</v>
      </c>
    </row>
    <row r="4458" spans="1:5" x14ac:dyDescent="0.35">
      <c r="A4458" t="s">
        <v>34</v>
      </c>
      <c r="B4458">
        <v>2017</v>
      </c>
      <c r="C4458" t="s">
        <v>40</v>
      </c>
      <c r="D4458" t="s">
        <v>9</v>
      </c>
      <c r="E4458">
        <v>159.5</v>
      </c>
    </row>
    <row r="4459" spans="1:5" x14ac:dyDescent="0.35">
      <c r="A4459" t="s">
        <v>34</v>
      </c>
      <c r="B4459">
        <v>2017</v>
      </c>
      <c r="C4459" t="s">
        <v>40</v>
      </c>
      <c r="D4459" t="s">
        <v>10</v>
      </c>
      <c r="E4459">
        <v>133.6</v>
      </c>
    </row>
    <row r="4460" spans="1:5" x14ac:dyDescent="0.35">
      <c r="A4460" t="s">
        <v>34</v>
      </c>
      <c r="B4460">
        <v>2017</v>
      </c>
      <c r="C4460" t="s">
        <v>40</v>
      </c>
      <c r="D4460" t="s">
        <v>11</v>
      </c>
      <c r="E4460">
        <v>120.5</v>
      </c>
    </row>
    <row r="4461" spans="1:5" x14ac:dyDescent="0.35">
      <c r="A4461" t="s">
        <v>34</v>
      </c>
      <c r="B4461">
        <v>2017</v>
      </c>
      <c r="C4461" t="s">
        <v>40</v>
      </c>
      <c r="D4461" t="s">
        <v>12</v>
      </c>
      <c r="E4461">
        <v>135.19999999999999</v>
      </c>
    </row>
    <row r="4462" spans="1:5" x14ac:dyDescent="0.35">
      <c r="A4462" t="s">
        <v>34</v>
      </c>
      <c r="B4462">
        <v>2017</v>
      </c>
      <c r="C4462" t="s">
        <v>40</v>
      </c>
      <c r="D4462" t="s">
        <v>58</v>
      </c>
      <c r="E4462">
        <v>128.5</v>
      </c>
    </row>
    <row r="4463" spans="1:5" x14ac:dyDescent="0.35">
      <c r="A4463" t="s">
        <v>34</v>
      </c>
      <c r="B4463">
        <v>2017</v>
      </c>
      <c r="C4463" t="s">
        <v>40</v>
      </c>
      <c r="D4463" t="s">
        <v>118</v>
      </c>
      <c r="E4463">
        <v>145.80000000000001</v>
      </c>
    </row>
    <row r="4464" spans="1:5" x14ac:dyDescent="0.35">
      <c r="A4464" t="s">
        <v>34</v>
      </c>
      <c r="B4464">
        <v>2017</v>
      </c>
      <c r="C4464" t="s">
        <v>40</v>
      </c>
      <c r="D4464" t="s">
        <v>16</v>
      </c>
      <c r="E4464">
        <v>148.19999999999999</v>
      </c>
    </row>
    <row r="4465" spans="1:5" x14ac:dyDescent="0.35">
      <c r="A4465" t="s">
        <v>34</v>
      </c>
      <c r="B4465">
        <v>2017</v>
      </c>
      <c r="C4465" t="s">
        <v>40</v>
      </c>
      <c r="D4465" t="s">
        <v>17</v>
      </c>
      <c r="E4465">
        <v>139.30000000000001</v>
      </c>
    </row>
    <row r="4466" spans="1:5" x14ac:dyDescent="0.35">
      <c r="A4466" t="s">
        <v>34</v>
      </c>
      <c r="B4466">
        <v>2017</v>
      </c>
      <c r="C4466" t="s">
        <v>40</v>
      </c>
      <c r="D4466" t="s">
        <v>18</v>
      </c>
      <c r="E4466">
        <v>132.1</v>
      </c>
    </row>
    <row r="4467" spans="1:5" x14ac:dyDescent="0.35">
      <c r="A4467" t="s">
        <v>34</v>
      </c>
      <c r="B4467">
        <v>2017</v>
      </c>
      <c r="C4467" t="s">
        <v>40</v>
      </c>
      <c r="D4467" t="s">
        <v>20</v>
      </c>
      <c r="E4467">
        <v>132.6</v>
      </c>
    </row>
    <row r="4468" spans="1:5" x14ac:dyDescent="0.35">
      <c r="A4468" t="s">
        <v>34</v>
      </c>
      <c r="B4468">
        <v>2017</v>
      </c>
      <c r="C4468" t="s">
        <v>40</v>
      </c>
      <c r="D4468" t="s">
        <v>21</v>
      </c>
      <c r="E4468">
        <v>129.4</v>
      </c>
    </row>
    <row r="4469" spans="1:5" x14ac:dyDescent="0.35">
      <c r="A4469" t="s">
        <v>34</v>
      </c>
      <c r="B4469">
        <v>2017</v>
      </c>
      <c r="C4469" t="s">
        <v>40</v>
      </c>
      <c r="D4469" t="s">
        <v>22</v>
      </c>
      <c r="E4469">
        <v>131.9</v>
      </c>
    </row>
    <row r="4470" spans="1:5" x14ac:dyDescent="0.35">
      <c r="A4470" t="s">
        <v>34</v>
      </c>
      <c r="B4470">
        <v>2017</v>
      </c>
      <c r="C4470" t="s">
        <v>40</v>
      </c>
      <c r="D4470" t="s">
        <v>23</v>
      </c>
      <c r="E4470">
        <v>129.4</v>
      </c>
    </row>
    <row r="4471" spans="1:5" x14ac:dyDescent="0.35">
      <c r="A4471" t="s">
        <v>34</v>
      </c>
      <c r="B4471">
        <v>2017</v>
      </c>
      <c r="C4471" t="s">
        <v>40</v>
      </c>
      <c r="D4471" t="s">
        <v>24</v>
      </c>
      <c r="E4471">
        <v>116</v>
      </c>
    </row>
    <row r="4472" spans="1:5" x14ac:dyDescent="0.35">
      <c r="A4472" t="s">
        <v>34</v>
      </c>
      <c r="B4472">
        <v>2017</v>
      </c>
      <c r="C4472" t="s">
        <v>40</v>
      </c>
      <c r="D4472" t="s">
        <v>25</v>
      </c>
      <c r="E4472">
        <v>126.6</v>
      </c>
    </row>
    <row r="4473" spans="1:5" x14ac:dyDescent="0.35">
      <c r="A4473" t="s">
        <v>34</v>
      </c>
      <c r="B4473">
        <v>2017</v>
      </c>
      <c r="C4473" t="s">
        <v>40</v>
      </c>
      <c r="D4473" t="s">
        <v>26</v>
      </c>
      <c r="E4473">
        <v>136.80000000000001</v>
      </c>
    </row>
    <row r="4474" spans="1:5" x14ac:dyDescent="0.35">
      <c r="A4474" t="s">
        <v>34</v>
      </c>
      <c r="B4474">
        <v>2017</v>
      </c>
      <c r="C4474" t="s">
        <v>40</v>
      </c>
      <c r="D4474" t="s">
        <v>27</v>
      </c>
      <c r="E4474">
        <v>123.6</v>
      </c>
    </row>
    <row r="4475" spans="1:5" x14ac:dyDescent="0.35">
      <c r="A4475" t="s">
        <v>34</v>
      </c>
      <c r="B4475">
        <v>2017</v>
      </c>
      <c r="C4475" t="s">
        <v>40</v>
      </c>
      <c r="D4475" t="s">
        <v>28</v>
      </c>
      <c r="E4475">
        <v>125.9</v>
      </c>
    </row>
    <row r="4476" spans="1:5" x14ac:dyDescent="0.35">
      <c r="A4476" t="s">
        <v>34</v>
      </c>
      <c r="B4476">
        <v>2017</v>
      </c>
      <c r="C4476" t="s">
        <v>40</v>
      </c>
      <c r="D4476" t="s">
        <v>29</v>
      </c>
      <c r="E4476">
        <v>134.19999999999999</v>
      </c>
    </row>
    <row r="4477" spans="1:5" x14ac:dyDescent="0.35">
      <c r="A4477" t="s">
        <v>34</v>
      </c>
      <c r="B4477">
        <v>2017</v>
      </c>
      <c r="C4477" t="s">
        <v>41</v>
      </c>
      <c r="D4477" t="s">
        <v>3</v>
      </c>
      <c r="E4477">
        <v>134.30000000000001</v>
      </c>
    </row>
    <row r="4478" spans="1:5" x14ac:dyDescent="0.35">
      <c r="A4478" t="s">
        <v>34</v>
      </c>
      <c r="B4478">
        <v>2017</v>
      </c>
      <c r="C4478" t="s">
        <v>41</v>
      </c>
      <c r="D4478" t="s">
        <v>4</v>
      </c>
      <c r="E4478">
        <v>143.4</v>
      </c>
    </row>
    <row r="4479" spans="1:5" x14ac:dyDescent="0.35">
      <c r="A4479" t="s">
        <v>34</v>
      </c>
      <c r="B4479">
        <v>2017</v>
      </c>
      <c r="C4479" t="s">
        <v>41</v>
      </c>
      <c r="D4479" t="s">
        <v>5</v>
      </c>
      <c r="E4479">
        <v>129.30000000000001</v>
      </c>
    </row>
    <row r="4480" spans="1:5" x14ac:dyDescent="0.35">
      <c r="A4480" t="s">
        <v>34</v>
      </c>
      <c r="B4480">
        <v>2017</v>
      </c>
      <c r="C4480" t="s">
        <v>41</v>
      </c>
      <c r="D4480" t="s">
        <v>6</v>
      </c>
      <c r="E4480">
        <v>139</v>
      </c>
    </row>
    <row r="4481" spans="1:5" x14ac:dyDescent="0.35">
      <c r="A4481" t="s">
        <v>34</v>
      </c>
      <c r="B4481">
        <v>2017</v>
      </c>
      <c r="C4481" t="s">
        <v>41</v>
      </c>
      <c r="D4481" t="s">
        <v>7</v>
      </c>
      <c r="E4481">
        <v>118.1</v>
      </c>
    </row>
    <row r="4482" spans="1:5" x14ac:dyDescent="0.35">
      <c r="A4482" t="s">
        <v>34</v>
      </c>
      <c r="B4482">
        <v>2017</v>
      </c>
      <c r="C4482" t="s">
        <v>41</v>
      </c>
      <c r="D4482" t="s">
        <v>8</v>
      </c>
      <c r="E4482">
        <v>145.5</v>
      </c>
    </row>
    <row r="4483" spans="1:5" x14ac:dyDescent="0.35">
      <c r="A4483" t="s">
        <v>34</v>
      </c>
      <c r="B4483">
        <v>2017</v>
      </c>
      <c r="C4483" t="s">
        <v>41</v>
      </c>
      <c r="D4483" t="s">
        <v>9</v>
      </c>
      <c r="E4483">
        <v>168.6</v>
      </c>
    </row>
    <row r="4484" spans="1:5" x14ac:dyDescent="0.35">
      <c r="A4484" t="s">
        <v>34</v>
      </c>
      <c r="B4484">
        <v>2017</v>
      </c>
      <c r="C4484" t="s">
        <v>41</v>
      </c>
      <c r="D4484" t="s">
        <v>10</v>
      </c>
      <c r="E4484">
        <v>132.69999999999999</v>
      </c>
    </row>
    <row r="4485" spans="1:5" x14ac:dyDescent="0.35">
      <c r="A4485" t="s">
        <v>34</v>
      </c>
      <c r="B4485">
        <v>2017</v>
      </c>
      <c r="C4485" t="s">
        <v>41</v>
      </c>
      <c r="D4485" t="s">
        <v>11</v>
      </c>
      <c r="E4485">
        <v>121.2</v>
      </c>
    </row>
    <row r="4486" spans="1:5" x14ac:dyDescent="0.35">
      <c r="A4486" t="s">
        <v>34</v>
      </c>
      <c r="B4486">
        <v>2017</v>
      </c>
      <c r="C4486" t="s">
        <v>41</v>
      </c>
      <c r="D4486" t="s">
        <v>12</v>
      </c>
      <c r="E4486">
        <v>135.6</v>
      </c>
    </row>
    <row r="4487" spans="1:5" x14ac:dyDescent="0.35">
      <c r="A4487" t="s">
        <v>34</v>
      </c>
      <c r="B4487">
        <v>2017</v>
      </c>
      <c r="C4487" t="s">
        <v>41</v>
      </c>
      <c r="D4487" t="s">
        <v>58</v>
      </c>
      <c r="E4487">
        <v>128.69999999999999</v>
      </c>
    </row>
    <row r="4488" spans="1:5" x14ac:dyDescent="0.35">
      <c r="A4488" t="s">
        <v>34</v>
      </c>
      <c r="B4488">
        <v>2017</v>
      </c>
      <c r="C4488" t="s">
        <v>41</v>
      </c>
      <c r="D4488" t="s">
        <v>118</v>
      </c>
      <c r="E4488">
        <v>146.80000000000001</v>
      </c>
    </row>
    <row r="4489" spans="1:5" x14ac:dyDescent="0.35">
      <c r="A4489" t="s">
        <v>34</v>
      </c>
      <c r="B4489">
        <v>2017</v>
      </c>
      <c r="C4489" t="s">
        <v>41</v>
      </c>
      <c r="D4489" t="s">
        <v>16</v>
      </c>
      <c r="E4489">
        <v>149.80000000000001</v>
      </c>
    </row>
    <row r="4490" spans="1:5" x14ac:dyDescent="0.35">
      <c r="A4490" t="s">
        <v>34</v>
      </c>
      <c r="B4490">
        <v>2017</v>
      </c>
      <c r="C4490" t="s">
        <v>41</v>
      </c>
      <c r="D4490" t="s">
        <v>17</v>
      </c>
      <c r="E4490">
        <v>140.30000000000001</v>
      </c>
    </row>
    <row r="4491" spans="1:5" x14ac:dyDescent="0.35">
      <c r="A4491" t="s">
        <v>34</v>
      </c>
      <c r="B4491">
        <v>2017</v>
      </c>
      <c r="C4491" t="s">
        <v>41</v>
      </c>
      <c r="D4491" t="s">
        <v>18</v>
      </c>
      <c r="E4491">
        <v>133</v>
      </c>
    </row>
    <row r="4492" spans="1:5" x14ac:dyDescent="0.35">
      <c r="A4492" t="s">
        <v>34</v>
      </c>
      <c r="B4492">
        <v>2017</v>
      </c>
      <c r="C4492" t="s">
        <v>41</v>
      </c>
      <c r="D4492" t="s">
        <v>20</v>
      </c>
      <c r="E4492">
        <v>134.4</v>
      </c>
    </row>
    <row r="4493" spans="1:5" x14ac:dyDescent="0.35">
      <c r="A4493" t="s">
        <v>34</v>
      </c>
      <c r="B4493">
        <v>2017</v>
      </c>
      <c r="C4493" t="s">
        <v>41</v>
      </c>
      <c r="D4493" t="s">
        <v>21</v>
      </c>
      <c r="E4493">
        <v>129.80000000000001</v>
      </c>
    </row>
    <row r="4494" spans="1:5" x14ac:dyDescent="0.35">
      <c r="A4494" t="s">
        <v>34</v>
      </c>
      <c r="B4494">
        <v>2017</v>
      </c>
      <c r="C4494" t="s">
        <v>41</v>
      </c>
      <c r="D4494" t="s">
        <v>22</v>
      </c>
      <c r="E4494">
        <v>132.80000000000001</v>
      </c>
    </row>
    <row r="4495" spans="1:5" x14ac:dyDescent="0.35">
      <c r="A4495" t="s">
        <v>34</v>
      </c>
      <c r="B4495">
        <v>2017</v>
      </c>
      <c r="C4495" t="s">
        <v>41</v>
      </c>
      <c r="D4495" t="s">
        <v>23</v>
      </c>
      <c r="E4495">
        <v>130.19999999999999</v>
      </c>
    </row>
    <row r="4496" spans="1:5" x14ac:dyDescent="0.35">
      <c r="A4496" t="s">
        <v>34</v>
      </c>
      <c r="B4496">
        <v>2017</v>
      </c>
      <c r="C4496" t="s">
        <v>41</v>
      </c>
      <c r="D4496" t="s">
        <v>24</v>
      </c>
      <c r="E4496">
        <v>117.3</v>
      </c>
    </row>
    <row r="4497" spans="1:5" x14ac:dyDescent="0.35">
      <c r="A4497" t="s">
        <v>34</v>
      </c>
      <c r="B4497">
        <v>2017</v>
      </c>
      <c r="C4497" t="s">
        <v>41</v>
      </c>
      <c r="D4497" t="s">
        <v>25</v>
      </c>
      <c r="E4497">
        <v>127.3</v>
      </c>
    </row>
    <row r="4498" spans="1:5" x14ac:dyDescent="0.35">
      <c r="A4498" t="s">
        <v>34</v>
      </c>
      <c r="B4498">
        <v>2017</v>
      </c>
      <c r="C4498" t="s">
        <v>41</v>
      </c>
      <c r="D4498" t="s">
        <v>26</v>
      </c>
      <c r="E4498">
        <v>137.6</v>
      </c>
    </row>
    <row r="4499" spans="1:5" x14ac:dyDescent="0.35">
      <c r="A4499" t="s">
        <v>34</v>
      </c>
      <c r="B4499">
        <v>2017</v>
      </c>
      <c r="C4499" t="s">
        <v>41</v>
      </c>
      <c r="D4499" t="s">
        <v>27</v>
      </c>
      <c r="E4499">
        <v>124.5</v>
      </c>
    </row>
    <row r="4500" spans="1:5" x14ac:dyDescent="0.35">
      <c r="A4500" t="s">
        <v>34</v>
      </c>
      <c r="B4500">
        <v>2017</v>
      </c>
      <c r="C4500" t="s">
        <v>41</v>
      </c>
      <c r="D4500" t="s">
        <v>28</v>
      </c>
      <c r="E4500">
        <v>126.8</v>
      </c>
    </row>
    <row r="4501" spans="1:5" x14ac:dyDescent="0.35">
      <c r="A4501" t="s">
        <v>34</v>
      </c>
      <c r="B4501">
        <v>2017</v>
      </c>
      <c r="C4501" t="s">
        <v>41</v>
      </c>
      <c r="D4501" t="s">
        <v>29</v>
      </c>
      <c r="E4501">
        <v>135.4</v>
      </c>
    </row>
    <row r="4502" spans="1:5" x14ac:dyDescent="0.35">
      <c r="A4502" t="s">
        <v>34</v>
      </c>
      <c r="B4502">
        <v>2017</v>
      </c>
      <c r="C4502" t="s">
        <v>42</v>
      </c>
      <c r="D4502" t="s">
        <v>3</v>
      </c>
      <c r="E4502">
        <v>134.69999999999999</v>
      </c>
    </row>
    <row r="4503" spans="1:5" x14ac:dyDescent="0.35">
      <c r="A4503" t="s">
        <v>34</v>
      </c>
      <c r="B4503">
        <v>2017</v>
      </c>
      <c r="C4503" t="s">
        <v>42</v>
      </c>
      <c r="D4503" t="s">
        <v>4</v>
      </c>
      <c r="E4503">
        <v>142.4</v>
      </c>
    </row>
    <row r="4504" spans="1:5" x14ac:dyDescent="0.35">
      <c r="A4504" t="s">
        <v>34</v>
      </c>
      <c r="B4504">
        <v>2017</v>
      </c>
      <c r="C4504" t="s">
        <v>42</v>
      </c>
      <c r="D4504" t="s">
        <v>5</v>
      </c>
      <c r="E4504">
        <v>130.19999999999999</v>
      </c>
    </row>
    <row r="4505" spans="1:5" x14ac:dyDescent="0.35">
      <c r="A4505" t="s">
        <v>34</v>
      </c>
      <c r="B4505">
        <v>2017</v>
      </c>
      <c r="C4505" t="s">
        <v>42</v>
      </c>
      <c r="D4505" t="s">
        <v>6</v>
      </c>
      <c r="E4505">
        <v>139.6</v>
      </c>
    </row>
    <row r="4506" spans="1:5" x14ac:dyDescent="0.35">
      <c r="A4506" t="s">
        <v>34</v>
      </c>
      <c r="B4506">
        <v>2017</v>
      </c>
      <c r="C4506" t="s">
        <v>42</v>
      </c>
      <c r="D4506" t="s">
        <v>7</v>
      </c>
      <c r="E4506">
        <v>118.4</v>
      </c>
    </row>
    <row r="4507" spans="1:5" x14ac:dyDescent="0.35">
      <c r="A4507" t="s">
        <v>34</v>
      </c>
      <c r="B4507">
        <v>2017</v>
      </c>
      <c r="C4507" t="s">
        <v>42</v>
      </c>
      <c r="D4507" t="s">
        <v>8</v>
      </c>
      <c r="E4507">
        <v>143</v>
      </c>
    </row>
    <row r="4508" spans="1:5" x14ac:dyDescent="0.35">
      <c r="A4508" t="s">
        <v>34</v>
      </c>
      <c r="B4508">
        <v>2017</v>
      </c>
      <c r="C4508" t="s">
        <v>42</v>
      </c>
      <c r="D4508" t="s">
        <v>9</v>
      </c>
      <c r="E4508">
        <v>156.6</v>
      </c>
    </row>
    <row r="4509" spans="1:5" x14ac:dyDescent="0.35">
      <c r="A4509" t="s">
        <v>34</v>
      </c>
      <c r="B4509">
        <v>2017</v>
      </c>
      <c r="C4509" t="s">
        <v>42</v>
      </c>
      <c r="D4509" t="s">
        <v>10</v>
      </c>
      <c r="E4509">
        <v>132.9</v>
      </c>
    </row>
    <row r="4510" spans="1:5" x14ac:dyDescent="0.35">
      <c r="A4510" t="s">
        <v>34</v>
      </c>
      <c r="B4510">
        <v>2017</v>
      </c>
      <c r="C4510" t="s">
        <v>42</v>
      </c>
      <c r="D4510" t="s">
        <v>11</v>
      </c>
      <c r="E4510">
        <v>121.5</v>
      </c>
    </row>
    <row r="4511" spans="1:5" x14ac:dyDescent="0.35">
      <c r="A4511" t="s">
        <v>34</v>
      </c>
      <c r="B4511">
        <v>2017</v>
      </c>
      <c r="C4511" t="s">
        <v>42</v>
      </c>
      <c r="D4511" t="s">
        <v>12</v>
      </c>
      <c r="E4511">
        <v>135.6</v>
      </c>
    </row>
    <row r="4512" spans="1:5" x14ac:dyDescent="0.35">
      <c r="A4512" t="s">
        <v>34</v>
      </c>
      <c r="B4512">
        <v>2017</v>
      </c>
      <c r="C4512" t="s">
        <v>42</v>
      </c>
      <c r="D4512" t="s">
        <v>58</v>
      </c>
      <c r="E4512">
        <v>128.80000000000001</v>
      </c>
    </row>
    <row r="4513" spans="1:5" x14ac:dyDescent="0.35">
      <c r="A4513" t="s">
        <v>34</v>
      </c>
      <c r="B4513">
        <v>2017</v>
      </c>
      <c r="C4513" t="s">
        <v>42</v>
      </c>
      <c r="D4513" t="s">
        <v>118</v>
      </c>
      <c r="E4513">
        <v>147.30000000000001</v>
      </c>
    </row>
    <row r="4514" spans="1:5" x14ac:dyDescent="0.35">
      <c r="A4514" t="s">
        <v>34</v>
      </c>
      <c r="B4514">
        <v>2017</v>
      </c>
      <c r="C4514" t="s">
        <v>42</v>
      </c>
      <c r="D4514" t="s">
        <v>16</v>
      </c>
      <c r="E4514">
        <v>150.80000000000001</v>
      </c>
    </row>
    <row r="4515" spans="1:5" x14ac:dyDescent="0.35">
      <c r="A4515" t="s">
        <v>34</v>
      </c>
      <c r="B4515">
        <v>2017</v>
      </c>
      <c r="C4515" t="s">
        <v>42</v>
      </c>
      <c r="D4515" t="s">
        <v>17</v>
      </c>
      <c r="E4515">
        <v>141.1</v>
      </c>
    </row>
    <row r="4516" spans="1:5" x14ac:dyDescent="0.35">
      <c r="A4516" t="s">
        <v>34</v>
      </c>
      <c r="B4516">
        <v>2017</v>
      </c>
      <c r="C4516" t="s">
        <v>42</v>
      </c>
      <c r="D4516" t="s">
        <v>18</v>
      </c>
      <c r="E4516">
        <v>133.4</v>
      </c>
    </row>
    <row r="4517" spans="1:5" x14ac:dyDescent="0.35">
      <c r="A4517" t="s">
        <v>34</v>
      </c>
      <c r="B4517">
        <v>2017</v>
      </c>
      <c r="C4517" t="s">
        <v>42</v>
      </c>
      <c r="D4517" t="s">
        <v>20</v>
      </c>
      <c r="E4517">
        <v>135.69999999999999</v>
      </c>
    </row>
    <row r="4518" spans="1:5" x14ac:dyDescent="0.35">
      <c r="A4518" t="s">
        <v>34</v>
      </c>
      <c r="B4518">
        <v>2017</v>
      </c>
      <c r="C4518" t="s">
        <v>42</v>
      </c>
      <c r="D4518" t="s">
        <v>21</v>
      </c>
      <c r="E4518">
        <v>131</v>
      </c>
    </row>
    <row r="4519" spans="1:5" x14ac:dyDescent="0.35">
      <c r="A4519" t="s">
        <v>34</v>
      </c>
      <c r="B4519">
        <v>2017</v>
      </c>
      <c r="C4519" t="s">
        <v>42</v>
      </c>
      <c r="D4519" t="s">
        <v>22</v>
      </c>
      <c r="E4519">
        <v>133.30000000000001</v>
      </c>
    </row>
    <row r="4520" spans="1:5" x14ac:dyDescent="0.35">
      <c r="A4520" t="s">
        <v>34</v>
      </c>
      <c r="B4520">
        <v>2017</v>
      </c>
      <c r="C4520" t="s">
        <v>42</v>
      </c>
      <c r="D4520" t="s">
        <v>23</v>
      </c>
      <c r="E4520">
        <v>130.6</v>
      </c>
    </row>
    <row r="4521" spans="1:5" x14ac:dyDescent="0.35">
      <c r="A4521" t="s">
        <v>34</v>
      </c>
      <c r="B4521">
        <v>2017</v>
      </c>
      <c r="C4521" t="s">
        <v>42</v>
      </c>
      <c r="D4521" t="s">
        <v>24</v>
      </c>
      <c r="E4521">
        <v>118.3</v>
      </c>
    </row>
    <row r="4522" spans="1:5" x14ac:dyDescent="0.35">
      <c r="A4522" t="s">
        <v>34</v>
      </c>
      <c r="B4522">
        <v>2017</v>
      </c>
      <c r="C4522" t="s">
        <v>42</v>
      </c>
      <c r="D4522" t="s">
        <v>25</v>
      </c>
      <c r="E4522">
        <v>127.9</v>
      </c>
    </row>
    <row r="4523" spans="1:5" x14ac:dyDescent="0.35">
      <c r="A4523" t="s">
        <v>34</v>
      </c>
      <c r="B4523">
        <v>2017</v>
      </c>
      <c r="C4523" t="s">
        <v>42</v>
      </c>
      <c r="D4523" t="s">
        <v>26</v>
      </c>
      <c r="E4523">
        <v>137.4</v>
      </c>
    </row>
    <row r="4524" spans="1:5" x14ac:dyDescent="0.35">
      <c r="A4524" t="s">
        <v>34</v>
      </c>
      <c r="B4524">
        <v>2017</v>
      </c>
      <c r="C4524" t="s">
        <v>42</v>
      </c>
      <c r="D4524" t="s">
        <v>27</v>
      </c>
      <c r="E4524">
        <v>125.7</v>
      </c>
    </row>
    <row r="4525" spans="1:5" x14ac:dyDescent="0.35">
      <c r="A4525" t="s">
        <v>34</v>
      </c>
      <c r="B4525">
        <v>2017</v>
      </c>
      <c r="C4525" t="s">
        <v>42</v>
      </c>
      <c r="D4525" t="s">
        <v>28</v>
      </c>
      <c r="E4525">
        <v>127.5</v>
      </c>
    </row>
    <row r="4526" spans="1:5" x14ac:dyDescent="0.35">
      <c r="A4526" t="s">
        <v>34</v>
      </c>
      <c r="B4526">
        <v>2017</v>
      </c>
      <c r="C4526" t="s">
        <v>42</v>
      </c>
      <c r="D4526" t="s">
        <v>29</v>
      </c>
      <c r="E4526">
        <v>135.19999999999999</v>
      </c>
    </row>
    <row r="4527" spans="1:5" x14ac:dyDescent="0.35">
      <c r="A4527" t="s">
        <v>34</v>
      </c>
      <c r="B4527">
        <v>2017</v>
      </c>
      <c r="C4527" t="s">
        <v>43</v>
      </c>
      <c r="D4527" t="s">
        <v>3</v>
      </c>
      <c r="E4527">
        <v>135.30000000000001</v>
      </c>
    </row>
    <row r="4528" spans="1:5" x14ac:dyDescent="0.35">
      <c r="A4528" t="s">
        <v>34</v>
      </c>
      <c r="B4528">
        <v>2017</v>
      </c>
      <c r="C4528" t="s">
        <v>43</v>
      </c>
      <c r="D4528" t="s">
        <v>4</v>
      </c>
      <c r="E4528">
        <v>142.19999999999999</v>
      </c>
    </row>
    <row r="4529" spans="1:5" x14ac:dyDescent="0.35">
      <c r="A4529" t="s">
        <v>34</v>
      </c>
      <c r="B4529">
        <v>2017</v>
      </c>
      <c r="C4529" t="s">
        <v>43</v>
      </c>
      <c r="D4529" t="s">
        <v>5</v>
      </c>
      <c r="E4529">
        <v>131.19999999999999</v>
      </c>
    </row>
    <row r="4530" spans="1:5" x14ac:dyDescent="0.35">
      <c r="A4530" t="s">
        <v>34</v>
      </c>
      <c r="B4530">
        <v>2017</v>
      </c>
      <c r="C4530" t="s">
        <v>43</v>
      </c>
      <c r="D4530" t="s">
        <v>6</v>
      </c>
      <c r="E4530">
        <v>140.6</v>
      </c>
    </row>
    <row r="4531" spans="1:5" x14ac:dyDescent="0.35">
      <c r="A4531" t="s">
        <v>34</v>
      </c>
      <c r="B4531">
        <v>2017</v>
      </c>
      <c r="C4531" t="s">
        <v>43</v>
      </c>
      <c r="D4531" t="s">
        <v>7</v>
      </c>
      <c r="E4531">
        <v>119</v>
      </c>
    </row>
    <row r="4532" spans="1:5" x14ac:dyDescent="0.35">
      <c r="A4532" t="s">
        <v>34</v>
      </c>
      <c r="B4532">
        <v>2017</v>
      </c>
      <c r="C4532" t="s">
        <v>43</v>
      </c>
      <c r="D4532" t="s">
        <v>8</v>
      </c>
      <c r="E4532">
        <v>141.5</v>
      </c>
    </row>
    <row r="4533" spans="1:5" x14ac:dyDescent="0.35">
      <c r="A4533" t="s">
        <v>34</v>
      </c>
      <c r="B4533">
        <v>2017</v>
      </c>
      <c r="C4533" t="s">
        <v>43</v>
      </c>
      <c r="D4533" t="s">
        <v>9</v>
      </c>
      <c r="E4533">
        <v>162.6</v>
      </c>
    </row>
    <row r="4534" spans="1:5" x14ac:dyDescent="0.35">
      <c r="A4534" t="s">
        <v>34</v>
      </c>
      <c r="B4534">
        <v>2017</v>
      </c>
      <c r="C4534" t="s">
        <v>43</v>
      </c>
      <c r="D4534" t="s">
        <v>10</v>
      </c>
      <c r="E4534">
        <v>132.30000000000001</v>
      </c>
    </row>
    <row r="4535" spans="1:5" x14ac:dyDescent="0.35">
      <c r="A4535" t="s">
        <v>34</v>
      </c>
      <c r="B4535">
        <v>2017</v>
      </c>
      <c r="C4535" t="s">
        <v>43</v>
      </c>
      <c r="D4535" t="s">
        <v>11</v>
      </c>
      <c r="E4535">
        <v>121.8</v>
      </c>
    </row>
    <row r="4536" spans="1:5" x14ac:dyDescent="0.35">
      <c r="A4536" t="s">
        <v>34</v>
      </c>
      <c r="B4536">
        <v>2017</v>
      </c>
      <c r="C4536" t="s">
        <v>43</v>
      </c>
      <c r="D4536" t="s">
        <v>12</v>
      </c>
      <c r="E4536">
        <v>136.30000000000001</v>
      </c>
    </row>
    <row r="4537" spans="1:5" x14ac:dyDescent="0.35">
      <c r="A4537" t="s">
        <v>34</v>
      </c>
      <c r="B4537">
        <v>2017</v>
      </c>
      <c r="C4537" t="s">
        <v>43</v>
      </c>
      <c r="D4537" t="s">
        <v>58</v>
      </c>
      <c r="E4537">
        <v>128.69999999999999</v>
      </c>
    </row>
    <row r="4538" spans="1:5" x14ac:dyDescent="0.35">
      <c r="A4538" t="s">
        <v>34</v>
      </c>
      <c r="B4538">
        <v>2017</v>
      </c>
      <c r="C4538" t="s">
        <v>43</v>
      </c>
      <c r="D4538" t="s">
        <v>118</v>
      </c>
      <c r="E4538">
        <v>148.1</v>
      </c>
    </row>
    <row r="4539" spans="1:5" x14ac:dyDescent="0.35">
      <c r="A4539" t="s">
        <v>34</v>
      </c>
      <c r="B4539">
        <v>2017</v>
      </c>
      <c r="C4539" t="s">
        <v>43</v>
      </c>
      <c r="D4539" t="s">
        <v>16</v>
      </c>
      <c r="E4539">
        <v>151.6</v>
      </c>
    </row>
    <row r="4540" spans="1:5" x14ac:dyDescent="0.35">
      <c r="A4540" t="s">
        <v>34</v>
      </c>
      <c r="B4540">
        <v>2017</v>
      </c>
      <c r="C4540" t="s">
        <v>43</v>
      </c>
      <c r="D4540" t="s">
        <v>17</v>
      </c>
      <c r="E4540">
        <v>142</v>
      </c>
    </row>
    <row r="4541" spans="1:5" x14ac:dyDescent="0.35">
      <c r="A4541" t="s">
        <v>34</v>
      </c>
      <c r="B4541">
        <v>2017</v>
      </c>
      <c r="C4541" t="s">
        <v>43</v>
      </c>
      <c r="D4541" t="s">
        <v>18</v>
      </c>
      <c r="E4541">
        <v>134.1</v>
      </c>
    </row>
    <row r="4542" spans="1:5" x14ac:dyDescent="0.35">
      <c r="A4542" t="s">
        <v>34</v>
      </c>
      <c r="B4542">
        <v>2017</v>
      </c>
      <c r="C4542" t="s">
        <v>43</v>
      </c>
      <c r="D4542" t="s">
        <v>20</v>
      </c>
      <c r="E4542">
        <v>137.30000000000001</v>
      </c>
    </row>
    <row r="4543" spans="1:5" x14ac:dyDescent="0.35">
      <c r="A4543" t="s">
        <v>34</v>
      </c>
      <c r="B4543">
        <v>2017</v>
      </c>
      <c r="C4543" t="s">
        <v>43</v>
      </c>
      <c r="D4543" t="s">
        <v>21</v>
      </c>
      <c r="E4543">
        <v>132.19999999999999</v>
      </c>
    </row>
    <row r="4544" spans="1:5" x14ac:dyDescent="0.35">
      <c r="A4544" t="s">
        <v>34</v>
      </c>
      <c r="B4544">
        <v>2017</v>
      </c>
      <c r="C4544" t="s">
        <v>43</v>
      </c>
      <c r="D4544" t="s">
        <v>22</v>
      </c>
      <c r="E4544">
        <v>133.6</v>
      </c>
    </row>
    <row r="4545" spans="1:5" x14ac:dyDescent="0.35">
      <c r="A4545" t="s">
        <v>34</v>
      </c>
      <c r="B4545">
        <v>2017</v>
      </c>
      <c r="C4545" t="s">
        <v>43</v>
      </c>
      <c r="D4545" t="s">
        <v>23</v>
      </c>
      <c r="E4545">
        <v>131.30000000000001</v>
      </c>
    </row>
    <row r="4546" spans="1:5" x14ac:dyDescent="0.35">
      <c r="A4546" t="s">
        <v>34</v>
      </c>
      <c r="B4546">
        <v>2017</v>
      </c>
      <c r="C4546" t="s">
        <v>43</v>
      </c>
      <c r="D4546" t="s">
        <v>24</v>
      </c>
      <c r="E4546">
        <v>117.8</v>
      </c>
    </row>
    <row r="4547" spans="1:5" x14ac:dyDescent="0.35">
      <c r="A4547" t="s">
        <v>34</v>
      </c>
      <c r="B4547">
        <v>2017</v>
      </c>
      <c r="C4547" t="s">
        <v>43</v>
      </c>
      <c r="D4547" t="s">
        <v>25</v>
      </c>
      <c r="E4547">
        <v>128.4</v>
      </c>
    </row>
    <row r="4548" spans="1:5" x14ac:dyDescent="0.35">
      <c r="A4548" t="s">
        <v>34</v>
      </c>
      <c r="B4548">
        <v>2017</v>
      </c>
      <c r="C4548" t="s">
        <v>43</v>
      </c>
      <c r="D4548" t="s">
        <v>26</v>
      </c>
      <c r="E4548">
        <v>137.9</v>
      </c>
    </row>
    <row r="4549" spans="1:5" x14ac:dyDescent="0.35">
      <c r="A4549" t="s">
        <v>34</v>
      </c>
      <c r="B4549">
        <v>2017</v>
      </c>
      <c r="C4549" t="s">
        <v>43</v>
      </c>
      <c r="D4549" t="s">
        <v>27</v>
      </c>
      <c r="E4549">
        <v>126.2</v>
      </c>
    </row>
    <row r="4550" spans="1:5" x14ac:dyDescent="0.35">
      <c r="A4550" t="s">
        <v>34</v>
      </c>
      <c r="B4550">
        <v>2017</v>
      </c>
      <c r="C4550" t="s">
        <v>43</v>
      </c>
      <c r="D4550" t="s">
        <v>28</v>
      </c>
      <c r="E4550">
        <v>127.7</v>
      </c>
    </row>
    <row r="4551" spans="1:5" x14ac:dyDescent="0.35">
      <c r="A4551" t="s">
        <v>34</v>
      </c>
      <c r="B4551">
        <v>2017</v>
      </c>
      <c r="C4551" t="s">
        <v>43</v>
      </c>
      <c r="D4551" t="s">
        <v>29</v>
      </c>
      <c r="E4551">
        <v>136.1</v>
      </c>
    </row>
    <row r="4552" spans="1:5" x14ac:dyDescent="0.35">
      <c r="A4552" t="s">
        <v>34</v>
      </c>
      <c r="B4552">
        <v>2017</v>
      </c>
      <c r="C4552" t="s">
        <v>45</v>
      </c>
      <c r="D4552" t="s">
        <v>3</v>
      </c>
      <c r="E4552">
        <v>135.69999999999999</v>
      </c>
    </row>
    <row r="4553" spans="1:5" x14ac:dyDescent="0.35">
      <c r="A4553" t="s">
        <v>34</v>
      </c>
      <c r="B4553">
        <v>2017</v>
      </c>
      <c r="C4553" t="s">
        <v>45</v>
      </c>
      <c r="D4553" t="s">
        <v>4</v>
      </c>
      <c r="E4553">
        <v>142.4</v>
      </c>
    </row>
    <row r="4554" spans="1:5" x14ac:dyDescent="0.35">
      <c r="A4554" t="s">
        <v>34</v>
      </c>
      <c r="B4554">
        <v>2017</v>
      </c>
      <c r="C4554" t="s">
        <v>45</v>
      </c>
      <c r="D4554" t="s">
        <v>5</v>
      </c>
      <c r="E4554">
        <v>142.9</v>
      </c>
    </row>
    <row r="4555" spans="1:5" x14ac:dyDescent="0.35">
      <c r="A4555" t="s">
        <v>34</v>
      </c>
      <c r="B4555">
        <v>2017</v>
      </c>
      <c r="C4555" t="s">
        <v>45</v>
      </c>
      <c r="D4555" t="s">
        <v>6</v>
      </c>
      <c r="E4555">
        <v>140.80000000000001</v>
      </c>
    </row>
    <row r="4556" spans="1:5" x14ac:dyDescent="0.35">
      <c r="A4556" t="s">
        <v>34</v>
      </c>
      <c r="B4556">
        <v>2017</v>
      </c>
      <c r="C4556" t="s">
        <v>45</v>
      </c>
      <c r="D4556" t="s">
        <v>7</v>
      </c>
      <c r="E4556">
        <v>119.2</v>
      </c>
    </row>
    <row r="4557" spans="1:5" x14ac:dyDescent="0.35">
      <c r="A4557" t="s">
        <v>34</v>
      </c>
      <c r="B4557">
        <v>2017</v>
      </c>
      <c r="C4557" t="s">
        <v>45</v>
      </c>
      <c r="D4557" t="s">
        <v>8</v>
      </c>
      <c r="E4557">
        <v>142.19999999999999</v>
      </c>
    </row>
    <row r="4558" spans="1:5" x14ac:dyDescent="0.35">
      <c r="A4558" t="s">
        <v>34</v>
      </c>
      <c r="B4558">
        <v>2017</v>
      </c>
      <c r="C4558" t="s">
        <v>45</v>
      </c>
      <c r="D4558" t="s">
        <v>9</v>
      </c>
      <c r="E4558">
        <v>173.8</v>
      </c>
    </row>
    <row r="4559" spans="1:5" x14ac:dyDescent="0.35">
      <c r="A4559" t="s">
        <v>34</v>
      </c>
      <c r="B4559">
        <v>2017</v>
      </c>
      <c r="C4559" t="s">
        <v>45</v>
      </c>
      <c r="D4559" t="s">
        <v>10</v>
      </c>
      <c r="E4559">
        <v>131.19999999999999</v>
      </c>
    </row>
    <row r="4560" spans="1:5" x14ac:dyDescent="0.35">
      <c r="A4560" t="s">
        <v>34</v>
      </c>
      <c r="B4560">
        <v>2017</v>
      </c>
      <c r="C4560" t="s">
        <v>45</v>
      </c>
      <c r="D4560" t="s">
        <v>11</v>
      </c>
      <c r="E4560">
        <v>123</v>
      </c>
    </row>
    <row r="4561" spans="1:5" x14ac:dyDescent="0.35">
      <c r="A4561" t="s">
        <v>34</v>
      </c>
      <c r="B4561">
        <v>2017</v>
      </c>
      <c r="C4561" t="s">
        <v>45</v>
      </c>
      <c r="D4561" t="s">
        <v>12</v>
      </c>
      <c r="E4561">
        <v>136.80000000000001</v>
      </c>
    </row>
    <row r="4562" spans="1:5" x14ac:dyDescent="0.35">
      <c r="A4562" t="s">
        <v>34</v>
      </c>
      <c r="B4562">
        <v>2017</v>
      </c>
      <c r="C4562" t="s">
        <v>45</v>
      </c>
      <c r="D4562" t="s">
        <v>58</v>
      </c>
      <c r="E4562">
        <v>129.19999999999999</v>
      </c>
    </row>
    <row r="4563" spans="1:5" x14ac:dyDescent="0.35">
      <c r="A4563" t="s">
        <v>34</v>
      </c>
      <c r="B4563">
        <v>2017</v>
      </c>
      <c r="C4563" t="s">
        <v>45</v>
      </c>
      <c r="D4563" t="s">
        <v>118</v>
      </c>
      <c r="E4563">
        <v>148.9</v>
      </c>
    </row>
    <row r="4564" spans="1:5" x14ac:dyDescent="0.35">
      <c r="A4564" t="s">
        <v>34</v>
      </c>
      <c r="B4564">
        <v>2017</v>
      </c>
      <c r="C4564" t="s">
        <v>45</v>
      </c>
      <c r="D4564" t="s">
        <v>16</v>
      </c>
      <c r="E4564">
        <v>153.19999999999999</v>
      </c>
    </row>
    <row r="4565" spans="1:5" x14ac:dyDescent="0.35">
      <c r="A4565" t="s">
        <v>34</v>
      </c>
      <c r="B4565">
        <v>2017</v>
      </c>
      <c r="C4565" t="s">
        <v>45</v>
      </c>
      <c r="D4565" t="s">
        <v>17</v>
      </c>
      <c r="E4565">
        <v>143</v>
      </c>
    </row>
    <row r="4566" spans="1:5" x14ac:dyDescent="0.35">
      <c r="A4566" t="s">
        <v>34</v>
      </c>
      <c r="B4566">
        <v>2017</v>
      </c>
      <c r="C4566" t="s">
        <v>45</v>
      </c>
      <c r="D4566" t="s">
        <v>18</v>
      </c>
      <c r="E4566">
        <v>134.80000000000001</v>
      </c>
    </row>
    <row r="4567" spans="1:5" x14ac:dyDescent="0.35">
      <c r="A4567" t="s">
        <v>34</v>
      </c>
      <c r="B4567">
        <v>2017</v>
      </c>
      <c r="C4567" t="s">
        <v>45</v>
      </c>
      <c r="D4567" t="s">
        <v>20</v>
      </c>
      <c r="E4567">
        <v>138.6</v>
      </c>
    </row>
    <row r="4568" spans="1:5" x14ac:dyDescent="0.35">
      <c r="A4568" t="s">
        <v>34</v>
      </c>
      <c r="B4568">
        <v>2017</v>
      </c>
      <c r="C4568" t="s">
        <v>45</v>
      </c>
      <c r="D4568" t="s">
        <v>21</v>
      </c>
      <c r="E4568">
        <v>135.30000000000001</v>
      </c>
    </row>
    <row r="4569" spans="1:5" x14ac:dyDescent="0.35">
      <c r="A4569" t="s">
        <v>34</v>
      </c>
      <c r="B4569">
        <v>2017</v>
      </c>
      <c r="C4569" t="s">
        <v>45</v>
      </c>
      <c r="D4569" t="s">
        <v>22</v>
      </c>
      <c r="E4569">
        <v>134.4</v>
      </c>
    </row>
    <row r="4570" spans="1:5" x14ac:dyDescent="0.35">
      <c r="A4570" t="s">
        <v>34</v>
      </c>
      <c r="B4570">
        <v>2017</v>
      </c>
      <c r="C4570" t="s">
        <v>45</v>
      </c>
      <c r="D4570" t="s">
        <v>23</v>
      </c>
      <c r="E4570">
        <v>132.6</v>
      </c>
    </row>
    <row r="4571" spans="1:5" x14ac:dyDescent="0.35">
      <c r="A4571" t="s">
        <v>34</v>
      </c>
      <c r="B4571">
        <v>2017</v>
      </c>
      <c r="C4571" t="s">
        <v>45</v>
      </c>
      <c r="D4571" t="s">
        <v>24</v>
      </c>
      <c r="E4571">
        <v>118.3</v>
      </c>
    </row>
    <row r="4572" spans="1:5" x14ac:dyDescent="0.35">
      <c r="A4572" t="s">
        <v>34</v>
      </c>
      <c r="B4572">
        <v>2017</v>
      </c>
      <c r="C4572" t="s">
        <v>45</v>
      </c>
      <c r="D4572" t="s">
        <v>25</v>
      </c>
      <c r="E4572">
        <v>128.9</v>
      </c>
    </row>
    <row r="4573" spans="1:5" x14ac:dyDescent="0.35">
      <c r="A4573" t="s">
        <v>34</v>
      </c>
      <c r="B4573">
        <v>2017</v>
      </c>
      <c r="C4573" t="s">
        <v>45</v>
      </c>
      <c r="D4573" t="s">
        <v>26</v>
      </c>
      <c r="E4573">
        <v>138.6</v>
      </c>
    </row>
    <row r="4574" spans="1:5" x14ac:dyDescent="0.35">
      <c r="A4574" t="s">
        <v>34</v>
      </c>
      <c r="B4574">
        <v>2017</v>
      </c>
      <c r="C4574" t="s">
        <v>45</v>
      </c>
      <c r="D4574" t="s">
        <v>27</v>
      </c>
      <c r="E4574">
        <v>126.8</v>
      </c>
    </row>
    <row r="4575" spans="1:5" x14ac:dyDescent="0.35">
      <c r="A4575" t="s">
        <v>34</v>
      </c>
      <c r="B4575">
        <v>2017</v>
      </c>
      <c r="C4575" t="s">
        <v>45</v>
      </c>
      <c r="D4575" t="s">
        <v>28</v>
      </c>
      <c r="E4575">
        <v>128.4</v>
      </c>
    </row>
    <row r="4576" spans="1:5" x14ac:dyDescent="0.35">
      <c r="A4576" t="s">
        <v>34</v>
      </c>
      <c r="B4576">
        <v>2017</v>
      </c>
      <c r="C4576" t="s">
        <v>45</v>
      </c>
      <c r="D4576" t="s">
        <v>29</v>
      </c>
      <c r="E4576">
        <v>137.6</v>
      </c>
    </row>
    <row r="4577" spans="1:5" x14ac:dyDescent="0.35">
      <c r="A4577" t="s">
        <v>34</v>
      </c>
      <c r="B4577">
        <v>2017</v>
      </c>
      <c r="C4577" t="s">
        <v>46</v>
      </c>
      <c r="D4577" t="s">
        <v>3</v>
      </c>
      <c r="E4577">
        <v>135.80000000000001</v>
      </c>
    </row>
    <row r="4578" spans="1:5" x14ac:dyDescent="0.35">
      <c r="A4578" t="s">
        <v>34</v>
      </c>
      <c r="B4578">
        <v>2017</v>
      </c>
      <c r="C4578" t="s">
        <v>46</v>
      </c>
      <c r="D4578" t="s">
        <v>4</v>
      </c>
      <c r="E4578">
        <v>143.30000000000001</v>
      </c>
    </row>
    <row r="4579" spans="1:5" x14ac:dyDescent="0.35">
      <c r="A4579" t="s">
        <v>34</v>
      </c>
      <c r="B4579">
        <v>2017</v>
      </c>
      <c r="C4579" t="s">
        <v>46</v>
      </c>
      <c r="D4579" t="s">
        <v>5</v>
      </c>
      <c r="E4579">
        <v>145.19999999999999</v>
      </c>
    </row>
    <row r="4580" spans="1:5" x14ac:dyDescent="0.35">
      <c r="A4580" t="s">
        <v>34</v>
      </c>
      <c r="B4580">
        <v>2017</v>
      </c>
      <c r="C4580" t="s">
        <v>46</v>
      </c>
      <c r="D4580" t="s">
        <v>6</v>
      </c>
      <c r="E4580">
        <v>141</v>
      </c>
    </row>
    <row r="4581" spans="1:5" x14ac:dyDescent="0.35">
      <c r="A4581" t="s">
        <v>34</v>
      </c>
      <c r="B4581">
        <v>2017</v>
      </c>
      <c r="C4581" t="s">
        <v>46</v>
      </c>
      <c r="D4581" t="s">
        <v>7</v>
      </c>
      <c r="E4581">
        <v>120.5</v>
      </c>
    </row>
    <row r="4582" spans="1:5" x14ac:dyDescent="0.35">
      <c r="A4582" t="s">
        <v>34</v>
      </c>
      <c r="B4582">
        <v>2017</v>
      </c>
      <c r="C4582" t="s">
        <v>46</v>
      </c>
      <c r="D4582" t="s">
        <v>8</v>
      </c>
      <c r="E4582">
        <v>141.5</v>
      </c>
    </row>
    <row r="4583" spans="1:5" x14ac:dyDescent="0.35">
      <c r="A4583" t="s">
        <v>34</v>
      </c>
      <c r="B4583">
        <v>2017</v>
      </c>
      <c r="C4583" t="s">
        <v>46</v>
      </c>
      <c r="D4583" t="s">
        <v>9</v>
      </c>
      <c r="E4583">
        <v>161.69999999999999</v>
      </c>
    </row>
    <row r="4584" spans="1:5" x14ac:dyDescent="0.35">
      <c r="A4584" t="s">
        <v>34</v>
      </c>
      <c r="B4584">
        <v>2017</v>
      </c>
      <c r="C4584" t="s">
        <v>46</v>
      </c>
      <c r="D4584" t="s">
        <v>10</v>
      </c>
      <c r="E4584">
        <v>129.1</v>
      </c>
    </row>
    <row r="4585" spans="1:5" x14ac:dyDescent="0.35">
      <c r="A4585" t="s">
        <v>34</v>
      </c>
      <c r="B4585">
        <v>2017</v>
      </c>
      <c r="C4585" t="s">
        <v>46</v>
      </c>
      <c r="D4585" t="s">
        <v>11</v>
      </c>
      <c r="E4585">
        <v>121.5</v>
      </c>
    </row>
    <row r="4586" spans="1:5" x14ac:dyDescent="0.35">
      <c r="A4586" t="s">
        <v>34</v>
      </c>
      <c r="B4586">
        <v>2017</v>
      </c>
      <c r="C4586" t="s">
        <v>46</v>
      </c>
      <c r="D4586" t="s">
        <v>12</v>
      </c>
      <c r="E4586">
        <v>137.1</v>
      </c>
    </row>
    <row r="4587" spans="1:5" x14ac:dyDescent="0.35">
      <c r="A4587" t="s">
        <v>34</v>
      </c>
      <c r="B4587">
        <v>2017</v>
      </c>
      <c r="C4587" t="s">
        <v>46</v>
      </c>
      <c r="D4587" t="s">
        <v>58</v>
      </c>
      <c r="E4587">
        <v>128.80000000000001</v>
      </c>
    </row>
    <row r="4588" spans="1:5" x14ac:dyDescent="0.35">
      <c r="A4588" t="s">
        <v>34</v>
      </c>
      <c r="B4588">
        <v>2017</v>
      </c>
      <c r="C4588" t="s">
        <v>46</v>
      </c>
      <c r="D4588" t="s">
        <v>118</v>
      </c>
      <c r="E4588">
        <v>149</v>
      </c>
    </row>
    <row r="4589" spans="1:5" x14ac:dyDescent="0.35">
      <c r="A4589" t="s">
        <v>34</v>
      </c>
      <c r="B4589">
        <v>2017</v>
      </c>
      <c r="C4589" t="s">
        <v>46</v>
      </c>
      <c r="D4589" t="s">
        <v>16</v>
      </c>
      <c r="E4589">
        <v>154.19999999999999</v>
      </c>
    </row>
    <row r="4590" spans="1:5" x14ac:dyDescent="0.35">
      <c r="A4590" t="s">
        <v>34</v>
      </c>
      <c r="B4590">
        <v>2017</v>
      </c>
      <c r="C4590" t="s">
        <v>46</v>
      </c>
      <c r="D4590" t="s">
        <v>17</v>
      </c>
      <c r="E4590">
        <v>143.1</v>
      </c>
    </row>
    <row r="4591" spans="1:5" x14ac:dyDescent="0.35">
      <c r="A4591" t="s">
        <v>34</v>
      </c>
      <c r="B4591">
        <v>2017</v>
      </c>
      <c r="C4591" t="s">
        <v>46</v>
      </c>
      <c r="D4591" t="s">
        <v>18</v>
      </c>
      <c r="E4591">
        <v>135.1</v>
      </c>
    </row>
    <row r="4592" spans="1:5" x14ac:dyDescent="0.35">
      <c r="A4592" t="s">
        <v>34</v>
      </c>
      <c r="B4592">
        <v>2017</v>
      </c>
      <c r="C4592" t="s">
        <v>46</v>
      </c>
      <c r="D4592" t="s">
        <v>20</v>
      </c>
      <c r="E4592">
        <v>139.1</v>
      </c>
    </row>
    <row r="4593" spans="1:5" x14ac:dyDescent="0.35">
      <c r="A4593" t="s">
        <v>34</v>
      </c>
      <c r="B4593">
        <v>2017</v>
      </c>
      <c r="C4593" t="s">
        <v>46</v>
      </c>
      <c r="D4593" t="s">
        <v>21</v>
      </c>
      <c r="E4593">
        <v>136.6</v>
      </c>
    </row>
    <row r="4594" spans="1:5" x14ac:dyDescent="0.35">
      <c r="A4594" t="s">
        <v>34</v>
      </c>
      <c r="B4594">
        <v>2017</v>
      </c>
      <c r="C4594" t="s">
        <v>46</v>
      </c>
      <c r="D4594" t="s">
        <v>22</v>
      </c>
      <c r="E4594">
        <v>134.69999999999999</v>
      </c>
    </row>
    <row r="4595" spans="1:5" x14ac:dyDescent="0.35">
      <c r="A4595" t="s">
        <v>34</v>
      </c>
      <c r="B4595">
        <v>2017</v>
      </c>
      <c r="C4595" t="s">
        <v>46</v>
      </c>
      <c r="D4595" t="s">
        <v>23</v>
      </c>
      <c r="E4595">
        <v>133.1</v>
      </c>
    </row>
    <row r="4596" spans="1:5" x14ac:dyDescent="0.35">
      <c r="A4596" t="s">
        <v>34</v>
      </c>
      <c r="B4596">
        <v>2017</v>
      </c>
      <c r="C4596" t="s">
        <v>46</v>
      </c>
      <c r="D4596" t="s">
        <v>24</v>
      </c>
      <c r="E4596">
        <v>118.5</v>
      </c>
    </row>
    <row r="4597" spans="1:5" x14ac:dyDescent="0.35">
      <c r="A4597" t="s">
        <v>34</v>
      </c>
      <c r="B4597">
        <v>2017</v>
      </c>
      <c r="C4597" t="s">
        <v>46</v>
      </c>
      <c r="D4597" t="s">
        <v>25</v>
      </c>
      <c r="E4597">
        <v>129</v>
      </c>
    </row>
    <row r="4598" spans="1:5" x14ac:dyDescent="0.35">
      <c r="A4598" t="s">
        <v>34</v>
      </c>
      <c r="B4598">
        <v>2017</v>
      </c>
      <c r="C4598" t="s">
        <v>46</v>
      </c>
      <c r="D4598" t="s">
        <v>26</v>
      </c>
      <c r="E4598">
        <v>138.5</v>
      </c>
    </row>
    <row r="4599" spans="1:5" x14ac:dyDescent="0.35">
      <c r="A4599" t="s">
        <v>34</v>
      </c>
      <c r="B4599">
        <v>2017</v>
      </c>
      <c r="C4599" t="s">
        <v>46</v>
      </c>
      <c r="D4599" t="s">
        <v>27</v>
      </c>
      <c r="E4599">
        <v>126.5</v>
      </c>
    </row>
    <row r="4600" spans="1:5" x14ac:dyDescent="0.35">
      <c r="A4600" t="s">
        <v>34</v>
      </c>
      <c r="B4600">
        <v>2017</v>
      </c>
      <c r="C4600" t="s">
        <v>46</v>
      </c>
      <c r="D4600" t="s">
        <v>28</v>
      </c>
      <c r="E4600">
        <v>128.6</v>
      </c>
    </row>
    <row r="4601" spans="1:5" x14ac:dyDescent="0.35">
      <c r="A4601" t="s">
        <v>34</v>
      </c>
      <c r="B4601">
        <v>2017</v>
      </c>
      <c r="C4601" t="s">
        <v>46</v>
      </c>
      <c r="D4601" t="s">
        <v>29</v>
      </c>
      <c r="E4601">
        <v>137.19999999999999</v>
      </c>
    </row>
    <row r="4602" spans="1:5" x14ac:dyDescent="0.35">
      <c r="A4602" t="s">
        <v>34</v>
      </c>
      <c r="B4602">
        <v>2018</v>
      </c>
      <c r="C4602" t="s">
        <v>31</v>
      </c>
      <c r="D4602" t="s">
        <v>3</v>
      </c>
      <c r="E4602">
        <v>136</v>
      </c>
    </row>
    <row r="4603" spans="1:5" x14ac:dyDescent="0.35">
      <c r="A4603" t="s">
        <v>34</v>
      </c>
      <c r="B4603">
        <v>2018</v>
      </c>
      <c r="C4603" t="s">
        <v>31</v>
      </c>
      <c r="D4603" t="s">
        <v>4</v>
      </c>
      <c r="E4603">
        <v>144.19999999999999</v>
      </c>
    </row>
    <row r="4604" spans="1:5" x14ac:dyDescent="0.35">
      <c r="A4604" t="s">
        <v>34</v>
      </c>
      <c r="B4604">
        <v>2018</v>
      </c>
      <c r="C4604" t="s">
        <v>31</v>
      </c>
      <c r="D4604" t="s">
        <v>5</v>
      </c>
      <c r="E4604">
        <v>143.69999999999999</v>
      </c>
    </row>
    <row r="4605" spans="1:5" x14ac:dyDescent="0.35">
      <c r="A4605" t="s">
        <v>34</v>
      </c>
      <c r="B4605">
        <v>2018</v>
      </c>
      <c r="C4605" t="s">
        <v>31</v>
      </c>
      <c r="D4605" t="s">
        <v>6</v>
      </c>
      <c r="E4605">
        <v>141.1</v>
      </c>
    </row>
    <row r="4606" spans="1:5" x14ac:dyDescent="0.35">
      <c r="A4606" t="s">
        <v>34</v>
      </c>
      <c r="B4606">
        <v>2018</v>
      </c>
      <c r="C4606" t="s">
        <v>31</v>
      </c>
      <c r="D4606" t="s">
        <v>7</v>
      </c>
      <c r="E4606">
        <v>120.7</v>
      </c>
    </row>
    <row r="4607" spans="1:5" x14ac:dyDescent="0.35">
      <c r="A4607" t="s">
        <v>34</v>
      </c>
      <c r="B4607">
        <v>2018</v>
      </c>
      <c r="C4607" t="s">
        <v>31</v>
      </c>
      <c r="D4607" t="s">
        <v>8</v>
      </c>
      <c r="E4607">
        <v>141.30000000000001</v>
      </c>
    </row>
    <row r="4608" spans="1:5" x14ac:dyDescent="0.35">
      <c r="A4608" t="s">
        <v>34</v>
      </c>
      <c r="B4608">
        <v>2018</v>
      </c>
      <c r="C4608" t="s">
        <v>31</v>
      </c>
      <c r="D4608" t="s">
        <v>9</v>
      </c>
      <c r="E4608">
        <v>151.6</v>
      </c>
    </row>
    <row r="4609" spans="1:5" x14ac:dyDescent="0.35">
      <c r="A4609" t="s">
        <v>34</v>
      </c>
      <c r="B4609">
        <v>2018</v>
      </c>
      <c r="C4609" t="s">
        <v>31</v>
      </c>
      <c r="D4609" t="s">
        <v>10</v>
      </c>
      <c r="E4609">
        <v>127.3</v>
      </c>
    </row>
    <row r="4610" spans="1:5" x14ac:dyDescent="0.35">
      <c r="A4610" t="s">
        <v>34</v>
      </c>
      <c r="B4610">
        <v>2018</v>
      </c>
      <c r="C4610" t="s">
        <v>31</v>
      </c>
      <c r="D4610" t="s">
        <v>11</v>
      </c>
      <c r="E4610">
        <v>118.8</v>
      </c>
    </row>
    <row r="4611" spans="1:5" x14ac:dyDescent="0.35">
      <c r="A4611" t="s">
        <v>34</v>
      </c>
      <c r="B4611">
        <v>2018</v>
      </c>
      <c r="C4611" t="s">
        <v>31</v>
      </c>
      <c r="D4611" t="s">
        <v>12</v>
      </c>
      <c r="E4611">
        <v>137.5</v>
      </c>
    </row>
    <row r="4612" spans="1:5" x14ac:dyDescent="0.35">
      <c r="A4612" t="s">
        <v>34</v>
      </c>
      <c r="B4612">
        <v>2018</v>
      </c>
      <c r="C4612" t="s">
        <v>31</v>
      </c>
      <c r="D4612" t="s">
        <v>58</v>
      </c>
      <c r="E4612">
        <v>129</v>
      </c>
    </row>
    <row r="4613" spans="1:5" x14ac:dyDescent="0.35">
      <c r="A4613" t="s">
        <v>34</v>
      </c>
      <c r="B4613">
        <v>2018</v>
      </c>
      <c r="C4613" t="s">
        <v>31</v>
      </c>
      <c r="D4613" t="s">
        <v>118</v>
      </c>
      <c r="E4613">
        <v>149.5</v>
      </c>
    </row>
    <row r="4614" spans="1:5" x14ac:dyDescent="0.35">
      <c r="A4614" t="s">
        <v>34</v>
      </c>
      <c r="B4614">
        <v>2018</v>
      </c>
      <c r="C4614" t="s">
        <v>31</v>
      </c>
      <c r="D4614" t="s">
        <v>16</v>
      </c>
      <c r="E4614">
        <v>154.69999999999999</v>
      </c>
    </row>
    <row r="4615" spans="1:5" x14ac:dyDescent="0.35">
      <c r="A4615" t="s">
        <v>34</v>
      </c>
      <c r="B4615">
        <v>2018</v>
      </c>
      <c r="C4615" t="s">
        <v>31</v>
      </c>
      <c r="D4615" t="s">
        <v>17</v>
      </c>
      <c r="E4615">
        <v>143.5</v>
      </c>
    </row>
    <row r="4616" spans="1:5" x14ac:dyDescent="0.35">
      <c r="A4616" t="s">
        <v>34</v>
      </c>
      <c r="B4616">
        <v>2018</v>
      </c>
      <c r="C4616" t="s">
        <v>31</v>
      </c>
      <c r="D4616" t="s">
        <v>18</v>
      </c>
      <c r="E4616">
        <v>135.5</v>
      </c>
    </row>
    <row r="4617" spans="1:5" x14ac:dyDescent="0.35">
      <c r="A4617" t="s">
        <v>34</v>
      </c>
      <c r="B4617">
        <v>2018</v>
      </c>
      <c r="C4617" t="s">
        <v>31</v>
      </c>
      <c r="D4617" t="s">
        <v>20</v>
      </c>
      <c r="E4617">
        <v>140.4</v>
      </c>
    </row>
    <row r="4618" spans="1:5" x14ac:dyDescent="0.35">
      <c r="A4618" t="s">
        <v>34</v>
      </c>
      <c r="B4618">
        <v>2018</v>
      </c>
      <c r="C4618" t="s">
        <v>31</v>
      </c>
      <c r="D4618" t="s">
        <v>21</v>
      </c>
      <c r="E4618">
        <v>136.6</v>
      </c>
    </row>
    <row r="4619" spans="1:5" x14ac:dyDescent="0.35">
      <c r="A4619" t="s">
        <v>34</v>
      </c>
      <c r="B4619">
        <v>2018</v>
      </c>
      <c r="C4619" t="s">
        <v>31</v>
      </c>
      <c r="D4619" t="s">
        <v>22</v>
      </c>
      <c r="E4619">
        <v>134.9</v>
      </c>
    </row>
    <row r="4620" spans="1:5" x14ac:dyDescent="0.35">
      <c r="A4620" t="s">
        <v>34</v>
      </c>
      <c r="B4620">
        <v>2018</v>
      </c>
      <c r="C4620" t="s">
        <v>31</v>
      </c>
      <c r="D4620" t="s">
        <v>23</v>
      </c>
      <c r="E4620">
        <v>133.30000000000001</v>
      </c>
    </row>
    <row r="4621" spans="1:5" x14ac:dyDescent="0.35">
      <c r="A4621" t="s">
        <v>34</v>
      </c>
      <c r="B4621">
        <v>2018</v>
      </c>
      <c r="C4621" t="s">
        <v>31</v>
      </c>
      <c r="D4621" t="s">
        <v>24</v>
      </c>
      <c r="E4621">
        <v>119.3</v>
      </c>
    </row>
    <row r="4622" spans="1:5" x14ac:dyDescent="0.35">
      <c r="A4622" t="s">
        <v>34</v>
      </c>
      <c r="B4622">
        <v>2018</v>
      </c>
      <c r="C4622" t="s">
        <v>31</v>
      </c>
      <c r="D4622" t="s">
        <v>25</v>
      </c>
      <c r="E4622">
        <v>129.69999999999999</v>
      </c>
    </row>
    <row r="4623" spans="1:5" x14ac:dyDescent="0.35">
      <c r="A4623" t="s">
        <v>34</v>
      </c>
      <c r="B4623">
        <v>2018</v>
      </c>
      <c r="C4623" t="s">
        <v>31</v>
      </c>
      <c r="D4623" t="s">
        <v>26</v>
      </c>
      <c r="E4623">
        <v>139</v>
      </c>
    </row>
    <row r="4624" spans="1:5" x14ac:dyDescent="0.35">
      <c r="A4624" t="s">
        <v>34</v>
      </c>
      <c r="B4624">
        <v>2018</v>
      </c>
      <c r="C4624" t="s">
        <v>31</v>
      </c>
      <c r="D4624" t="s">
        <v>27</v>
      </c>
      <c r="E4624">
        <v>127.3</v>
      </c>
    </row>
    <row r="4625" spans="1:5" x14ac:dyDescent="0.35">
      <c r="A4625" t="s">
        <v>34</v>
      </c>
      <c r="B4625">
        <v>2018</v>
      </c>
      <c r="C4625" t="s">
        <v>31</v>
      </c>
      <c r="D4625" t="s">
        <v>28</v>
      </c>
      <c r="E4625">
        <v>129.1</v>
      </c>
    </row>
    <row r="4626" spans="1:5" x14ac:dyDescent="0.35">
      <c r="A4626" t="s">
        <v>34</v>
      </c>
      <c r="B4626">
        <v>2018</v>
      </c>
      <c r="C4626" t="s">
        <v>31</v>
      </c>
      <c r="D4626" t="s">
        <v>29</v>
      </c>
      <c r="E4626">
        <v>136.9</v>
      </c>
    </row>
    <row r="4627" spans="1:5" x14ac:dyDescent="0.35">
      <c r="A4627" t="s">
        <v>34</v>
      </c>
      <c r="B4627">
        <v>2018</v>
      </c>
      <c r="C4627" t="s">
        <v>35</v>
      </c>
      <c r="D4627" t="s">
        <v>3</v>
      </c>
      <c r="E4627">
        <v>135.9</v>
      </c>
    </row>
    <row r="4628" spans="1:5" x14ac:dyDescent="0.35">
      <c r="A4628" t="s">
        <v>34</v>
      </c>
      <c r="B4628">
        <v>2018</v>
      </c>
      <c r="C4628" t="s">
        <v>35</v>
      </c>
      <c r="D4628" t="s">
        <v>4</v>
      </c>
      <c r="E4628">
        <v>143.5</v>
      </c>
    </row>
    <row r="4629" spans="1:5" x14ac:dyDescent="0.35">
      <c r="A4629" t="s">
        <v>34</v>
      </c>
      <c r="B4629">
        <v>2018</v>
      </c>
      <c r="C4629" t="s">
        <v>35</v>
      </c>
      <c r="D4629" t="s">
        <v>5</v>
      </c>
      <c r="E4629">
        <v>140.30000000000001</v>
      </c>
    </row>
    <row r="4630" spans="1:5" x14ac:dyDescent="0.35">
      <c r="A4630" t="s">
        <v>34</v>
      </c>
      <c r="B4630">
        <v>2018</v>
      </c>
      <c r="C4630" t="s">
        <v>35</v>
      </c>
      <c r="D4630" t="s">
        <v>6</v>
      </c>
      <c r="E4630">
        <v>140.9</v>
      </c>
    </row>
    <row r="4631" spans="1:5" x14ac:dyDescent="0.35">
      <c r="A4631" t="s">
        <v>34</v>
      </c>
      <c r="B4631">
        <v>2018</v>
      </c>
      <c r="C4631" t="s">
        <v>35</v>
      </c>
      <c r="D4631" t="s">
        <v>7</v>
      </c>
      <c r="E4631">
        <v>120.4</v>
      </c>
    </row>
    <row r="4632" spans="1:5" x14ac:dyDescent="0.35">
      <c r="A4632" t="s">
        <v>34</v>
      </c>
      <c r="B4632">
        <v>2018</v>
      </c>
      <c r="C4632" t="s">
        <v>35</v>
      </c>
      <c r="D4632" t="s">
        <v>8</v>
      </c>
      <c r="E4632">
        <v>142.9</v>
      </c>
    </row>
    <row r="4633" spans="1:5" x14ac:dyDescent="0.35">
      <c r="A4633" t="s">
        <v>34</v>
      </c>
      <c r="B4633">
        <v>2018</v>
      </c>
      <c r="C4633" t="s">
        <v>35</v>
      </c>
      <c r="D4633" t="s">
        <v>9</v>
      </c>
      <c r="E4633">
        <v>140.5</v>
      </c>
    </row>
    <row r="4634" spans="1:5" x14ac:dyDescent="0.35">
      <c r="A4634" t="s">
        <v>34</v>
      </c>
      <c r="B4634">
        <v>2018</v>
      </c>
      <c r="C4634" t="s">
        <v>35</v>
      </c>
      <c r="D4634" t="s">
        <v>10</v>
      </c>
      <c r="E4634">
        <v>125.8</v>
      </c>
    </row>
    <row r="4635" spans="1:5" x14ac:dyDescent="0.35">
      <c r="A4635" t="s">
        <v>34</v>
      </c>
      <c r="B4635">
        <v>2018</v>
      </c>
      <c r="C4635" t="s">
        <v>35</v>
      </c>
      <c r="D4635" t="s">
        <v>11</v>
      </c>
      <c r="E4635">
        <v>117.1</v>
      </c>
    </row>
    <row r="4636" spans="1:5" x14ac:dyDescent="0.35">
      <c r="A4636" t="s">
        <v>34</v>
      </c>
      <c r="B4636">
        <v>2018</v>
      </c>
      <c r="C4636" t="s">
        <v>35</v>
      </c>
      <c r="D4636" t="s">
        <v>12</v>
      </c>
      <c r="E4636">
        <v>137.30000000000001</v>
      </c>
    </row>
    <row r="4637" spans="1:5" x14ac:dyDescent="0.35">
      <c r="A4637" t="s">
        <v>34</v>
      </c>
      <c r="B4637">
        <v>2018</v>
      </c>
      <c r="C4637" t="s">
        <v>35</v>
      </c>
      <c r="D4637" t="s">
        <v>58</v>
      </c>
      <c r="E4637">
        <v>128.6</v>
      </c>
    </row>
    <row r="4638" spans="1:5" x14ac:dyDescent="0.35">
      <c r="A4638" t="s">
        <v>34</v>
      </c>
      <c r="B4638">
        <v>2018</v>
      </c>
      <c r="C4638" t="s">
        <v>35</v>
      </c>
      <c r="D4638" t="s">
        <v>118</v>
      </c>
      <c r="E4638">
        <v>149.6</v>
      </c>
    </row>
    <row r="4639" spans="1:5" x14ac:dyDescent="0.35">
      <c r="A4639" t="s">
        <v>34</v>
      </c>
      <c r="B4639">
        <v>2018</v>
      </c>
      <c r="C4639" t="s">
        <v>35</v>
      </c>
      <c r="D4639" t="s">
        <v>16</v>
      </c>
      <c r="E4639">
        <v>154.9</v>
      </c>
    </row>
    <row r="4640" spans="1:5" x14ac:dyDescent="0.35">
      <c r="A4640" t="s">
        <v>34</v>
      </c>
      <c r="B4640">
        <v>2018</v>
      </c>
      <c r="C4640" t="s">
        <v>35</v>
      </c>
      <c r="D4640" t="s">
        <v>17</v>
      </c>
      <c r="E4640">
        <v>143.80000000000001</v>
      </c>
    </row>
    <row r="4641" spans="1:5" x14ac:dyDescent="0.35">
      <c r="A4641" t="s">
        <v>34</v>
      </c>
      <c r="B4641">
        <v>2018</v>
      </c>
      <c r="C4641" t="s">
        <v>35</v>
      </c>
      <c r="D4641" t="s">
        <v>18</v>
      </c>
      <c r="E4641">
        <v>135.6</v>
      </c>
    </row>
    <row r="4642" spans="1:5" x14ac:dyDescent="0.35">
      <c r="A4642" t="s">
        <v>34</v>
      </c>
      <c r="B4642">
        <v>2018</v>
      </c>
      <c r="C4642" t="s">
        <v>35</v>
      </c>
      <c r="D4642" t="s">
        <v>20</v>
      </c>
      <c r="E4642">
        <v>141.30000000000001</v>
      </c>
    </row>
    <row r="4643" spans="1:5" x14ac:dyDescent="0.35">
      <c r="A4643" t="s">
        <v>34</v>
      </c>
      <c r="B4643">
        <v>2018</v>
      </c>
      <c r="C4643" t="s">
        <v>35</v>
      </c>
      <c r="D4643" t="s">
        <v>21</v>
      </c>
      <c r="E4643">
        <v>136.69999999999999</v>
      </c>
    </row>
    <row r="4644" spans="1:5" x14ac:dyDescent="0.35">
      <c r="A4644" t="s">
        <v>34</v>
      </c>
      <c r="B4644">
        <v>2018</v>
      </c>
      <c r="C4644" t="s">
        <v>35</v>
      </c>
      <c r="D4644" t="s">
        <v>22</v>
      </c>
      <c r="E4644">
        <v>135.19999999999999</v>
      </c>
    </row>
    <row r="4645" spans="1:5" x14ac:dyDescent="0.35">
      <c r="A4645" t="s">
        <v>34</v>
      </c>
      <c r="B4645">
        <v>2018</v>
      </c>
      <c r="C4645" t="s">
        <v>35</v>
      </c>
      <c r="D4645" t="s">
        <v>23</v>
      </c>
      <c r="E4645">
        <v>133.80000000000001</v>
      </c>
    </row>
    <row r="4646" spans="1:5" x14ac:dyDescent="0.35">
      <c r="A4646" t="s">
        <v>34</v>
      </c>
      <c r="B4646">
        <v>2018</v>
      </c>
      <c r="C4646" t="s">
        <v>35</v>
      </c>
      <c r="D4646" t="s">
        <v>24</v>
      </c>
      <c r="E4646">
        <v>120.2</v>
      </c>
    </row>
    <row r="4647" spans="1:5" x14ac:dyDescent="0.35">
      <c r="A4647" t="s">
        <v>34</v>
      </c>
      <c r="B4647">
        <v>2018</v>
      </c>
      <c r="C4647" t="s">
        <v>35</v>
      </c>
      <c r="D4647" t="s">
        <v>25</v>
      </c>
      <c r="E4647">
        <v>129.9</v>
      </c>
    </row>
    <row r="4648" spans="1:5" x14ac:dyDescent="0.35">
      <c r="A4648" t="s">
        <v>34</v>
      </c>
      <c r="B4648">
        <v>2018</v>
      </c>
      <c r="C4648" t="s">
        <v>35</v>
      </c>
      <c r="D4648" t="s">
        <v>26</v>
      </c>
      <c r="E4648">
        <v>139</v>
      </c>
    </row>
    <row r="4649" spans="1:5" x14ac:dyDescent="0.35">
      <c r="A4649" t="s">
        <v>34</v>
      </c>
      <c r="B4649">
        <v>2018</v>
      </c>
      <c r="C4649" t="s">
        <v>35</v>
      </c>
      <c r="D4649" t="s">
        <v>27</v>
      </c>
      <c r="E4649">
        <v>127.7</v>
      </c>
    </row>
    <row r="4650" spans="1:5" x14ac:dyDescent="0.35">
      <c r="A4650" t="s">
        <v>34</v>
      </c>
      <c r="B4650">
        <v>2018</v>
      </c>
      <c r="C4650" t="s">
        <v>35</v>
      </c>
      <c r="D4650" t="s">
        <v>28</v>
      </c>
      <c r="E4650">
        <v>129.6</v>
      </c>
    </row>
    <row r="4651" spans="1:5" x14ac:dyDescent="0.35">
      <c r="A4651" t="s">
        <v>34</v>
      </c>
      <c r="B4651">
        <v>2018</v>
      </c>
      <c r="C4651" t="s">
        <v>35</v>
      </c>
      <c r="D4651" t="s">
        <v>29</v>
      </c>
      <c r="E4651">
        <v>136.4</v>
      </c>
    </row>
    <row r="4652" spans="1:5" x14ac:dyDescent="0.35">
      <c r="A4652" t="s">
        <v>34</v>
      </c>
      <c r="B4652">
        <v>2018</v>
      </c>
      <c r="C4652" t="s">
        <v>36</v>
      </c>
      <c r="D4652" t="s">
        <v>3</v>
      </c>
      <c r="E4652">
        <v>136.19999999999999</v>
      </c>
    </row>
    <row r="4653" spans="1:5" x14ac:dyDescent="0.35">
      <c r="A4653" t="s">
        <v>34</v>
      </c>
      <c r="B4653">
        <v>2018</v>
      </c>
      <c r="C4653" t="s">
        <v>36</v>
      </c>
      <c r="D4653" t="s">
        <v>4</v>
      </c>
      <c r="E4653">
        <v>143.6</v>
      </c>
    </row>
    <row r="4654" spans="1:5" x14ac:dyDescent="0.35">
      <c r="A4654" t="s">
        <v>34</v>
      </c>
      <c r="B4654">
        <v>2018</v>
      </c>
      <c r="C4654" t="s">
        <v>36</v>
      </c>
      <c r="D4654" t="s">
        <v>5</v>
      </c>
      <c r="E4654">
        <v>138.30000000000001</v>
      </c>
    </row>
    <row r="4655" spans="1:5" x14ac:dyDescent="0.35">
      <c r="A4655" t="s">
        <v>34</v>
      </c>
      <c r="B4655">
        <v>2018</v>
      </c>
      <c r="C4655" t="s">
        <v>36</v>
      </c>
      <c r="D4655" t="s">
        <v>6</v>
      </c>
      <c r="E4655">
        <v>141.19999999999999</v>
      </c>
    </row>
    <row r="4656" spans="1:5" x14ac:dyDescent="0.35">
      <c r="A4656" t="s">
        <v>34</v>
      </c>
      <c r="B4656">
        <v>2018</v>
      </c>
      <c r="C4656" t="s">
        <v>36</v>
      </c>
      <c r="D4656" t="s">
        <v>7</v>
      </c>
      <c r="E4656">
        <v>120.7</v>
      </c>
    </row>
    <row r="4657" spans="1:5" x14ac:dyDescent="0.35">
      <c r="A4657" t="s">
        <v>34</v>
      </c>
      <c r="B4657">
        <v>2018</v>
      </c>
      <c r="C4657" t="s">
        <v>36</v>
      </c>
      <c r="D4657" t="s">
        <v>8</v>
      </c>
      <c r="E4657">
        <v>146.19999999999999</v>
      </c>
    </row>
    <row r="4658" spans="1:5" x14ac:dyDescent="0.35">
      <c r="A4658" t="s">
        <v>34</v>
      </c>
      <c r="B4658">
        <v>2018</v>
      </c>
      <c r="C4658" t="s">
        <v>36</v>
      </c>
      <c r="D4658" t="s">
        <v>9</v>
      </c>
      <c r="E4658">
        <v>134.6</v>
      </c>
    </row>
    <row r="4659" spans="1:5" x14ac:dyDescent="0.35">
      <c r="A4659" t="s">
        <v>34</v>
      </c>
      <c r="B4659">
        <v>2018</v>
      </c>
      <c r="C4659" t="s">
        <v>36</v>
      </c>
      <c r="D4659" t="s">
        <v>10</v>
      </c>
      <c r="E4659">
        <v>124.6</v>
      </c>
    </row>
    <row r="4660" spans="1:5" x14ac:dyDescent="0.35">
      <c r="A4660" t="s">
        <v>34</v>
      </c>
      <c r="B4660">
        <v>2018</v>
      </c>
      <c r="C4660" t="s">
        <v>36</v>
      </c>
      <c r="D4660" t="s">
        <v>11</v>
      </c>
      <c r="E4660">
        <v>116.1</v>
      </c>
    </row>
    <row r="4661" spans="1:5" x14ac:dyDescent="0.35">
      <c r="A4661" t="s">
        <v>34</v>
      </c>
      <c r="B4661">
        <v>2018</v>
      </c>
      <c r="C4661" t="s">
        <v>36</v>
      </c>
      <c r="D4661" t="s">
        <v>12</v>
      </c>
      <c r="E4661">
        <v>137.80000000000001</v>
      </c>
    </row>
    <row r="4662" spans="1:5" x14ac:dyDescent="0.35">
      <c r="A4662" t="s">
        <v>34</v>
      </c>
      <c r="B4662">
        <v>2018</v>
      </c>
      <c r="C4662" t="s">
        <v>36</v>
      </c>
      <c r="D4662" t="s">
        <v>58</v>
      </c>
      <c r="E4662">
        <v>129.1</v>
      </c>
    </row>
    <row r="4663" spans="1:5" x14ac:dyDescent="0.35">
      <c r="A4663" t="s">
        <v>34</v>
      </c>
      <c r="B4663">
        <v>2018</v>
      </c>
      <c r="C4663" t="s">
        <v>36</v>
      </c>
      <c r="D4663" t="s">
        <v>118</v>
      </c>
      <c r="E4663">
        <v>150.4</v>
      </c>
    </row>
    <row r="4664" spans="1:5" x14ac:dyDescent="0.35">
      <c r="A4664" t="s">
        <v>34</v>
      </c>
      <c r="B4664">
        <v>2018</v>
      </c>
      <c r="C4664" t="s">
        <v>36</v>
      </c>
      <c r="D4664" t="s">
        <v>16</v>
      </c>
      <c r="E4664">
        <v>156.30000000000001</v>
      </c>
    </row>
    <row r="4665" spans="1:5" x14ac:dyDescent="0.35">
      <c r="A4665" t="s">
        <v>34</v>
      </c>
      <c r="B4665">
        <v>2018</v>
      </c>
      <c r="C4665" t="s">
        <v>36</v>
      </c>
      <c r="D4665" t="s">
        <v>17</v>
      </c>
      <c r="E4665">
        <v>144.30000000000001</v>
      </c>
    </row>
    <row r="4666" spans="1:5" x14ac:dyDescent="0.35">
      <c r="A4666" t="s">
        <v>34</v>
      </c>
      <c r="B4666">
        <v>2018</v>
      </c>
      <c r="C4666" t="s">
        <v>36</v>
      </c>
      <c r="D4666" t="s">
        <v>18</v>
      </c>
      <c r="E4666">
        <v>136.19999999999999</v>
      </c>
    </row>
    <row r="4667" spans="1:5" x14ac:dyDescent="0.35">
      <c r="A4667" t="s">
        <v>34</v>
      </c>
      <c r="B4667">
        <v>2018</v>
      </c>
      <c r="C4667" t="s">
        <v>36</v>
      </c>
      <c r="D4667" t="s">
        <v>20</v>
      </c>
      <c r="E4667">
        <v>142</v>
      </c>
    </row>
    <row r="4668" spans="1:5" x14ac:dyDescent="0.35">
      <c r="A4668" t="s">
        <v>34</v>
      </c>
      <c r="B4668">
        <v>2018</v>
      </c>
      <c r="C4668" t="s">
        <v>36</v>
      </c>
      <c r="D4668" t="s">
        <v>21</v>
      </c>
      <c r="E4668">
        <v>136.5</v>
      </c>
    </row>
    <row r="4669" spans="1:5" x14ac:dyDescent="0.35">
      <c r="A4669" t="s">
        <v>34</v>
      </c>
      <c r="B4669">
        <v>2018</v>
      </c>
      <c r="C4669" t="s">
        <v>36</v>
      </c>
      <c r="D4669" t="s">
        <v>22</v>
      </c>
      <c r="E4669">
        <v>135.6</v>
      </c>
    </row>
    <row r="4670" spans="1:5" x14ac:dyDescent="0.35">
      <c r="A4670" t="s">
        <v>34</v>
      </c>
      <c r="B4670">
        <v>2018</v>
      </c>
      <c r="C4670" t="s">
        <v>36</v>
      </c>
      <c r="D4670" t="s">
        <v>23</v>
      </c>
      <c r="E4670">
        <v>134.30000000000001</v>
      </c>
    </row>
    <row r="4671" spans="1:5" x14ac:dyDescent="0.35">
      <c r="A4671" t="s">
        <v>34</v>
      </c>
      <c r="B4671">
        <v>2018</v>
      </c>
      <c r="C4671" t="s">
        <v>36</v>
      </c>
      <c r="D4671" t="s">
        <v>24</v>
      </c>
      <c r="E4671">
        <v>121</v>
      </c>
    </row>
    <row r="4672" spans="1:5" x14ac:dyDescent="0.35">
      <c r="A4672" t="s">
        <v>34</v>
      </c>
      <c r="B4672">
        <v>2018</v>
      </c>
      <c r="C4672" t="s">
        <v>36</v>
      </c>
      <c r="D4672" t="s">
        <v>25</v>
      </c>
      <c r="E4672">
        <v>130.4</v>
      </c>
    </row>
    <row r="4673" spans="1:5" x14ac:dyDescent="0.35">
      <c r="A4673" t="s">
        <v>34</v>
      </c>
      <c r="B4673">
        <v>2018</v>
      </c>
      <c r="C4673" t="s">
        <v>36</v>
      </c>
      <c r="D4673" t="s">
        <v>26</v>
      </c>
      <c r="E4673">
        <v>139.80000000000001</v>
      </c>
    </row>
    <row r="4674" spans="1:5" x14ac:dyDescent="0.35">
      <c r="A4674" t="s">
        <v>34</v>
      </c>
      <c r="B4674">
        <v>2018</v>
      </c>
      <c r="C4674" t="s">
        <v>36</v>
      </c>
      <c r="D4674" t="s">
        <v>27</v>
      </c>
      <c r="E4674">
        <v>128.19999999999999</v>
      </c>
    </row>
    <row r="4675" spans="1:5" x14ac:dyDescent="0.35">
      <c r="A4675" t="s">
        <v>34</v>
      </c>
      <c r="B4675">
        <v>2018</v>
      </c>
      <c r="C4675" t="s">
        <v>36</v>
      </c>
      <c r="D4675" t="s">
        <v>28</v>
      </c>
      <c r="E4675">
        <v>130.30000000000001</v>
      </c>
    </row>
    <row r="4676" spans="1:5" x14ac:dyDescent="0.35">
      <c r="A4676" t="s">
        <v>34</v>
      </c>
      <c r="B4676">
        <v>2018</v>
      </c>
      <c r="C4676" t="s">
        <v>36</v>
      </c>
      <c r="D4676" t="s">
        <v>29</v>
      </c>
      <c r="E4676">
        <v>136.5</v>
      </c>
    </row>
    <row r="4677" spans="1:5" x14ac:dyDescent="0.35">
      <c r="A4677" t="s">
        <v>34</v>
      </c>
      <c r="B4677">
        <v>2018</v>
      </c>
      <c r="C4677" t="s">
        <v>37</v>
      </c>
      <c r="D4677" t="s">
        <v>3</v>
      </c>
      <c r="E4677">
        <v>136.4</v>
      </c>
    </row>
    <row r="4678" spans="1:5" x14ac:dyDescent="0.35">
      <c r="A4678" t="s">
        <v>34</v>
      </c>
      <c r="B4678">
        <v>2018</v>
      </c>
      <c r="C4678" t="s">
        <v>37</v>
      </c>
      <c r="D4678" t="s">
        <v>4</v>
      </c>
      <c r="E4678">
        <v>144.4</v>
      </c>
    </row>
    <row r="4679" spans="1:5" x14ac:dyDescent="0.35">
      <c r="A4679" t="s">
        <v>34</v>
      </c>
      <c r="B4679">
        <v>2018</v>
      </c>
      <c r="C4679" t="s">
        <v>37</v>
      </c>
      <c r="D4679" t="s">
        <v>5</v>
      </c>
      <c r="E4679">
        <v>133.9</v>
      </c>
    </row>
    <row r="4680" spans="1:5" x14ac:dyDescent="0.35">
      <c r="A4680" t="s">
        <v>34</v>
      </c>
      <c r="B4680">
        <v>2018</v>
      </c>
      <c r="C4680" t="s">
        <v>37</v>
      </c>
      <c r="D4680" t="s">
        <v>6</v>
      </c>
      <c r="E4680">
        <v>141.6</v>
      </c>
    </row>
    <row r="4681" spans="1:5" x14ac:dyDescent="0.35">
      <c r="A4681" t="s">
        <v>34</v>
      </c>
      <c r="B4681">
        <v>2018</v>
      </c>
      <c r="C4681" t="s">
        <v>37</v>
      </c>
      <c r="D4681" t="s">
        <v>7</v>
      </c>
      <c r="E4681">
        <v>121</v>
      </c>
    </row>
    <row r="4682" spans="1:5" x14ac:dyDescent="0.35">
      <c r="A4682" t="s">
        <v>34</v>
      </c>
      <c r="B4682">
        <v>2018</v>
      </c>
      <c r="C4682" t="s">
        <v>37</v>
      </c>
      <c r="D4682" t="s">
        <v>8</v>
      </c>
      <c r="E4682">
        <v>153.5</v>
      </c>
    </row>
    <row r="4683" spans="1:5" x14ac:dyDescent="0.35">
      <c r="A4683" t="s">
        <v>34</v>
      </c>
      <c r="B4683">
        <v>2018</v>
      </c>
      <c r="C4683" t="s">
        <v>37</v>
      </c>
      <c r="D4683" t="s">
        <v>9</v>
      </c>
      <c r="E4683">
        <v>132.6</v>
      </c>
    </row>
    <row r="4684" spans="1:5" x14ac:dyDescent="0.35">
      <c r="A4684" t="s">
        <v>34</v>
      </c>
      <c r="B4684">
        <v>2018</v>
      </c>
      <c r="C4684" t="s">
        <v>37</v>
      </c>
      <c r="D4684" t="s">
        <v>10</v>
      </c>
      <c r="E4684">
        <v>123.5</v>
      </c>
    </row>
    <row r="4685" spans="1:5" x14ac:dyDescent="0.35">
      <c r="A4685" t="s">
        <v>34</v>
      </c>
      <c r="B4685">
        <v>2018</v>
      </c>
      <c r="C4685" t="s">
        <v>37</v>
      </c>
      <c r="D4685" t="s">
        <v>11</v>
      </c>
      <c r="E4685">
        <v>113.7</v>
      </c>
    </row>
    <row r="4686" spans="1:5" x14ac:dyDescent="0.35">
      <c r="A4686" t="s">
        <v>34</v>
      </c>
      <c r="B4686">
        <v>2018</v>
      </c>
      <c r="C4686" t="s">
        <v>37</v>
      </c>
      <c r="D4686" t="s">
        <v>12</v>
      </c>
      <c r="E4686">
        <v>138.19999999999999</v>
      </c>
    </row>
    <row r="4687" spans="1:5" x14ac:dyDescent="0.35">
      <c r="A4687" t="s">
        <v>34</v>
      </c>
      <c r="B4687">
        <v>2018</v>
      </c>
      <c r="C4687" t="s">
        <v>37</v>
      </c>
      <c r="D4687" t="s">
        <v>58</v>
      </c>
      <c r="E4687">
        <v>129.6</v>
      </c>
    </row>
    <row r="4688" spans="1:5" x14ac:dyDescent="0.35">
      <c r="A4688" t="s">
        <v>34</v>
      </c>
      <c r="B4688">
        <v>2018</v>
      </c>
      <c r="C4688" t="s">
        <v>37</v>
      </c>
      <c r="D4688" t="s">
        <v>118</v>
      </c>
      <c r="E4688">
        <v>151.19999999999999</v>
      </c>
    </row>
    <row r="4689" spans="1:5" x14ac:dyDescent="0.35">
      <c r="A4689" t="s">
        <v>34</v>
      </c>
      <c r="B4689">
        <v>2018</v>
      </c>
      <c r="C4689" t="s">
        <v>37</v>
      </c>
      <c r="D4689" t="s">
        <v>16</v>
      </c>
      <c r="E4689">
        <v>156.9</v>
      </c>
    </row>
    <row r="4690" spans="1:5" x14ac:dyDescent="0.35">
      <c r="A4690" t="s">
        <v>34</v>
      </c>
      <c r="B4690">
        <v>2018</v>
      </c>
      <c r="C4690" t="s">
        <v>37</v>
      </c>
      <c r="D4690" t="s">
        <v>17</v>
      </c>
      <c r="E4690">
        <v>145.30000000000001</v>
      </c>
    </row>
    <row r="4691" spans="1:5" x14ac:dyDescent="0.35">
      <c r="A4691" t="s">
        <v>34</v>
      </c>
      <c r="B4691">
        <v>2018</v>
      </c>
      <c r="C4691" t="s">
        <v>37</v>
      </c>
      <c r="D4691" t="s">
        <v>18</v>
      </c>
      <c r="E4691">
        <v>136.69999999999999</v>
      </c>
    </row>
    <row r="4692" spans="1:5" x14ac:dyDescent="0.35">
      <c r="A4692" t="s">
        <v>34</v>
      </c>
      <c r="B4692">
        <v>2018</v>
      </c>
      <c r="C4692" t="s">
        <v>37</v>
      </c>
      <c r="D4692" t="s">
        <v>20</v>
      </c>
      <c r="E4692">
        <v>142.9</v>
      </c>
    </row>
    <row r="4693" spans="1:5" x14ac:dyDescent="0.35">
      <c r="A4693" t="s">
        <v>34</v>
      </c>
      <c r="B4693">
        <v>2018</v>
      </c>
      <c r="C4693" t="s">
        <v>37</v>
      </c>
      <c r="D4693" t="s">
        <v>21</v>
      </c>
      <c r="E4693">
        <v>136.5</v>
      </c>
    </row>
    <row r="4694" spans="1:5" x14ac:dyDescent="0.35">
      <c r="A4694" t="s">
        <v>34</v>
      </c>
      <c r="B4694">
        <v>2018</v>
      </c>
      <c r="C4694" t="s">
        <v>37</v>
      </c>
      <c r="D4694" t="s">
        <v>22</v>
      </c>
      <c r="E4694">
        <v>136.6</v>
      </c>
    </row>
    <row r="4695" spans="1:5" x14ac:dyDescent="0.35">
      <c r="A4695" t="s">
        <v>34</v>
      </c>
      <c r="B4695">
        <v>2018</v>
      </c>
      <c r="C4695" t="s">
        <v>37</v>
      </c>
      <c r="D4695" t="s">
        <v>23</v>
      </c>
      <c r="E4695">
        <v>135.19999999999999</v>
      </c>
    </row>
    <row r="4696" spans="1:5" x14ac:dyDescent="0.35">
      <c r="A4696" t="s">
        <v>34</v>
      </c>
      <c r="B4696">
        <v>2018</v>
      </c>
      <c r="C4696" t="s">
        <v>37</v>
      </c>
      <c r="D4696" t="s">
        <v>24</v>
      </c>
      <c r="E4696">
        <v>121.9</v>
      </c>
    </row>
    <row r="4697" spans="1:5" x14ac:dyDescent="0.35">
      <c r="A4697" t="s">
        <v>34</v>
      </c>
      <c r="B4697">
        <v>2018</v>
      </c>
      <c r="C4697" t="s">
        <v>37</v>
      </c>
      <c r="D4697" t="s">
        <v>25</v>
      </c>
      <c r="E4697">
        <v>131.30000000000001</v>
      </c>
    </row>
    <row r="4698" spans="1:5" x14ac:dyDescent="0.35">
      <c r="A4698" t="s">
        <v>34</v>
      </c>
      <c r="B4698">
        <v>2018</v>
      </c>
      <c r="C4698" t="s">
        <v>37</v>
      </c>
      <c r="D4698" t="s">
        <v>26</v>
      </c>
      <c r="E4698">
        <v>141.4</v>
      </c>
    </row>
    <row r="4699" spans="1:5" x14ac:dyDescent="0.35">
      <c r="A4699" t="s">
        <v>34</v>
      </c>
      <c r="B4699">
        <v>2018</v>
      </c>
      <c r="C4699" t="s">
        <v>37</v>
      </c>
      <c r="D4699" t="s">
        <v>27</v>
      </c>
      <c r="E4699">
        <v>129.19999999999999</v>
      </c>
    </row>
    <row r="4700" spans="1:5" x14ac:dyDescent="0.35">
      <c r="A4700" t="s">
        <v>34</v>
      </c>
      <c r="B4700">
        <v>2018</v>
      </c>
      <c r="C4700" t="s">
        <v>37</v>
      </c>
      <c r="D4700" t="s">
        <v>28</v>
      </c>
      <c r="E4700">
        <v>131.30000000000001</v>
      </c>
    </row>
    <row r="4701" spans="1:5" x14ac:dyDescent="0.35">
      <c r="A4701" t="s">
        <v>34</v>
      </c>
      <c r="B4701">
        <v>2018</v>
      </c>
      <c r="C4701" t="s">
        <v>37</v>
      </c>
      <c r="D4701" t="s">
        <v>29</v>
      </c>
      <c r="E4701">
        <v>137.1</v>
      </c>
    </row>
    <row r="4702" spans="1:5" x14ac:dyDescent="0.35">
      <c r="A4702" t="s">
        <v>34</v>
      </c>
      <c r="B4702">
        <v>2018</v>
      </c>
      <c r="C4702" t="s">
        <v>38</v>
      </c>
      <c r="D4702" t="s">
        <v>3</v>
      </c>
      <c r="E4702">
        <v>136.6</v>
      </c>
    </row>
    <row r="4703" spans="1:5" x14ac:dyDescent="0.35">
      <c r="A4703" t="s">
        <v>34</v>
      </c>
      <c r="B4703">
        <v>2018</v>
      </c>
      <c r="C4703" t="s">
        <v>38</v>
      </c>
      <c r="D4703" t="s">
        <v>4</v>
      </c>
      <c r="E4703">
        <v>146.6</v>
      </c>
    </row>
    <row r="4704" spans="1:5" x14ac:dyDescent="0.35">
      <c r="A4704" t="s">
        <v>34</v>
      </c>
      <c r="B4704">
        <v>2018</v>
      </c>
      <c r="C4704" t="s">
        <v>38</v>
      </c>
      <c r="D4704" t="s">
        <v>5</v>
      </c>
      <c r="E4704">
        <v>133.6</v>
      </c>
    </row>
    <row r="4705" spans="1:5" x14ac:dyDescent="0.35">
      <c r="A4705" t="s">
        <v>34</v>
      </c>
      <c r="B4705">
        <v>2018</v>
      </c>
      <c r="C4705" t="s">
        <v>38</v>
      </c>
      <c r="D4705" t="s">
        <v>6</v>
      </c>
      <c r="E4705">
        <v>142.1</v>
      </c>
    </row>
    <row r="4706" spans="1:5" x14ac:dyDescent="0.35">
      <c r="A4706" t="s">
        <v>34</v>
      </c>
      <c r="B4706">
        <v>2018</v>
      </c>
      <c r="C4706" t="s">
        <v>38</v>
      </c>
      <c r="D4706" t="s">
        <v>7</v>
      </c>
      <c r="E4706">
        <v>121</v>
      </c>
    </row>
    <row r="4707" spans="1:5" x14ac:dyDescent="0.35">
      <c r="A4707" t="s">
        <v>34</v>
      </c>
      <c r="B4707">
        <v>2018</v>
      </c>
      <c r="C4707" t="s">
        <v>38</v>
      </c>
      <c r="D4707" t="s">
        <v>8</v>
      </c>
      <c r="E4707">
        <v>154.6</v>
      </c>
    </row>
    <row r="4708" spans="1:5" x14ac:dyDescent="0.35">
      <c r="A4708" t="s">
        <v>34</v>
      </c>
      <c r="B4708">
        <v>2018</v>
      </c>
      <c r="C4708" t="s">
        <v>38</v>
      </c>
      <c r="D4708" t="s">
        <v>9</v>
      </c>
      <c r="E4708">
        <v>135.6</v>
      </c>
    </row>
    <row r="4709" spans="1:5" x14ac:dyDescent="0.35">
      <c r="A4709" t="s">
        <v>34</v>
      </c>
      <c r="B4709">
        <v>2018</v>
      </c>
      <c r="C4709" t="s">
        <v>38</v>
      </c>
      <c r="D4709" t="s">
        <v>10</v>
      </c>
      <c r="E4709">
        <v>122.3</v>
      </c>
    </row>
    <row r="4710" spans="1:5" x14ac:dyDescent="0.35">
      <c r="A4710" t="s">
        <v>34</v>
      </c>
      <c r="B4710">
        <v>2018</v>
      </c>
      <c r="C4710" t="s">
        <v>38</v>
      </c>
      <c r="D4710" t="s">
        <v>11</v>
      </c>
      <c r="E4710">
        <v>109.6</v>
      </c>
    </row>
    <row r="4711" spans="1:5" x14ac:dyDescent="0.35">
      <c r="A4711" t="s">
        <v>34</v>
      </c>
      <c r="B4711">
        <v>2018</v>
      </c>
      <c r="C4711" t="s">
        <v>38</v>
      </c>
      <c r="D4711" t="s">
        <v>12</v>
      </c>
      <c r="E4711">
        <v>138.1</v>
      </c>
    </row>
    <row r="4712" spans="1:5" x14ac:dyDescent="0.35">
      <c r="A4712" t="s">
        <v>34</v>
      </c>
      <c r="B4712">
        <v>2018</v>
      </c>
      <c r="C4712" t="s">
        <v>38</v>
      </c>
      <c r="D4712" t="s">
        <v>58</v>
      </c>
      <c r="E4712">
        <v>129.9</v>
      </c>
    </row>
    <row r="4713" spans="1:5" x14ac:dyDescent="0.35">
      <c r="A4713" t="s">
        <v>34</v>
      </c>
      <c r="B4713">
        <v>2018</v>
      </c>
      <c r="C4713" t="s">
        <v>38</v>
      </c>
      <c r="D4713" t="s">
        <v>118</v>
      </c>
      <c r="E4713">
        <v>151.69999999999999</v>
      </c>
    </row>
    <row r="4714" spans="1:5" x14ac:dyDescent="0.35">
      <c r="A4714" t="s">
        <v>34</v>
      </c>
      <c r="B4714">
        <v>2018</v>
      </c>
      <c r="C4714" t="s">
        <v>38</v>
      </c>
      <c r="D4714" t="s">
        <v>16</v>
      </c>
      <c r="E4714">
        <v>157.9</v>
      </c>
    </row>
    <row r="4715" spans="1:5" x14ac:dyDescent="0.35">
      <c r="A4715" t="s">
        <v>34</v>
      </c>
      <c r="B4715">
        <v>2018</v>
      </c>
      <c r="C4715" t="s">
        <v>38</v>
      </c>
      <c r="D4715" t="s">
        <v>17</v>
      </c>
      <c r="E4715">
        <v>146</v>
      </c>
    </row>
    <row r="4716" spans="1:5" x14ac:dyDescent="0.35">
      <c r="A4716" t="s">
        <v>34</v>
      </c>
      <c r="B4716">
        <v>2018</v>
      </c>
      <c r="C4716" t="s">
        <v>38</v>
      </c>
      <c r="D4716" t="s">
        <v>18</v>
      </c>
      <c r="E4716">
        <v>137.4</v>
      </c>
    </row>
    <row r="4717" spans="1:5" x14ac:dyDescent="0.35">
      <c r="A4717" t="s">
        <v>34</v>
      </c>
      <c r="B4717">
        <v>2018</v>
      </c>
      <c r="C4717" t="s">
        <v>38</v>
      </c>
      <c r="D4717" t="s">
        <v>20</v>
      </c>
      <c r="E4717">
        <v>143.19999999999999</v>
      </c>
    </row>
    <row r="4718" spans="1:5" x14ac:dyDescent="0.35">
      <c r="A4718" t="s">
        <v>34</v>
      </c>
      <c r="B4718">
        <v>2018</v>
      </c>
      <c r="C4718" t="s">
        <v>38</v>
      </c>
      <c r="D4718" t="s">
        <v>21</v>
      </c>
      <c r="E4718">
        <v>136.9</v>
      </c>
    </row>
    <row r="4719" spans="1:5" x14ac:dyDescent="0.35">
      <c r="A4719" t="s">
        <v>34</v>
      </c>
      <c r="B4719">
        <v>2018</v>
      </c>
      <c r="C4719" t="s">
        <v>38</v>
      </c>
      <c r="D4719" t="s">
        <v>22</v>
      </c>
      <c r="E4719">
        <v>137.4</v>
      </c>
    </row>
    <row r="4720" spans="1:5" x14ac:dyDescent="0.35">
      <c r="A4720" t="s">
        <v>34</v>
      </c>
      <c r="B4720">
        <v>2018</v>
      </c>
      <c r="C4720" t="s">
        <v>38</v>
      </c>
      <c r="D4720" t="s">
        <v>23</v>
      </c>
      <c r="E4720">
        <v>136</v>
      </c>
    </row>
    <row r="4721" spans="1:5" x14ac:dyDescent="0.35">
      <c r="A4721" t="s">
        <v>34</v>
      </c>
      <c r="B4721">
        <v>2018</v>
      </c>
      <c r="C4721" t="s">
        <v>38</v>
      </c>
      <c r="D4721" t="s">
        <v>24</v>
      </c>
      <c r="E4721">
        <v>122.9</v>
      </c>
    </row>
    <row r="4722" spans="1:5" x14ac:dyDescent="0.35">
      <c r="A4722" t="s">
        <v>34</v>
      </c>
      <c r="B4722">
        <v>2018</v>
      </c>
      <c r="C4722" t="s">
        <v>38</v>
      </c>
      <c r="D4722" t="s">
        <v>25</v>
      </c>
      <c r="E4722">
        <v>131.80000000000001</v>
      </c>
    </row>
    <row r="4723" spans="1:5" x14ac:dyDescent="0.35">
      <c r="A4723" t="s">
        <v>34</v>
      </c>
      <c r="B4723">
        <v>2018</v>
      </c>
      <c r="C4723" t="s">
        <v>38</v>
      </c>
      <c r="D4723" t="s">
        <v>26</v>
      </c>
      <c r="E4723">
        <v>142.1</v>
      </c>
    </row>
    <row r="4724" spans="1:5" x14ac:dyDescent="0.35">
      <c r="A4724" t="s">
        <v>34</v>
      </c>
      <c r="B4724">
        <v>2018</v>
      </c>
      <c r="C4724" t="s">
        <v>38</v>
      </c>
      <c r="D4724" t="s">
        <v>27</v>
      </c>
      <c r="E4724">
        <v>129.9</v>
      </c>
    </row>
    <row r="4725" spans="1:5" x14ac:dyDescent="0.35">
      <c r="A4725" t="s">
        <v>34</v>
      </c>
      <c r="B4725">
        <v>2018</v>
      </c>
      <c r="C4725" t="s">
        <v>38</v>
      </c>
      <c r="D4725" t="s">
        <v>28</v>
      </c>
      <c r="E4725">
        <v>132.1</v>
      </c>
    </row>
    <row r="4726" spans="1:5" x14ac:dyDescent="0.35">
      <c r="A4726" t="s">
        <v>34</v>
      </c>
      <c r="B4726">
        <v>2018</v>
      </c>
      <c r="C4726" t="s">
        <v>38</v>
      </c>
      <c r="D4726" t="s">
        <v>29</v>
      </c>
      <c r="E4726">
        <v>137.80000000000001</v>
      </c>
    </row>
    <row r="4727" spans="1:5" x14ac:dyDescent="0.35">
      <c r="A4727" t="s">
        <v>34</v>
      </c>
      <c r="B4727">
        <v>2018</v>
      </c>
      <c r="C4727" t="s">
        <v>39</v>
      </c>
      <c r="D4727" t="s">
        <v>3</v>
      </c>
      <c r="E4727">
        <v>136.9</v>
      </c>
    </row>
    <row r="4728" spans="1:5" x14ac:dyDescent="0.35">
      <c r="A4728" t="s">
        <v>34</v>
      </c>
      <c r="B4728">
        <v>2018</v>
      </c>
      <c r="C4728" t="s">
        <v>39</v>
      </c>
      <c r="D4728" t="s">
        <v>4</v>
      </c>
      <c r="E4728">
        <v>148.69999999999999</v>
      </c>
    </row>
    <row r="4729" spans="1:5" x14ac:dyDescent="0.35">
      <c r="A4729" t="s">
        <v>34</v>
      </c>
      <c r="B4729">
        <v>2018</v>
      </c>
      <c r="C4729" t="s">
        <v>39</v>
      </c>
      <c r="D4729" t="s">
        <v>5</v>
      </c>
      <c r="E4729">
        <v>135.6</v>
      </c>
    </row>
    <row r="4730" spans="1:5" x14ac:dyDescent="0.35">
      <c r="A4730" t="s">
        <v>34</v>
      </c>
      <c r="B4730">
        <v>2018</v>
      </c>
      <c r="C4730" t="s">
        <v>39</v>
      </c>
      <c r="D4730" t="s">
        <v>6</v>
      </c>
      <c r="E4730">
        <v>142.30000000000001</v>
      </c>
    </row>
    <row r="4731" spans="1:5" x14ac:dyDescent="0.35">
      <c r="A4731" t="s">
        <v>34</v>
      </c>
      <c r="B4731">
        <v>2018</v>
      </c>
      <c r="C4731" t="s">
        <v>39</v>
      </c>
      <c r="D4731" t="s">
        <v>7</v>
      </c>
      <c r="E4731">
        <v>121.3</v>
      </c>
    </row>
    <row r="4732" spans="1:5" x14ac:dyDescent="0.35">
      <c r="A4732" t="s">
        <v>34</v>
      </c>
      <c r="B4732">
        <v>2018</v>
      </c>
      <c r="C4732" t="s">
        <v>39</v>
      </c>
      <c r="D4732" t="s">
        <v>8</v>
      </c>
      <c r="E4732">
        <v>153.19999999999999</v>
      </c>
    </row>
    <row r="4733" spans="1:5" x14ac:dyDescent="0.35">
      <c r="A4733" t="s">
        <v>34</v>
      </c>
      <c r="B4733">
        <v>2018</v>
      </c>
      <c r="C4733" t="s">
        <v>39</v>
      </c>
      <c r="D4733" t="s">
        <v>9</v>
      </c>
      <c r="E4733">
        <v>143.69999999999999</v>
      </c>
    </row>
    <row r="4734" spans="1:5" x14ac:dyDescent="0.35">
      <c r="A4734" t="s">
        <v>34</v>
      </c>
      <c r="B4734">
        <v>2018</v>
      </c>
      <c r="C4734" t="s">
        <v>39</v>
      </c>
      <c r="D4734" t="s">
        <v>10</v>
      </c>
      <c r="E4734">
        <v>121.4</v>
      </c>
    </row>
    <row r="4735" spans="1:5" x14ac:dyDescent="0.35">
      <c r="A4735" t="s">
        <v>34</v>
      </c>
      <c r="B4735">
        <v>2018</v>
      </c>
      <c r="C4735" t="s">
        <v>39</v>
      </c>
      <c r="D4735" t="s">
        <v>11</v>
      </c>
      <c r="E4735">
        <v>111.1</v>
      </c>
    </row>
    <row r="4736" spans="1:5" x14ac:dyDescent="0.35">
      <c r="A4736" t="s">
        <v>34</v>
      </c>
      <c r="B4736">
        <v>2018</v>
      </c>
      <c r="C4736" t="s">
        <v>39</v>
      </c>
      <c r="D4736" t="s">
        <v>12</v>
      </c>
      <c r="E4736">
        <v>138.4</v>
      </c>
    </row>
    <row r="4737" spans="1:5" x14ac:dyDescent="0.35">
      <c r="A4737" t="s">
        <v>34</v>
      </c>
      <c r="B4737">
        <v>2018</v>
      </c>
      <c r="C4737" t="s">
        <v>39</v>
      </c>
      <c r="D4737" t="s">
        <v>58</v>
      </c>
      <c r="E4737">
        <v>130.30000000000001</v>
      </c>
    </row>
    <row r="4738" spans="1:5" x14ac:dyDescent="0.35">
      <c r="A4738" t="s">
        <v>34</v>
      </c>
      <c r="B4738">
        <v>2018</v>
      </c>
      <c r="C4738" t="s">
        <v>39</v>
      </c>
      <c r="D4738" t="s">
        <v>118</v>
      </c>
      <c r="E4738">
        <v>151.80000000000001</v>
      </c>
    </row>
    <row r="4739" spans="1:5" x14ac:dyDescent="0.35">
      <c r="A4739" t="s">
        <v>34</v>
      </c>
      <c r="B4739">
        <v>2018</v>
      </c>
      <c r="C4739" t="s">
        <v>39</v>
      </c>
      <c r="D4739" t="s">
        <v>16</v>
      </c>
      <c r="E4739">
        <v>158.30000000000001</v>
      </c>
    </row>
    <row r="4740" spans="1:5" x14ac:dyDescent="0.35">
      <c r="A4740" t="s">
        <v>34</v>
      </c>
      <c r="B4740">
        <v>2018</v>
      </c>
      <c r="C4740" t="s">
        <v>39</v>
      </c>
      <c r="D4740" t="s">
        <v>17</v>
      </c>
      <c r="E4740">
        <v>146.4</v>
      </c>
    </row>
    <row r="4741" spans="1:5" x14ac:dyDescent="0.35">
      <c r="A4741" t="s">
        <v>34</v>
      </c>
      <c r="B4741">
        <v>2018</v>
      </c>
      <c r="C4741" t="s">
        <v>39</v>
      </c>
      <c r="D4741" t="s">
        <v>18</v>
      </c>
      <c r="E4741">
        <v>138.1</v>
      </c>
    </row>
    <row r="4742" spans="1:5" x14ac:dyDescent="0.35">
      <c r="A4742" t="s">
        <v>34</v>
      </c>
      <c r="B4742">
        <v>2018</v>
      </c>
      <c r="C4742" t="s">
        <v>39</v>
      </c>
      <c r="D4742" t="s">
        <v>20</v>
      </c>
      <c r="E4742">
        <v>142.5</v>
      </c>
    </row>
    <row r="4743" spans="1:5" x14ac:dyDescent="0.35">
      <c r="A4743" t="s">
        <v>34</v>
      </c>
      <c r="B4743">
        <v>2018</v>
      </c>
      <c r="C4743" t="s">
        <v>39</v>
      </c>
      <c r="D4743" t="s">
        <v>21</v>
      </c>
      <c r="E4743">
        <v>138.1</v>
      </c>
    </row>
    <row r="4744" spans="1:5" x14ac:dyDescent="0.35">
      <c r="A4744" t="s">
        <v>34</v>
      </c>
      <c r="B4744">
        <v>2018</v>
      </c>
      <c r="C4744" t="s">
        <v>39</v>
      </c>
      <c r="D4744" t="s">
        <v>22</v>
      </c>
      <c r="E4744">
        <v>137.9</v>
      </c>
    </row>
    <row r="4745" spans="1:5" x14ac:dyDescent="0.35">
      <c r="A4745" t="s">
        <v>34</v>
      </c>
      <c r="B4745">
        <v>2018</v>
      </c>
      <c r="C4745" t="s">
        <v>39</v>
      </c>
      <c r="D4745" t="s">
        <v>23</v>
      </c>
      <c r="E4745">
        <v>136.19999999999999</v>
      </c>
    </row>
    <row r="4746" spans="1:5" x14ac:dyDescent="0.35">
      <c r="A4746" t="s">
        <v>34</v>
      </c>
      <c r="B4746">
        <v>2018</v>
      </c>
      <c r="C4746" t="s">
        <v>39</v>
      </c>
      <c r="D4746" t="s">
        <v>24</v>
      </c>
      <c r="E4746">
        <v>123.7</v>
      </c>
    </row>
    <row r="4747" spans="1:5" x14ac:dyDescent="0.35">
      <c r="A4747" t="s">
        <v>34</v>
      </c>
      <c r="B4747">
        <v>2018</v>
      </c>
      <c r="C4747" t="s">
        <v>39</v>
      </c>
      <c r="D4747" t="s">
        <v>25</v>
      </c>
      <c r="E4747">
        <v>132.6</v>
      </c>
    </row>
    <row r="4748" spans="1:5" x14ac:dyDescent="0.35">
      <c r="A4748" t="s">
        <v>34</v>
      </c>
      <c r="B4748">
        <v>2018</v>
      </c>
      <c r="C4748" t="s">
        <v>39</v>
      </c>
      <c r="D4748" t="s">
        <v>26</v>
      </c>
      <c r="E4748">
        <v>142.80000000000001</v>
      </c>
    </row>
    <row r="4749" spans="1:5" x14ac:dyDescent="0.35">
      <c r="A4749" t="s">
        <v>34</v>
      </c>
      <c r="B4749">
        <v>2018</v>
      </c>
      <c r="C4749" t="s">
        <v>39</v>
      </c>
      <c r="D4749" t="s">
        <v>27</v>
      </c>
      <c r="E4749">
        <v>130.1</v>
      </c>
    </row>
    <row r="4750" spans="1:5" x14ac:dyDescent="0.35">
      <c r="A4750" t="s">
        <v>34</v>
      </c>
      <c r="B4750">
        <v>2018</v>
      </c>
      <c r="C4750" t="s">
        <v>39</v>
      </c>
      <c r="D4750" t="s">
        <v>28</v>
      </c>
      <c r="E4750">
        <v>132.6</v>
      </c>
    </row>
    <row r="4751" spans="1:5" x14ac:dyDescent="0.35">
      <c r="A4751" t="s">
        <v>34</v>
      </c>
      <c r="B4751">
        <v>2018</v>
      </c>
      <c r="C4751" t="s">
        <v>39</v>
      </c>
      <c r="D4751" t="s">
        <v>29</v>
      </c>
      <c r="E4751">
        <v>138.5</v>
      </c>
    </row>
    <row r="4752" spans="1:5" x14ac:dyDescent="0.35">
      <c r="A4752" t="s">
        <v>34</v>
      </c>
      <c r="B4752">
        <v>2018</v>
      </c>
      <c r="C4752" t="s">
        <v>40</v>
      </c>
      <c r="D4752" t="s">
        <v>3</v>
      </c>
      <c r="E4752">
        <v>137.5</v>
      </c>
    </row>
    <row r="4753" spans="1:5" x14ac:dyDescent="0.35">
      <c r="A4753" t="s">
        <v>34</v>
      </c>
      <c r="B4753">
        <v>2018</v>
      </c>
      <c r="C4753" t="s">
        <v>40</v>
      </c>
      <c r="D4753" t="s">
        <v>4</v>
      </c>
      <c r="E4753">
        <v>149.1</v>
      </c>
    </row>
    <row r="4754" spans="1:5" x14ac:dyDescent="0.35">
      <c r="A4754" t="s">
        <v>34</v>
      </c>
      <c r="B4754">
        <v>2018</v>
      </c>
      <c r="C4754" t="s">
        <v>40</v>
      </c>
      <c r="D4754" t="s">
        <v>5</v>
      </c>
      <c r="E4754">
        <v>139.19999999999999</v>
      </c>
    </row>
    <row r="4755" spans="1:5" x14ac:dyDescent="0.35">
      <c r="A4755" t="s">
        <v>34</v>
      </c>
      <c r="B4755">
        <v>2018</v>
      </c>
      <c r="C4755" t="s">
        <v>40</v>
      </c>
      <c r="D4755" t="s">
        <v>6</v>
      </c>
      <c r="E4755">
        <v>142.5</v>
      </c>
    </row>
    <row r="4756" spans="1:5" x14ac:dyDescent="0.35">
      <c r="A4756" t="s">
        <v>34</v>
      </c>
      <c r="B4756">
        <v>2018</v>
      </c>
      <c r="C4756" t="s">
        <v>40</v>
      </c>
      <c r="D4756" t="s">
        <v>7</v>
      </c>
      <c r="E4756">
        <v>121.4</v>
      </c>
    </row>
    <row r="4757" spans="1:5" x14ac:dyDescent="0.35">
      <c r="A4757" t="s">
        <v>34</v>
      </c>
      <c r="B4757">
        <v>2018</v>
      </c>
      <c r="C4757" t="s">
        <v>40</v>
      </c>
      <c r="D4757" t="s">
        <v>8</v>
      </c>
      <c r="E4757">
        <v>151.6</v>
      </c>
    </row>
    <row r="4758" spans="1:5" x14ac:dyDescent="0.35">
      <c r="A4758" t="s">
        <v>34</v>
      </c>
      <c r="B4758">
        <v>2018</v>
      </c>
      <c r="C4758" t="s">
        <v>40</v>
      </c>
      <c r="D4758" t="s">
        <v>9</v>
      </c>
      <c r="E4758">
        <v>155.9</v>
      </c>
    </row>
    <row r="4759" spans="1:5" x14ac:dyDescent="0.35">
      <c r="A4759" t="s">
        <v>34</v>
      </c>
      <c r="B4759">
        <v>2018</v>
      </c>
      <c r="C4759" t="s">
        <v>40</v>
      </c>
      <c r="D4759" t="s">
        <v>10</v>
      </c>
      <c r="E4759">
        <v>121.7</v>
      </c>
    </row>
    <row r="4760" spans="1:5" x14ac:dyDescent="0.35">
      <c r="A4760" t="s">
        <v>34</v>
      </c>
      <c r="B4760">
        <v>2018</v>
      </c>
      <c r="C4760" t="s">
        <v>40</v>
      </c>
      <c r="D4760" t="s">
        <v>11</v>
      </c>
      <c r="E4760">
        <v>113.5</v>
      </c>
    </row>
    <row r="4761" spans="1:5" x14ac:dyDescent="0.35">
      <c r="A4761" t="s">
        <v>34</v>
      </c>
      <c r="B4761">
        <v>2018</v>
      </c>
      <c r="C4761" t="s">
        <v>40</v>
      </c>
      <c r="D4761" t="s">
        <v>12</v>
      </c>
      <c r="E4761">
        <v>138.9</v>
      </c>
    </row>
    <row r="4762" spans="1:5" x14ac:dyDescent="0.35">
      <c r="A4762" t="s">
        <v>34</v>
      </c>
      <c r="B4762">
        <v>2018</v>
      </c>
      <c r="C4762" t="s">
        <v>40</v>
      </c>
      <c r="D4762" t="s">
        <v>58</v>
      </c>
      <c r="E4762">
        <v>130.30000000000001</v>
      </c>
    </row>
    <row r="4763" spans="1:5" x14ac:dyDescent="0.35">
      <c r="A4763" t="s">
        <v>34</v>
      </c>
      <c r="B4763">
        <v>2018</v>
      </c>
      <c r="C4763" t="s">
        <v>40</v>
      </c>
      <c r="D4763" t="s">
        <v>118</v>
      </c>
      <c r="E4763">
        <v>152.30000000000001</v>
      </c>
    </row>
    <row r="4764" spans="1:5" x14ac:dyDescent="0.35">
      <c r="A4764" t="s">
        <v>34</v>
      </c>
      <c r="B4764">
        <v>2018</v>
      </c>
      <c r="C4764" t="s">
        <v>40</v>
      </c>
      <c r="D4764" t="s">
        <v>16</v>
      </c>
      <c r="E4764">
        <v>157.5</v>
      </c>
    </row>
    <row r="4765" spans="1:5" x14ac:dyDescent="0.35">
      <c r="A4765" t="s">
        <v>34</v>
      </c>
      <c r="B4765">
        <v>2018</v>
      </c>
      <c r="C4765" t="s">
        <v>40</v>
      </c>
      <c r="D4765" t="s">
        <v>17</v>
      </c>
      <c r="E4765">
        <v>146.80000000000001</v>
      </c>
    </row>
    <row r="4766" spans="1:5" x14ac:dyDescent="0.35">
      <c r="A4766" t="s">
        <v>34</v>
      </c>
      <c r="B4766">
        <v>2018</v>
      </c>
      <c r="C4766" t="s">
        <v>40</v>
      </c>
      <c r="D4766" t="s">
        <v>18</v>
      </c>
      <c r="E4766">
        <v>138.4</v>
      </c>
    </row>
    <row r="4767" spans="1:5" x14ac:dyDescent="0.35">
      <c r="A4767" t="s">
        <v>34</v>
      </c>
      <c r="B4767">
        <v>2018</v>
      </c>
      <c r="C4767" t="s">
        <v>40</v>
      </c>
      <c r="D4767" t="s">
        <v>20</v>
      </c>
      <c r="E4767">
        <v>143.6</v>
      </c>
    </row>
    <row r="4768" spans="1:5" x14ac:dyDescent="0.35">
      <c r="A4768" t="s">
        <v>34</v>
      </c>
      <c r="B4768">
        <v>2018</v>
      </c>
      <c r="C4768" t="s">
        <v>40</v>
      </c>
      <c r="D4768" t="s">
        <v>21</v>
      </c>
      <c r="E4768">
        <v>139.69999999999999</v>
      </c>
    </row>
    <row r="4769" spans="1:5" x14ac:dyDescent="0.35">
      <c r="A4769" t="s">
        <v>34</v>
      </c>
      <c r="B4769">
        <v>2018</v>
      </c>
      <c r="C4769" t="s">
        <v>40</v>
      </c>
      <c r="D4769" t="s">
        <v>22</v>
      </c>
      <c r="E4769">
        <v>138.6</v>
      </c>
    </row>
    <row r="4770" spans="1:5" x14ac:dyDescent="0.35">
      <c r="A4770" t="s">
        <v>34</v>
      </c>
      <c r="B4770">
        <v>2018</v>
      </c>
      <c r="C4770" t="s">
        <v>40</v>
      </c>
      <c r="D4770" t="s">
        <v>23</v>
      </c>
      <c r="E4770">
        <v>137</v>
      </c>
    </row>
    <row r="4771" spans="1:5" x14ac:dyDescent="0.35">
      <c r="A4771" t="s">
        <v>34</v>
      </c>
      <c r="B4771">
        <v>2018</v>
      </c>
      <c r="C4771" t="s">
        <v>40</v>
      </c>
      <c r="D4771" t="s">
        <v>24</v>
      </c>
      <c r="E4771">
        <v>123.6</v>
      </c>
    </row>
    <row r="4772" spans="1:5" x14ac:dyDescent="0.35">
      <c r="A4772" t="s">
        <v>34</v>
      </c>
      <c r="B4772">
        <v>2018</v>
      </c>
      <c r="C4772" t="s">
        <v>40</v>
      </c>
      <c r="D4772" t="s">
        <v>25</v>
      </c>
      <c r="E4772">
        <v>133.1</v>
      </c>
    </row>
    <row r="4773" spans="1:5" x14ac:dyDescent="0.35">
      <c r="A4773" t="s">
        <v>34</v>
      </c>
      <c r="B4773">
        <v>2018</v>
      </c>
      <c r="C4773" t="s">
        <v>40</v>
      </c>
      <c r="D4773" t="s">
        <v>26</v>
      </c>
      <c r="E4773">
        <v>144.69999999999999</v>
      </c>
    </row>
    <row r="4774" spans="1:5" x14ac:dyDescent="0.35">
      <c r="A4774" t="s">
        <v>34</v>
      </c>
      <c r="B4774">
        <v>2018</v>
      </c>
      <c r="C4774" t="s">
        <v>40</v>
      </c>
      <c r="D4774" t="s">
        <v>27</v>
      </c>
      <c r="E4774">
        <v>130.1</v>
      </c>
    </row>
    <row r="4775" spans="1:5" x14ac:dyDescent="0.35">
      <c r="A4775" t="s">
        <v>34</v>
      </c>
      <c r="B4775">
        <v>2018</v>
      </c>
      <c r="C4775" t="s">
        <v>40</v>
      </c>
      <c r="D4775" t="s">
        <v>28</v>
      </c>
      <c r="E4775">
        <v>133.19999999999999</v>
      </c>
    </row>
    <row r="4776" spans="1:5" x14ac:dyDescent="0.35">
      <c r="A4776" t="s">
        <v>34</v>
      </c>
      <c r="B4776">
        <v>2018</v>
      </c>
      <c r="C4776" t="s">
        <v>40</v>
      </c>
      <c r="D4776" t="s">
        <v>29</v>
      </c>
      <c r="E4776">
        <v>139.80000000000001</v>
      </c>
    </row>
    <row r="4777" spans="1:5" x14ac:dyDescent="0.35">
      <c r="A4777" t="s">
        <v>34</v>
      </c>
      <c r="B4777">
        <v>2018</v>
      </c>
      <c r="C4777" t="s">
        <v>41</v>
      </c>
      <c r="D4777" t="s">
        <v>3</v>
      </c>
      <c r="E4777">
        <v>138.30000000000001</v>
      </c>
    </row>
    <row r="4778" spans="1:5" x14ac:dyDescent="0.35">
      <c r="A4778" t="s">
        <v>34</v>
      </c>
      <c r="B4778">
        <v>2018</v>
      </c>
      <c r="C4778" t="s">
        <v>41</v>
      </c>
      <c r="D4778" t="s">
        <v>4</v>
      </c>
      <c r="E4778">
        <v>148</v>
      </c>
    </row>
    <row r="4779" spans="1:5" x14ac:dyDescent="0.35">
      <c r="A4779" t="s">
        <v>34</v>
      </c>
      <c r="B4779">
        <v>2018</v>
      </c>
      <c r="C4779" t="s">
        <v>41</v>
      </c>
      <c r="D4779" t="s">
        <v>5</v>
      </c>
      <c r="E4779">
        <v>138.1</v>
      </c>
    </row>
    <row r="4780" spans="1:5" x14ac:dyDescent="0.35">
      <c r="A4780" t="s">
        <v>34</v>
      </c>
      <c r="B4780">
        <v>2018</v>
      </c>
      <c r="C4780" t="s">
        <v>41</v>
      </c>
      <c r="D4780" t="s">
        <v>6</v>
      </c>
      <c r="E4780">
        <v>142.6</v>
      </c>
    </row>
    <row r="4781" spans="1:5" x14ac:dyDescent="0.35">
      <c r="A4781" t="s">
        <v>34</v>
      </c>
      <c r="B4781">
        <v>2018</v>
      </c>
      <c r="C4781" t="s">
        <v>41</v>
      </c>
      <c r="D4781" t="s">
        <v>7</v>
      </c>
      <c r="E4781">
        <v>122.2</v>
      </c>
    </row>
    <row r="4782" spans="1:5" x14ac:dyDescent="0.35">
      <c r="A4782" t="s">
        <v>34</v>
      </c>
      <c r="B4782">
        <v>2018</v>
      </c>
      <c r="C4782" t="s">
        <v>41</v>
      </c>
      <c r="D4782" t="s">
        <v>8</v>
      </c>
      <c r="E4782">
        <v>150.6</v>
      </c>
    </row>
    <row r="4783" spans="1:5" x14ac:dyDescent="0.35">
      <c r="A4783" t="s">
        <v>34</v>
      </c>
      <c r="B4783">
        <v>2018</v>
      </c>
      <c r="C4783" t="s">
        <v>41</v>
      </c>
      <c r="D4783" t="s">
        <v>9</v>
      </c>
      <c r="E4783">
        <v>156.6</v>
      </c>
    </row>
    <row r="4784" spans="1:5" x14ac:dyDescent="0.35">
      <c r="A4784" t="s">
        <v>34</v>
      </c>
      <c r="B4784">
        <v>2018</v>
      </c>
      <c r="C4784" t="s">
        <v>41</v>
      </c>
      <c r="D4784" t="s">
        <v>10</v>
      </c>
      <c r="E4784">
        <v>122.4</v>
      </c>
    </row>
    <row r="4785" spans="1:5" x14ac:dyDescent="0.35">
      <c r="A4785" t="s">
        <v>34</v>
      </c>
      <c r="B4785">
        <v>2018</v>
      </c>
      <c r="C4785" t="s">
        <v>41</v>
      </c>
      <c r="D4785" t="s">
        <v>11</v>
      </c>
      <c r="E4785">
        <v>114.7</v>
      </c>
    </row>
    <row r="4786" spans="1:5" x14ac:dyDescent="0.35">
      <c r="A4786" t="s">
        <v>34</v>
      </c>
      <c r="B4786">
        <v>2018</v>
      </c>
      <c r="C4786" t="s">
        <v>41</v>
      </c>
      <c r="D4786" t="s">
        <v>12</v>
      </c>
      <c r="E4786">
        <v>139.4</v>
      </c>
    </row>
    <row r="4787" spans="1:5" x14ac:dyDescent="0.35">
      <c r="A4787" t="s">
        <v>34</v>
      </c>
      <c r="B4787">
        <v>2018</v>
      </c>
      <c r="C4787" t="s">
        <v>41</v>
      </c>
      <c r="D4787" t="s">
        <v>58</v>
      </c>
      <c r="E4787">
        <v>131.1</v>
      </c>
    </row>
    <row r="4788" spans="1:5" x14ac:dyDescent="0.35">
      <c r="A4788" t="s">
        <v>34</v>
      </c>
      <c r="B4788">
        <v>2018</v>
      </c>
      <c r="C4788" t="s">
        <v>41</v>
      </c>
      <c r="D4788" t="s">
        <v>118</v>
      </c>
      <c r="E4788">
        <v>153</v>
      </c>
    </row>
    <row r="4789" spans="1:5" x14ac:dyDescent="0.35">
      <c r="A4789" t="s">
        <v>34</v>
      </c>
      <c r="B4789">
        <v>2018</v>
      </c>
      <c r="C4789" t="s">
        <v>41</v>
      </c>
      <c r="D4789" t="s">
        <v>16</v>
      </c>
      <c r="E4789">
        <v>157.9</v>
      </c>
    </row>
    <row r="4790" spans="1:5" x14ac:dyDescent="0.35">
      <c r="A4790" t="s">
        <v>34</v>
      </c>
      <c r="B4790">
        <v>2018</v>
      </c>
      <c r="C4790" t="s">
        <v>41</v>
      </c>
      <c r="D4790" t="s">
        <v>17</v>
      </c>
      <c r="E4790">
        <v>147.30000000000001</v>
      </c>
    </row>
    <row r="4791" spans="1:5" x14ac:dyDescent="0.35">
      <c r="A4791" t="s">
        <v>34</v>
      </c>
      <c r="B4791">
        <v>2018</v>
      </c>
      <c r="C4791" t="s">
        <v>41</v>
      </c>
      <c r="D4791" t="s">
        <v>18</v>
      </c>
      <c r="E4791">
        <v>138.80000000000001</v>
      </c>
    </row>
    <row r="4792" spans="1:5" x14ac:dyDescent="0.35">
      <c r="A4792" t="s">
        <v>34</v>
      </c>
      <c r="B4792">
        <v>2018</v>
      </c>
      <c r="C4792" t="s">
        <v>41</v>
      </c>
      <c r="D4792" t="s">
        <v>20</v>
      </c>
      <c r="E4792">
        <v>144.6</v>
      </c>
    </row>
    <row r="4793" spans="1:5" x14ac:dyDescent="0.35">
      <c r="A4793" t="s">
        <v>34</v>
      </c>
      <c r="B4793">
        <v>2018</v>
      </c>
      <c r="C4793" t="s">
        <v>41</v>
      </c>
      <c r="D4793" t="s">
        <v>21</v>
      </c>
      <c r="E4793">
        <v>140.9</v>
      </c>
    </row>
    <row r="4794" spans="1:5" x14ac:dyDescent="0.35">
      <c r="A4794" t="s">
        <v>34</v>
      </c>
      <c r="B4794">
        <v>2018</v>
      </c>
      <c r="C4794" t="s">
        <v>41</v>
      </c>
      <c r="D4794" t="s">
        <v>22</v>
      </c>
      <c r="E4794">
        <v>139.4</v>
      </c>
    </row>
    <row r="4795" spans="1:5" x14ac:dyDescent="0.35">
      <c r="A4795" t="s">
        <v>34</v>
      </c>
      <c r="B4795">
        <v>2018</v>
      </c>
      <c r="C4795" t="s">
        <v>41</v>
      </c>
      <c r="D4795" t="s">
        <v>23</v>
      </c>
      <c r="E4795">
        <v>137.69999999999999</v>
      </c>
    </row>
    <row r="4796" spans="1:5" x14ac:dyDescent="0.35">
      <c r="A4796" t="s">
        <v>34</v>
      </c>
      <c r="B4796">
        <v>2018</v>
      </c>
      <c r="C4796" t="s">
        <v>41</v>
      </c>
      <c r="D4796" t="s">
        <v>24</v>
      </c>
      <c r="E4796">
        <v>124.3</v>
      </c>
    </row>
    <row r="4797" spans="1:5" x14ac:dyDescent="0.35">
      <c r="A4797" t="s">
        <v>34</v>
      </c>
      <c r="B4797">
        <v>2018</v>
      </c>
      <c r="C4797" t="s">
        <v>41</v>
      </c>
      <c r="D4797" t="s">
        <v>25</v>
      </c>
      <c r="E4797">
        <v>133.6</v>
      </c>
    </row>
    <row r="4798" spans="1:5" x14ac:dyDescent="0.35">
      <c r="A4798" t="s">
        <v>34</v>
      </c>
      <c r="B4798">
        <v>2018</v>
      </c>
      <c r="C4798" t="s">
        <v>41</v>
      </c>
      <c r="D4798" t="s">
        <v>26</v>
      </c>
      <c r="E4798">
        <v>146</v>
      </c>
    </row>
    <row r="4799" spans="1:5" x14ac:dyDescent="0.35">
      <c r="A4799" t="s">
        <v>34</v>
      </c>
      <c r="B4799">
        <v>2018</v>
      </c>
      <c r="C4799" t="s">
        <v>41</v>
      </c>
      <c r="D4799" t="s">
        <v>27</v>
      </c>
      <c r="E4799">
        <v>130.1</v>
      </c>
    </row>
    <row r="4800" spans="1:5" x14ac:dyDescent="0.35">
      <c r="A4800" t="s">
        <v>34</v>
      </c>
      <c r="B4800">
        <v>2018</v>
      </c>
      <c r="C4800" t="s">
        <v>41</v>
      </c>
      <c r="D4800" t="s">
        <v>28</v>
      </c>
      <c r="E4800">
        <v>133.9</v>
      </c>
    </row>
    <row r="4801" spans="1:5" x14ac:dyDescent="0.35">
      <c r="A4801" t="s">
        <v>34</v>
      </c>
      <c r="B4801">
        <v>2018</v>
      </c>
      <c r="C4801" t="s">
        <v>41</v>
      </c>
      <c r="D4801" t="s">
        <v>29</v>
      </c>
      <c r="E4801">
        <v>140.4</v>
      </c>
    </row>
    <row r="4802" spans="1:5" x14ac:dyDescent="0.35">
      <c r="A4802" t="s">
        <v>34</v>
      </c>
      <c r="B4802">
        <v>2018</v>
      </c>
      <c r="C4802" t="s">
        <v>42</v>
      </c>
      <c r="D4802" t="s">
        <v>3</v>
      </c>
      <c r="E4802">
        <v>138.6</v>
      </c>
    </row>
    <row r="4803" spans="1:5" x14ac:dyDescent="0.35">
      <c r="A4803" t="s">
        <v>34</v>
      </c>
      <c r="B4803">
        <v>2018</v>
      </c>
      <c r="C4803" t="s">
        <v>42</v>
      </c>
      <c r="D4803" t="s">
        <v>4</v>
      </c>
      <c r="E4803">
        <v>145.80000000000001</v>
      </c>
    </row>
    <row r="4804" spans="1:5" x14ac:dyDescent="0.35">
      <c r="A4804" t="s">
        <v>34</v>
      </c>
      <c r="B4804">
        <v>2018</v>
      </c>
      <c r="C4804" t="s">
        <v>42</v>
      </c>
      <c r="D4804" t="s">
        <v>5</v>
      </c>
      <c r="E4804">
        <v>135.1</v>
      </c>
    </row>
    <row r="4805" spans="1:5" x14ac:dyDescent="0.35">
      <c r="A4805" t="s">
        <v>34</v>
      </c>
      <c r="B4805">
        <v>2018</v>
      </c>
      <c r="C4805" t="s">
        <v>42</v>
      </c>
      <c r="D4805" t="s">
        <v>6</v>
      </c>
      <c r="E4805">
        <v>142.9</v>
      </c>
    </row>
    <row r="4806" spans="1:5" x14ac:dyDescent="0.35">
      <c r="A4806" t="s">
        <v>34</v>
      </c>
      <c r="B4806">
        <v>2018</v>
      </c>
      <c r="C4806" t="s">
        <v>42</v>
      </c>
      <c r="D4806" t="s">
        <v>7</v>
      </c>
      <c r="E4806">
        <v>122.1</v>
      </c>
    </row>
    <row r="4807" spans="1:5" x14ac:dyDescent="0.35">
      <c r="A4807" t="s">
        <v>34</v>
      </c>
      <c r="B4807">
        <v>2018</v>
      </c>
      <c r="C4807" t="s">
        <v>42</v>
      </c>
      <c r="D4807" t="s">
        <v>8</v>
      </c>
      <c r="E4807">
        <v>145.4</v>
      </c>
    </row>
    <row r="4808" spans="1:5" x14ac:dyDescent="0.35">
      <c r="A4808" t="s">
        <v>34</v>
      </c>
      <c r="B4808">
        <v>2018</v>
      </c>
      <c r="C4808" t="s">
        <v>42</v>
      </c>
      <c r="D4808" t="s">
        <v>9</v>
      </c>
      <c r="E4808">
        <v>150</v>
      </c>
    </row>
    <row r="4809" spans="1:5" x14ac:dyDescent="0.35">
      <c r="A4809" t="s">
        <v>34</v>
      </c>
      <c r="B4809">
        <v>2018</v>
      </c>
      <c r="C4809" t="s">
        <v>42</v>
      </c>
      <c r="D4809" t="s">
        <v>10</v>
      </c>
      <c r="E4809">
        <v>121.4</v>
      </c>
    </row>
    <row r="4810" spans="1:5" x14ac:dyDescent="0.35">
      <c r="A4810" t="s">
        <v>34</v>
      </c>
      <c r="B4810">
        <v>2018</v>
      </c>
      <c r="C4810" t="s">
        <v>42</v>
      </c>
      <c r="D4810" t="s">
        <v>11</v>
      </c>
      <c r="E4810">
        <v>113.7</v>
      </c>
    </row>
    <row r="4811" spans="1:5" x14ac:dyDescent="0.35">
      <c r="A4811" t="s">
        <v>34</v>
      </c>
      <c r="B4811">
        <v>2018</v>
      </c>
      <c r="C4811" t="s">
        <v>42</v>
      </c>
      <c r="D4811" t="s">
        <v>12</v>
      </c>
      <c r="E4811">
        <v>139.5</v>
      </c>
    </row>
    <row r="4812" spans="1:5" x14ac:dyDescent="0.35">
      <c r="A4812" t="s">
        <v>34</v>
      </c>
      <c r="B4812">
        <v>2018</v>
      </c>
      <c r="C4812" t="s">
        <v>42</v>
      </c>
      <c r="D4812" t="s">
        <v>58</v>
      </c>
      <c r="E4812">
        <v>130.80000000000001</v>
      </c>
    </row>
    <row r="4813" spans="1:5" x14ac:dyDescent="0.35">
      <c r="A4813" t="s">
        <v>34</v>
      </c>
      <c r="B4813">
        <v>2018</v>
      </c>
      <c r="C4813" t="s">
        <v>42</v>
      </c>
      <c r="D4813" t="s">
        <v>118</v>
      </c>
      <c r="E4813">
        <v>153.80000000000001</v>
      </c>
    </row>
    <row r="4814" spans="1:5" x14ac:dyDescent="0.35">
      <c r="A4814" t="s">
        <v>34</v>
      </c>
      <c r="B4814">
        <v>2018</v>
      </c>
      <c r="C4814" t="s">
        <v>42</v>
      </c>
      <c r="D4814" t="s">
        <v>16</v>
      </c>
      <c r="E4814">
        <v>159.19999999999999</v>
      </c>
    </row>
    <row r="4815" spans="1:5" x14ac:dyDescent="0.35">
      <c r="A4815" t="s">
        <v>34</v>
      </c>
      <c r="B4815">
        <v>2018</v>
      </c>
      <c r="C4815" t="s">
        <v>42</v>
      </c>
      <c r="D4815" t="s">
        <v>17</v>
      </c>
      <c r="E4815">
        <v>147.69999999999999</v>
      </c>
    </row>
    <row r="4816" spans="1:5" x14ac:dyDescent="0.35">
      <c r="A4816" t="s">
        <v>34</v>
      </c>
      <c r="B4816">
        <v>2018</v>
      </c>
      <c r="C4816" t="s">
        <v>42</v>
      </c>
      <c r="D4816" t="s">
        <v>18</v>
      </c>
      <c r="E4816">
        <v>139.1</v>
      </c>
    </row>
    <row r="4817" spans="1:5" x14ac:dyDescent="0.35">
      <c r="A4817" t="s">
        <v>34</v>
      </c>
      <c r="B4817">
        <v>2018</v>
      </c>
      <c r="C4817" t="s">
        <v>42</v>
      </c>
      <c r="D4817" t="s">
        <v>20</v>
      </c>
      <c r="E4817">
        <v>145.30000000000001</v>
      </c>
    </row>
    <row r="4818" spans="1:5" x14ac:dyDescent="0.35">
      <c r="A4818" t="s">
        <v>34</v>
      </c>
      <c r="B4818">
        <v>2018</v>
      </c>
      <c r="C4818" t="s">
        <v>42</v>
      </c>
      <c r="D4818" t="s">
        <v>21</v>
      </c>
      <c r="E4818">
        <v>142.30000000000001</v>
      </c>
    </row>
    <row r="4819" spans="1:5" x14ac:dyDescent="0.35">
      <c r="A4819" t="s">
        <v>34</v>
      </c>
      <c r="B4819">
        <v>2018</v>
      </c>
      <c r="C4819" t="s">
        <v>42</v>
      </c>
      <c r="D4819" t="s">
        <v>22</v>
      </c>
      <c r="E4819">
        <v>139.69999999999999</v>
      </c>
    </row>
    <row r="4820" spans="1:5" x14ac:dyDescent="0.35">
      <c r="A4820" t="s">
        <v>34</v>
      </c>
      <c r="B4820">
        <v>2018</v>
      </c>
      <c r="C4820" t="s">
        <v>42</v>
      </c>
      <c r="D4820" t="s">
        <v>23</v>
      </c>
      <c r="E4820">
        <v>138.4</v>
      </c>
    </row>
    <row r="4821" spans="1:5" x14ac:dyDescent="0.35">
      <c r="A4821" t="s">
        <v>34</v>
      </c>
      <c r="B4821">
        <v>2018</v>
      </c>
      <c r="C4821" t="s">
        <v>42</v>
      </c>
      <c r="D4821" t="s">
        <v>24</v>
      </c>
      <c r="E4821">
        <v>126</v>
      </c>
    </row>
    <row r="4822" spans="1:5" x14ac:dyDescent="0.35">
      <c r="A4822" t="s">
        <v>34</v>
      </c>
      <c r="B4822">
        <v>2018</v>
      </c>
      <c r="C4822" t="s">
        <v>42</v>
      </c>
      <c r="D4822" t="s">
        <v>25</v>
      </c>
      <c r="E4822">
        <v>134.5</v>
      </c>
    </row>
    <row r="4823" spans="1:5" x14ac:dyDescent="0.35">
      <c r="A4823" t="s">
        <v>34</v>
      </c>
      <c r="B4823">
        <v>2018</v>
      </c>
      <c r="C4823" t="s">
        <v>42</v>
      </c>
      <c r="D4823" t="s">
        <v>26</v>
      </c>
      <c r="E4823">
        <v>146.19999999999999</v>
      </c>
    </row>
    <row r="4824" spans="1:5" x14ac:dyDescent="0.35">
      <c r="A4824" t="s">
        <v>34</v>
      </c>
      <c r="B4824">
        <v>2018</v>
      </c>
      <c r="C4824" t="s">
        <v>42</v>
      </c>
      <c r="D4824" t="s">
        <v>27</v>
      </c>
      <c r="E4824">
        <v>130.9</v>
      </c>
    </row>
    <row r="4825" spans="1:5" x14ac:dyDescent="0.35">
      <c r="A4825" t="s">
        <v>34</v>
      </c>
      <c r="B4825">
        <v>2018</v>
      </c>
      <c r="C4825" t="s">
        <v>42</v>
      </c>
      <c r="D4825" t="s">
        <v>28</v>
      </c>
      <c r="E4825">
        <v>134.69999999999999</v>
      </c>
    </row>
    <row r="4826" spans="1:5" x14ac:dyDescent="0.35">
      <c r="A4826" t="s">
        <v>34</v>
      </c>
      <c r="B4826">
        <v>2018</v>
      </c>
      <c r="C4826" t="s">
        <v>42</v>
      </c>
      <c r="D4826" t="s">
        <v>29</v>
      </c>
      <c r="E4826">
        <v>140.19999999999999</v>
      </c>
    </row>
    <row r="4827" spans="1:5" x14ac:dyDescent="0.35">
      <c r="A4827" t="s">
        <v>34</v>
      </c>
      <c r="B4827">
        <v>2018</v>
      </c>
      <c r="C4827" t="s">
        <v>43</v>
      </c>
      <c r="D4827" t="s">
        <v>3</v>
      </c>
      <c r="E4827">
        <v>137.4</v>
      </c>
    </row>
    <row r="4828" spans="1:5" x14ac:dyDescent="0.35">
      <c r="A4828" t="s">
        <v>34</v>
      </c>
      <c r="B4828">
        <v>2018</v>
      </c>
      <c r="C4828" t="s">
        <v>43</v>
      </c>
      <c r="D4828" t="s">
        <v>4</v>
      </c>
      <c r="E4828">
        <v>149.5</v>
      </c>
    </row>
    <row r="4829" spans="1:5" x14ac:dyDescent="0.35">
      <c r="A4829" t="s">
        <v>34</v>
      </c>
      <c r="B4829">
        <v>2018</v>
      </c>
      <c r="C4829" t="s">
        <v>43</v>
      </c>
      <c r="D4829" t="s">
        <v>5</v>
      </c>
      <c r="E4829">
        <v>137.30000000000001</v>
      </c>
    </row>
    <row r="4830" spans="1:5" x14ac:dyDescent="0.35">
      <c r="A4830" t="s">
        <v>34</v>
      </c>
      <c r="B4830">
        <v>2018</v>
      </c>
      <c r="C4830" t="s">
        <v>43</v>
      </c>
      <c r="D4830" t="s">
        <v>6</v>
      </c>
      <c r="E4830">
        <v>141.9</v>
      </c>
    </row>
    <row r="4831" spans="1:5" x14ac:dyDescent="0.35">
      <c r="A4831" t="s">
        <v>34</v>
      </c>
      <c r="B4831">
        <v>2018</v>
      </c>
      <c r="C4831" t="s">
        <v>43</v>
      </c>
      <c r="D4831" t="s">
        <v>7</v>
      </c>
      <c r="E4831">
        <v>121.1</v>
      </c>
    </row>
    <row r="4832" spans="1:5" x14ac:dyDescent="0.35">
      <c r="A4832" t="s">
        <v>34</v>
      </c>
      <c r="B4832">
        <v>2018</v>
      </c>
      <c r="C4832" t="s">
        <v>43</v>
      </c>
      <c r="D4832" t="s">
        <v>8</v>
      </c>
      <c r="E4832">
        <v>142.5</v>
      </c>
    </row>
    <row r="4833" spans="1:5" x14ac:dyDescent="0.35">
      <c r="A4833" t="s">
        <v>34</v>
      </c>
      <c r="B4833">
        <v>2018</v>
      </c>
      <c r="C4833" t="s">
        <v>43</v>
      </c>
      <c r="D4833" t="s">
        <v>9</v>
      </c>
      <c r="E4833">
        <v>146.69999999999999</v>
      </c>
    </row>
    <row r="4834" spans="1:5" x14ac:dyDescent="0.35">
      <c r="A4834" t="s">
        <v>34</v>
      </c>
      <c r="B4834">
        <v>2018</v>
      </c>
      <c r="C4834" t="s">
        <v>43</v>
      </c>
      <c r="D4834" t="s">
        <v>10</v>
      </c>
      <c r="E4834">
        <v>119.1</v>
      </c>
    </row>
    <row r="4835" spans="1:5" x14ac:dyDescent="0.35">
      <c r="A4835" t="s">
        <v>34</v>
      </c>
      <c r="B4835">
        <v>2018</v>
      </c>
      <c r="C4835" t="s">
        <v>43</v>
      </c>
      <c r="D4835" t="s">
        <v>11</v>
      </c>
      <c r="E4835">
        <v>111.9</v>
      </c>
    </row>
    <row r="4836" spans="1:5" x14ac:dyDescent="0.35">
      <c r="A4836" t="s">
        <v>34</v>
      </c>
      <c r="B4836">
        <v>2018</v>
      </c>
      <c r="C4836" t="s">
        <v>43</v>
      </c>
      <c r="D4836" t="s">
        <v>12</v>
      </c>
      <c r="E4836">
        <v>141</v>
      </c>
    </row>
    <row r="4837" spans="1:5" x14ac:dyDescent="0.35">
      <c r="A4837" t="s">
        <v>34</v>
      </c>
      <c r="B4837">
        <v>2018</v>
      </c>
      <c r="C4837" t="s">
        <v>43</v>
      </c>
      <c r="D4837" t="s">
        <v>58</v>
      </c>
      <c r="E4837">
        <v>133.6</v>
      </c>
    </row>
    <row r="4838" spans="1:5" x14ac:dyDescent="0.35">
      <c r="A4838" t="s">
        <v>34</v>
      </c>
      <c r="B4838">
        <v>2018</v>
      </c>
      <c r="C4838" t="s">
        <v>43</v>
      </c>
      <c r="D4838" t="s">
        <v>118</v>
      </c>
      <c r="E4838">
        <v>154.5</v>
      </c>
    </row>
    <row r="4839" spans="1:5" x14ac:dyDescent="0.35">
      <c r="A4839" t="s">
        <v>34</v>
      </c>
      <c r="B4839">
        <v>2018</v>
      </c>
      <c r="C4839" t="s">
        <v>43</v>
      </c>
      <c r="D4839" t="s">
        <v>16</v>
      </c>
      <c r="E4839">
        <v>162.6</v>
      </c>
    </row>
    <row r="4840" spans="1:5" x14ac:dyDescent="0.35">
      <c r="A4840" t="s">
        <v>34</v>
      </c>
      <c r="B4840">
        <v>2018</v>
      </c>
      <c r="C4840" t="s">
        <v>43</v>
      </c>
      <c r="D4840" t="s">
        <v>17</v>
      </c>
      <c r="E4840">
        <v>148</v>
      </c>
    </row>
    <row r="4841" spans="1:5" x14ac:dyDescent="0.35">
      <c r="A4841" t="s">
        <v>34</v>
      </c>
      <c r="B4841">
        <v>2018</v>
      </c>
      <c r="C4841" t="s">
        <v>43</v>
      </c>
      <c r="D4841" t="s">
        <v>18</v>
      </c>
      <c r="E4841">
        <v>139.19999999999999</v>
      </c>
    </row>
    <row r="4842" spans="1:5" x14ac:dyDescent="0.35">
      <c r="A4842" t="s">
        <v>34</v>
      </c>
      <c r="B4842">
        <v>2018</v>
      </c>
      <c r="C4842" t="s">
        <v>43</v>
      </c>
      <c r="D4842" t="s">
        <v>20</v>
      </c>
      <c r="E4842">
        <v>146.9</v>
      </c>
    </row>
    <row r="4843" spans="1:5" x14ac:dyDescent="0.35">
      <c r="A4843" t="s">
        <v>34</v>
      </c>
      <c r="B4843">
        <v>2018</v>
      </c>
      <c r="C4843" t="s">
        <v>43</v>
      </c>
      <c r="D4843" t="s">
        <v>21</v>
      </c>
      <c r="E4843">
        <v>145.30000000000001</v>
      </c>
    </row>
    <row r="4844" spans="1:5" x14ac:dyDescent="0.35">
      <c r="A4844" t="s">
        <v>34</v>
      </c>
      <c r="B4844">
        <v>2018</v>
      </c>
      <c r="C4844" t="s">
        <v>43</v>
      </c>
      <c r="D4844" t="s">
        <v>22</v>
      </c>
      <c r="E4844">
        <v>142.19999999999999</v>
      </c>
    </row>
    <row r="4845" spans="1:5" x14ac:dyDescent="0.35">
      <c r="A4845" t="s">
        <v>34</v>
      </c>
      <c r="B4845">
        <v>2018</v>
      </c>
      <c r="C4845" t="s">
        <v>43</v>
      </c>
      <c r="D4845" t="s">
        <v>23</v>
      </c>
      <c r="E4845">
        <v>142.1</v>
      </c>
    </row>
    <row r="4846" spans="1:5" x14ac:dyDescent="0.35">
      <c r="A4846" t="s">
        <v>34</v>
      </c>
      <c r="B4846">
        <v>2018</v>
      </c>
      <c r="C4846" t="s">
        <v>43</v>
      </c>
      <c r="D4846" t="s">
        <v>24</v>
      </c>
      <c r="E4846">
        <v>125.5</v>
      </c>
    </row>
    <row r="4847" spans="1:5" x14ac:dyDescent="0.35">
      <c r="A4847" t="s">
        <v>34</v>
      </c>
      <c r="B4847">
        <v>2018</v>
      </c>
      <c r="C4847" t="s">
        <v>43</v>
      </c>
      <c r="D4847" t="s">
        <v>25</v>
      </c>
      <c r="E4847">
        <v>136.5</v>
      </c>
    </row>
    <row r="4848" spans="1:5" x14ac:dyDescent="0.35">
      <c r="A4848" t="s">
        <v>34</v>
      </c>
      <c r="B4848">
        <v>2018</v>
      </c>
      <c r="C4848" t="s">
        <v>43</v>
      </c>
      <c r="D4848" t="s">
        <v>26</v>
      </c>
      <c r="E4848">
        <v>147.80000000000001</v>
      </c>
    </row>
    <row r="4849" spans="1:5" x14ac:dyDescent="0.35">
      <c r="A4849" t="s">
        <v>34</v>
      </c>
      <c r="B4849">
        <v>2018</v>
      </c>
      <c r="C4849" t="s">
        <v>43</v>
      </c>
      <c r="D4849" t="s">
        <v>27</v>
      </c>
      <c r="E4849">
        <v>132</v>
      </c>
    </row>
    <row r="4850" spans="1:5" x14ac:dyDescent="0.35">
      <c r="A4850" t="s">
        <v>34</v>
      </c>
      <c r="B4850">
        <v>2018</v>
      </c>
      <c r="C4850" t="s">
        <v>43</v>
      </c>
      <c r="D4850" t="s">
        <v>28</v>
      </c>
      <c r="E4850">
        <v>136.30000000000001</v>
      </c>
    </row>
    <row r="4851" spans="1:5" x14ac:dyDescent="0.35">
      <c r="A4851" t="s">
        <v>34</v>
      </c>
      <c r="B4851">
        <v>2018</v>
      </c>
      <c r="C4851" t="s">
        <v>43</v>
      </c>
      <c r="D4851" t="s">
        <v>29</v>
      </c>
      <c r="E4851">
        <v>140.80000000000001</v>
      </c>
    </row>
    <row r="4852" spans="1:5" x14ac:dyDescent="0.35">
      <c r="A4852" t="s">
        <v>34</v>
      </c>
      <c r="B4852">
        <v>2018</v>
      </c>
      <c r="C4852" t="s">
        <v>45</v>
      </c>
      <c r="D4852" t="s">
        <v>3</v>
      </c>
      <c r="E4852">
        <v>137.4</v>
      </c>
    </row>
    <row r="4853" spans="1:5" x14ac:dyDescent="0.35">
      <c r="A4853" t="s">
        <v>34</v>
      </c>
      <c r="B4853">
        <v>2018</v>
      </c>
      <c r="C4853" t="s">
        <v>45</v>
      </c>
      <c r="D4853" t="s">
        <v>4</v>
      </c>
      <c r="E4853">
        <v>149.19999999999999</v>
      </c>
    </row>
    <row r="4854" spans="1:5" x14ac:dyDescent="0.35">
      <c r="A4854" t="s">
        <v>34</v>
      </c>
      <c r="B4854">
        <v>2018</v>
      </c>
      <c r="C4854" t="s">
        <v>45</v>
      </c>
      <c r="D4854" t="s">
        <v>5</v>
      </c>
      <c r="E4854">
        <v>137.1</v>
      </c>
    </row>
    <row r="4855" spans="1:5" x14ac:dyDescent="0.35">
      <c r="A4855" t="s">
        <v>34</v>
      </c>
      <c r="B4855">
        <v>2018</v>
      </c>
      <c r="C4855" t="s">
        <v>45</v>
      </c>
      <c r="D4855" t="s">
        <v>6</v>
      </c>
      <c r="E4855">
        <v>141.80000000000001</v>
      </c>
    </row>
    <row r="4856" spans="1:5" x14ac:dyDescent="0.35">
      <c r="A4856" t="s">
        <v>34</v>
      </c>
      <c r="B4856">
        <v>2018</v>
      </c>
      <c r="C4856" t="s">
        <v>45</v>
      </c>
      <c r="D4856" t="s">
        <v>7</v>
      </c>
      <c r="E4856">
        <v>121.1</v>
      </c>
    </row>
    <row r="4857" spans="1:5" x14ac:dyDescent="0.35">
      <c r="A4857" t="s">
        <v>34</v>
      </c>
      <c r="B4857">
        <v>2018</v>
      </c>
      <c r="C4857" t="s">
        <v>45</v>
      </c>
      <c r="D4857" t="s">
        <v>8</v>
      </c>
      <c r="E4857">
        <v>142.80000000000001</v>
      </c>
    </row>
    <row r="4858" spans="1:5" x14ac:dyDescent="0.35">
      <c r="A4858" t="s">
        <v>34</v>
      </c>
      <c r="B4858">
        <v>2018</v>
      </c>
      <c r="C4858" t="s">
        <v>45</v>
      </c>
      <c r="D4858" t="s">
        <v>9</v>
      </c>
      <c r="E4858">
        <v>146.69999999999999</v>
      </c>
    </row>
    <row r="4859" spans="1:5" x14ac:dyDescent="0.35">
      <c r="A4859" t="s">
        <v>34</v>
      </c>
      <c r="B4859">
        <v>2018</v>
      </c>
      <c r="C4859" t="s">
        <v>45</v>
      </c>
      <c r="D4859" t="s">
        <v>10</v>
      </c>
      <c r="E4859">
        <v>119.1</v>
      </c>
    </row>
    <row r="4860" spans="1:5" x14ac:dyDescent="0.35">
      <c r="A4860" t="s">
        <v>34</v>
      </c>
      <c r="B4860">
        <v>2018</v>
      </c>
      <c r="C4860" t="s">
        <v>45</v>
      </c>
      <c r="D4860" t="s">
        <v>11</v>
      </c>
      <c r="E4860">
        <v>111.9</v>
      </c>
    </row>
    <row r="4861" spans="1:5" x14ac:dyDescent="0.35">
      <c r="A4861" t="s">
        <v>34</v>
      </c>
      <c r="B4861">
        <v>2018</v>
      </c>
      <c r="C4861" t="s">
        <v>45</v>
      </c>
      <c r="D4861" t="s">
        <v>12</v>
      </c>
      <c r="E4861">
        <v>140.9</v>
      </c>
    </row>
    <row r="4862" spans="1:5" x14ac:dyDescent="0.35">
      <c r="A4862" t="s">
        <v>34</v>
      </c>
      <c r="B4862">
        <v>2018</v>
      </c>
      <c r="C4862" t="s">
        <v>45</v>
      </c>
      <c r="D4862" t="s">
        <v>58</v>
      </c>
      <c r="E4862">
        <v>133.5</v>
      </c>
    </row>
    <row r="4863" spans="1:5" x14ac:dyDescent="0.35">
      <c r="A4863" t="s">
        <v>34</v>
      </c>
      <c r="B4863">
        <v>2018</v>
      </c>
      <c r="C4863" t="s">
        <v>45</v>
      </c>
      <c r="D4863" t="s">
        <v>118</v>
      </c>
      <c r="E4863">
        <v>154.5</v>
      </c>
    </row>
    <row r="4864" spans="1:5" x14ac:dyDescent="0.35">
      <c r="A4864" t="s">
        <v>34</v>
      </c>
      <c r="B4864">
        <v>2018</v>
      </c>
      <c r="C4864" t="s">
        <v>45</v>
      </c>
      <c r="D4864" t="s">
        <v>16</v>
      </c>
      <c r="E4864">
        <v>162.6</v>
      </c>
    </row>
    <row r="4865" spans="1:5" x14ac:dyDescent="0.35">
      <c r="A4865" t="s">
        <v>34</v>
      </c>
      <c r="B4865">
        <v>2018</v>
      </c>
      <c r="C4865" t="s">
        <v>45</v>
      </c>
      <c r="D4865" t="s">
        <v>17</v>
      </c>
      <c r="E4865">
        <v>148</v>
      </c>
    </row>
    <row r="4866" spans="1:5" x14ac:dyDescent="0.35">
      <c r="A4866" t="s">
        <v>34</v>
      </c>
      <c r="B4866">
        <v>2018</v>
      </c>
      <c r="C4866" t="s">
        <v>45</v>
      </c>
      <c r="D4866" t="s">
        <v>18</v>
      </c>
      <c r="E4866">
        <v>139.1</v>
      </c>
    </row>
    <row r="4867" spans="1:5" x14ac:dyDescent="0.35">
      <c r="A4867" t="s">
        <v>34</v>
      </c>
      <c r="B4867">
        <v>2018</v>
      </c>
      <c r="C4867" t="s">
        <v>45</v>
      </c>
      <c r="D4867" t="s">
        <v>20</v>
      </c>
      <c r="E4867">
        <v>146.9</v>
      </c>
    </row>
    <row r="4868" spans="1:5" x14ac:dyDescent="0.35">
      <c r="A4868" t="s">
        <v>34</v>
      </c>
      <c r="B4868">
        <v>2018</v>
      </c>
      <c r="C4868" t="s">
        <v>45</v>
      </c>
      <c r="D4868" t="s">
        <v>21</v>
      </c>
      <c r="E4868">
        <v>145.1</v>
      </c>
    </row>
    <row r="4869" spans="1:5" x14ac:dyDescent="0.35">
      <c r="A4869" t="s">
        <v>34</v>
      </c>
      <c r="B4869">
        <v>2018</v>
      </c>
      <c r="C4869" t="s">
        <v>45</v>
      </c>
      <c r="D4869" t="s">
        <v>22</v>
      </c>
      <c r="E4869">
        <v>142.19999999999999</v>
      </c>
    </row>
    <row r="4870" spans="1:5" x14ac:dyDescent="0.35">
      <c r="A4870" t="s">
        <v>34</v>
      </c>
      <c r="B4870">
        <v>2018</v>
      </c>
      <c r="C4870" t="s">
        <v>45</v>
      </c>
      <c r="D4870" t="s">
        <v>23</v>
      </c>
      <c r="E4870">
        <v>142.1</v>
      </c>
    </row>
    <row r="4871" spans="1:5" x14ac:dyDescent="0.35">
      <c r="A4871" t="s">
        <v>34</v>
      </c>
      <c r="B4871">
        <v>2018</v>
      </c>
      <c r="C4871" t="s">
        <v>45</v>
      </c>
      <c r="D4871" t="s">
        <v>24</v>
      </c>
      <c r="E4871">
        <v>125.5</v>
      </c>
    </row>
    <row r="4872" spans="1:5" x14ac:dyDescent="0.35">
      <c r="A4872" t="s">
        <v>34</v>
      </c>
      <c r="B4872">
        <v>2018</v>
      </c>
      <c r="C4872" t="s">
        <v>45</v>
      </c>
      <c r="D4872" t="s">
        <v>25</v>
      </c>
      <c r="E4872">
        <v>136.5</v>
      </c>
    </row>
    <row r="4873" spans="1:5" x14ac:dyDescent="0.35">
      <c r="A4873" t="s">
        <v>34</v>
      </c>
      <c r="B4873">
        <v>2018</v>
      </c>
      <c r="C4873" t="s">
        <v>45</v>
      </c>
      <c r="D4873" t="s">
        <v>26</v>
      </c>
      <c r="E4873">
        <v>147.80000000000001</v>
      </c>
    </row>
    <row r="4874" spans="1:5" x14ac:dyDescent="0.35">
      <c r="A4874" t="s">
        <v>34</v>
      </c>
      <c r="B4874">
        <v>2018</v>
      </c>
      <c r="C4874" t="s">
        <v>45</v>
      </c>
      <c r="D4874" t="s">
        <v>27</v>
      </c>
      <c r="E4874">
        <v>132</v>
      </c>
    </row>
    <row r="4875" spans="1:5" x14ac:dyDescent="0.35">
      <c r="A4875" t="s">
        <v>34</v>
      </c>
      <c r="B4875">
        <v>2018</v>
      </c>
      <c r="C4875" t="s">
        <v>45</v>
      </c>
      <c r="D4875" t="s">
        <v>28</v>
      </c>
      <c r="E4875">
        <v>136.30000000000001</v>
      </c>
    </row>
    <row r="4876" spans="1:5" x14ac:dyDescent="0.35">
      <c r="A4876" t="s">
        <v>34</v>
      </c>
      <c r="B4876">
        <v>2018</v>
      </c>
      <c r="C4876" t="s">
        <v>45</v>
      </c>
      <c r="D4876" t="s">
        <v>29</v>
      </c>
      <c r="E4876">
        <v>140.80000000000001</v>
      </c>
    </row>
    <row r="4877" spans="1:5" x14ac:dyDescent="0.35">
      <c r="A4877" t="s">
        <v>34</v>
      </c>
      <c r="B4877">
        <v>2018</v>
      </c>
      <c r="C4877" t="s">
        <v>46</v>
      </c>
      <c r="D4877" t="s">
        <v>3</v>
      </c>
      <c r="E4877">
        <v>137.5</v>
      </c>
    </row>
    <row r="4878" spans="1:5" x14ac:dyDescent="0.35">
      <c r="A4878" t="s">
        <v>34</v>
      </c>
      <c r="B4878">
        <v>2018</v>
      </c>
      <c r="C4878" t="s">
        <v>46</v>
      </c>
      <c r="D4878" t="s">
        <v>4</v>
      </c>
      <c r="E4878">
        <v>150.5</v>
      </c>
    </row>
    <row r="4879" spans="1:5" x14ac:dyDescent="0.35">
      <c r="A4879" t="s">
        <v>34</v>
      </c>
      <c r="B4879">
        <v>2018</v>
      </c>
      <c r="C4879" t="s">
        <v>46</v>
      </c>
      <c r="D4879" t="s">
        <v>5</v>
      </c>
      <c r="E4879">
        <v>138.80000000000001</v>
      </c>
    </row>
    <row r="4880" spans="1:5" x14ac:dyDescent="0.35">
      <c r="A4880" t="s">
        <v>34</v>
      </c>
      <c r="B4880">
        <v>2018</v>
      </c>
      <c r="C4880" t="s">
        <v>46</v>
      </c>
      <c r="D4880" t="s">
        <v>6</v>
      </c>
      <c r="E4880">
        <v>142.1</v>
      </c>
    </row>
    <row r="4881" spans="1:5" x14ac:dyDescent="0.35">
      <c r="A4881" t="s">
        <v>34</v>
      </c>
      <c r="B4881">
        <v>2018</v>
      </c>
      <c r="C4881" t="s">
        <v>46</v>
      </c>
      <c r="D4881" t="s">
        <v>7</v>
      </c>
      <c r="E4881">
        <v>122</v>
      </c>
    </row>
    <row r="4882" spans="1:5" x14ac:dyDescent="0.35">
      <c r="A4882" t="s">
        <v>34</v>
      </c>
      <c r="B4882">
        <v>2018</v>
      </c>
      <c r="C4882" t="s">
        <v>46</v>
      </c>
      <c r="D4882" t="s">
        <v>8</v>
      </c>
      <c r="E4882">
        <v>139.4</v>
      </c>
    </row>
    <row r="4883" spans="1:5" x14ac:dyDescent="0.35">
      <c r="A4883" t="s">
        <v>34</v>
      </c>
      <c r="B4883">
        <v>2018</v>
      </c>
      <c r="C4883" t="s">
        <v>46</v>
      </c>
      <c r="D4883" t="s">
        <v>9</v>
      </c>
      <c r="E4883">
        <v>135.19999999999999</v>
      </c>
    </row>
    <row r="4884" spans="1:5" x14ac:dyDescent="0.35">
      <c r="A4884" t="s">
        <v>34</v>
      </c>
      <c r="B4884">
        <v>2018</v>
      </c>
      <c r="C4884" t="s">
        <v>46</v>
      </c>
      <c r="D4884" t="s">
        <v>10</v>
      </c>
      <c r="E4884">
        <v>119.8</v>
      </c>
    </row>
    <row r="4885" spans="1:5" x14ac:dyDescent="0.35">
      <c r="A4885" t="s">
        <v>34</v>
      </c>
      <c r="B4885">
        <v>2018</v>
      </c>
      <c r="C4885" t="s">
        <v>46</v>
      </c>
      <c r="D4885" t="s">
        <v>11</v>
      </c>
      <c r="E4885">
        <v>110.3</v>
      </c>
    </row>
    <row r="4886" spans="1:5" x14ac:dyDescent="0.35">
      <c r="A4886" t="s">
        <v>34</v>
      </c>
      <c r="B4886">
        <v>2018</v>
      </c>
      <c r="C4886" t="s">
        <v>46</v>
      </c>
      <c r="D4886" t="s">
        <v>12</v>
      </c>
      <c r="E4886">
        <v>140.6</v>
      </c>
    </row>
    <row r="4887" spans="1:5" x14ac:dyDescent="0.35">
      <c r="A4887" t="s">
        <v>34</v>
      </c>
      <c r="B4887">
        <v>2018</v>
      </c>
      <c r="C4887" t="s">
        <v>46</v>
      </c>
      <c r="D4887" t="s">
        <v>58</v>
      </c>
      <c r="E4887">
        <v>133.80000000000001</v>
      </c>
    </row>
    <row r="4888" spans="1:5" x14ac:dyDescent="0.35">
      <c r="A4888" t="s">
        <v>34</v>
      </c>
      <c r="B4888">
        <v>2018</v>
      </c>
      <c r="C4888" t="s">
        <v>46</v>
      </c>
      <c r="D4888" t="s">
        <v>118</v>
      </c>
      <c r="E4888">
        <v>154.6</v>
      </c>
    </row>
    <row r="4889" spans="1:5" x14ac:dyDescent="0.35">
      <c r="A4889" t="s">
        <v>34</v>
      </c>
      <c r="B4889">
        <v>2018</v>
      </c>
      <c r="C4889" t="s">
        <v>46</v>
      </c>
      <c r="D4889" t="s">
        <v>16</v>
      </c>
      <c r="E4889">
        <v>163</v>
      </c>
    </row>
    <row r="4890" spans="1:5" x14ac:dyDescent="0.35">
      <c r="A4890" t="s">
        <v>34</v>
      </c>
      <c r="B4890">
        <v>2018</v>
      </c>
      <c r="C4890" t="s">
        <v>46</v>
      </c>
      <c r="D4890" t="s">
        <v>17</v>
      </c>
      <c r="E4890">
        <v>148.1</v>
      </c>
    </row>
    <row r="4891" spans="1:5" x14ac:dyDescent="0.35">
      <c r="A4891" t="s">
        <v>34</v>
      </c>
      <c r="B4891">
        <v>2018</v>
      </c>
      <c r="C4891" t="s">
        <v>46</v>
      </c>
      <c r="D4891" t="s">
        <v>18</v>
      </c>
      <c r="E4891">
        <v>139.4</v>
      </c>
    </row>
    <row r="4892" spans="1:5" x14ac:dyDescent="0.35">
      <c r="A4892" t="s">
        <v>34</v>
      </c>
      <c r="B4892">
        <v>2018</v>
      </c>
      <c r="C4892" t="s">
        <v>46</v>
      </c>
      <c r="D4892" t="s">
        <v>20</v>
      </c>
      <c r="E4892">
        <v>146.5</v>
      </c>
    </row>
    <row r="4893" spans="1:5" x14ac:dyDescent="0.35">
      <c r="A4893" t="s">
        <v>34</v>
      </c>
      <c r="B4893">
        <v>2018</v>
      </c>
      <c r="C4893" t="s">
        <v>46</v>
      </c>
      <c r="D4893" t="s">
        <v>21</v>
      </c>
      <c r="E4893">
        <v>142.69999999999999</v>
      </c>
    </row>
    <row r="4894" spans="1:5" x14ac:dyDescent="0.35">
      <c r="A4894" t="s">
        <v>34</v>
      </c>
      <c r="B4894">
        <v>2018</v>
      </c>
      <c r="C4894" t="s">
        <v>46</v>
      </c>
      <c r="D4894" t="s">
        <v>22</v>
      </c>
      <c r="E4894">
        <v>143.19999999999999</v>
      </c>
    </row>
    <row r="4895" spans="1:5" x14ac:dyDescent="0.35">
      <c r="A4895" t="s">
        <v>34</v>
      </c>
      <c r="B4895">
        <v>2018</v>
      </c>
      <c r="C4895" t="s">
        <v>46</v>
      </c>
      <c r="D4895" t="s">
        <v>23</v>
      </c>
      <c r="E4895">
        <v>144.9</v>
      </c>
    </row>
    <row r="4896" spans="1:5" x14ac:dyDescent="0.35">
      <c r="A4896" t="s">
        <v>34</v>
      </c>
      <c r="B4896">
        <v>2018</v>
      </c>
      <c r="C4896" t="s">
        <v>46</v>
      </c>
      <c r="D4896" t="s">
        <v>24</v>
      </c>
      <c r="E4896">
        <v>123.6</v>
      </c>
    </row>
    <row r="4897" spans="1:5" x14ac:dyDescent="0.35">
      <c r="A4897" t="s">
        <v>34</v>
      </c>
      <c r="B4897">
        <v>2018</v>
      </c>
      <c r="C4897" t="s">
        <v>46</v>
      </c>
      <c r="D4897" t="s">
        <v>25</v>
      </c>
      <c r="E4897">
        <v>136.80000000000001</v>
      </c>
    </row>
    <row r="4898" spans="1:5" x14ac:dyDescent="0.35">
      <c r="A4898" t="s">
        <v>34</v>
      </c>
      <c r="B4898">
        <v>2018</v>
      </c>
      <c r="C4898" t="s">
        <v>46</v>
      </c>
      <c r="D4898" t="s">
        <v>26</v>
      </c>
      <c r="E4898">
        <v>150.1</v>
      </c>
    </row>
    <row r="4899" spans="1:5" x14ac:dyDescent="0.35">
      <c r="A4899" t="s">
        <v>34</v>
      </c>
      <c r="B4899">
        <v>2018</v>
      </c>
      <c r="C4899" t="s">
        <v>46</v>
      </c>
      <c r="D4899" t="s">
        <v>27</v>
      </c>
      <c r="E4899">
        <v>132.19999999999999</v>
      </c>
    </row>
    <row r="4900" spans="1:5" x14ac:dyDescent="0.35">
      <c r="A4900" t="s">
        <v>34</v>
      </c>
      <c r="B4900">
        <v>2018</v>
      </c>
      <c r="C4900" t="s">
        <v>46</v>
      </c>
      <c r="D4900" t="s">
        <v>28</v>
      </c>
      <c r="E4900">
        <v>136.80000000000001</v>
      </c>
    </row>
    <row r="4901" spans="1:5" x14ac:dyDescent="0.35">
      <c r="A4901" t="s">
        <v>34</v>
      </c>
      <c r="B4901">
        <v>2018</v>
      </c>
      <c r="C4901" t="s">
        <v>46</v>
      </c>
      <c r="D4901" t="s">
        <v>29</v>
      </c>
      <c r="E4901">
        <v>140.1</v>
      </c>
    </row>
    <row r="4902" spans="1:5" x14ac:dyDescent="0.35">
      <c r="A4902" t="s">
        <v>34</v>
      </c>
      <c r="B4902">
        <v>2019</v>
      </c>
      <c r="C4902" t="s">
        <v>31</v>
      </c>
      <c r="D4902" t="s">
        <v>3</v>
      </c>
      <c r="E4902">
        <v>137.1</v>
      </c>
    </row>
    <row r="4903" spans="1:5" x14ac:dyDescent="0.35">
      <c r="A4903" t="s">
        <v>34</v>
      </c>
      <c r="B4903">
        <v>2019</v>
      </c>
      <c r="C4903" t="s">
        <v>31</v>
      </c>
      <c r="D4903" t="s">
        <v>4</v>
      </c>
      <c r="E4903">
        <v>151.4</v>
      </c>
    </row>
    <row r="4904" spans="1:5" x14ac:dyDescent="0.35">
      <c r="A4904" t="s">
        <v>34</v>
      </c>
      <c r="B4904">
        <v>2019</v>
      </c>
      <c r="C4904" t="s">
        <v>31</v>
      </c>
      <c r="D4904" t="s">
        <v>5</v>
      </c>
      <c r="E4904">
        <v>140.19999999999999</v>
      </c>
    </row>
    <row r="4905" spans="1:5" x14ac:dyDescent="0.35">
      <c r="A4905" t="s">
        <v>34</v>
      </c>
      <c r="B4905">
        <v>2019</v>
      </c>
      <c r="C4905" t="s">
        <v>31</v>
      </c>
      <c r="D4905" t="s">
        <v>6</v>
      </c>
      <c r="E4905">
        <v>142.1</v>
      </c>
    </row>
    <row r="4906" spans="1:5" x14ac:dyDescent="0.35">
      <c r="A4906" t="s">
        <v>34</v>
      </c>
      <c r="B4906">
        <v>2019</v>
      </c>
      <c r="C4906" t="s">
        <v>31</v>
      </c>
      <c r="D4906" t="s">
        <v>7</v>
      </c>
      <c r="E4906">
        <v>121.8</v>
      </c>
    </row>
    <row r="4907" spans="1:5" x14ac:dyDescent="0.35">
      <c r="A4907" t="s">
        <v>34</v>
      </c>
      <c r="B4907">
        <v>2019</v>
      </c>
      <c r="C4907" t="s">
        <v>31</v>
      </c>
      <c r="D4907" t="s">
        <v>8</v>
      </c>
      <c r="E4907">
        <v>135.4</v>
      </c>
    </row>
    <row r="4908" spans="1:5" x14ac:dyDescent="0.35">
      <c r="A4908" t="s">
        <v>34</v>
      </c>
      <c r="B4908">
        <v>2019</v>
      </c>
      <c r="C4908" t="s">
        <v>31</v>
      </c>
      <c r="D4908" t="s">
        <v>9</v>
      </c>
      <c r="E4908">
        <v>131.30000000000001</v>
      </c>
    </row>
    <row r="4909" spans="1:5" x14ac:dyDescent="0.35">
      <c r="A4909" t="s">
        <v>34</v>
      </c>
      <c r="B4909">
        <v>2019</v>
      </c>
      <c r="C4909" t="s">
        <v>31</v>
      </c>
      <c r="D4909" t="s">
        <v>10</v>
      </c>
      <c r="E4909">
        <v>120.3</v>
      </c>
    </row>
    <row r="4910" spans="1:5" x14ac:dyDescent="0.35">
      <c r="A4910" t="s">
        <v>34</v>
      </c>
      <c r="B4910">
        <v>2019</v>
      </c>
      <c r="C4910" t="s">
        <v>31</v>
      </c>
      <c r="D4910" t="s">
        <v>11</v>
      </c>
      <c r="E4910">
        <v>109.1</v>
      </c>
    </row>
    <row r="4911" spans="1:5" x14ac:dyDescent="0.35">
      <c r="A4911" t="s">
        <v>34</v>
      </c>
      <c r="B4911">
        <v>2019</v>
      </c>
      <c r="C4911" t="s">
        <v>31</v>
      </c>
      <c r="D4911" t="s">
        <v>12</v>
      </c>
      <c r="E4911">
        <v>139.4</v>
      </c>
    </row>
    <row r="4912" spans="1:5" x14ac:dyDescent="0.35">
      <c r="A4912" t="s">
        <v>34</v>
      </c>
      <c r="B4912">
        <v>2019</v>
      </c>
      <c r="C4912" t="s">
        <v>31</v>
      </c>
      <c r="D4912" t="s">
        <v>58</v>
      </c>
      <c r="E4912">
        <v>133.30000000000001</v>
      </c>
    </row>
    <row r="4913" spans="1:5" x14ac:dyDescent="0.35">
      <c r="A4913" t="s">
        <v>34</v>
      </c>
      <c r="B4913">
        <v>2019</v>
      </c>
      <c r="C4913" t="s">
        <v>31</v>
      </c>
      <c r="D4913" t="s">
        <v>118</v>
      </c>
      <c r="E4913">
        <v>154.6</v>
      </c>
    </row>
    <row r="4914" spans="1:5" x14ac:dyDescent="0.35">
      <c r="A4914" t="s">
        <v>34</v>
      </c>
      <c r="B4914">
        <v>2019</v>
      </c>
      <c r="C4914" t="s">
        <v>31</v>
      </c>
      <c r="D4914" t="s">
        <v>16</v>
      </c>
      <c r="E4914">
        <v>163.19999999999999</v>
      </c>
    </row>
    <row r="4915" spans="1:5" x14ac:dyDescent="0.35">
      <c r="A4915" t="s">
        <v>34</v>
      </c>
      <c r="B4915">
        <v>2019</v>
      </c>
      <c r="C4915" t="s">
        <v>31</v>
      </c>
      <c r="D4915" t="s">
        <v>17</v>
      </c>
      <c r="E4915">
        <v>147.6</v>
      </c>
    </row>
    <row r="4916" spans="1:5" x14ac:dyDescent="0.35">
      <c r="A4916" t="s">
        <v>34</v>
      </c>
      <c r="B4916">
        <v>2019</v>
      </c>
      <c r="C4916" t="s">
        <v>31</v>
      </c>
      <c r="D4916" t="s">
        <v>18</v>
      </c>
      <c r="E4916">
        <v>139</v>
      </c>
    </row>
    <row r="4917" spans="1:5" x14ac:dyDescent="0.35">
      <c r="A4917" t="s">
        <v>34</v>
      </c>
      <c r="B4917">
        <v>2019</v>
      </c>
      <c r="C4917" t="s">
        <v>31</v>
      </c>
      <c r="D4917" t="s">
        <v>20</v>
      </c>
      <c r="E4917">
        <v>147.69999999999999</v>
      </c>
    </row>
    <row r="4918" spans="1:5" x14ac:dyDescent="0.35">
      <c r="A4918" t="s">
        <v>34</v>
      </c>
      <c r="B4918">
        <v>2019</v>
      </c>
      <c r="C4918" t="s">
        <v>31</v>
      </c>
      <c r="D4918" t="s">
        <v>21</v>
      </c>
      <c r="E4918">
        <v>139.5</v>
      </c>
    </row>
    <row r="4919" spans="1:5" x14ac:dyDescent="0.35">
      <c r="A4919" t="s">
        <v>34</v>
      </c>
      <c r="B4919">
        <v>2019</v>
      </c>
      <c r="C4919" t="s">
        <v>31</v>
      </c>
      <c r="D4919" t="s">
        <v>22</v>
      </c>
      <c r="E4919">
        <v>143.6</v>
      </c>
    </row>
    <row r="4920" spans="1:5" x14ac:dyDescent="0.35">
      <c r="A4920" t="s">
        <v>34</v>
      </c>
      <c r="B4920">
        <v>2019</v>
      </c>
      <c r="C4920" t="s">
        <v>31</v>
      </c>
      <c r="D4920" t="s">
        <v>23</v>
      </c>
      <c r="E4920">
        <v>145.1</v>
      </c>
    </row>
    <row r="4921" spans="1:5" x14ac:dyDescent="0.35">
      <c r="A4921" t="s">
        <v>34</v>
      </c>
      <c r="B4921">
        <v>2019</v>
      </c>
      <c r="C4921" t="s">
        <v>31</v>
      </c>
      <c r="D4921" t="s">
        <v>24</v>
      </c>
      <c r="E4921">
        <v>123.3</v>
      </c>
    </row>
    <row r="4922" spans="1:5" x14ac:dyDescent="0.35">
      <c r="A4922" t="s">
        <v>34</v>
      </c>
      <c r="B4922">
        <v>2019</v>
      </c>
      <c r="C4922" t="s">
        <v>31</v>
      </c>
      <c r="D4922" t="s">
        <v>25</v>
      </c>
      <c r="E4922">
        <v>136.69999999999999</v>
      </c>
    </row>
    <row r="4923" spans="1:5" x14ac:dyDescent="0.35">
      <c r="A4923" t="s">
        <v>34</v>
      </c>
      <c r="B4923">
        <v>2019</v>
      </c>
      <c r="C4923" t="s">
        <v>31</v>
      </c>
      <c r="D4923" t="s">
        <v>26</v>
      </c>
      <c r="E4923">
        <v>150.19999999999999</v>
      </c>
    </row>
    <row r="4924" spans="1:5" x14ac:dyDescent="0.35">
      <c r="A4924" t="s">
        <v>34</v>
      </c>
      <c r="B4924">
        <v>2019</v>
      </c>
      <c r="C4924" t="s">
        <v>31</v>
      </c>
      <c r="D4924" t="s">
        <v>27</v>
      </c>
      <c r="E4924">
        <v>132.80000000000001</v>
      </c>
    </row>
    <row r="4925" spans="1:5" x14ac:dyDescent="0.35">
      <c r="A4925" t="s">
        <v>34</v>
      </c>
      <c r="B4925">
        <v>2019</v>
      </c>
      <c r="C4925" t="s">
        <v>31</v>
      </c>
      <c r="D4925" t="s">
        <v>28</v>
      </c>
      <c r="E4925">
        <v>136.9</v>
      </c>
    </row>
    <row r="4926" spans="1:5" x14ac:dyDescent="0.35">
      <c r="A4926" t="s">
        <v>34</v>
      </c>
      <c r="B4926">
        <v>2019</v>
      </c>
      <c r="C4926" t="s">
        <v>31</v>
      </c>
      <c r="D4926" t="s">
        <v>29</v>
      </c>
      <c r="E4926">
        <v>139.6</v>
      </c>
    </row>
    <row r="4927" spans="1:5" x14ac:dyDescent="0.35">
      <c r="A4927" t="s">
        <v>34</v>
      </c>
      <c r="B4927">
        <v>2019</v>
      </c>
      <c r="C4927" t="s">
        <v>35</v>
      </c>
      <c r="D4927" t="s">
        <v>3</v>
      </c>
      <c r="E4927">
        <v>137.6</v>
      </c>
    </row>
    <row r="4928" spans="1:5" x14ac:dyDescent="0.35">
      <c r="A4928" t="s">
        <v>34</v>
      </c>
      <c r="B4928">
        <v>2019</v>
      </c>
      <c r="C4928" t="s">
        <v>35</v>
      </c>
      <c r="D4928" t="s">
        <v>4</v>
      </c>
      <c r="E4928">
        <v>152</v>
      </c>
    </row>
    <row r="4929" spans="1:5" x14ac:dyDescent="0.35">
      <c r="A4929" t="s">
        <v>34</v>
      </c>
      <c r="B4929">
        <v>2019</v>
      </c>
      <c r="C4929" t="s">
        <v>35</v>
      </c>
      <c r="D4929" t="s">
        <v>5</v>
      </c>
      <c r="E4929">
        <v>141.5</v>
      </c>
    </row>
    <row r="4930" spans="1:5" x14ac:dyDescent="0.35">
      <c r="A4930" t="s">
        <v>34</v>
      </c>
      <c r="B4930">
        <v>2019</v>
      </c>
      <c r="C4930" t="s">
        <v>35</v>
      </c>
      <c r="D4930" t="s">
        <v>6</v>
      </c>
      <c r="E4930">
        <v>142.19999999999999</v>
      </c>
    </row>
    <row r="4931" spans="1:5" x14ac:dyDescent="0.35">
      <c r="A4931" t="s">
        <v>34</v>
      </c>
      <c r="B4931">
        <v>2019</v>
      </c>
      <c r="C4931" t="s">
        <v>35</v>
      </c>
      <c r="D4931" t="s">
        <v>7</v>
      </c>
      <c r="E4931">
        <v>122</v>
      </c>
    </row>
    <row r="4932" spans="1:5" x14ac:dyDescent="0.35">
      <c r="A4932" t="s">
        <v>34</v>
      </c>
      <c r="B4932">
        <v>2019</v>
      </c>
      <c r="C4932" t="s">
        <v>35</v>
      </c>
      <c r="D4932" t="s">
        <v>8</v>
      </c>
      <c r="E4932">
        <v>136.4</v>
      </c>
    </row>
    <row r="4933" spans="1:5" x14ac:dyDescent="0.35">
      <c r="A4933" t="s">
        <v>34</v>
      </c>
      <c r="B4933">
        <v>2019</v>
      </c>
      <c r="C4933" t="s">
        <v>35</v>
      </c>
      <c r="D4933" t="s">
        <v>9</v>
      </c>
      <c r="E4933">
        <v>129.69999999999999</v>
      </c>
    </row>
    <row r="4934" spans="1:5" x14ac:dyDescent="0.35">
      <c r="A4934" t="s">
        <v>34</v>
      </c>
      <c r="B4934">
        <v>2019</v>
      </c>
      <c r="C4934" t="s">
        <v>35</v>
      </c>
      <c r="D4934" t="s">
        <v>10</v>
      </c>
      <c r="E4934">
        <v>121</v>
      </c>
    </row>
    <row r="4935" spans="1:5" x14ac:dyDescent="0.35">
      <c r="A4935" t="s">
        <v>34</v>
      </c>
      <c r="B4935">
        <v>2019</v>
      </c>
      <c r="C4935" t="s">
        <v>35</v>
      </c>
      <c r="D4935" t="s">
        <v>11</v>
      </c>
      <c r="E4935">
        <v>109</v>
      </c>
    </row>
    <row r="4936" spans="1:5" x14ac:dyDescent="0.35">
      <c r="A4936" t="s">
        <v>34</v>
      </c>
      <c r="B4936">
        <v>2019</v>
      </c>
      <c r="C4936" t="s">
        <v>35</v>
      </c>
      <c r="D4936" t="s">
        <v>12</v>
      </c>
      <c r="E4936">
        <v>139.69999999999999</v>
      </c>
    </row>
    <row r="4937" spans="1:5" x14ac:dyDescent="0.35">
      <c r="A4937" t="s">
        <v>34</v>
      </c>
      <c r="B4937">
        <v>2019</v>
      </c>
      <c r="C4937" t="s">
        <v>35</v>
      </c>
      <c r="D4937" t="s">
        <v>58</v>
      </c>
      <c r="E4937">
        <v>133.6</v>
      </c>
    </row>
    <row r="4938" spans="1:5" x14ac:dyDescent="0.35">
      <c r="A4938" t="s">
        <v>34</v>
      </c>
      <c r="B4938">
        <v>2019</v>
      </c>
      <c r="C4938" t="s">
        <v>35</v>
      </c>
      <c r="D4938" t="s">
        <v>118</v>
      </c>
      <c r="E4938">
        <v>154.9</v>
      </c>
    </row>
    <row r="4939" spans="1:5" x14ac:dyDescent="0.35">
      <c r="A4939" t="s">
        <v>34</v>
      </c>
      <c r="B4939">
        <v>2019</v>
      </c>
      <c r="C4939" t="s">
        <v>35</v>
      </c>
      <c r="D4939" t="s">
        <v>16</v>
      </c>
      <c r="E4939">
        <v>163.4</v>
      </c>
    </row>
    <row r="4940" spans="1:5" x14ac:dyDescent="0.35">
      <c r="A4940" t="s">
        <v>34</v>
      </c>
      <c r="B4940">
        <v>2019</v>
      </c>
      <c r="C4940" t="s">
        <v>35</v>
      </c>
      <c r="D4940" t="s">
        <v>17</v>
      </c>
      <c r="E4940">
        <v>147.69999999999999</v>
      </c>
    </row>
    <row r="4941" spans="1:5" x14ac:dyDescent="0.35">
      <c r="A4941" t="s">
        <v>34</v>
      </c>
      <c r="B4941">
        <v>2019</v>
      </c>
      <c r="C4941" t="s">
        <v>35</v>
      </c>
      <c r="D4941" t="s">
        <v>18</v>
      </c>
      <c r="E4941">
        <v>139.69999999999999</v>
      </c>
    </row>
    <row r="4942" spans="1:5" x14ac:dyDescent="0.35">
      <c r="A4942" t="s">
        <v>34</v>
      </c>
      <c r="B4942">
        <v>2019</v>
      </c>
      <c r="C4942" t="s">
        <v>35</v>
      </c>
      <c r="D4942" t="s">
        <v>20</v>
      </c>
      <c r="E4942">
        <v>148.5</v>
      </c>
    </row>
    <row r="4943" spans="1:5" x14ac:dyDescent="0.35">
      <c r="A4943" t="s">
        <v>34</v>
      </c>
      <c r="B4943">
        <v>2019</v>
      </c>
      <c r="C4943" t="s">
        <v>35</v>
      </c>
      <c r="D4943" t="s">
        <v>21</v>
      </c>
      <c r="E4943">
        <v>138.4</v>
      </c>
    </row>
    <row r="4944" spans="1:5" x14ac:dyDescent="0.35">
      <c r="A4944" t="s">
        <v>34</v>
      </c>
      <c r="B4944">
        <v>2019</v>
      </c>
      <c r="C4944" t="s">
        <v>35</v>
      </c>
      <c r="D4944" t="s">
        <v>22</v>
      </c>
      <c r="E4944">
        <v>143.69999999999999</v>
      </c>
    </row>
    <row r="4945" spans="1:5" x14ac:dyDescent="0.35">
      <c r="A4945" t="s">
        <v>34</v>
      </c>
      <c r="B4945">
        <v>2019</v>
      </c>
      <c r="C4945" t="s">
        <v>35</v>
      </c>
      <c r="D4945" t="s">
        <v>23</v>
      </c>
      <c r="E4945">
        <v>145.6</v>
      </c>
    </row>
    <row r="4946" spans="1:5" x14ac:dyDescent="0.35">
      <c r="A4946" t="s">
        <v>34</v>
      </c>
      <c r="B4946">
        <v>2019</v>
      </c>
      <c r="C4946" t="s">
        <v>35</v>
      </c>
      <c r="D4946" t="s">
        <v>24</v>
      </c>
      <c r="E4946">
        <v>123.9</v>
      </c>
    </row>
    <row r="4947" spans="1:5" x14ac:dyDescent="0.35">
      <c r="A4947" t="s">
        <v>34</v>
      </c>
      <c r="B4947">
        <v>2019</v>
      </c>
      <c r="C4947" t="s">
        <v>35</v>
      </c>
      <c r="D4947" t="s">
        <v>25</v>
      </c>
      <c r="E4947">
        <v>137.1</v>
      </c>
    </row>
    <row r="4948" spans="1:5" x14ac:dyDescent="0.35">
      <c r="A4948" t="s">
        <v>34</v>
      </c>
      <c r="B4948">
        <v>2019</v>
      </c>
      <c r="C4948" t="s">
        <v>35</v>
      </c>
      <c r="D4948" t="s">
        <v>26</v>
      </c>
      <c r="E4948">
        <v>150.30000000000001</v>
      </c>
    </row>
    <row r="4949" spans="1:5" x14ac:dyDescent="0.35">
      <c r="A4949" t="s">
        <v>34</v>
      </c>
      <c r="B4949">
        <v>2019</v>
      </c>
      <c r="C4949" t="s">
        <v>35</v>
      </c>
      <c r="D4949" t="s">
        <v>27</v>
      </c>
      <c r="E4949">
        <v>134.1</v>
      </c>
    </row>
    <row r="4950" spans="1:5" x14ac:dyDescent="0.35">
      <c r="A4950" t="s">
        <v>34</v>
      </c>
      <c r="B4950">
        <v>2019</v>
      </c>
      <c r="C4950" t="s">
        <v>35</v>
      </c>
      <c r="D4950" t="s">
        <v>28</v>
      </c>
      <c r="E4950">
        <v>137.4</v>
      </c>
    </row>
    <row r="4951" spans="1:5" x14ac:dyDescent="0.35">
      <c r="A4951" t="s">
        <v>34</v>
      </c>
      <c r="B4951">
        <v>2019</v>
      </c>
      <c r="C4951" t="s">
        <v>35</v>
      </c>
      <c r="D4951" t="s">
        <v>29</v>
      </c>
      <c r="E4951">
        <v>139.9</v>
      </c>
    </row>
    <row r="4952" spans="1:5" x14ac:dyDescent="0.35">
      <c r="A4952" t="s">
        <v>34</v>
      </c>
      <c r="B4952">
        <v>2019</v>
      </c>
      <c r="C4952" t="s">
        <v>36</v>
      </c>
      <c r="D4952" t="s">
        <v>3</v>
      </c>
      <c r="E4952">
        <v>137.80000000000001</v>
      </c>
    </row>
    <row r="4953" spans="1:5" x14ac:dyDescent="0.35">
      <c r="A4953" t="s">
        <v>34</v>
      </c>
      <c r="B4953">
        <v>2019</v>
      </c>
      <c r="C4953" t="s">
        <v>36</v>
      </c>
      <c r="D4953" t="s">
        <v>4</v>
      </c>
      <c r="E4953">
        <v>153</v>
      </c>
    </row>
    <row r="4954" spans="1:5" x14ac:dyDescent="0.35">
      <c r="A4954" t="s">
        <v>34</v>
      </c>
      <c r="B4954">
        <v>2019</v>
      </c>
      <c r="C4954" t="s">
        <v>36</v>
      </c>
      <c r="D4954" t="s">
        <v>5</v>
      </c>
      <c r="E4954">
        <v>140.30000000000001</v>
      </c>
    </row>
    <row r="4955" spans="1:5" x14ac:dyDescent="0.35">
      <c r="A4955" t="s">
        <v>34</v>
      </c>
      <c r="B4955">
        <v>2019</v>
      </c>
      <c r="C4955" t="s">
        <v>36</v>
      </c>
      <c r="D4955" t="s">
        <v>6</v>
      </c>
      <c r="E4955">
        <v>142.30000000000001</v>
      </c>
    </row>
    <row r="4956" spans="1:5" x14ac:dyDescent="0.35">
      <c r="A4956" t="s">
        <v>34</v>
      </c>
      <c r="B4956">
        <v>2019</v>
      </c>
      <c r="C4956" t="s">
        <v>36</v>
      </c>
      <c r="D4956" t="s">
        <v>7</v>
      </c>
      <c r="E4956">
        <v>122</v>
      </c>
    </row>
    <row r="4957" spans="1:5" x14ac:dyDescent="0.35">
      <c r="A4957" t="s">
        <v>34</v>
      </c>
      <c r="B4957">
        <v>2019</v>
      </c>
      <c r="C4957" t="s">
        <v>36</v>
      </c>
      <c r="D4957" t="s">
        <v>8</v>
      </c>
      <c r="E4957">
        <v>137.6</v>
      </c>
    </row>
    <row r="4958" spans="1:5" x14ac:dyDescent="0.35">
      <c r="A4958" t="s">
        <v>34</v>
      </c>
      <c r="B4958">
        <v>2019</v>
      </c>
      <c r="C4958" t="s">
        <v>36</v>
      </c>
      <c r="D4958" t="s">
        <v>9</v>
      </c>
      <c r="E4958">
        <v>132.6</v>
      </c>
    </row>
    <row r="4959" spans="1:5" x14ac:dyDescent="0.35">
      <c r="A4959" t="s">
        <v>34</v>
      </c>
      <c r="B4959">
        <v>2019</v>
      </c>
      <c r="C4959" t="s">
        <v>36</v>
      </c>
      <c r="D4959" t="s">
        <v>10</v>
      </c>
      <c r="E4959">
        <v>121.8</v>
      </c>
    </row>
    <row r="4960" spans="1:5" x14ac:dyDescent="0.35">
      <c r="A4960" t="s">
        <v>34</v>
      </c>
      <c r="B4960">
        <v>2019</v>
      </c>
      <c r="C4960" t="s">
        <v>36</v>
      </c>
      <c r="D4960" t="s">
        <v>11</v>
      </c>
      <c r="E4960">
        <v>109</v>
      </c>
    </row>
    <row r="4961" spans="1:5" x14ac:dyDescent="0.35">
      <c r="A4961" t="s">
        <v>34</v>
      </c>
      <c r="B4961">
        <v>2019</v>
      </c>
      <c r="C4961" t="s">
        <v>36</v>
      </c>
      <c r="D4961" t="s">
        <v>12</v>
      </c>
      <c r="E4961">
        <v>139.5</v>
      </c>
    </row>
    <row r="4962" spans="1:5" x14ac:dyDescent="0.35">
      <c r="A4962" t="s">
        <v>34</v>
      </c>
      <c r="B4962">
        <v>2019</v>
      </c>
      <c r="C4962" t="s">
        <v>36</v>
      </c>
      <c r="D4962" t="s">
        <v>58</v>
      </c>
      <c r="E4962">
        <v>133.69999999999999</v>
      </c>
    </row>
    <row r="4963" spans="1:5" x14ac:dyDescent="0.35">
      <c r="A4963" t="s">
        <v>34</v>
      </c>
      <c r="B4963">
        <v>2019</v>
      </c>
      <c r="C4963" t="s">
        <v>36</v>
      </c>
      <c r="D4963" t="s">
        <v>118</v>
      </c>
      <c r="E4963">
        <v>155.19999999999999</v>
      </c>
    </row>
    <row r="4964" spans="1:5" x14ac:dyDescent="0.35">
      <c r="A4964" t="s">
        <v>34</v>
      </c>
      <c r="B4964">
        <v>2019</v>
      </c>
      <c r="C4964" t="s">
        <v>36</v>
      </c>
      <c r="D4964" t="s">
        <v>16</v>
      </c>
      <c r="E4964">
        <v>163.5</v>
      </c>
    </row>
    <row r="4965" spans="1:5" x14ac:dyDescent="0.35">
      <c r="A4965" t="s">
        <v>34</v>
      </c>
      <c r="B4965">
        <v>2019</v>
      </c>
      <c r="C4965" t="s">
        <v>36</v>
      </c>
      <c r="D4965" t="s">
        <v>17</v>
      </c>
      <c r="E4965">
        <v>147.9</v>
      </c>
    </row>
    <row r="4966" spans="1:5" x14ac:dyDescent="0.35">
      <c r="A4966" t="s">
        <v>34</v>
      </c>
      <c r="B4966">
        <v>2019</v>
      </c>
      <c r="C4966" t="s">
        <v>36</v>
      </c>
      <c r="D4966" t="s">
        <v>18</v>
      </c>
      <c r="E4966">
        <v>139.9</v>
      </c>
    </row>
    <row r="4967" spans="1:5" x14ac:dyDescent="0.35">
      <c r="A4967" t="s">
        <v>34</v>
      </c>
      <c r="B4967">
        <v>2019</v>
      </c>
      <c r="C4967" t="s">
        <v>36</v>
      </c>
      <c r="D4967" t="s">
        <v>20</v>
      </c>
      <c r="E4967">
        <v>149</v>
      </c>
    </row>
    <row r="4968" spans="1:5" x14ac:dyDescent="0.35">
      <c r="A4968" t="s">
        <v>34</v>
      </c>
      <c r="B4968">
        <v>2019</v>
      </c>
      <c r="C4968" t="s">
        <v>36</v>
      </c>
      <c r="D4968" t="s">
        <v>21</v>
      </c>
      <c r="E4968">
        <v>139.69999999999999</v>
      </c>
    </row>
    <row r="4969" spans="1:5" x14ac:dyDescent="0.35">
      <c r="A4969" t="s">
        <v>34</v>
      </c>
      <c r="B4969">
        <v>2019</v>
      </c>
      <c r="C4969" t="s">
        <v>36</v>
      </c>
      <c r="D4969" t="s">
        <v>22</v>
      </c>
      <c r="E4969">
        <v>143.80000000000001</v>
      </c>
    </row>
    <row r="4970" spans="1:5" x14ac:dyDescent="0.35">
      <c r="A4970" t="s">
        <v>34</v>
      </c>
      <c r="B4970">
        <v>2019</v>
      </c>
      <c r="C4970" t="s">
        <v>36</v>
      </c>
      <c r="D4970" t="s">
        <v>23</v>
      </c>
      <c r="E4970">
        <v>146.19999999999999</v>
      </c>
    </row>
    <row r="4971" spans="1:5" x14ac:dyDescent="0.35">
      <c r="A4971" t="s">
        <v>34</v>
      </c>
      <c r="B4971">
        <v>2019</v>
      </c>
      <c r="C4971" t="s">
        <v>36</v>
      </c>
      <c r="D4971" t="s">
        <v>24</v>
      </c>
      <c r="E4971">
        <v>124.6</v>
      </c>
    </row>
    <row r="4972" spans="1:5" x14ac:dyDescent="0.35">
      <c r="A4972" t="s">
        <v>34</v>
      </c>
      <c r="B4972">
        <v>2019</v>
      </c>
      <c r="C4972" t="s">
        <v>36</v>
      </c>
      <c r="D4972" t="s">
        <v>25</v>
      </c>
      <c r="E4972">
        <v>137.69999999999999</v>
      </c>
    </row>
    <row r="4973" spans="1:5" x14ac:dyDescent="0.35">
      <c r="A4973" t="s">
        <v>34</v>
      </c>
      <c r="B4973">
        <v>2019</v>
      </c>
      <c r="C4973" t="s">
        <v>36</v>
      </c>
      <c r="D4973" t="s">
        <v>26</v>
      </c>
      <c r="E4973">
        <v>150.30000000000001</v>
      </c>
    </row>
    <row r="4974" spans="1:5" x14ac:dyDescent="0.35">
      <c r="A4974" t="s">
        <v>34</v>
      </c>
      <c r="B4974">
        <v>2019</v>
      </c>
      <c r="C4974" t="s">
        <v>36</v>
      </c>
      <c r="D4974" t="s">
        <v>27</v>
      </c>
      <c r="E4974">
        <v>133.4</v>
      </c>
    </row>
    <row r="4975" spans="1:5" x14ac:dyDescent="0.35">
      <c r="A4975" t="s">
        <v>34</v>
      </c>
      <c r="B4975">
        <v>2019</v>
      </c>
      <c r="C4975" t="s">
        <v>36</v>
      </c>
      <c r="D4975" t="s">
        <v>28</v>
      </c>
      <c r="E4975">
        <v>137.69999999999999</v>
      </c>
    </row>
    <row r="4976" spans="1:5" x14ac:dyDescent="0.35">
      <c r="A4976" t="s">
        <v>34</v>
      </c>
      <c r="B4976">
        <v>2019</v>
      </c>
      <c r="C4976" t="s">
        <v>36</v>
      </c>
      <c r="D4976" t="s">
        <v>29</v>
      </c>
      <c r="E4976">
        <v>140.4</v>
      </c>
    </row>
    <row r="4977" spans="1:5" x14ac:dyDescent="0.35">
      <c r="A4977" t="s">
        <v>34</v>
      </c>
      <c r="B4977">
        <v>2019</v>
      </c>
      <c r="C4977" t="s">
        <v>38</v>
      </c>
      <c r="D4977" t="s">
        <v>3</v>
      </c>
      <c r="E4977">
        <v>138.30000000000001</v>
      </c>
    </row>
    <row r="4978" spans="1:5" x14ac:dyDescent="0.35">
      <c r="A4978" t="s">
        <v>34</v>
      </c>
      <c r="B4978">
        <v>2019</v>
      </c>
      <c r="C4978" t="s">
        <v>38</v>
      </c>
      <c r="D4978" t="s">
        <v>4</v>
      </c>
      <c r="E4978">
        <v>158.5</v>
      </c>
    </row>
    <row r="4979" spans="1:5" x14ac:dyDescent="0.35">
      <c r="A4979" t="s">
        <v>34</v>
      </c>
      <c r="B4979">
        <v>2019</v>
      </c>
      <c r="C4979" t="s">
        <v>38</v>
      </c>
      <c r="D4979" t="s">
        <v>5</v>
      </c>
      <c r="E4979">
        <v>136</v>
      </c>
    </row>
    <row r="4980" spans="1:5" x14ac:dyDescent="0.35">
      <c r="A4980" t="s">
        <v>34</v>
      </c>
      <c r="B4980">
        <v>2019</v>
      </c>
      <c r="C4980" t="s">
        <v>38</v>
      </c>
      <c r="D4980" t="s">
        <v>6</v>
      </c>
      <c r="E4980">
        <v>142.5</v>
      </c>
    </row>
    <row r="4981" spans="1:5" x14ac:dyDescent="0.35">
      <c r="A4981" t="s">
        <v>34</v>
      </c>
      <c r="B4981">
        <v>2019</v>
      </c>
      <c r="C4981" t="s">
        <v>38</v>
      </c>
      <c r="D4981" t="s">
        <v>7</v>
      </c>
      <c r="E4981">
        <v>122</v>
      </c>
    </row>
    <row r="4982" spans="1:5" x14ac:dyDescent="0.35">
      <c r="A4982" t="s">
        <v>34</v>
      </c>
      <c r="B4982">
        <v>2019</v>
      </c>
      <c r="C4982" t="s">
        <v>38</v>
      </c>
      <c r="D4982" t="s">
        <v>8</v>
      </c>
      <c r="E4982">
        <v>146.5</v>
      </c>
    </row>
    <row r="4983" spans="1:5" x14ac:dyDescent="0.35">
      <c r="A4983" t="s">
        <v>34</v>
      </c>
      <c r="B4983">
        <v>2019</v>
      </c>
      <c r="C4983" t="s">
        <v>38</v>
      </c>
      <c r="D4983" t="s">
        <v>9</v>
      </c>
      <c r="E4983">
        <v>143</v>
      </c>
    </row>
    <row r="4984" spans="1:5" x14ac:dyDescent="0.35">
      <c r="A4984" t="s">
        <v>34</v>
      </c>
      <c r="B4984">
        <v>2019</v>
      </c>
      <c r="C4984" t="s">
        <v>38</v>
      </c>
      <c r="D4984" t="s">
        <v>10</v>
      </c>
      <c r="E4984">
        <v>124.9</v>
      </c>
    </row>
    <row r="4985" spans="1:5" x14ac:dyDescent="0.35">
      <c r="A4985" t="s">
        <v>34</v>
      </c>
      <c r="B4985">
        <v>2019</v>
      </c>
      <c r="C4985" t="s">
        <v>38</v>
      </c>
      <c r="D4985" t="s">
        <v>11</v>
      </c>
      <c r="E4985">
        <v>109.9</v>
      </c>
    </row>
    <row r="4986" spans="1:5" x14ac:dyDescent="0.35">
      <c r="A4986" t="s">
        <v>34</v>
      </c>
      <c r="B4986">
        <v>2019</v>
      </c>
      <c r="C4986" t="s">
        <v>38</v>
      </c>
      <c r="D4986" t="s">
        <v>12</v>
      </c>
      <c r="E4986">
        <v>139.9</v>
      </c>
    </row>
    <row r="4987" spans="1:5" x14ac:dyDescent="0.35">
      <c r="A4987" t="s">
        <v>34</v>
      </c>
      <c r="B4987">
        <v>2019</v>
      </c>
      <c r="C4987" t="s">
        <v>38</v>
      </c>
      <c r="D4987" t="s">
        <v>58</v>
      </c>
      <c r="E4987">
        <v>134</v>
      </c>
    </row>
    <row r="4988" spans="1:5" x14ac:dyDescent="0.35">
      <c r="A4988" t="s">
        <v>34</v>
      </c>
      <c r="B4988">
        <v>2019</v>
      </c>
      <c r="C4988" t="s">
        <v>38</v>
      </c>
      <c r="D4988" t="s">
        <v>118</v>
      </c>
      <c r="E4988">
        <v>155.5</v>
      </c>
    </row>
    <row r="4989" spans="1:5" x14ac:dyDescent="0.35">
      <c r="A4989" t="s">
        <v>34</v>
      </c>
      <c r="B4989">
        <v>2019</v>
      </c>
      <c r="C4989" t="s">
        <v>38</v>
      </c>
      <c r="D4989" t="s">
        <v>16</v>
      </c>
      <c r="E4989">
        <v>164.1</v>
      </c>
    </row>
    <row r="4990" spans="1:5" x14ac:dyDescent="0.35">
      <c r="A4990" t="s">
        <v>34</v>
      </c>
      <c r="B4990">
        <v>2019</v>
      </c>
      <c r="C4990" t="s">
        <v>38</v>
      </c>
      <c r="D4990" t="s">
        <v>17</v>
      </c>
      <c r="E4990">
        <v>148.4</v>
      </c>
    </row>
    <row r="4991" spans="1:5" x14ac:dyDescent="0.35">
      <c r="A4991" t="s">
        <v>34</v>
      </c>
      <c r="B4991">
        <v>2019</v>
      </c>
      <c r="C4991" t="s">
        <v>38</v>
      </c>
      <c r="D4991" t="s">
        <v>18</v>
      </c>
      <c r="E4991">
        <v>140.4</v>
      </c>
    </row>
    <row r="4992" spans="1:5" x14ac:dyDescent="0.35">
      <c r="A4992" t="s">
        <v>34</v>
      </c>
      <c r="B4992">
        <v>2019</v>
      </c>
      <c r="C4992" t="s">
        <v>38</v>
      </c>
      <c r="D4992" t="s">
        <v>20</v>
      </c>
      <c r="E4992">
        <v>150.1</v>
      </c>
    </row>
    <row r="4993" spans="1:5" x14ac:dyDescent="0.35">
      <c r="A4993" t="s">
        <v>34</v>
      </c>
      <c r="B4993">
        <v>2019</v>
      </c>
      <c r="C4993" t="s">
        <v>38</v>
      </c>
      <c r="D4993" t="s">
        <v>21</v>
      </c>
      <c r="E4993">
        <v>140.30000000000001</v>
      </c>
    </row>
    <row r="4994" spans="1:5" x14ac:dyDescent="0.35">
      <c r="A4994" t="s">
        <v>34</v>
      </c>
      <c r="B4994">
        <v>2019</v>
      </c>
      <c r="C4994" t="s">
        <v>38</v>
      </c>
      <c r="D4994" t="s">
        <v>22</v>
      </c>
      <c r="E4994">
        <v>143.69999999999999</v>
      </c>
    </row>
    <row r="4995" spans="1:5" x14ac:dyDescent="0.35">
      <c r="A4995" t="s">
        <v>34</v>
      </c>
      <c r="B4995">
        <v>2019</v>
      </c>
      <c r="C4995" t="s">
        <v>38</v>
      </c>
      <c r="D4995" t="s">
        <v>23</v>
      </c>
      <c r="E4995">
        <v>146.9</v>
      </c>
    </row>
    <row r="4996" spans="1:5" x14ac:dyDescent="0.35">
      <c r="A4996" t="s">
        <v>34</v>
      </c>
      <c r="B4996">
        <v>2019</v>
      </c>
      <c r="C4996" t="s">
        <v>38</v>
      </c>
      <c r="D4996" t="s">
        <v>24</v>
      </c>
      <c r="E4996">
        <v>124.9</v>
      </c>
    </row>
    <row r="4997" spans="1:5" x14ac:dyDescent="0.35">
      <c r="A4997" t="s">
        <v>34</v>
      </c>
      <c r="B4997">
        <v>2019</v>
      </c>
      <c r="C4997" t="s">
        <v>38</v>
      </c>
      <c r="D4997" t="s">
        <v>25</v>
      </c>
      <c r="E4997">
        <v>139.19999999999999</v>
      </c>
    </row>
    <row r="4998" spans="1:5" x14ac:dyDescent="0.35">
      <c r="A4998" t="s">
        <v>34</v>
      </c>
      <c r="B4998">
        <v>2019</v>
      </c>
      <c r="C4998" t="s">
        <v>38</v>
      </c>
      <c r="D4998" t="s">
        <v>26</v>
      </c>
      <c r="E4998">
        <v>151.6</v>
      </c>
    </row>
    <row r="4999" spans="1:5" x14ac:dyDescent="0.35">
      <c r="A4999" t="s">
        <v>34</v>
      </c>
      <c r="B4999">
        <v>2019</v>
      </c>
      <c r="C4999" t="s">
        <v>38</v>
      </c>
      <c r="D4999" t="s">
        <v>27</v>
      </c>
      <c r="E4999">
        <v>133.4</v>
      </c>
    </row>
    <row r="5000" spans="1:5" x14ac:dyDescent="0.35">
      <c r="A5000" t="s">
        <v>34</v>
      </c>
      <c r="B5000">
        <v>2019</v>
      </c>
      <c r="C5000" t="s">
        <v>38</v>
      </c>
      <c r="D5000" t="s">
        <v>28</v>
      </c>
      <c r="E5000">
        <v>138.19999999999999</v>
      </c>
    </row>
    <row r="5001" spans="1:5" x14ac:dyDescent="0.35">
      <c r="A5001" t="s">
        <v>34</v>
      </c>
      <c r="B5001">
        <v>2019</v>
      </c>
      <c r="C5001" t="s">
        <v>38</v>
      </c>
      <c r="D5001" t="s">
        <v>29</v>
      </c>
      <c r="E5001">
        <v>142</v>
      </c>
    </row>
    <row r="5002" spans="1:5" x14ac:dyDescent="0.35">
      <c r="A5002" t="s">
        <v>34</v>
      </c>
      <c r="B5002">
        <v>2019</v>
      </c>
      <c r="C5002" t="s">
        <v>39</v>
      </c>
      <c r="D5002" t="s">
        <v>3</v>
      </c>
      <c r="E5002">
        <v>138.69999999999999</v>
      </c>
    </row>
    <row r="5003" spans="1:5" x14ac:dyDescent="0.35">
      <c r="A5003" t="s">
        <v>34</v>
      </c>
      <c r="B5003">
        <v>2019</v>
      </c>
      <c r="C5003" t="s">
        <v>39</v>
      </c>
      <c r="D5003" t="s">
        <v>4</v>
      </c>
      <c r="E5003">
        <v>162.1</v>
      </c>
    </row>
    <row r="5004" spans="1:5" x14ac:dyDescent="0.35">
      <c r="A5004" t="s">
        <v>34</v>
      </c>
      <c r="B5004">
        <v>2019</v>
      </c>
      <c r="C5004" t="s">
        <v>39</v>
      </c>
      <c r="D5004" t="s">
        <v>5</v>
      </c>
      <c r="E5004">
        <v>137.80000000000001</v>
      </c>
    </row>
    <row r="5005" spans="1:5" x14ac:dyDescent="0.35">
      <c r="A5005" t="s">
        <v>34</v>
      </c>
      <c r="B5005">
        <v>2019</v>
      </c>
      <c r="C5005" t="s">
        <v>39</v>
      </c>
      <c r="D5005" t="s">
        <v>6</v>
      </c>
      <c r="E5005">
        <v>143.30000000000001</v>
      </c>
    </row>
    <row r="5006" spans="1:5" x14ac:dyDescent="0.35">
      <c r="A5006" t="s">
        <v>34</v>
      </c>
      <c r="B5006">
        <v>2019</v>
      </c>
      <c r="C5006" t="s">
        <v>39</v>
      </c>
      <c r="D5006" t="s">
        <v>7</v>
      </c>
      <c r="E5006">
        <v>122.2</v>
      </c>
    </row>
    <row r="5007" spans="1:5" x14ac:dyDescent="0.35">
      <c r="A5007" t="s">
        <v>34</v>
      </c>
      <c r="B5007">
        <v>2019</v>
      </c>
      <c r="C5007" t="s">
        <v>39</v>
      </c>
      <c r="D5007" t="s">
        <v>8</v>
      </c>
      <c r="E5007">
        <v>146.80000000000001</v>
      </c>
    </row>
    <row r="5008" spans="1:5" x14ac:dyDescent="0.35">
      <c r="A5008" t="s">
        <v>34</v>
      </c>
      <c r="B5008">
        <v>2019</v>
      </c>
      <c r="C5008" t="s">
        <v>39</v>
      </c>
      <c r="D5008" t="s">
        <v>9</v>
      </c>
      <c r="E5008">
        <v>150.5</v>
      </c>
    </row>
    <row r="5009" spans="1:5" x14ac:dyDescent="0.35">
      <c r="A5009" t="s">
        <v>34</v>
      </c>
      <c r="B5009">
        <v>2019</v>
      </c>
      <c r="C5009" t="s">
        <v>39</v>
      </c>
      <c r="D5009" t="s">
        <v>10</v>
      </c>
      <c r="E5009">
        <v>128.30000000000001</v>
      </c>
    </row>
    <row r="5010" spans="1:5" x14ac:dyDescent="0.35">
      <c r="A5010" t="s">
        <v>34</v>
      </c>
      <c r="B5010">
        <v>2019</v>
      </c>
      <c r="C5010" t="s">
        <v>39</v>
      </c>
      <c r="D5010" t="s">
        <v>11</v>
      </c>
      <c r="E5010">
        <v>111</v>
      </c>
    </row>
    <row r="5011" spans="1:5" x14ac:dyDescent="0.35">
      <c r="A5011" t="s">
        <v>34</v>
      </c>
      <c r="B5011">
        <v>2019</v>
      </c>
      <c r="C5011" t="s">
        <v>39</v>
      </c>
      <c r="D5011" t="s">
        <v>12</v>
      </c>
      <c r="E5011">
        <v>140.6</v>
      </c>
    </row>
    <row r="5012" spans="1:5" x14ac:dyDescent="0.35">
      <c r="A5012" t="s">
        <v>34</v>
      </c>
      <c r="B5012">
        <v>2019</v>
      </c>
      <c r="C5012" t="s">
        <v>39</v>
      </c>
      <c r="D5012" t="s">
        <v>58</v>
      </c>
      <c r="E5012">
        <v>134.19999999999999</v>
      </c>
    </row>
    <row r="5013" spans="1:5" x14ac:dyDescent="0.35">
      <c r="A5013" t="s">
        <v>34</v>
      </c>
      <c r="B5013">
        <v>2019</v>
      </c>
      <c r="C5013" t="s">
        <v>39</v>
      </c>
      <c r="D5013" t="s">
        <v>118</v>
      </c>
      <c r="E5013">
        <v>155.9</v>
      </c>
    </row>
    <row r="5014" spans="1:5" x14ac:dyDescent="0.35">
      <c r="A5014" t="s">
        <v>34</v>
      </c>
      <c r="B5014">
        <v>2019</v>
      </c>
      <c r="C5014" t="s">
        <v>39</v>
      </c>
      <c r="D5014" t="s">
        <v>16</v>
      </c>
      <c r="E5014">
        <v>164.9</v>
      </c>
    </row>
    <row r="5015" spans="1:5" x14ac:dyDescent="0.35">
      <c r="A5015" t="s">
        <v>34</v>
      </c>
      <c r="B5015">
        <v>2019</v>
      </c>
      <c r="C5015" t="s">
        <v>39</v>
      </c>
      <c r="D5015" t="s">
        <v>17</v>
      </c>
      <c r="E5015">
        <v>148.6</v>
      </c>
    </row>
    <row r="5016" spans="1:5" x14ac:dyDescent="0.35">
      <c r="A5016" t="s">
        <v>34</v>
      </c>
      <c r="B5016">
        <v>2019</v>
      </c>
      <c r="C5016" t="s">
        <v>39</v>
      </c>
      <c r="D5016" t="s">
        <v>18</v>
      </c>
      <c r="E5016">
        <v>140.4</v>
      </c>
    </row>
    <row r="5017" spans="1:5" x14ac:dyDescent="0.35">
      <c r="A5017" t="s">
        <v>34</v>
      </c>
      <c r="B5017">
        <v>2019</v>
      </c>
      <c r="C5017" t="s">
        <v>39</v>
      </c>
      <c r="D5017" t="s">
        <v>20</v>
      </c>
      <c r="E5017">
        <v>149.4</v>
      </c>
    </row>
    <row r="5018" spans="1:5" x14ac:dyDescent="0.35">
      <c r="A5018" t="s">
        <v>34</v>
      </c>
      <c r="B5018">
        <v>2019</v>
      </c>
      <c r="C5018" t="s">
        <v>39</v>
      </c>
      <c r="D5018" t="s">
        <v>21</v>
      </c>
      <c r="E5018">
        <v>141.19999999999999</v>
      </c>
    </row>
    <row r="5019" spans="1:5" x14ac:dyDescent="0.35">
      <c r="A5019" t="s">
        <v>34</v>
      </c>
      <c r="B5019">
        <v>2019</v>
      </c>
      <c r="C5019" t="s">
        <v>39</v>
      </c>
      <c r="D5019" t="s">
        <v>22</v>
      </c>
      <c r="E5019">
        <v>143.80000000000001</v>
      </c>
    </row>
    <row r="5020" spans="1:5" x14ac:dyDescent="0.35">
      <c r="A5020" t="s">
        <v>34</v>
      </c>
      <c r="B5020">
        <v>2019</v>
      </c>
      <c r="C5020" t="s">
        <v>39</v>
      </c>
      <c r="D5020" t="s">
        <v>23</v>
      </c>
      <c r="E5020">
        <v>147.4</v>
      </c>
    </row>
    <row r="5021" spans="1:5" x14ac:dyDescent="0.35">
      <c r="A5021" t="s">
        <v>34</v>
      </c>
      <c r="B5021">
        <v>2019</v>
      </c>
      <c r="C5021" t="s">
        <v>39</v>
      </c>
      <c r="D5021" t="s">
        <v>24</v>
      </c>
      <c r="E5021">
        <v>124.6</v>
      </c>
    </row>
    <row r="5022" spans="1:5" x14ac:dyDescent="0.35">
      <c r="A5022" t="s">
        <v>34</v>
      </c>
      <c r="B5022">
        <v>2019</v>
      </c>
      <c r="C5022" t="s">
        <v>39</v>
      </c>
      <c r="D5022" t="s">
        <v>25</v>
      </c>
      <c r="E5022">
        <v>139.6</v>
      </c>
    </row>
    <row r="5023" spans="1:5" x14ac:dyDescent="0.35">
      <c r="A5023" t="s">
        <v>34</v>
      </c>
      <c r="B5023">
        <v>2019</v>
      </c>
      <c r="C5023" t="s">
        <v>39</v>
      </c>
      <c r="D5023" t="s">
        <v>26</v>
      </c>
      <c r="E5023">
        <v>152.5</v>
      </c>
    </row>
    <row r="5024" spans="1:5" x14ac:dyDescent="0.35">
      <c r="A5024" t="s">
        <v>34</v>
      </c>
      <c r="B5024">
        <v>2019</v>
      </c>
      <c r="C5024" t="s">
        <v>39</v>
      </c>
      <c r="D5024" t="s">
        <v>27</v>
      </c>
      <c r="E5024">
        <v>134.30000000000001</v>
      </c>
    </row>
    <row r="5025" spans="1:5" x14ac:dyDescent="0.35">
      <c r="A5025" t="s">
        <v>34</v>
      </c>
      <c r="B5025">
        <v>2019</v>
      </c>
      <c r="C5025" t="s">
        <v>39</v>
      </c>
      <c r="D5025" t="s">
        <v>28</v>
      </c>
      <c r="E5025">
        <v>138.6</v>
      </c>
    </row>
    <row r="5026" spans="1:5" x14ac:dyDescent="0.35">
      <c r="A5026" t="s">
        <v>34</v>
      </c>
      <c r="B5026">
        <v>2019</v>
      </c>
      <c r="C5026" t="s">
        <v>39</v>
      </c>
      <c r="D5026" t="s">
        <v>29</v>
      </c>
      <c r="E5026">
        <v>142.9</v>
      </c>
    </row>
    <row r="5027" spans="1:5" x14ac:dyDescent="0.35">
      <c r="A5027" t="s">
        <v>34</v>
      </c>
      <c r="B5027">
        <v>2019</v>
      </c>
      <c r="C5027" t="s">
        <v>40</v>
      </c>
      <c r="D5027" t="s">
        <v>3</v>
      </c>
      <c r="E5027">
        <v>139.30000000000001</v>
      </c>
    </row>
    <row r="5028" spans="1:5" x14ac:dyDescent="0.35">
      <c r="A5028" t="s">
        <v>34</v>
      </c>
      <c r="B5028">
        <v>2019</v>
      </c>
      <c r="C5028" t="s">
        <v>40</v>
      </c>
      <c r="D5028" t="s">
        <v>4</v>
      </c>
      <c r="E5028">
        <v>162.69999999999999</v>
      </c>
    </row>
    <row r="5029" spans="1:5" x14ac:dyDescent="0.35">
      <c r="A5029" t="s">
        <v>34</v>
      </c>
      <c r="B5029">
        <v>2019</v>
      </c>
      <c r="C5029" t="s">
        <v>40</v>
      </c>
      <c r="D5029" t="s">
        <v>5</v>
      </c>
      <c r="E5029">
        <v>140</v>
      </c>
    </row>
    <row r="5030" spans="1:5" x14ac:dyDescent="0.35">
      <c r="A5030" t="s">
        <v>34</v>
      </c>
      <c r="B5030">
        <v>2019</v>
      </c>
      <c r="C5030" t="s">
        <v>40</v>
      </c>
      <c r="D5030" t="s">
        <v>6</v>
      </c>
      <c r="E5030">
        <v>144</v>
      </c>
    </row>
    <row r="5031" spans="1:5" x14ac:dyDescent="0.35">
      <c r="A5031" t="s">
        <v>34</v>
      </c>
      <c r="B5031">
        <v>2019</v>
      </c>
      <c r="C5031" t="s">
        <v>40</v>
      </c>
      <c r="D5031" t="s">
        <v>7</v>
      </c>
      <c r="E5031">
        <v>122.5</v>
      </c>
    </row>
    <row r="5032" spans="1:5" x14ac:dyDescent="0.35">
      <c r="A5032" t="s">
        <v>34</v>
      </c>
      <c r="B5032">
        <v>2019</v>
      </c>
      <c r="C5032" t="s">
        <v>40</v>
      </c>
      <c r="D5032" t="s">
        <v>8</v>
      </c>
      <c r="E5032">
        <v>150.30000000000001</v>
      </c>
    </row>
    <row r="5033" spans="1:5" x14ac:dyDescent="0.35">
      <c r="A5033" t="s">
        <v>34</v>
      </c>
      <c r="B5033">
        <v>2019</v>
      </c>
      <c r="C5033" t="s">
        <v>40</v>
      </c>
      <c r="D5033" t="s">
        <v>9</v>
      </c>
      <c r="E5033">
        <v>160.30000000000001</v>
      </c>
    </row>
    <row r="5034" spans="1:5" x14ac:dyDescent="0.35">
      <c r="A5034" t="s">
        <v>34</v>
      </c>
      <c r="B5034">
        <v>2019</v>
      </c>
      <c r="C5034" t="s">
        <v>40</v>
      </c>
      <c r="D5034" t="s">
        <v>10</v>
      </c>
      <c r="E5034">
        <v>130</v>
      </c>
    </row>
    <row r="5035" spans="1:5" x14ac:dyDescent="0.35">
      <c r="A5035" t="s">
        <v>34</v>
      </c>
      <c r="B5035">
        <v>2019</v>
      </c>
      <c r="C5035" t="s">
        <v>40</v>
      </c>
      <c r="D5035" t="s">
        <v>11</v>
      </c>
      <c r="E5035">
        <v>111.1</v>
      </c>
    </row>
    <row r="5036" spans="1:5" x14ac:dyDescent="0.35">
      <c r="A5036" t="s">
        <v>34</v>
      </c>
      <c r="B5036">
        <v>2019</v>
      </c>
      <c r="C5036" t="s">
        <v>40</v>
      </c>
      <c r="D5036" t="s">
        <v>12</v>
      </c>
      <c r="E5036">
        <v>141.69999999999999</v>
      </c>
    </row>
    <row r="5037" spans="1:5" x14ac:dyDescent="0.35">
      <c r="A5037" t="s">
        <v>34</v>
      </c>
      <c r="B5037">
        <v>2019</v>
      </c>
      <c r="C5037" t="s">
        <v>40</v>
      </c>
      <c r="D5037" t="s">
        <v>58</v>
      </c>
      <c r="E5037">
        <v>134.69999999999999</v>
      </c>
    </row>
    <row r="5038" spans="1:5" x14ac:dyDescent="0.35">
      <c r="A5038" t="s">
        <v>34</v>
      </c>
      <c r="B5038">
        <v>2019</v>
      </c>
      <c r="C5038" t="s">
        <v>40</v>
      </c>
      <c r="D5038" t="s">
        <v>118</v>
      </c>
      <c r="E5038">
        <v>156.19999999999999</v>
      </c>
    </row>
    <row r="5039" spans="1:5" x14ac:dyDescent="0.35">
      <c r="A5039" t="s">
        <v>34</v>
      </c>
      <c r="B5039">
        <v>2019</v>
      </c>
      <c r="C5039" t="s">
        <v>40</v>
      </c>
      <c r="D5039" t="s">
        <v>16</v>
      </c>
      <c r="E5039">
        <v>165.2</v>
      </c>
    </row>
    <row r="5040" spans="1:5" x14ac:dyDescent="0.35">
      <c r="A5040" t="s">
        <v>34</v>
      </c>
      <c r="B5040">
        <v>2019</v>
      </c>
      <c r="C5040" t="s">
        <v>40</v>
      </c>
      <c r="D5040" t="s">
        <v>17</v>
      </c>
      <c r="E5040">
        <v>148.9</v>
      </c>
    </row>
    <row r="5041" spans="1:5" x14ac:dyDescent="0.35">
      <c r="A5041" t="s">
        <v>34</v>
      </c>
      <c r="B5041">
        <v>2019</v>
      </c>
      <c r="C5041" t="s">
        <v>40</v>
      </c>
      <c r="D5041" t="s">
        <v>18</v>
      </c>
      <c r="E5041">
        <v>140.5</v>
      </c>
    </row>
    <row r="5042" spans="1:5" x14ac:dyDescent="0.35">
      <c r="A5042" t="s">
        <v>34</v>
      </c>
      <c r="B5042">
        <v>2019</v>
      </c>
      <c r="C5042" t="s">
        <v>40</v>
      </c>
      <c r="D5042" t="s">
        <v>20</v>
      </c>
      <c r="E5042">
        <v>150.6</v>
      </c>
    </row>
    <row r="5043" spans="1:5" x14ac:dyDescent="0.35">
      <c r="A5043" t="s">
        <v>34</v>
      </c>
      <c r="B5043">
        <v>2019</v>
      </c>
      <c r="C5043" t="s">
        <v>40</v>
      </c>
      <c r="D5043" t="s">
        <v>21</v>
      </c>
      <c r="E5043">
        <v>139.30000000000001</v>
      </c>
    </row>
    <row r="5044" spans="1:5" x14ac:dyDescent="0.35">
      <c r="A5044" t="s">
        <v>34</v>
      </c>
      <c r="B5044">
        <v>2019</v>
      </c>
      <c r="C5044" t="s">
        <v>40</v>
      </c>
      <c r="D5044" t="s">
        <v>22</v>
      </c>
      <c r="E5044">
        <v>144.19999999999999</v>
      </c>
    </row>
    <row r="5045" spans="1:5" x14ac:dyDescent="0.35">
      <c r="A5045" t="s">
        <v>34</v>
      </c>
      <c r="B5045">
        <v>2019</v>
      </c>
      <c r="C5045" t="s">
        <v>40</v>
      </c>
      <c r="D5045" t="s">
        <v>23</v>
      </c>
      <c r="E5045">
        <v>147.9</v>
      </c>
    </row>
    <row r="5046" spans="1:5" x14ac:dyDescent="0.35">
      <c r="A5046" t="s">
        <v>34</v>
      </c>
      <c r="B5046">
        <v>2019</v>
      </c>
      <c r="C5046" t="s">
        <v>40</v>
      </c>
      <c r="D5046" t="s">
        <v>24</v>
      </c>
      <c r="E5046">
        <v>125.6</v>
      </c>
    </row>
    <row r="5047" spans="1:5" x14ac:dyDescent="0.35">
      <c r="A5047" t="s">
        <v>34</v>
      </c>
      <c r="B5047">
        <v>2019</v>
      </c>
      <c r="C5047" t="s">
        <v>40</v>
      </c>
      <c r="D5047" t="s">
        <v>25</v>
      </c>
      <c r="E5047">
        <v>140.5</v>
      </c>
    </row>
    <row r="5048" spans="1:5" x14ac:dyDescent="0.35">
      <c r="A5048" t="s">
        <v>34</v>
      </c>
      <c r="B5048">
        <v>2019</v>
      </c>
      <c r="C5048" t="s">
        <v>40</v>
      </c>
      <c r="D5048" t="s">
        <v>26</v>
      </c>
      <c r="E5048">
        <v>154</v>
      </c>
    </row>
    <row r="5049" spans="1:5" x14ac:dyDescent="0.35">
      <c r="A5049" t="s">
        <v>34</v>
      </c>
      <c r="B5049">
        <v>2019</v>
      </c>
      <c r="C5049" t="s">
        <v>40</v>
      </c>
      <c r="D5049" t="s">
        <v>27</v>
      </c>
      <c r="E5049">
        <v>135.69999999999999</v>
      </c>
    </row>
    <row r="5050" spans="1:5" x14ac:dyDescent="0.35">
      <c r="A5050" t="s">
        <v>34</v>
      </c>
      <c r="B5050">
        <v>2019</v>
      </c>
      <c r="C5050" t="s">
        <v>40</v>
      </c>
      <c r="D5050" t="s">
        <v>28</v>
      </c>
      <c r="E5050">
        <v>139.5</v>
      </c>
    </row>
    <row r="5051" spans="1:5" x14ac:dyDescent="0.35">
      <c r="A5051" t="s">
        <v>34</v>
      </c>
      <c r="B5051">
        <v>2019</v>
      </c>
      <c r="C5051" t="s">
        <v>40</v>
      </c>
      <c r="D5051" t="s">
        <v>29</v>
      </c>
      <c r="E5051">
        <v>144.19999999999999</v>
      </c>
    </row>
    <row r="5052" spans="1:5" x14ac:dyDescent="0.35">
      <c r="A5052" t="s">
        <v>34</v>
      </c>
      <c r="B5052">
        <v>2019</v>
      </c>
      <c r="C5052" t="s">
        <v>41</v>
      </c>
      <c r="D5052" t="s">
        <v>3</v>
      </c>
      <c r="E5052">
        <v>140.1</v>
      </c>
    </row>
    <row r="5053" spans="1:5" x14ac:dyDescent="0.35">
      <c r="A5053" t="s">
        <v>34</v>
      </c>
      <c r="B5053">
        <v>2019</v>
      </c>
      <c r="C5053" t="s">
        <v>41</v>
      </c>
      <c r="D5053" t="s">
        <v>4</v>
      </c>
      <c r="E5053">
        <v>160.6</v>
      </c>
    </row>
    <row r="5054" spans="1:5" x14ac:dyDescent="0.35">
      <c r="A5054" t="s">
        <v>34</v>
      </c>
      <c r="B5054">
        <v>2019</v>
      </c>
      <c r="C5054" t="s">
        <v>41</v>
      </c>
      <c r="D5054" t="s">
        <v>5</v>
      </c>
      <c r="E5054">
        <v>138.5</v>
      </c>
    </row>
    <row r="5055" spans="1:5" x14ac:dyDescent="0.35">
      <c r="A5055" t="s">
        <v>34</v>
      </c>
      <c r="B5055">
        <v>2019</v>
      </c>
      <c r="C5055" t="s">
        <v>41</v>
      </c>
      <c r="D5055" t="s">
        <v>6</v>
      </c>
      <c r="E5055">
        <v>144.69999999999999</v>
      </c>
    </row>
    <row r="5056" spans="1:5" x14ac:dyDescent="0.35">
      <c r="A5056" t="s">
        <v>34</v>
      </c>
      <c r="B5056">
        <v>2019</v>
      </c>
      <c r="C5056" t="s">
        <v>41</v>
      </c>
      <c r="D5056" t="s">
        <v>7</v>
      </c>
      <c r="E5056">
        <v>122.9</v>
      </c>
    </row>
    <row r="5057" spans="1:5" x14ac:dyDescent="0.35">
      <c r="A5057" t="s">
        <v>34</v>
      </c>
      <c r="B5057">
        <v>2019</v>
      </c>
      <c r="C5057" t="s">
        <v>41</v>
      </c>
      <c r="D5057" t="s">
        <v>8</v>
      </c>
      <c r="E5057">
        <v>149.4</v>
      </c>
    </row>
    <row r="5058" spans="1:5" x14ac:dyDescent="0.35">
      <c r="A5058" t="s">
        <v>34</v>
      </c>
      <c r="B5058">
        <v>2019</v>
      </c>
      <c r="C5058" t="s">
        <v>41</v>
      </c>
      <c r="D5058" t="s">
        <v>9</v>
      </c>
      <c r="E5058">
        <v>167.4</v>
      </c>
    </row>
    <row r="5059" spans="1:5" x14ac:dyDescent="0.35">
      <c r="A5059" t="s">
        <v>34</v>
      </c>
      <c r="B5059">
        <v>2019</v>
      </c>
      <c r="C5059" t="s">
        <v>41</v>
      </c>
      <c r="D5059" t="s">
        <v>10</v>
      </c>
      <c r="E5059">
        <v>130.9</v>
      </c>
    </row>
    <row r="5060" spans="1:5" x14ac:dyDescent="0.35">
      <c r="A5060" t="s">
        <v>34</v>
      </c>
      <c r="B5060">
        <v>2019</v>
      </c>
      <c r="C5060" t="s">
        <v>41</v>
      </c>
      <c r="D5060" t="s">
        <v>11</v>
      </c>
      <c r="E5060">
        <v>112</v>
      </c>
    </row>
    <row r="5061" spans="1:5" x14ac:dyDescent="0.35">
      <c r="A5061" t="s">
        <v>34</v>
      </c>
      <c r="B5061">
        <v>2019</v>
      </c>
      <c r="C5061" t="s">
        <v>41</v>
      </c>
      <c r="D5061" t="s">
        <v>12</v>
      </c>
      <c r="E5061">
        <v>142.6</v>
      </c>
    </row>
    <row r="5062" spans="1:5" x14ac:dyDescent="0.35">
      <c r="A5062" t="s">
        <v>34</v>
      </c>
      <c r="B5062">
        <v>2019</v>
      </c>
      <c r="C5062" t="s">
        <v>41</v>
      </c>
      <c r="D5062" t="s">
        <v>58</v>
      </c>
      <c r="E5062">
        <v>134.9</v>
      </c>
    </row>
    <row r="5063" spans="1:5" x14ac:dyDescent="0.35">
      <c r="A5063" t="s">
        <v>34</v>
      </c>
      <c r="B5063">
        <v>2019</v>
      </c>
      <c r="C5063" t="s">
        <v>41</v>
      </c>
      <c r="D5063" t="s">
        <v>118</v>
      </c>
      <c r="E5063">
        <v>156.6</v>
      </c>
    </row>
    <row r="5064" spans="1:5" x14ac:dyDescent="0.35">
      <c r="A5064" t="s">
        <v>34</v>
      </c>
      <c r="B5064">
        <v>2019</v>
      </c>
      <c r="C5064" t="s">
        <v>41</v>
      </c>
      <c r="D5064" t="s">
        <v>16</v>
      </c>
      <c r="E5064">
        <v>165.8</v>
      </c>
    </row>
    <row r="5065" spans="1:5" x14ac:dyDescent="0.35">
      <c r="A5065" t="s">
        <v>34</v>
      </c>
      <c r="B5065">
        <v>2019</v>
      </c>
      <c r="C5065" t="s">
        <v>41</v>
      </c>
      <c r="D5065" t="s">
        <v>17</v>
      </c>
      <c r="E5065">
        <v>149.1</v>
      </c>
    </row>
    <row r="5066" spans="1:5" x14ac:dyDescent="0.35">
      <c r="A5066" t="s">
        <v>34</v>
      </c>
      <c r="B5066">
        <v>2019</v>
      </c>
      <c r="C5066" t="s">
        <v>41</v>
      </c>
      <c r="D5066" t="s">
        <v>18</v>
      </c>
      <c r="E5066">
        <v>140.6</v>
      </c>
    </row>
    <row r="5067" spans="1:5" x14ac:dyDescent="0.35">
      <c r="A5067" t="s">
        <v>34</v>
      </c>
      <c r="B5067">
        <v>2019</v>
      </c>
      <c r="C5067" t="s">
        <v>41</v>
      </c>
      <c r="D5067" t="s">
        <v>20</v>
      </c>
      <c r="E5067">
        <v>151.6</v>
      </c>
    </row>
    <row r="5068" spans="1:5" x14ac:dyDescent="0.35">
      <c r="A5068" t="s">
        <v>34</v>
      </c>
      <c r="B5068">
        <v>2019</v>
      </c>
      <c r="C5068" t="s">
        <v>41</v>
      </c>
      <c r="D5068" t="s">
        <v>21</v>
      </c>
      <c r="E5068">
        <v>138.5</v>
      </c>
    </row>
    <row r="5069" spans="1:5" x14ac:dyDescent="0.35">
      <c r="A5069" t="s">
        <v>34</v>
      </c>
      <c r="B5069">
        <v>2019</v>
      </c>
      <c r="C5069" t="s">
        <v>41</v>
      </c>
      <c r="D5069" t="s">
        <v>22</v>
      </c>
      <c r="E5069">
        <v>144.5</v>
      </c>
    </row>
    <row r="5070" spans="1:5" x14ac:dyDescent="0.35">
      <c r="A5070" t="s">
        <v>34</v>
      </c>
      <c r="B5070">
        <v>2019</v>
      </c>
      <c r="C5070" t="s">
        <v>41</v>
      </c>
      <c r="D5070" t="s">
        <v>23</v>
      </c>
      <c r="E5070">
        <v>148.5</v>
      </c>
    </row>
    <row r="5071" spans="1:5" x14ac:dyDescent="0.35">
      <c r="A5071" t="s">
        <v>34</v>
      </c>
      <c r="B5071">
        <v>2019</v>
      </c>
      <c r="C5071" t="s">
        <v>41</v>
      </c>
      <c r="D5071" t="s">
        <v>24</v>
      </c>
      <c r="E5071">
        <v>125.8</v>
      </c>
    </row>
    <row r="5072" spans="1:5" x14ac:dyDescent="0.35">
      <c r="A5072" t="s">
        <v>34</v>
      </c>
      <c r="B5072">
        <v>2019</v>
      </c>
      <c r="C5072" t="s">
        <v>41</v>
      </c>
      <c r="D5072" t="s">
        <v>25</v>
      </c>
      <c r="E5072">
        <v>140.9</v>
      </c>
    </row>
    <row r="5073" spans="1:5" x14ac:dyDescent="0.35">
      <c r="A5073" t="s">
        <v>34</v>
      </c>
      <c r="B5073">
        <v>2019</v>
      </c>
      <c r="C5073" t="s">
        <v>41</v>
      </c>
      <c r="D5073" t="s">
        <v>26</v>
      </c>
      <c r="E5073">
        <v>154.9</v>
      </c>
    </row>
    <row r="5074" spans="1:5" x14ac:dyDescent="0.35">
      <c r="A5074" t="s">
        <v>34</v>
      </c>
      <c r="B5074">
        <v>2019</v>
      </c>
      <c r="C5074" t="s">
        <v>41</v>
      </c>
      <c r="D5074" t="s">
        <v>27</v>
      </c>
      <c r="E5074">
        <v>138.4</v>
      </c>
    </row>
    <row r="5075" spans="1:5" x14ac:dyDescent="0.35">
      <c r="A5075" t="s">
        <v>34</v>
      </c>
      <c r="B5075">
        <v>2019</v>
      </c>
      <c r="C5075" t="s">
        <v>41</v>
      </c>
      <c r="D5075" t="s">
        <v>28</v>
      </c>
      <c r="E5075">
        <v>140.19999999999999</v>
      </c>
    </row>
    <row r="5076" spans="1:5" x14ac:dyDescent="0.35">
      <c r="A5076" t="s">
        <v>34</v>
      </c>
      <c r="B5076">
        <v>2019</v>
      </c>
      <c r="C5076" t="s">
        <v>41</v>
      </c>
      <c r="D5076" t="s">
        <v>29</v>
      </c>
      <c r="E5076">
        <v>145</v>
      </c>
    </row>
    <row r="5077" spans="1:5" x14ac:dyDescent="0.35">
      <c r="A5077" t="s">
        <v>34</v>
      </c>
      <c r="B5077">
        <v>2019</v>
      </c>
      <c r="C5077" t="s">
        <v>42</v>
      </c>
      <c r="D5077" t="s">
        <v>3</v>
      </c>
      <c r="E5077">
        <v>140.9</v>
      </c>
    </row>
    <row r="5078" spans="1:5" x14ac:dyDescent="0.35">
      <c r="A5078" t="s">
        <v>34</v>
      </c>
      <c r="B5078">
        <v>2019</v>
      </c>
      <c r="C5078" t="s">
        <v>42</v>
      </c>
      <c r="D5078" t="s">
        <v>4</v>
      </c>
      <c r="E5078">
        <v>160.80000000000001</v>
      </c>
    </row>
    <row r="5079" spans="1:5" x14ac:dyDescent="0.35">
      <c r="A5079" t="s">
        <v>34</v>
      </c>
      <c r="B5079">
        <v>2019</v>
      </c>
      <c r="C5079" t="s">
        <v>42</v>
      </c>
      <c r="D5079" t="s">
        <v>5</v>
      </c>
      <c r="E5079">
        <v>139.6</v>
      </c>
    </row>
    <row r="5080" spans="1:5" x14ac:dyDescent="0.35">
      <c r="A5080" t="s">
        <v>34</v>
      </c>
      <c r="B5080">
        <v>2019</v>
      </c>
      <c r="C5080" t="s">
        <v>42</v>
      </c>
      <c r="D5080" t="s">
        <v>6</v>
      </c>
      <c r="E5080">
        <v>145.4</v>
      </c>
    </row>
    <row r="5081" spans="1:5" x14ac:dyDescent="0.35">
      <c r="A5081" t="s">
        <v>34</v>
      </c>
      <c r="B5081">
        <v>2019</v>
      </c>
      <c r="C5081" t="s">
        <v>42</v>
      </c>
      <c r="D5081" t="s">
        <v>7</v>
      </c>
      <c r="E5081">
        <v>123.5</v>
      </c>
    </row>
    <row r="5082" spans="1:5" x14ac:dyDescent="0.35">
      <c r="A5082" t="s">
        <v>34</v>
      </c>
      <c r="B5082">
        <v>2019</v>
      </c>
      <c r="C5082" t="s">
        <v>42</v>
      </c>
      <c r="D5082" t="s">
        <v>8</v>
      </c>
      <c r="E5082">
        <v>146.6</v>
      </c>
    </row>
    <row r="5083" spans="1:5" x14ac:dyDescent="0.35">
      <c r="A5083" t="s">
        <v>34</v>
      </c>
      <c r="B5083">
        <v>2019</v>
      </c>
      <c r="C5083" t="s">
        <v>42</v>
      </c>
      <c r="D5083" t="s">
        <v>9</v>
      </c>
      <c r="E5083">
        <v>173.2</v>
      </c>
    </row>
    <row r="5084" spans="1:5" x14ac:dyDescent="0.35">
      <c r="A5084" t="s">
        <v>34</v>
      </c>
      <c r="B5084">
        <v>2019</v>
      </c>
      <c r="C5084" t="s">
        <v>42</v>
      </c>
      <c r="D5084" t="s">
        <v>10</v>
      </c>
      <c r="E5084">
        <v>131.6</v>
      </c>
    </row>
    <row r="5085" spans="1:5" x14ac:dyDescent="0.35">
      <c r="A5085" t="s">
        <v>34</v>
      </c>
      <c r="B5085">
        <v>2019</v>
      </c>
      <c r="C5085" t="s">
        <v>42</v>
      </c>
      <c r="D5085" t="s">
        <v>11</v>
      </c>
      <c r="E5085">
        <v>113.2</v>
      </c>
    </row>
    <row r="5086" spans="1:5" x14ac:dyDescent="0.35">
      <c r="A5086" t="s">
        <v>34</v>
      </c>
      <c r="B5086">
        <v>2019</v>
      </c>
      <c r="C5086" t="s">
        <v>42</v>
      </c>
      <c r="D5086" t="s">
        <v>12</v>
      </c>
      <c r="E5086">
        <v>144.1</v>
      </c>
    </row>
    <row r="5087" spans="1:5" x14ac:dyDescent="0.35">
      <c r="A5087" t="s">
        <v>34</v>
      </c>
      <c r="B5087">
        <v>2019</v>
      </c>
      <c r="C5087" t="s">
        <v>42</v>
      </c>
      <c r="D5087" t="s">
        <v>58</v>
      </c>
      <c r="E5087">
        <v>135</v>
      </c>
    </row>
    <row r="5088" spans="1:5" x14ac:dyDescent="0.35">
      <c r="A5088" t="s">
        <v>34</v>
      </c>
      <c r="B5088">
        <v>2019</v>
      </c>
      <c r="C5088" t="s">
        <v>42</v>
      </c>
      <c r="D5088" t="s">
        <v>118</v>
      </c>
      <c r="E5088">
        <v>156.80000000000001</v>
      </c>
    </row>
    <row r="5089" spans="1:5" x14ac:dyDescent="0.35">
      <c r="A5089" t="s">
        <v>34</v>
      </c>
      <c r="B5089">
        <v>2019</v>
      </c>
      <c r="C5089" t="s">
        <v>42</v>
      </c>
      <c r="D5089" t="s">
        <v>16</v>
      </c>
      <c r="E5089">
        <v>166.5</v>
      </c>
    </row>
    <row r="5090" spans="1:5" x14ac:dyDescent="0.35">
      <c r="A5090" t="s">
        <v>34</v>
      </c>
      <c r="B5090">
        <v>2019</v>
      </c>
      <c r="C5090" t="s">
        <v>42</v>
      </c>
      <c r="D5090" t="s">
        <v>17</v>
      </c>
      <c r="E5090">
        <v>149.19999999999999</v>
      </c>
    </row>
    <row r="5091" spans="1:5" x14ac:dyDescent="0.35">
      <c r="A5091" t="s">
        <v>34</v>
      </c>
      <c r="B5091">
        <v>2019</v>
      </c>
      <c r="C5091" t="s">
        <v>42</v>
      </c>
      <c r="D5091" t="s">
        <v>18</v>
      </c>
      <c r="E5091">
        <v>140.6</v>
      </c>
    </row>
    <row r="5092" spans="1:5" x14ac:dyDescent="0.35">
      <c r="A5092" t="s">
        <v>34</v>
      </c>
      <c r="B5092">
        <v>2019</v>
      </c>
      <c r="C5092" t="s">
        <v>42</v>
      </c>
      <c r="D5092" t="s">
        <v>20</v>
      </c>
      <c r="E5092">
        <v>152.19999999999999</v>
      </c>
    </row>
    <row r="5093" spans="1:5" x14ac:dyDescent="0.35">
      <c r="A5093" t="s">
        <v>34</v>
      </c>
      <c r="B5093">
        <v>2019</v>
      </c>
      <c r="C5093" t="s">
        <v>42</v>
      </c>
      <c r="D5093" t="s">
        <v>21</v>
      </c>
      <c r="E5093">
        <v>139.19999999999999</v>
      </c>
    </row>
    <row r="5094" spans="1:5" x14ac:dyDescent="0.35">
      <c r="A5094" t="s">
        <v>34</v>
      </c>
      <c r="B5094">
        <v>2019</v>
      </c>
      <c r="C5094" t="s">
        <v>42</v>
      </c>
      <c r="D5094" t="s">
        <v>22</v>
      </c>
      <c r="E5094">
        <v>144.6</v>
      </c>
    </row>
    <row r="5095" spans="1:5" x14ac:dyDescent="0.35">
      <c r="A5095" t="s">
        <v>34</v>
      </c>
      <c r="B5095">
        <v>2019</v>
      </c>
      <c r="C5095" t="s">
        <v>42</v>
      </c>
      <c r="D5095" t="s">
        <v>23</v>
      </c>
      <c r="E5095">
        <v>149</v>
      </c>
    </row>
    <row r="5096" spans="1:5" x14ac:dyDescent="0.35">
      <c r="A5096" t="s">
        <v>34</v>
      </c>
      <c r="B5096">
        <v>2019</v>
      </c>
      <c r="C5096" t="s">
        <v>42</v>
      </c>
      <c r="D5096" t="s">
        <v>24</v>
      </c>
      <c r="E5096">
        <v>126.1</v>
      </c>
    </row>
    <row r="5097" spans="1:5" x14ac:dyDescent="0.35">
      <c r="A5097" t="s">
        <v>34</v>
      </c>
      <c r="B5097">
        <v>2019</v>
      </c>
      <c r="C5097" t="s">
        <v>42</v>
      </c>
      <c r="D5097" t="s">
        <v>25</v>
      </c>
      <c r="E5097">
        <v>141.30000000000001</v>
      </c>
    </row>
    <row r="5098" spans="1:5" x14ac:dyDescent="0.35">
      <c r="A5098" t="s">
        <v>34</v>
      </c>
      <c r="B5098">
        <v>2019</v>
      </c>
      <c r="C5098" t="s">
        <v>42</v>
      </c>
      <c r="D5098" t="s">
        <v>26</v>
      </c>
      <c r="E5098">
        <v>155.19999999999999</v>
      </c>
    </row>
    <row r="5099" spans="1:5" x14ac:dyDescent="0.35">
      <c r="A5099" t="s">
        <v>34</v>
      </c>
      <c r="B5099">
        <v>2019</v>
      </c>
      <c r="C5099" t="s">
        <v>42</v>
      </c>
      <c r="D5099" t="s">
        <v>27</v>
      </c>
      <c r="E5099">
        <v>139.69999999999999</v>
      </c>
    </row>
    <row r="5100" spans="1:5" x14ac:dyDescent="0.35">
      <c r="A5100" t="s">
        <v>34</v>
      </c>
      <c r="B5100">
        <v>2019</v>
      </c>
      <c r="C5100" t="s">
        <v>42</v>
      </c>
      <c r="D5100" t="s">
        <v>28</v>
      </c>
      <c r="E5100">
        <v>140.69999999999999</v>
      </c>
    </row>
    <row r="5101" spans="1:5" x14ac:dyDescent="0.35">
      <c r="A5101" t="s">
        <v>34</v>
      </c>
      <c r="B5101">
        <v>2019</v>
      </c>
      <c r="C5101" t="s">
        <v>42</v>
      </c>
      <c r="D5101" t="s">
        <v>29</v>
      </c>
      <c r="E5101">
        <v>145.80000000000001</v>
      </c>
    </row>
    <row r="5102" spans="1:5" x14ac:dyDescent="0.35">
      <c r="A5102" t="s">
        <v>34</v>
      </c>
      <c r="B5102">
        <v>2019</v>
      </c>
      <c r="C5102" t="s">
        <v>43</v>
      </c>
      <c r="D5102" t="s">
        <v>3</v>
      </c>
      <c r="E5102">
        <v>141.80000000000001</v>
      </c>
    </row>
    <row r="5103" spans="1:5" x14ac:dyDescent="0.35">
      <c r="A5103" t="s">
        <v>34</v>
      </c>
      <c r="B5103">
        <v>2019</v>
      </c>
      <c r="C5103" t="s">
        <v>43</v>
      </c>
      <c r="D5103" t="s">
        <v>4</v>
      </c>
      <c r="E5103">
        <v>161</v>
      </c>
    </row>
    <row r="5104" spans="1:5" x14ac:dyDescent="0.35">
      <c r="A5104" t="s">
        <v>34</v>
      </c>
      <c r="B5104">
        <v>2019</v>
      </c>
      <c r="C5104" t="s">
        <v>43</v>
      </c>
      <c r="D5104" t="s">
        <v>5</v>
      </c>
      <c r="E5104">
        <v>142.6</v>
      </c>
    </row>
    <row r="5105" spans="1:5" x14ac:dyDescent="0.35">
      <c r="A5105" t="s">
        <v>34</v>
      </c>
      <c r="B5105">
        <v>2019</v>
      </c>
      <c r="C5105" t="s">
        <v>43</v>
      </c>
      <c r="D5105" t="s">
        <v>6</v>
      </c>
      <c r="E5105">
        <v>146.19999999999999</v>
      </c>
    </row>
    <row r="5106" spans="1:5" x14ac:dyDescent="0.35">
      <c r="A5106" t="s">
        <v>34</v>
      </c>
      <c r="B5106">
        <v>2019</v>
      </c>
      <c r="C5106" t="s">
        <v>43</v>
      </c>
      <c r="D5106" t="s">
        <v>7</v>
      </c>
      <c r="E5106">
        <v>123.9</v>
      </c>
    </row>
    <row r="5107" spans="1:5" x14ac:dyDescent="0.35">
      <c r="A5107" t="s">
        <v>34</v>
      </c>
      <c r="B5107">
        <v>2019</v>
      </c>
      <c r="C5107" t="s">
        <v>43</v>
      </c>
      <c r="D5107" t="s">
        <v>8</v>
      </c>
      <c r="E5107">
        <v>148</v>
      </c>
    </row>
    <row r="5108" spans="1:5" x14ac:dyDescent="0.35">
      <c r="A5108" t="s">
        <v>34</v>
      </c>
      <c r="B5108">
        <v>2019</v>
      </c>
      <c r="C5108" t="s">
        <v>43</v>
      </c>
      <c r="D5108" t="s">
        <v>9</v>
      </c>
      <c r="E5108">
        <v>188.4</v>
      </c>
    </row>
    <row r="5109" spans="1:5" x14ac:dyDescent="0.35">
      <c r="A5109" t="s">
        <v>34</v>
      </c>
      <c r="B5109">
        <v>2019</v>
      </c>
      <c r="C5109" t="s">
        <v>43</v>
      </c>
      <c r="D5109" t="s">
        <v>10</v>
      </c>
      <c r="E5109">
        <v>132.5</v>
      </c>
    </row>
    <row r="5110" spans="1:5" x14ac:dyDescent="0.35">
      <c r="A5110" t="s">
        <v>34</v>
      </c>
      <c r="B5110">
        <v>2019</v>
      </c>
      <c r="C5110" t="s">
        <v>43</v>
      </c>
      <c r="D5110" t="s">
        <v>11</v>
      </c>
      <c r="E5110">
        <v>114</v>
      </c>
    </row>
    <row r="5111" spans="1:5" x14ac:dyDescent="0.35">
      <c r="A5111" t="s">
        <v>34</v>
      </c>
      <c r="B5111">
        <v>2019</v>
      </c>
      <c r="C5111" t="s">
        <v>43</v>
      </c>
      <c r="D5111" t="s">
        <v>12</v>
      </c>
      <c r="E5111">
        <v>145.4</v>
      </c>
    </row>
    <row r="5112" spans="1:5" x14ac:dyDescent="0.35">
      <c r="A5112" t="s">
        <v>34</v>
      </c>
      <c r="B5112">
        <v>2019</v>
      </c>
      <c r="C5112" t="s">
        <v>43</v>
      </c>
      <c r="D5112" t="s">
        <v>58</v>
      </c>
      <c r="E5112">
        <v>135.1</v>
      </c>
    </row>
    <row r="5113" spans="1:5" x14ac:dyDescent="0.35">
      <c r="A5113" t="s">
        <v>34</v>
      </c>
      <c r="B5113">
        <v>2019</v>
      </c>
      <c r="C5113" t="s">
        <v>43</v>
      </c>
      <c r="D5113" t="s">
        <v>118</v>
      </c>
      <c r="E5113">
        <v>157.1</v>
      </c>
    </row>
    <row r="5114" spans="1:5" x14ac:dyDescent="0.35">
      <c r="A5114" t="s">
        <v>34</v>
      </c>
      <c r="B5114">
        <v>2019</v>
      </c>
      <c r="C5114" t="s">
        <v>43</v>
      </c>
      <c r="D5114" t="s">
        <v>16</v>
      </c>
      <c r="E5114">
        <v>167.1</v>
      </c>
    </row>
    <row r="5115" spans="1:5" x14ac:dyDescent="0.35">
      <c r="A5115" t="s">
        <v>34</v>
      </c>
      <c r="B5115">
        <v>2019</v>
      </c>
      <c r="C5115" t="s">
        <v>43</v>
      </c>
      <c r="D5115" t="s">
        <v>17</v>
      </c>
      <c r="E5115">
        <v>149.4</v>
      </c>
    </row>
    <row r="5116" spans="1:5" x14ac:dyDescent="0.35">
      <c r="A5116" t="s">
        <v>34</v>
      </c>
      <c r="B5116">
        <v>2019</v>
      </c>
      <c r="C5116" t="s">
        <v>43</v>
      </c>
      <c r="D5116" t="s">
        <v>18</v>
      </c>
      <c r="E5116">
        <v>140.80000000000001</v>
      </c>
    </row>
    <row r="5117" spans="1:5" x14ac:dyDescent="0.35">
      <c r="A5117" t="s">
        <v>34</v>
      </c>
      <c r="B5117">
        <v>2019</v>
      </c>
      <c r="C5117" t="s">
        <v>43</v>
      </c>
      <c r="D5117" t="s">
        <v>20</v>
      </c>
      <c r="E5117">
        <v>153</v>
      </c>
    </row>
    <row r="5118" spans="1:5" x14ac:dyDescent="0.35">
      <c r="A5118" t="s">
        <v>34</v>
      </c>
      <c r="B5118">
        <v>2019</v>
      </c>
      <c r="C5118" t="s">
        <v>43</v>
      </c>
      <c r="D5118" t="s">
        <v>21</v>
      </c>
      <c r="E5118">
        <v>140.6</v>
      </c>
    </row>
    <row r="5119" spans="1:5" x14ac:dyDescent="0.35">
      <c r="A5119" t="s">
        <v>34</v>
      </c>
      <c r="B5119">
        <v>2019</v>
      </c>
      <c r="C5119" t="s">
        <v>43</v>
      </c>
      <c r="D5119" t="s">
        <v>22</v>
      </c>
      <c r="E5119">
        <v>145</v>
      </c>
    </row>
    <row r="5120" spans="1:5" x14ac:dyDescent="0.35">
      <c r="A5120" t="s">
        <v>34</v>
      </c>
      <c r="B5120">
        <v>2019</v>
      </c>
      <c r="C5120" t="s">
        <v>43</v>
      </c>
      <c r="D5120" t="s">
        <v>23</v>
      </c>
      <c r="E5120">
        <v>149.4</v>
      </c>
    </row>
    <row r="5121" spans="1:5" x14ac:dyDescent="0.35">
      <c r="A5121" t="s">
        <v>34</v>
      </c>
      <c r="B5121">
        <v>2019</v>
      </c>
      <c r="C5121" t="s">
        <v>43</v>
      </c>
      <c r="D5121" t="s">
        <v>24</v>
      </c>
      <c r="E5121">
        <v>126.3</v>
      </c>
    </row>
    <row r="5122" spans="1:5" x14ac:dyDescent="0.35">
      <c r="A5122" t="s">
        <v>34</v>
      </c>
      <c r="B5122">
        <v>2019</v>
      </c>
      <c r="C5122" t="s">
        <v>43</v>
      </c>
      <c r="D5122" t="s">
        <v>25</v>
      </c>
      <c r="E5122">
        <v>141.69999999999999</v>
      </c>
    </row>
    <row r="5123" spans="1:5" x14ac:dyDescent="0.35">
      <c r="A5123" t="s">
        <v>34</v>
      </c>
      <c r="B5123">
        <v>2019</v>
      </c>
      <c r="C5123" t="s">
        <v>43</v>
      </c>
      <c r="D5123" t="s">
        <v>26</v>
      </c>
      <c r="E5123">
        <v>155.4</v>
      </c>
    </row>
    <row r="5124" spans="1:5" x14ac:dyDescent="0.35">
      <c r="A5124" t="s">
        <v>34</v>
      </c>
      <c r="B5124">
        <v>2019</v>
      </c>
      <c r="C5124" t="s">
        <v>43</v>
      </c>
      <c r="D5124" t="s">
        <v>27</v>
      </c>
      <c r="E5124">
        <v>140</v>
      </c>
    </row>
    <row r="5125" spans="1:5" x14ac:dyDescent="0.35">
      <c r="A5125" t="s">
        <v>34</v>
      </c>
      <c r="B5125">
        <v>2019</v>
      </c>
      <c r="C5125" t="s">
        <v>43</v>
      </c>
      <c r="D5125" t="s">
        <v>28</v>
      </c>
      <c r="E5125">
        <v>141</v>
      </c>
    </row>
    <row r="5126" spans="1:5" x14ac:dyDescent="0.35">
      <c r="A5126" t="s">
        <v>34</v>
      </c>
      <c r="B5126">
        <v>2019</v>
      </c>
      <c r="C5126" t="s">
        <v>43</v>
      </c>
      <c r="D5126" t="s">
        <v>29</v>
      </c>
      <c r="E5126">
        <v>147.19999999999999</v>
      </c>
    </row>
    <row r="5127" spans="1:5" x14ac:dyDescent="0.35">
      <c r="A5127" t="s">
        <v>34</v>
      </c>
      <c r="B5127">
        <v>2019</v>
      </c>
      <c r="C5127" t="s">
        <v>45</v>
      </c>
      <c r="D5127" t="s">
        <v>3</v>
      </c>
      <c r="E5127">
        <v>142.5</v>
      </c>
    </row>
    <row r="5128" spans="1:5" x14ac:dyDescent="0.35">
      <c r="A5128" t="s">
        <v>34</v>
      </c>
      <c r="B5128">
        <v>2019</v>
      </c>
      <c r="C5128" t="s">
        <v>45</v>
      </c>
      <c r="D5128" t="s">
        <v>4</v>
      </c>
      <c r="E5128">
        <v>163.19999999999999</v>
      </c>
    </row>
    <row r="5129" spans="1:5" x14ac:dyDescent="0.35">
      <c r="A5129" t="s">
        <v>34</v>
      </c>
      <c r="B5129">
        <v>2019</v>
      </c>
      <c r="C5129" t="s">
        <v>45</v>
      </c>
      <c r="D5129" t="s">
        <v>5</v>
      </c>
      <c r="E5129">
        <v>145.6</v>
      </c>
    </row>
    <row r="5130" spans="1:5" x14ac:dyDescent="0.35">
      <c r="A5130" t="s">
        <v>34</v>
      </c>
      <c r="B5130">
        <v>2019</v>
      </c>
      <c r="C5130" t="s">
        <v>45</v>
      </c>
      <c r="D5130" t="s">
        <v>6</v>
      </c>
      <c r="E5130">
        <v>146.69999999999999</v>
      </c>
    </row>
    <row r="5131" spans="1:5" x14ac:dyDescent="0.35">
      <c r="A5131" t="s">
        <v>34</v>
      </c>
      <c r="B5131">
        <v>2019</v>
      </c>
      <c r="C5131" t="s">
        <v>45</v>
      </c>
      <c r="D5131" t="s">
        <v>7</v>
      </c>
      <c r="E5131">
        <v>124.3</v>
      </c>
    </row>
    <row r="5132" spans="1:5" x14ac:dyDescent="0.35">
      <c r="A5132" t="s">
        <v>34</v>
      </c>
      <c r="B5132">
        <v>2019</v>
      </c>
      <c r="C5132" t="s">
        <v>45</v>
      </c>
      <c r="D5132" t="s">
        <v>8</v>
      </c>
      <c r="E5132">
        <v>147.4</v>
      </c>
    </row>
    <row r="5133" spans="1:5" x14ac:dyDescent="0.35">
      <c r="A5133" t="s">
        <v>34</v>
      </c>
      <c r="B5133">
        <v>2019</v>
      </c>
      <c r="C5133" t="s">
        <v>45</v>
      </c>
      <c r="D5133" t="s">
        <v>9</v>
      </c>
      <c r="E5133">
        <v>199.6</v>
      </c>
    </row>
    <row r="5134" spans="1:5" x14ac:dyDescent="0.35">
      <c r="A5134" t="s">
        <v>34</v>
      </c>
      <c r="B5134">
        <v>2019</v>
      </c>
      <c r="C5134" t="s">
        <v>45</v>
      </c>
      <c r="D5134" t="s">
        <v>10</v>
      </c>
      <c r="E5134">
        <v>135.69999999999999</v>
      </c>
    </row>
    <row r="5135" spans="1:5" x14ac:dyDescent="0.35">
      <c r="A5135" t="s">
        <v>34</v>
      </c>
      <c r="B5135">
        <v>2019</v>
      </c>
      <c r="C5135" t="s">
        <v>45</v>
      </c>
      <c r="D5135" t="s">
        <v>11</v>
      </c>
      <c r="E5135">
        <v>114.2</v>
      </c>
    </row>
    <row r="5136" spans="1:5" x14ac:dyDescent="0.35">
      <c r="A5136" t="s">
        <v>34</v>
      </c>
      <c r="B5136">
        <v>2019</v>
      </c>
      <c r="C5136" t="s">
        <v>45</v>
      </c>
      <c r="D5136" t="s">
        <v>12</v>
      </c>
      <c r="E5136">
        <v>147</v>
      </c>
    </row>
    <row r="5137" spans="1:5" x14ac:dyDescent="0.35">
      <c r="A5137" t="s">
        <v>34</v>
      </c>
      <c r="B5137">
        <v>2019</v>
      </c>
      <c r="C5137" t="s">
        <v>45</v>
      </c>
      <c r="D5137" t="s">
        <v>58</v>
      </c>
      <c r="E5137">
        <v>135.30000000000001</v>
      </c>
    </row>
    <row r="5138" spans="1:5" x14ac:dyDescent="0.35">
      <c r="A5138" t="s">
        <v>34</v>
      </c>
      <c r="B5138">
        <v>2019</v>
      </c>
      <c r="C5138" t="s">
        <v>45</v>
      </c>
      <c r="D5138" t="s">
        <v>118</v>
      </c>
      <c r="E5138">
        <v>157.5</v>
      </c>
    </row>
    <row r="5139" spans="1:5" x14ac:dyDescent="0.35">
      <c r="A5139" t="s">
        <v>34</v>
      </c>
      <c r="B5139">
        <v>2019</v>
      </c>
      <c r="C5139" t="s">
        <v>45</v>
      </c>
      <c r="D5139" t="s">
        <v>16</v>
      </c>
      <c r="E5139">
        <v>167.9</v>
      </c>
    </row>
    <row r="5140" spans="1:5" x14ac:dyDescent="0.35">
      <c r="A5140" t="s">
        <v>34</v>
      </c>
      <c r="B5140">
        <v>2019</v>
      </c>
      <c r="C5140" t="s">
        <v>45</v>
      </c>
      <c r="D5140" t="s">
        <v>17</v>
      </c>
      <c r="E5140">
        <v>149.9</v>
      </c>
    </row>
    <row r="5141" spans="1:5" x14ac:dyDescent="0.35">
      <c r="A5141" t="s">
        <v>34</v>
      </c>
      <c r="B5141">
        <v>2019</v>
      </c>
      <c r="C5141" t="s">
        <v>45</v>
      </c>
      <c r="D5141" t="s">
        <v>18</v>
      </c>
      <c r="E5141">
        <v>141</v>
      </c>
    </row>
    <row r="5142" spans="1:5" x14ac:dyDescent="0.35">
      <c r="A5142" t="s">
        <v>34</v>
      </c>
      <c r="B5142">
        <v>2019</v>
      </c>
      <c r="C5142" t="s">
        <v>45</v>
      </c>
      <c r="D5142" t="s">
        <v>20</v>
      </c>
      <c r="E5142">
        <v>153.5</v>
      </c>
    </row>
    <row r="5143" spans="1:5" x14ac:dyDescent="0.35">
      <c r="A5143" t="s">
        <v>34</v>
      </c>
      <c r="B5143">
        <v>2019</v>
      </c>
      <c r="C5143" t="s">
        <v>45</v>
      </c>
      <c r="D5143" t="s">
        <v>21</v>
      </c>
      <c r="E5143">
        <v>142.30000000000001</v>
      </c>
    </row>
    <row r="5144" spans="1:5" x14ac:dyDescent="0.35">
      <c r="A5144" t="s">
        <v>34</v>
      </c>
      <c r="B5144">
        <v>2019</v>
      </c>
      <c r="C5144" t="s">
        <v>45</v>
      </c>
      <c r="D5144" t="s">
        <v>22</v>
      </c>
      <c r="E5144">
        <v>145.30000000000001</v>
      </c>
    </row>
    <row r="5145" spans="1:5" x14ac:dyDescent="0.35">
      <c r="A5145" t="s">
        <v>34</v>
      </c>
      <c r="B5145">
        <v>2019</v>
      </c>
      <c r="C5145" t="s">
        <v>45</v>
      </c>
      <c r="D5145" t="s">
        <v>23</v>
      </c>
      <c r="E5145">
        <v>149.9</v>
      </c>
    </row>
    <row r="5146" spans="1:5" x14ac:dyDescent="0.35">
      <c r="A5146" t="s">
        <v>34</v>
      </c>
      <c r="B5146">
        <v>2019</v>
      </c>
      <c r="C5146" t="s">
        <v>45</v>
      </c>
      <c r="D5146" t="s">
        <v>24</v>
      </c>
      <c r="E5146">
        <v>126.6</v>
      </c>
    </row>
    <row r="5147" spans="1:5" x14ac:dyDescent="0.35">
      <c r="A5147" t="s">
        <v>34</v>
      </c>
      <c r="B5147">
        <v>2019</v>
      </c>
      <c r="C5147" t="s">
        <v>45</v>
      </c>
      <c r="D5147" t="s">
        <v>25</v>
      </c>
      <c r="E5147">
        <v>142.1</v>
      </c>
    </row>
    <row r="5148" spans="1:5" x14ac:dyDescent="0.35">
      <c r="A5148" t="s">
        <v>34</v>
      </c>
      <c r="B5148">
        <v>2019</v>
      </c>
      <c r="C5148" t="s">
        <v>45</v>
      </c>
      <c r="D5148" t="s">
        <v>26</v>
      </c>
      <c r="E5148">
        <v>155.5</v>
      </c>
    </row>
    <row r="5149" spans="1:5" x14ac:dyDescent="0.35">
      <c r="A5149" t="s">
        <v>34</v>
      </c>
      <c r="B5149">
        <v>2019</v>
      </c>
      <c r="C5149" t="s">
        <v>45</v>
      </c>
      <c r="D5149" t="s">
        <v>27</v>
      </c>
      <c r="E5149">
        <v>140.30000000000001</v>
      </c>
    </row>
    <row r="5150" spans="1:5" x14ac:dyDescent="0.35">
      <c r="A5150" t="s">
        <v>34</v>
      </c>
      <c r="B5150">
        <v>2019</v>
      </c>
      <c r="C5150" t="s">
        <v>45</v>
      </c>
      <c r="D5150" t="s">
        <v>28</v>
      </c>
      <c r="E5150">
        <v>141.30000000000001</v>
      </c>
    </row>
    <row r="5151" spans="1:5" x14ac:dyDescent="0.35">
      <c r="A5151" t="s">
        <v>34</v>
      </c>
      <c r="B5151">
        <v>2019</v>
      </c>
      <c r="C5151" t="s">
        <v>45</v>
      </c>
      <c r="D5151" t="s">
        <v>29</v>
      </c>
      <c r="E5151">
        <v>148.6</v>
      </c>
    </row>
    <row r="5152" spans="1:5" x14ac:dyDescent="0.35">
      <c r="A5152" t="s">
        <v>34</v>
      </c>
      <c r="B5152">
        <v>2019</v>
      </c>
      <c r="C5152" t="s">
        <v>46</v>
      </c>
      <c r="D5152" t="s">
        <v>3</v>
      </c>
      <c r="E5152">
        <v>143.5</v>
      </c>
    </row>
    <row r="5153" spans="1:5" x14ac:dyDescent="0.35">
      <c r="A5153" t="s">
        <v>34</v>
      </c>
      <c r="B5153">
        <v>2019</v>
      </c>
      <c r="C5153" t="s">
        <v>46</v>
      </c>
      <c r="D5153" t="s">
        <v>4</v>
      </c>
      <c r="E5153">
        <v>165</v>
      </c>
    </row>
    <row r="5154" spans="1:5" x14ac:dyDescent="0.35">
      <c r="A5154" t="s">
        <v>34</v>
      </c>
      <c r="B5154">
        <v>2019</v>
      </c>
      <c r="C5154" t="s">
        <v>46</v>
      </c>
      <c r="D5154" t="s">
        <v>5</v>
      </c>
      <c r="E5154">
        <v>151.1</v>
      </c>
    </row>
    <row r="5155" spans="1:5" x14ac:dyDescent="0.35">
      <c r="A5155" t="s">
        <v>34</v>
      </c>
      <c r="B5155">
        <v>2019</v>
      </c>
      <c r="C5155" t="s">
        <v>46</v>
      </c>
      <c r="D5155" t="s">
        <v>6</v>
      </c>
      <c r="E5155">
        <v>148.30000000000001</v>
      </c>
    </row>
    <row r="5156" spans="1:5" x14ac:dyDescent="0.35">
      <c r="A5156" t="s">
        <v>34</v>
      </c>
      <c r="B5156">
        <v>2019</v>
      </c>
      <c r="C5156" t="s">
        <v>46</v>
      </c>
      <c r="D5156" t="s">
        <v>7</v>
      </c>
      <c r="E5156">
        <v>125.7</v>
      </c>
    </row>
    <row r="5157" spans="1:5" x14ac:dyDescent="0.35">
      <c r="A5157" t="s">
        <v>34</v>
      </c>
      <c r="B5157">
        <v>2019</v>
      </c>
      <c r="C5157" t="s">
        <v>46</v>
      </c>
      <c r="D5157" t="s">
        <v>8</v>
      </c>
      <c r="E5157">
        <v>145.69999999999999</v>
      </c>
    </row>
    <row r="5158" spans="1:5" x14ac:dyDescent="0.35">
      <c r="A5158" t="s">
        <v>34</v>
      </c>
      <c r="B5158">
        <v>2019</v>
      </c>
      <c r="C5158" t="s">
        <v>46</v>
      </c>
      <c r="D5158" t="s">
        <v>9</v>
      </c>
      <c r="E5158">
        <v>217</v>
      </c>
    </row>
    <row r="5159" spans="1:5" x14ac:dyDescent="0.35">
      <c r="A5159" t="s">
        <v>34</v>
      </c>
      <c r="B5159">
        <v>2019</v>
      </c>
      <c r="C5159" t="s">
        <v>46</v>
      </c>
      <c r="D5159" t="s">
        <v>10</v>
      </c>
      <c r="E5159">
        <v>138.30000000000001</v>
      </c>
    </row>
    <row r="5160" spans="1:5" x14ac:dyDescent="0.35">
      <c r="A5160" t="s">
        <v>34</v>
      </c>
      <c r="B5160">
        <v>2019</v>
      </c>
      <c r="C5160" t="s">
        <v>46</v>
      </c>
      <c r="D5160" t="s">
        <v>11</v>
      </c>
      <c r="E5160">
        <v>114</v>
      </c>
    </row>
    <row r="5161" spans="1:5" x14ac:dyDescent="0.35">
      <c r="A5161" t="s">
        <v>34</v>
      </c>
      <c r="B5161">
        <v>2019</v>
      </c>
      <c r="C5161" t="s">
        <v>46</v>
      </c>
      <c r="D5161" t="s">
        <v>12</v>
      </c>
      <c r="E5161">
        <v>148.69999999999999</v>
      </c>
    </row>
    <row r="5162" spans="1:5" x14ac:dyDescent="0.35">
      <c r="A5162" t="s">
        <v>34</v>
      </c>
      <c r="B5162">
        <v>2019</v>
      </c>
      <c r="C5162" t="s">
        <v>46</v>
      </c>
      <c r="D5162" t="s">
        <v>58</v>
      </c>
      <c r="E5162">
        <v>135.80000000000001</v>
      </c>
    </row>
    <row r="5163" spans="1:5" x14ac:dyDescent="0.35">
      <c r="A5163" t="s">
        <v>34</v>
      </c>
      <c r="B5163">
        <v>2019</v>
      </c>
      <c r="C5163" t="s">
        <v>46</v>
      </c>
      <c r="D5163" t="s">
        <v>118</v>
      </c>
      <c r="E5163">
        <v>158</v>
      </c>
    </row>
    <row r="5164" spans="1:5" x14ac:dyDescent="0.35">
      <c r="A5164" t="s">
        <v>34</v>
      </c>
      <c r="B5164">
        <v>2019</v>
      </c>
      <c r="C5164" t="s">
        <v>46</v>
      </c>
      <c r="D5164" t="s">
        <v>16</v>
      </c>
      <c r="E5164">
        <v>168.5</v>
      </c>
    </row>
    <row r="5165" spans="1:5" x14ac:dyDescent="0.35">
      <c r="A5165" t="s">
        <v>34</v>
      </c>
      <c r="B5165">
        <v>2019</v>
      </c>
      <c r="C5165" t="s">
        <v>46</v>
      </c>
      <c r="D5165" t="s">
        <v>17</v>
      </c>
      <c r="E5165">
        <v>150.30000000000001</v>
      </c>
    </row>
    <row r="5166" spans="1:5" x14ac:dyDescent="0.35">
      <c r="A5166" t="s">
        <v>34</v>
      </c>
      <c r="B5166">
        <v>2019</v>
      </c>
      <c r="C5166" t="s">
        <v>46</v>
      </c>
      <c r="D5166" t="s">
        <v>18</v>
      </c>
      <c r="E5166">
        <v>141.30000000000001</v>
      </c>
    </row>
    <row r="5167" spans="1:5" x14ac:dyDescent="0.35">
      <c r="A5167" t="s">
        <v>34</v>
      </c>
      <c r="B5167">
        <v>2019</v>
      </c>
      <c r="C5167" t="s">
        <v>46</v>
      </c>
      <c r="D5167" t="s">
        <v>20</v>
      </c>
      <c r="E5167">
        <v>152.80000000000001</v>
      </c>
    </row>
    <row r="5168" spans="1:5" x14ac:dyDescent="0.35">
      <c r="A5168" t="s">
        <v>34</v>
      </c>
      <c r="B5168">
        <v>2019</v>
      </c>
      <c r="C5168" t="s">
        <v>46</v>
      </c>
      <c r="D5168" t="s">
        <v>21</v>
      </c>
      <c r="E5168">
        <v>143.69999999999999</v>
      </c>
    </row>
    <row r="5169" spans="1:5" x14ac:dyDescent="0.35">
      <c r="A5169" t="s">
        <v>34</v>
      </c>
      <c r="B5169">
        <v>2019</v>
      </c>
      <c r="C5169" t="s">
        <v>46</v>
      </c>
      <c r="D5169" t="s">
        <v>22</v>
      </c>
      <c r="E5169">
        <v>145.80000000000001</v>
      </c>
    </row>
    <row r="5170" spans="1:5" x14ac:dyDescent="0.35">
      <c r="A5170" t="s">
        <v>34</v>
      </c>
      <c r="B5170">
        <v>2019</v>
      </c>
      <c r="C5170" t="s">
        <v>46</v>
      </c>
      <c r="D5170" t="s">
        <v>23</v>
      </c>
      <c r="E5170">
        <v>150.4</v>
      </c>
    </row>
    <row r="5171" spans="1:5" x14ac:dyDescent="0.35">
      <c r="A5171" t="s">
        <v>34</v>
      </c>
      <c r="B5171">
        <v>2019</v>
      </c>
      <c r="C5171" t="s">
        <v>46</v>
      </c>
      <c r="D5171" t="s">
        <v>24</v>
      </c>
      <c r="E5171">
        <v>129.80000000000001</v>
      </c>
    </row>
    <row r="5172" spans="1:5" x14ac:dyDescent="0.35">
      <c r="A5172" t="s">
        <v>34</v>
      </c>
      <c r="B5172">
        <v>2019</v>
      </c>
      <c r="C5172" t="s">
        <v>46</v>
      </c>
      <c r="D5172" t="s">
        <v>25</v>
      </c>
      <c r="E5172">
        <v>142.30000000000001</v>
      </c>
    </row>
    <row r="5173" spans="1:5" x14ac:dyDescent="0.35">
      <c r="A5173" t="s">
        <v>34</v>
      </c>
      <c r="B5173">
        <v>2019</v>
      </c>
      <c r="C5173" t="s">
        <v>46</v>
      </c>
      <c r="D5173" t="s">
        <v>26</v>
      </c>
      <c r="E5173">
        <v>155.69999999999999</v>
      </c>
    </row>
    <row r="5174" spans="1:5" x14ac:dyDescent="0.35">
      <c r="A5174" t="s">
        <v>34</v>
      </c>
      <c r="B5174">
        <v>2019</v>
      </c>
      <c r="C5174" t="s">
        <v>46</v>
      </c>
      <c r="D5174" t="s">
        <v>27</v>
      </c>
      <c r="E5174">
        <v>140.4</v>
      </c>
    </row>
    <row r="5175" spans="1:5" x14ac:dyDescent="0.35">
      <c r="A5175" t="s">
        <v>34</v>
      </c>
      <c r="B5175">
        <v>2019</v>
      </c>
      <c r="C5175" t="s">
        <v>46</v>
      </c>
      <c r="D5175" t="s">
        <v>28</v>
      </c>
      <c r="E5175">
        <v>142.5</v>
      </c>
    </row>
    <row r="5176" spans="1:5" x14ac:dyDescent="0.35">
      <c r="A5176" t="s">
        <v>34</v>
      </c>
      <c r="B5176">
        <v>2019</v>
      </c>
      <c r="C5176" t="s">
        <v>46</v>
      </c>
      <c r="D5176" t="s">
        <v>29</v>
      </c>
      <c r="E5176">
        <v>150.4</v>
      </c>
    </row>
    <row r="5177" spans="1:5" x14ac:dyDescent="0.35">
      <c r="A5177" t="s">
        <v>34</v>
      </c>
      <c r="B5177">
        <v>2020</v>
      </c>
      <c r="C5177" t="s">
        <v>31</v>
      </c>
      <c r="D5177" t="s">
        <v>3</v>
      </c>
      <c r="E5177">
        <v>144.30000000000001</v>
      </c>
    </row>
    <row r="5178" spans="1:5" x14ac:dyDescent="0.35">
      <c r="A5178" t="s">
        <v>34</v>
      </c>
      <c r="B5178">
        <v>2020</v>
      </c>
      <c r="C5178" t="s">
        <v>31</v>
      </c>
      <c r="D5178" t="s">
        <v>4</v>
      </c>
      <c r="E5178">
        <v>167.4</v>
      </c>
    </row>
    <row r="5179" spans="1:5" x14ac:dyDescent="0.35">
      <c r="A5179" t="s">
        <v>34</v>
      </c>
      <c r="B5179">
        <v>2020</v>
      </c>
      <c r="C5179" t="s">
        <v>31</v>
      </c>
      <c r="D5179" t="s">
        <v>5</v>
      </c>
      <c r="E5179">
        <v>154.9</v>
      </c>
    </row>
    <row r="5180" spans="1:5" x14ac:dyDescent="0.35">
      <c r="A5180" t="s">
        <v>34</v>
      </c>
      <c r="B5180">
        <v>2020</v>
      </c>
      <c r="C5180" t="s">
        <v>31</v>
      </c>
      <c r="D5180" t="s">
        <v>6</v>
      </c>
      <c r="E5180">
        <v>150.1</v>
      </c>
    </row>
    <row r="5181" spans="1:5" x14ac:dyDescent="0.35">
      <c r="A5181" t="s">
        <v>34</v>
      </c>
      <c r="B5181">
        <v>2020</v>
      </c>
      <c r="C5181" t="s">
        <v>31</v>
      </c>
      <c r="D5181" t="s">
        <v>7</v>
      </c>
      <c r="E5181">
        <v>129.9</v>
      </c>
    </row>
    <row r="5182" spans="1:5" x14ac:dyDescent="0.35">
      <c r="A5182" t="s">
        <v>34</v>
      </c>
      <c r="B5182">
        <v>2020</v>
      </c>
      <c r="C5182" t="s">
        <v>31</v>
      </c>
      <c r="D5182" t="s">
        <v>8</v>
      </c>
      <c r="E5182">
        <v>143.19999999999999</v>
      </c>
    </row>
    <row r="5183" spans="1:5" x14ac:dyDescent="0.35">
      <c r="A5183" t="s">
        <v>34</v>
      </c>
      <c r="B5183">
        <v>2020</v>
      </c>
      <c r="C5183" t="s">
        <v>31</v>
      </c>
      <c r="D5183" t="s">
        <v>9</v>
      </c>
      <c r="E5183">
        <v>197</v>
      </c>
    </row>
    <row r="5184" spans="1:5" x14ac:dyDescent="0.35">
      <c r="A5184" t="s">
        <v>34</v>
      </c>
      <c r="B5184">
        <v>2020</v>
      </c>
      <c r="C5184" t="s">
        <v>31</v>
      </c>
      <c r="D5184" t="s">
        <v>10</v>
      </c>
      <c r="E5184">
        <v>140.4</v>
      </c>
    </row>
    <row r="5185" spans="1:5" x14ac:dyDescent="0.35">
      <c r="A5185" t="s">
        <v>34</v>
      </c>
      <c r="B5185">
        <v>2020</v>
      </c>
      <c r="C5185" t="s">
        <v>31</v>
      </c>
      <c r="D5185" t="s">
        <v>11</v>
      </c>
      <c r="E5185">
        <v>114.1</v>
      </c>
    </row>
    <row r="5186" spans="1:5" x14ac:dyDescent="0.35">
      <c r="A5186" t="s">
        <v>34</v>
      </c>
      <c r="B5186">
        <v>2020</v>
      </c>
      <c r="C5186" t="s">
        <v>31</v>
      </c>
      <c r="D5186" t="s">
        <v>12</v>
      </c>
      <c r="E5186">
        <v>150.9</v>
      </c>
    </row>
    <row r="5187" spans="1:5" x14ac:dyDescent="0.35">
      <c r="A5187" t="s">
        <v>34</v>
      </c>
      <c r="B5187">
        <v>2020</v>
      </c>
      <c r="C5187" t="s">
        <v>31</v>
      </c>
      <c r="D5187" t="s">
        <v>58</v>
      </c>
      <c r="E5187">
        <v>136.1</v>
      </c>
    </row>
    <row r="5188" spans="1:5" x14ac:dyDescent="0.35">
      <c r="A5188" t="s">
        <v>34</v>
      </c>
      <c r="B5188">
        <v>2020</v>
      </c>
      <c r="C5188" t="s">
        <v>31</v>
      </c>
      <c r="D5188" t="s">
        <v>118</v>
      </c>
      <c r="E5188">
        <v>158.6</v>
      </c>
    </row>
    <row r="5189" spans="1:5" x14ac:dyDescent="0.35">
      <c r="A5189" t="s">
        <v>34</v>
      </c>
      <c r="B5189">
        <v>2020</v>
      </c>
      <c r="C5189" t="s">
        <v>31</v>
      </c>
      <c r="D5189" t="s">
        <v>16</v>
      </c>
      <c r="E5189">
        <v>169.2</v>
      </c>
    </row>
    <row r="5190" spans="1:5" x14ac:dyDescent="0.35">
      <c r="A5190" t="s">
        <v>34</v>
      </c>
      <c r="B5190">
        <v>2020</v>
      </c>
      <c r="C5190" t="s">
        <v>31</v>
      </c>
      <c r="D5190" t="s">
        <v>17</v>
      </c>
      <c r="E5190">
        <v>150.5</v>
      </c>
    </row>
    <row r="5191" spans="1:5" x14ac:dyDescent="0.35">
      <c r="A5191" t="s">
        <v>34</v>
      </c>
      <c r="B5191">
        <v>2020</v>
      </c>
      <c r="C5191" t="s">
        <v>31</v>
      </c>
      <c r="D5191" t="s">
        <v>18</v>
      </c>
      <c r="E5191">
        <v>141.5</v>
      </c>
    </row>
    <row r="5192" spans="1:5" x14ac:dyDescent="0.35">
      <c r="A5192" t="s">
        <v>34</v>
      </c>
      <c r="B5192">
        <v>2020</v>
      </c>
      <c r="C5192" t="s">
        <v>31</v>
      </c>
      <c r="D5192" t="s">
        <v>20</v>
      </c>
      <c r="E5192">
        <v>153.9</v>
      </c>
    </row>
    <row r="5193" spans="1:5" x14ac:dyDescent="0.35">
      <c r="A5193" t="s">
        <v>34</v>
      </c>
      <c r="B5193">
        <v>2020</v>
      </c>
      <c r="C5193" t="s">
        <v>31</v>
      </c>
      <c r="D5193" t="s">
        <v>21</v>
      </c>
      <c r="E5193">
        <v>144.6</v>
      </c>
    </row>
    <row r="5194" spans="1:5" x14ac:dyDescent="0.35">
      <c r="A5194" t="s">
        <v>34</v>
      </c>
      <c r="B5194">
        <v>2020</v>
      </c>
      <c r="C5194" t="s">
        <v>31</v>
      </c>
      <c r="D5194" t="s">
        <v>22</v>
      </c>
      <c r="E5194">
        <v>146.19999999999999</v>
      </c>
    </row>
    <row r="5195" spans="1:5" x14ac:dyDescent="0.35">
      <c r="A5195" t="s">
        <v>34</v>
      </c>
      <c r="B5195">
        <v>2020</v>
      </c>
      <c r="C5195" t="s">
        <v>31</v>
      </c>
      <c r="D5195" t="s">
        <v>23</v>
      </c>
      <c r="E5195">
        <v>151.19999999999999</v>
      </c>
    </row>
    <row r="5196" spans="1:5" x14ac:dyDescent="0.35">
      <c r="A5196" t="s">
        <v>34</v>
      </c>
      <c r="B5196">
        <v>2020</v>
      </c>
      <c r="C5196" t="s">
        <v>31</v>
      </c>
      <c r="D5196" t="s">
        <v>24</v>
      </c>
      <c r="E5196">
        <v>130.9</v>
      </c>
    </row>
    <row r="5197" spans="1:5" x14ac:dyDescent="0.35">
      <c r="A5197" t="s">
        <v>34</v>
      </c>
      <c r="B5197">
        <v>2020</v>
      </c>
      <c r="C5197" t="s">
        <v>31</v>
      </c>
      <c r="D5197" t="s">
        <v>25</v>
      </c>
      <c r="E5197">
        <v>142.80000000000001</v>
      </c>
    </row>
    <row r="5198" spans="1:5" x14ac:dyDescent="0.35">
      <c r="A5198" t="s">
        <v>34</v>
      </c>
      <c r="B5198">
        <v>2020</v>
      </c>
      <c r="C5198" t="s">
        <v>31</v>
      </c>
      <c r="D5198" t="s">
        <v>26</v>
      </c>
      <c r="E5198">
        <v>156.1</v>
      </c>
    </row>
    <row r="5199" spans="1:5" x14ac:dyDescent="0.35">
      <c r="A5199" t="s">
        <v>34</v>
      </c>
      <c r="B5199">
        <v>2020</v>
      </c>
      <c r="C5199" t="s">
        <v>31</v>
      </c>
      <c r="D5199" t="s">
        <v>27</v>
      </c>
      <c r="E5199">
        <v>142.30000000000001</v>
      </c>
    </row>
    <row r="5200" spans="1:5" x14ac:dyDescent="0.35">
      <c r="A5200" t="s">
        <v>34</v>
      </c>
      <c r="B5200">
        <v>2020</v>
      </c>
      <c r="C5200" t="s">
        <v>31</v>
      </c>
      <c r="D5200" t="s">
        <v>28</v>
      </c>
      <c r="E5200">
        <v>143.4</v>
      </c>
    </row>
    <row r="5201" spans="1:5" x14ac:dyDescent="0.35">
      <c r="A5201" t="s">
        <v>34</v>
      </c>
      <c r="B5201">
        <v>2020</v>
      </c>
      <c r="C5201" t="s">
        <v>31</v>
      </c>
      <c r="D5201" t="s">
        <v>29</v>
      </c>
      <c r="E5201">
        <v>150.19999999999999</v>
      </c>
    </row>
    <row r="5202" spans="1:5" x14ac:dyDescent="0.35">
      <c r="A5202" t="s">
        <v>34</v>
      </c>
      <c r="B5202">
        <v>2020</v>
      </c>
      <c r="C5202" t="s">
        <v>35</v>
      </c>
      <c r="D5202" t="s">
        <v>3</v>
      </c>
      <c r="E5202">
        <v>144.80000000000001</v>
      </c>
    </row>
    <row r="5203" spans="1:5" x14ac:dyDescent="0.35">
      <c r="A5203" t="s">
        <v>34</v>
      </c>
      <c r="B5203">
        <v>2020</v>
      </c>
      <c r="C5203" t="s">
        <v>35</v>
      </c>
      <c r="D5203" t="s">
        <v>4</v>
      </c>
      <c r="E5203">
        <v>167.5</v>
      </c>
    </row>
    <row r="5204" spans="1:5" x14ac:dyDescent="0.35">
      <c r="A5204" t="s">
        <v>34</v>
      </c>
      <c r="B5204">
        <v>2020</v>
      </c>
      <c r="C5204" t="s">
        <v>35</v>
      </c>
      <c r="D5204" t="s">
        <v>5</v>
      </c>
      <c r="E5204">
        <v>151.80000000000001</v>
      </c>
    </row>
    <row r="5205" spans="1:5" x14ac:dyDescent="0.35">
      <c r="A5205" t="s">
        <v>34</v>
      </c>
      <c r="B5205">
        <v>2020</v>
      </c>
      <c r="C5205" t="s">
        <v>35</v>
      </c>
      <c r="D5205" t="s">
        <v>6</v>
      </c>
      <c r="E5205">
        <v>150.80000000000001</v>
      </c>
    </row>
    <row r="5206" spans="1:5" x14ac:dyDescent="0.35">
      <c r="A5206" t="s">
        <v>34</v>
      </c>
      <c r="B5206">
        <v>2020</v>
      </c>
      <c r="C5206" t="s">
        <v>35</v>
      </c>
      <c r="D5206" t="s">
        <v>7</v>
      </c>
      <c r="E5206">
        <v>131.4</v>
      </c>
    </row>
    <row r="5207" spans="1:5" x14ac:dyDescent="0.35">
      <c r="A5207" t="s">
        <v>34</v>
      </c>
      <c r="B5207">
        <v>2020</v>
      </c>
      <c r="C5207" t="s">
        <v>35</v>
      </c>
      <c r="D5207" t="s">
        <v>8</v>
      </c>
      <c r="E5207">
        <v>141.80000000000001</v>
      </c>
    </row>
    <row r="5208" spans="1:5" x14ac:dyDescent="0.35">
      <c r="A5208" t="s">
        <v>34</v>
      </c>
      <c r="B5208">
        <v>2020</v>
      </c>
      <c r="C5208" t="s">
        <v>35</v>
      </c>
      <c r="D5208" t="s">
        <v>9</v>
      </c>
      <c r="E5208">
        <v>170.7</v>
      </c>
    </row>
    <row r="5209" spans="1:5" x14ac:dyDescent="0.35">
      <c r="A5209" t="s">
        <v>34</v>
      </c>
      <c r="B5209">
        <v>2020</v>
      </c>
      <c r="C5209" t="s">
        <v>35</v>
      </c>
      <c r="D5209" t="s">
        <v>10</v>
      </c>
      <c r="E5209">
        <v>141.1</v>
      </c>
    </row>
    <row r="5210" spans="1:5" x14ac:dyDescent="0.35">
      <c r="A5210" t="s">
        <v>34</v>
      </c>
      <c r="B5210">
        <v>2020</v>
      </c>
      <c r="C5210" t="s">
        <v>35</v>
      </c>
      <c r="D5210" t="s">
        <v>11</v>
      </c>
      <c r="E5210">
        <v>113.6</v>
      </c>
    </row>
    <row r="5211" spans="1:5" x14ac:dyDescent="0.35">
      <c r="A5211" t="s">
        <v>34</v>
      </c>
      <c r="B5211">
        <v>2020</v>
      </c>
      <c r="C5211" t="s">
        <v>35</v>
      </c>
      <c r="D5211" t="s">
        <v>12</v>
      </c>
      <c r="E5211">
        <v>152</v>
      </c>
    </row>
    <row r="5212" spans="1:5" x14ac:dyDescent="0.35">
      <c r="A5212" t="s">
        <v>34</v>
      </c>
      <c r="B5212">
        <v>2020</v>
      </c>
      <c r="C5212" t="s">
        <v>35</v>
      </c>
      <c r="D5212" t="s">
        <v>58</v>
      </c>
      <c r="E5212">
        <v>136.5</v>
      </c>
    </row>
    <row r="5213" spans="1:5" x14ac:dyDescent="0.35">
      <c r="A5213" t="s">
        <v>34</v>
      </c>
      <c r="B5213">
        <v>2020</v>
      </c>
      <c r="C5213" t="s">
        <v>35</v>
      </c>
      <c r="D5213" t="s">
        <v>118</v>
      </c>
      <c r="E5213">
        <v>159.1</v>
      </c>
    </row>
    <row r="5214" spans="1:5" x14ac:dyDescent="0.35">
      <c r="A5214" t="s">
        <v>34</v>
      </c>
      <c r="B5214">
        <v>2020</v>
      </c>
      <c r="C5214" t="s">
        <v>35</v>
      </c>
      <c r="D5214" t="s">
        <v>16</v>
      </c>
      <c r="E5214">
        <v>170.1</v>
      </c>
    </row>
    <row r="5215" spans="1:5" x14ac:dyDescent="0.35">
      <c r="A5215" t="s">
        <v>34</v>
      </c>
      <c r="B5215">
        <v>2020</v>
      </c>
      <c r="C5215" t="s">
        <v>35</v>
      </c>
      <c r="D5215" t="s">
        <v>17</v>
      </c>
      <c r="E5215">
        <v>150.80000000000001</v>
      </c>
    </row>
    <row r="5216" spans="1:5" x14ac:dyDescent="0.35">
      <c r="A5216" t="s">
        <v>34</v>
      </c>
      <c r="B5216">
        <v>2020</v>
      </c>
      <c r="C5216" t="s">
        <v>35</v>
      </c>
      <c r="D5216" t="s">
        <v>18</v>
      </c>
      <c r="E5216">
        <v>141.69999999999999</v>
      </c>
    </row>
    <row r="5217" spans="1:5" x14ac:dyDescent="0.35">
      <c r="A5217" t="s">
        <v>34</v>
      </c>
      <c r="B5217">
        <v>2020</v>
      </c>
      <c r="C5217" t="s">
        <v>35</v>
      </c>
      <c r="D5217" t="s">
        <v>20</v>
      </c>
      <c r="E5217">
        <v>154.80000000000001</v>
      </c>
    </row>
    <row r="5218" spans="1:5" x14ac:dyDescent="0.35">
      <c r="A5218" t="s">
        <v>34</v>
      </c>
      <c r="B5218">
        <v>2020</v>
      </c>
      <c r="C5218" t="s">
        <v>35</v>
      </c>
      <c r="D5218" t="s">
        <v>21</v>
      </c>
      <c r="E5218">
        <v>147.19999999999999</v>
      </c>
    </row>
    <row r="5219" spans="1:5" x14ac:dyDescent="0.35">
      <c r="A5219" t="s">
        <v>34</v>
      </c>
      <c r="B5219">
        <v>2020</v>
      </c>
      <c r="C5219" t="s">
        <v>35</v>
      </c>
      <c r="D5219" t="s">
        <v>22</v>
      </c>
      <c r="E5219">
        <v>146.4</v>
      </c>
    </row>
    <row r="5220" spans="1:5" x14ac:dyDescent="0.35">
      <c r="A5220" t="s">
        <v>34</v>
      </c>
      <c r="B5220">
        <v>2020</v>
      </c>
      <c r="C5220" t="s">
        <v>35</v>
      </c>
      <c r="D5220" t="s">
        <v>23</v>
      </c>
      <c r="E5220">
        <v>151.69999999999999</v>
      </c>
    </row>
    <row r="5221" spans="1:5" x14ac:dyDescent="0.35">
      <c r="A5221" t="s">
        <v>34</v>
      </c>
      <c r="B5221">
        <v>2020</v>
      </c>
      <c r="C5221" t="s">
        <v>35</v>
      </c>
      <c r="D5221" t="s">
        <v>24</v>
      </c>
      <c r="E5221">
        <v>130.30000000000001</v>
      </c>
    </row>
    <row r="5222" spans="1:5" x14ac:dyDescent="0.35">
      <c r="A5222" t="s">
        <v>34</v>
      </c>
      <c r="B5222">
        <v>2020</v>
      </c>
      <c r="C5222" t="s">
        <v>35</v>
      </c>
      <c r="D5222" t="s">
        <v>25</v>
      </c>
      <c r="E5222">
        <v>143.19999999999999</v>
      </c>
    </row>
    <row r="5223" spans="1:5" x14ac:dyDescent="0.35">
      <c r="A5223" t="s">
        <v>34</v>
      </c>
      <c r="B5223">
        <v>2020</v>
      </c>
      <c r="C5223" t="s">
        <v>35</v>
      </c>
      <c r="D5223" t="s">
        <v>26</v>
      </c>
      <c r="E5223">
        <v>156.19999999999999</v>
      </c>
    </row>
    <row r="5224" spans="1:5" x14ac:dyDescent="0.35">
      <c r="A5224" t="s">
        <v>34</v>
      </c>
      <c r="B5224">
        <v>2020</v>
      </c>
      <c r="C5224" t="s">
        <v>35</v>
      </c>
      <c r="D5224" t="s">
        <v>27</v>
      </c>
      <c r="E5224">
        <v>143.4</v>
      </c>
    </row>
    <row r="5225" spans="1:5" x14ac:dyDescent="0.35">
      <c r="A5225" t="s">
        <v>34</v>
      </c>
      <c r="B5225">
        <v>2020</v>
      </c>
      <c r="C5225" t="s">
        <v>35</v>
      </c>
      <c r="D5225" t="s">
        <v>28</v>
      </c>
      <c r="E5225">
        <v>143.6</v>
      </c>
    </row>
    <row r="5226" spans="1:5" x14ac:dyDescent="0.35">
      <c r="A5226" t="s">
        <v>34</v>
      </c>
      <c r="B5226">
        <v>2020</v>
      </c>
      <c r="C5226" t="s">
        <v>35</v>
      </c>
      <c r="D5226" t="s">
        <v>29</v>
      </c>
      <c r="E5226">
        <v>149.1</v>
      </c>
    </row>
    <row r="5227" spans="1:5" x14ac:dyDescent="0.35">
      <c r="A5227" t="s">
        <v>34</v>
      </c>
      <c r="B5227">
        <v>2020</v>
      </c>
      <c r="C5227" t="s">
        <v>36</v>
      </c>
      <c r="D5227" t="s">
        <v>3</v>
      </c>
      <c r="E5227">
        <v>145.1</v>
      </c>
    </row>
    <row r="5228" spans="1:5" x14ac:dyDescent="0.35">
      <c r="A5228" t="s">
        <v>34</v>
      </c>
      <c r="B5228">
        <v>2020</v>
      </c>
      <c r="C5228" t="s">
        <v>36</v>
      </c>
      <c r="D5228" t="s">
        <v>4</v>
      </c>
      <c r="E5228">
        <v>167</v>
      </c>
    </row>
    <row r="5229" spans="1:5" x14ac:dyDescent="0.35">
      <c r="A5229" t="s">
        <v>34</v>
      </c>
      <c r="B5229">
        <v>2020</v>
      </c>
      <c r="C5229" t="s">
        <v>36</v>
      </c>
      <c r="D5229" t="s">
        <v>5</v>
      </c>
      <c r="E5229">
        <v>148.1</v>
      </c>
    </row>
    <row r="5230" spans="1:5" x14ac:dyDescent="0.35">
      <c r="A5230" t="s">
        <v>34</v>
      </c>
      <c r="B5230">
        <v>2020</v>
      </c>
      <c r="C5230" t="s">
        <v>36</v>
      </c>
      <c r="D5230" t="s">
        <v>6</v>
      </c>
      <c r="E5230">
        <v>151.5</v>
      </c>
    </row>
    <row r="5231" spans="1:5" x14ac:dyDescent="0.35">
      <c r="A5231" t="s">
        <v>34</v>
      </c>
      <c r="B5231">
        <v>2020</v>
      </c>
      <c r="C5231" t="s">
        <v>36</v>
      </c>
      <c r="D5231" t="s">
        <v>7</v>
      </c>
      <c r="E5231">
        <v>131.19999999999999</v>
      </c>
    </row>
    <row r="5232" spans="1:5" x14ac:dyDescent="0.35">
      <c r="A5232" t="s">
        <v>34</v>
      </c>
      <c r="B5232">
        <v>2020</v>
      </c>
      <c r="C5232" t="s">
        <v>36</v>
      </c>
      <c r="D5232" t="s">
        <v>8</v>
      </c>
      <c r="E5232">
        <v>142.5</v>
      </c>
    </row>
    <row r="5233" spans="1:5" x14ac:dyDescent="0.35">
      <c r="A5233" t="s">
        <v>34</v>
      </c>
      <c r="B5233">
        <v>2020</v>
      </c>
      <c r="C5233" t="s">
        <v>36</v>
      </c>
      <c r="D5233" t="s">
        <v>9</v>
      </c>
      <c r="E5233">
        <v>157.30000000000001</v>
      </c>
    </row>
    <row r="5234" spans="1:5" x14ac:dyDescent="0.35">
      <c r="A5234" t="s">
        <v>34</v>
      </c>
      <c r="B5234">
        <v>2020</v>
      </c>
      <c r="C5234" t="s">
        <v>36</v>
      </c>
      <c r="D5234" t="s">
        <v>10</v>
      </c>
      <c r="E5234">
        <v>141.1</v>
      </c>
    </row>
    <row r="5235" spans="1:5" x14ac:dyDescent="0.35">
      <c r="A5235" t="s">
        <v>34</v>
      </c>
      <c r="B5235">
        <v>2020</v>
      </c>
      <c r="C5235" t="s">
        <v>36</v>
      </c>
      <c r="D5235" t="s">
        <v>11</v>
      </c>
      <c r="E5235">
        <v>113.2</v>
      </c>
    </row>
    <row r="5236" spans="1:5" x14ac:dyDescent="0.35">
      <c r="A5236" t="s">
        <v>34</v>
      </c>
      <c r="B5236">
        <v>2020</v>
      </c>
      <c r="C5236" t="s">
        <v>36</v>
      </c>
      <c r="D5236" t="s">
        <v>12</v>
      </c>
      <c r="E5236">
        <v>153.19999999999999</v>
      </c>
    </row>
    <row r="5237" spans="1:5" x14ac:dyDescent="0.35">
      <c r="A5237" t="s">
        <v>34</v>
      </c>
      <c r="B5237">
        <v>2020</v>
      </c>
      <c r="C5237" t="s">
        <v>36</v>
      </c>
      <c r="D5237" t="s">
        <v>58</v>
      </c>
      <c r="E5237">
        <v>136.69999999999999</v>
      </c>
    </row>
    <row r="5238" spans="1:5" x14ac:dyDescent="0.35">
      <c r="A5238" t="s">
        <v>34</v>
      </c>
      <c r="B5238">
        <v>2020</v>
      </c>
      <c r="C5238" t="s">
        <v>36</v>
      </c>
      <c r="D5238" t="s">
        <v>118</v>
      </c>
      <c r="E5238">
        <v>159.6</v>
      </c>
    </row>
    <row r="5239" spans="1:5" x14ac:dyDescent="0.35">
      <c r="A5239" t="s">
        <v>34</v>
      </c>
      <c r="B5239">
        <v>2020</v>
      </c>
      <c r="C5239" t="s">
        <v>36</v>
      </c>
      <c r="D5239" t="s">
        <v>16</v>
      </c>
      <c r="E5239">
        <v>171.2</v>
      </c>
    </row>
    <row r="5240" spans="1:5" x14ac:dyDescent="0.35">
      <c r="A5240" t="s">
        <v>34</v>
      </c>
      <c r="B5240">
        <v>2020</v>
      </c>
      <c r="C5240" t="s">
        <v>36</v>
      </c>
      <c r="D5240" t="s">
        <v>17</v>
      </c>
      <c r="E5240">
        <v>151.19999999999999</v>
      </c>
    </row>
    <row r="5241" spans="1:5" x14ac:dyDescent="0.35">
      <c r="A5241" t="s">
        <v>34</v>
      </c>
      <c r="B5241">
        <v>2020</v>
      </c>
      <c r="C5241" t="s">
        <v>36</v>
      </c>
      <c r="D5241" t="s">
        <v>18</v>
      </c>
      <c r="E5241">
        <v>141.9</v>
      </c>
    </row>
    <row r="5242" spans="1:5" x14ac:dyDescent="0.35">
      <c r="A5242" t="s">
        <v>34</v>
      </c>
      <c r="B5242">
        <v>2020</v>
      </c>
      <c r="C5242" t="s">
        <v>36</v>
      </c>
      <c r="D5242" t="s">
        <v>20</v>
      </c>
      <c r="E5242">
        <v>154.5</v>
      </c>
    </row>
    <row r="5243" spans="1:5" x14ac:dyDescent="0.35">
      <c r="A5243" t="s">
        <v>34</v>
      </c>
      <c r="B5243">
        <v>2020</v>
      </c>
      <c r="C5243" t="s">
        <v>36</v>
      </c>
      <c r="D5243" t="s">
        <v>21</v>
      </c>
      <c r="E5243">
        <v>148.9</v>
      </c>
    </row>
    <row r="5244" spans="1:5" x14ac:dyDescent="0.35">
      <c r="A5244" t="s">
        <v>34</v>
      </c>
      <c r="B5244">
        <v>2020</v>
      </c>
      <c r="C5244" t="s">
        <v>36</v>
      </c>
      <c r="D5244" t="s">
        <v>22</v>
      </c>
      <c r="E5244">
        <v>146.4</v>
      </c>
    </row>
    <row r="5245" spans="1:5" x14ac:dyDescent="0.35">
      <c r="A5245" t="s">
        <v>34</v>
      </c>
      <c r="B5245">
        <v>2020</v>
      </c>
      <c r="C5245" t="s">
        <v>36</v>
      </c>
      <c r="D5245" t="s">
        <v>23</v>
      </c>
      <c r="E5245">
        <v>152.30000000000001</v>
      </c>
    </row>
    <row r="5246" spans="1:5" x14ac:dyDescent="0.35">
      <c r="A5246" t="s">
        <v>34</v>
      </c>
      <c r="B5246">
        <v>2020</v>
      </c>
      <c r="C5246" t="s">
        <v>36</v>
      </c>
      <c r="D5246" t="s">
        <v>24</v>
      </c>
      <c r="E5246">
        <v>129.9</v>
      </c>
    </row>
    <row r="5247" spans="1:5" x14ac:dyDescent="0.35">
      <c r="A5247" t="s">
        <v>34</v>
      </c>
      <c r="B5247">
        <v>2020</v>
      </c>
      <c r="C5247" t="s">
        <v>36</v>
      </c>
      <c r="D5247" t="s">
        <v>25</v>
      </c>
      <c r="E5247">
        <v>143.69999999999999</v>
      </c>
    </row>
    <row r="5248" spans="1:5" x14ac:dyDescent="0.35">
      <c r="A5248" t="s">
        <v>34</v>
      </c>
      <c r="B5248">
        <v>2020</v>
      </c>
      <c r="C5248" t="s">
        <v>36</v>
      </c>
      <c r="D5248" t="s">
        <v>26</v>
      </c>
      <c r="E5248">
        <v>156.1</v>
      </c>
    </row>
    <row r="5249" spans="1:5" x14ac:dyDescent="0.35">
      <c r="A5249" t="s">
        <v>34</v>
      </c>
      <c r="B5249">
        <v>2020</v>
      </c>
      <c r="C5249" t="s">
        <v>36</v>
      </c>
      <c r="D5249" t="s">
        <v>27</v>
      </c>
      <c r="E5249">
        <v>145.19999999999999</v>
      </c>
    </row>
    <row r="5250" spans="1:5" x14ac:dyDescent="0.35">
      <c r="A5250" t="s">
        <v>34</v>
      </c>
      <c r="B5250">
        <v>2020</v>
      </c>
      <c r="C5250" t="s">
        <v>36</v>
      </c>
      <c r="D5250" t="s">
        <v>28</v>
      </c>
      <c r="E5250">
        <v>143.80000000000001</v>
      </c>
    </row>
    <row r="5251" spans="1:5" x14ac:dyDescent="0.35">
      <c r="A5251" t="s">
        <v>34</v>
      </c>
      <c r="B5251">
        <v>2020</v>
      </c>
      <c r="C5251" t="s">
        <v>36</v>
      </c>
      <c r="D5251" t="s">
        <v>29</v>
      </c>
      <c r="E5251">
        <v>148.6</v>
      </c>
    </row>
    <row r="5252" spans="1:5" x14ac:dyDescent="0.35">
      <c r="A5252" t="s">
        <v>34</v>
      </c>
      <c r="B5252">
        <v>2020</v>
      </c>
      <c r="C5252" t="s">
        <v>37</v>
      </c>
      <c r="D5252" t="s">
        <v>3</v>
      </c>
      <c r="E5252">
        <v>148.69999999999999</v>
      </c>
    </row>
    <row r="5253" spans="1:5" x14ac:dyDescent="0.35">
      <c r="A5253" t="s">
        <v>34</v>
      </c>
      <c r="B5253">
        <v>2020</v>
      </c>
      <c r="C5253" t="s">
        <v>37</v>
      </c>
      <c r="D5253" t="s">
        <v>4</v>
      </c>
      <c r="E5253">
        <v>167.25</v>
      </c>
    </row>
    <row r="5254" spans="1:5" x14ac:dyDescent="0.35">
      <c r="A5254" t="s">
        <v>34</v>
      </c>
      <c r="B5254">
        <v>2020</v>
      </c>
      <c r="C5254" t="s">
        <v>37</v>
      </c>
      <c r="D5254" t="s">
        <v>5</v>
      </c>
      <c r="E5254">
        <v>148.80000000000001</v>
      </c>
    </row>
    <row r="5255" spans="1:5" x14ac:dyDescent="0.35">
      <c r="A5255" t="s">
        <v>34</v>
      </c>
      <c r="B5255">
        <v>2020</v>
      </c>
      <c r="C5255" t="s">
        <v>37</v>
      </c>
      <c r="D5255" t="s">
        <v>6</v>
      </c>
      <c r="E5255">
        <v>155.6</v>
      </c>
    </row>
    <row r="5256" spans="1:5" x14ac:dyDescent="0.35">
      <c r="A5256" t="s">
        <v>34</v>
      </c>
      <c r="B5256">
        <v>2020</v>
      </c>
      <c r="C5256" t="s">
        <v>37</v>
      </c>
      <c r="D5256" t="s">
        <v>7</v>
      </c>
      <c r="E5256">
        <v>135.1</v>
      </c>
    </row>
    <row r="5257" spans="1:5" x14ac:dyDescent="0.35">
      <c r="A5257" t="s">
        <v>34</v>
      </c>
      <c r="B5257">
        <v>2020</v>
      </c>
      <c r="C5257" t="s">
        <v>37</v>
      </c>
      <c r="D5257" t="s">
        <v>8</v>
      </c>
      <c r="E5257">
        <v>149.9</v>
      </c>
    </row>
    <row r="5258" spans="1:5" x14ac:dyDescent="0.35">
      <c r="A5258" t="s">
        <v>34</v>
      </c>
      <c r="B5258">
        <v>2020</v>
      </c>
      <c r="C5258" t="s">
        <v>37</v>
      </c>
      <c r="D5258" t="s">
        <v>9</v>
      </c>
      <c r="E5258">
        <v>168.6</v>
      </c>
    </row>
    <row r="5259" spans="1:5" x14ac:dyDescent="0.35">
      <c r="A5259" t="s">
        <v>34</v>
      </c>
      <c r="B5259">
        <v>2020</v>
      </c>
      <c r="C5259" t="s">
        <v>37</v>
      </c>
      <c r="D5259" t="s">
        <v>10</v>
      </c>
      <c r="E5259">
        <v>150.4</v>
      </c>
    </row>
    <row r="5260" spans="1:5" x14ac:dyDescent="0.35">
      <c r="A5260" t="s">
        <v>34</v>
      </c>
      <c r="B5260">
        <v>2020</v>
      </c>
      <c r="C5260" t="s">
        <v>37</v>
      </c>
      <c r="D5260" t="s">
        <v>11</v>
      </c>
      <c r="E5260">
        <v>120.3</v>
      </c>
    </row>
    <row r="5261" spans="1:5" x14ac:dyDescent="0.35">
      <c r="A5261" t="s">
        <v>34</v>
      </c>
      <c r="B5261">
        <v>2020</v>
      </c>
      <c r="C5261" t="s">
        <v>37</v>
      </c>
      <c r="D5261" t="s">
        <v>12</v>
      </c>
      <c r="E5261">
        <v>157.1</v>
      </c>
    </row>
    <row r="5262" spans="1:5" x14ac:dyDescent="0.35">
      <c r="A5262" t="s">
        <v>34</v>
      </c>
      <c r="B5262">
        <v>2020</v>
      </c>
      <c r="C5262" t="s">
        <v>37</v>
      </c>
      <c r="D5262" t="s">
        <v>58</v>
      </c>
      <c r="E5262">
        <v>136.80000000000001</v>
      </c>
    </row>
    <row r="5263" spans="1:5" x14ac:dyDescent="0.35">
      <c r="A5263" t="s">
        <v>34</v>
      </c>
      <c r="B5263">
        <v>2020</v>
      </c>
      <c r="C5263" t="s">
        <v>37</v>
      </c>
      <c r="D5263" t="s">
        <v>118</v>
      </c>
      <c r="E5263">
        <v>159.35</v>
      </c>
    </row>
    <row r="5264" spans="1:5" x14ac:dyDescent="0.35">
      <c r="A5264" t="s">
        <v>34</v>
      </c>
      <c r="B5264">
        <v>2020</v>
      </c>
      <c r="C5264" t="s">
        <v>37</v>
      </c>
      <c r="D5264" t="s">
        <v>16</v>
      </c>
      <c r="E5264">
        <v>170.64999999999998</v>
      </c>
    </row>
    <row r="5265" spans="1:5" x14ac:dyDescent="0.35">
      <c r="A5265" t="s">
        <v>34</v>
      </c>
      <c r="B5265">
        <v>2020</v>
      </c>
      <c r="C5265" t="s">
        <v>37</v>
      </c>
      <c r="D5265" t="s">
        <v>17</v>
      </c>
      <c r="E5265">
        <v>151</v>
      </c>
    </row>
    <row r="5266" spans="1:5" x14ac:dyDescent="0.35">
      <c r="A5266" t="s">
        <v>34</v>
      </c>
      <c r="B5266">
        <v>2020</v>
      </c>
      <c r="C5266" t="s">
        <v>37</v>
      </c>
      <c r="D5266" t="s">
        <v>18</v>
      </c>
      <c r="E5266">
        <v>141.80000000000001</v>
      </c>
    </row>
    <row r="5267" spans="1:5" x14ac:dyDescent="0.35">
      <c r="A5267" t="s">
        <v>34</v>
      </c>
      <c r="B5267">
        <v>2020</v>
      </c>
      <c r="C5267" t="s">
        <v>37</v>
      </c>
      <c r="D5267" t="s">
        <v>20</v>
      </c>
      <c r="E5267">
        <v>155.6</v>
      </c>
    </row>
    <row r="5268" spans="1:5" x14ac:dyDescent="0.35">
      <c r="A5268" t="s">
        <v>34</v>
      </c>
      <c r="B5268">
        <v>2020</v>
      </c>
      <c r="C5268" t="s">
        <v>37</v>
      </c>
      <c r="D5268" t="s">
        <v>21</v>
      </c>
      <c r="E5268">
        <v>144.1</v>
      </c>
    </row>
    <row r="5269" spans="1:5" x14ac:dyDescent="0.35">
      <c r="A5269" t="s">
        <v>34</v>
      </c>
      <c r="B5269">
        <v>2020</v>
      </c>
      <c r="C5269" t="s">
        <v>37</v>
      </c>
      <c r="D5269" t="s">
        <v>22</v>
      </c>
      <c r="E5269">
        <v>146.4</v>
      </c>
    </row>
    <row r="5270" spans="1:5" x14ac:dyDescent="0.35">
      <c r="A5270" t="s">
        <v>34</v>
      </c>
      <c r="B5270">
        <v>2020</v>
      </c>
      <c r="C5270" t="s">
        <v>37</v>
      </c>
      <c r="D5270" t="s">
        <v>23</v>
      </c>
      <c r="E5270">
        <v>150.69999999999999</v>
      </c>
    </row>
    <row r="5271" spans="1:5" x14ac:dyDescent="0.35">
      <c r="A5271" t="s">
        <v>34</v>
      </c>
      <c r="B5271">
        <v>2020</v>
      </c>
      <c r="C5271" t="s">
        <v>37</v>
      </c>
      <c r="D5271" t="s">
        <v>24</v>
      </c>
      <c r="E5271">
        <v>130.10000000000002</v>
      </c>
    </row>
    <row r="5272" spans="1:5" x14ac:dyDescent="0.35">
      <c r="A5272" t="s">
        <v>34</v>
      </c>
      <c r="B5272">
        <v>2020</v>
      </c>
      <c r="C5272" t="s">
        <v>37</v>
      </c>
      <c r="D5272" t="s">
        <v>25</v>
      </c>
      <c r="E5272">
        <v>143.44999999999999</v>
      </c>
    </row>
    <row r="5273" spans="1:5" x14ac:dyDescent="0.35">
      <c r="A5273" t="s">
        <v>34</v>
      </c>
      <c r="B5273">
        <v>2020</v>
      </c>
      <c r="C5273" t="s">
        <v>37</v>
      </c>
      <c r="D5273" t="s">
        <v>26</v>
      </c>
      <c r="E5273">
        <v>156.14999999999998</v>
      </c>
    </row>
    <row r="5274" spans="1:5" x14ac:dyDescent="0.35">
      <c r="A5274" t="s">
        <v>34</v>
      </c>
      <c r="B5274">
        <v>2020</v>
      </c>
      <c r="C5274" t="s">
        <v>37</v>
      </c>
      <c r="D5274" t="s">
        <v>27</v>
      </c>
      <c r="E5274">
        <v>144.30000000000001</v>
      </c>
    </row>
    <row r="5275" spans="1:5" x14ac:dyDescent="0.35">
      <c r="A5275" t="s">
        <v>34</v>
      </c>
      <c r="B5275">
        <v>2020</v>
      </c>
      <c r="C5275" t="s">
        <v>37</v>
      </c>
      <c r="D5275" t="s">
        <v>28</v>
      </c>
      <c r="E5275">
        <v>143.69999999999999</v>
      </c>
    </row>
    <row r="5276" spans="1:5" x14ac:dyDescent="0.35">
      <c r="A5276" t="s">
        <v>34</v>
      </c>
      <c r="B5276">
        <v>2020</v>
      </c>
      <c r="C5276" t="s">
        <v>37</v>
      </c>
      <c r="D5276" t="s">
        <v>29</v>
      </c>
      <c r="E5276">
        <v>148.85</v>
      </c>
    </row>
    <row r="5277" spans="1:5" x14ac:dyDescent="0.35">
      <c r="A5277" t="s">
        <v>34</v>
      </c>
      <c r="B5277">
        <v>2020</v>
      </c>
      <c r="C5277" t="s">
        <v>38</v>
      </c>
      <c r="D5277" t="s">
        <v>3</v>
      </c>
      <c r="E5277">
        <v>146.89999999999998</v>
      </c>
    </row>
    <row r="5278" spans="1:5" x14ac:dyDescent="0.35">
      <c r="A5278" t="s">
        <v>34</v>
      </c>
      <c r="B5278">
        <v>2020</v>
      </c>
      <c r="C5278" t="s">
        <v>38</v>
      </c>
      <c r="D5278" t="s">
        <v>4</v>
      </c>
      <c r="E5278">
        <v>167.125</v>
      </c>
    </row>
    <row r="5279" spans="1:5" x14ac:dyDescent="0.35">
      <c r="A5279" t="s">
        <v>34</v>
      </c>
      <c r="B5279">
        <v>2020</v>
      </c>
      <c r="C5279" t="s">
        <v>38</v>
      </c>
      <c r="D5279" t="s">
        <v>5</v>
      </c>
      <c r="E5279">
        <v>148.44999999999999</v>
      </c>
    </row>
    <row r="5280" spans="1:5" x14ac:dyDescent="0.35">
      <c r="A5280" t="s">
        <v>34</v>
      </c>
      <c r="B5280">
        <v>2020</v>
      </c>
      <c r="C5280" t="s">
        <v>38</v>
      </c>
      <c r="D5280" t="s">
        <v>6</v>
      </c>
      <c r="E5280">
        <v>153.55000000000001</v>
      </c>
    </row>
    <row r="5281" spans="1:5" x14ac:dyDescent="0.35">
      <c r="A5281" t="s">
        <v>34</v>
      </c>
      <c r="B5281">
        <v>2020</v>
      </c>
      <c r="C5281" t="s">
        <v>38</v>
      </c>
      <c r="D5281" t="s">
        <v>7</v>
      </c>
      <c r="E5281">
        <v>133.14999999999998</v>
      </c>
    </row>
    <row r="5282" spans="1:5" x14ac:dyDescent="0.35">
      <c r="A5282" t="s">
        <v>34</v>
      </c>
      <c r="B5282">
        <v>2020</v>
      </c>
      <c r="C5282" t="s">
        <v>38</v>
      </c>
      <c r="D5282" t="s">
        <v>8</v>
      </c>
      <c r="E5282">
        <v>146.19999999999999</v>
      </c>
    </row>
    <row r="5283" spans="1:5" x14ac:dyDescent="0.35">
      <c r="A5283" t="s">
        <v>34</v>
      </c>
      <c r="B5283">
        <v>2020</v>
      </c>
      <c r="C5283" t="s">
        <v>38</v>
      </c>
      <c r="D5283" t="s">
        <v>9</v>
      </c>
      <c r="E5283">
        <v>162.94999999999999</v>
      </c>
    </row>
    <row r="5284" spans="1:5" x14ac:dyDescent="0.35">
      <c r="A5284" t="s">
        <v>34</v>
      </c>
      <c r="B5284">
        <v>2020</v>
      </c>
      <c r="C5284" t="s">
        <v>38</v>
      </c>
      <c r="D5284" t="s">
        <v>10</v>
      </c>
      <c r="E5284">
        <v>145.75</v>
      </c>
    </row>
    <row r="5285" spans="1:5" x14ac:dyDescent="0.35">
      <c r="A5285" t="s">
        <v>34</v>
      </c>
      <c r="B5285">
        <v>2020</v>
      </c>
      <c r="C5285" t="s">
        <v>38</v>
      </c>
      <c r="D5285" t="s">
        <v>11</v>
      </c>
      <c r="E5285">
        <v>116.75</v>
      </c>
    </row>
    <row r="5286" spans="1:5" x14ac:dyDescent="0.35">
      <c r="A5286" t="s">
        <v>34</v>
      </c>
      <c r="B5286">
        <v>2020</v>
      </c>
      <c r="C5286" t="s">
        <v>38</v>
      </c>
      <c r="D5286" t="s">
        <v>12</v>
      </c>
      <c r="E5286">
        <v>155.14999999999998</v>
      </c>
    </row>
    <row r="5287" spans="1:5" x14ac:dyDescent="0.35">
      <c r="A5287" t="s">
        <v>34</v>
      </c>
      <c r="B5287">
        <v>2020</v>
      </c>
      <c r="C5287" t="s">
        <v>38</v>
      </c>
      <c r="D5287" t="s">
        <v>58</v>
      </c>
      <c r="E5287">
        <v>136.75</v>
      </c>
    </row>
    <row r="5288" spans="1:5" x14ac:dyDescent="0.35">
      <c r="A5288" t="s">
        <v>34</v>
      </c>
      <c r="B5288">
        <v>2020</v>
      </c>
      <c r="C5288" t="s">
        <v>38</v>
      </c>
      <c r="D5288" t="s">
        <v>118</v>
      </c>
      <c r="E5288">
        <v>159.47499999999999</v>
      </c>
    </row>
    <row r="5289" spans="1:5" x14ac:dyDescent="0.35">
      <c r="A5289" t="s">
        <v>34</v>
      </c>
      <c r="B5289">
        <v>2020</v>
      </c>
      <c r="C5289" t="s">
        <v>38</v>
      </c>
      <c r="D5289" t="s">
        <v>16</v>
      </c>
      <c r="E5289">
        <v>170.92499999999998</v>
      </c>
    </row>
    <row r="5290" spans="1:5" x14ac:dyDescent="0.35">
      <c r="A5290" t="s">
        <v>34</v>
      </c>
      <c r="B5290">
        <v>2020</v>
      </c>
      <c r="C5290" t="s">
        <v>38</v>
      </c>
      <c r="D5290" t="s">
        <v>17</v>
      </c>
      <c r="E5290">
        <v>151.1</v>
      </c>
    </row>
    <row r="5291" spans="1:5" x14ac:dyDescent="0.35">
      <c r="A5291" t="s">
        <v>34</v>
      </c>
      <c r="B5291">
        <v>2020</v>
      </c>
      <c r="C5291" t="s">
        <v>38</v>
      </c>
      <c r="D5291" t="s">
        <v>18</v>
      </c>
      <c r="E5291">
        <v>141.85000000000002</v>
      </c>
    </row>
    <row r="5292" spans="1:5" x14ac:dyDescent="0.35">
      <c r="A5292" t="s">
        <v>34</v>
      </c>
      <c r="B5292">
        <v>2020</v>
      </c>
      <c r="C5292" t="s">
        <v>38</v>
      </c>
      <c r="D5292" t="s">
        <v>20</v>
      </c>
      <c r="E5292">
        <v>155.05000000000001</v>
      </c>
    </row>
    <row r="5293" spans="1:5" x14ac:dyDescent="0.35">
      <c r="A5293" t="s">
        <v>34</v>
      </c>
      <c r="B5293">
        <v>2020</v>
      </c>
      <c r="C5293" t="s">
        <v>38</v>
      </c>
      <c r="D5293" t="s">
        <v>21</v>
      </c>
      <c r="E5293">
        <v>146.5</v>
      </c>
    </row>
    <row r="5294" spans="1:5" x14ac:dyDescent="0.35">
      <c r="A5294" t="s">
        <v>34</v>
      </c>
      <c r="B5294">
        <v>2020</v>
      </c>
      <c r="C5294" t="s">
        <v>38</v>
      </c>
      <c r="D5294" t="s">
        <v>22</v>
      </c>
      <c r="E5294">
        <v>146.4</v>
      </c>
    </row>
    <row r="5295" spans="1:5" x14ac:dyDescent="0.35">
      <c r="A5295" t="s">
        <v>34</v>
      </c>
      <c r="B5295">
        <v>2020</v>
      </c>
      <c r="C5295" t="s">
        <v>38</v>
      </c>
      <c r="D5295" t="s">
        <v>23</v>
      </c>
      <c r="E5295">
        <v>151.5</v>
      </c>
    </row>
    <row r="5296" spans="1:5" x14ac:dyDescent="0.35">
      <c r="A5296" t="s">
        <v>34</v>
      </c>
      <c r="B5296">
        <v>2020</v>
      </c>
      <c r="C5296" t="s">
        <v>38</v>
      </c>
      <c r="D5296" t="s">
        <v>24</v>
      </c>
      <c r="E5296">
        <v>130</v>
      </c>
    </row>
    <row r="5297" spans="1:5" x14ac:dyDescent="0.35">
      <c r="A5297" t="s">
        <v>34</v>
      </c>
      <c r="B5297">
        <v>2020</v>
      </c>
      <c r="C5297" t="s">
        <v>38</v>
      </c>
      <c r="D5297" t="s">
        <v>25</v>
      </c>
      <c r="E5297">
        <v>143.57499999999999</v>
      </c>
    </row>
    <row r="5298" spans="1:5" x14ac:dyDescent="0.35">
      <c r="A5298" t="s">
        <v>34</v>
      </c>
      <c r="B5298">
        <v>2020</v>
      </c>
      <c r="C5298" t="s">
        <v>38</v>
      </c>
      <c r="D5298" t="s">
        <v>26</v>
      </c>
      <c r="E5298">
        <v>156.125</v>
      </c>
    </row>
    <row r="5299" spans="1:5" x14ac:dyDescent="0.35">
      <c r="A5299" t="s">
        <v>34</v>
      </c>
      <c r="B5299">
        <v>2020</v>
      </c>
      <c r="C5299" t="s">
        <v>38</v>
      </c>
      <c r="D5299" t="s">
        <v>27</v>
      </c>
      <c r="E5299">
        <v>144.75</v>
      </c>
    </row>
    <row r="5300" spans="1:5" x14ac:dyDescent="0.35">
      <c r="A5300" t="s">
        <v>34</v>
      </c>
      <c r="B5300">
        <v>2020</v>
      </c>
      <c r="C5300" t="s">
        <v>38</v>
      </c>
      <c r="D5300" t="s">
        <v>28</v>
      </c>
      <c r="E5300">
        <v>143.75</v>
      </c>
    </row>
    <row r="5301" spans="1:5" x14ac:dyDescent="0.35">
      <c r="A5301" t="s">
        <v>34</v>
      </c>
      <c r="B5301">
        <v>2020</v>
      </c>
      <c r="C5301" t="s">
        <v>38</v>
      </c>
      <c r="D5301" t="s">
        <v>29</v>
      </c>
      <c r="E5301">
        <v>148.72499999999999</v>
      </c>
    </row>
    <row r="5302" spans="1:5" x14ac:dyDescent="0.35">
      <c r="A5302" t="s">
        <v>34</v>
      </c>
      <c r="B5302">
        <v>2020</v>
      </c>
      <c r="C5302" t="s">
        <v>39</v>
      </c>
      <c r="D5302" t="s">
        <v>3</v>
      </c>
      <c r="E5302">
        <v>149.6</v>
      </c>
    </row>
    <row r="5303" spans="1:5" x14ac:dyDescent="0.35">
      <c r="A5303" t="s">
        <v>34</v>
      </c>
      <c r="B5303">
        <v>2020</v>
      </c>
      <c r="C5303" t="s">
        <v>39</v>
      </c>
      <c r="D5303" t="s">
        <v>4</v>
      </c>
      <c r="E5303">
        <v>192.7</v>
      </c>
    </row>
    <row r="5304" spans="1:5" x14ac:dyDescent="0.35">
      <c r="A5304" t="s">
        <v>34</v>
      </c>
      <c r="B5304">
        <v>2020</v>
      </c>
      <c r="C5304" t="s">
        <v>39</v>
      </c>
      <c r="D5304" t="s">
        <v>5</v>
      </c>
      <c r="E5304">
        <v>151.4</v>
      </c>
    </row>
    <row r="5305" spans="1:5" x14ac:dyDescent="0.35">
      <c r="A5305" t="s">
        <v>34</v>
      </c>
      <c r="B5305">
        <v>2020</v>
      </c>
      <c r="C5305" t="s">
        <v>39</v>
      </c>
      <c r="D5305" t="s">
        <v>6</v>
      </c>
      <c r="E5305">
        <v>153.30000000000001</v>
      </c>
    </row>
    <row r="5306" spans="1:5" x14ac:dyDescent="0.35">
      <c r="A5306" t="s">
        <v>34</v>
      </c>
      <c r="B5306">
        <v>2020</v>
      </c>
      <c r="C5306" t="s">
        <v>39</v>
      </c>
      <c r="D5306" t="s">
        <v>7</v>
      </c>
      <c r="E5306">
        <v>136.30000000000001</v>
      </c>
    </row>
    <row r="5307" spans="1:5" x14ac:dyDescent="0.35">
      <c r="A5307" t="s">
        <v>34</v>
      </c>
      <c r="B5307">
        <v>2020</v>
      </c>
      <c r="C5307" t="s">
        <v>39</v>
      </c>
      <c r="D5307" t="s">
        <v>8</v>
      </c>
      <c r="E5307">
        <v>147.19999999999999</v>
      </c>
    </row>
    <row r="5308" spans="1:5" x14ac:dyDescent="0.35">
      <c r="A5308" t="s">
        <v>34</v>
      </c>
      <c r="B5308">
        <v>2020</v>
      </c>
      <c r="C5308" t="s">
        <v>39</v>
      </c>
      <c r="D5308" t="s">
        <v>9</v>
      </c>
      <c r="E5308">
        <v>156.5</v>
      </c>
    </row>
    <row r="5309" spans="1:5" x14ac:dyDescent="0.35">
      <c r="A5309" t="s">
        <v>34</v>
      </c>
      <c r="B5309">
        <v>2020</v>
      </c>
      <c r="C5309" t="s">
        <v>39</v>
      </c>
      <c r="D5309" t="s">
        <v>10</v>
      </c>
      <c r="E5309">
        <v>150.9</v>
      </c>
    </row>
    <row r="5310" spans="1:5" x14ac:dyDescent="0.35">
      <c r="A5310" t="s">
        <v>34</v>
      </c>
      <c r="B5310">
        <v>2020</v>
      </c>
      <c r="C5310" t="s">
        <v>39</v>
      </c>
      <c r="D5310" t="s">
        <v>11</v>
      </c>
      <c r="E5310">
        <v>114.2</v>
      </c>
    </row>
    <row r="5311" spans="1:5" x14ac:dyDescent="0.35">
      <c r="A5311" t="s">
        <v>34</v>
      </c>
      <c r="B5311">
        <v>2020</v>
      </c>
      <c r="C5311" t="s">
        <v>39</v>
      </c>
      <c r="D5311" t="s">
        <v>12</v>
      </c>
      <c r="E5311">
        <v>159.5</v>
      </c>
    </row>
    <row r="5312" spans="1:5" x14ac:dyDescent="0.35">
      <c r="A5312" t="s">
        <v>34</v>
      </c>
      <c r="B5312">
        <v>2020</v>
      </c>
      <c r="C5312" t="s">
        <v>39</v>
      </c>
      <c r="D5312" t="s">
        <v>58</v>
      </c>
      <c r="E5312">
        <v>139.4</v>
      </c>
    </row>
    <row r="5313" spans="1:5" x14ac:dyDescent="0.35">
      <c r="A5313" t="s">
        <v>34</v>
      </c>
      <c r="B5313">
        <v>2020</v>
      </c>
      <c r="C5313" t="s">
        <v>39</v>
      </c>
      <c r="D5313" t="s">
        <v>118</v>
      </c>
      <c r="E5313">
        <v>161.80000000000001</v>
      </c>
    </row>
    <row r="5314" spans="1:5" x14ac:dyDescent="0.35">
      <c r="A5314" t="s">
        <v>34</v>
      </c>
      <c r="B5314">
        <v>2020</v>
      </c>
      <c r="C5314" t="s">
        <v>39</v>
      </c>
      <c r="D5314" t="s">
        <v>16</v>
      </c>
      <c r="E5314">
        <v>183.5</v>
      </c>
    </row>
    <row r="5315" spans="1:5" x14ac:dyDescent="0.35">
      <c r="A5315" t="s">
        <v>34</v>
      </c>
      <c r="B5315">
        <v>2020</v>
      </c>
      <c r="C5315" t="s">
        <v>39</v>
      </c>
      <c r="D5315" t="s">
        <v>17</v>
      </c>
      <c r="E5315">
        <v>152.5</v>
      </c>
    </row>
    <row r="5316" spans="1:5" x14ac:dyDescent="0.35">
      <c r="A5316" t="s">
        <v>34</v>
      </c>
      <c r="B5316">
        <v>2020</v>
      </c>
      <c r="C5316" t="s">
        <v>39</v>
      </c>
      <c r="D5316" t="s">
        <v>18</v>
      </c>
      <c r="E5316">
        <v>144.4</v>
      </c>
    </row>
    <row r="5317" spans="1:5" x14ac:dyDescent="0.35">
      <c r="A5317" t="s">
        <v>34</v>
      </c>
      <c r="B5317">
        <v>2020</v>
      </c>
      <c r="C5317" t="s">
        <v>39</v>
      </c>
      <c r="D5317" t="s">
        <v>20</v>
      </c>
      <c r="E5317">
        <v>154.69999999999999</v>
      </c>
    </row>
    <row r="5318" spans="1:5" x14ac:dyDescent="0.35">
      <c r="A5318" t="s">
        <v>34</v>
      </c>
      <c r="B5318">
        <v>2020</v>
      </c>
      <c r="C5318" t="s">
        <v>39</v>
      </c>
      <c r="D5318" t="s">
        <v>21</v>
      </c>
      <c r="E5318">
        <v>141.9</v>
      </c>
    </row>
    <row r="5319" spans="1:5" x14ac:dyDescent="0.35">
      <c r="A5319" t="s">
        <v>34</v>
      </c>
      <c r="B5319">
        <v>2020</v>
      </c>
      <c r="C5319" t="s">
        <v>39</v>
      </c>
      <c r="D5319" t="s">
        <v>22</v>
      </c>
      <c r="E5319">
        <v>146.4</v>
      </c>
    </row>
    <row r="5320" spans="1:5" x14ac:dyDescent="0.35">
      <c r="A5320" t="s">
        <v>34</v>
      </c>
      <c r="B5320">
        <v>2020</v>
      </c>
      <c r="C5320" t="s">
        <v>39</v>
      </c>
      <c r="D5320" t="s">
        <v>23</v>
      </c>
      <c r="E5320">
        <v>154.4</v>
      </c>
    </row>
    <row r="5321" spans="1:5" x14ac:dyDescent="0.35">
      <c r="A5321" t="s">
        <v>34</v>
      </c>
      <c r="B5321">
        <v>2020</v>
      </c>
      <c r="C5321" t="s">
        <v>39</v>
      </c>
      <c r="D5321" t="s">
        <v>24</v>
      </c>
      <c r="E5321">
        <v>135</v>
      </c>
    </row>
    <row r="5322" spans="1:5" x14ac:dyDescent="0.35">
      <c r="A5322" t="s">
        <v>34</v>
      </c>
      <c r="B5322">
        <v>2020</v>
      </c>
      <c r="C5322" t="s">
        <v>39</v>
      </c>
      <c r="D5322" t="s">
        <v>25</v>
      </c>
      <c r="E5322">
        <v>148.30000000000001</v>
      </c>
    </row>
    <row r="5323" spans="1:5" x14ac:dyDescent="0.35">
      <c r="A5323" t="s">
        <v>34</v>
      </c>
      <c r="B5323">
        <v>2020</v>
      </c>
      <c r="C5323" t="s">
        <v>39</v>
      </c>
      <c r="D5323" t="s">
        <v>26</v>
      </c>
      <c r="E5323">
        <v>156.4</v>
      </c>
    </row>
    <row r="5324" spans="1:5" x14ac:dyDescent="0.35">
      <c r="A5324" t="s">
        <v>34</v>
      </c>
      <c r="B5324">
        <v>2020</v>
      </c>
      <c r="C5324" t="s">
        <v>39</v>
      </c>
      <c r="D5324" t="s">
        <v>27</v>
      </c>
      <c r="E5324">
        <v>151.6</v>
      </c>
    </row>
    <row r="5325" spans="1:5" x14ac:dyDescent="0.35">
      <c r="A5325" t="s">
        <v>34</v>
      </c>
      <c r="B5325">
        <v>2020</v>
      </c>
      <c r="C5325" t="s">
        <v>39</v>
      </c>
      <c r="D5325" t="s">
        <v>28</v>
      </c>
      <c r="E5325">
        <v>147</v>
      </c>
    </row>
    <row r="5326" spans="1:5" x14ac:dyDescent="0.35">
      <c r="A5326" t="s">
        <v>34</v>
      </c>
      <c r="B5326">
        <v>2020</v>
      </c>
      <c r="C5326" t="s">
        <v>39</v>
      </c>
      <c r="D5326" t="s">
        <v>29</v>
      </c>
      <c r="E5326">
        <v>151.80000000000001</v>
      </c>
    </row>
    <row r="5327" spans="1:5" x14ac:dyDescent="0.35">
      <c r="A5327" t="s">
        <v>34</v>
      </c>
      <c r="B5327">
        <v>2020</v>
      </c>
      <c r="C5327" t="s">
        <v>40</v>
      </c>
      <c r="D5327" t="s">
        <v>3</v>
      </c>
      <c r="E5327">
        <v>149.6</v>
      </c>
    </row>
    <row r="5328" spans="1:5" x14ac:dyDescent="0.35">
      <c r="A5328" t="s">
        <v>34</v>
      </c>
      <c r="B5328">
        <v>2020</v>
      </c>
      <c r="C5328" t="s">
        <v>40</v>
      </c>
      <c r="D5328" t="s">
        <v>4</v>
      </c>
      <c r="E5328">
        <v>192.7</v>
      </c>
    </row>
    <row r="5329" spans="1:5" x14ac:dyDescent="0.35">
      <c r="A5329" t="s">
        <v>34</v>
      </c>
      <c r="B5329">
        <v>2020</v>
      </c>
      <c r="C5329" t="s">
        <v>40</v>
      </c>
      <c r="D5329" t="s">
        <v>5</v>
      </c>
      <c r="E5329">
        <v>151.4</v>
      </c>
    </row>
    <row r="5330" spans="1:5" x14ac:dyDescent="0.35">
      <c r="A5330" t="s">
        <v>34</v>
      </c>
      <c r="B5330">
        <v>2020</v>
      </c>
      <c r="C5330" t="s">
        <v>40</v>
      </c>
      <c r="D5330" t="s">
        <v>6</v>
      </c>
      <c r="E5330">
        <v>153.30000000000001</v>
      </c>
    </row>
    <row r="5331" spans="1:5" x14ac:dyDescent="0.35">
      <c r="A5331" t="s">
        <v>34</v>
      </c>
      <c r="B5331">
        <v>2020</v>
      </c>
      <c r="C5331" t="s">
        <v>40</v>
      </c>
      <c r="D5331" t="s">
        <v>7</v>
      </c>
      <c r="E5331">
        <v>136.30000000000001</v>
      </c>
    </row>
    <row r="5332" spans="1:5" x14ac:dyDescent="0.35">
      <c r="A5332" t="s">
        <v>34</v>
      </c>
      <c r="B5332">
        <v>2020</v>
      </c>
      <c r="C5332" t="s">
        <v>40</v>
      </c>
      <c r="D5332" t="s">
        <v>8</v>
      </c>
      <c r="E5332">
        <v>147.19999999999999</v>
      </c>
    </row>
    <row r="5333" spans="1:5" x14ac:dyDescent="0.35">
      <c r="A5333" t="s">
        <v>34</v>
      </c>
      <c r="B5333">
        <v>2020</v>
      </c>
      <c r="C5333" t="s">
        <v>40</v>
      </c>
      <c r="D5333" t="s">
        <v>9</v>
      </c>
      <c r="E5333">
        <v>156.5</v>
      </c>
    </row>
    <row r="5334" spans="1:5" x14ac:dyDescent="0.35">
      <c r="A5334" t="s">
        <v>34</v>
      </c>
      <c r="B5334">
        <v>2020</v>
      </c>
      <c r="C5334" t="s">
        <v>40</v>
      </c>
      <c r="D5334" t="s">
        <v>10</v>
      </c>
      <c r="E5334">
        <v>150.9</v>
      </c>
    </row>
    <row r="5335" spans="1:5" x14ac:dyDescent="0.35">
      <c r="A5335" t="s">
        <v>34</v>
      </c>
      <c r="B5335">
        <v>2020</v>
      </c>
      <c r="C5335" t="s">
        <v>40</v>
      </c>
      <c r="D5335" t="s">
        <v>11</v>
      </c>
      <c r="E5335">
        <v>114.2</v>
      </c>
    </row>
    <row r="5336" spans="1:5" x14ac:dyDescent="0.35">
      <c r="A5336" t="s">
        <v>34</v>
      </c>
      <c r="B5336">
        <v>2020</v>
      </c>
      <c r="C5336" t="s">
        <v>40</v>
      </c>
      <c r="D5336" t="s">
        <v>12</v>
      </c>
      <c r="E5336">
        <v>159.5</v>
      </c>
    </row>
    <row r="5337" spans="1:5" x14ac:dyDescent="0.35">
      <c r="A5337" t="s">
        <v>34</v>
      </c>
      <c r="B5337">
        <v>2020</v>
      </c>
      <c r="C5337" t="s">
        <v>40</v>
      </c>
      <c r="D5337" t="s">
        <v>58</v>
      </c>
      <c r="E5337">
        <v>139.4</v>
      </c>
    </row>
    <row r="5338" spans="1:5" x14ac:dyDescent="0.35">
      <c r="A5338" t="s">
        <v>34</v>
      </c>
      <c r="B5338">
        <v>2020</v>
      </c>
      <c r="C5338" t="s">
        <v>40</v>
      </c>
      <c r="D5338" t="s">
        <v>118</v>
      </c>
      <c r="E5338">
        <v>161.80000000000001</v>
      </c>
    </row>
    <row r="5339" spans="1:5" x14ac:dyDescent="0.35">
      <c r="A5339" t="s">
        <v>34</v>
      </c>
      <c r="B5339">
        <v>2020</v>
      </c>
      <c r="C5339" t="s">
        <v>40</v>
      </c>
      <c r="D5339" t="s">
        <v>16</v>
      </c>
      <c r="E5339">
        <v>183.5</v>
      </c>
    </row>
    <row r="5340" spans="1:5" x14ac:dyDescent="0.35">
      <c r="A5340" t="s">
        <v>34</v>
      </c>
      <c r="B5340">
        <v>2020</v>
      </c>
      <c r="C5340" t="s">
        <v>40</v>
      </c>
      <c r="D5340" t="s">
        <v>17</v>
      </c>
      <c r="E5340">
        <v>152.5</v>
      </c>
    </row>
    <row r="5341" spans="1:5" x14ac:dyDescent="0.35">
      <c r="A5341" t="s">
        <v>34</v>
      </c>
      <c r="B5341">
        <v>2020</v>
      </c>
      <c r="C5341" t="s">
        <v>40</v>
      </c>
      <c r="D5341" t="s">
        <v>18</v>
      </c>
      <c r="E5341">
        <v>144.4</v>
      </c>
    </row>
    <row r="5342" spans="1:5" x14ac:dyDescent="0.35">
      <c r="A5342" t="s">
        <v>34</v>
      </c>
      <c r="B5342">
        <v>2020</v>
      </c>
      <c r="C5342" t="s">
        <v>40</v>
      </c>
      <c r="D5342" t="s">
        <v>20</v>
      </c>
      <c r="E5342">
        <v>154.69999999999999</v>
      </c>
    </row>
    <row r="5343" spans="1:5" x14ac:dyDescent="0.35">
      <c r="A5343" t="s">
        <v>34</v>
      </c>
      <c r="B5343">
        <v>2020</v>
      </c>
      <c r="C5343" t="s">
        <v>40</v>
      </c>
      <c r="D5343" t="s">
        <v>21</v>
      </c>
      <c r="E5343">
        <v>141.9</v>
      </c>
    </row>
    <row r="5344" spans="1:5" x14ac:dyDescent="0.35">
      <c r="A5344" t="s">
        <v>34</v>
      </c>
      <c r="B5344">
        <v>2020</v>
      </c>
      <c r="C5344" t="s">
        <v>40</v>
      </c>
      <c r="D5344" t="s">
        <v>22</v>
      </c>
      <c r="E5344">
        <v>146.4</v>
      </c>
    </row>
    <row r="5345" spans="1:5" x14ac:dyDescent="0.35">
      <c r="A5345" t="s">
        <v>34</v>
      </c>
      <c r="B5345">
        <v>2020</v>
      </c>
      <c r="C5345" t="s">
        <v>40</v>
      </c>
      <c r="D5345" t="s">
        <v>23</v>
      </c>
      <c r="E5345">
        <v>154.4</v>
      </c>
    </row>
    <row r="5346" spans="1:5" x14ac:dyDescent="0.35">
      <c r="A5346" t="s">
        <v>34</v>
      </c>
      <c r="B5346">
        <v>2020</v>
      </c>
      <c r="C5346" t="s">
        <v>40</v>
      </c>
      <c r="D5346" t="s">
        <v>24</v>
      </c>
      <c r="E5346">
        <v>135</v>
      </c>
    </row>
    <row r="5347" spans="1:5" x14ac:dyDescent="0.35">
      <c r="A5347" t="s">
        <v>34</v>
      </c>
      <c r="B5347">
        <v>2020</v>
      </c>
      <c r="C5347" t="s">
        <v>40</v>
      </c>
      <c r="D5347" t="s">
        <v>25</v>
      </c>
      <c r="E5347">
        <v>148.30000000000001</v>
      </c>
    </row>
    <row r="5348" spans="1:5" x14ac:dyDescent="0.35">
      <c r="A5348" t="s">
        <v>34</v>
      </c>
      <c r="B5348">
        <v>2020</v>
      </c>
      <c r="C5348" t="s">
        <v>40</v>
      </c>
      <c r="D5348" t="s">
        <v>26</v>
      </c>
      <c r="E5348">
        <v>156.4</v>
      </c>
    </row>
    <row r="5349" spans="1:5" x14ac:dyDescent="0.35">
      <c r="A5349" t="s">
        <v>34</v>
      </c>
      <c r="B5349">
        <v>2020</v>
      </c>
      <c r="C5349" t="s">
        <v>40</v>
      </c>
      <c r="D5349" t="s">
        <v>27</v>
      </c>
      <c r="E5349">
        <v>151.6</v>
      </c>
    </row>
    <row r="5350" spans="1:5" x14ac:dyDescent="0.35">
      <c r="A5350" t="s">
        <v>34</v>
      </c>
      <c r="B5350">
        <v>2020</v>
      </c>
      <c r="C5350" t="s">
        <v>40</v>
      </c>
      <c r="D5350" t="s">
        <v>28</v>
      </c>
      <c r="E5350">
        <v>147</v>
      </c>
    </row>
    <row r="5351" spans="1:5" x14ac:dyDescent="0.35">
      <c r="A5351" t="s">
        <v>34</v>
      </c>
      <c r="B5351">
        <v>2020</v>
      </c>
      <c r="C5351" t="s">
        <v>40</v>
      </c>
      <c r="D5351" t="s">
        <v>29</v>
      </c>
      <c r="E5351">
        <v>151.80000000000001</v>
      </c>
    </row>
    <row r="5352" spans="1:5" x14ac:dyDescent="0.35">
      <c r="A5352" t="s">
        <v>34</v>
      </c>
      <c r="B5352">
        <v>2020</v>
      </c>
      <c r="C5352" t="s">
        <v>41</v>
      </c>
      <c r="D5352" t="s">
        <v>3</v>
      </c>
      <c r="E5352">
        <v>148.9</v>
      </c>
    </row>
    <row r="5353" spans="1:5" x14ac:dyDescent="0.35">
      <c r="A5353" t="s">
        <v>34</v>
      </c>
      <c r="B5353">
        <v>2020</v>
      </c>
      <c r="C5353" t="s">
        <v>41</v>
      </c>
      <c r="D5353" t="s">
        <v>4</v>
      </c>
      <c r="E5353">
        <v>190.9</v>
      </c>
    </row>
    <row r="5354" spans="1:5" x14ac:dyDescent="0.35">
      <c r="A5354" t="s">
        <v>34</v>
      </c>
      <c r="B5354">
        <v>2020</v>
      </c>
      <c r="C5354" t="s">
        <v>41</v>
      </c>
      <c r="D5354" t="s">
        <v>5</v>
      </c>
      <c r="E5354">
        <v>150.80000000000001</v>
      </c>
    </row>
    <row r="5355" spans="1:5" x14ac:dyDescent="0.35">
      <c r="A5355" t="s">
        <v>34</v>
      </c>
      <c r="B5355">
        <v>2020</v>
      </c>
      <c r="C5355" t="s">
        <v>41</v>
      </c>
      <c r="D5355" t="s">
        <v>6</v>
      </c>
      <c r="E5355">
        <v>153.30000000000001</v>
      </c>
    </row>
    <row r="5356" spans="1:5" x14ac:dyDescent="0.35">
      <c r="A5356" t="s">
        <v>34</v>
      </c>
      <c r="B5356">
        <v>2020</v>
      </c>
      <c r="C5356" t="s">
        <v>41</v>
      </c>
      <c r="D5356" t="s">
        <v>7</v>
      </c>
      <c r="E5356">
        <v>137.4</v>
      </c>
    </row>
    <row r="5357" spans="1:5" x14ac:dyDescent="0.35">
      <c r="A5357" t="s">
        <v>34</v>
      </c>
      <c r="B5357">
        <v>2020</v>
      </c>
      <c r="C5357" t="s">
        <v>41</v>
      </c>
      <c r="D5357" t="s">
        <v>8</v>
      </c>
      <c r="E5357">
        <v>150.4</v>
      </c>
    </row>
    <row r="5358" spans="1:5" x14ac:dyDescent="0.35">
      <c r="A5358" t="s">
        <v>34</v>
      </c>
      <c r="B5358">
        <v>2020</v>
      </c>
      <c r="C5358" t="s">
        <v>41</v>
      </c>
      <c r="D5358" t="s">
        <v>9</v>
      </c>
      <c r="E5358">
        <v>178.1</v>
      </c>
    </row>
    <row r="5359" spans="1:5" x14ac:dyDescent="0.35">
      <c r="A5359" t="s">
        <v>34</v>
      </c>
      <c r="B5359">
        <v>2020</v>
      </c>
      <c r="C5359" t="s">
        <v>41</v>
      </c>
      <c r="D5359" t="s">
        <v>10</v>
      </c>
      <c r="E5359">
        <v>150.4</v>
      </c>
    </row>
    <row r="5360" spans="1:5" x14ac:dyDescent="0.35">
      <c r="A5360" t="s">
        <v>34</v>
      </c>
      <c r="B5360">
        <v>2020</v>
      </c>
      <c r="C5360" t="s">
        <v>41</v>
      </c>
      <c r="D5360" t="s">
        <v>11</v>
      </c>
      <c r="E5360">
        <v>115.1</v>
      </c>
    </row>
    <row r="5361" spans="1:5" x14ac:dyDescent="0.35">
      <c r="A5361" t="s">
        <v>34</v>
      </c>
      <c r="B5361">
        <v>2020</v>
      </c>
      <c r="C5361" t="s">
        <v>41</v>
      </c>
      <c r="D5361" t="s">
        <v>12</v>
      </c>
      <c r="E5361">
        <v>160</v>
      </c>
    </row>
    <row r="5362" spans="1:5" x14ac:dyDescent="0.35">
      <c r="A5362" t="s">
        <v>34</v>
      </c>
      <c r="B5362">
        <v>2020</v>
      </c>
      <c r="C5362" t="s">
        <v>41</v>
      </c>
      <c r="D5362" t="s">
        <v>58</v>
      </c>
      <c r="E5362">
        <v>140.6</v>
      </c>
    </row>
    <row r="5363" spans="1:5" x14ac:dyDescent="0.35">
      <c r="A5363" t="s">
        <v>34</v>
      </c>
      <c r="B5363">
        <v>2020</v>
      </c>
      <c r="C5363" t="s">
        <v>41</v>
      </c>
      <c r="D5363" t="s">
        <v>118</v>
      </c>
      <c r="E5363">
        <v>162.30000000000001</v>
      </c>
    </row>
    <row r="5364" spans="1:5" x14ac:dyDescent="0.35">
      <c r="A5364" t="s">
        <v>34</v>
      </c>
      <c r="B5364">
        <v>2020</v>
      </c>
      <c r="C5364" t="s">
        <v>41</v>
      </c>
      <c r="D5364" t="s">
        <v>16</v>
      </c>
      <c r="E5364">
        <v>182.6</v>
      </c>
    </row>
    <row r="5365" spans="1:5" x14ac:dyDescent="0.35">
      <c r="A5365" t="s">
        <v>34</v>
      </c>
      <c r="B5365">
        <v>2020</v>
      </c>
      <c r="C5365" t="s">
        <v>41</v>
      </c>
      <c r="D5365" t="s">
        <v>17</v>
      </c>
      <c r="E5365">
        <v>153.1</v>
      </c>
    </row>
    <row r="5366" spans="1:5" x14ac:dyDescent="0.35">
      <c r="A5366" t="s">
        <v>34</v>
      </c>
      <c r="B5366">
        <v>2020</v>
      </c>
      <c r="C5366" t="s">
        <v>41</v>
      </c>
      <c r="D5366" t="s">
        <v>18</v>
      </c>
      <c r="E5366">
        <v>143.4</v>
      </c>
    </row>
    <row r="5367" spans="1:5" x14ac:dyDescent="0.35">
      <c r="A5367" t="s">
        <v>34</v>
      </c>
      <c r="B5367">
        <v>2020</v>
      </c>
      <c r="C5367" t="s">
        <v>41</v>
      </c>
      <c r="D5367" t="s">
        <v>20</v>
      </c>
      <c r="E5367">
        <v>155.5</v>
      </c>
    </row>
    <row r="5368" spans="1:5" x14ac:dyDescent="0.35">
      <c r="A5368" t="s">
        <v>34</v>
      </c>
      <c r="B5368">
        <v>2020</v>
      </c>
      <c r="C5368" t="s">
        <v>41</v>
      </c>
      <c r="D5368" t="s">
        <v>21</v>
      </c>
      <c r="E5368">
        <v>143</v>
      </c>
    </row>
    <row r="5369" spans="1:5" x14ac:dyDescent="0.35">
      <c r="A5369" t="s">
        <v>34</v>
      </c>
      <c r="B5369">
        <v>2020</v>
      </c>
      <c r="C5369" t="s">
        <v>41</v>
      </c>
      <c r="D5369" t="s">
        <v>22</v>
      </c>
      <c r="E5369">
        <v>148.4</v>
      </c>
    </row>
    <row r="5370" spans="1:5" x14ac:dyDescent="0.35">
      <c r="A5370" t="s">
        <v>34</v>
      </c>
      <c r="B5370">
        <v>2020</v>
      </c>
      <c r="C5370" t="s">
        <v>41</v>
      </c>
      <c r="D5370" t="s">
        <v>23</v>
      </c>
      <c r="E5370">
        <v>155</v>
      </c>
    </row>
    <row r="5371" spans="1:5" x14ac:dyDescent="0.35">
      <c r="A5371" t="s">
        <v>34</v>
      </c>
      <c r="B5371">
        <v>2020</v>
      </c>
      <c r="C5371" t="s">
        <v>41</v>
      </c>
      <c r="D5371" t="s">
        <v>24</v>
      </c>
      <c r="E5371">
        <v>138.5</v>
      </c>
    </row>
    <row r="5372" spans="1:5" x14ac:dyDescent="0.35">
      <c r="A5372" t="s">
        <v>34</v>
      </c>
      <c r="B5372">
        <v>2020</v>
      </c>
      <c r="C5372" t="s">
        <v>41</v>
      </c>
      <c r="D5372" t="s">
        <v>25</v>
      </c>
      <c r="E5372">
        <v>146</v>
      </c>
    </row>
    <row r="5373" spans="1:5" x14ac:dyDescent="0.35">
      <c r="A5373" t="s">
        <v>34</v>
      </c>
      <c r="B5373">
        <v>2020</v>
      </c>
      <c r="C5373" t="s">
        <v>41</v>
      </c>
      <c r="D5373" t="s">
        <v>26</v>
      </c>
      <c r="E5373">
        <v>158.5</v>
      </c>
    </row>
    <row r="5374" spans="1:5" x14ac:dyDescent="0.35">
      <c r="A5374" t="s">
        <v>34</v>
      </c>
      <c r="B5374">
        <v>2020</v>
      </c>
      <c r="C5374" t="s">
        <v>41</v>
      </c>
      <c r="D5374" t="s">
        <v>27</v>
      </c>
      <c r="E5374">
        <v>154.30000000000001</v>
      </c>
    </row>
    <row r="5375" spans="1:5" x14ac:dyDescent="0.35">
      <c r="A5375" t="s">
        <v>34</v>
      </c>
      <c r="B5375">
        <v>2020</v>
      </c>
      <c r="C5375" t="s">
        <v>41</v>
      </c>
      <c r="D5375" t="s">
        <v>28</v>
      </c>
      <c r="E5375">
        <v>149</v>
      </c>
    </row>
    <row r="5376" spans="1:5" x14ac:dyDescent="0.35">
      <c r="A5376" t="s">
        <v>34</v>
      </c>
      <c r="B5376">
        <v>2020</v>
      </c>
      <c r="C5376" t="s">
        <v>41</v>
      </c>
      <c r="D5376" t="s">
        <v>29</v>
      </c>
      <c r="E5376">
        <v>153.9</v>
      </c>
    </row>
    <row r="5377" spans="1:5" x14ac:dyDescent="0.35">
      <c r="A5377" t="s">
        <v>34</v>
      </c>
      <c r="B5377">
        <v>2020</v>
      </c>
      <c r="C5377" t="s">
        <v>42</v>
      </c>
      <c r="D5377" t="s">
        <v>3</v>
      </c>
      <c r="E5377">
        <v>148.4</v>
      </c>
    </row>
    <row r="5378" spans="1:5" x14ac:dyDescent="0.35">
      <c r="A5378" t="s">
        <v>34</v>
      </c>
      <c r="B5378">
        <v>2020</v>
      </c>
      <c r="C5378" t="s">
        <v>42</v>
      </c>
      <c r="D5378" t="s">
        <v>4</v>
      </c>
      <c r="E5378">
        <v>187.1</v>
      </c>
    </row>
    <row r="5379" spans="1:5" x14ac:dyDescent="0.35">
      <c r="A5379" t="s">
        <v>34</v>
      </c>
      <c r="B5379">
        <v>2020</v>
      </c>
      <c r="C5379" t="s">
        <v>42</v>
      </c>
      <c r="D5379" t="s">
        <v>5</v>
      </c>
      <c r="E5379">
        <v>152.5</v>
      </c>
    </row>
    <row r="5380" spans="1:5" x14ac:dyDescent="0.35">
      <c r="A5380" t="s">
        <v>34</v>
      </c>
      <c r="B5380">
        <v>2020</v>
      </c>
      <c r="C5380" t="s">
        <v>42</v>
      </c>
      <c r="D5380" t="s">
        <v>6</v>
      </c>
      <c r="E5380">
        <v>153.6</v>
      </c>
    </row>
    <row r="5381" spans="1:5" x14ac:dyDescent="0.35">
      <c r="A5381" t="s">
        <v>34</v>
      </c>
      <c r="B5381">
        <v>2020</v>
      </c>
      <c r="C5381" t="s">
        <v>42</v>
      </c>
      <c r="D5381" t="s">
        <v>7</v>
      </c>
      <c r="E5381">
        <v>138.19999999999999</v>
      </c>
    </row>
    <row r="5382" spans="1:5" x14ac:dyDescent="0.35">
      <c r="A5382" t="s">
        <v>34</v>
      </c>
      <c r="B5382">
        <v>2020</v>
      </c>
      <c r="C5382" t="s">
        <v>42</v>
      </c>
      <c r="D5382" t="s">
        <v>8</v>
      </c>
      <c r="E5382">
        <v>150.9</v>
      </c>
    </row>
    <row r="5383" spans="1:5" x14ac:dyDescent="0.35">
      <c r="A5383" t="s">
        <v>34</v>
      </c>
      <c r="B5383">
        <v>2020</v>
      </c>
      <c r="C5383" t="s">
        <v>42</v>
      </c>
      <c r="D5383" t="s">
        <v>9</v>
      </c>
      <c r="E5383">
        <v>186.7</v>
      </c>
    </row>
    <row r="5384" spans="1:5" x14ac:dyDescent="0.35">
      <c r="A5384" t="s">
        <v>34</v>
      </c>
      <c r="B5384">
        <v>2020</v>
      </c>
      <c r="C5384" t="s">
        <v>42</v>
      </c>
      <c r="D5384" t="s">
        <v>10</v>
      </c>
      <c r="E5384">
        <v>149.80000000000001</v>
      </c>
    </row>
    <row r="5385" spans="1:5" x14ac:dyDescent="0.35">
      <c r="A5385" t="s">
        <v>34</v>
      </c>
      <c r="B5385">
        <v>2020</v>
      </c>
      <c r="C5385" t="s">
        <v>42</v>
      </c>
      <c r="D5385" t="s">
        <v>11</v>
      </c>
      <c r="E5385">
        <v>116.4</v>
      </c>
    </row>
    <row r="5386" spans="1:5" x14ac:dyDescent="0.35">
      <c r="A5386" t="s">
        <v>34</v>
      </c>
      <c r="B5386">
        <v>2020</v>
      </c>
      <c r="C5386" t="s">
        <v>42</v>
      </c>
      <c r="D5386" t="s">
        <v>12</v>
      </c>
      <c r="E5386">
        <v>160.30000000000001</v>
      </c>
    </row>
    <row r="5387" spans="1:5" x14ac:dyDescent="0.35">
      <c r="A5387" t="s">
        <v>34</v>
      </c>
      <c r="B5387">
        <v>2020</v>
      </c>
      <c r="C5387" t="s">
        <v>42</v>
      </c>
      <c r="D5387" t="s">
        <v>58</v>
      </c>
      <c r="E5387">
        <v>142.19999999999999</v>
      </c>
    </row>
    <row r="5388" spans="1:5" x14ac:dyDescent="0.35">
      <c r="A5388" t="s">
        <v>34</v>
      </c>
      <c r="B5388">
        <v>2020</v>
      </c>
      <c r="C5388" t="s">
        <v>42</v>
      </c>
      <c r="D5388" t="s">
        <v>118</v>
      </c>
      <c r="E5388">
        <v>162.9</v>
      </c>
    </row>
    <row r="5389" spans="1:5" x14ac:dyDescent="0.35">
      <c r="A5389" t="s">
        <v>34</v>
      </c>
      <c r="B5389">
        <v>2020</v>
      </c>
      <c r="C5389" t="s">
        <v>42</v>
      </c>
      <c r="D5389" t="s">
        <v>16</v>
      </c>
      <c r="E5389">
        <v>184.4</v>
      </c>
    </row>
    <row r="5390" spans="1:5" x14ac:dyDescent="0.35">
      <c r="A5390" t="s">
        <v>34</v>
      </c>
      <c r="B5390">
        <v>2020</v>
      </c>
      <c r="C5390" t="s">
        <v>42</v>
      </c>
      <c r="D5390" t="s">
        <v>17</v>
      </c>
      <c r="E5390">
        <v>153.4</v>
      </c>
    </row>
    <row r="5391" spans="1:5" x14ac:dyDescent="0.35">
      <c r="A5391" t="s">
        <v>34</v>
      </c>
      <c r="B5391">
        <v>2020</v>
      </c>
      <c r="C5391" t="s">
        <v>42</v>
      </c>
      <c r="D5391" t="s">
        <v>18</v>
      </c>
      <c r="E5391">
        <v>144.30000000000001</v>
      </c>
    </row>
    <row r="5392" spans="1:5" x14ac:dyDescent="0.35">
      <c r="A5392" t="s">
        <v>34</v>
      </c>
      <c r="B5392">
        <v>2020</v>
      </c>
      <c r="C5392" t="s">
        <v>42</v>
      </c>
      <c r="D5392" t="s">
        <v>20</v>
      </c>
      <c r="E5392">
        <v>156.30000000000001</v>
      </c>
    </row>
    <row r="5393" spans="1:5" x14ac:dyDescent="0.35">
      <c r="A5393" t="s">
        <v>34</v>
      </c>
      <c r="B5393">
        <v>2020</v>
      </c>
      <c r="C5393" t="s">
        <v>42</v>
      </c>
      <c r="D5393" t="s">
        <v>21</v>
      </c>
      <c r="E5393">
        <v>142.9</v>
      </c>
    </row>
    <row r="5394" spans="1:5" x14ac:dyDescent="0.35">
      <c r="A5394" t="s">
        <v>34</v>
      </c>
      <c r="B5394">
        <v>2020</v>
      </c>
      <c r="C5394" t="s">
        <v>42</v>
      </c>
      <c r="D5394" t="s">
        <v>22</v>
      </c>
      <c r="E5394">
        <v>148.69999999999999</v>
      </c>
    </row>
    <row r="5395" spans="1:5" x14ac:dyDescent="0.35">
      <c r="A5395" t="s">
        <v>34</v>
      </c>
      <c r="B5395">
        <v>2020</v>
      </c>
      <c r="C5395" t="s">
        <v>42</v>
      </c>
      <c r="D5395" t="s">
        <v>23</v>
      </c>
      <c r="E5395">
        <v>155.6</v>
      </c>
    </row>
    <row r="5396" spans="1:5" x14ac:dyDescent="0.35">
      <c r="A5396" t="s">
        <v>34</v>
      </c>
      <c r="B5396">
        <v>2020</v>
      </c>
      <c r="C5396" t="s">
        <v>42</v>
      </c>
      <c r="D5396" t="s">
        <v>24</v>
      </c>
      <c r="E5396">
        <v>139.6</v>
      </c>
    </row>
    <row r="5397" spans="1:5" x14ac:dyDescent="0.35">
      <c r="A5397" t="s">
        <v>34</v>
      </c>
      <c r="B5397">
        <v>2020</v>
      </c>
      <c r="C5397" t="s">
        <v>42</v>
      </c>
      <c r="D5397" t="s">
        <v>25</v>
      </c>
      <c r="E5397">
        <v>146.6</v>
      </c>
    </row>
    <row r="5398" spans="1:5" x14ac:dyDescent="0.35">
      <c r="A5398" t="s">
        <v>34</v>
      </c>
      <c r="B5398">
        <v>2020</v>
      </c>
      <c r="C5398" t="s">
        <v>42</v>
      </c>
      <c r="D5398" t="s">
        <v>26</v>
      </c>
      <c r="E5398">
        <v>157.5</v>
      </c>
    </row>
    <row r="5399" spans="1:5" x14ac:dyDescent="0.35">
      <c r="A5399" t="s">
        <v>34</v>
      </c>
      <c r="B5399">
        <v>2020</v>
      </c>
      <c r="C5399" t="s">
        <v>42</v>
      </c>
      <c r="D5399" t="s">
        <v>27</v>
      </c>
      <c r="E5399">
        <v>158.4</v>
      </c>
    </row>
    <row r="5400" spans="1:5" x14ac:dyDescent="0.35">
      <c r="A5400" t="s">
        <v>34</v>
      </c>
      <c r="B5400">
        <v>2020</v>
      </c>
      <c r="C5400" t="s">
        <v>42</v>
      </c>
      <c r="D5400" t="s">
        <v>28</v>
      </c>
      <c r="E5400">
        <v>150</v>
      </c>
    </row>
    <row r="5401" spans="1:5" x14ac:dyDescent="0.35">
      <c r="A5401" t="s">
        <v>34</v>
      </c>
      <c r="B5401">
        <v>2020</v>
      </c>
      <c r="C5401" t="s">
        <v>42</v>
      </c>
      <c r="D5401" t="s">
        <v>29</v>
      </c>
      <c r="E5401">
        <v>154.69999999999999</v>
      </c>
    </row>
    <row r="5402" spans="1:5" x14ac:dyDescent="0.35">
      <c r="A5402" t="s">
        <v>34</v>
      </c>
      <c r="B5402">
        <v>2020</v>
      </c>
      <c r="C5402" t="s">
        <v>43</v>
      </c>
      <c r="D5402" t="s">
        <v>3</v>
      </c>
      <c r="E5402">
        <v>147.5</v>
      </c>
    </row>
    <row r="5403" spans="1:5" x14ac:dyDescent="0.35">
      <c r="A5403" t="s">
        <v>34</v>
      </c>
      <c r="B5403">
        <v>2020</v>
      </c>
      <c r="C5403" t="s">
        <v>43</v>
      </c>
      <c r="D5403" t="s">
        <v>4</v>
      </c>
      <c r="E5403">
        <v>188.9</v>
      </c>
    </row>
    <row r="5404" spans="1:5" x14ac:dyDescent="0.35">
      <c r="A5404" t="s">
        <v>34</v>
      </c>
      <c r="B5404">
        <v>2020</v>
      </c>
      <c r="C5404" t="s">
        <v>43</v>
      </c>
      <c r="D5404" t="s">
        <v>5</v>
      </c>
      <c r="E5404">
        <v>161.4</v>
      </c>
    </row>
    <row r="5405" spans="1:5" x14ac:dyDescent="0.35">
      <c r="A5405" t="s">
        <v>34</v>
      </c>
      <c r="B5405">
        <v>2020</v>
      </c>
      <c r="C5405" t="s">
        <v>43</v>
      </c>
      <c r="D5405" t="s">
        <v>6</v>
      </c>
      <c r="E5405">
        <v>153.6</v>
      </c>
    </row>
    <row r="5406" spans="1:5" x14ac:dyDescent="0.35">
      <c r="A5406" t="s">
        <v>34</v>
      </c>
      <c r="B5406">
        <v>2020</v>
      </c>
      <c r="C5406" t="s">
        <v>43</v>
      </c>
      <c r="D5406" t="s">
        <v>7</v>
      </c>
      <c r="E5406">
        <v>140.1</v>
      </c>
    </row>
    <row r="5407" spans="1:5" x14ac:dyDescent="0.35">
      <c r="A5407" t="s">
        <v>34</v>
      </c>
      <c r="B5407">
        <v>2020</v>
      </c>
      <c r="C5407" t="s">
        <v>43</v>
      </c>
      <c r="D5407" t="s">
        <v>8</v>
      </c>
      <c r="E5407">
        <v>151.19999999999999</v>
      </c>
    </row>
    <row r="5408" spans="1:5" x14ac:dyDescent="0.35">
      <c r="A5408" t="s">
        <v>34</v>
      </c>
      <c r="B5408">
        <v>2020</v>
      </c>
      <c r="C5408" t="s">
        <v>43</v>
      </c>
      <c r="D5408" t="s">
        <v>9</v>
      </c>
      <c r="E5408">
        <v>209.2</v>
      </c>
    </row>
    <row r="5409" spans="1:5" x14ac:dyDescent="0.35">
      <c r="A5409" t="s">
        <v>34</v>
      </c>
      <c r="B5409">
        <v>2020</v>
      </c>
      <c r="C5409" t="s">
        <v>43</v>
      </c>
      <c r="D5409" t="s">
        <v>10</v>
      </c>
      <c r="E5409">
        <v>150.9</v>
      </c>
    </row>
    <row r="5410" spans="1:5" x14ac:dyDescent="0.35">
      <c r="A5410" t="s">
        <v>34</v>
      </c>
      <c r="B5410">
        <v>2020</v>
      </c>
      <c r="C5410" t="s">
        <v>43</v>
      </c>
      <c r="D5410" t="s">
        <v>11</v>
      </c>
      <c r="E5410">
        <v>116.2</v>
      </c>
    </row>
    <row r="5411" spans="1:5" x14ac:dyDescent="0.35">
      <c r="A5411" t="s">
        <v>34</v>
      </c>
      <c r="B5411">
        <v>2020</v>
      </c>
      <c r="C5411" t="s">
        <v>43</v>
      </c>
      <c r="D5411" t="s">
        <v>12</v>
      </c>
      <c r="E5411">
        <v>161</v>
      </c>
    </row>
    <row r="5412" spans="1:5" x14ac:dyDescent="0.35">
      <c r="A5412" t="s">
        <v>34</v>
      </c>
      <c r="B5412">
        <v>2020</v>
      </c>
      <c r="C5412" t="s">
        <v>43</v>
      </c>
      <c r="D5412" t="s">
        <v>58</v>
      </c>
      <c r="E5412">
        <v>144</v>
      </c>
    </row>
    <row r="5413" spans="1:5" x14ac:dyDescent="0.35">
      <c r="A5413" t="s">
        <v>34</v>
      </c>
      <c r="B5413">
        <v>2020</v>
      </c>
      <c r="C5413" t="s">
        <v>43</v>
      </c>
      <c r="D5413" t="s">
        <v>118</v>
      </c>
      <c r="E5413">
        <v>163.19999999999999</v>
      </c>
    </row>
    <row r="5414" spans="1:5" x14ac:dyDescent="0.35">
      <c r="A5414" t="s">
        <v>34</v>
      </c>
      <c r="B5414">
        <v>2020</v>
      </c>
      <c r="C5414" t="s">
        <v>43</v>
      </c>
      <c r="D5414" t="s">
        <v>16</v>
      </c>
      <c r="E5414">
        <v>184.3</v>
      </c>
    </row>
    <row r="5415" spans="1:5" x14ac:dyDescent="0.35">
      <c r="A5415" t="s">
        <v>34</v>
      </c>
      <c r="B5415">
        <v>2020</v>
      </c>
      <c r="C5415" t="s">
        <v>43</v>
      </c>
      <c r="D5415" t="s">
        <v>17</v>
      </c>
      <c r="E5415">
        <v>153.69999999999999</v>
      </c>
    </row>
    <row r="5416" spans="1:5" x14ac:dyDescent="0.35">
      <c r="A5416" t="s">
        <v>34</v>
      </c>
      <c r="B5416">
        <v>2020</v>
      </c>
      <c r="C5416" t="s">
        <v>43</v>
      </c>
      <c r="D5416" t="s">
        <v>18</v>
      </c>
      <c r="E5416">
        <v>144.6</v>
      </c>
    </row>
    <row r="5417" spans="1:5" x14ac:dyDescent="0.35">
      <c r="A5417" t="s">
        <v>34</v>
      </c>
      <c r="B5417">
        <v>2020</v>
      </c>
      <c r="C5417" t="s">
        <v>43</v>
      </c>
      <c r="D5417" t="s">
        <v>20</v>
      </c>
      <c r="E5417">
        <v>156.5</v>
      </c>
    </row>
    <row r="5418" spans="1:5" x14ac:dyDescent="0.35">
      <c r="A5418" t="s">
        <v>34</v>
      </c>
      <c r="B5418">
        <v>2020</v>
      </c>
      <c r="C5418" t="s">
        <v>43</v>
      </c>
      <c r="D5418" t="s">
        <v>21</v>
      </c>
      <c r="E5418">
        <v>143.1</v>
      </c>
    </row>
    <row r="5419" spans="1:5" x14ac:dyDescent="0.35">
      <c r="A5419" t="s">
        <v>34</v>
      </c>
      <c r="B5419">
        <v>2020</v>
      </c>
      <c r="C5419" t="s">
        <v>43</v>
      </c>
      <c r="D5419" t="s">
        <v>22</v>
      </c>
      <c r="E5419">
        <v>148.69999999999999</v>
      </c>
    </row>
    <row r="5420" spans="1:5" x14ac:dyDescent="0.35">
      <c r="A5420" t="s">
        <v>34</v>
      </c>
      <c r="B5420">
        <v>2020</v>
      </c>
      <c r="C5420" t="s">
        <v>43</v>
      </c>
      <c r="D5420" t="s">
        <v>23</v>
      </c>
      <c r="E5420">
        <v>156.30000000000001</v>
      </c>
    </row>
    <row r="5421" spans="1:5" x14ac:dyDescent="0.35">
      <c r="A5421" t="s">
        <v>34</v>
      </c>
      <c r="B5421">
        <v>2020</v>
      </c>
      <c r="C5421" t="s">
        <v>43</v>
      </c>
      <c r="D5421" t="s">
        <v>24</v>
      </c>
      <c r="E5421">
        <v>140.6</v>
      </c>
    </row>
    <row r="5422" spans="1:5" x14ac:dyDescent="0.35">
      <c r="A5422" t="s">
        <v>34</v>
      </c>
      <c r="B5422">
        <v>2020</v>
      </c>
      <c r="C5422" t="s">
        <v>43</v>
      </c>
      <c r="D5422" t="s">
        <v>25</v>
      </c>
      <c r="E5422">
        <v>146.5</v>
      </c>
    </row>
    <row r="5423" spans="1:5" x14ac:dyDescent="0.35">
      <c r="A5423" t="s">
        <v>34</v>
      </c>
      <c r="B5423">
        <v>2020</v>
      </c>
      <c r="C5423" t="s">
        <v>43</v>
      </c>
      <c r="D5423" t="s">
        <v>26</v>
      </c>
      <c r="E5423">
        <v>158.5</v>
      </c>
    </row>
    <row r="5424" spans="1:5" x14ac:dyDescent="0.35">
      <c r="A5424" t="s">
        <v>34</v>
      </c>
      <c r="B5424">
        <v>2020</v>
      </c>
      <c r="C5424" t="s">
        <v>43</v>
      </c>
      <c r="D5424" t="s">
        <v>27</v>
      </c>
      <c r="E5424">
        <v>157</v>
      </c>
    </row>
    <row r="5425" spans="1:5" x14ac:dyDescent="0.35">
      <c r="A5425" t="s">
        <v>34</v>
      </c>
      <c r="B5425">
        <v>2020</v>
      </c>
      <c r="C5425" t="s">
        <v>43</v>
      </c>
      <c r="D5425" t="s">
        <v>28</v>
      </c>
      <c r="E5425">
        <v>150.4</v>
      </c>
    </row>
    <row r="5426" spans="1:5" x14ac:dyDescent="0.35">
      <c r="A5426" t="s">
        <v>34</v>
      </c>
      <c r="B5426">
        <v>2020</v>
      </c>
      <c r="C5426" t="s">
        <v>43</v>
      </c>
      <c r="D5426" t="s">
        <v>29</v>
      </c>
      <c r="E5426">
        <v>156.4</v>
      </c>
    </row>
    <row r="5427" spans="1:5" x14ac:dyDescent="0.35">
      <c r="A5427" t="s">
        <v>34</v>
      </c>
      <c r="B5427">
        <v>2020</v>
      </c>
      <c r="C5427" t="s">
        <v>45</v>
      </c>
      <c r="D5427" t="s">
        <v>3</v>
      </c>
      <c r="E5427">
        <v>146.80000000000001</v>
      </c>
    </row>
    <row r="5428" spans="1:5" x14ac:dyDescent="0.35">
      <c r="A5428" t="s">
        <v>34</v>
      </c>
      <c r="B5428">
        <v>2020</v>
      </c>
      <c r="C5428" t="s">
        <v>45</v>
      </c>
      <c r="D5428" t="s">
        <v>4</v>
      </c>
      <c r="E5428">
        <v>191</v>
      </c>
    </row>
    <row r="5429" spans="1:5" x14ac:dyDescent="0.35">
      <c r="A5429" t="s">
        <v>34</v>
      </c>
      <c r="B5429">
        <v>2020</v>
      </c>
      <c r="C5429" t="s">
        <v>45</v>
      </c>
      <c r="D5429" t="s">
        <v>5</v>
      </c>
      <c r="E5429">
        <v>173.6</v>
      </c>
    </row>
    <row r="5430" spans="1:5" x14ac:dyDescent="0.35">
      <c r="A5430" t="s">
        <v>34</v>
      </c>
      <c r="B5430">
        <v>2020</v>
      </c>
      <c r="C5430" t="s">
        <v>45</v>
      </c>
      <c r="D5430" t="s">
        <v>6</v>
      </c>
      <c r="E5430">
        <v>153.80000000000001</v>
      </c>
    </row>
    <row r="5431" spans="1:5" x14ac:dyDescent="0.35">
      <c r="A5431" t="s">
        <v>34</v>
      </c>
      <c r="B5431">
        <v>2020</v>
      </c>
      <c r="C5431" t="s">
        <v>45</v>
      </c>
      <c r="D5431" t="s">
        <v>7</v>
      </c>
      <c r="E5431">
        <v>142.69999999999999</v>
      </c>
    </row>
    <row r="5432" spans="1:5" x14ac:dyDescent="0.35">
      <c r="A5432" t="s">
        <v>34</v>
      </c>
      <c r="B5432">
        <v>2020</v>
      </c>
      <c r="C5432" t="s">
        <v>45</v>
      </c>
      <c r="D5432" t="s">
        <v>8</v>
      </c>
      <c r="E5432">
        <v>148.4</v>
      </c>
    </row>
    <row r="5433" spans="1:5" x14ac:dyDescent="0.35">
      <c r="A5433" t="s">
        <v>34</v>
      </c>
      <c r="B5433">
        <v>2020</v>
      </c>
      <c r="C5433" t="s">
        <v>45</v>
      </c>
      <c r="D5433" t="s">
        <v>9</v>
      </c>
      <c r="E5433">
        <v>230</v>
      </c>
    </row>
    <row r="5434" spans="1:5" x14ac:dyDescent="0.35">
      <c r="A5434" t="s">
        <v>34</v>
      </c>
      <c r="B5434">
        <v>2020</v>
      </c>
      <c r="C5434" t="s">
        <v>45</v>
      </c>
      <c r="D5434" t="s">
        <v>10</v>
      </c>
      <c r="E5434">
        <v>156.80000000000001</v>
      </c>
    </row>
    <row r="5435" spans="1:5" x14ac:dyDescent="0.35">
      <c r="A5435" t="s">
        <v>34</v>
      </c>
      <c r="B5435">
        <v>2020</v>
      </c>
      <c r="C5435" t="s">
        <v>45</v>
      </c>
      <c r="D5435" t="s">
        <v>11</v>
      </c>
      <c r="E5435">
        <v>115.7</v>
      </c>
    </row>
    <row r="5436" spans="1:5" x14ac:dyDescent="0.35">
      <c r="A5436" t="s">
        <v>34</v>
      </c>
      <c r="B5436">
        <v>2020</v>
      </c>
      <c r="C5436" t="s">
        <v>45</v>
      </c>
      <c r="D5436" t="s">
        <v>12</v>
      </c>
      <c r="E5436">
        <v>161.80000000000001</v>
      </c>
    </row>
    <row r="5437" spans="1:5" x14ac:dyDescent="0.35">
      <c r="A5437" t="s">
        <v>34</v>
      </c>
      <c r="B5437">
        <v>2020</v>
      </c>
      <c r="C5437" t="s">
        <v>45</v>
      </c>
      <c r="D5437" t="s">
        <v>58</v>
      </c>
      <c r="E5437">
        <v>146.5</v>
      </c>
    </row>
    <row r="5438" spans="1:5" x14ac:dyDescent="0.35">
      <c r="A5438" t="s">
        <v>34</v>
      </c>
      <c r="B5438">
        <v>2020</v>
      </c>
      <c r="C5438" t="s">
        <v>45</v>
      </c>
      <c r="D5438" t="s">
        <v>118</v>
      </c>
      <c r="E5438">
        <v>163.80000000000001</v>
      </c>
    </row>
    <row r="5439" spans="1:5" x14ac:dyDescent="0.35">
      <c r="A5439" t="s">
        <v>34</v>
      </c>
      <c r="B5439">
        <v>2020</v>
      </c>
      <c r="C5439" t="s">
        <v>45</v>
      </c>
      <c r="D5439" t="s">
        <v>16</v>
      </c>
      <c r="E5439">
        <v>184.8</v>
      </c>
    </row>
    <row r="5440" spans="1:5" x14ac:dyDescent="0.35">
      <c r="A5440" t="s">
        <v>34</v>
      </c>
      <c r="B5440">
        <v>2020</v>
      </c>
      <c r="C5440" t="s">
        <v>45</v>
      </c>
      <c r="D5440" t="s">
        <v>17</v>
      </c>
      <c r="E5440">
        <v>154.30000000000001</v>
      </c>
    </row>
    <row r="5441" spans="1:5" x14ac:dyDescent="0.35">
      <c r="A5441" t="s">
        <v>34</v>
      </c>
      <c r="B5441">
        <v>2020</v>
      </c>
      <c r="C5441" t="s">
        <v>45</v>
      </c>
      <c r="D5441" t="s">
        <v>18</v>
      </c>
      <c r="E5441">
        <v>144.9</v>
      </c>
    </row>
    <row r="5442" spans="1:5" x14ac:dyDescent="0.35">
      <c r="A5442" t="s">
        <v>34</v>
      </c>
      <c r="B5442">
        <v>2020</v>
      </c>
      <c r="C5442" t="s">
        <v>45</v>
      </c>
      <c r="D5442" t="s">
        <v>20</v>
      </c>
      <c r="E5442">
        <v>158</v>
      </c>
    </row>
    <row r="5443" spans="1:5" x14ac:dyDescent="0.35">
      <c r="A5443" t="s">
        <v>34</v>
      </c>
      <c r="B5443">
        <v>2020</v>
      </c>
      <c r="C5443" t="s">
        <v>45</v>
      </c>
      <c r="D5443" t="s">
        <v>21</v>
      </c>
      <c r="E5443">
        <v>143.6</v>
      </c>
    </row>
    <row r="5444" spans="1:5" x14ac:dyDescent="0.35">
      <c r="A5444" t="s">
        <v>34</v>
      </c>
      <c r="B5444">
        <v>2020</v>
      </c>
      <c r="C5444" t="s">
        <v>45</v>
      </c>
      <c r="D5444" t="s">
        <v>22</v>
      </c>
      <c r="E5444">
        <v>149.19999999999999</v>
      </c>
    </row>
    <row r="5445" spans="1:5" x14ac:dyDescent="0.35">
      <c r="A5445" t="s">
        <v>34</v>
      </c>
      <c r="B5445">
        <v>2020</v>
      </c>
      <c r="C5445" t="s">
        <v>45</v>
      </c>
      <c r="D5445" t="s">
        <v>23</v>
      </c>
      <c r="E5445">
        <v>157.19999999999999</v>
      </c>
    </row>
    <row r="5446" spans="1:5" x14ac:dyDescent="0.35">
      <c r="A5446" t="s">
        <v>34</v>
      </c>
      <c r="B5446">
        <v>2020</v>
      </c>
      <c r="C5446" t="s">
        <v>45</v>
      </c>
      <c r="D5446" t="s">
        <v>24</v>
      </c>
      <c r="E5446">
        <v>140.4</v>
      </c>
    </row>
    <row r="5447" spans="1:5" x14ac:dyDescent="0.35">
      <c r="A5447" t="s">
        <v>34</v>
      </c>
      <c r="B5447">
        <v>2020</v>
      </c>
      <c r="C5447" t="s">
        <v>45</v>
      </c>
      <c r="D5447" t="s">
        <v>25</v>
      </c>
      <c r="E5447">
        <v>148.4</v>
      </c>
    </row>
    <row r="5448" spans="1:5" x14ac:dyDescent="0.35">
      <c r="A5448" t="s">
        <v>34</v>
      </c>
      <c r="B5448">
        <v>2020</v>
      </c>
      <c r="C5448" t="s">
        <v>45</v>
      </c>
      <c r="D5448" t="s">
        <v>26</v>
      </c>
      <c r="E5448">
        <v>158.6</v>
      </c>
    </row>
    <row r="5449" spans="1:5" x14ac:dyDescent="0.35">
      <c r="A5449" t="s">
        <v>34</v>
      </c>
      <c r="B5449">
        <v>2020</v>
      </c>
      <c r="C5449" t="s">
        <v>45</v>
      </c>
      <c r="D5449" t="s">
        <v>27</v>
      </c>
      <c r="E5449">
        <v>156.9</v>
      </c>
    </row>
    <row r="5450" spans="1:5" x14ac:dyDescent="0.35">
      <c r="A5450" t="s">
        <v>34</v>
      </c>
      <c r="B5450">
        <v>2020</v>
      </c>
      <c r="C5450" t="s">
        <v>45</v>
      </c>
      <c r="D5450" t="s">
        <v>28</v>
      </c>
      <c r="E5450">
        <v>150.69999999999999</v>
      </c>
    </row>
    <row r="5451" spans="1:5" x14ac:dyDescent="0.35">
      <c r="A5451" t="s">
        <v>34</v>
      </c>
      <c r="B5451">
        <v>2020</v>
      </c>
      <c r="C5451" t="s">
        <v>45</v>
      </c>
      <c r="D5451" t="s">
        <v>29</v>
      </c>
      <c r="E5451">
        <v>158.4</v>
      </c>
    </row>
    <row r="5452" spans="1:5" x14ac:dyDescent="0.35">
      <c r="A5452" t="s">
        <v>34</v>
      </c>
      <c r="B5452">
        <v>2020</v>
      </c>
      <c r="C5452" t="s">
        <v>46</v>
      </c>
      <c r="D5452" t="s">
        <v>3</v>
      </c>
      <c r="E5452">
        <v>146</v>
      </c>
    </row>
    <row r="5453" spans="1:5" x14ac:dyDescent="0.35">
      <c r="A5453" t="s">
        <v>34</v>
      </c>
      <c r="B5453">
        <v>2020</v>
      </c>
      <c r="C5453" t="s">
        <v>46</v>
      </c>
      <c r="D5453" t="s">
        <v>4</v>
      </c>
      <c r="E5453">
        <v>191</v>
      </c>
    </row>
    <row r="5454" spans="1:5" x14ac:dyDescent="0.35">
      <c r="A5454" t="s">
        <v>34</v>
      </c>
      <c r="B5454">
        <v>2020</v>
      </c>
      <c r="C5454" t="s">
        <v>46</v>
      </c>
      <c r="D5454" t="s">
        <v>5</v>
      </c>
      <c r="E5454">
        <v>175.3</v>
      </c>
    </row>
    <row r="5455" spans="1:5" x14ac:dyDescent="0.35">
      <c r="A5455" t="s">
        <v>34</v>
      </c>
      <c r="B5455">
        <v>2020</v>
      </c>
      <c r="C5455" t="s">
        <v>46</v>
      </c>
      <c r="D5455" t="s">
        <v>6</v>
      </c>
      <c r="E5455">
        <v>154.1</v>
      </c>
    </row>
    <row r="5456" spans="1:5" x14ac:dyDescent="0.35">
      <c r="A5456" t="s">
        <v>34</v>
      </c>
      <c r="B5456">
        <v>2020</v>
      </c>
      <c r="C5456" t="s">
        <v>46</v>
      </c>
      <c r="D5456" t="s">
        <v>7</v>
      </c>
      <c r="E5456">
        <v>146.6</v>
      </c>
    </row>
    <row r="5457" spans="1:5" x14ac:dyDescent="0.35">
      <c r="A5457" t="s">
        <v>34</v>
      </c>
      <c r="B5457">
        <v>2020</v>
      </c>
      <c r="C5457" t="s">
        <v>46</v>
      </c>
      <c r="D5457" t="s">
        <v>8</v>
      </c>
      <c r="E5457">
        <v>147.69999999999999</v>
      </c>
    </row>
    <row r="5458" spans="1:5" x14ac:dyDescent="0.35">
      <c r="A5458" t="s">
        <v>34</v>
      </c>
      <c r="B5458">
        <v>2020</v>
      </c>
      <c r="C5458" t="s">
        <v>46</v>
      </c>
      <c r="D5458" t="s">
        <v>9</v>
      </c>
      <c r="E5458">
        <v>230.5</v>
      </c>
    </row>
    <row r="5459" spans="1:5" x14ac:dyDescent="0.35">
      <c r="A5459" t="s">
        <v>34</v>
      </c>
      <c r="B5459">
        <v>2020</v>
      </c>
      <c r="C5459" t="s">
        <v>46</v>
      </c>
      <c r="D5459" t="s">
        <v>10</v>
      </c>
      <c r="E5459">
        <v>160.19999999999999</v>
      </c>
    </row>
    <row r="5460" spans="1:5" x14ac:dyDescent="0.35">
      <c r="A5460" t="s">
        <v>34</v>
      </c>
      <c r="B5460">
        <v>2020</v>
      </c>
      <c r="C5460" t="s">
        <v>46</v>
      </c>
      <c r="D5460" t="s">
        <v>11</v>
      </c>
      <c r="E5460">
        <v>115.3</v>
      </c>
    </row>
    <row r="5461" spans="1:5" x14ac:dyDescent="0.35">
      <c r="A5461" t="s">
        <v>34</v>
      </c>
      <c r="B5461">
        <v>2020</v>
      </c>
      <c r="C5461" t="s">
        <v>46</v>
      </c>
      <c r="D5461" t="s">
        <v>12</v>
      </c>
      <c r="E5461">
        <v>163</v>
      </c>
    </row>
    <row r="5462" spans="1:5" x14ac:dyDescent="0.35">
      <c r="A5462" t="s">
        <v>34</v>
      </c>
      <c r="B5462">
        <v>2020</v>
      </c>
      <c r="C5462" t="s">
        <v>46</v>
      </c>
      <c r="D5462" t="s">
        <v>58</v>
      </c>
      <c r="E5462">
        <v>149.19999999999999</v>
      </c>
    </row>
    <row r="5463" spans="1:5" x14ac:dyDescent="0.35">
      <c r="A5463" t="s">
        <v>34</v>
      </c>
      <c r="B5463">
        <v>2020</v>
      </c>
      <c r="C5463" t="s">
        <v>46</v>
      </c>
      <c r="D5463" t="s">
        <v>118</v>
      </c>
      <c r="E5463">
        <v>164.8</v>
      </c>
    </row>
    <row r="5464" spans="1:5" x14ac:dyDescent="0.35">
      <c r="A5464" t="s">
        <v>34</v>
      </c>
      <c r="B5464">
        <v>2020</v>
      </c>
      <c r="C5464" t="s">
        <v>46</v>
      </c>
      <c r="D5464" t="s">
        <v>16</v>
      </c>
      <c r="E5464">
        <v>185.4</v>
      </c>
    </row>
    <row r="5465" spans="1:5" x14ac:dyDescent="0.35">
      <c r="A5465" t="s">
        <v>34</v>
      </c>
      <c r="B5465">
        <v>2020</v>
      </c>
      <c r="C5465" t="s">
        <v>46</v>
      </c>
      <c r="D5465" t="s">
        <v>17</v>
      </c>
      <c r="E5465">
        <v>155</v>
      </c>
    </row>
    <row r="5466" spans="1:5" x14ac:dyDescent="0.35">
      <c r="A5466" t="s">
        <v>34</v>
      </c>
      <c r="B5466">
        <v>2020</v>
      </c>
      <c r="C5466" t="s">
        <v>46</v>
      </c>
      <c r="D5466" t="s">
        <v>18</v>
      </c>
      <c r="E5466">
        <v>145.4</v>
      </c>
    </row>
    <row r="5467" spans="1:5" x14ac:dyDescent="0.35">
      <c r="A5467" t="s">
        <v>34</v>
      </c>
      <c r="B5467">
        <v>2020</v>
      </c>
      <c r="C5467" t="s">
        <v>46</v>
      </c>
      <c r="D5467" t="s">
        <v>20</v>
      </c>
      <c r="E5467">
        <v>158.4</v>
      </c>
    </row>
    <row r="5468" spans="1:5" x14ac:dyDescent="0.35">
      <c r="A5468" t="s">
        <v>34</v>
      </c>
      <c r="B5468">
        <v>2020</v>
      </c>
      <c r="C5468" t="s">
        <v>46</v>
      </c>
      <c r="D5468" t="s">
        <v>21</v>
      </c>
      <c r="E5468">
        <v>144.6</v>
      </c>
    </row>
    <row r="5469" spans="1:5" x14ac:dyDescent="0.35">
      <c r="A5469" t="s">
        <v>34</v>
      </c>
      <c r="B5469">
        <v>2020</v>
      </c>
      <c r="C5469" t="s">
        <v>46</v>
      </c>
      <c r="D5469" t="s">
        <v>22</v>
      </c>
      <c r="E5469">
        <v>149.69999999999999</v>
      </c>
    </row>
    <row r="5470" spans="1:5" x14ac:dyDescent="0.35">
      <c r="A5470" t="s">
        <v>34</v>
      </c>
      <c r="B5470">
        <v>2020</v>
      </c>
      <c r="C5470" t="s">
        <v>46</v>
      </c>
      <c r="D5470" t="s">
        <v>23</v>
      </c>
      <c r="E5470">
        <v>158.30000000000001</v>
      </c>
    </row>
    <row r="5471" spans="1:5" x14ac:dyDescent="0.35">
      <c r="A5471" t="s">
        <v>34</v>
      </c>
      <c r="B5471">
        <v>2020</v>
      </c>
      <c r="C5471" t="s">
        <v>46</v>
      </c>
      <c r="D5471" t="s">
        <v>24</v>
      </c>
      <c r="E5471">
        <v>140.69999999999999</v>
      </c>
    </row>
    <row r="5472" spans="1:5" x14ac:dyDescent="0.35">
      <c r="A5472" t="s">
        <v>34</v>
      </c>
      <c r="B5472">
        <v>2020</v>
      </c>
      <c r="C5472" t="s">
        <v>46</v>
      </c>
      <c r="D5472" t="s">
        <v>25</v>
      </c>
      <c r="E5472">
        <v>148.5</v>
      </c>
    </row>
    <row r="5473" spans="1:5" x14ac:dyDescent="0.35">
      <c r="A5473" t="s">
        <v>34</v>
      </c>
      <c r="B5473">
        <v>2020</v>
      </c>
      <c r="C5473" t="s">
        <v>46</v>
      </c>
      <c r="D5473" t="s">
        <v>26</v>
      </c>
      <c r="E5473">
        <v>159.4</v>
      </c>
    </row>
    <row r="5474" spans="1:5" x14ac:dyDescent="0.35">
      <c r="A5474" t="s">
        <v>34</v>
      </c>
      <c r="B5474">
        <v>2020</v>
      </c>
      <c r="C5474" t="s">
        <v>46</v>
      </c>
      <c r="D5474" t="s">
        <v>27</v>
      </c>
      <c r="E5474">
        <v>157.1</v>
      </c>
    </row>
    <row r="5475" spans="1:5" x14ac:dyDescent="0.35">
      <c r="A5475" t="s">
        <v>34</v>
      </c>
      <c r="B5475">
        <v>2020</v>
      </c>
      <c r="C5475" t="s">
        <v>46</v>
      </c>
      <c r="D5475" t="s">
        <v>28</v>
      </c>
      <c r="E5475">
        <v>151.19999999999999</v>
      </c>
    </row>
    <row r="5476" spans="1:5" x14ac:dyDescent="0.35">
      <c r="A5476" t="s">
        <v>34</v>
      </c>
      <c r="B5476">
        <v>2020</v>
      </c>
      <c r="C5476" t="s">
        <v>46</v>
      </c>
      <c r="D5476" t="s">
        <v>29</v>
      </c>
      <c r="E5476">
        <v>158.9</v>
      </c>
    </row>
    <row r="5477" spans="1:5" x14ac:dyDescent="0.35">
      <c r="A5477" t="s">
        <v>34</v>
      </c>
      <c r="B5477">
        <v>2021</v>
      </c>
      <c r="C5477" t="s">
        <v>31</v>
      </c>
      <c r="D5477" t="s">
        <v>3</v>
      </c>
      <c r="E5477">
        <v>144.9</v>
      </c>
    </row>
    <row r="5478" spans="1:5" x14ac:dyDescent="0.35">
      <c r="A5478" t="s">
        <v>34</v>
      </c>
      <c r="B5478">
        <v>2021</v>
      </c>
      <c r="C5478" t="s">
        <v>31</v>
      </c>
      <c r="D5478" t="s">
        <v>4</v>
      </c>
      <c r="E5478">
        <v>190.1</v>
      </c>
    </row>
    <row r="5479" spans="1:5" x14ac:dyDescent="0.35">
      <c r="A5479" t="s">
        <v>34</v>
      </c>
      <c r="B5479">
        <v>2021</v>
      </c>
      <c r="C5479" t="s">
        <v>31</v>
      </c>
      <c r="D5479" t="s">
        <v>5</v>
      </c>
      <c r="E5479">
        <v>175.3</v>
      </c>
    </row>
    <row r="5480" spans="1:5" x14ac:dyDescent="0.35">
      <c r="A5480" t="s">
        <v>34</v>
      </c>
      <c r="B5480">
        <v>2021</v>
      </c>
      <c r="C5480" t="s">
        <v>31</v>
      </c>
      <c r="D5480" t="s">
        <v>6</v>
      </c>
      <c r="E5480">
        <v>154.1</v>
      </c>
    </row>
    <row r="5481" spans="1:5" x14ac:dyDescent="0.35">
      <c r="A5481" t="s">
        <v>34</v>
      </c>
      <c r="B5481">
        <v>2021</v>
      </c>
      <c r="C5481" t="s">
        <v>31</v>
      </c>
      <c r="D5481" t="s">
        <v>7</v>
      </c>
      <c r="E5481">
        <v>150.9</v>
      </c>
    </row>
    <row r="5482" spans="1:5" x14ac:dyDescent="0.35">
      <c r="A5482" t="s">
        <v>34</v>
      </c>
      <c r="B5482">
        <v>2021</v>
      </c>
      <c r="C5482" t="s">
        <v>31</v>
      </c>
      <c r="D5482" t="s">
        <v>8</v>
      </c>
      <c r="E5482">
        <v>149.6</v>
      </c>
    </row>
    <row r="5483" spans="1:5" x14ac:dyDescent="0.35">
      <c r="A5483" t="s">
        <v>34</v>
      </c>
      <c r="B5483">
        <v>2021</v>
      </c>
      <c r="C5483" t="s">
        <v>31</v>
      </c>
      <c r="D5483" t="s">
        <v>9</v>
      </c>
      <c r="E5483">
        <v>194.2</v>
      </c>
    </row>
    <row r="5484" spans="1:5" x14ac:dyDescent="0.35">
      <c r="A5484" t="s">
        <v>34</v>
      </c>
      <c r="B5484">
        <v>2021</v>
      </c>
      <c r="C5484" t="s">
        <v>31</v>
      </c>
      <c r="D5484" t="s">
        <v>10</v>
      </c>
      <c r="E5484">
        <v>160.4</v>
      </c>
    </row>
    <row r="5485" spans="1:5" x14ac:dyDescent="0.35">
      <c r="A5485" t="s">
        <v>34</v>
      </c>
      <c r="B5485">
        <v>2021</v>
      </c>
      <c r="C5485" t="s">
        <v>31</v>
      </c>
      <c r="D5485" t="s">
        <v>11</v>
      </c>
      <c r="E5485">
        <v>114.6</v>
      </c>
    </row>
    <row r="5486" spans="1:5" x14ac:dyDescent="0.35">
      <c r="A5486" t="s">
        <v>34</v>
      </c>
      <c r="B5486">
        <v>2021</v>
      </c>
      <c r="C5486" t="s">
        <v>31</v>
      </c>
      <c r="D5486" t="s">
        <v>12</v>
      </c>
      <c r="E5486">
        <v>164</v>
      </c>
    </row>
    <row r="5487" spans="1:5" x14ac:dyDescent="0.35">
      <c r="A5487" t="s">
        <v>34</v>
      </c>
      <c r="B5487">
        <v>2021</v>
      </c>
      <c r="C5487" t="s">
        <v>31</v>
      </c>
      <c r="D5487" t="s">
        <v>58</v>
      </c>
      <c r="E5487">
        <v>151.80000000000001</v>
      </c>
    </row>
    <row r="5488" spans="1:5" x14ac:dyDescent="0.35">
      <c r="A5488" t="s">
        <v>34</v>
      </c>
      <c r="B5488">
        <v>2021</v>
      </c>
      <c r="C5488" t="s">
        <v>31</v>
      </c>
      <c r="D5488" t="s">
        <v>118</v>
      </c>
      <c r="E5488">
        <v>165.6</v>
      </c>
    </row>
    <row r="5489" spans="1:5" x14ac:dyDescent="0.35">
      <c r="A5489" t="s">
        <v>34</v>
      </c>
      <c r="B5489">
        <v>2021</v>
      </c>
      <c r="C5489" t="s">
        <v>31</v>
      </c>
      <c r="D5489" t="s">
        <v>16</v>
      </c>
      <c r="E5489">
        <v>186.5</v>
      </c>
    </row>
    <row r="5490" spans="1:5" x14ac:dyDescent="0.35">
      <c r="A5490" t="s">
        <v>34</v>
      </c>
      <c r="B5490">
        <v>2021</v>
      </c>
      <c r="C5490" t="s">
        <v>31</v>
      </c>
      <c r="D5490" t="s">
        <v>17</v>
      </c>
      <c r="E5490">
        <v>155.5</v>
      </c>
    </row>
    <row r="5491" spans="1:5" x14ac:dyDescent="0.35">
      <c r="A5491" t="s">
        <v>34</v>
      </c>
      <c r="B5491">
        <v>2021</v>
      </c>
      <c r="C5491" t="s">
        <v>31</v>
      </c>
      <c r="D5491" t="s">
        <v>18</v>
      </c>
      <c r="E5491">
        <v>146.1</v>
      </c>
    </row>
    <row r="5492" spans="1:5" x14ac:dyDescent="0.35">
      <c r="A5492" t="s">
        <v>34</v>
      </c>
      <c r="B5492">
        <v>2021</v>
      </c>
      <c r="C5492" t="s">
        <v>31</v>
      </c>
      <c r="D5492" t="s">
        <v>20</v>
      </c>
      <c r="E5492">
        <v>157.69999999999999</v>
      </c>
    </row>
    <row r="5493" spans="1:5" x14ac:dyDescent="0.35">
      <c r="A5493" t="s">
        <v>34</v>
      </c>
      <c r="B5493">
        <v>2021</v>
      </c>
      <c r="C5493" t="s">
        <v>31</v>
      </c>
      <c r="D5493" t="s">
        <v>21</v>
      </c>
      <c r="E5493">
        <v>147.9</v>
      </c>
    </row>
    <row r="5494" spans="1:5" x14ac:dyDescent="0.35">
      <c r="A5494" t="s">
        <v>34</v>
      </c>
      <c r="B5494">
        <v>2021</v>
      </c>
      <c r="C5494" t="s">
        <v>31</v>
      </c>
      <c r="D5494" t="s">
        <v>22</v>
      </c>
      <c r="E5494">
        <v>150</v>
      </c>
    </row>
    <row r="5495" spans="1:5" x14ac:dyDescent="0.35">
      <c r="A5495" t="s">
        <v>34</v>
      </c>
      <c r="B5495">
        <v>2021</v>
      </c>
      <c r="C5495" t="s">
        <v>31</v>
      </c>
      <c r="D5495" t="s">
        <v>23</v>
      </c>
      <c r="E5495">
        <v>159.30000000000001</v>
      </c>
    </row>
    <row r="5496" spans="1:5" x14ac:dyDescent="0.35">
      <c r="A5496" t="s">
        <v>34</v>
      </c>
      <c r="B5496">
        <v>2021</v>
      </c>
      <c r="C5496" t="s">
        <v>31</v>
      </c>
      <c r="D5496" t="s">
        <v>24</v>
      </c>
      <c r="E5496">
        <v>141.9</v>
      </c>
    </row>
    <row r="5497" spans="1:5" x14ac:dyDescent="0.35">
      <c r="A5497" t="s">
        <v>34</v>
      </c>
      <c r="B5497">
        <v>2021</v>
      </c>
      <c r="C5497" t="s">
        <v>31</v>
      </c>
      <c r="D5497" t="s">
        <v>25</v>
      </c>
      <c r="E5497">
        <v>149.6</v>
      </c>
    </row>
    <row r="5498" spans="1:5" x14ac:dyDescent="0.35">
      <c r="A5498" t="s">
        <v>34</v>
      </c>
      <c r="B5498">
        <v>2021</v>
      </c>
      <c r="C5498" t="s">
        <v>31</v>
      </c>
      <c r="D5498" t="s">
        <v>26</v>
      </c>
      <c r="E5498">
        <v>159.19999999999999</v>
      </c>
    </row>
    <row r="5499" spans="1:5" x14ac:dyDescent="0.35">
      <c r="A5499" t="s">
        <v>34</v>
      </c>
      <c r="B5499">
        <v>2021</v>
      </c>
      <c r="C5499" t="s">
        <v>31</v>
      </c>
      <c r="D5499" t="s">
        <v>27</v>
      </c>
      <c r="E5499">
        <v>156.80000000000001</v>
      </c>
    </row>
    <row r="5500" spans="1:5" x14ac:dyDescent="0.35">
      <c r="A5500" t="s">
        <v>34</v>
      </c>
      <c r="B5500">
        <v>2021</v>
      </c>
      <c r="C5500" t="s">
        <v>31</v>
      </c>
      <c r="D5500" t="s">
        <v>28</v>
      </c>
      <c r="E5500">
        <v>151.9</v>
      </c>
    </row>
    <row r="5501" spans="1:5" x14ac:dyDescent="0.35">
      <c r="A5501" t="s">
        <v>34</v>
      </c>
      <c r="B5501">
        <v>2021</v>
      </c>
      <c r="C5501" t="s">
        <v>31</v>
      </c>
      <c r="D5501" t="s">
        <v>29</v>
      </c>
      <c r="E5501">
        <v>157.30000000000001</v>
      </c>
    </row>
    <row r="5502" spans="1:5" x14ac:dyDescent="0.35">
      <c r="A5502" t="s">
        <v>34</v>
      </c>
      <c r="B5502">
        <v>2021</v>
      </c>
      <c r="C5502" t="s">
        <v>35</v>
      </c>
      <c r="D5502" t="s">
        <v>3</v>
      </c>
      <c r="E5502">
        <v>144.30000000000001</v>
      </c>
    </row>
    <row r="5503" spans="1:5" x14ac:dyDescent="0.35">
      <c r="A5503" t="s">
        <v>34</v>
      </c>
      <c r="B5503">
        <v>2021</v>
      </c>
      <c r="C5503" t="s">
        <v>35</v>
      </c>
      <c r="D5503" t="s">
        <v>4</v>
      </c>
      <c r="E5503">
        <v>186.5</v>
      </c>
    </row>
    <row r="5504" spans="1:5" x14ac:dyDescent="0.35">
      <c r="A5504" t="s">
        <v>34</v>
      </c>
      <c r="B5504">
        <v>2021</v>
      </c>
      <c r="C5504" t="s">
        <v>35</v>
      </c>
      <c r="D5504" t="s">
        <v>5</v>
      </c>
      <c r="E5504">
        <v>168.7</v>
      </c>
    </row>
    <row r="5505" spans="1:5" x14ac:dyDescent="0.35">
      <c r="A5505" t="s">
        <v>34</v>
      </c>
      <c r="B5505">
        <v>2021</v>
      </c>
      <c r="C5505" t="s">
        <v>35</v>
      </c>
      <c r="D5505" t="s">
        <v>6</v>
      </c>
      <c r="E5505">
        <v>154.69999999999999</v>
      </c>
    </row>
    <row r="5506" spans="1:5" x14ac:dyDescent="0.35">
      <c r="A5506" t="s">
        <v>34</v>
      </c>
      <c r="B5506">
        <v>2021</v>
      </c>
      <c r="C5506" t="s">
        <v>35</v>
      </c>
      <c r="D5506" t="s">
        <v>7</v>
      </c>
      <c r="E5506">
        <v>158.69999999999999</v>
      </c>
    </row>
    <row r="5507" spans="1:5" x14ac:dyDescent="0.35">
      <c r="A5507" t="s">
        <v>34</v>
      </c>
      <c r="B5507">
        <v>2021</v>
      </c>
      <c r="C5507" t="s">
        <v>35</v>
      </c>
      <c r="D5507" t="s">
        <v>8</v>
      </c>
      <c r="E5507">
        <v>150.69999999999999</v>
      </c>
    </row>
    <row r="5508" spans="1:5" x14ac:dyDescent="0.35">
      <c r="A5508" t="s">
        <v>34</v>
      </c>
      <c r="B5508">
        <v>2021</v>
      </c>
      <c r="C5508" t="s">
        <v>35</v>
      </c>
      <c r="D5508" t="s">
        <v>9</v>
      </c>
      <c r="E5508">
        <v>160</v>
      </c>
    </row>
    <row r="5509" spans="1:5" x14ac:dyDescent="0.35">
      <c r="A5509" t="s">
        <v>34</v>
      </c>
      <c r="B5509">
        <v>2021</v>
      </c>
      <c r="C5509" t="s">
        <v>35</v>
      </c>
      <c r="D5509" t="s">
        <v>10</v>
      </c>
      <c r="E5509">
        <v>158.80000000000001</v>
      </c>
    </row>
    <row r="5510" spans="1:5" x14ac:dyDescent="0.35">
      <c r="A5510" t="s">
        <v>34</v>
      </c>
      <c r="B5510">
        <v>2021</v>
      </c>
      <c r="C5510" t="s">
        <v>35</v>
      </c>
      <c r="D5510" t="s">
        <v>11</v>
      </c>
      <c r="E5510">
        <v>112.8</v>
      </c>
    </row>
    <row r="5511" spans="1:5" x14ac:dyDescent="0.35">
      <c r="A5511" t="s">
        <v>34</v>
      </c>
      <c r="B5511">
        <v>2021</v>
      </c>
      <c r="C5511" t="s">
        <v>35</v>
      </c>
      <c r="D5511" t="s">
        <v>12</v>
      </c>
      <c r="E5511">
        <v>164.2</v>
      </c>
    </row>
    <row r="5512" spans="1:5" x14ac:dyDescent="0.35">
      <c r="A5512" t="s">
        <v>34</v>
      </c>
      <c r="B5512">
        <v>2021</v>
      </c>
      <c r="C5512" t="s">
        <v>35</v>
      </c>
      <c r="D5512" t="s">
        <v>58</v>
      </c>
      <c r="E5512">
        <v>155.5</v>
      </c>
    </row>
    <row r="5513" spans="1:5" x14ac:dyDescent="0.35">
      <c r="A5513" t="s">
        <v>34</v>
      </c>
      <c r="B5513">
        <v>2021</v>
      </c>
      <c r="C5513" t="s">
        <v>35</v>
      </c>
      <c r="D5513" t="s">
        <v>118</v>
      </c>
      <c r="E5513">
        <v>167.5</v>
      </c>
    </row>
    <row r="5514" spans="1:5" x14ac:dyDescent="0.35">
      <c r="A5514" t="s">
        <v>34</v>
      </c>
      <c r="B5514">
        <v>2021</v>
      </c>
      <c r="C5514" t="s">
        <v>35</v>
      </c>
      <c r="D5514" t="s">
        <v>16</v>
      </c>
      <c r="E5514">
        <v>188.3</v>
      </c>
    </row>
    <row r="5515" spans="1:5" x14ac:dyDescent="0.35">
      <c r="A5515" t="s">
        <v>34</v>
      </c>
      <c r="B5515">
        <v>2021</v>
      </c>
      <c r="C5515" t="s">
        <v>35</v>
      </c>
      <c r="D5515" t="s">
        <v>17</v>
      </c>
      <c r="E5515">
        <v>157.19999999999999</v>
      </c>
    </row>
    <row r="5516" spans="1:5" x14ac:dyDescent="0.35">
      <c r="A5516" t="s">
        <v>34</v>
      </c>
      <c r="B5516">
        <v>2021</v>
      </c>
      <c r="C5516" t="s">
        <v>35</v>
      </c>
      <c r="D5516" t="s">
        <v>18</v>
      </c>
      <c r="E5516">
        <v>147.4</v>
      </c>
    </row>
    <row r="5517" spans="1:5" x14ac:dyDescent="0.35">
      <c r="A5517" t="s">
        <v>34</v>
      </c>
      <c r="B5517">
        <v>2021</v>
      </c>
      <c r="C5517" t="s">
        <v>35</v>
      </c>
      <c r="D5517" t="s">
        <v>20</v>
      </c>
      <c r="E5517">
        <v>159.80000000000001</v>
      </c>
    </row>
    <row r="5518" spans="1:5" x14ac:dyDescent="0.35">
      <c r="A5518" t="s">
        <v>34</v>
      </c>
      <c r="B5518">
        <v>2021</v>
      </c>
      <c r="C5518" t="s">
        <v>35</v>
      </c>
      <c r="D5518" t="s">
        <v>21</v>
      </c>
      <c r="E5518">
        <v>152.4</v>
      </c>
    </row>
    <row r="5519" spans="1:5" x14ac:dyDescent="0.35">
      <c r="A5519" t="s">
        <v>34</v>
      </c>
      <c r="B5519">
        <v>2021</v>
      </c>
      <c r="C5519" t="s">
        <v>35</v>
      </c>
      <c r="D5519" t="s">
        <v>22</v>
      </c>
      <c r="E5519">
        <v>150.9</v>
      </c>
    </row>
    <row r="5520" spans="1:5" x14ac:dyDescent="0.35">
      <c r="A5520" t="s">
        <v>34</v>
      </c>
      <c r="B5520">
        <v>2021</v>
      </c>
      <c r="C5520" t="s">
        <v>35</v>
      </c>
      <c r="D5520" t="s">
        <v>23</v>
      </c>
      <c r="E5520">
        <v>161.30000000000001</v>
      </c>
    </row>
    <row r="5521" spans="1:5" x14ac:dyDescent="0.35">
      <c r="A5521" t="s">
        <v>34</v>
      </c>
      <c r="B5521">
        <v>2021</v>
      </c>
      <c r="C5521" t="s">
        <v>35</v>
      </c>
      <c r="D5521" t="s">
        <v>24</v>
      </c>
      <c r="E5521">
        <v>145.1</v>
      </c>
    </row>
    <row r="5522" spans="1:5" x14ac:dyDescent="0.35">
      <c r="A5522" t="s">
        <v>34</v>
      </c>
      <c r="B5522">
        <v>2021</v>
      </c>
      <c r="C5522" t="s">
        <v>35</v>
      </c>
      <c r="D5522" t="s">
        <v>25</v>
      </c>
      <c r="E5522">
        <v>151.5</v>
      </c>
    </row>
    <row r="5523" spans="1:5" x14ac:dyDescent="0.35">
      <c r="A5523" t="s">
        <v>34</v>
      </c>
      <c r="B5523">
        <v>2021</v>
      </c>
      <c r="C5523" t="s">
        <v>35</v>
      </c>
      <c r="D5523" t="s">
        <v>26</v>
      </c>
      <c r="E5523">
        <v>159.5</v>
      </c>
    </row>
    <row r="5524" spans="1:5" x14ac:dyDescent="0.35">
      <c r="A5524" t="s">
        <v>34</v>
      </c>
      <c r="B5524">
        <v>2021</v>
      </c>
      <c r="C5524" t="s">
        <v>35</v>
      </c>
      <c r="D5524" t="s">
        <v>27</v>
      </c>
      <c r="E5524">
        <v>155.80000000000001</v>
      </c>
    </row>
    <row r="5525" spans="1:5" x14ac:dyDescent="0.35">
      <c r="A5525" t="s">
        <v>34</v>
      </c>
      <c r="B5525">
        <v>2021</v>
      </c>
      <c r="C5525" t="s">
        <v>35</v>
      </c>
      <c r="D5525" t="s">
        <v>28</v>
      </c>
      <c r="E5525">
        <v>153.4</v>
      </c>
    </row>
    <row r="5526" spans="1:5" x14ac:dyDescent="0.35">
      <c r="A5526" t="s">
        <v>34</v>
      </c>
      <c r="B5526">
        <v>2021</v>
      </c>
      <c r="C5526" t="s">
        <v>35</v>
      </c>
      <c r="D5526" t="s">
        <v>29</v>
      </c>
      <c r="E5526">
        <v>156.6</v>
      </c>
    </row>
    <row r="5527" spans="1:5" x14ac:dyDescent="0.35">
      <c r="A5527" t="s">
        <v>34</v>
      </c>
      <c r="B5527">
        <v>2021</v>
      </c>
      <c r="C5527" t="s">
        <v>36</v>
      </c>
      <c r="D5527" t="s">
        <v>3</v>
      </c>
      <c r="E5527">
        <v>144.1</v>
      </c>
    </row>
    <row r="5528" spans="1:5" x14ac:dyDescent="0.35">
      <c r="A5528" t="s">
        <v>34</v>
      </c>
      <c r="B5528">
        <v>2021</v>
      </c>
      <c r="C5528" t="s">
        <v>36</v>
      </c>
      <c r="D5528" t="s">
        <v>4</v>
      </c>
      <c r="E5528">
        <v>192.2</v>
      </c>
    </row>
    <row r="5529" spans="1:5" x14ac:dyDescent="0.35">
      <c r="A5529" t="s">
        <v>34</v>
      </c>
      <c r="B5529">
        <v>2021</v>
      </c>
      <c r="C5529" t="s">
        <v>36</v>
      </c>
      <c r="D5529" t="s">
        <v>5</v>
      </c>
      <c r="E5529">
        <v>163.80000000000001</v>
      </c>
    </row>
    <row r="5530" spans="1:5" x14ac:dyDescent="0.35">
      <c r="A5530" t="s">
        <v>34</v>
      </c>
      <c r="B5530">
        <v>2021</v>
      </c>
      <c r="C5530" t="s">
        <v>36</v>
      </c>
      <c r="D5530" t="s">
        <v>6</v>
      </c>
      <c r="E5530">
        <v>154.9</v>
      </c>
    </row>
    <row r="5531" spans="1:5" x14ac:dyDescent="0.35">
      <c r="A5531" t="s">
        <v>34</v>
      </c>
      <c r="B5531">
        <v>2021</v>
      </c>
      <c r="C5531" t="s">
        <v>36</v>
      </c>
      <c r="D5531" t="s">
        <v>7</v>
      </c>
      <c r="E5531">
        <v>163.9</v>
      </c>
    </row>
    <row r="5532" spans="1:5" x14ac:dyDescent="0.35">
      <c r="A5532" t="s">
        <v>34</v>
      </c>
      <c r="B5532">
        <v>2021</v>
      </c>
      <c r="C5532" t="s">
        <v>36</v>
      </c>
      <c r="D5532" t="s">
        <v>8</v>
      </c>
      <c r="E5532">
        <v>153.69999999999999</v>
      </c>
    </row>
    <row r="5533" spans="1:5" x14ac:dyDescent="0.35">
      <c r="A5533" t="s">
        <v>34</v>
      </c>
      <c r="B5533">
        <v>2021</v>
      </c>
      <c r="C5533" t="s">
        <v>36</v>
      </c>
      <c r="D5533" t="s">
        <v>9</v>
      </c>
      <c r="E5533">
        <v>149.5</v>
      </c>
    </row>
    <row r="5534" spans="1:5" x14ac:dyDescent="0.35">
      <c r="A5534" t="s">
        <v>34</v>
      </c>
      <c r="B5534">
        <v>2021</v>
      </c>
      <c r="C5534" t="s">
        <v>36</v>
      </c>
      <c r="D5534" t="s">
        <v>10</v>
      </c>
      <c r="E5534">
        <v>159.80000000000001</v>
      </c>
    </row>
    <row r="5535" spans="1:5" x14ac:dyDescent="0.35">
      <c r="A5535" t="s">
        <v>34</v>
      </c>
      <c r="B5535">
        <v>2021</v>
      </c>
      <c r="C5535" t="s">
        <v>36</v>
      </c>
      <c r="D5535" t="s">
        <v>11</v>
      </c>
      <c r="E5535">
        <v>112.6</v>
      </c>
    </row>
    <row r="5536" spans="1:5" x14ac:dyDescent="0.35">
      <c r="A5536" t="s">
        <v>34</v>
      </c>
      <c r="B5536">
        <v>2021</v>
      </c>
      <c r="C5536" t="s">
        <v>36</v>
      </c>
      <c r="D5536" t="s">
        <v>12</v>
      </c>
      <c r="E5536">
        <v>163.5</v>
      </c>
    </row>
    <row r="5537" spans="1:5" x14ac:dyDescent="0.35">
      <c r="A5537" t="s">
        <v>34</v>
      </c>
      <c r="B5537">
        <v>2021</v>
      </c>
      <c r="C5537" t="s">
        <v>36</v>
      </c>
      <c r="D5537" t="s">
        <v>58</v>
      </c>
      <c r="E5537">
        <v>156.5</v>
      </c>
    </row>
    <row r="5538" spans="1:5" x14ac:dyDescent="0.35">
      <c r="A5538" t="s">
        <v>34</v>
      </c>
      <c r="B5538">
        <v>2021</v>
      </c>
      <c r="C5538" t="s">
        <v>36</v>
      </c>
      <c r="D5538" t="s">
        <v>118</v>
      </c>
      <c r="E5538">
        <v>168.2</v>
      </c>
    </row>
    <row r="5539" spans="1:5" x14ac:dyDescent="0.35">
      <c r="A5539" t="s">
        <v>34</v>
      </c>
      <c r="B5539">
        <v>2021</v>
      </c>
      <c r="C5539" t="s">
        <v>36</v>
      </c>
      <c r="D5539" t="s">
        <v>16</v>
      </c>
      <c r="E5539">
        <v>188.1</v>
      </c>
    </row>
    <row r="5540" spans="1:5" x14ac:dyDescent="0.35">
      <c r="A5540" t="s">
        <v>34</v>
      </c>
      <c r="B5540">
        <v>2021</v>
      </c>
      <c r="C5540" t="s">
        <v>36</v>
      </c>
      <c r="D5540" t="s">
        <v>17</v>
      </c>
      <c r="E5540">
        <v>157.80000000000001</v>
      </c>
    </row>
    <row r="5541" spans="1:5" x14ac:dyDescent="0.35">
      <c r="A5541" t="s">
        <v>34</v>
      </c>
      <c r="B5541">
        <v>2021</v>
      </c>
      <c r="C5541" t="s">
        <v>36</v>
      </c>
      <c r="D5541" t="s">
        <v>18</v>
      </c>
      <c r="E5541">
        <v>147.9</v>
      </c>
    </row>
    <row r="5542" spans="1:5" x14ac:dyDescent="0.35">
      <c r="A5542" t="s">
        <v>34</v>
      </c>
      <c r="B5542">
        <v>2021</v>
      </c>
      <c r="C5542" t="s">
        <v>36</v>
      </c>
      <c r="D5542" t="s">
        <v>20</v>
      </c>
      <c r="E5542">
        <v>159.9</v>
      </c>
    </row>
    <row r="5543" spans="1:5" x14ac:dyDescent="0.35">
      <c r="A5543" t="s">
        <v>34</v>
      </c>
      <c r="B5543">
        <v>2021</v>
      </c>
      <c r="C5543" t="s">
        <v>36</v>
      </c>
      <c r="D5543" t="s">
        <v>21</v>
      </c>
      <c r="E5543">
        <v>155.5</v>
      </c>
    </row>
    <row r="5544" spans="1:5" x14ac:dyDescent="0.35">
      <c r="A5544" t="s">
        <v>34</v>
      </c>
      <c r="B5544">
        <v>2021</v>
      </c>
      <c r="C5544" t="s">
        <v>36</v>
      </c>
      <c r="D5544" t="s">
        <v>22</v>
      </c>
      <c r="E5544">
        <v>151.19999999999999</v>
      </c>
    </row>
    <row r="5545" spans="1:5" x14ac:dyDescent="0.35">
      <c r="A5545" t="s">
        <v>34</v>
      </c>
      <c r="B5545">
        <v>2021</v>
      </c>
      <c r="C5545" t="s">
        <v>36</v>
      </c>
      <c r="D5545" t="s">
        <v>23</v>
      </c>
      <c r="E5545">
        <v>161.69999999999999</v>
      </c>
    </row>
    <row r="5546" spans="1:5" x14ac:dyDescent="0.35">
      <c r="A5546" t="s">
        <v>34</v>
      </c>
      <c r="B5546">
        <v>2021</v>
      </c>
      <c r="C5546" t="s">
        <v>36</v>
      </c>
      <c r="D5546" t="s">
        <v>24</v>
      </c>
      <c r="E5546">
        <v>146.19999999999999</v>
      </c>
    </row>
    <row r="5547" spans="1:5" x14ac:dyDescent="0.35">
      <c r="A5547" t="s">
        <v>34</v>
      </c>
      <c r="B5547">
        <v>2021</v>
      </c>
      <c r="C5547" t="s">
        <v>36</v>
      </c>
      <c r="D5547" t="s">
        <v>25</v>
      </c>
      <c r="E5547">
        <v>152.6</v>
      </c>
    </row>
    <row r="5548" spans="1:5" x14ac:dyDescent="0.35">
      <c r="A5548" t="s">
        <v>34</v>
      </c>
      <c r="B5548">
        <v>2021</v>
      </c>
      <c r="C5548" t="s">
        <v>36</v>
      </c>
      <c r="D5548" t="s">
        <v>26</v>
      </c>
      <c r="E5548">
        <v>160.19999999999999</v>
      </c>
    </row>
    <row r="5549" spans="1:5" x14ac:dyDescent="0.35">
      <c r="A5549" t="s">
        <v>34</v>
      </c>
      <c r="B5549">
        <v>2021</v>
      </c>
      <c r="C5549" t="s">
        <v>36</v>
      </c>
      <c r="D5549" t="s">
        <v>27</v>
      </c>
      <c r="E5549">
        <v>153.80000000000001</v>
      </c>
    </row>
    <row r="5550" spans="1:5" x14ac:dyDescent="0.35">
      <c r="A5550" t="s">
        <v>34</v>
      </c>
      <c r="B5550">
        <v>2021</v>
      </c>
      <c r="C5550" t="s">
        <v>36</v>
      </c>
      <c r="D5550" t="s">
        <v>28</v>
      </c>
      <c r="E5550">
        <v>153.80000000000001</v>
      </c>
    </row>
    <row r="5551" spans="1:5" x14ac:dyDescent="0.35">
      <c r="A5551" t="s">
        <v>34</v>
      </c>
      <c r="B5551">
        <v>2021</v>
      </c>
      <c r="C5551" t="s">
        <v>36</v>
      </c>
      <c r="D5551" t="s">
        <v>29</v>
      </c>
      <c r="E5551">
        <v>156.80000000000001</v>
      </c>
    </row>
    <row r="5552" spans="1:5" x14ac:dyDescent="0.35">
      <c r="A5552" t="s">
        <v>34</v>
      </c>
      <c r="B5552">
        <v>2021</v>
      </c>
      <c r="C5552" t="s">
        <v>37</v>
      </c>
      <c r="D5552" t="s">
        <v>3</v>
      </c>
      <c r="E5552">
        <v>144.30000000000001</v>
      </c>
    </row>
    <row r="5553" spans="1:5" x14ac:dyDescent="0.35">
      <c r="A5553" t="s">
        <v>34</v>
      </c>
      <c r="B5553">
        <v>2021</v>
      </c>
      <c r="C5553" t="s">
        <v>37</v>
      </c>
      <c r="D5553" t="s">
        <v>4</v>
      </c>
      <c r="E5553">
        <v>198</v>
      </c>
    </row>
    <row r="5554" spans="1:5" x14ac:dyDescent="0.35">
      <c r="A5554" t="s">
        <v>34</v>
      </c>
      <c r="B5554">
        <v>2021</v>
      </c>
      <c r="C5554" t="s">
        <v>37</v>
      </c>
      <c r="D5554" t="s">
        <v>5</v>
      </c>
      <c r="E5554">
        <v>164.6</v>
      </c>
    </row>
    <row r="5555" spans="1:5" x14ac:dyDescent="0.35">
      <c r="A5555" t="s">
        <v>34</v>
      </c>
      <c r="B5555">
        <v>2021</v>
      </c>
      <c r="C5555" t="s">
        <v>37</v>
      </c>
      <c r="D5555" t="s">
        <v>6</v>
      </c>
      <c r="E5555">
        <v>155.4</v>
      </c>
    </row>
    <row r="5556" spans="1:5" x14ac:dyDescent="0.35">
      <c r="A5556" t="s">
        <v>34</v>
      </c>
      <c r="B5556">
        <v>2021</v>
      </c>
      <c r="C5556" t="s">
        <v>37</v>
      </c>
      <c r="D5556" t="s">
        <v>7</v>
      </c>
      <c r="E5556">
        <v>170.1</v>
      </c>
    </row>
    <row r="5557" spans="1:5" x14ac:dyDescent="0.35">
      <c r="A5557" t="s">
        <v>34</v>
      </c>
      <c r="B5557">
        <v>2021</v>
      </c>
      <c r="C5557" t="s">
        <v>37</v>
      </c>
      <c r="D5557" t="s">
        <v>8</v>
      </c>
      <c r="E5557">
        <v>164.4</v>
      </c>
    </row>
    <row r="5558" spans="1:5" x14ac:dyDescent="0.35">
      <c r="A5558" t="s">
        <v>34</v>
      </c>
      <c r="B5558">
        <v>2021</v>
      </c>
      <c r="C5558" t="s">
        <v>37</v>
      </c>
      <c r="D5558" t="s">
        <v>9</v>
      </c>
      <c r="E5558">
        <v>144.1</v>
      </c>
    </row>
    <row r="5559" spans="1:5" x14ac:dyDescent="0.35">
      <c r="A5559" t="s">
        <v>34</v>
      </c>
      <c r="B5559">
        <v>2021</v>
      </c>
      <c r="C5559" t="s">
        <v>37</v>
      </c>
      <c r="D5559" t="s">
        <v>10</v>
      </c>
      <c r="E5559">
        <v>161.69999999999999</v>
      </c>
    </row>
    <row r="5560" spans="1:5" x14ac:dyDescent="0.35">
      <c r="A5560" t="s">
        <v>34</v>
      </c>
      <c r="B5560">
        <v>2021</v>
      </c>
      <c r="C5560" t="s">
        <v>37</v>
      </c>
      <c r="D5560" t="s">
        <v>11</v>
      </c>
      <c r="E5560">
        <v>113.1</v>
      </c>
    </row>
    <row r="5561" spans="1:5" x14ac:dyDescent="0.35">
      <c r="A5561" t="s">
        <v>34</v>
      </c>
      <c r="B5561">
        <v>2021</v>
      </c>
      <c r="C5561" t="s">
        <v>37</v>
      </c>
      <c r="D5561" t="s">
        <v>12</v>
      </c>
      <c r="E5561">
        <v>163.9</v>
      </c>
    </row>
    <row r="5562" spans="1:5" x14ac:dyDescent="0.35">
      <c r="A5562" t="s">
        <v>34</v>
      </c>
      <c r="B5562">
        <v>2021</v>
      </c>
      <c r="C5562" t="s">
        <v>37</v>
      </c>
      <c r="D5562" t="s">
        <v>58</v>
      </c>
      <c r="E5562">
        <v>157.6</v>
      </c>
    </row>
    <row r="5563" spans="1:5" x14ac:dyDescent="0.35">
      <c r="A5563" t="s">
        <v>34</v>
      </c>
      <c r="B5563">
        <v>2021</v>
      </c>
      <c r="C5563" t="s">
        <v>37</v>
      </c>
      <c r="D5563" t="s">
        <v>118</v>
      </c>
      <c r="E5563">
        <v>168.9</v>
      </c>
    </row>
    <row r="5564" spans="1:5" x14ac:dyDescent="0.35">
      <c r="A5564" t="s">
        <v>34</v>
      </c>
      <c r="B5564">
        <v>2021</v>
      </c>
      <c r="C5564" t="s">
        <v>37</v>
      </c>
      <c r="D5564" t="s">
        <v>16</v>
      </c>
      <c r="E5564">
        <v>188.8</v>
      </c>
    </row>
    <row r="5565" spans="1:5" x14ac:dyDescent="0.35">
      <c r="A5565" t="s">
        <v>34</v>
      </c>
      <c r="B5565">
        <v>2021</v>
      </c>
      <c r="C5565" t="s">
        <v>37</v>
      </c>
      <c r="D5565" t="s">
        <v>17</v>
      </c>
      <c r="E5565">
        <v>158.80000000000001</v>
      </c>
    </row>
    <row r="5566" spans="1:5" x14ac:dyDescent="0.35">
      <c r="A5566" t="s">
        <v>34</v>
      </c>
      <c r="B5566">
        <v>2021</v>
      </c>
      <c r="C5566" t="s">
        <v>37</v>
      </c>
      <c r="D5566" t="s">
        <v>18</v>
      </c>
      <c r="E5566">
        <v>148.5</v>
      </c>
    </row>
    <row r="5567" spans="1:5" x14ac:dyDescent="0.35">
      <c r="A5567" t="s">
        <v>34</v>
      </c>
      <c r="B5567">
        <v>2021</v>
      </c>
      <c r="C5567" t="s">
        <v>37</v>
      </c>
      <c r="D5567" t="s">
        <v>20</v>
      </c>
      <c r="E5567">
        <v>161.4</v>
      </c>
    </row>
    <row r="5568" spans="1:5" x14ac:dyDescent="0.35">
      <c r="A5568" t="s">
        <v>34</v>
      </c>
      <c r="B5568">
        <v>2021</v>
      </c>
      <c r="C5568" t="s">
        <v>37</v>
      </c>
      <c r="D5568" t="s">
        <v>21</v>
      </c>
      <c r="E5568">
        <v>155.6</v>
      </c>
    </row>
    <row r="5569" spans="1:5" x14ac:dyDescent="0.35">
      <c r="A5569" t="s">
        <v>34</v>
      </c>
      <c r="B5569">
        <v>2021</v>
      </c>
      <c r="C5569" t="s">
        <v>37</v>
      </c>
      <c r="D5569" t="s">
        <v>22</v>
      </c>
      <c r="E5569">
        <v>151.80000000000001</v>
      </c>
    </row>
    <row r="5570" spans="1:5" x14ac:dyDescent="0.35">
      <c r="A5570" t="s">
        <v>34</v>
      </c>
      <c r="B5570">
        <v>2021</v>
      </c>
      <c r="C5570" t="s">
        <v>37</v>
      </c>
      <c r="D5570" t="s">
        <v>23</v>
      </c>
      <c r="E5570">
        <v>162.30000000000001</v>
      </c>
    </row>
    <row r="5571" spans="1:5" x14ac:dyDescent="0.35">
      <c r="A5571" t="s">
        <v>34</v>
      </c>
      <c r="B5571">
        <v>2021</v>
      </c>
      <c r="C5571" t="s">
        <v>37</v>
      </c>
      <c r="D5571" t="s">
        <v>24</v>
      </c>
      <c r="E5571">
        <v>146.6</v>
      </c>
    </row>
    <row r="5572" spans="1:5" x14ac:dyDescent="0.35">
      <c r="A5572" t="s">
        <v>34</v>
      </c>
      <c r="B5572">
        <v>2021</v>
      </c>
      <c r="C5572" t="s">
        <v>37</v>
      </c>
      <c r="D5572" t="s">
        <v>25</v>
      </c>
      <c r="E5572">
        <v>153.19999999999999</v>
      </c>
    </row>
    <row r="5573" spans="1:5" x14ac:dyDescent="0.35">
      <c r="A5573" t="s">
        <v>34</v>
      </c>
      <c r="B5573">
        <v>2021</v>
      </c>
      <c r="C5573" t="s">
        <v>37</v>
      </c>
      <c r="D5573" t="s">
        <v>26</v>
      </c>
      <c r="E5573">
        <v>160.30000000000001</v>
      </c>
    </row>
    <row r="5574" spans="1:5" x14ac:dyDescent="0.35">
      <c r="A5574" t="s">
        <v>34</v>
      </c>
      <c r="B5574">
        <v>2021</v>
      </c>
      <c r="C5574" t="s">
        <v>37</v>
      </c>
      <c r="D5574" t="s">
        <v>27</v>
      </c>
      <c r="E5574">
        <v>155.4</v>
      </c>
    </row>
    <row r="5575" spans="1:5" x14ac:dyDescent="0.35">
      <c r="A5575" t="s">
        <v>34</v>
      </c>
      <c r="B5575">
        <v>2021</v>
      </c>
      <c r="C5575" t="s">
        <v>37</v>
      </c>
      <c r="D5575" t="s">
        <v>28</v>
      </c>
      <c r="E5575">
        <v>154.4</v>
      </c>
    </row>
    <row r="5576" spans="1:5" x14ac:dyDescent="0.35">
      <c r="A5576" t="s">
        <v>34</v>
      </c>
      <c r="B5576">
        <v>2021</v>
      </c>
      <c r="C5576" t="s">
        <v>37</v>
      </c>
      <c r="D5576" t="s">
        <v>29</v>
      </c>
      <c r="E5576">
        <v>157.80000000000001</v>
      </c>
    </row>
    <row r="5577" spans="1:5" x14ac:dyDescent="0.35">
      <c r="A5577" t="s">
        <v>34</v>
      </c>
      <c r="B5577">
        <v>2021</v>
      </c>
      <c r="C5577" t="s">
        <v>38</v>
      </c>
      <c r="D5577" t="s">
        <v>3</v>
      </c>
      <c r="E5577">
        <v>146.30000000000001</v>
      </c>
    </row>
    <row r="5578" spans="1:5" x14ac:dyDescent="0.35">
      <c r="A5578" t="s">
        <v>34</v>
      </c>
      <c r="B5578">
        <v>2021</v>
      </c>
      <c r="C5578" t="s">
        <v>38</v>
      </c>
      <c r="D5578" t="s">
        <v>4</v>
      </c>
      <c r="E5578">
        <v>200.5</v>
      </c>
    </row>
    <row r="5579" spans="1:5" x14ac:dyDescent="0.35">
      <c r="A5579" t="s">
        <v>34</v>
      </c>
      <c r="B5579">
        <v>2021</v>
      </c>
      <c r="C5579" t="s">
        <v>38</v>
      </c>
      <c r="D5579" t="s">
        <v>5</v>
      </c>
      <c r="E5579">
        <v>170.3</v>
      </c>
    </row>
    <row r="5580" spans="1:5" x14ac:dyDescent="0.35">
      <c r="A5580" t="s">
        <v>34</v>
      </c>
      <c r="B5580">
        <v>2021</v>
      </c>
      <c r="C5580" t="s">
        <v>38</v>
      </c>
      <c r="D5580" t="s">
        <v>6</v>
      </c>
      <c r="E5580">
        <v>156.1</v>
      </c>
    </row>
    <row r="5581" spans="1:5" x14ac:dyDescent="0.35">
      <c r="A5581" t="s">
        <v>34</v>
      </c>
      <c r="B5581">
        <v>2021</v>
      </c>
      <c r="C5581" t="s">
        <v>38</v>
      </c>
      <c r="D5581" t="s">
        <v>7</v>
      </c>
      <c r="E5581">
        <v>178.7</v>
      </c>
    </row>
    <row r="5582" spans="1:5" x14ac:dyDescent="0.35">
      <c r="A5582" t="s">
        <v>34</v>
      </c>
      <c r="B5582">
        <v>2021</v>
      </c>
      <c r="C5582" t="s">
        <v>38</v>
      </c>
      <c r="D5582" t="s">
        <v>8</v>
      </c>
      <c r="E5582">
        <v>167.1</v>
      </c>
    </row>
    <row r="5583" spans="1:5" x14ac:dyDescent="0.35">
      <c r="A5583" t="s">
        <v>34</v>
      </c>
      <c r="B5583">
        <v>2021</v>
      </c>
      <c r="C5583" t="s">
        <v>38</v>
      </c>
      <c r="D5583" t="s">
        <v>9</v>
      </c>
      <c r="E5583">
        <v>147.9</v>
      </c>
    </row>
    <row r="5584" spans="1:5" x14ac:dyDescent="0.35">
      <c r="A5584" t="s">
        <v>34</v>
      </c>
      <c r="B5584">
        <v>2021</v>
      </c>
      <c r="C5584" t="s">
        <v>38</v>
      </c>
      <c r="D5584" t="s">
        <v>10</v>
      </c>
      <c r="E5584">
        <v>165.4</v>
      </c>
    </row>
    <row r="5585" spans="1:5" x14ac:dyDescent="0.35">
      <c r="A5585" t="s">
        <v>34</v>
      </c>
      <c r="B5585">
        <v>2021</v>
      </c>
      <c r="C5585" t="s">
        <v>38</v>
      </c>
      <c r="D5585" t="s">
        <v>11</v>
      </c>
      <c r="E5585">
        <v>114.8</v>
      </c>
    </row>
    <row r="5586" spans="1:5" x14ac:dyDescent="0.35">
      <c r="A5586" t="s">
        <v>34</v>
      </c>
      <c r="B5586">
        <v>2021</v>
      </c>
      <c r="C5586" t="s">
        <v>38</v>
      </c>
      <c r="D5586" t="s">
        <v>12</v>
      </c>
      <c r="E5586">
        <v>168.2</v>
      </c>
    </row>
    <row r="5587" spans="1:5" x14ac:dyDescent="0.35">
      <c r="A5587" t="s">
        <v>34</v>
      </c>
      <c r="B5587">
        <v>2021</v>
      </c>
      <c r="C5587" t="s">
        <v>38</v>
      </c>
      <c r="D5587" t="s">
        <v>58</v>
      </c>
      <c r="E5587">
        <v>159.30000000000001</v>
      </c>
    </row>
    <row r="5588" spans="1:5" x14ac:dyDescent="0.35">
      <c r="A5588" t="s">
        <v>34</v>
      </c>
      <c r="B5588">
        <v>2021</v>
      </c>
      <c r="C5588" t="s">
        <v>38</v>
      </c>
      <c r="D5588" t="s">
        <v>118</v>
      </c>
      <c r="E5588">
        <v>170.4</v>
      </c>
    </row>
    <row r="5589" spans="1:5" x14ac:dyDescent="0.35">
      <c r="A5589" t="s">
        <v>34</v>
      </c>
      <c r="B5589">
        <v>2021</v>
      </c>
      <c r="C5589" t="s">
        <v>38</v>
      </c>
      <c r="D5589" t="s">
        <v>16</v>
      </c>
      <c r="E5589">
        <v>191.9</v>
      </c>
    </row>
    <row r="5590" spans="1:5" x14ac:dyDescent="0.35">
      <c r="A5590" t="s">
        <v>34</v>
      </c>
      <c r="B5590">
        <v>2021</v>
      </c>
      <c r="C5590" t="s">
        <v>38</v>
      </c>
      <c r="D5590" t="s">
        <v>17</v>
      </c>
      <c r="E5590">
        <v>161.80000000000001</v>
      </c>
    </row>
    <row r="5591" spans="1:5" x14ac:dyDescent="0.35">
      <c r="A5591" t="s">
        <v>34</v>
      </c>
      <c r="B5591">
        <v>2021</v>
      </c>
      <c r="C5591" t="s">
        <v>38</v>
      </c>
      <c r="D5591" t="s">
        <v>18</v>
      </c>
      <c r="E5591">
        <v>152.1</v>
      </c>
    </row>
    <row r="5592" spans="1:5" x14ac:dyDescent="0.35">
      <c r="A5592" t="s">
        <v>34</v>
      </c>
      <c r="B5592">
        <v>2021</v>
      </c>
      <c r="C5592" t="s">
        <v>38</v>
      </c>
      <c r="D5592" t="s">
        <v>20</v>
      </c>
      <c r="E5592">
        <v>161.6</v>
      </c>
    </row>
    <row r="5593" spans="1:5" x14ac:dyDescent="0.35">
      <c r="A5593" t="s">
        <v>34</v>
      </c>
      <c r="B5593">
        <v>2021</v>
      </c>
      <c r="C5593" t="s">
        <v>38</v>
      </c>
      <c r="D5593" t="s">
        <v>21</v>
      </c>
      <c r="E5593">
        <v>159.4</v>
      </c>
    </row>
    <row r="5594" spans="1:5" x14ac:dyDescent="0.35">
      <c r="A5594" t="s">
        <v>34</v>
      </c>
      <c r="B5594">
        <v>2021</v>
      </c>
      <c r="C5594" t="s">
        <v>38</v>
      </c>
      <c r="D5594" t="s">
        <v>22</v>
      </c>
      <c r="E5594">
        <v>154.69999999999999</v>
      </c>
    </row>
    <row r="5595" spans="1:5" x14ac:dyDescent="0.35">
      <c r="A5595" t="s">
        <v>34</v>
      </c>
      <c r="B5595">
        <v>2021</v>
      </c>
      <c r="C5595" t="s">
        <v>38</v>
      </c>
      <c r="D5595" t="s">
        <v>23</v>
      </c>
      <c r="E5595">
        <v>165.8</v>
      </c>
    </row>
    <row r="5596" spans="1:5" x14ac:dyDescent="0.35">
      <c r="A5596" t="s">
        <v>34</v>
      </c>
      <c r="B5596">
        <v>2021</v>
      </c>
      <c r="C5596" t="s">
        <v>38</v>
      </c>
      <c r="D5596" t="s">
        <v>24</v>
      </c>
      <c r="E5596">
        <v>148.9</v>
      </c>
    </row>
    <row r="5597" spans="1:5" x14ac:dyDescent="0.35">
      <c r="A5597" t="s">
        <v>34</v>
      </c>
      <c r="B5597">
        <v>2021</v>
      </c>
      <c r="C5597" t="s">
        <v>38</v>
      </c>
      <c r="D5597" t="s">
        <v>25</v>
      </c>
      <c r="E5597">
        <v>155.80000000000001</v>
      </c>
    </row>
    <row r="5598" spans="1:5" x14ac:dyDescent="0.35">
      <c r="A5598" t="s">
        <v>34</v>
      </c>
      <c r="B5598">
        <v>2021</v>
      </c>
      <c r="C5598" t="s">
        <v>38</v>
      </c>
      <c r="D5598" t="s">
        <v>26</v>
      </c>
      <c r="E5598">
        <v>161.19999999999999</v>
      </c>
    </row>
    <row r="5599" spans="1:5" x14ac:dyDescent="0.35">
      <c r="A5599" t="s">
        <v>34</v>
      </c>
      <c r="B5599">
        <v>2021</v>
      </c>
      <c r="C5599" t="s">
        <v>38</v>
      </c>
      <c r="D5599" t="s">
        <v>27</v>
      </c>
      <c r="E5599">
        <v>158.6</v>
      </c>
    </row>
    <row r="5600" spans="1:5" x14ac:dyDescent="0.35">
      <c r="A5600" t="s">
        <v>34</v>
      </c>
      <c r="B5600">
        <v>2021</v>
      </c>
      <c r="C5600" t="s">
        <v>38</v>
      </c>
      <c r="D5600" t="s">
        <v>28</v>
      </c>
      <c r="E5600">
        <v>156.80000000000001</v>
      </c>
    </row>
    <row r="5601" spans="1:5" x14ac:dyDescent="0.35">
      <c r="A5601" t="s">
        <v>34</v>
      </c>
      <c r="B5601">
        <v>2021</v>
      </c>
      <c r="C5601" t="s">
        <v>38</v>
      </c>
      <c r="D5601" t="s">
        <v>29</v>
      </c>
      <c r="E5601">
        <v>160.4</v>
      </c>
    </row>
    <row r="5602" spans="1:5" x14ac:dyDescent="0.35">
      <c r="A5602" t="s">
        <v>34</v>
      </c>
      <c r="B5602">
        <v>2021</v>
      </c>
      <c r="C5602" t="s">
        <v>39</v>
      </c>
      <c r="D5602" t="s">
        <v>3</v>
      </c>
      <c r="E5602">
        <v>146.69999999999999</v>
      </c>
    </row>
    <row r="5603" spans="1:5" x14ac:dyDescent="0.35">
      <c r="A5603" t="s">
        <v>34</v>
      </c>
      <c r="B5603">
        <v>2021</v>
      </c>
      <c r="C5603" t="s">
        <v>39</v>
      </c>
      <c r="D5603" t="s">
        <v>4</v>
      </c>
      <c r="E5603">
        <v>202</v>
      </c>
    </row>
    <row r="5604" spans="1:5" x14ac:dyDescent="0.35">
      <c r="A5604" t="s">
        <v>34</v>
      </c>
      <c r="B5604">
        <v>2021</v>
      </c>
      <c r="C5604" t="s">
        <v>39</v>
      </c>
      <c r="D5604" t="s">
        <v>5</v>
      </c>
      <c r="E5604">
        <v>180.7</v>
      </c>
    </row>
    <row r="5605" spans="1:5" x14ac:dyDescent="0.35">
      <c r="A5605" t="s">
        <v>34</v>
      </c>
      <c r="B5605">
        <v>2021</v>
      </c>
      <c r="C5605" t="s">
        <v>39</v>
      </c>
      <c r="D5605" t="s">
        <v>6</v>
      </c>
      <c r="E5605">
        <v>156.19999999999999</v>
      </c>
    </row>
    <row r="5606" spans="1:5" x14ac:dyDescent="0.35">
      <c r="A5606" t="s">
        <v>34</v>
      </c>
      <c r="B5606">
        <v>2021</v>
      </c>
      <c r="C5606" t="s">
        <v>39</v>
      </c>
      <c r="D5606" t="s">
        <v>7</v>
      </c>
      <c r="E5606">
        <v>183.7</v>
      </c>
    </row>
    <row r="5607" spans="1:5" x14ac:dyDescent="0.35">
      <c r="A5607" t="s">
        <v>34</v>
      </c>
      <c r="B5607">
        <v>2021</v>
      </c>
      <c r="C5607" t="s">
        <v>39</v>
      </c>
      <c r="D5607" t="s">
        <v>8</v>
      </c>
      <c r="E5607">
        <v>164.6</v>
      </c>
    </row>
    <row r="5608" spans="1:5" x14ac:dyDescent="0.35">
      <c r="A5608" t="s">
        <v>34</v>
      </c>
      <c r="B5608">
        <v>2021</v>
      </c>
      <c r="C5608" t="s">
        <v>39</v>
      </c>
      <c r="D5608" t="s">
        <v>9</v>
      </c>
      <c r="E5608">
        <v>155.4</v>
      </c>
    </row>
    <row r="5609" spans="1:5" x14ac:dyDescent="0.35">
      <c r="A5609" t="s">
        <v>34</v>
      </c>
      <c r="B5609">
        <v>2021</v>
      </c>
      <c r="C5609" t="s">
        <v>39</v>
      </c>
      <c r="D5609" t="s">
        <v>10</v>
      </c>
      <c r="E5609">
        <v>166</v>
      </c>
    </row>
    <row r="5610" spans="1:5" x14ac:dyDescent="0.35">
      <c r="A5610" t="s">
        <v>34</v>
      </c>
      <c r="B5610">
        <v>2021</v>
      </c>
      <c r="C5610" t="s">
        <v>39</v>
      </c>
      <c r="D5610" t="s">
        <v>11</v>
      </c>
      <c r="E5610">
        <v>115.1</v>
      </c>
    </row>
    <row r="5611" spans="1:5" x14ac:dyDescent="0.35">
      <c r="A5611" t="s">
        <v>34</v>
      </c>
      <c r="B5611">
        <v>2021</v>
      </c>
      <c r="C5611" t="s">
        <v>39</v>
      </c>
      <c r="D5611" t="s">
        <v>12</v>
      </c>
      <c r="E5611">
        <v>168.5</v>
      </c>
    </row>
    <row r="5612" spans="1:5" x14ac:dyDescent="0.35">
      <c r="A5612" t="s">
        <v>34</v>
      </c>
      <c r="B5612">
        <v>2021</v>
      </c>
      <c r="C5612" t="s">
        <v>39</v>
      </c>
      <c r="D5612" t="s">
        <v>58</v>
      </c>
      <c r="E5612">
        <v>160</v>
      </c>
    </row>
    <row r="5613" spans="1:5" x14ac:dyDescent="0.35">
      <c r="A5613" t="s">
        <v>34</v>
      </c>
      <c r="B5613">
        <v>2021</v>
      </c>
      <c r="C5613" t="s">
        <v>39</v>
      </c>
      <c r="D5613" t="s">
        <v>118</v>
      </c>
      <c r="E5613">
        <v>172.4</v>
      </c>
    </row>
    <row r="5614" spans="1:5" x14ac:dyDescent="0.35">
      <c r="A5614" t="s">
        <v>34</v>
      </c>
      <c r="B5614">
        <v>2021</v>
      </c>
      <c r="C5614" t="s">
        <v>39</v>
      </c>
      <c r="D5614" t="s">
        <v>16</v>
      </c>
      <c r="E5614">
        <v>190.8</v>
      </c>
    </row>
    <row r="5615" spans="1:5" x14ac:dyDescent="0.35">
      <c r="A5615" t="s">
        <v>34</v>
      </c>
      <c r="B5615">
        <v>2021</v>
      </c>
      <c r="C5615" t="s">
        <v>39</v>
      </c>
      <c r="D5615" t="s">
        <v>17</v>
      </c>
      <c r="E5615">
        <v>162.19999999999999</v>
      </c>
    </row>
    <row r="5616" spans="1:5" x14ac:dyDescent="0.35">
      <c r="A5616" t="s">
        <v>34</v>
      </c>
      <c r="B5616">
        <v>2021</v>
      </c>
      <c r="C5616" t="s">
        <v>39</v>
      </c>
      <c r="D5616" t="s">
        <v>18</v>
      </c>
      <c r="E5616">
        <v>151.80000000000001</v>
      </c>
    </row>
    <row r="5617" spans="1:5" x14ac:dyDescent="0.35">
      <c r="A5617" t="s">
        <v>34</v>
      </c>
      <c r="B5617">
        <v>2021</v>
      </c>
      <c r="C5617" t="s">
        <v>39</v>
      </c>
      <c r="D5617" t="s">
        <v>20</v>
      </c>
      <c r="E5617">
        <v>160.5</v>
      </c>
    </row>
    <row r="5618" spans="1:5" x14ac:dyDescent="0.35">
      <c r="A5618" t="s">
        <v>34</v>
      </c>
      <c r="B5618">
        <v>2021</v>
      </c>
      <c r="C5618" t="s">
        <v>39</v>
      </c>
      <c r="D5618" t="s">
        <v>21</v>
      </c>
      <c r="E5618">
        <v>159.80000000000001</v>
      </c>
    </row>
    <row r="5619" spans="1:5" x14ac:dyDescent="0.35">
      <c r="A5619" t="s">
        <v>34</v>
      </c>
      <c r="B5619">
        <v>2021</v>
      </c>
      <c r="C5619" t="s">
        <v>39</v>
      </c>
      <c r="D5619" t="s">
        <v>22</v>
      </c>
      <c r="E5619">
        <v>154.80000000000001</v>
      </c>
    </row>
    <row r="5620" spans="1:5" x14ac:dyDescent="0.35">
      <c r="A5620" t="s">
        <v>34</v>
      </c>
      <c r="B5620">
        <v>2021</v>
      </c>
      <c r="C5620" t="s">
        <v>39</v>
      </c>
      <c r="D5620" t="s">
        <v>23</v>
      </c>
      <c r="E5620">
        <v>166.3</v>
      </c>
    </row>
    <row r="5621" spans="1:5" x14ac:dyDescent="0.35">
      <c r="A5621" t="s">
        <v>34</v>
      </c>
      <c r="B5621">
        <v>2021</v>
      </c>
      <c r="C5621" t="s">
        <v>39</v>
      </c>
      <c r="D5621" t="s">
        <v>24</v>
      </c>
      <c r="E5621">
        <v>150.69999999999999</v>
      </c>
    </row>
    <row r="5622" spans="1:5" x14ac:dyDescent="0.35">
      <c r="A5622" t="s">
        <v>34</v>
      </c>
      <c r="B5622">
        <v>2021</v>
      </c>
      <c r="C5622" t="s">
        <v>39</v>
      </c>
      <c r="D5622" t="s">
        <v>25</v>
      </c>
      <c r="E5622">
        <v>154.9</v>
      </c>
    </row>
    <row r="5623" spans="1:5" x14ac:dyDescent="0.35">
      <c r="A5623" t="s">
        <v>34</v>
      </c>
      <c r="B5623">
        <v>2021</v>
      </c>
      <c r="C5623" t="s">
        <v>39</v>
      </c>
      <c r="D5623" t="s">
        <v>26</v>
      </c>
      <c r="E5623">
        <v>161.69999999999999</v>
      </c>
    </row>
    <row r="5624" spans="1:5" x14ac:dyDescent="0.35">
      <c r="A5624" t="s">
        <v>34</v>
      </c>
      <c r="B5624">
        <v>2021</v>
      </c>
      <c r="C5624" t="s">
        <v>39</v>
      </c>
      <c r="D5624" t="s">
        <v>27</v>
      </c>
      <c r="E5624">
        <v>158.80000000000001</v>
      </c>
    </row>
    <row r="5625" spans="1:5" x14ac:dyDescent="0.35">
      <c r="A5625" t="s">
        <v>34</v>
      </c>
      <c r="B5625">
        <v>2021</v>
      </c>
      <c r="C5625" t="s">
        <v>39</v>
      </c>
      <c r="D5625" t="s">
        <v>28</v>
      </c>
      <c r="E5625">
        <v>157.6</v>
      </c>
    </row>
    <row r="5626" spans="1:5" x14ac:dyDescent="0.35">
      <c r="A5626" t="s">
        <v>34</v>
      </c>
      <c r="B5626">
        <v>2021</v>
      </c>
      <c r="C5626" t="s">
        <v>39</v>
      </c>
      <c r="D5626" t="s">
        <v>29</v>
      </c>
      <c r="E5626">
        <v>161.30000000000001</v>
      </c>
    </row>
    <row r="5627" spans="1:5" x14ac:dyDescent="0.35">
      <c r="A5627" t="s">
        <v>34</v>
      </c>
      <c r="B5627">
        <v>2021</v>
      </c>
      <c r="C5627" t="s">
        <v>40</v>
      </c>
      <c r="D5627" t="s">
        <v>3</v>
      </c>
      <c r="E5627">
        <v>146.4</v>
      </c>
    </row>
    <row r="5628" spans="1:5" x14ac:dyDescent="0.35">
      <c r="A5628" t="s">
        <v>34</v>
      </c>
      <c r="B5628">
        <v>2021</v>
      </c>
      <c r="C5628" t="s">
        <v>40</v>
      </c>
      <c r="D5628" t="s">
        <v>4</v>
      </c>
      <c r="E5628">
        <v>206.8</v>
      </c>
    </row>
    <row r="5629" spans="1:5" x14ac:dyDescent="0.35">
      <c r="A5629" t="s">
        <v>34</v>
      </c>
      <c r="B5629">
        <v>2021</v>
      </c>
      <c r="C5629" t="s">
        <v>40</v>
      </c>
      <c r="D5629" t="s">
        <v>5</v>
      </c>
      <c r="E5629">
        <v>182.2</v>
      </c>
    </row>
    <row r="5630" spans="1:5" x14ac:dyDescent="0.35">
      <c r="A5630" t="s">
        <v>34</v>
      </c>
      <c r="B5630">
        <v>2021</v>
      </c>
      <c r="C5630" t="s">
        <v>40</v>
      </c>
      <c r="D5630" t="s">
        <v>6</v>
      </c>
      <c r="E5630">
        <v>157.5</v>
      </c>
    </row>
    <row r="5631" spans="1:5" x14ac:dyDescent="0.35">
      <c r="A5631" t="s">
        <v>34</v>
      </c>
      <c r="B5631">
        <v>2021</v>
      </c>
      <c r="C5631" t="s">
        <v>40</v>
      </c>
      <c r="D5631" t="s">
        <v>7</v>
      </c>
      <c r="E5631">
        <v>182.1</v>
      </c>
    </row>
    <row r="5632" spans="1:5" x14ac:dyDescent="0.35">
      <c r="A5632" t="s">
        <v>34</v>
      </c>
      <c r="B5632">
        <v>2021</v>
      </c>
      <c r="C5632" t="s">
        <v>40</v>
      </c>
      <c r="D5632" t="s">
        <v>8</v>
      </c>
      <c r="E5632">
        <v>163.9</v>
      </c>
    </row>
    <row r="5633" spans="1:5" x14ac:dyDescent="0.35">
      <c r="A5633" t="s">
        <v>34</v>
      </c>
      <c r="B5633">
        <v>2021</v>
      </c>
      <c r="C5633" t="s">
        <v>40</v>
      </c>
      <c r="D5633" t="s">
        <v>9</v>
      </c>
      <c r="E5633">
        <v>164.2</v>
      </c>
    </row>
    <row r="5634" spans="1:5" x14ac:dyDescent="0.35">
      <c r="A5634" t="s">
        <v>34</v>
      </c>
      <c r="B5634">
        <v>2021</v>
      </c>
      <c r="C5634" t="s">
        <v>40</v>
      </c>
      <c r="D5634" t="s">
        <v>10</v>
      </c>
      <c r="E5634">
        <v>164</v>
      </c>
    </row>
    <row r="5635" spans="1:5" x14ac:dyDescent="0.35">
      <c r="A5635" t="s">
        <v>34</v>
      </c>
      <c r="B5635">
        <v>2021</v>
      </c>
      <c r="C5635" t="s">
        <v>40</v>
      </c>
      <c r="D5635" t="s">
        <v>11</v>
      </c>
      <c r="E5635">
        <v>114.5</v>
      </c>
    </row>
    <row r="5636" spans="1:5" x14ac:dyDescent="0.35">
      <c r="A5636" t="s">
        <v>34</v>
      </c>
      <c r="B5636">
        <v>2021</v>
      </c>
      <c r="C5636" t="s">
        <v>40</v>
      </c>
      <c r="D5636" t="s">
        <v>12</v>
      </c>
      <c r="E5636">
        <v>168.3</v>
      </c>
    </row>
    <row r="5637" spans="1:5" x14ac:dyDescent="0.35">
      <c r="A5637" t="s">
        <v>34</v>
      </c>
      <c r="B5637">
        <v>2021</v>
      </c>
      <c r="C5637" t="s">
        <v>40</v>
      </c>
      <c r="D5637" t="s">
        <v>58</v>
      </c>
      <c r="E5637">
        <v>160.9</v>
      </c>
    </row>
    <row r="5638" spans="1:5" x14ac:dyDescent="0.35">
      <c r="A5638" t="s">
        <v>34</v>
      </c>
      <c r="B5638">
        <v>2021</v>
      </c>
      <c r="C5638" t="s">
        <v>40</v>
      </c>
      <c r="D5638" t="s">
        <v>118</v>
      </c>
      <c r="E5638">
        <v>172.2</v>
      </c>
    </row>
    <row r="5639" spans="1:5" x14ac:dyDescent="0.35">
      <c r="A5639" t="s">
        <v>34</v>
      </c>
      <c r="B5639">
        <v>2021</v>
      </c>
      <c r="C5639" t="s">
        <v>40</v>
      </c>
      <c r="D5639" t="s">
        <v>16</v>
      </c>
      <c r="E5639">
        <v>191.2</v>
      </c>
    </row>
    <row r="5640" spans="1:5" x14ac:dyDescent="0.35">
      <c r="A5640" t="s">
        <v>34</v>
      </c>
      <c r="B5640">
        <v>2021</v>
      </c>
      <c r="C5640" t="s">
        <v>40</v>
      </c>
      <c r="D5640" t="s">
        <v>17</v>
      </c>
      <c r="E5640">
        <v>162.80000000000001</v>
      </c>
    </row>
    <row r="5641" spans="1:5" x14ac:dyDescent="0.35">
      <c r="A5641" t="s">
        <v>34</v>
      </c>
      <c r="B5641">
        <v>2021</v>
      </c>
      <c r="C5641" t="s">
        <v>40</v>
      </c>
      <c r="D5641" t="s">
        <v>18</v>
      </c>
      <c r="E5641">
        <v>153.1</v>
      </c>
    </row>
    <row r="5642" spans="1:5" x14ac:dyDescent="0.35">
      <c r="A5642" t="s">
        <v>34</v>
      </c>
      <c r="B5642">
        <v>2021</v>
      </c>
      <c r="C5642" t="s">
        <v>40</v>
      </c>
      <c r="D5642" t="s">
        <v>20</v>
      </c>
      <c r="E5642">
        <v>161.5</v>
      </c>
    </row>
    <row r="5643" spans="1:5" x14ac:dyDescent="0.35">
      <c r="A5643" t="s">
        <v>34</v>
      </c>
      <c r="B5643">
        <v>2021</v>
      </c>
      <c r="C5643" t="s">
        <v>40</v>
      </c>
      <c r="D5643" t="s">
        <v>21</v>
      </c>
      <c r="E5643">
        <v>160.69999999999999</v>
      </c>
    </row>
    <row r="5644" spans="1:5" x14ac:dyDescent="0.35">
      <c r="A5644" t="s">
        <v>34</v>
      </c>
      <c r="B5644">
        <v>2021</v>
      </c>
      <c r="C5644" t="s">
        <v>40</v>
      </c>
      <c r="D5644" t="s">
        <v>22</v>
      </c>
      <c r="E5644">
        <v>155.80000000000001</v>
      </c>
    </row>
    <row r="5645" spans="1:5" x14ac:dyDescent="0.35">
      <c r="A5645" t="s">
        <v>34</v>
      </c>
      <c r="B5645">
        <v>2021</v>
      </c>
      <c r="C5645" t="s">
        <v>40</v>
      </c>
      <c r="D5645" t="s">
        <v>23</v>
      </c>
      <c r="E5645">
        <v>167</v>
      </c>
    </row>
    <row r="5646" spans="1:5" x14ac:dyDescent="0.35">
      <c r="A5646" t="s">
        <v>34</v>
      </c>
      <c r="B5646">
        <v>2021</v>
      </c>
      <c r="C5646" t="s">
        <v>40</v>
      </c>
      <c r="D5646" t="s">
        <v>24</v>
      </c>
      <c r="E5646">
        <v>153.1</v>
      </c>
    </row>
    <row r="5647" spans="1:5" x14ac:dyDescent="0.35">
      <c r="A5647" t="s">
        <v>34</v>
      </c>
      <c r="B5647">
        <v>2021</v>
      </c>
      <c r="C5647" t="s">
        <v>40</v>
      </c>
      <c r="D5647" t="s">
        <v>25</v>
      </c>
      <c r="E5647">
        <v>155.30000000000001</v>
      </c>
    </row>
    <row r="5648" spans="1:5" x14ac:dyDescent="0.35">
      <c r="A5648" t="s">
        <v>34</v>
      </c>
      <c r="B5648">
        <v>2021</v>
      </c>
      <c r="C5648" t="s">
        <v>40</v>
      </c>
      <c r="D5648" t="s">
        <v>26</v>
      </c>
      <c r="E5648">
        <v>163.19999999999999</v>
      </c>
    </row>
    <row r="5649" spans="1:5" x14ac:dyDescent="0.35">
      <c r="A5649" t="s">
        <v>34</v>
      </c>
      <c r="B5649">
        <v>2021</v>
      </c>
      <c r="C5649" t="s">
        <v>40</v>
      </c>
      <c r="D5649" t="s">
        <v>27</v>
      </c>
      <c r="E5649">
        <v>160.1</v>
      </c>
    </row>
    <row r="5650" spans="1:5" x14ac:dyDescent="0.35">
      <c r="A5650" t="s">
        <v>34</v>
      </c>
      <c r="B5650">
        <v>2021</v>
      </c>
      <c r="C5650" t="s">
        <v>40</v>
      </c>
      <c r="D5650" t="s">
        <v>28</v>
      </c>
      <c r="E5650">
        <v>159</v>
      </c>
    </row>
    <row r="5651" spans="1:5" x14ac:dyDescent="0.35">
      <c r="A5651" t="s">
        <v>34</v>
      </c>
      <c r="B5651">
        <v>2021</v>
      </c>
      <c r="C5651" t="s">
        <v>40</v>
      </c>
      <c r="D5651" t="s">
        <v>29</v>
      </c>
      <c r="E5651">
        <v>162.5</v>
      </c>
    </row>
    <row r="5652" spans="1:5" x14ac:dyDescent="0.35">
      <c r="A5652" t="s">
        <v>34</v>
      </c>
      <c r="B5652">
        <v>2021</v>
      </c>
      <c r="C5652" t="s">
        <v>41</v>
      </c>
      <c r="D5652" t="s">
        <v>3</v>
      </c>
      <c r="E5652">
        <v>146.6</v>
      </c>
    </row>
    <row r="5653" spans="1:5" x14ac:dyDescent="0.35">
      <c r="A5653" t="s">
        <v>34</v>
      </c>
      <c r="B5653">
        <v>2021</v>
      </c>
      <c r="C5653" t="s">
        <v>41</v>
      </c>
      <c r="D5653" t="s">
        <v>4</v>
      </c>
      <c r="E5653">
        <v>204</v>
      </c>
    </row>
    <row r="5654" spans="1:5" x14ac:dyDescent="0.35">
      <c r="A5654" t="s">
        <v>34</v>
      </c>
      <c r="B5654">
        <v>2021</v>
      </c>
      <c r="C5654" t="s">
        <v>41</v>
      </c>
      <c r="D5654" t="s">
        <v>5</v>
      </c>
      <c r="E5654">
        <v>172.8</v>
      </c>
    </row>
    <row r="5655" spans="1:5" x14ac:dyDescent="0.35">
      <c r="A5655" t="s">
        <v>34</v>
      </c>
      <c r="B5655">
        <v>2021</v>
      </c>
      <c r="C5655" t="s">
        <v>41</v>
      </c>
      <c r="D5655" t="s">
        <v>6</v>
      </c>
      <c r="E5655">
        <v>158.4</v>
      </c>
    </row>
    <row r="5656" spans="1:5" x14ac:dyDescent="0.35">
      <c r="A5656" t="s">
        <v>34</v>
      </c>
      <c r="B5656">
        <v>2021</v>
      </c>
      <c r="C5656" t="s">
        <v>41</v>
      </c>
      <c r="D5656" t="s">
        <v>7</v>
      </c>
      <c r="E5656">
        <v>188</v>
      </c>
    </row>
    <row r="5657" spans="1:5" x14ac:dyDescent="0.35">
      <c r="A5657" t="s">
        <v>34</v>
      </c>
      <c r="B5657">
        <v>2021</v>
      </c>
      <c r="C5657" t="s">
        <v>41</v>
      </c>
      <c r="D5657" t="s">
        <v>8</v>
      </c>
      <c r="E5657">
        <v>156.80000000000001</v>
      </c>
    </row>
    <row r="5658" spans="1:5" x14ac:dyDescent="0.35">
      <c r="A5658" t="s">
        <v>34</v>
      </c>
      <c r="B5658">
        <v>2021</v>
      </c>
      <c r="C5658" t="s">
        <v>41</v>
      </c>
      <c r="D5658" t="s">
        <v>9</v>
      </c>
      <c r="E5658">
        <v>162.19999999999999</v>
      </c>
    </row>
    <row r="5659" spans="1:5" x14ac:dyDescent="0.35">
      <c r="A5659" t="s">
        <v>34</v>
      </c>
      <c r="B5659">
        <v>2021</v>
      </c>
      <c r="C5659" t="s">
        <v>41</v>
      </c>
      <c r="D5659" t="s">
        <v>10</v>
      </c>
      <c r="E5659">
        <v>164.1</v>
      </c>
    </row>
    <row r="5660" spans="1:5" x14ac:dyDescent="0.35">
      <c r="A5660" t="s">
        <v>34</v>
      </c>
      <c r="B5660">
        <v>2021</v>
      </c>
      <c r="C5660" t="s">
        <v>41</v>
      </c>
      <c r="D5660" t="s">
        <v>11</v>
      </c>
      <c r="E5660">
        <v>119.7</v>
      </c>
    </row>
    <row r="5661" spans="1:5" x14ac:dyDescent="0.35">
      <c r="A5661" t="s">
        <v>34</v>
      </c>
      <c r="B5661">
        <v>2021</v>
      </c>
      <c r="C5661" t="s">
        <v>41</v>
      </c>
      <c r="D5661" t="s">
        <v>12</v>
      </c>
      <c r="E5661">
        <v>168.8</v>
      </c>
    </row>
    <row r="5662" spans="1:5" x14ac:dyDescent="0.35">
      <c r="A5662" t="s">
        <v>34</v>
      </c>
      <c r="B5662">
        <v>2021</v>
      </c>
      <c r="C5662" t="s">
        <v>41</v>
      </c>
      <c r="D5662" t="s">
        <v>58</v>
      </c>
      <c r="E5662">
        <v>162.69999999999999</v>
      </c>
    </row>
    <row r="5663" spans="1:5" x14ac:dyDescent="0.35">
      <c r="A5663" t="s">
        <v>34</v>
      </c>
      <c r="B5663">
        <v>2021</v>
      </c>
      <c r="C5663" t="s">
        <v>41</v>
      </c>
      <c r="D5663" t="s">
        <v>118</v>
      </c>
      <c r="E5663">
        <v>173.9</v>
      </c>
    </row>
    <row r="5664" spans="1:5" x14ac:dyDescent="0.35">
      <c r="A5664" t="s">
        <v>34</v>
      </c>
      <c r="B5664">
        <v>2021</v>
      </c>
      <c r="C5664" t="s">
        <v>41</v>
      </c>
      <c r="D5664" t="s">
        <v>16</v>
      </c>
      <c r="E5664">
        <v>192.1</v>
      </c>
    </row>
    <row r="5665" spans="1:5" x14ac:dyDescent="0.35">
      <c r="A5665" t="s">
        <v>34</v>
      </c>
      <c r="B5665">
        <v>2021</v>
      </c>
      <c r="C5665" t="s">
        <v>41</v>
      </c>
      <c r="D5665" t="s">
        <v>17</v>
      </c>
      <c r="E5665">
        <v>164.5</v>
      </c>
    </row>
    <row r="5666" spans="1:5" x14ac:dyDescent="0.35">
      <c r="A5666" t="s">
        <v>34</v>
      </c>
      <c r="B5666">
        <v>2021</v>
      </c>
      <c r="C5666" t="s">
        <v>41</v>
      </c>
      <c r="D5666" t="s">
        <v>18</v>
      </c>
      <c r="E5666">
        <v>155.30000000000001</v>
      </c>
    </row>
    <row r="5667" spans="1:5" x14ac:dyDescent="0.35">
      <c r="A5667" t="s">
        <v>34</v>
      </c>
      <c r="B5667">
        <v>2021</v>
      </c>
      <c r="C5667" t="s">
        <v>41</v>
      </c>
      <c r="D5667" t="s">
        <v>20</v>
      </c>
      <c r="E5667">
        <v>162.1</v>
      </c>
    </row>
    <row r="5668" spans="1:5" x14ac:dyDescent="0.35">
      <c r="A5668" t="s">
        <v>34</v>
      </c>
      <c r="B5668">
        <v>2021</v>
      </c>
      <c r="C5668" t="s">
        <v>41</v>
      </c>
      <c r="D5668" t="s">
        <v>21</v>
      </c>
      <c r="E5668">
        <v>162.6</v>
      </c>
    </row>
    <row r="5669" spans="1:5" x14ac:dyDescent="0.35">
      <c r="A5669" t="s">
        <v>34</v>
      </c>
      <c r="B5669">
        <v>2021</v>
      </c>
      <c r="C5669" t="s">
        <v>41</v>
      </c>
      <c r="D5669" t="s">
        <v>22</v>
      </c>
      <c r="E5669">
        <v>157.5</v>
      </c>
    </row>
    <row r="5670" spans="1:5" x14ac:dyDescent="0.35">
      <c r="A5670" t="s">
        <v>34</v>
      </c>
      <c r="B5670">
        <v>2021</v>
      </c>
      <c r="C5670" t="s">
        <v>41</v>
      </c>
      <c r="D5670" t="s">
        <v>23</v>
      </c>
      <c r="E5670">
        <v>168.4</v>
      </c>
    </row>
    <row r="5671" spans="1:5" x14ac:dyDescent="0.35">
      <c r="A5671" t="s">
        <v>34</v>
      </c>
      <c r="B5671">
        <v>2021</v>
      </c>
      <c r="C5671" t="s">
        <v>41</v>
      </c>
      <c r="D5671" t="s">
        <v>24</v>
      </c>
      <c r="E5671">
        <v>154</v>
      </c>
    </row>
    <row r="5672" spans="1:5" x14ac:dyDescent="0.35">
      <c r="A5672" t="s">
        <v>34</v>
      </c>
      <c r="B5672">
        <v>2021</v>
      </c>
      <c r="C5672" t="s">
        <v>41</v>
      </c>
      <c r="D5672" t="s">
        <v>25</v>
      </c>
      <c r="E5672">
        <v>157.6</v>
      </c>
    </row>
    <row r="5673" spans="1:5" x14ac:dyDescent="0.35">
      <c r="A5673" t="s">
        <v>34</v>
      </c>
      <c r="B5673">
        <v>2021</v>
      </c>
      <c r="C5673" t="s">
        <v>41</v>
      </c>
      <c r="D5673" t="s">
        <v>26</v>
      </c>
      <c r="E5673">
        <v>163.80000000000001</v>
      </c>
    </row>
    <row r="5674" spans="1:5" x14ac:dyDescent="0.35">
      <c r="A5674" t="s">
        <v>34</v>
      </c>
      <c r="B5674">
        <v>2021</v>
      </c>
      <c r="C5674" t="s">
        <v>41</v>
      </c>
      <c r="D5674" t="s">
        <v>27</v>
      </c>
      <c r="E5674">
        <v>160</v>
      </c>
    </row>
    <row r="5675" spans="1:5" x14ac:dyDescent="0.35">
      <c r="A5675" t="s">
        <v>34</v>
      </c>
      <c r="B5675">
        <v>2021</v>
      </c>
      <c r="C5675" t="s">
        <v>41</v>
      </c>
      <c r="D5675" t="s">
        <v>28</v>
      </c>
      <c r="E5675">
        <v>160</v>
      </c>
    </row>
    <row r="5676" spans="1:5" x14ac:dyDescent="0.35">
      <c r="A5676" t="s">
        <v>34</v>
      </c>
      <c r="B5676">
        <v>2021</v>
      </c>
      <c r="C5676" t="s">
        <v>41</v>
      </c>
      <c r="D5676" t="s">
        <v>29</v>
      </c>
      <c r="E5676">
        <v>163.19999999999999</v>
      </c>
    </row>
    <row r="5677" spans="1:5" x14ac:dyDescent="0.35">
      <c r="A5677" t="s">
        <v>34</v>
      </c>
      <c r="B5677">
        <v>2021</v>
      </c>
      <c r="C5677" t="s">
        <v>42</v>
      </c>
      <c r="D5677" t="s">
        <v>3</v>
      </c>
      <c r="E5677">
        <v>146.6</v>
      </c>
    </row>
    <row r="5678" spans="1:5" x14ac:dyDescent="0.35">
      <c r="A5678" t="s">
        <v>34</v>
      </c>
      <c r="B5678">
        <v>2021</v>
      </c>
      <c r="C5678" t="s">
        <v>42</v>
      </c>
      <c r="D5678" t="s">
        <v>4</v>
      </c>
      <c r="E5678">
        <v>204</v>
      </c>
    </row>
    <row r="5679" spans="1:5" x14ac:dyDescent="0.35">
      <c r="A5679" t="s">
        <v>34</v>
      </c>
      <c r="B5679">
        <v>2021</v>
      </c>
      <c r="C5679" t="s">
        <v>42</v>
      </c>
      <c r="D5679" t="s">
        <v>5</v>
      </c>
      <c r="E5679">
        <v>172.8</v>
      </c>
    </row>
    <row r="5680" spans="1:5" x14ac:dyDescent="0.35">
      <c r="A5680" t="s">
        <v>34</v>
      </c>
      <c r="B5680">
        <v>2021</v>
      </c>
      <c r="C5680" t="s">
        <v>42</v>
      </c>
      <c r="D5680" t="s">
        <v>6</v>
      </c>
      <c r="E5680">
        <v>158.4</v>
      </c>
    </row>
    <row r="5681" spans="1:5" x14ac:dyDescent="0.35">
      <c r="A5681" t="s">
        <v>34</v>
      </c>
      <c r="B5681">
        <v>2021</v>
      </c>
      <c r="C5681" t="s">
        <v>42</v>
      </c>
      <c r="D5681" t="s">
        <v>7</v>
      </c>
      <c r="E5681">
        <v>188</v>
      </c>
    </row>
    <row r="5682" spans="1:5" x14ac:dyDescent="0.35">
      <c r="A5682" t="s">
        <v>34</v>
      </c>
      <c r="B5682">
        <v>2021</v>
      </c>
      <c r="C5682" t="s">
        <v>42</v>
      </c>
      <c r="D5682" t="s">
        <v>8</v>
      </c>
      <c r="E5682">
        <v>156.69999999999999</v>
      </c>
    </row>
    <row r="5683" spans="1:5" x14ac:dyDescent="0.35">
      <c r="A5683" t="s">
        <v>34</v>
      </c>
      <c r="B5683">
        <v>2021</v>
      </c>
      <c r="C5683" t="s">
        <v>42</v>
      </c>
      <c r="D5683" t="s">
        <v>9</v>
      </c>
      <c r="E5683">
        <v>162.30000000000001</v>
      </c>
    </row>
    <row r="5684" spans="1:5" x14ac:dyDescent="0.35">
      <c r="A5684" t="s">
        <v>34</v>
      </c>
      <c r="B5684">
        <v>2021</v>
      </c>
      <c r="C5684" t="s">
        <v>42</v>
      </c>
      <c r="D5684" t="s">
        <v>10</v>
      </c>
      <c r="E5684">
        <v>164.1</v>
      </c>
    </row>
    <row r="5685" spans="1:5" x14ac:dyDescent="0.35">
      <c r="A5685" t="s">
        <v>34</v>
      </c>
      <c r="B5685">
        <v>2021</v>
      </c>
      <c r="C5685" t="s">
        <v>42</v>
      </c>
      <c r="D5685" t="s">
        <v>11</v>
      </c>
      <c r="E5685">
        <v>119.7</v>
      </c>
    </row>
    <row r="5686" spans="1:5" x14ac:dyDescent="0.35">
      <c r="A5686" t="s">
        <v>34</v>
      </c>
      <c r="B5686">
        <v>2021</v>
      </c>
      <c r="C5686" t="s">
        <v>42</v>
      </c>
      <c r="D5686" t="s">
        <v>12</v>
      </c>
      <c r="E5686">
        <v>168.8</v>
      </c>
    </row>
    <row r="5687" spans="1:5" x14ac:dyDescent="0.35">
      <c r="A5687" t="s">
        <v>34</v>
      </c>
      <c r="B5687">
        <v>2021</v>
      </c>
      <c r="C5687" t="s">
        <v>42</v>
      </c>
      <c r="D5687" t="s">
        <v>58</v>
      </c>
      <c r="E5687">
        <v>162.69999999999999</v>
      </c>
    </row>
    <row r="5688" spans="1:5" x14ac:dyDescent="0.35">
      <c r="A5688" t="s">
        <v>34</v>
      </c>
      <c r="B5688">
        <v>2021</v>
      </c>
      <c r="C5688" t="s">
        <v>42</v>
      </c>
      <c r="D5688" t="s">
        <v>118</v>
      </c>
      <c r="E5688">
        <v>173.9</v>
      </c>
    </row>
    <row r="5689" spans="1:5" x14ac:dyDescent="0.35">
      <c r="A5689" t="s">
        <v>34</v>
      </c>
      <c r="B5689">
        <v>2021</v>
      </c>
      <c r="C5689" t="s">
        <v>42</v>
      </c>
      <c r="D5689" t="s">
        <v>16</v>
      </c>
      <c r="E5689">
        <v>192.1</v>
      </c>
    </row>
    <row r="5690" spans="1:5" x14ac:dyDescent="0.35">
      <c r="A5690" t="s">
        <v>34</v>
      </c>
      <c r="B5690">
        <v>2021</v>
      </c>
      <c r="C5690" t="s">
        <v>42</v>
      </c>
      <c r="D5690" t="s">
        <v>17</v>
      </c>
      <c r="E5690">
        <v>164.6</v>
      </c>
    </row>
    <row r="5691" spans="1:5" x14ac:dyDescent="0.35">
      <c r="A5691" t="s">
        <v>34</v>
      </c>
      <c r="B5691">
        <v>2021</v>
      </c>
      <c r="C5691" t="s">
        <v>42</v>
      </c>
      <c r="D5691" t="s">
        <v>18</v>
      </c>
      <c r="E5691">
        <v>155.30000000000001</v>
      </c>
    </row>
    <row r="5692" spans="1:5" x14ac:dyDescent="0.35">
      <c r="A5692" t="s">
        <v>34</v>
      </c>
      <c r="B5692">
        <v>2021</v>
      </c>
      <c r="C5692" t="s">
        <v>42</v>
      </c>
      <c r="D5692" t="s">
        <v>20</v>
      </c>
      <c r="E5692">
        <v>162.1</v>
      </c>
    </row>
    <row r="5693" spans="1:5" x14ac:dyDescent="0.35">
      <c r="A5693" t="s">
        <v>34</v>
      </c>
      <c r="B5693">
        <v>2021</v>
      </c>
      <c r="C5693" t="s">
        <v>42</v>
      </c>
      <c r="D5693" t="s">
        <v>21</v>
      </c>
      <c r="E5693">
        <v>162.6</v>
      </c>
    </row>
    <row r="5694" spans="1:5" x14ac:dyDescent="0.35">
      <c r="A5694" t="s">
        <v>34</v>
      </c>
      <c r="B5694">
        <v>2021</v>
      </c>
      <c r="C5694" t="s">
        <v>42</v>
      </c>
      <c r="D5694" t="s">
        <v>22</v>
      </c>
      <c r="E5694">
        <v>157.5</v>
      </c>
    </row>
    <row r="5695" spans="1:5" x14ac:dyDescent="0.35">
      <c r="A5695" t="s">
        <v>34</v>
      </c>
      <c r="B5695">
        <v>2021</v>
      </c>
      <c r="C5695" t="s">
        <v>42</v>
      </c>
      <c r="D5695" t="s">
        <v>23</v>
      </c>
      <c r="E5695">
        <v>168.4</v>
      </c>
    </row>
    <row r="5696" spans="1:5" x14ac:dyDescent="0.35">
      <c r="A5696" t="s">
        <v>34</v>
      </c>
      <c r="B5696">
        <v>2021</v>
      </c>
      <c r="C5696" t="s">
        <v>42</v>
      </c>
      <c r="D5696" t="s">
        <v>24</v>
      </c>
      <c r="E5696">
        <v>154</v>
      </c>
    </row>
    <row r="5697" spans="1:5" x14ac:dyDescent="0.35">
      <c r="A5697" t="s">
        <v>34</v>
      </c>
      <c r="B5697">
        <v>2021</v>
      </c>
      <c r="C5697" t="s">
        <v>42</v>
      </c>
      <c r="D5697" t="s">
        <v>25</v>
      </c>
      <c r="E5697">
        <v>157.69999999999999</v>
      </c>
    </row>
    <row r="5698" spans="1:5" x14ac:dyDescent="0.35">
      <c r="A5698" t="s">
        <v>34</v>
      </c>
      <c r="B5698">
        <v>2021</v>
      </c>
      <c r="C5698" t="s">
        <v>42</v>
      </c>
      <c r="D5698" t="s">
        <v>26</v>
      </c>
      <c r="E5698">
        <v>163.69999999999999</v>
      </c>
    </row>
    <row r="5699" spans="1:5" x14ac:dyDescent="0.35">
      <c r="A5699" t="s">
        <v>34</v>
      </c>
      <c r="B5699">
        <v>2021</v>
      </c>
      <c r="C5699" t="s">
        <v>42</v>
      </c>
      <c r="D5699" t="s">
        <v>27</v>
      </c>
      <c r="E5699">
        <v>160</v>
      </c>
    </row>
    <row r="5700" spans="1:5" x14ac:dyDescent="0.35">
      <c r="A5700" t="s">
        <v>34</v>
      </c>
      <c r="B5700">
        <v>2021</v>
      </c>
      <c r="C5700" t="s">
        <v>42</v>
      </c>
      <c r="D5700" t="s">
        <v>28</v>
      </c>
      <c r="E5700">
        <v>160</v>
      </c>
    </row>
    <row r="5701" spans="1:5" x14ac:dyDescent="0.35">
      <c r="A5701" t="s">
        <v>34</v>
      </c>
      <c r="B5701">
        <v>2021</v>
      </c>
      <c r="C5701" t="s">
        <v>42</v>
      </c>
      <c r="D5701" t="s">
        <v>29</v>
      </c>
      <c r="E5701">
        <v>163.19999999999999</v>
      </c>
    </row>
    <row r="5702" spans="1:5" x14ac:dyDescent="0.35">
      <c r="A5702" t="s">
        <v>34</v>
      </c>
      <c r="B5702">
        <v>2021</v>
      </c>
      <c r="C5702" t="s">
        <v>43</v>
      </c>
      <c r="D5702" t="s">
        <v>3</v>
      </c>
      <c r="E5702">
        <v>147.4</v>
      </c>
    </row>
    <row r="5703" spans="1:5" x14ac:dyDescent="0.35">
      <c r="A5703" t="s">
        <v>34</v>
      </c>
      <c r="B5703">
        <v>2021</v>
      </c>
      <c r="C5703" t="s">
        <v>43</v>
      </c>
      <c r="D5703" t="s">
        <v>4</v>
      </c>
      <c r="E5703">
        <v>204.6</v>
      </c>
    </row>
    <row r="5704" spans="1:5" x14ac:dyDescent="0.35">
      <c r="A5704" t="s">
        <v>34</v>
      </c>
      <c r="B5704">
        <v>2021</v>
      </c>
      <c r="C5704" t="s">
        <v>43</v>
      </c>
      <c r="D5704" t="s">
        <v>5</v>
      </c>
      <c r="E5704">
        <v>171.2</v>
      </c>
    </row>
    <row r="5705" spans="1:5" x14ac:dyDescent="0.35">
      <c r="A5705" t="s">
        <v>34</v>
      </c>
      <c r="B5705">
        <v>2021</v>
      </c>
      <c r="C5705" t="s">
        <v>43</v>
      </c>
      <c r="D5705" t="s">
        <v>6</v>
      </c>
      <c r="E5705">
        <v>158.69999999999999</v>
      </c>
    </row>
    <row r="5706" spans="1:5" x14ac:dyDescent="0.35">
      <c r="A5706" t="s">
        <v>34</v>
      </c>
      <c r="B5706">
        <v>2021</v>
      </c>
      <c r="C5706" t="s">
        <v>43</v>
      </c>
      <c r="D5706" t="s">
        <v>7</v>
      </c>
      <c r="E5706">
        <v>190.6</v>
      </c>
    </row>
    <row r="5707" spans="1:5" x14ac:dyDescent="0.35">
      <c r="A5707" t="s">
        <v>34</v>
      </c>
      <c r="B5707">
        <v>2021</v>
      </c>
      <c r="C5707" t="s">
        <v>43</v>
      </c>
      <c r="D5707" t="s">
        <v>8</v>
      </c>
      <c r="E5707">
        <v>155.69999999999999</v>
      </c>
    </row>
    <row r="5708" spans="1:5" x14ac:dyDescent="0.35">
      <c r="A5708" t="s">
        <v>34</v>
      </c>
      <c r="B5708">
        <v>2021</v>
      </c>
      <c r="C5708" t="s">
        <v>43</v>
      </c>
      <c r="D5708" t="s">
        <v>9</v>
      </c>
      <c r="E5708">
        <v>185.3</v>
      </c>
    </row>
    <row r="5709" spans="1:5" x14ac:dyDescent="0.35">
      <c r="A5709" t="s">
        <v>34</v>
      </c>
      <c r="B5709">
        <v>2021</v>
      </c>
      <c r="C5709" t="s">
        <v>43</v>
      </c>
      <c r="D5709" t="s">
        <v>10</v>
      </c>
      <c r="E5709">
        <v>165.2</v>
      </c>
    </row>
    <row r="5710" spans="1:5" x14ac:dyDescent="0.35">
      <c r="A5710" t="s">
        <v>34</v>
      </c>
      <c r="B5710">
        <v>2021</v>
      </c>
      <c r="C5710" t="s">
        <v>43</v>
      </c>
      <c r="D5710" t="s">
        <v>11</v>
      </c>
      <c r="E5710">
        <v>121.9</v>
      </c>
    </row>
    <row r="5711" spans="1:5" x14ac:dyDescent="0.35">
      <c r="A5711" t="s">
        <v>34</v>
      </c>
      <c r="B5711">
        <v>2021</v>
      </c>
      <c r="C5711" t="s">
        <v>43</v>
      </c>
      <c r="D5711" t="s">
        <v>12</v>
      </c>
      <c r="E5711">
        <v>169.3</v>
      </c>
    </row>
    <row r="5712" spans="1:5" x14ac:dyDescent="0.35">
      <c r="A5712" t="s">
        <v>34</v>
      </c>
      <c r="B5712">
        <v>2021</v>
      </c>
      <c r="C5712" t="s">
        <v>43</v>
      </c>
      <c r="D5712" t="s">
        <v>58</v>
      </c>
      <c r="E5712">
        <v>163.19999999999999</v>
      </c>
    </row>
    <row r="5713" spans="1:5" x14ac:dyDescent="0.35">
      <c r="A5713" t="s">
        <v>34</v>
      </c>
      <c r="B5713">
        <v>2021</v>
      </c>
      <c r="C5713" t="s">
        <v>43</v>
      </c>
      <c r="D5713" t="s">
        <v>118</v>
      </c>
      <c r="E5713">
        <v>174.7</v>
      </c>
    </row>
    <row r="5714" spans="1:5" x14ac:dyDescent="0.35">
      <c r="A5714" t="s">
        <v>34</v>
      </c>
      <c r="B5714">
        <v>2021</v>
      </c>
      <c r="C5714" t="s">
        <v>43</v>
      </c>
      <c r="D5714" t="s">
        <v>16</v>
      </c>
      <c r="E5714">
        <v>192.7</v>
      </c>
    </row>
    <row r="5715" spans="1:5" x14ac:dyDescent="0.35">
      <c r="A5715" t="s">
        <v>34</v>
      </c>
      <c r="B5715">
        <v>2021</v>
      </c>
      <c r="C5715" t="s">
        <v>43</v>
      </c>
      <c r="D5715" t="s">
        <v>17</v>
      </c>
      <c r="E5715">
        <v>165.7</v>
      </c>
    </row>
    <row r="5716" spans="1:5" x14ac:dyDescent="0.35">
      <c r="A5716" t="s">
        <v>34</v>
      </c>
      <c r="B5716">
        <v>2021</v>
      </c>
      <c r="C5716" t="s">
        <v>43</v>
      </c>
      <c r="D5716" t="s">
        <v>18</v>
      </c>
      <c r="E5716">
        <v>156.30000000000001</v>
      </c>
    </row>
    <row r="5717" spans="1:5" x14ac:dyDescent="0.35">
      <c r="A5717" t="s">
        <v>34</v>
      </c>
      <c r="B5717">
        <v>2021</v>
      </c>
      <c r="C5717" t="s">
        <v>43</v>
      </c>
      <c r="D5717" t="s">
        <v>20</v>
      </c>
      <c r="E5717">
        <v>163.6</v>
      </c>
    </row>
    <row r="5718" spans="1:5" x14ac:dyDescent="0.35">
      <c r="A5718" t="s">
        <v>34</v>
      </c>
      <c r="B5718">
        <v>2021</v>
      </c>
      <c r="C5718" t="s">
        <v>43</v>
      </c>
      <c r="D5718" t="s">
        <v>21</v>
      </c>
      <c r="E5718">
        <v>164.2</v>
      </c>
    </row>
    <row r="5719" spans="1:5" x14ac:dyDescent="0.35">
      <c r="A5719" t="s">
        <v>34</v>
      </c>
      <c r="B5719">
        <v>2021</v>
      </c>
      <c r="C5719" t="s">
        <v>43</v>
      </c>
      <c r="D5719" t="s">
        <v>22</v>
      </c>
      <c r="E5719">
        <v>158.4</v>
      </c>
    </row>
    <row r="5720" spans="1:5" x14ac:dyDescent="0.35">
      <c r="A5720" t="s">
        <v>34</v>
      </c>
      <c r="B5720">
        <v>2021</v>
      </c>
      <c r="C5720" t="s">
        <v>43</v>
      </c>
      <c r="D5720" t="s">
        <v>23</v>
      </c>
      <c r="E5720">
        <v>169.1</v>
      </c>
    </row>
    <row r="5721" spans="1:5" x14ac:dyDescent="0.35">
      <c r="A5721" t="s">
        <v>34</v>
      </c>
      <c r="B5721">
        <v>2021</v>
      </c>
      <c r="C5721" t="s">
        <v>43</v>
      </c>
      <c r="D5721" t="s">
        <v>24</v>
      </c>
      <c r="E5721">
        <v>155.69999999999999</v>
      </c>
    </row>
    <row r="5722" spans="1:5" x14ac:dyDescent="0.35">
      <c r="A5722" t="s">
        <v>34</v>
      </c>
      <c r="B5722">
        <v>2021</v>
      </c>
      <c r="C5722" t="s">
        <v>43</v>
      </c>
      <c r="D5722" t="s">
        <v>25</v>
      </c>
      <c r="E5722">
        <v>158.6</v>
      </c>
    </row>
    <row r="5723" spans="1:5" x14ac:dyDescent="0.35">
      <c r="A5723" t="s">
        <v>34</v>
      </c>
      <c r="B5723">
        <v>2021</v>
      </c>
      <c r="C5723" t="s">
        <v>43</v>
      </c>
      <c r="D5723" t="s">
        <v>26</v>
      </c>
      <c r="E5723">
        <v>163.9</v>
      </c>
    </row>
    <row r="5724" spans="1:5" x14ac:dyDescent="0.35">
      <c r="A5724" t="s">
        <v>34</v>
      </c>
      <c r="B5724">
        <v>2021</v>
      </c>
      <c r="C5724" t="s">
        <v>43</v>
      </c>
      <c r="D5724" t="s">
        <v>27</v>
      </c>
      <c r="E5724">
        <v>160.80000000000001</v>
      </c>
    </row>
    <row r="5725" spans="1:5" x14ac:dyDescent="0.35">
      <c r="A5725" t="s">
        <v>34</v>
      </c>
      <c r="B5725">
        <v>2021</v>
      </c>
      <c r="C5725" t="s">
        <v>43</v>
      </c>
      <c r="D5725" t="s">
        <v>28</v>
      </c>
      <c r="E5725">
        <v>161</v>
      </c>
    </row>
    <row r="5726" spans="1:5" x14ac:dyDescent="0.35">
      <c r="A5726" t="s">
        <v>34</v>
      </c>
      <c r="B5726">
        <v>2021</v>
      </c>
      <c r="C5726" t="s">
        <v>43</v>
      </c>
      <c r="D5726" t="s">
        <v>29</v>
      </c>
      <c r="E5726">
        <v>165.5</v>
      </c>
    </row>
    <row r="5727" spans="1:5" x14ac:dyDescent="0.35">
      <c r="A5727" t="s">
        <v>34</v>
      </c>
      <c r="B5727">
        <v>2021</v>
      </c>
      <c r="C5727" t="s">
        <v>45</v>
      </c>
      <c r="D5727" t="s">
        <v>3</v>
      </c>
      <c r="E5727">
        <v>148.19999999999999</v>
      </c>
    </row>
    <row r="5728" spans="1:5" x14ac:dyDescent="0.35">
      <c r="A5728" t="s">
        <v>34</v>
      </c>
      <c r="B5728">
        <v>2021</v>
      </c>
      <c r="C5728" t="s">
        <v>45</v>
      </c>
      <c r="D5728" t="s">
        <v>4</v>
      </c>
      <c r="E5728">
        <v>201.6</v>
      </c>
    </row>
    <row r="5729" spans="1:5" x14ac:dyDescent="0.35">
      <c r="A5729" t="s">
        <v>34</v>
      </c>
      <c r="B5729">
        <v>2021</v>
      </c>
      <c r="C5729" t="s">
        <v>45</v>
      </c>
      <c r="D5729" t="s">
        <v>5</v>
      </c>
      <c r="E5729">
        <v>173</v>
      </c>
    </row>
    <row r="5730" spans="1:5" x14ac:dyDescent="0.35">
      <c r="A5730" t="s">
        <v>34</v>
      </c>
      <c r="B5730">
        <v>2021</v>
      </c>
      <c r="C5730" t="s">
        <v>45</v>
      </c>
      <c r="D5730" t="s">
        <v>6</v>
      </c>
      <c r="E5730">
        <v>159.30000000000001</v>
      </c>
    </row>
    <row r="5731" spans="1:5" x14ac:dyDescent="0.35">
      <c r="A5731" t="s">
        <v>34</v>
      </c>
      <c r="B5731">
        <v>2021</v>
      </c>
      <c r="C5731" t="s">
        <v>45</v>
      </c>
      <c r="D5731" t="s">
        <v>7</v>
      </c>
      <c r="E5731">
        <v>190.1</v>
      </c>
    </row>
    <row r="5732" spans="1:5" x14ac:dyDescent="0.35">
      <c r="A5732" t="s">
        <v>34</v>
      </c>
      <c r="B5732">
        <v>2021</v>
      </c>
      <c r="C5732" t="s">
        <v>45</v>
      </c>
      <c r="D5732" t="s">
        <v>8</v>
      </c>
      <c r="E5732">
        <v>156.5</v>
      </c>
    </row>
    <row r="5733" spans="1:5" x14ac:dyDescent="0.35">
      <c r="A5733" t="s">
        <v>34</v>
      </c>
      <c r="B5733">
        <v>2021</v>
      </c>
      <c r="C5733" t="s">
        <v>45</v>
      </c>
      <c r="D5733" t="s">
        <v>9</v>
      </c>
      <c r="E5733">
        <v>199.2</v>
      </c>
    </row>
    <row r="5734" spans="1:5" x14ac:dyDescent="0.35">
      <c r="A5734" t="s">
        <v>34</v>
      </c>
      <c r="B5734">
        <v>2021</v>
      </c>
      <c r="C5734" t="s">
        <v>45</v>
      </c>
      <c r="D5734" t="s">
        <v>10</v>
      </c>
      <c r="E5734">
        <v>165.3</v>
      </c>
    </row>
    <row r="5735" spans="1:5" x14ac:dyDescent="0.35">
      <c r="A5735" t="s">
        <v>34</v>
      </c>
      <c r="B5735">
        <v>2021</v>
      </c>
      <c r="C5735" t="s">
        <v>45</v>
      </c>
      <c r="D5735" t="s">
        <v>11</v>
      </c>
      <c r="E5735">
        <v>122.4</v>
      </c>
    </row>
    <row r="5736" spans="1:5" x14ac:dyDescent="0.35">
      <c r="A5736" t="s">
        <v>34</v>
      </c>
      <c r="B5736">
        <v>2021</v>
      </c>
      <c r="C5736" t="s">
        <v>45</v>
      </c>
      <c r="D5736" t="s">
        <v>12</v>
      </c>
      <c r="E5736">
        <v>169.6</v>
      </c>
    </row>
    <row r="5737" spans="1:5" x14ac:dyDescent="0.35">
      <c r="A5737" t="s">
        <v>34</v>
      </c>
      <c r="B5737">
        <v>2021</v>
      </c>
      <c r="C5737" t="s">
        <v>45</v>
      </c>
      <c r="D5737" t="s">
        <v>58</v>
      </c>
      <c r="E5737">
        <v>163.69999999999999</v>
      </c>
    </row>
    <row r="5738" spans="1:5" x14ac:dyDescent="0.35">
      <c r="A5738" t="s">
        <v>34</v>
      </c>
      <c r="B5738">
        <v>2021</v>
      </c>
      <c r="C5738" t="s">
        <v>45</v>
      </c>
      <c r="D5738" t="s">
        <v>118</v>
      </c>
      <c r="E5738">
        <v>175.5</v>
      </c>
    </row>
    <row r="5739" spans="1:5" x14ac:dyDescent="0.35">
      <c r="A5739" t="s">
        <v>34</v>
      </c>
      <c r="B5739">
        <v>2021</v>
      </c>
      <c r="C5739" t="s">
        <v>45</v>
      </c>
      <c r="D5739" t="s">
        <v>16</v>
      </c>
      <c r="E5739">
        <v>192.9</v>
      </c>
    </row>
    <row r="5740" spans="1:5" x14ac:dyDescent="0.35">
      <c r="A5740" t="s">
        <v>34</v>
      </c>
      <c r="B5740">
        <v>2021</v>
      </c>
      <c r="C5740" t="s">
        <v>45</v>
      </c>
      <c r="D5740" t="s">
        <v>17</v>
      </c>
      <c r="E5740">
        <v>167.2</v>
      </c>
    </row>
    <row r="5741" spans="1:5" x14ac:dyDescent="0.35">
      <c r="A5741" t="s">
        <v>34</v>
      </c>
      <c r="B5741">
        <v>2021</v>
      </c>
      <c r="C5741" t="s">
        <v>45</v>
      </c>
      <c r="D5741" t="s">
        <v>18</v>
      </c>
      <c r="E5741">
        <v>157.4</v>
      </c>
    </row>
    <row r="5742" spans="1:5" x14ac:dyDescent="0.35">
      <c r="A5742" t="s">
        <v>34</v>
      </c>
      <c r="B5742">
        <v>2021</v>
      </c>
      <c r="C5742" t="s">
        <v>45</v>
      </c>
      <c r="D5742" t="s">
        <v>20</v>
      </c>
      <c r="E5742">
        <v>164.2</v>
      </c>
    </row>
    <row r="5743" spans="1:5" x14ac:dyDescent="0.35">
      <c r="A5743" t="s">
        <v>34</v>
      </c>
      <c r="B5743">
        <v>2021</v>
      </c>
      <c r="C5743" t="s">
        <v>45</v>
      </c>
      <c r="D5743" t="s">
        <v>21</v>
      </c>
      <c r="E5743">
        <v>163.9</v>
      </c>
    </row>
    <row r="5744" spans="1:5" x14ac:dyDescent="0.35">
      <c r="A5744" t="s">
        <v>34</v>
      </c>
      <c r="B5744">
        <v>2021</v>
      </c>
      <c r="C5744" t="s">
        <v>45</v>
      </c>
      <c r="D5744" t="s">
        <v>22</v>
      </c>
      <c r="E5744">
        <v>159.30000000000001</v>
      </c>
    </row>
    <row r="5745" spans="1:5" x14ac:dyDescent="0.35">
      <c r="A5745" t="s">
        <v>34</v>
      </c>
      <c r="B5745">
        <v>2021</v>
      </c>
      <c r="C5745" t="s">
        <v>45</v>
      </c>
      <c r="D5745" t="s">
        <v>23</v>
      </c>
      <c r="E5745">
        <v>169.9</v>
      </c>
    </row>
    <row r="5746" spans="1:5" x14ac:dyDescent="0.35">
      <c r="A5746" t="s">
        <v>34</v>
      </c>
      <c r="B5746">
        <v>2021</v>
      </c>
      <c r="C5746" t="s">
        <v>45</v>
      </c>
      <c r="D5746" t="s">
        <v>24</v>
      </c>
      <c r="E5746">
        <v>154.80000000000001</v>
      </c>
    </row>
    <row r="5747" spans="1:5" x14ac:dyDescent="0.35">
      <c r="A5747" t="s">
        <v>34</v>
      </c>
      <c r="B5747">
        <v>2021</v>
      </c>
      <c r="C5747" t="s">
        <v>45</v>
      </c>
      <c r="D5747" t="s">
        <v>25</v>
      </c>
      <c r="E5747">
        <v>159.80000000000001</v>
      </c>
    </row>
    <row r="5748" spans="1:5" x14ac:dyDescent="0.35">
      <c r="A5748" t="s">
        <v>34</v>
      </c>
      <c r="B5748">
        <v>2021</v>
      </c>
      <c r="C5748" t="s">
        <v>45</v>
      </c>
      <c r="D5748" t="s">
        <v>26</v>
      </c>
      <c r="E5748">
        <v>164.3</v>
      </c>
    </row>
    <row r="5749" spans="1:5" x14ac:dyDescent="0.35">
      <c r="A5749" t="s">
        <v>34</v>
      </c>
      <c r="B5749">
        <v>2021</v>
      </c>
      <c r="C5749" t="s">
        <v>45</v>
      </c>
      <c r="D5749" t="s">
        <v>27</v>
      </c>
      <c r="E5749">
        <v>162.19999999999999</v>
      </c>
    </row>
    <row r="5750" spans="1:5" x14ac:dyDescent="0.35">
      <c r="A5750" t="s">
        <v>34</v>
      </c>
      <c r="B5750">
        <v>2021</v>
      </c>
      <c r="C5750" t="s">
        <v>45</v>
      </c>
      <c r="D5750" t="s">
        <v>28</v>
      </c>
      <c r="E5750">
        <v>161.4</v>
      </c>
    </row>
    <row r="5751" spans="1:5" x14ac:dyDescent="0.35">
      <c r="A5751" t="s">
        <v>34</v>
      </c>
      <c r="B5751">
        <v>2021</v>
      </c>
      <c r="C5751" t="s">
        <v>45</v>
      </c>
      <c r="D5751" t="s">
        <v>29</v>
      </c>
      <c r="E5751">
        <v>166.7</v>
      </c>
    </row>
    <row r="5752" spans="1:5" x14ac:dyDescent="0.35">
      <c r="A5752" t="s">
        <v>34</v>
      </c>
      <c r="B5752">
        <v>2021</v>
      </c>
      <c r="C5752" t="s">
        <v>46</v>
      </c>
      <c r="D5752" t="s">
        <v>3</v>
      </c>
      <c r="E5752">
        <v>148.69999999999999</v>
      </c>
    </row>
    <row r="5753" spans="1:5" x14ac:dyDescent="0.35">
      <c r="A5753" t="s">
        <v>34</v>
      </c>
      <c r="B5753">
        <v>2021</v>
      </c>
      <c r="C5753" t="s">
        <v>46</v>
      </c>
      <c r="D5753" t="s">
        <v>4</v>
      </c>
      <c r="E5753">
        <v>198.8</v>
      </c>
    </row>
    <row r="5754" spans="1:5" x14ac:dyDescent="0.35">
      <c r="A5754" t="s">
        <v>34</v>
      </c>
      <c r="B5754">
        <v>2021</v>
      </c>
      <c r="C5754" t="s">
        <v>46</v>
      </c>
      <c r="D5754" t="s">
        <v>5</v>
      </c>
      <c r="E5754">
        <v>177.9</v>
      </c>
    </row>
    <row r="5755" spans="1:5" x14ac:dyDescent="0.35">
      <c r="A5755" t="s">
        <v>34</v>
      </c>
      <c r="B5755">
        <v>2021</v>
      </c>
      <c r="C5755" t="s">
        <v>46</v>
      </c>
      <c r="D5755" t="s">
        <v>6</v>
      </c>
      <c r="E5755">
        <v>159.9</v>
      </c>
    </row>
    <row r="5756" spans="1:5" x14ac:dyDescent="0.35">
      <c r="A5756" t="s">
        <v>34</v>
      </c>
      <c r="B5756">
        <v>2021</v>
      </c>
      <c r="C5756" t="s">
        <v>46</v>
      </c>
      <c r="D5756" t="s">
        <v>7</v>
      </c>
      <c r="E5756">
        <v>187.6</v>
      </c>
    </row>
    <row r="5757" spans="1:5" x14ac:dyDescent="0.35">
      <c r="A5757" t="s">
        <v>34</v>
      </c>
      <c r="B5757">
        <v>2021</v>
      </c>
      <c r="C5757" t="s">
        <v>46</v>
      </c>
      <c r="D5757" t="s">
        <v>8</v>
      </c>
      <c r="E5757">
        <v>154.9</v>
      </c>
    </row>
    <row r="5758" spans="1:5" x14ac:dyDescent="0.35">
      <c r="A5758" t="s">
        <v>34</v>
      </c>
      <c r="B5758">
        <v>2021</v>
      </c>
      <c r="C5758" t="s">
        <v>46</v>
      </c>
      <c r="D5758" t="s">
        <v>9</v>
      </c>
      <c r="E5758">
        <v>188.3</v>
      </c>
    </row>
    <row r="5759" spans="1:5" x14ac:dyDescent="0.35">
      <c r="A5759" t="s">
        <v>34</v>
      </c>
      <c r="B5759">
        <v>2021</v>
      </c>
      <c r="C5759" t="s">
        <v>46</v>
      </c>
      <c r="D5759" t="s">
        <v>10</v>
      </c>
      <c r="E5759">
        <v>164.4</v>
      </c>
    </row>
    <row r="5760" spans="1:5" x14ac:dyDescent="0.35">
      <c r="A5760" t="s">
        <v>34</v>
      </c>
      <c r="B5760">
        <v>2021</v>
      </c>
      <c r="C5760" t="s">
        <v>46</v>
      </c>
      <c r="D5760" t="s">
        <v>11</v>
      </c>
      <c r="E5760">
        <v>121</v>
      </c>
    </row>
    <row r="5761" spans="1:5" x14ac:dyDescent="0.35">
      <c r="A5761" t="s">
        <v>34</v>
      </c>
      <c r="B5761">
        <v>2021</v>
      </c>
      <c r="C5761" t="s">
        <v>46</v>
      </c>
      <c r="D5761" t="s">
        <v>12</v>
      </c>
      <c r="E5761">
        <v>170.5</v>
      </c>
    </row>
    <row r="5762" spans="1:5" x14ac:dyDescent="0.35">
      <c r="A5762" t="s">
        <v>34</v>
      </c>
      <c r="B5762">
        <v>2021</v>
      </c>
      <c r="C5762" t="s">
        <v>46</v>
      </c>
      <c r="D5762" t="s">
        <v>58</v>
      </c>
      <c r="E5762">
        <v>164.2</v>
      </c>
    </row>
    <row r="5763" spans="1:5" x14ac:dyDescent="0.35">
      <c r="A5763" t="s">
        <v>34</v>
      </c>
      <c r="B5763">
        <v>2021</v>
      </c>
      <c r="C5763" t="s">
        <v>46</v>
      </c>
      <c r="D5763" t="s">
        <v>118</v>
      </c>
      <c r="E5763">
        <v>176.5</v>
      </c>
    </row>
    <row r="5764" spans="1:5" x14ac:dyDescent="0.35">
      <c r="A5764" t="s">
        <v>34</v>
      </c>
      <c r="B5764">
        <v>2021</v>
      </c>
      <c r="C5764" t="s">
        <v>46</v>
      </c>
      <c r="D5764" t="s">
        <v>16</v>
      </c>
      <c r="E5764">
        <v>192.4</v>
      </c>
    </row>
    <row r="5765" spans="1:5" x14ac:dyDescent="0.35">
      <c r="A5765" t="s">
        <v>34</v>
      </c>
      <c r="B5765">
        <v>2021</v>
      </c>
      <c r="C5765" t="s">
        <v>46</v>
      </c>
      <c r="D5765" t="s">
        <v>17</v>
      </c>
      <c r="E5765">
        <v>168.5</v>
      </c>
    </row>
    <row r="5766" spans="1:5" x14ac:dyDescent="0.35">
      <c r="A5766" t="s">
        <v>34</v>
      </c>
      <c r="B5766">
        <v>2021</v>
      </c>
      <c r="C5766" t="s">
        <v>46</v>
      </c>
      <c r="D5766" t="s">
        <v>18</v>
      </c>
      <c r="E5766">
        <v>158.69999999999999</v>
      </c>
    </row>
    <row r="5767" spans="1:5" x14ac:dyDescent="0.35">
      <c r="A5767" t="s">
        <v>34</v>
      </c>
      <c r="B5767">
        <v>2021</v>
      </c>
      <c r="C5767" t="s">
        <v>46</v>
      </c>
      <c r="D5767" t="s">
        <v>20</v>
      </c>
      <c r="E5767">
        <v>163.4</v>
      </c>
    </row>
    <row r="5768" spans="1:5" x14ac:dyDescent="0.35">
      <c r="A5768" t="s">
        <v>34</v>
      </c>
      <c r="B5768">
        <v>2021</v>
      </c>
      <c r="C5768" t="s">
        <v>46</v>
      </c>
      <c r="D5768" t="s">
        <v>21</v>
      </c>
      <c r="E5768">
        <v>164.1</v>
      </c>
    </row>
    <row r="5769" spans="1:5" x14ac:dyDescent="0.35">
      <c r="A5769" t="s">
        <v>34</v>
      </c>
      <c r="B5769">
        <v>2021</v>
      </c>
      <c r="C5769" t="s">
        <v>46</v>
      </c>
      <c r="D5769" t="s">
        <v>22</v>
      </c>
      <c r="E5769">
        <v>160.19999999999999</v>
      </c>
    </row>
    <row r="5770" spans="1:5" x14ac:dyDescent="0.35">
      <c r="A5770" t="s">
        <v>34</v>
      </c>
      <c r="B5770">
        <v>2021</v>
      </c>
      <c r="C5770" t="s">
        <v>46</v>
      </c>
      <c r="D5770" t="s">
        <v>23</v>
      </c>
      <c r="E5770">
        <v>170.6</v>
      </c>
    </row>
    <row r="5771" spans="1:5" x14ac:dyDescent="0.35">
      <c r="A5771" t="s">
        <v>34</v>
      </c>
      <c r="B5771">
        <v>2021</v>
      </c>
      <c r="C5771" t="s">
        <v>46</v>
      </c>
      <c r="D5771" t="s">
        <v>24</v>
      </c>
      <c r="E5771">
        <v>155.69999999999999</v>
      </c>
    </row>
    <row r="5772" spans="1:5" x14ac:dyDescent="0.35">
      <c r="A5772" t="s">
        <v>34</v>
      </c>
      <c r="B5772">
        <v>2021</v>
      </c>
      <c r="C5772" t="s">
        <v>46</v>
      </c>
      <c r="D5772" t="s">
        <v>25</v>
      </c>
      <c r="E5772">
        <v>160.6</v>
      </c>
    </row>
    <row r="5773" spans="1:5" x14ac:dyDescent="0.35">
      <c r="A5773" t="s">
        <v>34</v>
      </c>
      <c r="B5773">
        <v>2021</v>
      </c>
      <c r="C5773" t="s">
        <v>46</v>
      </c>
      <c r="D5773" t="s">
        <v>26</v>
      </c>
      <c r="E5773">
        <v>164.4</v>
      </c>
    </row>
    <row r="5774" spans="1:5" x14ac:dyDescent="0.35">
      <c r="A5774" t="s">
        <v>34</v>
      </c>
      <c r="B5774">
        <v>2021</v>
      </c>
      <c r="C5774" t="s">
        <v>46</v>
      </c>
      <c r="D5774" t="s">
        <v>27</v>
      </c>
      <c r="E5774">
        <v>162.6</v>
      </c>
    </row>
    <row r="5775" spans="1:5" x14ac:dyDescent="0.35">
      <c r="A5775" t="s">
        <v>34</v>
      </c>
      <c r="B5775">
        <v>2021</v>
      </c>
      <c r="C5775" t="s">
        <v>46</v>
      </c>
      <c r="D5775" t="s">
        <v>28</v>
      </c>
      <c r="E5775">
        <v>162</v>
      </c>
    </row>
    <row r="5776" spans="1:5" x14ac:dyDescent="0.35">
      <c r="A5776" t="s">
        <v>34</v>
      </c>
      <c r="B5776">
        <v>2021</v>
      </c>
      <c r="C5776" t="s">
        <v>46</v>
      </c>
      <c r="D5776" t="s">
        <v>29</v>
      </c>
      <c r="E5776">
        <v>166.2</v>
      </c>
    </row>
    <row r="5777" spans="1:5" x14ac:dyDescent="0.35">
      <c r="A5777" t="s">
        <v>34</v>
      </c>
      <c r="B5777">
        <v>2022</v>
      </c>
      <c r="C5777" t="s">
        <v>31</v>
      </c>
      <c r="D5777" t="s">
        <v>3</v>
      </c>
      <c r="E5777">
        <v>149.5</v>
      </c>
    </row>
    <row r="5778" spans="1:5" x14ac:dyDescent="0.35">
      <c r="A5778" t="s">
        <v>34</v>
      </c>
      <c r="B5778">
        <v>2022</v>
      </c>
      <c r="C5778" t="s">
        <v>31</v>
      </c>
      <c r="D5778" t="s">
        <v>4</v>
      </c>
      <c r="E5778">
        <v>198.7</v>
      </c>
    </row>
    <row r="5779" spans="1:5" x14ac:dyDescent="0.35">
      <c r="A5779" t="s">
        <v>34</v>
      </c>
      <c r="B5779">
        <v>2022</v>
      </c>
      <c r="C5779" t="s">
        <v>31</v>
      </c>
      <c r="D5779" t="s">
        <v>5</v>
      </c>
      <c r="E5779">
        <v>178.8</v>
      </c>
    </row>
    <row r="5780" spans="1:5" x14ac:dyDescent="0.35">
      <c r="A5780" t="s">
        <v>34</v>
      </c>
      <c r="B5780">
        <v>2022</v>
      </c>
      <c r="C5780" t="s">
        <v>31</v>
      </c>
      <c r="D5780" t="s">
        <v>6</v>
      </c>
      <c r="E5780">
        <v>160.5</v>
      </c>
    </row>
    <row r="5781" spans="1:5" x14ac:dyDescent="0.35">
      <c r="A5781" t="s">
        <v>34</v>
      </c>
      <c r="B5781">
        <v>2022</v>
      </c>
      <c r="C5781" t="s">
        <v>31</v>
      </c>
      <c r="D5781" t="s">
        <v>7</v>
      </c>
      <c r="E5781">
        <v>184.7</v>
      </c>
    </row>
    <row r="5782" spans="1:5" x14ac:dyDescent="0.35">
      <c r="A5782" t="s">
        <v>34</v>
      </c>
      <c r="B5782">
        <v>2022</v>
      </c>
      <c r="C5782" t="s">
        <v>31</v>
      </c>
      <c r="D5782" t="s">
        <v>8</v>
      </c>
      <c r="E5782">
        <v>153.69999999999999</v>
      </c>
    </row>
    <row r="5783" spans="1:5" x14ac:dyDescent="0.35">
      <c r="A5783" t="s">
        <v>34</v>
      </c>
      <c r="B5783">
        <v>2022</v>
      </c>
      <c r="C5783" t="s">
        <v>31</v>
      </c>
      <c r="D5783" t="s">
        <v>9</v>
      </c>
      <c r="E5783">
        <v>174.3</v>
      </c>
    </row>
    <row r="5784" spans="1:5" x14ac:dyDescent="0.35">
      <c r="A5784" t="s">
        <v>34</v>
      </c>
      <c r="B5784">
        <v>2022</v>
      </c>
      <c r="C5784" t="s">
        <v>31</v>
      </c>
      <c r="D5784" t="s">
        <v>10</v>
      </c>
      <c r="E5784">
        <v>163.9</v>
      </c>
    </row>
    <row r="5785" spans="1:5" x14ac:dyDescent="0.35">
      <c r="A5785" t="s">
        <v>34</v>
      </c>
      <c r="B5785">
        <v>2022</v>
      </c>
      <c r="C5785" t="s">
        <v>31</v>
      </c>
      <c r="D5785" t="s">
        <v>11</v>
      </c>
      <c r="E5785">
        <v>120</v>
      </c>
    </row>
    <row r="5786" spans="1:5" x14ac:dyDescent="0.35">
      <c r="A5786" t="s">
        <v>34</v>
      </c>
      <c r="B5786">
        <v>2022</v>
      </c>
      <c r="C5786" t="s">
        <v>31</v>
      </c>
      <c r="D5786" t="s">
        <v>12</v>
      </c>
      <c r="E5786">
        <v>172.1</v>
      </c>
    </row>
    <row r="5787" spans="1:5" x14ac:dyDescent="0.35">
      <c r="A5787" t="s">
        <v>34</v>
      </c>
      <c r="B5787">
        <v>2022</v>
      </c>
      <c r="C5787" t="s">
        <v>31</v>
      </c>
      <c r="D5787" t="s">
        <v>58</v>
      </c>
      <c r="E5787">
        <v>164.3</v>
      </c>
    </row>
    <row r="5788" spans="1:5" x14ac:dyDescent="0.35">
      <c r="A5788" t="s">
        <v>34</v>
      </c>
      <c r="B5788">
        <v>2022</v>
      </c>
      <c r="C5788" t="s">
        <v>31</v>
      </c>
      <c r="D5788" t="s">
        <v>118</v>
      </c>
      <c r="E5788">
        <v>177.3</v>
      </c>
    </row>
    <row r="5789" spans="1:5" x14ac:dyDescent="0.35">
      <c r="A5789" t="s">
        <v>34</v>
      </c>
      <c r="B5789">
        <v>2022</v>
      </c>
      <c r="C5789" t="s">
        <v>31</v>
      </c>
      <c r="D5789" t="s">
        <v>16</v>
      </c>
      <c r="E5789">
        <v>192.2</v>
      </c>
    </row>
    <row r="5790" spans="1:5" x14ac:dyDescent="0.35">
      <c r="A5790" t="s">
        <v>34</v>
      </c>
      <c r="B5790">
        <v>2022</v>
      </c>
      <c r="C5790" t="s">
        <v>31</v>
      </c>
      <c r="D5790" t="s">
        <v>17</v>
      </c>
      <c r="E5790">
        <v>169.9</v>
      </c>
    </row>
    <row r="5791" spans="1:5" x14ac:dyDescent="0.35">
      <c r="A5791" t="s">
        <v>34</v>
      </c>
      <c r="B5791">
        <v>2022</v>
      </c>
      <c r="C5791" t="s">
        <v>31</v>
      </c>
      <c r="D5791" t="s">
        <v>18</v>
      </c>
      <c r="E5791">
        <v>160.69999999999999</v>
      </c>
    </row>
    <row r="5792" spans="1:5" x14ac:dyDescent="0.35">
      <c r="A5792" t="s">
        <v>34</v>
      </c>
      <c r="B5792">
        <v>2022</v>
      </c>
      <c r="C5792" t="s">
        <v>31</v>
      </c>
      <c r="D5792" t="s">
        <v>20</v>
      </c>
      <c r="E5792">
        <v>164.5</v>
      </c>
    </row>
    <row r="5793" spans="1:5" x14ac:dyDescent="0.35">
      <c r="A5793" t="s">
        <v>34</v>
      </c>
      <c r="B5793">
        <v>2022</v>
      </c>
      <c r="C5793" t="s">
        <v>31</v>
      </c>
      <c r="D5793" t="s">
        <v>21</v>
      </c>
      <c r="E5793">
        <v>164.2</v>
      </c>
    </row>
    <row r="5794" spans="1:5" x14ac:dyDescent="0.35">
      <c r="A5794" t="s">
        <v>34</v>
      </c>
      <c r="B5794">
        <v>2022</v>
      </c>
      <c r="C5794" t="s">
        <v>31</v>
      </c>
      <c r="D5794" t="s">
        <v>22</v>
      </c>
      <c r="E5794">
        <v>161.1</v>
      </c>
    </row>
    <row r="5795" spans="1:5" x14ac:dyDescent="0.35">
      <c r="A5795" t="s">
        <v>34</v>
      </c>
      <c r="B5795">
        <v>2022</v>
      </c>
      <c r="C5795" t="s">
        <v>31</v>
      </c>
      <c r="D5795" t="s">
        <v>23</v>
      </c>
      <c r="E5795">
        <v>171.4</v>
      </c>
    </row>
    <row r="5796" spans="1:5" x14ac:dyDescent="0.35">
      <c r="A5796" t="s">
        <v>34</v>
      </c>
      <c r="B5796">
        <v>2022</v>
      </c>
      <c r="C5796" t="s">
        <v>31</v>
      </c>
      <c r="D5796" t="s">
        <v>24</v>
      </c>
      <c r="E5796">
        <v>156.5</v>
      </c>
    </row>
    <row r="5797" spans="1:5" x14ac:dyDescent="0.35">
      <c r="A5797" t="s">
        <v>34</v>
      </c>
      <c r="B5797">
        <v>2022</v>
      </c>
      <c r="C5797" t="s">
        <v>31</v>
      </c>
      <c r="D5797" t="s">
        <v>25</v>
      </c>
      <c r="E5797">
        <v>161.19999999999999</v>
      </c>
    </row>
    <row r="5798" spans="1:5" x14ac:dyDescent="0.35">
      <c r="A5798" t="s">
        <v>34</v>
      </c>
      <c r="B5798">
        <v>2022</v>
      </c>
      <c r="C5798" t="s">
        <v>31</v>
      </c>
      <c r="D5798" t="s">
        <v>26</v>
      </c>
      <c r="E5798">
        <v>164.7</v>
      </c>
    </row>
    <row r="5799" spans="1:5" x14ac:dyDescent="0.35">
      <c r="A5799" t="s">
        <v>34</v>
      </c>
      <c r="B5799">
        <v>2022</v>
      </c>
      <c r="C5799" t="s">
        <v>31</v>
      </c>
      <c r="D5799" t="s">
        <v>27</v>
      </c>
      <c r="E5799">
        <v>163</v>
      </c>
    </row>
    <row r="5800" spans="1:5" x14ac:dyDescent="0.35">
      <c r="A5800" t="s">
        <v>34</v>
      </c>
      <c r="B5800">
        <v>2022</v>
      </c>
      <c r="C5800" t="s">
        <v>31</v>
      </c>
      <c r="D5800" t="s">
        <v>28</v>
      </c>
      <c r="E5800">
        <v>162.69999999999999</v>
      </c>
    </row>
    <row r="5801" spans="1:5" x14ac:dyDescent="0.35">
      <c r="A5801" t="s">
        <v>34</v>
      </c>
      <c r="B5801">
        <v>2022</v>
      </c>
      <c r="C5801" t="s">
        <v>31</v>
      </c>
      <c r="D5801" t="s">
        <v>29</v>
      </c>
      <c r="E5801">
        <v>165.7</v>
      </c>
    </row>
    <row r="5802" spans="1:5" x14ac:dyDescent="0.35">
      <c r="A5802" t="s">
        <v>34</v>
      </c>
      <c r="B5802">
        <v>2022</v>
      </c>
      <c r="C5802" t="s">
        <v>35</v>
      </c>
      <c r="D5802" t="s">
        <v>3</v>
      </c>
      <c r="E5802">
        <v>150</v>
      </c>
    </row>
    <row r="5803" spans="1:5" x14ac:dyDescent="0.35">
      <c r="A5803" t="s">
        <v>34</v>
      </c>
      <c r="B5803">
        <v>2022</v>
      </c>
      <c r="C5803" t="s">
        <v>35</v>
      </c>
      <c r="D5803" t="s">
        <v>4</v>
      </c>
      <c r="E5803">
        <v>200.6</v>
      </c>
    </row>
    <row r="5804" spans="1:5" x14ac:dyDescent="0.35">
      <c r="A5804" t="s">
        <v>34</v>
      </c>
      <c r="B5804">
        <v>2022</v>
      </c>
      <c r="C5804" t="s">
        <v>35</v>
      </c>
      <c r="D5804" t="s">
        <v>5</v>
      </c>
      <c r="E5804">
        <v>175.8</v>
      </c>
    </row>
    <row r="5805" spans="1:5" x14ac:dyDescent="0.35">
      <c r="A5805" t="s">
        <v>34</v>
      </c>
      <c r="B5805">
        <v>2022</v>
      </c>
      <c r="C5805" t="s">
        <v>35</v>
      </c>
      <c r="D5805" t="s">
        <v>6</v>
      </c>
      <c r="E5805">
        <v>160.69999999999999</v>
      </c>
    </row>
    <row r="5806" spans="1:5" x14ac:dyDescent="0.35">
      <c r="A5806" t="s">
        <v>34</v>
      </c>
      <c r="B5806">
        <v>2022</v>
      </c>
      <c r="C5806" t="s">
        <v>35</v>
      </c>
      <c r="D5806" t="s">
        <v>7</v>
      </c>
      <c r="E5806">
        <v>184.9</v>
      </c>
    </row>
    <row r="5807" spans="1:5" x14ac:dyDescent="0.35">
      <c r="A5807" t="s">
        <v>34</v>
      </c>
      <c r="B5807">
        <v>2022</v>
      </c>
      <c r="C5807" t="s">
        <v>35</v>
      </c>
      <c r="D5807" t="s">
        <v>8</v>
      </c>
      <c r="E5807">
        <v>153.69999999999999</v>
      </c>
    </row>
    <row r="5808" spans="1:5" x14ac:dyDescent="0.35">
      <c r="A5808" t="s">
        <v>34</v>
      </c>
      <c r="B5808">
        <v>2022</v>
      </c>
      <c r="C5808" t="s">
        <v>35</v>
      </c>
      <c r="D5808" t="s">
        <v>9</v>
      </c>
      <c r="E5808">
        <v>169.7</v>
      </c>
    </row>
    <row r="5809" spans="1:5" x14ac:dyDescent="0.35">
      <c r="A5809" t="s">
        <v>34</v>
      </c>
      <c r="B5809">
        <v>2022</v>
      </c>
      <c r="C5809" t="s">
        <v>35</v>
      </c>
      <c r="D5809" t="s">
        <v>10</v>
      </c>
      <c r="E5809">
        <v>163.69999999999999</v>
      </c>
    </row>
    <row r="5810" spans="1:5" x14ac:dyDescent="0.35">
      <c r="A5810" t="s">
        <v>34</v>
      </c>
      <c r="B5810">
        <v>2022</v>
      </c>
      <c r="C5810" t="s">
        <v>35</v>
      </c>
      <c r="D5810" t="s">
        <v>11</v>
      </c>
      <c r="E5810">
        <v>118.9</v>
      </c>
    </row>
    <row r="5811" spans="1:5" x14ac:dyDescent="0.35">
      <c r="A5811" t="s">
        <v>34</v>
      </c>
      <c r="B5811">
        <v>2022</v>
      </c>
      <c r="C5811" t="s">
        <v>35</v>
      </c>
      <c r="D5811" t="s">
        <v>12</v>
      </c>
      <c r="E5811">
        <v>174.3</v>
      </c>
    </row>
    <row r="5812" spans="1:5" x14ac:dyDescent="0.35">
      <c r="A5812" t="s">
        <v>34</v>
      </c>
      <c r="B5812">
        <v>2022</v>
      </c>
      <c r="C5812" t="s">
        <v>35</v>
      </c>
      <c r="D5812" t="s">
        <v>58</v>
      </c>
      <c r="E5812">
        <v>164.7</v>
      </c>
    </row>
    <row r="5813" spans="1:5" x14ac:dyDescent="0.35">
      <c r="A5813" t="s">
        <v>34</v>
      </c>
      <c r="B5813">
        <v>2022</v>
      </c>
      <c r="C5813" t="s">
        <v>35</v>
      </c>
      <c r="D5813" t="s">
        <v>118</v>
      </c>
      <c r="E5813">
        <v>178</v>
      </c>
    </row>
    <row r="5814" spans="1:5" x14ac:dyDescent="0.35">
      <c r="A5814" t="s">
        <v>34</v>
      </c>
      <c r="B5814">
        <v>2022</v>
      </c>
      <c r="C5814" t="s">
        <v>35</v>
      </c>
      <c r="D5814" t="s">
        <v>16</v>
      </c>
      <c r="E5814">
        <v>192.8</v>
      </c>
    </row>
    <row r="5815" spans="1:5" x14ac:dyDescent="0.35">
      <c r="A5815" t="s">
        <v>34</v>
      </c>
      <c r="B5815">
        <v>2022</v>
      </c>
      <c r="C5815" t="s">
        <v>35</v>
      </c>
      <c r="D5815" t="s">
        <v>17</v>
      </c>
      <c r="E5815">
        <v>170.8</v>
      </c>
    </row>
    <row r="5816" spans="1:5" x14ac:dyDescent="0.35">
      <c r="A5816" t="s">
        <v>34</v>
      </c>
      <c r="B5816">
        <v>2022</v>
      </c>
      <c r="C5816" t="s">
        <v>35</v>
      </c>
      <c r="D5816" t="s">
        <v>18</v>
      </c>
      <c r="E5816">
        <v>162.4</v>
      </c>
    </row>
    <row r="5817" spans="1:5" x14ac:dyDescent="0.35">
      <c r="A5817" t="s">
        <v>34</v>
      </c>
      <c r="B5817">
        <v>2022</v>
      </c>
      <c r="C5817" t="s">
        <v>35</v>
      </c>
      <c r="D5817" t="s">
        <v>20</v>
      </c>
      <c r="E5817">
        <v>165.5</v>
      </c>
    </row>
    <row r="5818" spans="1:5" x14ac:dyDescent="0.35">
      <c r="A5818" t="s">
        <v>34</v>
      </c>
      <c r="B5818">
        <v>2022</v>
      </c>
      <c r="C5818" t="s">
        <v>35</v>
      </c>
      <c r="D5818" t="s">
        <v>21</v>
      </c>
      <c r="E5818">
        <v>165.7</v>
      </c>
    </row>
    <row r="5819" spans="1:5" x14ac:dyDescent="0.35">
      <c r="A5819" t="s">
        <v>34</v>
      </c>
      <c r="B5819">
        <v>2022</v>
      </c>
      <c r="C5819" t="s">
        <v>35</v>
      </c>
      <c r="D5819" t="s">
        <v>22</v>
      </c>
      <c r="E5819">
        <v>161.80000000000001</v>
      </c>
    </row>
    <row r="5820" spans="1:5" x14ac:dyDescent="0.35">
      <c r="A5820" t="s">
        <v>34</v>
      </c>
      <c r="B5820">
        <v>2022</v>
      </c>
      <c r="C5820" t="s">
        <v>35</v>
      </c>
      <c r="D5820" t="s">
        <v>23</v>
      </c>
      <c r="E5820">
        <v>172.2</v>
      </c>
    </row>
    <row r="5821" spans="1:5" x14ac:dyDescent="0.35">
      <c r="A5821" t="s">
        <v>34</v>
      </c>
      <c r="B5821">
        <v>2022</v>
      </c>
      <c r="C5821" t="s">
        <v>35</v>
      </c>
      <c r="D5821" t="s">
        <v>24</v>
      </c>
      <c r="E5821">
        <v>156.9</v>
      </c>
    </row>
    <row r="5822" spans="1:5" x14ac:dyDescent="0.35">
      <c r="A5822" t="s">
        <v>34</v>
      </c>
      <c r="B5822">
        <v>2022</v>
      </c>
      <c r="C5822" t="s">
        <v>35</v>
      </c>
      <c r="D5822" t="s">
        <v>25</v>
      </c>
      <c r="E5822">
        <v>162.1</v>
      </c>
    </row>
    <row r="5823" spans="1:5" x14ac:dyDescent="0.35">
      <c r="A5823" t="s">
        <v>34</v>
      </c>
      <c r="B5823">
        <v>2022</v>
      </c>
      <c r="C5823" t="s">
        <v>35</v>
      </c>
      <c r="D5823" t="s">
        <v>26</v>
      </c>
      <c r="E5823">
        <v>165.4</v>
      </c>
    </row>
    <row r="5824" spans="1:5" x14ac:dyDescent="0.35">
      <c r="A5824" t="s">
        <v>34</v>
      </c>
      <c r="B5824">
        <v>2022</v>
      </c>
      <c r="C5824" t="s">
        <v>35</v>
      </c>
      <c r="D5824" t="s">
        <v>27</v>
      </c>
      <c r="E5824">
        <v>164.4</v>
      </c>
    </row>
    <row r="5825" spans="1:5" x14ac:dyDescent="0.35">
      <c r="A5825" t="s">
        <v>34</v>
      </c>
      <c r="B5825">
        <v>2022</v>
      </c>
      <c r="C5825" t="s">
        <v>35</v>
      </c>
      <c r="D5825" t="s">
        <v>28</v>
      </c>
      <c r="E5825">
        <v>163.5</v>
      </c>
    </row>
    <row r="5826" spans="1:5" x14ac:dyDescent="0.35">
      <c r="A5826" t="s">
        <v>34</v>
      </c>
      <c r="B5826">
        <v>2022</v>
      </c>
      <c r="C5826" t="s">
        <v>35</v>
      </c>
      <c r="D5826" t="s">
        <v>29</v>
      </c>
      <c r="E5826">
        <v>166.1</v>
      </c>
    </row>
    <row r="5827" spans="1:5" x14ac:dyDescent="0.35">
      <c r="A5827" t="s">
        <v>34</v>
      </c>
      <c r="B5827">
        <v>2022</v>
      </c>
      <c r="C5827" t="s">
        <v>36</v>
      </c>
      <c r="D5827" t="s">
        <v>3</v>
      </c>
      <c r="E5827">
        <v>151.30000000000001</v>
      </c>
    </row>
    <row r="5828" spans="1:5" x14ac:dyDescent="0.35">
      <c r="A5828" t="s">
        <v>34</v>
      </c>
      <c r="B5828">
        <v>2022</v>
      </c>
      <c r="C5828" t="s">
        <v>36</v>
      </c>
      <c r="D5828" t="s">
        <v>4</v>
      </c>
      <c r="E5828">
        <v>210.7</v>
      </c>
    </row>
    <row r="5829" spans="1:5" x14ac:dyDescent="0.35">
      <c r="A5829" t="s">
        <v>34</v>
      </c>
      <c r="B5829">
        <v>2022</v>
      </c>
      <c r="C5829" t="s">
        <v>36</v>
      </c>
      <c r="D5829" t="s">
        <v>5</v>
      </c>
      <c r="E5829">
        <v>167.8</v>
      </c>
    </row>
    <row r="5830" spans="1:5" x14ac:dyDescent="0.35">
      <c r="A5830" t="s">
        <v>34</v>
      </c>
      <c r="B5830">
        <v>2022</v>
      </c>
      <c r="C5830" t="s">
        <v>36</v>
      </c>
      <c r="D5830" t="s">
        <v>6</v>
      </c>
      <c r="E5830">
        <v>162.19999999999999</v>
      </c>
    </row>
    <row r="5831" spans="1:5" x14ac:dyDescent="0.35">
      <c r="A5831" t="s">
        <v>34</v>
      </c>
      <c r="B5831">
        <v>2022</v>
      </c>
      <c r="C5831" t="s">
        <v>36</v>
      </c>
      <c r="D5831" t="s">
        <v>7</v>
      </c>
      <c r="E5831">
        <v>194.6</v>
      </c>
    </row>
    <row r="5832" spans="1:5" x14ac:dyDescent="0.35">
      <c r="A5832" t="s">
        <v>34</v>
      </c>
      <c r="B5832">
        <v>2022</v>
      </c>
      <c r="C5832" t="s">
        <v>36</v>
      </c>
      <c r="D5832" t="s">
        <v>8</v>
      </c>
      <c r="E5832">
        <v>157.6</v>
      </c>
    </row>
    <row r="5833" spans="1:5" x14ac:dyDescent="0.35">
      <c r="A5833" t="s">
        <v>34</v>
      </c>
      <c r="B5833">
        <v>2022</v>
      </c>
      <c r="C5833" t="s">
        <v>36</v>
      </c>
      <c r="D5833" t="s">
        <v>9</v>
      </c>
      <c r="E5833">
        <v>166.9</v>
      </c>
    </row>
    <row r="5834" spans="1:5" x14ac:dyDescent="0.35">
      <c r="A5834" t="s">
        <v>34</v>
      </c>
      <c r="B5834">
        <v>2022</v>
      </c>
      <c r="C5834" t="s">
        <v>36</v>
      </c>
      <c r="D5834" t="s">
        <v>10</v>
      </c>
      <c r="E5834">
        <v>163.9</v>
      </c>
    </row>
    <row r="5835" spans="1:5" x14ac:dyDescent="0.35">
      <c r="A5835" t="s">
        <v>34</v>
      </c>
      <c r="B5835">
        <v>2022</v>
      </c>
      <c r="C5835" t="s">
        <v>36</v>
      </c>
      <c r="D5835" t="s">
        <v>11</v>
      </c>
      <c r="E5835">
        <v>118.8</v>
      </c>
    </row>
    <row r="5836" spans="1:5" x14ac:dyDescent="0.35">
      <c r="A5836" t="s">
        <v>34</v>
      </c>
      <c r="B5836">
        <v>2022</v>
      </c>
      <c r="C5836" t="s">
        <v>36</v>
      </c>
      <c r="D5836" t="s">
        <v>12</v>
      </c>
      <c r="E5836">
        <v>177.4</v>
      </c>
    </row>
    <row r="5837" spans="1:5" x14ac:dyDescent="0.35">
      <c r="A5837" t="s">
        <v>34</v>
      </c>
      <c r="B5837">
        <v>2022</v>
      </c>
      <c r="C5837" t="s">
        <v>36</v>
      </c>
      <c r="D5837" t="s">
        <v>58</v>
      </c>
      <c r="E5837">
        <v>165.3</v>
      </c>
    </row>
    <row r="5838" spans="1:5" x14ac:dyDescent="0.35">
      <c r="A5838" t="s">
        <v>34</v>
      </c>
      <c r="B5838">
        <v>2022</v>
      </c>
      <c r="C5838" t="s">
        <v>36</v>
      </c>
      <c r="D5838" t="s">
        <v>118</v>
      </c>
      <c r="E5838">
        <v>179.3</v>
      </c>
    </row>
    <row r="5839" spans="1:5" x14ac:dyDescent="0.35">
      <c r="A5839" t="s">
        <v>34</v>
      </c>
      <c r="B5839">
        <v>2022</v>
      </c>
      <c r="C5839" t="s">
        <v>36</v>
      </c>
      <c r="D5839" t="s">
        <v>16</v>
      </c>
      <c r="E5839">
        <v>193.7</v>
      </c>
    </row>
    <row r="5840" spans="1:5" x14ac:dyDescent="0.35">
      <c r="A5840" t="s">
        <v>34</v>
      </c>
      <c r="B5840">
        <v>2022</v>
      </c>
      <c r="C5840" t="s">
        <v>36</v>
      </c>
      <c r="D5840" t="s">
        <v>17</v>
      </c>
      <c r="E5840">
        <v>172.1</v>
      </c>
    </row>
    <row r="5841" spans="1:5" x14ac:dyDescent="0.35">
      <c r="A5841" t="s">
        <v>34</v>
      </c>
      <c r="B5841">
        <v>2022</v>
      </c>
      <c r="C5841" t="s">
        <v>36</v>
      </c>
      <c r="D5841" t="s">
        <v>18</v>
      </c>
      <c r="E5841">
        <v>164.6</v>
      </c>
    </row>
    <row r="5842" spans="1:5" x14ac:dyDescent="0.35">
      <c r="A5842" t="s">
        <v>34</v>
      </c>
      <c r="B5842">
        <v>2022</v>
      </c>
      <c r="C5842" t="s">
        <v>36</v>
      </c>
      <c r="D5842" t="s">
        <v>20</v>
      </c>
      <c r="E5842">
        <v>165.3</v>
      </c>
    </row>
    <row r="5843" spans="1:5" x14ac:dyDescent="0.35">
      <c r="A5843" t="s">
        <v>34</v>
      </c>
      <c r="B5843">
        <v>2022</v>
      </c>
      <c r="C5843" t="s">
        <v>36</v>
      </c>
      <c r="D5843" t="s">
        <v>21</v>
      </c>
      <c r="E5843">
        <v>167.2</v>
      </c>
    </row>
    <row r="5844" spans="1:5" x14ac:dyDescent="0.35">
      <c r="A5844" t="s">
        <v>34</v>
      </c>
      <c r="B5844">
        <v>2022</v>
      </c>
      <c r="C5844" t="s">
        <v>36</v>
      </c>
      <c r="D5844" t="s">
        <v>22</v>
      </c>
      <c r="E5844">
        <v>162.80000000000001</v>
      </c>
    </row>
    <row r="5845" spans="1:5" x14ac:dyDescent="0.35">
      <c r="A5845" t="s">
        <v>34</v>
      </c>
      <c r="B5845">
        <v>2022</v>
      </c>
      <c r="C5845" t="s">
        <v>36</v>
      </c>
      <c r="D5845" t="s">
        <v>23</v>
      </c>
      <c r="E5845">
        <v>173</v>
      </c>
    </row>
    <row r="5846" spans="1:5" x14ac:dyDescent="0.35">
      <c r="A5846" t="s">
        <v>34</v>
      </c>
      <c r="B5846">
        <v>2022</v>
      </c>
      <c r="C5846" t="s">
        <v>36</v>
      </c>
      <c r="D5846" t="s">
        <v>24</v>
      </c>
      <c r="E5846">
        <v>157.9</v>
      </c>
    </row>
    <row r="5847" spans="1:5" x14ac:dyDescent="0.35">
      <c r="A5847" t="s">
        <v>34</v>
      </c>
      <c r="B5847">
        <v>2022</v>
      </c>
      <c r="C5847" t="s">
        <v>36</v>
      </c>
      <c r="D5847" t="s">
        <v>25</v>
      </c>
      <c r="E5847">
        <v>163.30000000000001</v>
      </c>
    </row>
    <row r="5848" spans="1:5" x14ac:dyDescent="0.35">
      <c r="A5848" t="s">
        <v>34</v>
      </c>
      <c r="B5848">
        <v>2022</v>
      </c>
      <c r="C5848" t="s">
        <v>36</v>
      </c>
      <c r="D5848" t="s">
        <v>26</v>
      </c>
      <c r="E5848">
        <v>166</v>
      </c>
    </row>
    <row r="5849" spans="1:5" x14ac:dyDescent="0.35">
      <c r="A5849" t="s">
        <v>34</v>
      </c>
      <c r="B5849">
        <v>2022</v>
      </c>
      <c r="C5849" t="s">
        <v>36</v>
      </c>
      <c r="D5849" t="s">
        <v>27</v>
      </c>
      <c r="E5849">
        <v>167.2</v>
      </c>
    </row>
    <row r="5850" spans="1:5" x14ac:dyDescent="0.35">
      <c r="A5850" t="s">
        <v>34</v>
      </c>
      <c r="B5850">
        <v>2022</v>
      </c>
      <c r="C5850" t="s">
        <v>36</v>
      </c>
      <c r="D5850" t="s">
        <v>28</v>
      </c>
      <c r="E5850">
        <v>164.6</v>
      </c>
    </row>
    <row r="5851" spans="1:5" x14ac:dyDescent="0.35">
      <c r="A5851" t="s">
        <v>34</v>
      </c>
      <c r="B5851">
        <v>2022</v>
      </c>
      <c r="C5851" t="s">
        <v>36</v>
      </c>
      <c r="D5851" t="s">
        <v>29</v>
      </c>
      <c r="E5851">
        <v>167.7</v>
      </c>
    </row>
    <row r="5852" spans="1:5" x14ac:dyDescent="0.35">
      <c r="A5852" t="s">
        <v>34</v>
      </c>
      <c r="B5852">
        <v>2022</v>
      </c>
      <c r="C5852" t="s">
        <v>37</v>
      </c>
      <c r="D5852" t="s">
        <v>3</v>
      </c>
      <c r="E5852">
        <v>152.9</v>
      </c>
    </row>
    <row r="5853" spans="1:5" x14ac:dyDescent="0.35">
      <c r="A5853" t="s">
        <v>34</v>
      </c>
      <c r="B5853">
        <v>2022</v>
      </c>
      <c r="C5853" t="s">
        <v>37</v>
      </c>
      <c r="D5853" t="s">
        <v>4</v>
      </c>
      <c r="E5853">
        <v>211.8</v>
      </c>
    </row>
    <row r="5854" spans="1:5" x14ac:dyDescent="0.35">
      <c r="A5854" t="s">
        <v>34</v>
      </c>
      <c r="B5854">
        <v>2022</v>
      </c>
      <c r="C5854" t="s">
        <v>37</v>
      </c>
      <c r="D5854" t="s">
        <v>5</v>
      </c>
      <c r="E5854">
        <v>164.5</v>
      </c>
    </row>
    <row r="5855" spans="1:5" x14ac:dyDescent="0.35">
      <c r="A5855" t="s">
        <v>34</v>
      </c>
      <c r="B5855">
        <v>2022</v>
      </c>
      <c r="C5855" t="s">
        <v>37</v>
      </c>
      <c r="D5855" t="s">
        <v>6</v>
      </c>
      <c r="E5855">
        <v>163.9</v>
      </c>
    </row>
    <row r="5856" spans="1:5" x14ac:dyDescent="0.35">
      <c r="A5856" t="s">
        <v>34</v>
      </c>
      <c r="B5856">
        <v>2022</v>
      </c>
      <c r="C5856" t="s">
        <v>37</v>
      </c>
      <c r="D5856" t="s">
        <v>7</v>
      </c>
      <c r="E5856">
        <v>199.5</v>
      </c>
    </row>
    <row r="5857" spans="1:5" x14ac:dyDescent="0.35">
      <c r="A5857" t="s">
        <v>34</v>
      </c>
      <c r="B5857">
        <v>2022</v>
      </c>
      <c r="C5857" t="s">
        <v>37</v>
      </c>
      <c r="D5857" t="s">
        <v>8</v>
      </c>
      <c r="E5857">
        <v>172.6</v>
      </c>
    </row>
    <row r="5858" spans="1:5" x14ac:dyDescent="0.35">
      <c r="A5858" t="s">
        <v>34</v>
      </c>
      <c r="B5858">
        <v>2022</v>
      </c>
      <c r="C5858" t="s">
        <v>37</v>
      </c>
      <c r="D5858" t="s">
        <v>9</v>
      </c>
      <c r="E5858">
        <v>166.2</v>
      </c>
    </row>
    <row r="5859" spans="1:5" x14ac:dyDescent="0.35">
      <c r="A5859" t="s">
        <v>34</v>
      </c>
      <c r="B5859">
        <v>2022</v>
      </c>
      <c r="C5859" t="s">
        <v>37</v>
      </c>
      <c r="D5859" t="s">
        <v>10</v>
      </c>
      <c r="E5859">
        <v>164.7</v>
      </c>
    </row>
    <row r="5860" spans="1:5" x14ac:dyDescent="0.35">
      <c r="A5860" t="s">
        <v>34</v>
      </c>
      <c r="B5860">
        <v>2022</v>
      </c>
      <c r="C5860" t="s">
        <v>37</v>
      </c>
      <c r="D5860" t="s">
        <v>11</v>
      </c>
      <c r="E5860">
        <v>119</v>
      </c>
    </row>
    <row r="5861" spans="1:5" x14ac:dyDescent="0.35">
      <c r="A5861" t="s">
        <v>34</v>
      </c>
      <c r="B5861">
        <v>2022</v>
      </c>
      <c r="C5861" t="s">
        <v>37</v>
      </c>
      <c r="D5861" t="s">
        <v>12</v>
      </c>
      <c r="E5861">
        <v>181.3</v>
      </c>
    </row>
    <row r="5862" spans="1:5" x14ac:dyDescent="0.35">
      <c r="A5862" t="s">
        <v>34</v>
      </c>
      <c r="B5862">
        <v>2022</v>
      </c>
      <c r="C5862" t="s">
        <v>37</v>
      </c>
      <c r="D5862" t="s">
        <v>58</v>
      </c>
      <c r="E5862">
        <v>166.2</v>
      </c>
    </row>
    <row r="5863" spans="1:5" x14ac:dyDescent="0.35">
      <c r="A5863" t="s">
        <v>34</v>
      </c>
      <c r="B5863">
        <v>2022</v>
      </c>
      <c r="C5863" t="s">
        <v>37</v>
      </c>
      <c r="D5863" t="s">
        <v>118</v>
      </c>
      <c r="E5863">
        <v>180.9</v>
      </c>
    </row>
    <row r="5864" spans="1:5" x14ac:dyDescent="0.35">
      <c r="A5864" t="s">
        <v>34</v>
      </c>
      <c r="B5864">
        <v>2022</v>
      </c>
      <c r="C5864" t="s">
        <v>37</v>
      </c>
      <c r="D5864" t="s">
        <v>16</v>
      </c>
      <c r="E5864">
        <v>193.9</v>
      </c>
    </row>
    <row r="5865" spans="1:5" x14ac:dyDescent="0.35">
      <c r="A5865" t="s">
        <v>34</v>
      </c>
      <c r="B5865">
        <v>2022</v>
      </c>
      <c r="C5865" t="s">
        <v>37</v>
      </c>
      <c r="D5865" t="s">
        <v>17</v>
      </c>
      <c r="E5865">
        <v>173.9</v>
      </c>
    </row>
    <row r="5866" spans="1:5" x14ac:dyDescent="0.35">
      <c r="A5866" t="s">
        <v>34</v>
      </c>
      <c r="B5866">
        <v>2022</v>
      </c>
      <c r="C5866" t="s">
        <v>37</v>
      </c>
      <c r="D5866" t="s">
        <v>18</v>
      </c>
      <c r="E5866">
        <v>166.5</v>
      </c>
    </row>
    <row r="5867" spans="1:5" x14ac:dyDescent="0.35">
      <c r="A5867" t="s">
        <v>34</v>
      </c>
      <c r="B5867">
        <v>2022</v>
      </c>
      <c r="C5867" t="s">
        <v>37</v>
      </c>
      <c r="D5867" t="s">
        <v>20</v>
      </c>
      <c r="E5867">
        <v>167</v>
      </c>
    </row>
    <row r="5868" spans="1:5" x14ac:dyDescent="0.35">
      <c r="A5868" t="s">
        <v>34</v>
      </c>
      <c r="B5868">
        <v>2022</v>
      </c>
      <c r="C5868" t="s">
        <v>37</v>
      </c>
      <c r="D5868" t="s">
        <v>21</v>
      </c>
      <c r="E5868">
        <v>172.2</v>
      </c>
    </row>
    <row r="5869" spans="1:5" x14ac:dyDescent="0.35">
      <c r="A5869" t="s">
        <v>34</v>
      </c>
      <c r="B5869">
        <v>2022</v>
      </c>
      <c r="C5869" t="s">
        <v>37</v>
      </c>
      <c r="D5869" t="s">
        <v>22</v>
      </c>
      <c r="E5869">
        <v>164</v>
      </c>
    </row>
    <row r="5870" spans="1:5" x14ac:dyDescent="0.35">
      <c r="A5870" t="s">
        <v>34</v>
      </c>
      <c r="B5870">
        <v>2022</v>
      </c>
      <c r="C5870" t="s">
        <v>37</v>
      </c>
      <c r="D5870" t="s">
        <v>23</v>
      </c>
      <c r="E5870">
        <v>174</v>
      </c>
    </row>
    <row r="5871" spans="1:5" x14ac:dyDescent="0.35">
      <c r="A5871" t="s">
        <v>34</v>
      </c>
      <c r="B5871">
        <v>2022</v>
      </c>
      <c r="C5871" t="s">
        <v>37</v>
      </c>
      <c r="D5871" t="s">
        <v>24</v>
      </c>
      <c r="E5871">
        <v>162.6</v>
      </c>
    </row>
    <row r="5872" spans="1:5" x14ac:dyDescent="0.35">
      <c r="A5872" t="s">
        <v>34</v>
      </c>
      <c r="B5872">
        <v>2022</v>
      </c>
      <c r="C5872" t="s">
        <v>37</v>
      </c>
      <c r="D5872" t="s">
        <v>25</v>
      </c>
      <c r="E5872">
        <v>164.4</v>
      </c>
    </row>
    <row r="5873" spans="1:5" x14ac:dyDescent="0.35">
      <c r="A5873" t="s">
        <v>34</v>
      </c>
      <c r="B5873">
        <v>2022</v>
      </c>
      <c r="C5873" t="s">
        <v>37</v>
      </c>
      <c r="D5873" t="s">
        <v>26</v>
      </c>
      <c r="E5873">
        <v>166.9</v>
      </c>
    </row>
    <row r="5874" spans="1:5" x14ac:dyDescent="0.35">
      <c r="A5874" t="s">
        <v>34</v>
      </c>
      <c r="B5874">
        <v>2022</v>
      </c>
      <c r="C5874" t="s">
        <v>37</v>
      </c>
      <c r="D5874" t="s">
        <v>27</v>
      </c>
      <c r="E5874">
        <v>168.8</v>
      </c>
    </row>
    <row r="5875" spans="1:5" x14ac:dyDescent="0.35">
      <c r="A5875" t="s">
        <v>34</v>
      </c>
      <c r="B5875">
        <v>2022</v>
      </c>
      <c r="C5875" t="s">
        <v>37</v>
      </c>
      <c r="D5875" t="s">
        <v>28</v>
      </c>
      <c r="E5875">
        <v>166.8</v>
      </c>
    </row>
    <row r="5876" spans="1:5" x14ac:dyDescent="0.35">
      <c r="A5876" t="s">
        <v>34</v>
      </c>
      <c r="B5876">
        <v>2022</v>
      </c>
      <c r="C5876" t="s">
        <v>37</v>
      </c>
      <c r="D5876" t="s">
        <v>29</v>
      </c>
      <c r="E5876">
        <v>170.1</v>
      </c>
    </row>
    <row r="5877" spans="1:5" x14ac:dyDescent="0.35">
      <c r="A5877" t="s">
        <v>34</v>
      </c>
      <c r="B5877">
        <v>2022</v>
      </c>
      <c r="C5877" t="s">
        <v>38</v>
      </c>
      <c r="D5877" t="s">
        <v>3</v>
      </c>
      <c r="E5877">
        <v>154.1</v>
      </c>
    </row>
    <row r="5878" spans="1:5" x14ac:dyDescent="0.35">
      <c r="A5878" t="s">
        <v>34</v>
      </c>
      <c r="B5878">
        <v>2022</v>
      </c>
      <c r="C5878" t="s">
        <v>38</v>
      </c>
      <c r="D5878" t="s">
        <v>4</v>
      </c>
      <c r="E5878">
        <v>217</v>
      </c>
    </row>
    <row r="5879" spans="1:5" x14ac:dyDescent="0.35">
      <c r="A5879" t="s">
        <v>34</v>
      </c>
      <c r="B5879">
        <v>2022</v>
      </c>
      <c r="C5879" t="s">
        <v>38</v>
      </c>
      <c r="D5879" t="s">
        <v>5</v>
      </c>
      <c r="E5879">
        <v>162.4</v>
      </c>
    </row>
    <row r="5880" spans="1:5" x14ac:dyDescent="0.35">
      <c r="A5880" t="s">
        <v>34</v>
      </c>
      <c r="B5880">
        <v>2022</v>
      </c>
      <c r="C5880" t="s">
        <v>38</v>
      </c>
      <c r="D5880" t="s">
        <v>6</v>
      </c>
      <c r="E5880">
        <v>164.9</v>
      </c>
    </row>
    <row r="5881" spans="1:5" x14ac:dyDescent="0.35">
      <c r="A5881" t="s">
        <v>34</v>
      </c>
      <c r="B5881">
        <v>2022</v>
      </c>
      <c r="C5881" t="s">
        <v>38</v>
      </c>
      <c r="D5881" t="s">
        <v>7</v>
      </c>
      <c r="E5881">
        <v>202.4</v>
      </c>
    </row>
    <row r="5882" spans="1:5" x14ac:dyDescent="0.35">
      <c r="A5882" t="s">
        <v>34</v>
      </c>
      <c r="B5882">
        <v>2022</v>
      </c>
      <c r="C5882" t="s">
        <v>38</v>
      </c>
      <c r="D5882" t="s">
        <v>8</v>
      </c>
      <c r="E5882">
        <v>171</v>
      </c>
    </row>
    <row r="5883" spans="1:5" x14ac:dyDescent="0.35">
      <c r="A5883" t="s">
        <v>34</v>
      </c>
      <c r="B5883">
        <v>2022</v>
      </c>
      <c r="C5883" t="s">
        <v>38</v>
      </c>
      <c r="D5883" t="s">
        <v>9</v>
      </c>
      <c r="E5883">
        <v>174.9</v>
      </c>
    </row>
    <row r="5884" spans="1:5" x14ac:dyDescent="0.35">
      <c r="A5884" t="s">
        <v>34</v>
      </c>
      <c r="B5884">
        <v>2022</v>
      </c>
      <c r="C5884" t="s">
        <v>38</v>
      </c>
      <c r="D5884" t="s">
        <v>10</v>
      </c>
      <c r="E5884">
        <v>164.7</v>
      </c>
    </row>
    <row r="5885" spans="1:5" x14ac:dyDescent="0.35">
      <c r="A5885" t="s">
        <v>34</v>
      </c>
      <c r="B5885">
        <v>2022</v>
      </c>
      <c r="C5885" t="s">
        <v>38</v>
      </c>
      <c r="D5885" t="s">
        <v>11</v>
      </c>
      <c r="E5885">
        <v>119.7</v>
      </c>
    </row>
    <row r="5886" spans="1:5" x14ac:dyDescent="0.35">
      <c r="A5886" t="s">
        <v>34</v>
      </c>
      <c r="B5886">
        <v>2022</v>
      </c>
      <c r="C5886" t="s">
        <v>38</v>
      </c>
      <c r="D5886" t="s">
        <v>12</v>
      </c>
      <c r="E5886">
        <v>184.9</v>
      </c>
    </row>
    <row r="5887" spans="1:5" x14ac:dyDescent="0.35">
      <c r="A5887" t="s">
        <v>34</v>
      </c>
      <c r="B5887">
        <v>2022</v>
      </c>
      <c r="C5887" t="s">
        <v>38</v>
      </c>
      <c r="D5887" t="s">
        <v>58</v>
      </c>
      <c r="E5887">
        <v>167.1</v>
      </c>
    </row>
    <row r="5888" spans="1:5" x14ac:dyDescent="0.35">
      <c r="A5888" t="s">
        <v>34</v>
      </c>
      <c r="B5888">
        <v>2022</v>
      </c>
      <c r="C5888" t="s">
        <v>38</v>
      </c>
      <c r="D5888" t="s">
        <v>118</v>
      </c>
      <c r="E5888">
        <v>182.5</v>
      </c>
    </row>
    <row r="5889" spans="1:5" x14ac:dyDescent="0.35">
      <c r="A5889" t="s">
        <v>34</v>
      </c>
      <c r="B5889">
        <v>2022</v>
      </c>
      <c r="C5889" t="s">
        <v>38</v>
      </c>
      <c r="D5889" t="s">
        <v>16</v>
      </c>
      <c r="E5889">
        <v>194.1</v>
      </c>
    </row>
    <row r="5890" spans="1:5" x14ac:dyDescent="0.35">
      <c r="A5890" t="s">
        <v>34</v>
      </c>
      <c r="B5890">
        <v>2022</v>
      </c>
      <c r="C5890" t="s">
        <v>38</v>
      </c>
      <c r="D5890" t="s">
        <v>17</v>
      </c>
      <c r="E5890">
        <v>175.6</v>
      </c>
    </row>
    <row r="5891" spans="1:5" x14ac:dyDescent="0.35">
      <c r="A5891" t="s">
        <v>34</v>
      </c>
      <c r="B5891">
        <v>2022</v>
      </c>
      <c r="C5891" t="s">
        <v>38</v>
      </c>
      <c r="D5891" t="s">
        <v>18</v>
      </c>
      <c r="E5891">
        <v>168.4</v>
      </c>
    </row>
    <row r="5892" spans="1:5" x14ac:dyDescent="0.35">
      <c r="A5892" t="s">
        <v>34</v>
      </c>
      <c r="B5892">
        <v>2022</v>
      </c>
      <c r="C5892" t="s">
        <v>38</v>
      </c>
      <c r="D5892" t="s">
        <v>20</v>
      </c>
      <c r="E5892">
        <v>167.5</v>
      </c>
    </row>
    <row r="5893" spans="1:5" x14ac:dyDescent="0.35">
      <c r="A5893" t="s">
        <v>34</v>
      </c>
      <c r="B5893">
        <v>2022</v>
      </c>
      <c r="C5893" t="s">
        <v>38</v>
      </c>
      <c r="D5893" t="s">
        <v>21</v>
      </c>
      <c r="E5893">
        <v>174.6</v>
      </c>
    </row>
    <row r="5894" spans="1:5" x14ac:dyDescent="0.35">
      <c r="A5894" t="s">
        <v>34</v>
      </c>
      <c r="B5894">
        <v>2022</v>
      </c>
      <c r="C5894" t="s">
        <v>38</v>
      </c>
      <c r="D5894" t="s">
        <v>22</v>
      </c>
      <c r="E5894">
        <v>165.2</v>
      </c>
    </row>
    <row r="5895" spans="1:5" x14ac:dyDescent="0.35">
      <c r="A5895" t="s">
        <v>34</v>
      </c>
      <c r="B5895">
        <v>2022</v>
      </c>
      <c r="C5895" t="s">
        <v>38</v>
      </c>
      <c r="D5895" t="s">
        <v>23</v>
      </c>
      <c r="E5895">
        <v>174.8</v>
      </c>
    </row>
    <row r="5896" spans="1:5" x14ac:dyDescent="0.35">
      <c r="A5896" t="s">
        <v>34</v>
      </c>
      <c r="B5896">
        <v>2022</v>
      </c>
      <c r="C5896" t="s">
        <v>38</v>
      </c>
      <c r="D5896" t="s">
        <v>24</v>
      </c>
      <c r="E5896">
        <v>163</v>
      </c>
    </row>
    <row r="5897" spans="1:5" x14ac:dyDescent="0.35">
      <c r="A5897" t="s">
        <v>34</v>
      </c>
      <c r="B5897">
        <v>2022</v>
      </c>
      <c r="C5897" t="s">
        <v>38</v>
      </c>
      <c r="D5897" t="s">
        <v>25</v>
      </c>
      <c r="E5897">
        <v>165.1</v>
      </c>
    </row>
    <row r="5898" spans="1:5" x14ac:dyDescent="0.35">
      <c r="A5898" t="s">
        <v>34</v>
      </c>
      <c r="B5898">
        <v>2022</v>
      </c>
      <c r="C5898" t="s">
        <v>38</v>
      </c>
      <c r="D5898" t="s">
        <v>26</v>
      </c>
      <c r="E5898">
        <v>167.9</v>
      </c>
    </row>
    <row r="5899" spans="1:5" x14ac:dyDescent="0.35">
      <c r="A5899" t="s">
        <v>34</v>
      </c>
      <c r="B5899">
        <v>2022</v>
      </c>
      <c r="C5899" t="s">
        <v>38</v>
      </c>
      <c r="D5899" t="s">
        <v>27</v>
      </c>
      <c r="E5899">
        <v>168.4</v>
      </c>
    </row>
    <row r="5900" spans="1:5" x14ac:dyDescent="0.35">
      <c r="A5900" t="s">
        <v>34</v>
      </c>
      <c r="B5900">
        <v>2022</v>
      </c>
      <c r="C5900" t="s">
        <v>38</v>
      </c>
      <c r="D5900" t="s">
        <v>28</v>
      </c>
      <c r="E5900">
        <v>167.5</v>
      </c>
    </row>
    <row r="5901" spans="1:5" x14ac:dyDescent="0.35">
      <c r="A5901" t="s">
        <v>34</v>
      </c>
      <c r="B5901">
        <v>2022</v>
      </c>
      <c r="C5901" t="s">
        <v>38</v>
      </c>
      <c r="D5901" t="s">
        <v>29</v>
      </c>
      <c r="E5901">
        <v>171.7</v>
      </c>
    </row>
    <row r="5902" spans="1:5" x14ac:dyDescent="0.35">
      <c r="A5902" t="s">
        <v>34</v>
      </c>
      <c r="B5902">
        <v>2022</v>
      </c>
      <c r="C5902" t="s">
        <v>39</v>
      </c>
      <c r="D5902" t="s">
        <v>3</v>
      </c>
      <c r="E5902">
        <v>155</v>
      </c>
    </row>
    <row r="5903" spans="1:5" x14ac:dyDescent="0.35">
      <c r="A5903" t="s">
        <v>34</v>
      </c>
      <c r="B5903">
        <v>2022</v>
      </c>
      <c r="C5903" t="s">
        <v>39</v>
      </c>
      <c r="D5903" t="s">
        <v>4</v>
      </c>
      <c r="E5903">
        <v>219.4</v>
      </c>
    </row>
    <row r="5904" spans="1:5" x14ac:dyDescent="0.35">
      <c r="A5904" t="s">
        <v>34</v>
      </c>
      <c r="B5904">
        <v>2022</v>
      </c>
      <c r="C5904" t="s">
        <v>39</v>
      </c>
      <c r="D5904" t="s">
        <v>5</v>
      </c>
      <c r="E5904">
        <v>170.8</v>
      </c>
    </row>
    <row r="5905" spans="1:5" x14ac:dyDescent="0.35">
      <c r="A5905" t="s">
        <v>34</v>
      </c>
      <c r="B5905">
        <v>2022</v>
      </c>
      <c r="C5905" t="s">
        <v>39</v>
      </c>
      <c r="D5905" t="s">
        <v>6</v>
      </c>
      <c r="E5905">
        <v>165.8</v>
      </c>
    </row>
    <row r="5906" spans="1:5" x14ac:dyDescent="0.35">
      <c r="A5906" t="s">
        <v>34</v>
      </c>
      <c r="B5906">
        <v>2022</v>
      </c>
      <c r="C5906" t="s">
        <v>39</v>
      </c>
      <c r="D5906" t="s">
        <v>7</v>
      </c>
      <c r="E5906">
        <v>200.9</v>
      </c>
    </row>
    <row r="5907" spans="1:5" x14ac:dyDescent="0.35">
      <c r="A5907" t="s">
        <v>34</v>
      </c>
      <c r="B5907">
        <v>2022</v>
      </c>
      <c r="C5907" t="s">
        <v>39</v>
      </c>
      <c r="D5907" t="s">
        <v>8</v>
      </c>
      <c r="E5907">
        <v>169.7</v>
      </c>
    </row>
    <row r="5908" spans="1:5" x14ac:dyDescent="0.35">
      <c r="A5908" t="s">
        <v>34</v>
      </c>
      <c r="B5908">
        <v>2022</v>
      </c>
      <c r="C5908" t="s">
        <v>39</v>
      </c>
      <c r="D5908" t="s">
        <v>9</v>
      </c>
      <c r="E5908">
        <v>182.3</v>
      </c>
    </row>
    <row r="5909" spans="1:5" x14ac:dyDescent="0.35">
      <c r="A5909" t="s">
        <v>34</v>
      </c>
      <c r="B5909">
        <v>2022</v>
      </c>
      <c r="C5909" t="s">
        <v>39</v>
      </c>
      <c r="D5909" t="s">
        <v>10</v>
      </c>
      <c r="E5909">
        <v>164.3</v>
      </c>
    </row>
    <row r="5910" spans="1:5" x14ac:dyDescent="0.35">
      <c r="A5910" t="s">
        <v>34</v>
      </c>
      <c r="B5910">
        <v>2022</v>
      </c>
      <c r="C5910" t="s">
        <v>39</v>
      </c>
      <c r="D5910" t="s">
        <v>11</v>
      </c>
      <c r="E5910">
        <v>119.9</v>
      </c>
    </row>
    <row r="5911" spans="1:5" x14ac:dyDescent="0.35">
      <c r="A5911" t="s">
        <v>34</v>
      </c>
      <c r="B5911">
        <v>2022</v>
      </c>
      <c r="C5911" t="s">
        <v>39</v>
      </c>
      <c r="D5911" t="s">
        <v>12</v>
      </c>
      <c r="E5911">
        <v>187.1</v>
      </c>
    </row>
    <row r="5912" spans="1:5" x14ac:dyDescent="0.35">
      <c r="A5912" t="s">
        <v>34</v>
      </c>
      <c r="B5912">
        <v>2022</v>
      </c>
      <c r="C5912" t="s">
        <v>39</v>
      </c>
      <c r="D5912" t="s">
        <v>58</v>
      </c>
      <c r="E5912">
        <v>167.9</v>
      </c>
    </row>
    <row r="5913" spans="1:5" x14ac:dyDescent="0.35">
      <c r="A5913" t="s">
        <v>34</v>
      </c>
      <c r="B5913">
        <v>2022</v>
      </c>
      <c r="C5913" t="s">
        <v>39</v>
      </c>
      <c r="D5913" t="s">
        <v>118</v>
      </c>
      <c r="E5913">
        <v>183.9</v>
      </c>
    </row>
    <row r="5914" spans="1:5" x14ac:dyDescent="0.35">
      <c r="A5914" t="s">
        <v>34</v>
      </c>
      <c r="B5914">
        <v>2022</v>
      </c>
      <c r="C5914" t="s">
        <v>39</v>
      </c>
      <c r="D5914" t="s">
        <v>16</v>
      </c>
      <c r="E5914">
        <v>194.3</v>
      </c>
    </row>
    <row r="5915" spans="1:5" x14ac:dyDescent="0.35">
      <c r="A5915" t="s">
        <v>34</v>
      </c>
      <c r="B5915">
        <v>2022</v>
      </c>
      <c r="C5915" t="s">
        <v>39</v>
      </c>
      <c r="D5915" t="s">
        <v>17</v>
      </c>
      <c r="E5915">
        <v>177.1</v>
      </c>
    </row>
    <row r="5916" spans="1:5" x14ac:dyDescent="0.35">
      <c r="A5916" t="s">
        <v>34</v>
      </c>
      <c r="B5916">
        <v>2022</v>
      </c>
      <c r="C5916" t="s">
        <v>39</v>
      </c>
      <c r="D5916" t="s">
        <v>18</v>
      </c>
      <c r="E5916">
        <v>169.9</v>
      </c>
    </row>
    <row r="5917" spans="1:5" x14ac:dyDescent="0.35">
      <c r="A5917" t="s">
        <v>34</v>
      </c>
      <c r="B5917">
        <v>2022</v>
      </c>
      <c r="C5917" t="s">
        <v>39</v>
      </c>
      <c r="D5917" t="s">
        <v>20</v>
      </c>
      <c r="E5917">
        <v>166.8</v>
      </c>
    </row>
    <row r="5918" spans="1:5" x14ac:dyDescent="0.35">
      <c r="A5918" t="s">
        <v>34</v>
      </c>
      <c r="B5918">
        <v>2022</v>
      </c>
      <c r="C5918" t="s">
        <v>39</v>
      </c>
      <c r="D5918" t="s">
        <v>21</v>
      </c>
      <c r="E5918">
        <v>176</v>
      </c>
    </row>
    <row r="5919" spans="1:5" x14ac:dyDescent="0.35">
      <c r="A5919" t="s">
        <v>34</v>
      </c>
      <c r="B5919">
        <v>2022</v>
      </c>
      <c r="C5919" t="s">
        <v>39</v>
      </c>
      <c r="D5919" t="s">
        <v>22</v>
      </c>
      <c r="E5919">
        <v>166.4</v>
      </c>
    </row>
    <row r="5920" spans="1:5" x14ac:dyDescent="0.35">
      <c r="A5920" t="s">
        <v>34</v>
      </c>
      <c r="B5920">
        <v>2022</v>
      </c>
      <c r="C5920" t="s">
        <v>39</v>
      </c>
      <c r="D5920" t="s">
        <v>23</v>
      </c>
      <c r="E5920">
        <v>175.4</v>
      </c>
    </row>
    <row r="5921" spans="1:5" x14ac:dyDescent="0.35">
      <c r="A5921" t="s">
        <v>34</v>
      </c>
      <c r="B5921">
        <v>2022</v>
      </c>
      <c r="C5921" t="s">
        <v>39</v>
      </c>
      <c r="D5921" t="s">
        <v>24</v>
      </c>
      <c r="E5921">
        <v>161.1</v>
      </c>
    </row>
    <row r="5922" spans="1:5" x14ac:dyDescent="0.35">
      <c r="A5922" t="s">
        <v>34</v>
      </c>
      <c r="B5922">
        <v>2022</v>
      </c>
      <c r="C5922" t="s">
        <v>39</v>
      </c>
      <c r="D5922" t="s">
        <v>25</v>
      </c>
      <c r="E5922">
        <v>165.8</v>
      </c>
    </row>
    <row r="5923" spans="1:5" x14ac:dyDescent="0.35">
      <c r="A5923" t="s">
        <v>34</v>
      </c>
      <c r="B5923">
        <v>2022</v>
      </c>
      <c r="C5923" t="s">
        <v>39</v>
      </c>
      <c r="D5923" t="s">
        <v>26</v>
      </c>
      <c r="E5923">
        <v>169</v>
      </c>
    </row>
    <row r="5924" spans="1:5" x14ac:dyDescent="0.35">
      <c r="A5924" t="s">
        <v>34</v>
      </c>
      <c r="B5924">
        <v>2022</v>
      </c>
      <c r="C5924" t="s">
        <v>39</v>
      </c>
      <c r="D5924" t="s">
        <v>27</v>
      </c>
      <c r="E5924">
        <v>169.4</v>
      </c>
    </row>
    <row r="5925" spans="1:5" x14ac:dyDescent="0.35">
      <c r="A5925" t="s">
        <v>34</v>
      </c>
      <c r="B5925">
        <v>2022</v>
      </c>
      <c r="C5925" t="s">
        <v>39</v>
      </c>
      <c r="D5925" t="s">
        <v>28</v>
      </c>
      <c r="E5925">
        <v>167.5</v>
      </c>
    </row>
    <row r="5926" spans="1:5" x14ac:dyDescent="0.35">
      <c r="A5926" t="s">
        <v>34</v>
      </c>
      <c r="B5926">
        <v>2022</v>
      </c>
      <c r="C5926" t="s">
        <v>39</v>
      </c>
      <c r="D5926" t="s">
        <v>29</v>
      </c>
      <c r="E5926">
        <v>172.6</v>
      </c>
    </row>
    <row r="5927" spans="1:5" x14ac:dyDescent="0.35">
      <c r="A5927" t="s">
        <v>34</v>
      </c>
      <c r="B5927">
        <v>2022</v>
      </c>
      <c r="C5927" t="s">
        <v>40</v>
      </c>
      <c r="D5927" t="s">
        <v>3</v>
      </c>
      <c r="E5927">
        <v>156.5</v>
      </c>
    </row>
    <row r="5928" spans="1:5" x14ac:dyDescent="0.35">
      <c r="A5928" t="s">
        <v>34</v>
      </c>
      <c r="B5928">
        <v>2022</v>
      </c>
      <c r="C5928" t="s">
        <v>40</v>
      </c>
      <c r="D5928" t="s">
        <v>4</v>
      </c>
      <c r="E5928">
        <v>213</v>
      </c>
    </row>
    <row r="5929" spans="1:5" x14ac:dyDescent="0.35">
      <c r="A5929" t="s">
        <v>34</v>
      </c>
      <c r="B5929">
        <v>2022</v>
      </c>
      <c r="C5929" t="s">
        <v>40</v>
      </c>
      <c r="D5929" t="s">
        <v>5</v>
      </c>
      <c r="E5929">
        <v>175.2</v>
      </c>
    </row>
    <row r="5930" spans="1:5" x14ac:dyDescent="0.35">
      <c r="A5930" t="s">
        <v>34</v>
      </c>
      <c r="B5930">
        <v>2022</v>
      </c>
      <c r="C5930" t="s">
        <v>40</v>
      </c>
      <c r="D5930" t="s">
        <v>6</v>
      </c>
      <c r="E5930">
        <v>166.6</v>
      </c>
    </row>
    <row r="5931" spans="1:5" x14ac:dyDescent="0.35">
      <c r="A5931" t="s">
        <v>34</v>
      </c>
      <c r="B5931">
        <v>2022</v>
      </c>
      <c r="C5931" t="s">
        <v>40</v>
      </c>
      <c r="D5931" t="s">
        <v>7</v>
      </c>
      <c r="E5931">
        <v>195.8</v>
      </c>
    </row>
    <row r="5932" spans="1:5" x14ac:dyDescent="0.35">
      <c r="A5932" t="s">
        <v>34</v>
      </c>
      <c r="B5932">
        <v>2022</v>
      </c>
      <c r="C5932" t="s">
        <v>40</v>
      </c>
      <c r="D5932" t="s">
        <v>8</v>
      </c>
      <c r="E5932">
        <v>174.2</v>
      </c>
    </row>
    <row r="5933" spans="1:5" x14ac:dyDescent="0.35">
      <c r="A5933" t="s">
        <v>34</v>
      </c>
      <c r="B5933">
        <v>2022</v>
      </c>
      <c r="C5933" t="s">
        <v>40</v>
      </c>
      <c r="D5933" t="s">
        <v>9</v>
      </c>
      <c r="E5933">
        <v>182.1</v>
      </c>
    </row>
    <row r="5934" spans="1:5" x14ac:dyDescent="0.35">
      <c r="A5934" t="s">
        <v>34</v>
      </c>
      <c r="B5934">
        <v>2022</v>
      </c>
      <c r="C5934" t="s">
        <v>40</v>
      </c>
      <c r="D5934" t="s">
        <v>10</v>
      </c>
      <c r="E5934">
        <v>164.3</v>
      </c>
    </row>
    <row r="5935" spans="1:5" x14ac:dyDescent="0.35">
      <c r="A5935" t="s">
        <v>34</v>
      </c>
      <c r="B5935">
        <v>2022</v>
      </c>
      <c r="C5935" t="s">
        <v>40</v>
      </c>
      <c r="D5935" t="s">
        <v>11</v>
      </c>
      <c r="E5935">
        <v>120</v>
      </c>
    </row>
    <row r="5936" spans="1:5" x14ac:dyDescent="0.35">
      <c r="A5936" t="s">
        <v>34</v>
      </c>
      <c r="B5936">
        <v>2022</v>
      </c>
      <c r="C5936" t="s">
        <v>40</v>
      </c>
      <c r="D5936" t="s">
        <v>12</v>
      </c>
      <c r="E5936">
        <v>190</v>
      </c>
    </row>
    <row r="5937" spans="1:5" x14ac:dyDescent="0.35">
      <c r="A5937" t="s">
        <v>34</v>
      </c>
      <c r="B5937">
        <v>2022</v>
      </c>
      <c r="C5937" t="s">
        <v>40</v>
      </c>
      <c r="D5937" t="s">
        <v>58</v>
      </c>
      <c r="E5937">
        <v>168.4</v>
      </c>
    </row>
    <row r="5938" spans="1:5" x14ac:dyDescent="0.35">
      <c r="A5938" t="s">
        <v>34</v>
      </c>
      <c r="B5938">
        <v>2022</v>
      </c>
      <c r="C5938" t="s">
        <v>40</v>
      </c>
      <c r="D5938" t="s">
        <v>118</v>
      </c>
      <c r="E5938">
        <v>185.2</v>
      </c>
    </row>
    <row r="5939" spans="1:5" x14ac:dyDescent="0.35">
      <c r="A5939" t="s">
        <v>34</v>
      </c>
      <c r="B5939">
        <v>2022</v>
      </c>
      <c r="C5939" t="s">
        <v>40</v>
      </c>
      <c r="D5939" t="s">
        <v>16</v>
      </c>
      <c r="E5939">
        <v>194.6</v>
      </c>
    </row>
    <row r="5940" spans="1:5" x14ac:dyDescent="0.35">
      <c r="A5940" t="s">
        <v>34</v>
      </c>
      <c r="B5940">
        <v>2022</v>
      </c>
      <c r="C5940" t="s">
        <v>40</v>
      </c>
      <c r="D5940" t="s">
        <v>17</v>
      </c>
      <c r="E5940">
        <v>178.3</v>
      </c>
    </row>
    <row r="5941" spans="1:5" x14ac:dyDescent="0.35">
      <c r="A5941" t="s">
        <v>34</v>
      </c>
      <c r="B5941">
        <v>2022</v>
      </c>
      <c r="C5941" t="s">
        <v>40</v>
      </c>
      <c r="D5941" t="s">
        <v>18</v>
      </c>
      <c r="E5941">
        <v>171.3</v>
      </c>
    </row>
    <row r="5942" spans="1:5" x14ac:dyDescent="0.35">
      <c r="A5942" t="s">
        <v>34</v>
      </c>
      <c r="B5942">
        <v>2022</v>
      </c>
      <c r="C5942" t="s">
        <v>40</v>
      </c>
      <c r="D5942" t="s">
        <v>20</v>
      </c>
      <c r="E5942">
        <v>167.8</v>
      </c>
    </row>
    <row r="5943" spans="1:5" x14ac:dyDescent="0.35">
      <c r="A5943" t="s">
        <v>34</v>
      </c>
      <c r="B5943">
        <v>2022</v>
      </c>
      <c r="C5943" t="s">
        <v>40</v>
      </c>
      <c r="D5943" t="s">
        <v>21</v>
      </c>
      <c r="E5943">
        <v>179.6</v>
      </c>
    </row>
    <row r="5944" spans="1:5" x14ac:dyDescent="0.35">
      <c r="A5944" t="s">
        <v>34</v>
      </c>
      <c r="B5944">
        <v>2022</v>
      </c>
      <c r="C5944" t="s">
        <v>40</v>
      </c>
      <c r="D5944" t="s">
        <v>22</v>
      </c>
      <c r="E5944">
        <v>167.4</v>
      </c>
    </row>
    <row r="5945" spans="1:5" x14ac:dyDescent="0.35">
      <c r="A5945" t="s">
        <v>34</v>
      </c>
      <c r="B5945">
        <v>2022</v>
      </c>
      <c r="C5945" t="s">
        <v>40</v>
      </c>
      <c r="D5945" t="s">
        <v>23</v>
      </c>
      <c r="E5945">
        <v>176.1</v>
      </c>
    </row>
    <row r="5946" spans="1:5" x14ac:dyDescent="0.35">
      <c r="A5946" t="s">
        <v>34</v>
      </c>
      <c r="B5946">
        <v>2022</v>
      </c>
      <c r="C5946" t="s">
        <v>40</v>
      </c>
      <c r="D5946" t="s">
        <v>24</v>
      </c>
      <c r="E5946">
        <v>161.6</v>
      </c>
    </row>
    <row r="5947" spans="1:5" x14ac:dyDescent="0.35">
      <c r="A5947" t="s">
        <v>34</v>
      </c>
      <c r="B5947">
        <v>2022</v>
      </c>
      <c r="C5947" t="s">
        <v>40</v>
      </c>
      <c r="D5947" t="s">
        <v>25</v>
      </c>
      <c r="E5947">
        <v>166.3</v>
      </c>
    </row>
    <row r="5948" spans="1:5" x14ac:dyDescent="0.35">
      <c r="A5948" t="s">
        <v>34</v>
      </c>
      <c r="B5948">
        <v>2022</v>
      </c>
      <c r="C5948" t="s">
        <v>40</v>
      </c>
      <c r="D5948" t="s">
        <v>26</v>
      </c>
      <c r="E5948">
        <v>171.4</v>
      </c>
    </row>
    <row r="5949" spans="1:5" x14ac:dyDescent="0.35">
      <c r="A5949" t="s">
        <v>34</v>
      </c>
      <c r="B5949">
        <v>2022</v>
      </c>
      <c r="C5949" t="s">
        <v>40</v>
      </c>
      <c r="D5949" t="s">
        <v>27</v>
      </c>
      <c r="E5949">
        <v>169.7</v>
      </c>
    </row>
    <row r="5950" spans="1:5" x14ac:dyDescent="0.35">
      <c r="A5950" t="s">
        <v>34</v>
      </c>
      <c r="B5950">
        <v>2022</v>
      </c>
      <c r="C5950" t="s">
        <v>40</v>
      </c>
      <c r="D5950" t="s">
        <v>28</v>
      </c>
      <c r="E5950">
        <v>168.4</v>
      </c>
    </row>
    <row r="5951" spans="1:5" x14ac:dyDescent="0.35">
      <c r="A5951" t="s">
        <v>34</v>
      </c>
      <c r="B5951">
        <v>2022</v>
      </c>
      <c r="C5951" t="s">
        <v>40</v>
      </c>
      <c r="D5951" t="s">
        <v>29</v>
      </c>
      <c r="E5951">
        <v>173.4</v>
      </c>
    </row>
    <row r="5952" spans="1:5" x14ac:dyDescent="0.35">
      <c r="A5952" t="s">
        <v>34</v>
      </c>
      <c r="B5952">
        <v>2022</v>
      </c>
      <c r="C5952" t="s">
        <v>41</v>
      </c>
      <c r="D5952" t="s">
        <v>3</v>
      </c>
      <c r="E5952">
        <v>160.30000000000001</v>
      </c>
    </row>
    <row r="5953" spans="1:5" x14ac:dyDescent="0.35">
      <c r="A5953" t="s">
        <v>34</v>
      </c>
      <c r="B5953">
        <v>2022</v>
      </c>
      <c r="C5953" t="s">
        <v>41</v>
      </c>
      <c r="D5953" t="s">
        <v>4</v>
      </c>
      <c r="E5953">
        <v>206.5</v>
      </c>
    </row>
    <row r="5954" spans="1:5" x14ac:dyDescent="0.35">
      <c r="A5954" t="s">
        <v>34</v>
      </c>
      <c r="B5954">
        <v>2022</v>
      </c>
      <c r="C5954" t="s">
        <v>41</v>
      </c>
      <c r="D5954" t="s">
        <v>5</v>
      </c>
      <c r="E5954">
        <v>169.2</v>
      </c>
    </row>
    <row r="5955" spans="1:5" x14ac:dyDescent="0.35">
      <c r="A5955" t="s">
        <v>34</v>
      </c>
      <c r="B5955">
        <v>2022</v>
      </c>
      <c r="C5955" t="s">
        <v>41</v>
      </c>
      <c r="D5955" t="s">
        <v>6</v>
      </c>
      <c r="E5955">
        <v>168.1</v>
      </c>
    </row>
    <row r="5956" spans="1:5" x14ac:dyDescent="0.35">
      <c r="A5956" t="s">
        <v>34</v>
      </c>
      <c r="B5956">
        <v>2022</v>
      </c>
      <c r="C5956" t="s">
        <v>41</v>
      </c>
      <c r="D5956" t="s">
        <v>7</v>
      </c>
      <c r="E5956">
        <v>192.4</v>
      </c>
    </row>
    <row r="5957" spans="1:5" x14ac:dyDescent="0.35">
      <c r="A5957" t="s">
        <v>34</v>
      </c>
      <c r="B5957">
        <v>2022</v>
      </c>
      <c r="C5957" t="s">
        <v>41</v>
      </c>
      <c r="D5957" t="s">
        <v>8</v>
      </c>
      <c r="E5957">
        <v>172.9</v>
      </c>
    </row>
    <row r="5958" spans="1:5" x14ac:dyDescent="0.35">
      <c r="A5958" t="s">
        <v>34</v>
      </c>
      <c r="B5958">
        <v>2022</v>
      </c>
      <c r="C5958" t="s">
        <v>41</v>
      </c>
      <c r="D5958" t="s">
        <v>9</v>
      </c>
      <c r="E5958">
        <v>186.7</v>
      </c>
    </row>
    <row r="5959" spans="1:5" x14ac:dyDescent="0.35">
      <c r="A5959" t="s">
        <v>34</v>
      </c>
      <c r="B5959">
        <v>2022</v>
      </c>
      <c r="C5959" t="s">
        <v>41</v>
      </c>
      <c r="D5959" t="s">
        <v>10</v>
      </c>
      <c r="E5959">
        <v>167.2</v>
      </c>
    </row>
    <row r="5960" spans="1:5" x14ac:dyDescent="0.35">
      <c r="A5960" t="s">
        <v>34</v>
      </c>
      <c r="B5960">
        <v>2022</v>
      </c>
      <c r="C5960" t="s">
        <v>41</v>
      </c>
      <c r="D5960" t="s">
        <v>11</v>
      </c>
      <c r="E5960">
        <v>120.9</v>
      </c>
    </row>
    <row r="5961" spans="1:5" x14ac:dyDescent="0.35">
      <c r="A5961" t="s">
        <v>34</v>
      </c>
      <c r="B5961">
        <v>2022</v>
      </c>
      <c r="C5961" t="s">
        <v>41</v>
      </c>
      <c r="D5961" t="s">
        <v>12</v>
      </c>
      <c r="E5961">
        <v>193.6</v>
      </c>
    </row>
    <row r="5962" spans="1:5" x14ac:dyDescent="0.35">
      <c r="A5962" t="s">
        <v>34</v>
      </c>
      <c r="B5962">
        <v>2022</v>
      </c>
      <c r="C5962" t="s">
        <v>41</v>
      </c>
      <c r="D5962" t="s">
        <v>58</v>
      </c>
      <c r="E5962">
        <v>168.8</v>
      </c>
    </row>
    <row r="5963" spans="1:5" x14ac:dyDescent="0.35">
      <c r="A5963" t="s">
        <v>34</v>
      </c>
      <c r="B5963">
        <v>2022</v>
      </c>
      <c r="C5963" t="s">
        <v>41</v>
      </c>
      <c r="D5963" t="s">
        <v>118</v>
      </c>
      <c r="E5963">
        <v>186.3</v>
      </c>
    </row>
    <row r="5964" spans="1:5" x14ac:dyDescent="0.35">
      <c r="A5964" t="s">
        <v>34</v>
      </c>
      <c r="B5964">
        <v>2022</v>
      </c>
      <c r="C5964" t="s">
        <v>41</v>
      </c>
      <c r="D5964" t="s">
        <v>16</v>
      </c>
      <c r="E5964">
        <v>195</v>
      </c>
    </row>
    <row r="5965" spans="1:5" x14ac:dyDescent="0.35">
      <c r="A5965" t="s">
        <v>34</v>
      </c>
      <c r="B5965">
        <v>2022</v>
      </c>
      <c r="C5965" t="s">
        <v>41</v>
      </c>
      <c r="D5965" t="s">
        <v>17</v>
      </c>
      <c r="E5965">
        <v>179.5</v>
      </c>
    </row>
    <row r="5966" spans="1:5" x14ac:dyDescent="0.35">
      <c r="A5966" t="s">
        <v>34</v>
      </c>
      <c r="B5966">
        <v>2022</v>
      </c>
      <c r="C5966" t="s">
        <v>41</v>
      </c>
      <c r="D5966" t="s">
        <v>18</v>
      </c>
      <c r="E5966">
        <v>172.7</v>
      </c>
    </row>
    <row r="5967" spans="1:5" x14ac:dyDescent="0.35">
      <c r="A5967" t="s">
        <v>34</v>
      </c>
      <c r="B5967">
        <v>2022</v>
      </c>
      <c r="C5967" t="s">
        <v>41</v>
      </c>
      <c r="D5967" t="s">
        <v>20</v>
      </c>
      <c r="E5967">
        <v>169</v>
      </c>
    </row>
    <row r="5968" spans="1:5" x14ac:dyDescent="0.35">
      <c r="A5968" t="s">
        <v>34</v>
      </c>
      <c r="B5968">
        <v>2022</v>
      </c>
      <c r="C5968" t="s">
        <v>41</v>
      </c>
      <c r="D5968" t="s">
        <v>21</v>
      </c>
      <c r="E5968">
        <v>178.8</v>
      </c>
    </row>
    <row r="5969" spans="1:5" x14ac:dyDescent="0.35">
      <c r="A5969" t="s">
        <v>34</v>
      </c>
      <c r="B5969">
        <v>2022</v>
      </c>
      <c r="C5969" t="s">
        <v>41</v>
      </c>
      <c r="D5969" t="s">
        <v>22</v>
      </c>
      <c r="E5969">
        <v>168.5</v>
      </c>
    </row>
    <row r="5970" spans="1:5" x14ac:dyDescent="0.35">
      <c r="A5970" t="s">
        <v>34</v>
      </c>
      <c r="B5970">
        <v>2022</v>
      </c>
      <c r="C5970" t="s">
        <v>41</v>
      </c>
      <c r="D5970" t="s">
        <v>23</v>
      </c>
      <c r="E5970">
        <v>176.8</v>
      </c>
    </row>
    <row r="5971" spans="1:5" x14ac:dyDescent="0.35">
      <c r="A5971" t="s">
        <v>34</v>
      </c>
      <c r="B5971">
        <v>2022</v>
      </c>
      <c r="C5971" t="s">
        <v>41</v>
      </c>
      <c r="D5971" t="s">
        <v>24</v>
      </c>
      <c r="E5971">
        <v>161.9</v>
      </c>
    </row>
    <row r="5972" spans="1:5" x14ac:dyDescent="0.35">
      <c r="A5972" t="s">
        <v>34</v>
      </c>
      <c r="B5972">
        <v>2022</v>
      </c>
      <c r="C5972" t="s">
        <v>41</v>
      </c>
      <c r="D5972" t="s">
        <v>25</v>
      </c>
      <c r="E5972">
        <v>166.9</v>
      </c>
    </row>
    <row r="5973" spans="1:5" x14ac:dyDescent="0.35">
      <c r="A5973" t="s">
        <v>34</v>
      </c>
      <c r="B5973">
        <v>2022</v>
      </c>
      <c r="C5973" t="s">
        <v>41</v>
      </c>
      <c r="D5973" t="s">
        <v>26</v>
      </c>
      <c r="E5973">
        <v>172.3</v>
      </c>
    </row>
    <row r="5974" spans="1:5" x14ac:dyDescent="0.35">
      <c r="A5974" t="s">
        <v>34</v>
      </c>
      <c r="B5974">
        <v>2022</v>
      </c>
      <c r="C5974" t="s">
        <v>41</v>
      </c>
      <c r="D5974" t="s">
        <v>27</v>
      </c>
      <c r="E5974">
        <v>171.2</v>
      </c>
    </row>
    <row r="5975" spans="1:5" x14ac:dyDescent="0.35">
      <c r="A5975" t="s">
        <v>34</v>
      </c>
      <c r="B5975">
        <v>2022</v>
      </c>
      <c r="C5975" t="s">
        <v>41</v>
      </c>
      <c r="D5975" t="s">
        <v>28</v>
      </c>
      <c r="E5975">
        <v>169.1</v>
      </c>
    </row>
    <row r="5976" spans="1:5" x14ac:dyDescent="0.35">
      <c r="A5976" t="s">
        <v>34</v>
      </c>
      <c r="B5976">
        <v>2022</v>
      </c>
      <c r="C5976" t="s">
        <v>41</v>
      </c>
      <c r="D5976" t="s">
        <v>29</v>
      </c>
      <c r="E5976">
        <v>174.3</v>
      </c>
    </row>
    <row r="5977" spans="1:5" x14ac:dyDescent="0.35">
      <c r="A5977" t="s">
        <v>34</v>
      </c>
      <c r="B5977">
        <v>2022</v>
      </c>
      <c r="C5977" t="s">
        <v>42</v>
      </c>
      <c r="D5977" t="s">
        <v>3</v>
      </c>
      <c r="E5977">
        <v>163.5</v>
      </c>
    </row>
    <row r="5978" spans="1:5" x14ac:dyDescent="0.35">
      <c r="A5978" t="s">
        <v>34</v>
      </c>
      <c r="B5978">
        <v>2022</v>
      </c>
      <c r="C5978" t="s">
        <v>42</v>
      </c>
      <c r="D5978" t="s">
        <v>4</v>
      </c>
      <c r="E5978">
        <v>209.2</v>
      </c>
    </row>
    <row r="5979" spans="1:5" x14ac:dyDescent="0.35">
      <c r="A5979" t="s">
        <v>34</v>
      </c>
      <c r="B5979">
        <v>2022</v>
      </c>
      <c r="C5979" t="s">
        <v>42</v>
      </c>
      <c r="D5979" t="s">
        <v>5</v>
      </c>
      <c r="E5979">
        <v>169.7</v>
      </c>
    </row>
    <row r="5980" spans="1:5" x14ac:dyDescent="0.35">
      <c r="A5980" t="s">
        <v>34</v>
      </c>
      <c r="B5980">
        <v>2022</v>
      </c>
      <c r="C5980" t="s">
        <v>42</v>
      </c>
      <c r="D5980" t="s">
        <v>6</v>
      </c>
      <c r="E5980">
        <v>169.7</v>
      </c>
    </row>
    <row r="5981" spans="1:5" x14ac:dyDescent="0.35">
      <c r="A5981" t="s">
        <v>34</v>
      </c>
      <c r="B5981">
        <v>2022</v>
      </c>
      <c r="C5981" t="s">
        <v>42</v>
      </c>
      <c r="D5981" t="s">
        <v>7</v>
      </c>
      <c r="E5981">
        <v>188.7</v>
      </c>
    </row>
    <row r="5982" spans="1:5" x14ac:dyDescent="0.35">
      <c r="A5982" t="s">
        <v>34</v>
      </c>
      <c r="B5982">
        <v>2022</v>
      </c>
      <c r="C5982" t="s">
        <v>42</v>
      </c>
      <c r="D5982" t="s">
        <v>8</v>
      </c>
      <c r="E5982">
        <v>165.7</v>
      </c>
    </row>
    <row r="5983" spans="1:5" x14ac:dyDescent="0.35">
      <c r="A5983" t="s">
        <v>34</v>
      </c>
      <c r="B5983">
        <v>2022</v>
      </c>
      <c r="C5983" t="s">
        <v>42</v>
      </c>
      <c r="D5983" t="s">
        <v>9</v>
      </c>
      <c r="E5983">
        <v>191.8</v>
      </c>
    </row>
    <row r="5984" spans="1:5" x14ac:dyDescent="0.35">
      <c r="A5984" t="s">
        <v>34</v>
      </c>
      <c r="B5984">
        <v>2022</v>
      </c>
      <c r="C5984" t="s">
        <v>42</v>
      </c>
      <c r="D5984" t="s">
        <v>10</v>
      </c>
      <c r="E5984">
        <v>169.1</v>
      </c>
    </row>
    <row r="5985" spans="1:5" x14ac:dyDescent="0.35">
      <c r="A5985" t="s">
        <v>34</v>
      </c>
      <c r="B5985">
        <v>2022</v>
      </c>
      <c r="C5985" t="s">
        <v>42</v>
      </c>
      <c r="D5985" t="s">
        <v>11</v>
      </c>
      <c r="E5985">
        <v>121.6</v>
      </c>
    </row>
    <row r="5986" spans="1:5" x14ac:dyDescent="0.35">
      <c r="A5986" t="s">
        <v>34</v>
      </c>
      <c r="B5986">
        <v>2022</v>
      </c>
      <c r="C5986" t="s">
        <v>42</v>
      </c>
      <c r="D5986" t="s">
        <v>12</v>
      </c>
      <c r="E5986">
        <v>197.3</v>
      </c>
    </row>
    <row r="5987" spans="1:5" x14ac:dyDescent="0.35">
      <c r="A5987" t="s">
        <v>34</v>
      </c>
      <c r="B5987">
        <v>2022</v>
      </c>
      <c r="C5987" t="s">
        <v>42</v>
      </c>
      <c r="D5987" t="s">
        <v>58</v>
      </c>
      <c r="E5987">
        <v>169.4</v>
      </c>
    </row>
    <row r="5988" spans="1:5" x14ac:dyDescent="0.35">
      <c r="A5988" t="s">
        <v>34</v>
      </c>
      <c r="B5988">
        <v>2022</v>
      </c>
      <c r="C5988" t="s">
        <v>42</v>
      </c>
      <c r="D5988" t="s">
        <v>118</v>
      </c>
      <c r="E5988">
        <v>187.4</v>
      </c>
    </row>
    <row r="5989" spans="1:5" x14ac:dyDescent="0.35">
      <c r="A5989" t="s">
        <v>34</v>
      </c>
      <c r="B5989">
        <v>2022</v>
      </c>
      <c r="C5989" t="s">
        <v>42</v>
      </c>
      <c r="D5989" t="s">
        <v>16</v>
      </c>
      <c r="E5989">
        <v>195.9</v>
      </c>
    </row>
    <row r="5990" spans="1:5" x14ac:dyDescent="0.35">
      <c r="A5990" t="s">
        <v>34</v>
      </c>
      <c r="B5990">
        <v>2022</v>
      </c>
      <c r="C5990" t="s">
        <v>42</v>
      </c>
      <c r="D5990" t="s">
        <v>17</v>
      </c>
      <c r="E5990">
        <v>180.9</v>
      </c>
    </row>
    <row r="5991" spans="1:5" x14ac:dyDescent="0.35">
      <c r="A5991" t="s">
        <v>34</v>
      </c>
      <c r="B5991">
        <v>2022</v>
      </c>
      <c r="C5991" t="s">
        <v>42</v>
      </c>
      <c r="D5991" t="s">
        <v>18</v>
      </c>
      <c r="E5991">
        <v>174.3</v>
      </c>
    </row>
    <row r="5992" spans="1:5" x14ac:dyDescent="0.35">
      <c r="A5992" t="s">
        <v>34</v>
      </c>
      <c r="B5992">
        <v>2022</v>
      </c>
      <c r="C5992" t="s">
        <v>42</v>
      </c>
      <c r="D5992" t="s">
        <v>20</v>
      </c>
      <c r="E5992">
        <v>169.5</v>
      </c>
    </row>
    <row r="5993" spans="1:5" x14ac:dyDescent="0.35">
      <c r="A5993" t="s">
        <v>34</v>
      </c>
      <c r="B5993">
        <v>2022</v>
      </c>
      <c r="C5993" t="s">
        <v>42</v>
      </c>
      <c r="D5993" t="s">
        <v>21</v>
      </c>
      <c r="E5993">
        <v>179.5</v>
      </c>
    </row>
    <row r="5994" spans="1:5" x14ac:dyDescent="0.35">
      <c r="A5994" t="s">
        <v>34</v>
      </c>
      <c r="B5994">
        <v>2022</v>
      </c>
      <c r="C5994" t="s">
        <v>42</v>
      </c>
      <c r="D5994" t="s">
        <v>22</v>
      </c>
      <c r="E5994">
        <v>169.5</v>
      </c>
    </row>
    <row r="5995" spans="1:5" x14ac:dyDescent="0.35">
      <c r="A5995" t="s">
        <v>34</v>
      </c>
      <c r="B5995">
        <v>2022</v>
      </c>
      <c r="C5995" t="s">
        <v>42</v>
      </c>
      <c r="D5995" t="s">
        <v>23</v>
      </c>
      <c r="E5995">
        <v>177.8</v>
      </c>
    </row>
    <row r="5996" spans="1:5" x14ac:dyDescent="0.35">
      <c r="A5996" t="s">
        <v>34</v>
      </c>
      <c r="B5996">
        <v>2022</v>
      </c>
      <c r="C5996" t="s">
        <v>42</v>
      </c>
      <c r="D5996" t="s">
        <v>24</v>
      </c>
      <c r="E5996">
        <v>162.30000000000001</v>
      </c>
    </row>
    <row r="5997" spans="1:5" x14ac:dyDescent="0.35">
      <c r="A5997" t="s">
        <v>34</v>
      </c>
      <c r="B5997">
        <v>2022</v>
      </c>
      <c r="C5997" t="s">
        <v>42</v>
      </c>
      <c r="D5997" t="s">
        <v>25</v>
      </c>
      <c r="E5997">
        <v>167.6</v>
      </c>
    </row>
    <row r="5998" spans="1:5" x14ac:dyDescent="0.35">
      <c r="A5998" t="s">
        <v>34</v>
      </c>
      <c r="B5998">
        <v>2022</v>
      </c>
      <c r="C5998" t="s">
        <v>42</v>
      </c>
      <c r="D5998" t="s">
        <v>26</v>
      </c>
      <c r="E5998">
        <v>173.1</v>
      </c>
    </row>
    <row r="5999" spans="1:5" x14ac:dyDescent="0.35">
      <c r="A5999" t="s">
        <v>34</v>
      </c>
      <c r="B5999">
        <v>2022</v>
      </c>
      <c r="C5999" t="s">
        <v>42</v>
      </c>
      <c r="D5999" t="s">
        <v>27</v>
      </c>
      <c r="E5999">
        <v>170.9</v>
      </c>
    </row>
    <row r="6000" spans="1:5" x14ac:dyDescent="0.35">
      <c r="A6000" t="s">
        <v>34</v>
      </c>
      <c r="B6000">
        <v>2022</v>
      </c>
      <c r="C6000" t="s">
        <v>42</v>
      </c>
      <c r="D6000" t="s">
        <v>28</v>
      </c>
      <c r="E6000">
        <v>169.7</v>
      </c>
    </row>
    <row r="6001" spans="1:5" x14ac:dyDescent="0.35">
      <c r="A6001" t="s">
        <v>34</v>
      </c>
      <c r="B6001">
        <v>2022</v>
      </c>
      <c r="C6001" t="s">
        <v>42</v>
      </c>
      <c r="D6001" t="s">
        <v>29</v>
      </c>
      <c r="E6001">
        <v>175.3</v>
      </c>
    </row>
    <row r="6002" spans="1:5" x14ac:dyDescent="0.35">
      <c r="A6002" t="s">
        <v>34</v>
      </c>
      <c r="B6002">
        <v>2022</v>
      </c>
      <c r="C6002" t="s">
        <v>43</v>
      </c>
      <c r="D6002" t="s">
        <v>3</v>
      </c>
      <c r="E6002">
        <v>165.2</v>
      </c>
    </row>
    <row r="6003" spans="1:5" x14ac:dyDescent="0.35">
      <c r="A6003" t="s">
        <v>34</v>
      </c>
      <c r="B6003">
        <v>2022</v>
      </c>
      <c r="C6003" t="s">
        <v>43</v>
      </c>
      <c r="D6003" t="s">
        <v>4</v>
      </c>
      <c r="E6003">
        <v>210.9</v>
      </c>
    </row>
    <row r="6004" spans="1:5" x14ac:dyDescent="0.35">
      <c r="A6004" t="s">
        <v>34</v>
      </c>
      <c r="B6004">
        <v>2022</v>
      </c>
      <c r="C6004" t="s">
        <v>43</v>
      </c>
      <c r="D6004" t="s">
        <v>5</v>
      </c>
      <c r="E6004">
        <v>170.9</v>
      </c>
    </row>
    <row r="6005" spans="1:5" x14ac:dyDescent="0.35">
      <c r="A6005" t="s">
        <v>34</v>
      </c>
      <c r="B6005">
        <v>2022</v>
      </c>
      <c r="C6005" t="s">
        <v>43</v>
      </c>
      <c r="D6005" t="s">
        <v>6</v>
      </c>
      <c r="E6005">
        <v>170.9</v>
      </c>
    </row>
    <row r="6006" spans="1:5" x14ac:dyDescent="0.35">
      <c r="A6006" t="s">
        <v>34</v>
      </c>
      <c r="B6006">
        <v>2022</v>
      </c>
      <c r="C6006" t="s">
        <v>43</v>
      </c>
      <c r="D6006" t="s">
        <v>7</v>
      </c>
      <c r="E6006">
        <v>186.5</v>
      </c>
    </row>
    <row r="6007" spans="1:5" x14ac:dyDescent="0.35">
      <c r="A6007" t="s">
        <v>34</v>
      </c>
      <c r="B6007">
        <v>2022</v>
      </c>
      <c r="C6007" t="s">
        <v>43</v>
      </c>
      <c r="D6007" t="s">
        <v>8</v>
      </c>
      <c r="E6007">
        <v>163.80000000000001</v>
      </c>
    </row>
    <row r="6008" spans="1:5" x14ac:dyDescent="0.35">
      <c r="A6008" t="s">
        <v>34</v>
      </c>
      <c r="B6008">
        <v>2022</v>
      </c>
      <c r="C6008" t="s">
        <v>43</v>
      </c>
      <c r="D6008" t="s">
        <v>9</v>
      </c>
      <c r="E6008">
        <v>199.7</v>
      </c>
    </row>
    <row r="6009" spans="1:5" x14ac:dyDescent="0.35">
      <c r="A6009" t="s">
        <v>34</v>
      </c>
      <c r="B6009">
        <v>2022</v>
      </c>
      <c r="C6009" t="s">
        <v>43</v>
      </c>
      <c r="D6009" t="s">
        <v>10</v>
      </c>
      <c r="E6009">
        <v>169.8</v>
      </c>
    </row>
    <row r="6010" spans="1:5" x14ac:dyDescent="0.35">
      <c r="A6010" t="s">
        <v>34</v>
      </c>
      <c r="B6010">
        <v>2022</v>
      </c>
      <c r="C6010" t="s">
        <v>43</v>
      </c>
      <c r="D6010" t="s">
        <v>11</v>
      </c>
      <c r="E6010">
        <v>121.9</v>
      </c>
    </row>
    <row r="6011" spans="1:5" x14ac:dyDescent="0.35">
      <c r="A6011" t="s">
        <v>34</v>
      </c>
      <c r="B6011">
        <v>2022</v>
      </c>
      <c r="C6011" t="s">
        <v>43</v>
      </c>
      <c r="D6011" t="s">
        <v>12</v>
      </c>
      <c r="E6011">
        <v>199.9</v>
      </c>
    </row>
    <row r="6012" spans="1:5" x14ac:dyDescent="0.35">
      <c r="A6012" t="s">
        <v>34</v>
      </c>
      <c r="B6012">
        <v>2022</v>
      </c>
      <c r="C6012" t="s">
        <v>43</v>
      </c>
      <c r="D6012" t="s">
        <v>58</v>
      </c>
      <c r="E6012">
        <v>169.9</v>
      </c>
    </row>
    <row r="6013" spans="1:5" x14ac:dyDescent="0.35">
      <c r="A6013" t="s">
        <v>34</v>
      </c>
      <c r="B6013">
        <v>2022</v>
      </c>
      <c r="C6013" t="s">
        <v>43</v>
      </c>
      <c r="D6013" t="s">
        <v>118</v>
      </c>
      <c r="E6013">
        <v>188.3</v>
      </c>
    </row>
    <row r="6014" spans="1:5" x14ac:dyDescent="0.35">
      <c r="A6014" t="s">
        <v>34</v>
      </c>
      <c r="B6014">
        <v>2022</v>
      </c>
      <c r="C6014" t="s">
        <v>43</v>
      </c>
      <c r="D6014" t="s">
        <v>16</v>
      </c>
      <c r="E6014">
        <v>196.3</v>
      </c>
    </row>
    <row r="6015" spans="1:5" x14ac:dyDescent="0.35">
      <c r="A6015" t="s">
        <v>34</v>
      </c>
      <c r="B6015">
        <v>2022</v>
      </c>
      <c r="C6015" t="s">
        <v>43</v>
      </c>
      <c r="D6015" t="s">
        <v>17</v>
      </c>
      <c r="E6015">
        <v>181.9</v>
      </c>
    </row>
    <row r="6016" spans="1:5" x14ac:dyDescent="0.35">
      <c r="A6016" t="s">
        <v>34</v>
      </c>
      <c r="B6016">
        <v>2022</v>
      </c>
      <c r="C6016" t="s">
        <v>43</v>
      </c>
      <c r="D6016" t="s">
        <v>18</v>
      </c>
      <c r="E6016">
        <v>175.3</v>
      </c>
    </row>
    <row r="6017" spans="1:5" x14ac:dyDescent="0.35">
      <c r="A6017" t="s">
        <v>34</v>
      </c>
      <c r="B6017">
        <v>2022</v>
      </c>
      <c r="C6017" t="s">
        <v>43</v>
      </c>
      <c r="D6017" t="s">
        <v>20</v>
      </c>
      <c r="E6017">
        <v>171.2</v>
      </c>
    </row>
    <row r="6018" spans="1:5" x14ac:dyDescent="0.35">
      <c r="A6018" t="s">
        <v>34</v>
      </c>
      <c r="B6018">
        <v>2022</v>
      </c>
      <c r="C6018" t="s">
        <v>43</v>
      </c>
      <c r="D6018" t="s">
        <v>21</v>
      </c>
      <c r="E6018">
        <v>180.5</v>
      </c>
    </row>
    <row r="6019" spans="1:5" x14ac:dyDescent="0.35">
      <c r="A6019" t="s">
        <v>34</v>
      </c>
      <c r="B6019">
        <v>2022</v>
      </c>
      <c r="C6019" t="s">
        <v>43</v>
      </c>
      <c r="D6019" t="s">
        <v>22</v>
      </c>
      <c r="E6019">
        <v>170.4</v>
      </c>
    </row>
    <row r="6020" spans="1:5" x14ac:dyDescent="0.35">
      <c r="A6020" t="s">
        <v>34</v>
      </c>
      <c r="B6020">
        <v>2022</v>
      </c>
      <c r="C6020" t="s">
        <v>43</v>
      </c>
      <c r="D6020" t="s">
        <v>23</v>
      </c>
      <c r="E6020">
        <v>178.7</v>
      </c>
    </row>
    <row r="6021" spans="1:5" x14ac:dyDescent="0.35">
      <c r="A6021" t="s">
        <v>34</v>
      </c>
      <c r="B6021">
        <v>2022</v>
      </c>
      <c r="C6021" t="s">
        <v>43</v>
      </c>
      <c r="D6021" t="s">
        <v>24</v>
      </c>
      <c r="E6021">
        <v>162.9</v>
      </c>
    </row>
    <row r="6022" spans="1:5" x14ac:dyDescent="0.35">
      <c r="A6022" t="s">
        <v>34</v>
      </c>
      <c r="B6022">
        <v>2022</v>
      </c>
      <c r="C6022" t="s">
        <v>43</v>
      </c>
      <c r="D6022" t="s">
        <v>25</v>
      </c>
      <c r="E6022">
        <v>168.2</v>
      </c>
    </row>
    <row r="6023" spans="1:5" x14ac:dyDescent="0.35">
      <c r="A6023" t="s">
        <v>34</v>
      </c>
      <c r="B6023">
        <v>2022</v>
      </c>
      <c r="C6023" t="s">
        <v>43</v>
      </c>
      <c r="D6023" t="s">
        <v>26</v>
      </c>
      <c r="E6023">
        <v>173.4</v>
      </c>
    </row>
    <row r="6024" spans="1:5" x14ac:dyDescent="0.35">
      <c r="A6024" t="s">
        <v>34</v>
      </c>
      <c r="B6024">
        <v>2022</v>
      </c>
      <c r="C6024" t="s">
        <v>43</v>
      </c>
      <c r="D6024" t="s">
        <v>27</v>
      </c>
      <c r="E6024">
        <v>172.1</v>
      </c>
    </row>
    <row r="6025" spans="1:5" x14ac:dyDescent="0.35">
      <c r="A6025" t="s">
        <v>34</v>
      </c>
      <c r="B6025">
        <v>2022</v>
      </c>
      <c r="C6025" t="s">
        <v>43</v>
      </c>
      <c r="D6025" t="s">
        <v>28</v>
      </c>
      <c r="E6025">
        <v>170.5</v>
      </c>
    </row>
    <row r="6026" spans="1:5" x14ac:dyDescent="0.35">
      <c r="A6026" t="s">
        <v>34</v>
      </c>
      <c r="B6026">
        <v>2022</v>
      </c>
      <c r="C6026" t="s">
        <v>43</v>
      </c>
      <c r="D6026" t="s">
        <v>29</v>
      </c>
      <c r="E6026">
        <v>176.7</v>
      </c>
    </row>
    <row r="6027" spans="1:5" x14ac:dyDescent="0.35">
      <c r="A6027" t="s">
        <v>34</v>
      </c>
      <c r="B6027">
        <v>2022</v>
      </c>
      <c r="C6027" t="s">
        <v>45</v>
      </c>
      <c r="D6027" t="s">
        <v>3</v>
      </c>
      <c r="E6027">
        <v>167.4</v>
      </c>
    </row>
    <row r="6028" spans="1:5" x14ac:dyDescent="0.35">
      <c r="A6028" t="s">
        <v>34</v>
      </c>
      <c r="B6028">
        <v>2022</v>
      </c>
      <c r="C6028" t="s">
        <v>45</v>
      </c>
      <c r="D6028" t="s">
        <v>4</v>
      </c>
      <c r="E6028">
        <v>209.4</v>
      </c>
    </row>
    <row r="6029" spans="1:5" x14ac:dyDescent="0.35">
      <c r="A6029" t="s">
        <v>34</v>
      </c>
      <c r="B6029">
        <v>2022</v>
      </c>
      <c r="C6029" t="s">
        <v>45</v>
      </c>
      <c r="D6029" t="s">
        <v>5</v>
      </c>
      <c r="E6029">
        <v>181.4</v>
      </c>
    </row>
    <row r="6030" spans="1:5" x14ac:dyDescent="0.35">
      <c r="A6030" t="s">
        <v>34</v>
      </c>
      <c r="B6030">
        <v>2022</v>
      </c>
      <c r="C6030" t="s">
        <v>45</v>
      </c>
      <c r="D6030" t="s">
        <v>6</v>
      </c>
      <c r="E6030">
        <v>172.3</v>
      </c>
    </row>
    <row r="6031" spans="1:5" x14ac:dyDescent="0.35">
      <c r="A6031" t="s">
        <v>34</v>
      </c>
      <c r="B6031">
        <v>2022</v>
      </c>
      <c r="C6031" t="s">
        <v>45</v>
      </c>
      <c r="D6031" t="s">
        <v>7</v>
      </c>
      <c r="E6031">
        <v>188.9</v>
      </c>
    </row>
    <row r="6032" spans="1:5" x14ac:dyDescent="0.35">
      <c r="A6032" t="s">
        <v>34</v>
      </c>
      <c r="B6032">
        <v>2022</v>
      </c>
      <c r="C6032" t="s">
        <v>45</v>
      </c>
      <c r="D6032" t="s">
        <v>8</v>
      </c>
      <c r="E6032">
        <v>160.69999999999999</v>
      </c>
    </row>
    <row r="6033" spans="1:5" x14ac:dyDescent="0.35">
      <c r="A6033" t="s">
        <v>34</v>
      </c>
      <c r="B6033">
        <v>2022</v>
      </c>
      <c r="C6033" t="s">
        <v>45</v>
      </c>
      <c r="D6033" t="s">
        <v>9</v>
      </c>
      <c r="E6033">
        <v>183.1</v>
      </c>
    </row>
    <row r="6034" spans="1:5" x14ac:dyDescent="0.35">
      <c r="A6034" t="s">
        <v>34</v>
      </c>
      <c r="B6034">
        <v>2022</v>
      </c>
      <c r="C6034" t="s">
        <v>45</v>
      </c>
      <c r="D6034" t="s">
        <v>10</v>
      </c>
      <c r="E6034">
        <v>170.5</v>
      </c>
    </row>
    <row r="6035" spans="1:5" x14ac:dyDescent="0.35">
      <c r="A6035" t="s">
        <v>34</v>
      </c>
      <c r="B6035">
        <v>2022</v>
      </c>
      <c r="C6035" t="s">
        <v>45</v>
      </c>
      <c r="D6035" t="s">
        <v>11</v>
      </c>
      <c r="E6035">
        <v>122.1</v>
      </c>
    </row>
    <row r="6036" spans="1:5" x14ac:dyDescent="0.35">
      <c r="A6036" t="s">
        <v>34</v>
      </c>
      <c r="B6036">
        <v>2022</v>
      </c>
      <c r="C6036" t="s">
        <v>45</v>
      </c>
      <c r="D6036" t="s">
        <v>12</v>
      </c>
      <c r="E6036">
        <v>202.8</v>
      </c>
    </row>
    <row r="6037" spans="1:5" x14ac:dyDescent="0.35">
      <c r="A6037" t="s">
        <v>34</v>
      </c>
      <c r="B6037">
        <v>2022</v>
      </c>
      <c r="C6037" t="s">
        <v>45</v>
      </c>
      <c r="D6037" t="s">
        <v>58</v>
      </c>
      <c r="E6037">
        <v>170.4</v>
      </c>
    </row>
    <row r="6038" spans="1:5" x14ac:dyDescent="0.35">
      <c r="A6038" t="s">
        <v>34</v>
      </c>
      <c r="B6038">
        <v>2022</v>
      </c>
      <c r="C6038" t="s">
        <v>45</v>
      </c>
      <c r="D6038" t="s">
        <v>118</v>
      </c>
      <c r="E6038">
        <v>189.5</v>
      </c>
    </row>
    <row r="6039" spans="1:5" x14ac:dyDescent="0.35">
      <c r="A6039" t="s">
        <v>34</v>
      </c>
      <c r="B6039">
        <v>2022</v>
      </c>
      <c r="C6039" t="s">
        <v>45</v>
      </c>
      <c r="D6039" t="s">
        <v>16</v>
      </c>
      <c r="E6039">
        <v>196.9</v>
      </c>
    </row>
    <row r="6040" spans="1:5" x14ac:dyDescent="0.35">
      <c r="A6040" t="s">
        <v>34</v>
      </c>
      <c r="B6040">
        <v>2022</v>
      </c>
      <c r="C6040" t="s">
        <v>45</v>
      </c>
      <c r="D6040" t="s">
        <v>17</v>
      </c>
      <c r="E6040">
        <v>183.1</v>
      </c>
    </row>
    <row r="6041" spans="1:5" x14ac:dyDescent="0.35">
      <c r="A6041" t="s">
        <v>34</v>
      </c>
      <c r="B6041">
        <v>2022</v>
      </c>
      <c r="C6041" t="s">
        <v>45</v>
      </c>
      <c r="D6041" t="s">
        <v>18</v>
      </c>
      <c r="E6041">
        <v>176.2</v>
      </c>
    </row>
    <row r="6042" spans="1:5" x14ac:dyDescent="0.35">
      <c r="A6042" t="s">
        <v>34</v>
      </c>
      <c r="B6042">
        <v>2022</v>
      </c>
      <c r="C6042" t="s">
        <v>45</v>
      </c>
      <c r="D6042" t="s">
        <v>20</v>
      </c>
      <c r="E6042">
        <v>171.8</v>
      </c>
    </row>
    <row r="6043" spans="1:5" x14ac:dyDescent="0.35">
      <c r="A6043" t="s">
        <v>34</v>
      </c>
      <c r="B6043">
        <v>2022</v>
      </c>
      <c r="C6043" t="s">
        <v>45</v>
      </c>
      <c r="D6043" t="s">
        <v>21</v>
      </c>
      <c r="E6043">
        <v>181.3</v>
      </c>
    </row>
    <row r="6044" spans="1:5" x14ac:dyDescent="0.35">
      <c r="A6044" t="s">
        <v>34</v>
      </c>
      <c r="B6044">
        <v>2022</v>
      </c>
      <c r="C6044" t="s">
        <v>45</v>
      </c>
      <c r="D6044" t="s">
        <v>22</v>
      </c>
      <c r="E6044">
        <v>171.4</v>
      </c>
    </row>
    <row r="6045" spans="1:5" x14ac:dyDescent="0.35">
      <c r="A6045" t="s">
        <v>34</v>
      </c>
      <c r="B6045">
        <v>2022</v>
      </c>
      <c r="C6045" t="s">
        <v>45</v>
      </c>
      <c r="D6045" t="s">
        <v>23</v>
      </c>
      <c r="E6045">
        <v>179.8</v>
      </c>
    </row>
    <row r="6046" spans="1:5" x14ac:dyDescent="0.35">
      <c r="A6046" t="s">
        <v>34</v>
      </c>
      <c r="B6046">
        <v>2022</v>
      </c>
      <c r="C6046" t="s">
        <v>45</v>
      </c>
      <c r="D6046" t="s">
        <v>24</v>
      </c>
      <c r="E6046">
        <v>163</v>
      </c>
    </row>
    <row r="6047" spans="1:5" x14ac:dyDescent="0.35">
      <c r="A6047" t="s">
        <v>34</v>
      </c>
      <c r="B6047">
        <v>2022</v>
      </c>
      <c r="C6047" t="s">
        <v>45</v>
      </c>
      <c r="D6047" t="s">
        <v>25</v>
      </c>
      <c r="E6047">
        <v>168.5</v>
      </c>
    </row>
    <row r="6048" spans="1:5" x14ac:dyDescent="0.35">
      <c r="A6048" t="s">
        <v>34</v>
      </c>
      <c r="B6048">
        <v>2022</v>
      </c>
      <c r="C6048" t="s">
        <v>45</v>
      </c>
      <c r="D6048" t="s">
        <v>26</v>
      </c>
      <c r="E6048">
        <v>173.7</v>
      </c>
    </row>
    <row r="6049" spans="1:5" x14ac:dyDescent="0.35">
      <c r="A6049" t="s">
        <v>34</v>
      </c>
      <c r="B6049">
        <v>2022</v>
      </c>
      <c r="C6049" t="s">
        <v>45</v>
      </c>
      <c r="D6049" t="s">
        <v>27</v>
      </c>
      <c r="E6049">
        <v>173.6</v>
      </c>
    </row>
    <row r="6050" spans="1:5" x14ac:dyDescent="0.35">
      <c r="A6050" t="s">
        <v>34</v>
      </c>
      <c r="B6050">
        <v>2022</v>
      </c>
      <c r="C6050" t="s">
        <v>45</v>
      </c>
      <c r="D6050" t="s">
        <v>28</v>
      </c>
      <c r="E6050">
        <v>171.1</v>
      </c>
    </row>
    <row r="6051" spans="1:5" x14ac:dyDescent="0.35">
      <c r="A6051" t="s">
        <v>34</v>
      </c>
      <c r="B6051">
        <v>2022</v>
      </c>
      <c r="C6051" t="s">
        <v>45</v>
      </c>
      <c r="D6051" t="s">
        <v>29</v>
      </c>
      <c r="E6051">
        <v>176.5</v>
      </c>
    </row>
    <row r="6052" spans="1:5" x14ac:dyDescent="0.35">
      <c r="A6052" t="s">
        <v>34</v>
      </c>
      <c r="B6052">
        <v>2022</v>
      </c>
      <c r="C6052" t="s">
        <v>46</v>
      </c>
      <c r="D6052" t="s">
        <v>3</v>
      </c>
      <c r="E6052">
        <v>169.2</v>
      </c>
    </row>
    <row r="6053" spans="1:5" x14ac:dyDescent="0.35">
      <c r="A6053" t="s">
        <v>34</v>
      </c>
      <c r="B6053">
        <v>2022</v>
      </c>
      <c r="C6053" t="s">
        <v>46</v>
      </c>
      <c r="D6053" t="s">
        <v>4</v>
      </c>
      <c r="E6053">
        <v>209</v>
      </c>
    </row>
    <row r="6054" spans="1:5" x14ac:dyDescent="0.35">
      <c r="A6054" t="s">
        <v>34</v>
      </c>
      <c r="B6054">
        <v>2022</v>
      </c>
      <c r="C6054" t="s">
        <v>46</v>
      </c>
      <c r="D6054" t="s">
        <v>5</v>
      </c>
      <c r="E6054">
        <v>190.2</v>
      </c>
    </row>
    <row r="6055" spans="1:5" x14ac:dyDescent="0.35">
      <c r="A6055" t="s">
        <v>34</v>
      </c>
      <c r="B6055">
        <v>2022</v>
      </c>
      <c r="C6055" t="s">
        <v>46</v>
      </c>
      <c r="D6055" t="s">
        <v>6</v>
      </c>
      <c r="E6055">
        <v>173.6</v>
      </c>
    </row>
    <row r="6056" spans="1:5" x14ac:dyDescent="0.35">
      <c r="A6056" t="s">
        <v>34</v>
      </c>
      <c r="B6056">
        <v>2022</v>
      </c>
      <c r="C6056" t="s">
        <v>46</v>
      </c>
      <c r="D6056" t="s">
        <v>7</v>
      </c>
      <c r="E6056">
        <v>188.5</v>
      </c>
    </row>
    <row r="6057" spans="1:5" x14ac:dyDescent="0.35">
      <c r="A6057" t="s">
        <v>34</v>
      </c>
      <c r="B6057">
        <v>2022</v>
      </c>
      <c r="C6057" t="s">
        <v>46</v>
      </c>
      <c r="D6057" t="s">
        <v>8</v>
      </c>
      <c r="E6057">
        <v>158</v>
      </c>
    </row>
    <row r="6058" spans="1:5" x14ac:dyDescent="0.35">
      <c r="A6058" t="s">
        <v>34</v>
      </c>
      <c r="B6058">
        <v>2022</v>
      </c>
      <c r="C6058" t="s">
        <v>46</v>
      </c>
      <c r="D6058" t="s">
        <v>9</v>
      </c>
      <c r="E6058">
        <v>159.9</v>
      </c>
    </row>
    <row r="6059" spans="1:5" x14ac:dyDescent="0.35">
      <c r="A6059" t="s">
        <v>34</v>
      </c>
      <c r="B6059">
        <v>2022</v>
      </c>
      <c r="C6059" t="s">
        <v>46</v>
      </c>
      <c r="D6059" t="s">
        <v>10</v>
      </c>
      <c r="E6059">
        <v>170.8</v>
      </c>
    </row>
    <row r="6060" spans="1:5" x14ac:dyDescent="0.35">
      <c r="A6060" t="s">
        <v>34</v>
      </c>
      <c r="B6060">
        <v>2022</v>
      </c>
      <c r="C6060" t="s">
        <v>46</v>
      </c>
      <c r="D6060" t="s">
        <v>11</v>
      </c>
      <c r="E6060">
        <v>121.8</v>
      </c>
    </row>
    <row r="6061" spans="1:5" x14ac:dyDescent="0.35">
      <c r="A6061" t="s">
        <v>34</v>
      </c>
      <c r="B6061">
        <v>2022</v>
      </c>
      <c r="C6061" t="s">
        <v>46</v>
      </c>
      <c r="D6061" t="s">
        <v>12</v>
      </c>
      <c r="E6061">
        <v>205.2</v>
      </c>
    </row>
    <row r="6062" spans="1:5" x14ac:dyDescent="0.35">
      <c r="A6062" t="s">
        <v>34</v>
      </c>
      <c r="B6062">
        <v>2022</v>
      </c>
      <c r="C6062" t="s">
        <v>46</v>
      </c>
      <c r="D6062" t="s">
        <v>58</v>
      </c>
      <c r="E6062">
        <v>171</v>
      </c>
    </row>
    <row r="6063" spans="1:5" x14ac:dyDescent="0.35">
      <c r="A6063" t="s">
        <v>34</v>
      </c>
      <c r="B6063">
        <v>2022</v>
      </c>
      <c r="C6063" t="s">
        <v>46</v>
      </c>
      <c r="D6063" t="s">
        <v>118</v>
      </c>
      <c r="E6063">
        <v>190.3</v>
      </c>
    </row>
    <row r="6064" spans="1:5" x14ac:dyDescent="0.35">
      <c r="A6064" t="s">
        <v>34</v>
      </c>
      <c r="B6064">
        <v>2022</v>
      </c>
      <c r="C6064" t="s">
        <v>46</v>
      </c>
      <c r="D6064" t="s">
        <v>16</v>
      </c>
      <c r="E6064">
        <v>197.3</v>
      </c>
    </row>
    <row r="6065" spans="1:5" x14ac:dyDescent="0.35">
      <c r="A6065" t="s">
        <v>34</v>
      </c>
      <c r="B6065">
        <v>2022</v>
      </c>
      <c r="C6065" t="s">
        <v>46</v>
      </c>
      <c r="D6065" t="s">
        <v>17</v>
      </c>
      <c r="E6065">
        <v>184</v>
      </c>
    </row>
    <row r="6066" spans="1:5" x14ac:dyDescent="0.35">
      <c r="A6066" t="s">
        <v>34</v>
      </c>
      <c r="B6066">
        <v>2022</v>
      </c>
      <c r="C6066" t="s">
        <v>46</v>
      </c>
      <c r="D6066" t="s">
        <v>18</v>
      </c>
      <c r="E6066">
        <v>177</v>
      </c>
    </row>
    <row r="6067" spans="1:5" x14ac:dyDescent="0.35">
      <c r="A6067" t="s">
        <v>34</v>
      </c>
      <c r="B6067">
        <v>2022</v>
      </c>
      <c r="C6067" t="s">
        <v>46</v>
      </c>
      <c r="D6067" t="s">
        <v>20</v>
      </c>
      <c r="E6067">
        <v>170.7</v>
      </c>
    </row>
    <row r="6068" spans="1:5" x14ac:dyDescent="0.35">
      <c r="A6068" t="s">
        <v>34</v>
      </c>
      <c r="B6068">
        <v>2022</v>
      </c>
      <c r="C6068" t="s">
        <v>46</v>
      </c>
      <c r="D6068" t="s">
        <v>21</v>
      </c>
      <c r="E6068">
        <v>182</v>
      </c>
    </row>
    <row r="6069" spans="1:5" x14ac:dyDescent="0.35">
      <c r="A6069" t="s">
        <v>34</v>
      </c>
      <c r="B6069">
        <v>2022</v>
      </c>
      <c r="C6069" t="s">
        <v>46</v>
      </c>
      <c r="D6069" t="s">
        <v>22</v>
      </c>
      <c r="E6069">
        <v>172.1</v>
      </c>
    </row>
    <row r="6070" spans="1:5" x14ac:dyDescent="0.35">
      <c r="A6070" t="s">
        <v>34</v>
      </c>
      <c r="B6070">
        <v>2022</v>
      </c>
      <c r="C6070" t="s">
        <v>46</v>
      </c>
      <c r="D6070" t="s">
        <v>23</v>
      </c>
      <c r="E6070">
        <v>181.1</v>
      </c>
    </row>
    <row r="6071" spans="1:5" x14ac:dyDescent="0.35">
      <c r="A6071" t="s">
        <v>34</v>
      </c>
      <c r="B6071">
        <v>2022</v>
      </c>
      <c r="C6071" t="s">
        <v>46</v>
      </c>
      <c r="D6071" t="s">
        <v>24</v>
      </c>
      <c r="E6071">
        <v>163.4</v>
      </c>
    </row>
    <row r="6072" spans="1:5" x14ac:dyDescent="0.35">
      <c r="A6072" t="s">
        <v>34</v>
      </c>
      <c r="B6072">
        <v>2022</v>
      </c>
      <c r="C6072" t="s">
        <v>46</v>
      </c>
      <c r="D6072" t="s">
        <v>25</v>
      </c>
      <c r="E6072">
        <v>168.9</v>
      </c>
    </row>
    <row r="6073" spans="1:5" x14ac:dyDescent="0.35">
      <c r="A6073" t="s">
        <v>34</v>
      </c>
      <c r="B6073">
        <v>2022</v>
      </c>
      <c r="C6073" t="s">
        <v>46</v>
      </c>
      <c r="D6073" t="s">
        <v>26</v>
      </c>
      <c r="E6073">
        <v>174.1</v>
      </c>
    </row>
    <row r="6074" spans="1:5" x14ac:dyDescent="0.35">
      <c r="A6074" t="s">
        <v>34</v>
      </c>
      <c r="B6074">
        <v>2022</v>
      </c>
      <c r="C6074" t="s">
        <v>46</v>
      </c>
      <c r="D6074" t="s">
        <v>27</v>
      </c>
      <c r="E6074">
        <v>175.8</v>
      </c>
    </row>
    <row r="6075" spans="1:5" x14ac:dyDescent="0.35">
      <c r="A6075" t="s">
        <v>34</v>
      </c>
      <c r="B6075">
        <v>2022</v>
      </c>
      <c r="C6075" t="s">
        <v>46</v>
      </c>
      <c r="D6075" t="s">
        <v>28</v>
      </c>
      <c r="E6075">
        <v>172</v>
      </c>
    </row>
    <row r="6076" spans="1:5" x14ac:dyDescent="0.35">
      <c r="A6076" t="s">
        <v>34</v>
      </c>
      <c r="B6076">
        <v>2022</v>
      </c>
      <c r="C6076" t="s">
        <v>46</v>
      </c>
      <c r="D6076" t="s">
        <v>29</v>
      </c>
      <c r="E6076">
        <v>175.7</v>
      </c>
    </row>
    <row r="6077" spans="1:5" x14ac:dyDescent="0.35">
      <c r="A6077" t="s">
        <v>34</v>
      </c>
      <c r="B6077">
        <v>2023</v>
      </c>
      <c r="C6077" t="s">
        <v>31</v>
      </c>
      <c r="D6077" t="s">
        <v>3</v>
      </c>
      <c r="E6077">
        <v>173.8</v>
      </c>
    </row>
    <row r="6078" spans="1:5" x14ac:dyDescent="0.35">
      <c r="A6078" t="s">
        <v>34</v>
      </c>
      <c r="B6078">
        <v>2023</v>
      </c>
      <c r="C6078" t="s">
        <v>31</v>
      </c>
      <c r="D6078" t="s">
        <v>4</v>
      </c>
      <c r="E6078">
        <v>210.7</v>
      </c>
    </row>
    <row r="6079" spans="1:5" x14ac:dyDescent="0.35">
      <c r="A6079" t="s">
        <v>34</v>
      </c>
      <c r="B6079">
        <v>2023</v>
      </c>
      <c r="C6079" t="s">
        <v>31</v>
      </c>
      <c r="D6079" t="s">
        <v>5</v>
      </c>
      <c r="E6079">
        <v>194.5</v>
      </c>
    </row>
    <row r="6080" spans="1:5" x14ac:dyDescent="0.35">
      <c r="A6080" t="s">
        <v>34</v>
      </c>
      <c r="B6080">
        <v>2023</v>
      </c>
      <c r="C6080" t="s">
        <v>31</v>
      </c>
      <c r="D6080" t="s">
        <v>6</v>
      </c>
      <c r="E6080">
        <v>174.6</v>
      </c>
    </row>
    <row r="6081" spans="1:5" x14ac:dyDescent="0.35">
      <c r="A6081" t="s">
        <v>34</v>
      </c>
      <c r="B6081">
        <v>2023</v>
      </c>
      <c r="C6081" t="s">
        <v>31</v>
      </c>
      <c r="D6081" t="s">
        <v>7</v>
      </c>
      <c r="E6081">
        <v>187.2</v>
      </c>
    </row>
    <row r="6082" spans="1:5" x14ac:dyDescent="0.35">
      <c r="A6082" t="s">
        <v>34</v>
      </c>
      <c r="B6082">
        <v>2023</v>
      </c>
      <c r="C6082" t="s">
        <v>31</v>
      </c>
      <c r="D6082" t="s">
        <v>8</v>
      </c>
      <c r="E6082">
        <v>158.30000000000001</v>
      </c>
    </row>
    <row r="6083" spans="1:5" x14ac:dyDescent="0.35">
      <c r="A6083" t="s">
        <v>34</v>
      </c>
      <c r="B6083">
        <v>2023</v>
      </c>
      <c r="C6083" t="s">
        <v>31</v>
      </c>
      <c r="D6083" t="s">
        <v>9</v>
      </c>
      <c r="E6083">
        <v>153.9</v>
      </c>
    </row>
    <row r="6084" spans="1:5" x14ac:dyDescent="0.35">
      <c r="A6084" t="s">
        <v>34</v>
      </c>
      <c r="B6084">
        <v>2023</v>
      </c>
      <c r="C6084" t="s">
        <v>31</v>
      </c>
      <c r="D6084" t="s">
        <v>10</v>
      </c>
      <c r="E6084">
        <v>170.9</v>
      </c>
    </row>
    <row r="6085" spans="1:5" x14ac:dyDescent="0.35">
      <c r="A6085" t="s">
        <v>34</v>
      </c>
      <c r="B6085">
        <v>2023</v>
      </c>
      <c r="C6085" t="s">
        <v>31</v>
      </c>
      <c r="D6085" t="s">
        <v>11</v>
      </c>
      <c r="E6085">
        <v>121.1</v>
      </c>
    </row>
    <row r="6086" spans="1:5" x14ac:dyDescent="0.35">
      <c r="A6086" t="s">
        <v>34</v>
      </c>
      <c r="B6086">
        <v>2023</v>
      </c>
      <c r="C6086" t="s">
        <v>31</v>
      </c>
      <c r="D6086" t="s">
        <v>12</v>
      </c>
      <c r="E6086">
        <v>208.4</v>
      </c>
    </row>
    <row r="6087" spans="1:5" x14ac:dyDescent="0.35">
      <c r="A6087" t="s">
        <v>34</v>
      </c>
      <c r="B6087">
        <v>2023</v>
      </c>
      <c r="C6087" t="s">
        <v>31</v>
      </c>
      <c r="D6087" t="s">
        <v>58</v>
      </c>
      <c r="E6087">
        <v>171.4</v>
      </c>
    </row>
    <row r="6088" spans="1:5" x14ac:dyDescent="0.35">
      <c r="A6088" t="s">
        <v>34</v>
      </c>
      <c r="B6088">
        <v>2023</v>
      </c>
      <c r="C6088" t="s">
        <v>31</v>
      </c>
      <c r="D6088" t="s">
        <v>118</v>
      </c>
      <c r="E6088">
        <v>191.2</v>
      </c>
    </row>
    <row r="6089" spans="1:5" x14ac:dyDescent="0.35">
      <c r="A6089" t="s">
        <v>34</v>
      </c>
      <c r="B6089">
        <v>2023</v>
      </c>
      <c r="C6089" t="s">
        <v>31</v>
      </c>
      <c r="D6089" t="s">
        <v>16</v>
      </c>
      <c r="E6089">
        <v>198.2</v>
      </c>
    </row>
    <row r="6090" spans="1:5" x14ac:dyDescent="0.35">
      <c r="A6090" t="s">
        <v>34</v>
      </c>
      <c r="B6090">
        <v>2023</v>
      </c>
      <c r="C6090" t="s">
        <v>31</v>
      </c>
      <c r="D6090" t="s">
        <v>17</v>
      </c>
      <c r="E6090">
        <v>184.9</v>
      </c>
    </row>
    <row r="6091" spans="1:5" x14ac:dyDescent="0.35">
      <c r="A6091" t="s">
        <v>34</v>
      </c>
      <c r="B6091">
        <v>2023</v>
      </c>
      <c r="C6091" t="s">
        <v>31</v>
      </c>
      <c r="D6091" t="s">
        <v>18</v>
      </c>
      <c r="E6091">
        <v>177.6</v>
      </c>
    </row>
    <row r="6092" spans="1:5" x14ac:dyDescent="0.35">
      <c r="A6092" t="s">
        <v>34</v>
      </c>
      <c r="B6092">
        <v>2023</v>
      </c>
      <c r="C6092" t="s">
        <v>31</v>
      </c>
      <c r="D6092" t="s">
        <v>20</v>
      </c>
      <c r="E6092">
        <v>172.1</v>
      </c>
    </row>
    <row r="6093" spans="1:5" x14ac:dyDescent="0.35">
      <c r="A6093" t="s">
        <v>34</v>
      </c>
      <c r="B6093">
        <v>2023</v>
      </c>
      <c r="C6093" t="s">
        <v>31</v>
      </c>
      <c r="D6093" t="s">
        <v>21</v>
      </c>
      <c r="E6093">
        <v>182</v>
      </c>
    </row>
    <row r="6094" spans="1:5" x14ac:dyDescent="0.35">
      <c r="A6094" t="s">
        <v>34</v>
      </c>
      <c r="B6094">
        <v>2023</v>
      </c>
      <c r="C6094" t="s">
        <v>31</v>
      </c>
      <c r="D6094" t="s">
        <v>22</v>
      </c>
      <c r="E6094">
        <v>172.9</v>
      </c>
    </row>
    <row r="6095" spans="1:5" x14ac:dyDescent="0.35">
      <c r="A6095" t="s">
        <v>34</v>
      </c>
      <c r="B6095">
        <v>2023</v>
      </c>
      <c r="C6095" t="s">
        <v>31</v>
      </c>
      <c r="D6095" t="s">
        <v>23</v>
      </c>
      <c r="E6095">
        <v>182.3</v>
      </c>
    </row>
    <row r="6096" spans="1:5" x14ac:dyDescent="0.35">
      <c r="A6096" t="s">
        <v>34</v>
      </c>
      <c r="B6096">
        <v>2023</v>
      </c>
      <c r="C6096" t="s">
        <v>31</v>
      </c>
      <c r="D6096" t="s">
        <v>24</v>
      </c>
      <c r="E6096">
        <v>163.6</v>
      </c>
    </row>
    <row r="6097" spans="1:5" x14ac:dyDescent="0.35">
      <c r="A6097" t="s">
        <v>34</v>
      </c>
      <c r="B6097">
        <v>2023</v>
      </c>
      <c r="C6097" t="s">
        <v>31</v>
      </c>
      <c r="D6097" t="s">
        <v>25</v>
      </c>
      <c r="E6097">
        <v>169.5</v>
      </c>
    </row>
    <row r="6098" spans="1:5" x14ac:dyDescent="0.35">
      <c r="A6098" t="s">
        <v>34</v>
      </c>
      <c r="B6098">
        <v>2023</v>
      </c>
      <c r="C6098" t="s">
        <v>31</v>
      </c>
      <c r="D6098" t="s">
        <v>26</v>
      </c>
      <c r="E6098">
        <v>174.3</v>
      </c>
    </row>
    <row r="6099" spans="1:5" x14ac:dyDescent="0.35">
      <c r="A6099" t="s">
        <v>34</v>
      </c>
      <c r="B6099">
        <v>2023</v>
      </c>
      <c r="C6099" t="s">
        <v>31</v>
      </c>
      <c r="D6099" t="s">
        <v>27</v>
      </c>
      <c r="E6099">
        <v>178.6</v>
      </c>
    </row>
    <row r="6100" spans="1:5" x14ac:dyDescent="0.35">
      <c r="A6100" t="s">
        <v>34</v>
      </c>
      <c r="B6100">
        <v>2023</v>
      </c>
      <c r="C6100" t="s">
        <v>31</v>
      </c>
      <c r="D6100" t="s">
        <v>28</v>
      </c>
      <c r="E6100">
        <v>172.8</v>
      </c>
    </row>
    <row r="6101" spans="1:5" x14ac:dyDescent="0.35">
      <c r="A6101" t="s">
        <v>34</v>
      </c>
      <c r="B6101">
        <v>2023</v>
      </c>
      <c r="C6101" t="s">
        <v>31</v>
      </c>
      <c r="D6101" t="s">
        <v>29</v>
      </c>
      <c r="E6101">
        <v>176.5</v>
      </c>
    </row>
    <row r="6102" spans="1:5" x14ac:dyDescent="0.35">
      <c r="A6102" t="s">
        <v>34</v>
      </c>
      <c r="B6102">
        <v>2023</v>
      </c>
      <c r="C6102" t="s">
        <v>35</v>
      </c>
      <c r="D6102" t="s">
        <v>3</v>
      </c>
      <c r="E6102">
        <v>174.4</v>
      </c>
    </row>
    <row r="6103" spans="1:5" x14ac:dyDescent="0.35">
      <c r="A6103" t="s">
        <v>34</v>
      </c>
      <c r="B6103">
        <v>2023</v>
      </c>
      <c r="C6103" t="s">
        <v>35</v>
      </c>
      <c r="D6103" t="s">
        <v>4</v>
      </c>
      <c r="E6103">
        <v>207.7</v>
      </c>
    </row>
    <row r="6104" spans="1:5" x14ac:dyDescent="0.35">
      <c r="A6104" t="s">
        <v>34</v>
      </c>
      <c r="B6104">
        <v>2023</v>
      </c>
      <c r="C6104" t="s">
        <v>35</v>
      </c>
      <c r="D6104" t="s">
        <v>5</v>
      </c>
      <c r="E6104">
        <v>175.2</v>
      </c>
    </row>
    <row r="6105" spans="1:5" x14ac:dyDescent="0.35">
      <c r="A6105" t="s">
        <v>34</v>
      </c>
      <c r="B6105">
        <v>2023</v>
      </c>
      <c r="C6105" t="s">
        <v>35</v>
      </c>
      <c r="D6105" t="s">
        <v>6</v>
      </c>
      <c r="E6105">
        <v>177.3</v>
      </c>
    </row>
    <row r="6106" spans="1:5" x14ac:dyDescent="0.35">
      <c r="A6106" t="s">
        <v>34</v>
      </c>
      <c r="B6106">
        <v>2023</v>
      </c>
      <c r="C6106" t="s">
        <v>35</v>
      </c>
      <c r="D6106" t="s">
        <v>7</v>
      </c>
      <c r="E6106">
        <v>179.3</v>
      </c>
    </row>
    <row r="6107" spans="1:5" x14ac:dyDescent="0.35">
      <c r="A6107" t="s">
        <v>34</v>
      </c>
      <c r="B6107">
        <v>2023</v>
      </c>
      <c r="C6107" t="s">
        <v>35</v>
      </c>
      <c r="D6107" t="s">
        <v>8</v>
      </c>
      <c r="E6107">
        <v>169.5</v>
      </c>
    </row>
    <row r="6108" spans="1:5" x14ac:dyDescent="0.35">
      <c r="A6108" t="s">
        <v>34</v>
      </c>
      <c r="B6108">
        <v>2023</v>
      </c>
      <c r="C6108" t="s">
        <v>35</v>
      </c>
      <c r="D6108" t="s">
        <v>9</v>
      </c>
      <c r="E6108">
        <v>152.69999999999999</v>
      </c>
    </row>
    <row r="6109" spans="1:5" x14ac:dyDescent="0.35">
      <c r="A6109" t="s">
        <v>34</v>
      </c>
      <c r="B6109">
        <v>2023</v>
      </c>
      <c r="C6109" t="s">
        <v>35</v>
      </c>
      <c r="D6109" t="s">
        <v>10</v>
      </c>
      <c r="E6109">
        <v>171</v>
      </c>
    </row>
    <row r="6110" spans="1:5" x14ac:dyDescent="0.35">
      <c r="A6110" t="s">
        <v>34</v>
      </c>
      <c r="B6110">
        <v>2023</v>
      </c>
      <c r="C6110" t="s">
        <v>35</v>
      </c>
      <c r="D6110" t="s">
        <v>11</v>
      </c>
      <c r="E6110">
        <v>120</v>
      </c>
    </row>
    <row r="6111" spans="1:5" x14ac:dyDescent="0.35">
      <c r="A6111" t="s">
        <v>34</v>
      </c>
      <c r="B6111">
        <v>2023</v>
      </c>
      <c r="C6111" t="s">
        <v>35</v>
      </c>
      <c r="D6111" t="s">
        <v>12</v>
      </c>
      <c r="E6111">
        <v>209.7</v>
      </c>
    </row>
    <row r="6112" spans="1:5" x14ac:dyDescent="0.35">
      <c r="A6112" t="s">
        <v>34</v>
      </c>
      <c r="B6112">
        <v>2023</v>
      </c>
      <c r="C6112" t="s">
        <v>35</v>
      </c>
      <c r="D6112" t="s">
        <v>58</v>
      </c>
      <c r="E6112">
        <v>172.3</v>
      </c>
    </row>
    <row r="6113" spans="1:5" x14ac:dyDescent="0.35">
      <c r="A6113" t="s">
        <v>34</v>
      </c>
      <c r="B6113">
        <v>2023</v>
      </c>
      <c r="C6113" t="s">
        <v>35</v>
      </c>
      <c r="D6113" t="s">
        <v>118</v>
      </c>
      <c r="E6113">
        <v>193</v>
      </c>
    </row>
    <row r="6114" spans="1:5" x14ac:dyDescent="0.35">
      <c r="A6114" t="s">
        <v>34</v>
      </c>
      <c r="B6114">
        <v>2023</v>
      </c>
      <c r="C6114" t="s">
        <v>35</v>
      </c>
      <c r="D6114" t="s">
        <v>16</v>
      </c>
      <c r="E6114">
        <v>199.5</v>
      </c>
    </row>
    <row r="6115" spans="1:5" x14ac:dyDescent="0.35">
      <c r="A6115" t="s">
        <v>34</v>
      </c>
      <c r="B6115">
        <v>2023</v>
      </c>
      <c r="C6115" t="s">
        <v>35</v>
      </c>
      <c r="D6115" t="s">
        <v>17</v>
      </c>
      <c r="E6115">
        <v>186.2</v>
      </c>
    </row>
    <row r="6116" spans="1:5" x14ac:dyDescent="0.35">
      <c r="A6116" t="s">
        <v>34</v>
      </c>
      <c r="B6116">
        <v>2023</v>
      </c>
      <c r="C6116" t="s">
        <v>35</v>
      </c>
      <c r="D6116" t="s">
        <v>18</v>
      </c>
      <c r="E6116">
        <v>178.7</v>
      </c>
    </row>
    <row r="6117" spans="1:5" x14ac:dyDescent="0.35">
      <c r="A6117" t="s">
        <v>34</v>
      </c>
      <c r="B6117">
        <v>2023</v>
      </c>
      <c r="C6117" t="s">
        <v>35</v>
      </c>
      <c r="D6117" t="s">
        <v>20</v>
      </c>
      <c r="E6117">
        <v>173.5</v>
      </c>
    </row>
    <row r="6118" spans="1:5" x14ac:dyDescent="0.35">
      <c r="A6118" t="s">
        <v>34</v>
      </c>
      <c r="B6118">
        <v>2023</v>
      </c>
      <c r="C6118" t="s">
        <v>35</v>
      </c>
      <c r="D6118" t="s">
        <v>21</v>
      </c>
      <c r="E6118">
        <v>182.1</v>
      </c>
    </row>
    <row r="6119" spans="1:5" x14ac:dyDescent="0.35">
      <c r="A6119" t="s">
        <v>34</v>
      </c>
      <c r="B6119">
        <v>2023</v>
      </c>
      <c r="C6119" t="s">
        <v>35</v>
      </c>
      <c r="D6119" t="s">
        <v>22</v>
      </c>
      <c r="E6119">
        <v>174.2</v>
      </c>
    </row>
    <row r="6120" spans="1:5" x14ac:dyDescent="0.35">
      <c r="A6120" t="s">
        <v>34</v>
      </c>
      <c r="B6120">
        <v>2023</v>
      </c>
      <c r="C6120" t="s">
        <v>35</v>
      </c>
      <c r="D6120" t="s">
        <v>23</v>
      </c>
      <c r="E6120">
        <v>184.4</v>
      </c>
    </row>
    <row r="6121" spans="1:5" x14ac:dyDescent="0.35">
      <c r="A6121" t="s">
        <v>34</v>
      </c>
      <c r="B6121">
        <v>2023</v>
      </c>
      <c r="C6121" t="s">
        <v>35</v>
      </c>
      <c r="D6121" t="s">
        <v>24</v>
      </c>
      <c r="E6121">
        <v>164.2</v>
      </c>
    </row>
    <row r="6122" spans="1:5" x14ac:dyDescent="0.35">
      <c r="A6122" t="s">
        <v>34</v>
      </c>
      <c r="B6122">
        <v>2023</v>
      </c>
      <c r="C6122" t="s">
        <v>35</v>
      </c>
      <c r="D6122" t="s">
        <v>25</v>
      </c>
      <c r="E6122">
        <v>170.3</v>
      </c>
    </row>
    <row r="6123" spans="1:5" x14ac:dyDescent="0.35">
      <c r="A6123" t="s">
        <v>34</v>
      </c>
      <c r="B6123">
        <v>2023</v>
      </c>
      <c r="C6123" t="s">
        <v>35</v>
      </c>
      <c r="D6123" t="s">
        <v>26</v>
      </c>
      <c r="E6123">
        <v>175</v>
      </c>
    </row>
    <row r="6124" spans="1:5" x14ac:dyDescent="0.35">
      <c r="A6124" t="s">
        <v>34</v>
      </c>
      <c r="B6124">
        <v>2023</v>
      </c>
      <c r="C6124" t="s">
        <v>35</v>
      </c>
      <c r="D6124" t="s">
        <v>27</v>
      </c>
      <c r="E6124">
        <v>181</v>
      </c>
    </row>
    <row r="6125" spans="1:5" x14ac:dyDescent="0.35">
      <c r="A6125" t="s">
        <v>34</v>
      </c>
      <c r="B6125">
        <v>2023</v>
      </c>
      <c r="C6125" t="s">
        <v>35</v>
      </c>
      <c r="D6125" t="s">
        <v>28</v>
      </c>
      <c r="E6125">
        <v>174.1</v>
      </c>
    </row>
    <row r="6126" spans="1:5" x14ac:dyDescent="0.35">
      <c r="A6126" t="s">
        <v>34</v>
      </c>
      <c r="B6126">
        <v>2023</v>
      </c>
      <c r="C6126" t="s">
        <v>35</v>
      </c>
      <c r="D6126" t="s">
        <v>29</v>
      </c>
      <c r="E6126">
        <v>177.2</v>
      </c>
    </row>
    <row r="6127" spans="1:5" x14ac:dyDescent="0.35">
      <c r="A6127" t="s">
        <v>34</v>
      </c>
      <c r="B6127">
        <v>2023</v>
      </c>
      <c r="C6127" t="s">
        <v>36</v>
      </c>
      <c r="D6127" t="s">
        <v>3</v>
      </c>
      <c r="E6127">
        <v>174.4</v>
      </c>
    </row>
    <row r="6128" spans="1:5" x14ac:dyDescent="0.35">
      <c r="A6128" t="s">
        <v>34</v>
      </c>
      <c r="B6128">
        <v>2023</v>
      </c>
      <c r="C6128" t="s">
        <v>36</v>
      </c>
      <c r="D6128" t="s">
        <v>4</v>
      </c>
      <c r="E6128">
        <v>207.7</v>
      </c>
    </row>
    <row r="6129" spans="1:5" x14ac:dyDescent="0.35">
      <c r="A6129" t="s">
        <v>34</v>
      </c>
      <c r="B6129">
        <v>2023</v>
      </c>
      <c r="C6129" t="s">
        <v>36</v>
      </c>
      <c r="D6129" t="s">
        <v>5</v>
      </c>
      <c r="E6129">
        <v>175.2</v>
      </c>
    </row>
    <row r="6130" spans="1:5" x14ac:dyDescent="0.35">
      <c r="A6130" t="s">
        <v>34</v>
      </c>
      <c r="B6130">
        <v>2023</v>
      </c>
      <c r="C6130" t="s">
        <v>36</v>
      </c>
      <c r="D6130" t="s">
        <v>6</v>
      </c>
      <c r="E6130">
        <v>177.3</v>
      </c>
    </row>
    <row r="6131" spans="1:5" x14ac:dyDescent="0.35">
      <c r="A6131" t="s">
        <v>34</v>
      </c>
      <c r="B6131">
        <v>2023</v>
      </c>
      <c r="C6131" t="s">
        <v>36</v>
      </c>
      <c r="D6131" t="s">
        <v>7</v>
      </c>
      <c r="E6131">
        <v>179.2</v>
      </c>
    </row>
    <row r="6132" spans="1:5" x14ac:dyDescent="0.35">
      <c r="A6132" t="s">
        <v>34</v>
      </c>
      <c r="B6132">
        <v>2023</v>
      </c>
      <c r="C6132" t="s">
        <v>36</v>
      </c>
      <c r="D6132" t="s">
        <v>8</v>
      </c>
      <c r="E6132">
        <v>169.5</v>
      </c>
    </row>
    <row r="6133" spans="1:5" x14ac:dyDescent="0.35">
      <c r="A6133" t="s">
        <v>34</v>
      </c>
      <c r="B6133">
        <v>2023</v>
      </c>
      <c r="C6133" t="s">
        <v>36</v>
      </c>
      <c r="D6133" t="s">
        <v>9</v>
      </c>
      <c r="E6133">
        <v>152.80000000000001</v>
      </c>
    </row>
    <row r="6134" spans="1:5" x14ac:dyDescent="0.35">
      <c r="A6134" t="s">
        <v>34</v>
      </c>
      <c r="B6134">
        <v>2023</v>
      </c>
      <c r="C6134" t="s">
        <v>36</v>
      </c>
      <c r="D6134" t="s">
        <v>10</v>
      </c>
      <c r="E6134">
        <v>171.1</v>
      </c>
    </row>
    <row r="6135" spans="1:5" x14ac:dyDescent="0.35">
      <c r="A6135" t="s">
        <v>34</v>
      </c>
      <c r="B6135">
        <v>2023</v>
      </c>
      <c r="C6135" t="s">
        <v>36</v>
      </c>
      <c r="D6135" t="s">
        <v>11</v>
      </c>
      <c r="E6135">
        <v>120</v>
      </c>
    </row>
    <row r="6136" spans="1:5" x14ac:dyDescent="0.35">
      <c r="A6136" t="s">
        <v>34</v>
      </c>
      <c r="B6136">
        <v>2023</v>
      </c>
      <c r="C6136" t="s">
        <v>36</v>
      </c>
      <c r="D6136" t="s">
        <v>12</v>
      </c>
      <c r="E6136">
        <v>209.7</v>
      </c>
    </row>
    <row r="6137" spans="1:5" x14ac:dyDescent="0.35">
      <c r="A6137" t="s">
        <v>34</v>
      </c>
      <c r="B6137">
        <v>2023</v>
      </c>
      <c r="C6137" t="s">
        <v>36</v>
      </c>
      <c r="D6137" t="s">
        <v>58</v>
      </c>
      <c r="E6137">
        <v>172.3</v>
      </c>
    </row>
    <row r="6138" spans="1:5" x14ac:dyDescent="0.35">
      <c r="A6138" t="s">
        <v>34</v>
      </c>
      <c r="B6138">
        <v>2023</v>
      </c>
      <c r="C6138" t="s">
        <v>36</v>
      </c>
      <c r="D6138" t="s">
        <v>118</v>
      </c>
      <c r="E6138">
        <v>193</v>
      </c>
    </row>
    <row r="6139" spans="1:5" x14ac:dyDescent="0.35">
      <c r="A6139" t="s">
        <v>34</v>
      </c>
      <c r="B6139">
        <v>2023</v>
      </c>
      <c r="C6139" t="s">
        <v>36</v>
      </c>
      <c r="D6139" t="s">
        <v>16</v>
      </c>
      <c r="E6139">
        <v>199.5</v>
      </c>
    </row>
    <row r="6140" spans="1:5" x14ac:dyDescent="0.35">
      <c r="A6140" t="s">
        <v>34</v>
      </c>
      <c r="B6140">
        <v>2023</v>
      </c>
      <c r="C6140" t="s">
        <v>36</v>
      </c>
      <c r="D6140" t="s">
        <v>17</v>
      </c>
      <c r="E6140">
        <v>186.1</v>
      </c>
    </row>
    <row r="6141" spans="1:5" x14ac:dyDescent="0.35">
      <c r="A6141" t="s">
        <v>34</v>
      </c>
      <c r="B6141">
        <v>2023</v>
      </c>
      <c r="C6141" t="s">
        <v>36</v>
      </c>
      <c r="D6141" t="s">
        <v>18</v>
      </c>
      <c r="E6141">
        <v>178.7</v>
      </c>
    </row>
    <row r="6142" spans="1:5" x14ac:dyDescent="0.35">
      <c r="A6142" t="s">
        <v>34</v>
      </c>
      <c r="B6142">
        <v>2023</v>
      </c>
      <c r="C6142" t="s">
        <v>36</v>
      </c>
      <c r="D6142" t="s">
        <v>20</v>
      </c>
      <c r="E6142">
        <v>173.5</v>
      </c>
    </row>
    <row r="6143" spans="1:5" x14ac:dyDescent="0.35">
      <c r="A6143" t="s">
        <v>34</v>
      </c>
      <c r="B6143">
        <v>2023</v>
      </c>
      <c r="C6143" t="s">
        <v>36</v>
      </c>
      <c r="D6143" t="s">
        <v>21</v>
      </c>
      <c r="E6143">
        <v>181.9</v>
      </c>
    </row>
    <row r="6144" spans="1:5" x14ac:dyDescent="0.35">
      <c r="A6144" t="s">
        <v>34</v>
      </c>
      <c r="B6144">
        <v>2023</v>
      </c>
      <c r="C6144" t="s">
        <v>36</v>
      </c>
      <c r="D6144" t="s">
        <v>22</v>
      </c>
      <c r="E6144">
        <v>174.2</v>
      </c>
    </row>
    <row r="6145" spans="1:5" x14ac:dyDescent="0.35">
      <c r="A6145" t="s">
        <v>34</v>
      </c>
      <c r="B6145">
        <v>2023</v>
      </c>
      <c r="C6145" t="s">
        <v>36</v>
      </c>
      <c r="D6145" t="s">
        <v>23</v>
      </c>
      <c r="E6145">
        <v>184.4</v>
      </c>
    </row>
    <row r="6146" spans="1:5" x14ac:dyDescent="0.35">
      <c r="A6146" t="s">
        <v>34</v>
      </c>
      <c r="B6146">
        <v>2023</v>
      </c>
      <c r="C6146" t="s">
        <v>36</v>
      </c>
      <c r="D6146" t="s">
        <v>24</v>
      </c>
      <c r="E6146">
        <v>164.2</v>
      </c>
    </row>
    <row r="6147" spans="1:5" x14ac:dyDescent="0.35">
      <c r="A6147" t="s">
        <v>34</v>
      </c>
      <c r="B6147">
        <v>2023</v>
      </c>
      <c r="C6147" t="s">
        <v>36</v>
      </c>
      <c r="D6147" t="s">
        <v>25</v>
      </c>
      <c r="E6147">
        <v>170.3</v>
      </c>
    </row>
    <row r="6148" spans="1:5" x14ac:dyDescent="0.35">
      <c r="A6148" t="s">
        <v>34</v>
      </c>
      <c r="B6148">
        <v>2023</v>
      </c>
      <c r="C6148" t="s">
        <v>36</v>
      </c>
      <c r="D6148" t="s">
        <v>26</v>
      </c>
      <c r="E6148">
        <v>175</v>
      </c>
    </row>
    <row r="6149" spans="1:5" x14ac:dyDescent="0.35">
      <c r="A6149" t="s">
        <v>34</v>
      </c>
      <c r="B6149">
        <v>2023</v>
      </c>
      <c r="C6149" t="s">
        <v>36</v>
      </c>
      <c r="D6149" t="s">
        <v>27</v>
      </c>
      <c r="E6149">
        <v>181</v>
      </c>
    </row>
    <row r="6150" spans="1:5" x14ac:dyDescent="0.35">
      <c r="A6150" t="s">
        <v>34</v>
      </c>
      <c r="B6150">
        <v>2023</v>
      </c>
      <c r="C6150" t="s">
        <v>36</v>
      </c>
      <c r="D6150" t="s">
        <v>28</v>
      </c>
      <c r="E6150">
        <v>174.1</v>
      </c>
    </row>
    <row r="6151" spans="1:5" x14ac:dyDescent="0.35">
      <c r="A6151" t="s">
        <v>34</v>
      </c>
      <c r="B6151">
        <v>2023</v>
      </c>
      <c r="C6151" t="s">
        <v>36</v>
      </c>
      <c r="D6151" t="s">
        <v>29</v>
      </c>
      <c r="E6151">
        <v>177.2</v>
      </c>
    </row>
    <row r="6152" spans="1:5" x14ac:dyDescent="0.35">
      <c r="A6152" t="s">
        <v>34</v>
      </c>
      <c r="B6152">
        <v>2023</v>
      </c>
      <c r="C6152" t="s">
        <v>37</v>
      </c>
      <c r="D6152" t="s">
        <v>3</v>
      </c>
      <c r="E6152">
        <v>173.8</v>
      </c>
    </row>
    <row r="6153" spans="1:5" x14ac:dyDescent="0.35">
      <c r="A6153" t="s">
        <v>34</v>
      </c>
      <c r="B6153">
        <v>2023</v>
      </c>
      <c r="C6153" t="s">
        <v>37</v>
      </c>
      <c r="D6153" t="s">
        <v>4</v>
      </c>
      <c r="E6153">
        <v>209.3</v>
      </c>
    </row>
    <row r="6154" spans="1:5" x14ac:dyDescent="0.35">
      <c r="A6154" t="s">
        <v>34</v>
      </c>
      <c r="B6154">
        <v>2023</v>
      </c>
      <c r="C6154" t="s">
        <v>37</v>
      </c>
      <c r="D6154" t="s">
        <v>5</v>
      </c>
      <c r="E6154">
        <v>169.6</v>
      </c>
    </row>
    <row r="6155" spans="1:5" x14ac:dyDescent="0.35">
      <c r="A6155" t="s">
        <v>34</v>
      </c>
      <c r="B6155">
        <v>2023</v>
      </c>
      <c r="C6155" t="s">
        <v>37</v>
      </c>
      <c r="D6155" t="s">
        <v>6</v>
      </c>
      <c r="E6155">
        <v>178.4</v>
      </c>
    </row>
    <row r="6156" spans="1:5" x14ac:dyDescent="0.35">
      <c r="A6156" t="s">
        <v>34</v>
      </c>
      <c r="B6156">
        <v>2023</v>
      </c>
      <c r="C6156" t="s">
        <v>37</v>
      </c>
      <c r="D6156" t="s">
        <v>7</v>
      </c>
      <c r="E6156">
        <v>174.9</v>
      </c>
    </row>
    <row r="6157" spans="1:5" x14ac:dyDescent="0.35">
      <c r="A6157" t="s">
        <v>34</v>
      </c>
      <c r="B6157">
        <v>2023</v>
      </c>
      <c r="C6157" t="s">
        <v>37</v>
      </c>
      <c r="D6157" t="s">
        <v>8</v>
      </c>
      <c r="E6157">
        <v>176.3</v>
      </c>
    </row>
    <row r="6158" spans="1:5" x14ac:dyDescent="0.35">
      <c r="A6158" t="s">
        <v>34</v>
      </c>
      <c r="B6158">
        <v>2023</v>
      </c>
      <c r="C6158" t="s">
        <v>37</v>
      </c>
      <c r="D6158" t="s">
        <v>9</v>
      </c>
      <c r="E6158">
        <v>155.4</v>
      </c>
    </row>
    <row r="6159" spans="1:5" x14ac:dyDescent="0.35">
      <c r="A6159" t="s">
        <v>34</v>
      </c>
      <c r="B6159">
        <v>2023</v>
      </c>
      <c r="C6159" t="s">
        <v>37</v>
      </c>
      <c r="D6159" t="s">
        <v>10</v>
      </c>
      <c r="E6159">
        <v>173.4</v>
      </c>
    </row>
    <row r="6160" spans="1:5" x14ac:dyDescent="0.35">
      <c r="A6160" t="s">
        <v>34</v>
      </c>
      <c r="B6160">
        <v>2023</v>
      </c>
      <c r="C6160" t="s">
        <v>37</v>
      </c>
      <c r="D6160" t="s">
        <v>11</v>
      </c>
      <c r="E6160">
        <v>121.3</v>
      </c>
    </row>
    <row r="6161" spans="1:5" x14ac:dyDescent="0.35">
      <c r="A6161" t="s">
        <v>34</v>
      </c>
      <c r="B6161">
        <v>2023</v>
      </c>
      <c r="C6161" t="s">
        <v>37</v>
      </c>
      <c r="D6161" t="s">
        <v>12</v>
      </c>
      <c r="E6161">
        <v>212.9</v>
      </c>
    </row>
    <row r="6162" spans="1:5" x14ac:dyDescent="0.35">
      <c r="A6162" t="s">
        <v>34</v>
      </c>
      <c r="B6162">
        <v>2023</v>
      </c>
      <c r="C6162" t="s">
        <v>37</v>
      </c>
      <c r="D6162" t="s">
        <v>58</v>
      </c>
      <c r="E6162">
        <v>172.9</v>
      </c>
    </row>
    <row r="6163" spans="1:5" x14ac:dyDescent="0.35">
      <c r="A6163" t="s">
        <v>34</v>
      </c>
      <c r="B6163">
        <v>2023</v>
      </c>
      <c r="C6163" t="s">
        <v>37</v>
      </c>
      <c r="D6163" t="s">
        <v>118</v>
      </c>
      <c r="E6163">
        <v>193.5</v>
      </c>
    </row>
    <row r="6164" spans="1:5" x14ac:dyDescent="0.35">
      <c r="A6164" t="s">
        <v>34</v>
      </c>
      <c r="B6164">
        <v>2023</v>
      </c>
      <c r="C6164" t="s">
        <v>37</v>
      </c>
      <c r="D6164" t="s">
        <v>16</v>
      </c>
      <c r="E6164">
        <v>200.6</v>
      </c>
    </row>
    <row r="6165" spans="1:5" x14ac:dyDescent="0.35">
      <c r="A6165" t="s">
        <v>34</v>
      </c>
      <c r="B6165">
        <v>2023</v>
      </c>
      <c r="C6165" t="s">
        <v>37</v>
      </c>
      <c r="D6165" t="s">
        <v>17</v>
      </c>
      <c r="E6165">
        <v>186.9</v>
      </c>
    </row>
    <row r="6166" spans="1:5" x14ac:dyDescent="0.35">
      <c r="A6166" t="s">
        <v>34</v>
      </c>
      <c r="B6166">
        <v>2023</v>
      </c>
      <c r="C6166" t="s">
        <v>37</v>
      </c>
      <c r="D6166" t="s">
        <v>18</v>
      </c>
      <c r="E6166">
        <v>179.2</v>
      </c>
    </row>
    <row r="6167" spans="1:5" x14ac:dyDescent="0.35">
      <c r="A6167" t="s">
        <v>34</v>
      </c>
      <c r="B6167">
        <v>2023</v>
      </c>
      <c r="C6167" t="s">
        <v>37</v>
      </c>
      <c r="D6167" t="s">
        <v>20</v>
      </c>
      <c r="E6167">
        <v>175.2</v>
      </c>
    </row>
    <row r="6168" spans="1:5" x14ac:dyDescent="0.35">
      <c r="A6168" t="s">
        <v>34</v>
      </c>
      <c r="B6168">
        <v>2023</v>
      </c>
      <c r="C6168" t="s">
        <v>37</v>
      </c>
      <c r="D6168" t="s">
        <v>21</v>
      </c>
      <c r="E6168">
        <v>181.7</v>
      </c>
    </row>
    <row r="6169" spans="1:5" x14ac:dyDescent="0.35">
      <c r="A6169" t="s">
        <v>34</v>
      </c>
      <c r="B6169">
        <v>2023</v>
      </c>
      <c r="C6169" t="s">
        <v>37</v>
      </c>
      <c r="D6169" t="s">
        <v>22</v>
      </c>
      <c r="E6169">
        <v>174.6</v>
      </c>
    </row>
    <row r="6170" spans="1:5" x14ac:dyDescent="0.35">
      <c r="A6170" t="s">
        <v>34</v>
      </c>
      <c r="B6170">
        <v>2023</v>
      </c>
      <c r="C6170" t="s">
        <v>37</v>
      </c>
      <c r="D6170" t="s">
        <v>23</v>
      </c>
      <c r="E6170">
        <v>185</v>
      </c>
    </row>
    <row r="6171" spans="1:5" x14ac:dyDescent="0.35">
      <c r="A6171" t="s">
        <v>34</v>
      </c>
      <c r="B6171">
        <v>2023</v>
      </c>
      <c r="C6171" t="s">
        <v>37</v>
      </c>
      <c r="D6171" t="s">
        <v>24</v>
      </c>
      <c r="E6171">
        <v>164.5</v>
      </c>
    </row>
    <row r="6172" spans="1:5" x14ac:dyDescent="0.35">
      <c r="A6172" t="s">
        <v>34</v>
      </c>
      <c r="B6172">
        <v>2023</v>
      </c>
      <c r="C6172" t="s">
        <v>37</v>
      </c>
      <c r="D6172" t="s">
        <v>25</v>
      </c>
      <c r="E6172">
        <v>170.7</v>
      </c>
    </row>
    <row r="6173" spans="1:5" x14ac:dyDescent="0.35">
      <c r="A6173" t="s">
        <v>34</v>
      </c>
      <c r="B6173">
        <v>2023</v>
      </c>
      <c r="C6173" t="s">
        <v>37</v>
      </c>
      <c r="D6173" t="s">
        <v>26</v>
      </c>
      <c r="E6173">
        <v>176.4</v>
      </c>
    </row>
    <row r="6174" spans="1:5" x14ac:dyDescent="0.35">
      <c r="A6174" t="s">
        <v>34</v>
      </c>
      <c r="B6174">
        <v>2023</v>
      </c>
      <c r="C6174" t="s">
        <v>37</v>
      </c>
      <c r="D6174" t="s">
        <v>27</v>
      </c>
      <c r="E6174">
        <v>184</v>
      </c>
    </row>
    <row r="6175" spans="1:5" x14ac:dyDescent="0.35">
      <c r="A6175" t="s">
        <v>34</v>
      </c>
      <c r="B6175">
        <v>2023</v>
      </c>
      <c r="C6175" t="s">
        <v>37</v>
      </c>
      <c r="D6175" t="s">
        <v>28</v>
      </c>
      <c r="E6175">
        <v>175</v>
      </c>
    </row>
    <row r="6176" spans="1:5" x14ac:dyDescent="0.35">
      <c r="A6176" t="s">
        <v>34</v>
      </c>
      <c r="B6176">
        <v>2023</v>
      </c>
      <c r="C6176" t="s">
        <v>37</v>
      </c>
      <c r="D6176" t="s">
        <v>29</v>
      </c>
      <c r="E6176">
        <v>178.1</v>
      </c>
    </row>
    <row r="6177" spans="1:5" x14ac:dyDescent="0.35">
      <c r="A6177" t="s">
        <v>34</v>
      </c>
      <c r="B6177">
        <v>2023</v>
      </c>
      <c r="C6177" t="s">
        <v>38</v>
      </c>
      <c r="D6177" t="s">
        <v>3</v>
      </c>
      <c r="E6177">
        <v>173.7</v>
      </c>
    </row>
    <row r="6178" spans="1:5" x14ac:dyDescent="0.35">
      <c r="A6178" t="s">
        <v>34</v>
      </c>
      <c r="B6178">
        <v>2023</v>
      </c>
      <c r="C6178" t="s">
        <v>38</v>
      </c>
      <c r="D6178" t="s">
        <v>4</v>
      </c>
      <c r="E6178">
        <v>214.3</v>
      </c>
    </row>
    <row r="6179" spans="1:5" x14ac:dyDescent="0.35">
      <c r="A6179" t="s">
        <v>34</v>
      </c>
      <c r="B6179">
        <v>2023</v>
      </c>
      <c r="C6179" t="s">
        <v>38</v>
      </c>
      <c r="D6179" t="s">
        <v>5</v>
      </c>
      <c r="E6179">
        <v>173.2</v>
      </c>
    </row>
    <row r="6180" spans="1:5" x14ac:dyDescent="0.35">
      <c r="A6180" t="s">
        <v>34</v>
      </c>
      <c r="B6180">
        <v>2023</v>
      </c>
      <c r="C6180" t="s">
        <v>38</v>
      </c>
      <c r="D6180" t="s">
        <v>6</v>
      </c>
      <c r="E6180">
        <v>179.5</v>
      </c>
    </row>
    <row r="6181" spans="1:5" x14ac:dyDescent="0.35">
      <c r="A6181" t="s">
        <v>34</v>
      </c>
      <c r="B6181">
        <v>2023</v>
      </c>
      <c r="C6181" t="s">
        <v>38</v>
      </c>
      <c r="D6181" t="s">
        <v>7</v>
      </c>
      <c r="E6181">
        <v>170</v>
      </c>
    </row>
    <row r="6182" spans="1:5" x14ac:dyDescent="0.35">
      <c r="A6182" t="s">
        <v>34</v>
      </c>
      <c r="B6182">
        <v>2023</v>
      </c>
      <c r="C6182" t="s">
        <v>38</v>
      </c>
      <c r="D6182" t="s">
        <v>8</v>
      </c>
      <c r="E6182">
        <v>172.2</v>
      </c>
    </row>
    <row r="6183" spans="1:5" x14ac:dyDescent="0.35">
      <c r="A6183" t="s">
        <v>34</v>
      </c>
      <c r="B6183">
        <v>2023</v>
      </c>
      <c r="C6183" t="s">
        <v>38</v>
      </c>
      <c r="D6183" t="s">
        <v>9</v>
      </c>
      <c r="E6183">
        <v>161</v>
      </c>
    </row>
    <row r="6184" spans="1:5" x14ac:dyDescent="0.35">
      <c r="A6184" t="s">
        <v>34</v>
      </c>
      <c r="B6184">
        <v>2023</v>
      </c>
      <c r="C6184" t="s">
        <v>38</v>
      </c>
      <c r="D6184" t="s">
        <v>10</v>
      </c>
      <c r="E6184">
        <v>175.6</v>
      </c>
    </row>
    <row r="6185" spans="1:5" x14ac:dyDescent="0.35">
      <c r="A6185" t="s">
        <v>34</v>
      </c>
      <c r="B6185">
        <v>2023</v>
      </c>
      <c r="C6185" t="s">
        <v>38</v>
      </c>
      <c r="D6185" t="s">
        <v>11</v>
      </c>
      <c r="E6185">
        <v>122.7</v>
      </c>
    </row>
    <row r="6186" spans="1:5" x14ac:dyDescent="0.35">
      <c r="A6186" t="s">
        <v>34</v>
      </c>
      <c r="B6186">
        <v>2023</v>
      </c>
      <c r="C6186" t="s">
        <v>38</v>
      </c>
      <c r="D6186" t="s">
        <v>12</v>
      </c>
      <c r="E6186">
        <v>218</v>
      </c>
    </row>
    <row r="6187" spans="1:5" x14ac:dyDescent="0.35">
      <c r="A6187" t="s">
        <v>34</v>
      </c>
      <c r="B6187">
        <v>2023</v>
      </c>
      <c r="C6187" t="s">
        <v>38</v>
      </c>
      <c r="D6187" t="s">
        <v>58</v>
      </c>
      <c r="E6187">
        <v>173.4</v>
      </c>
    </row>
    <row r="6188" spans="1:5" x14ac:dyDescent="0.35">
      <c r="A6188" t="s">
        <v>34</v>
      </c>
      <c r="B6188">
        <v>2023</v>
      </c>
      <c r="C6188" t="s">
        <v>38</v>
      </c>
      <c r="D6188" t="s">
        <v>118</v>
      </c>
      <c r="E6188">
        <v>194.2</v>
      </c>
    </row>
    <row r="6189" spans="1:5" x14ac:dyDescent="0.35">
      <c r="A6189" t="s">
        <v>34</v>
      </c>
      <c r="B6189">
        <v>2023</v>
      </c>
      <c r="C6189" t="s">
        <v>38</v>
      </c>
      <c r="D6189" t="s">
        <v>16</v>
      </c>
      <c r="E6189">
        <v>201</v>
      </c>
    </row>
    <row r="6190" spans="1:5" x14ac:dyDescent="0.35">
      <c r="A6190" t="s">
        <v>34</v>
      </c>
      <c r="B6190">
        <v>2023</v>
      </c>
      <c r="C6190" t="s">
        <v>38</v>
      </c>
      <c r="D6190" t="s">
        <v>17</v>
      </c>
      <c r="E6190">
        <v>187.3</v>
      </c>
    </row>
    <row r="6191" spans="1:5" x14ac:dyDescent="0.35">
      <c r="A6191" t="s">
        <v>34</v>
      </c>
      <c r="B6191">
        <v>2023</v>
      </c>
      <c r="C6191" t="s">
        <v>38</v>
      </c>
      <c r="D6191" t="s">
        <v>18</v>
      </c>
      <c r="E6191">
        <v>179.7</v>
      </c>
    </row>
    <row r="6192" spans="1:5" x14ac:dyDescent="0.35">
      <c r="A6192" t="s">
        <v>34</v>
      </c>
      <c r="B6192">
        <v>2023</v>
      </c>
      <c r="C6192" t="s">
        <v>38</v>
      </c>
      <c r="D6192" t="s">
        <v>20</v>
      </c>
      <c r="E6192">
        <v>175.6</v>
      </c>
    </row>
    <row r="6193" spans="1:5" x14ac:dyDescent="0.35">
      <c r="A6193" t="s">
        <v>34</v>
      </c>
      <c r="B6193">
        <v>2023</v>
      </c>
      <c r="C6193" t="s">
        <v>38</v>
      </c>
      <c r="D6193" t="s">
        <v>21</v>
      </c>
      <c r="E6193">
        <v>182.8</v>
      </c>
    </row>
    <row r="6194" spans="1:5" x14ac:dyDescent="0.35">
      <c r="A6194" t="s">
        <v>34</v>
      </c>
      <c r="B6194">
        <v>2023</v>
      </c>
      <c r="C6194" t="s">
        <v>38</v>
      </c>
      <c r="D6194" t="s">
        <v>22</v>
      </c>
      <c r="E6194">
        <v>175.2</v>
      </c>
    </row>
    <row r="6195" spans="1:5" x14ac:dyDescent="0.35">
      <c r="A6195" t="s">
        <v>34</v>
      </c>
      <c r="B6195">
        <v>2023</v>
      </c>
      <c r="C6195" t="s">
        <v>38</v>
      </c>
      <c r="D6195" t="s">
        <v>23</v>
      </c>
      <c r="E6195">
        <v>185.7</v>
      </c>
    </row>
    <row r="6196" spans="1:5" x14ac:dyDescent="0.35">
      <c r="A6196" t="s">
        <v>34</v>
      </c>
      <c r="B6196">
        <v>2023</v>
      </c>
      <c r="C6196" t="s">
        <v>38</v>
      </c>
      <c r="D6196" t="s">
        <v>24</v>
      </c>
      <c r="E6196">
        <v>164.8</v>
      </c>
    </row>
    <row r="6197" spans="1:5" x14ac:dyDescent="0.35">
      <c r="A6197" t="s">
        <v>34</v>
      </c>
      <c r="B6197">
        <v>2023</v>
      </c>
      <c r="C6197" t="s">
        <v>38</v>
      </c>
      <c r="D6197" t="s">
        <v>25</v>
      </c>
      <c r="E6197">
        <v>171.2</v>
      </c>
    </row>
    <row r="6198" spans="1:5" x14ac:dyDescent="0.35">
      <c r="A6198" t="s">
        <v>34</v>
      </c>
      <c r="B6198">
        <v>2023</v>
      </c>
      <c r="C6198" t="s">
        <v>38</v>
      </c>
      <c r="D6198" t="s">
        <v>26</v>
      </c>
      <c r="E6198">
        <v>177.1</v>
      </c>
    </row>
    <row r="6199" spans="1:5" x14ac:dyDescent="0.35">
      <c r="A6199" t="s">
        <v>34</v>
      </c>
      <c r="B6199">
        <v>2023</v>
      </c>
      <c r="C6199" t="s">
        <v>38</v>
      </c>
      <c r="D6199" t="s">
        <v>27</v>
      </c>
      <c r="E6199">
        <v>185.2</v>
      </c>
    </row>
    <row r="6200" spans="1:5" x14ac:dyDescent="0.35">
      <c r="A6200" t="s">
        <v>34</v>
      </c>
      <c r="B6200">
        <v>2023</v>
      </c>
      <c r="C6200" t="s">
        <v>38</v>
      </c>
      <c r="D6200" t="s">
        <v>28</v>
      </c>
      <c r="E6200">
        <v>175.7</v>
      </c>
    </row>
    <row r="6201" spans="1:5" x14ac:dyDescent="0.35">
      <c r="A6201" t="s">
        <v>34</v>
      </c>
      <c r="B6201">
        <v>2023</v>
      </c>
      <c r="C6201" t="s">
        <v>38</v>
      </c>
      <c r="D6201" t="s">
        <v>29</v>
      </c>
      <c r="E6201">
        <v>179.1</v>
      </c>
    </row>
    <row r="6202" spans="1:5" x14ac:dyDescent="0.35">
      <c r="A6202" t="s">
        <v>33</v>
      </c>
      <c r="B6202">
        <v>2013</v>
      </c>
      <c r="C6202" t="s">
        <v>31</v>
      </c>
      <c r="D6202" t="s">
        <v>3</v>
      </c>
      <c r="E6202">
        <v>110.5</v>
      </c>
    </row>
    <row r="6203" spans="1:5" x14ac:dyDescent="0.35">
      <c r="A6203" t="s">
        <v>33</v>
      </c>
      <c r="B6203">
        <v>2013</v>
      </c>
      <c r="C6203" t="s">
        <v>31</v>
      </c>
      <c r="D6203" t="s">
        <v>4</v>
      </c>
      <c r="E6203">
        <v>109.1</v>
      </c>
    </row>
    <row r="6204" spans="1:5" x14ac:dyDescent="0.35">
      <c r="A6204" t="s">
        <v>33</v>
      </c>
      <c r="B6204">
        <v>2013</v>
      </c>
      <c r="C6204" t="s">
        <v>31</v>
      </c>
      <c r="D6204" t="s">
        <v>5</v>
      </c>
      <c r="E6204">
        <v>113</v>
      </c>
    </row>
    <row r="6205" spans="1:5" x14ac:dyDescent="0.35">
      <c r="A6205" t="s">
        <v>33</v>
      </c>
      <c r="B6205">
        <v>2013</v>
      </c>
      <c r="C6205" t="s">
        <v>31</v>
      </c>
      <c r="D6205" t="s">
        <v>6</v>
      </c>
      <c r="E6205">
        <v>103.6</v>
      </c>
    </row>
    <row r="6206" spans="1:5" x14ac:dyDescent="0.35">
      <c r="A6206" t="s">
        <v>33</v>
      </c>
      <c r="B6206">
        <v>2013</v>
      </c>
      <c r="C6206" t="s">
        <v>31</v>
      </c>
      <c r="D6206" t="s">
        <v>7</v>
      </c>
      <c r="E6206">
        <v>103.4</v>
      </c>
    </row>
    <row r="6207" spans="1:5" x14ac:dyDescent="0.35">
      <c r="A6207" t="s">
        <v>33</v>
      </c>
      <c r="B6207">
        <v>2013</v>
      </c>
      <c r="C6207" t="s">
        <v>31</v>
      </c>
      <c r="D6207" t="s">
        <v>8</v>
      </c>
      <c r="E6207">
        <v>102.3</v>
      </c>
    </row>
    <row r="6208" spans="1:5" x14ac:dyDescent="0.35">
      <c r="A6208" t="s">
        <v>33</v>
      </c>
      <c r="B6208">
        <v>2013</v>
      </c>
      <c r="C6208" t="s">
        <v>31</v>
      </c>
      <c r="D6208" t="s">
        <v>9</v>
      </c>
      <c r="E6208">
        <v>102.9</v>
      </c>
    </row>
    <row r="6209" spans="1:5" x14ac:dyDescent="0.35">
      <c r="A6209" t="s">
        <v>33</v>
      </c>
      <c r="B6209">
        <v>2013</v>
      </c>
      <c r="C6209" t="s">
        <v>31</v>
      </c>
      <c r="D6209" t="s">
        <v>10</v>
      </c>
      <c r="E6209">
        <v>105.8</v>
      </c>
    </row>
    <row r="6210" spans="1:5" x14ac:dyDescent="0.35">
      <c r="A6210" t="s">
        <v>33</v>
      </c>
      <c r="B6210">
        <v>2013</v>
      </c>
      <c r="C6210" t="s">
        <v>31</v>
      </c>
      <c r="D6210" t="s">
        <v>11</v>
      </c>
      <c r="E6210">
        <v>105.1</v>
      </c>
    </row>
    <row r="6211" spans="1:5" x14ac:dyDescent="0.35">
      <c r="A6211" t="s">
        <v>33</v>
      </c>
      <c r="B6211">
        <v>2013</v>
      </c>
      <c r="C6211" t="s">
        <v>31</v>
      </c>
      <c r="D6211" t="s">
        <v>12</v>
      </c>
      <c r="E6211">
        <v>101.8</v>
      </c>
    </row>
    <row r="6212" spans="1:5" x14ac:dyDescent="0.35">
      <c r="A6212" t="s">
        <v>33</v>
      </c>
      <c r="B6212">
        <v>2013</v>
      </c>
      <c r="C6212" t="s">
        <v>31</v>
      </c>
      <c r="D6212" t="s">
        <v>58</v>
      </c>
      <c r="E6212">
        <v>105.1</v>
      </c>
    </row>
    <row r="6213" spans="1:5" x14ac:dyDescent="0.35">
      <c r="A6213" t="s">
        <v>33</v>
      </c>
      <c r="B6213">
        <v>2013</v>
      </c>
      <c r="C6213" t="s">
        <v>31</v>
      </c>
      <c r="D6213" t="s">
        <v>118</v>
      </c>
      <c r="E6213">
        <v>107.9</v>
      </c>
    </row>
    <row r="6214" spans="1:5" x14ac:dyDescent="0.35">
      <c r="A6214" t="s">
        <v>33</v>
      </c>
      <c r="B6214">
        <v>2013</v>
      </c>
      <c r="C6214" t="s">
        <v>31</v>
      </c>
      <c r="D6214" t="s">
        <v>16</v>
      </c>
      <c r="E6214">
        <v>105.2</v>
      </c>
    </row>
    <row r="6215" spans="1:5" x14ac:dyDescent="0.35">
      <c r="A6215" t="s">
        <v>33</v>
      </c>
      <c r="B6215">
        <v>2013</v>
      </c>
      <c r="C6215" t="s">
        <v>31</v>
      </c>
      <c r="D6215" t="s">
        <v>17</v>
      </c>
      <c r="E6215">
        <v>105.9</v>
      </c>
    </row>
    <row r="6216" spans="1:5" x14ac:dyDescent="0.35">
      <c r="A6216" t="s">
        <v>33</v>
      </c>
      <c r="B6216">
        <v>2013</v>
      </c>
      <c r="C6216" t="s">
        <v>31</v>
      </c>
      <c r="D6216" t="s">
        <v>18</v>
      </c>
      <c r="E6216">
        <v>105</v>
      </c>
    </row>
    <row r="6217" spans="1:5" x14ac:dyDescent="0.35">
      <c r="A6217" t="s">
        <v>33</v>
      </c>
      <c r="B6217">
        <v>2013</v>
      </c>
      <c r="C6217" t="s">
        <v>31</v>
      </c>
      <c r="D6217" t="s">
        <v>20</v>
      </c>
      <c r="E6217">
        <v>100.3</v>
      </c>
    </row>
    <row r="6218" spans="1:5" x14ac:dyDescent="0.35">
      <c r="A6218" t="s">
        <v>33</v>
      </c>
      <c r="B6218">
        <v>2013</v>
      </c>
      <c r="C6218" t="s">
        <v>31</v>
      </c>
      <c r="D6218" t="s">
        <v>21</v>
      </c>
      <c r="E6218">
        <v>105.4</v>
      </c>
    </row>
    <row r="6219" spans="1:5" x14ac:dyDescent="0.35">
      <c r="A6219" t="s">
        <v>33</v>
      </c>
      <c r="B6219">
        <v>2013</v>
      </c>
      <c r="C6219" t="s">
        <v>31</v>
      </c>
      <c r="D6219" t="s">
        <v>22</v>
      </c>
      <c r="E6219">
        <v>104.8</v>
      </c>
    </row>
    <row r="6220" spans="1:5" x14ac:dyDescent="0.35">
      <c r="A6220" t="s">
        <v>33</v>
      </c>
      <c r="B6220">
        <v>2013</v>
      </c>
      <c r="C6220" t="s">
        <v>31</v>
      </c>
      <c r="D6220" t="s">
        <v>23</v>
      </c>
      <c r="E6220">
        <v>104.1</v>
      </c>
    </row>
    <row r="6221" spans="1:5" x14ac:dyDescent="0.35">
      <c r="A6221" t="s">
        <v>33</v>
      </c>
      <c r="B6221">
        <v>2013</v>
      </c>
      <c r="C6221" t="s">
        <v>31</v>
      </c>
      <c r="D6221" t="s">
        <v>24</v>
      </c>
      <c r="E6221">
        <v>103.2</v>
      </c>
    </row>
    <row r="6222" spans="1:5" x14ac:dyDescent="0.35">
      <c r="A6222" t="s">
        <v>33</v>
      </c>
      <c r="B6222">
        <v>2013</v>
      </c>
      <c r="C6222" t="s">
        <v>31</v>
      </c>
      <c r="D6222" t="s">
        <v>25</v>
      </c>
      <c r="E6222">
        <v>102.9</v>
      </c>
    </row>
    <row r="6223" spans="1:5" x14ac:dyDescent="0.35">
      <c r="A6223" t="s">
        <v>33</v>
      </c>
      <c r="B6223">
        <v>2013</v>
      </c>
      <c r="C6223" t="s">
        <v>31</v>
      </c>
      <c r="D6223" t="s">
        <v>26</v>
      </c>
      <c r="E6223">
        <v>103.5</v>
      </c>
    </row>
    <row r="6224" spans="1:5" x14ac:dyDescent="0.35">
      <c r="A6224" t="s">
        <v>33</v>
      </c>
      <c r="B6224">
        <v>2013</v>
      </c>
      <c r="C6224" t="s">
        <v>31</v>
      </c>
      <c r="D6224" t="s">
        <v>27</v>
      </c>
      <c r="E6224">
        <v>104.3</v>
      </c>
    </row>
    <row r="6225" spans="1:5" x14ac:dyDescent="0.35">
      <c r="A6225" t="s">
        <v>33</v>
      </c>
      <c r="B6225">
        <v>2013</v>
      </c>
      <c r="C6225" t="s">
        <v>31</v>
      </c>
      <c r="D6225" t="s">
        <v>28</v>
      </c>
      <c r="E6225">
        <v>103.7</v>
      </c>
    </row>
    <row r="6226" spans="1:5" x14ac:dyDescent="0.35">
      <c r="A6226" t="s">
        <v>33</v>
      </c>
      <c r="B6226">
        <v>2013</v>
      </c>
      <c r="C6226" t="s">
        <v>31</v>
      </c>
      <c r="D6226" t="s">
        <v>29</v>
      </c>
      <c r="E6226">
        <v>104</v>
      </c>
    </row>
    <row r="6227" spans="1:5" x14ac:dyDescent="0.35">
      <c r="A6227" t="s">
        <v>33</v>
      </c>
      <c r="B6227">
        <v>2013</v>
      </c>
      <c r="C6227" t="s">
        <v>35</v>
      </c>
      <c r="D6227" t="s">
        <v>3</v>
      </c>
      <c r="E6227">
        <v>112.9</v>
      </c>
    </row>
    <row r="6228" spans="1:5" x14ac:dyDescent="0.35">
      <c r="A6228" t="s">
        <v>33</v>
      </c>
      <c r="B6228">
        <v>2013</v>
      </c>
      <c r="C6228" t="s">
        <v>35</v>
      </c>
      <c r="D6228" t="s">
        <v>4</v>
      </c>
      <c r="E6228">
        <v>112.9</v>
      </c>
    </row>
    <row r="6229" spans="1:5" x14ac:dyDescent="0.35">
      <c r="A6229" t="s">
        <v>33</v>
      </c>
      <c r="B6229">
        <v>2013</v>
      </c>
      <c r="C6229" t="s">
        <v>35</v>
      </c>
      <c r="D6229" t="s">
        <v>5</v>
      </c>
      <c r="E6229">
        <v>116.9</v>
      </c>
    </row>
    <row r="6230" spans="1:5" x14ac:dyDescent="0.35">
      <c r="A6230" t="s">
        <v>33</v>
      </c>
      <c r="B6230">
        <v>2013</v>
      </c>
      <c r="C6230" t="s">
        <v>35</v>
      </c>
      <c r="D6230" t="s">
        <v>6</v>
      </c>
      <c r="E6230">
        <v>104</v>
      </c>
    </row>
    <row r="6231" spans="1:5" x14ac:dyDescent="0.35">
      <c r="A6231" t="s">
        <v>33</v>
      </c>
      <c r="B6231">
        <v>2013</v>
      </c>
      <c r="C6231" t="s">
        <v>35</v>
      </c>
      <c r="D6231" t="s">
        <v>7</v>
      </c>
      <c r="E6231">
        <v>103.5</v>
      </c>
    </row>
    <row r="6232" spans="1:5" x14ac:dyDescent="0.35">
      <c r="A6232" t="s">
        <v>33</v>
      </c>
      <c r="B6232">
        <v>2013</v>
      </c>
      <c r="C6232" t="s">
        <v>35</v>
      </c>
      <c r="D6232" t="s">
        <v>8</v>
      </c>
      <c r="E6232">
        <v>103.1</v>
      </c>
    </row>
    <row r="6233" spans="1:5" x14ac:dyDescent="0.35">
      <c r="A6233" t="s">
        <v>33</v>
      </c>
      <c r="B6233">
        <v>2013</v>
      </c>
      <c r="C6233" t="s">
        <v>35</v>
      </c>
      <c r="D6233" t="s">
        <v>9</v>
      </c>
      <c r="E6233">
        <v>104.9</v>
      </c>
    </row>
    <row r="6234" spans="1:5" x14ac:dyDescent="0.35">
      <c r="A6234" t="s">
        <v>33</v>
      </c>
      <c r="B6234">
        <v>2013</v>
      </c>
      <c r="C6234" t="s">
        <v>35</v>
      </c>
      <c r="D6234" t="s">
        <v>10</v>
      </c>
      <c r="E6234">
        <v>104.1</v>
      </c>
    </row>
    <row r="6235" spans="1:5" x14ac:dyDescent="0.35">
      <c r="A6235" t="s">
        <v>33</v>
      </c>
      <c r="B6235">
        <v>2013</v>
      </c>
      <c r="C6235" t="s">
        <v>35</v>
      </c>
      <c r="D6235" t="s">
        <v>11</v>
      </c>
      <c r="E6235">
        <v>103.8</v>
      </c>
    </row>
    <row r="6236" spans="1:5" x14ac:dyDescent="0.35">
      <c r="A6236" t="s">
        <v>33</v>
      </c>
      <c r="B6236">
        <v>2013</v>
      </c>
      <c r="C6236" t="s">
        <v>35</v>
      </c>
      <c r="D6236" t="s">
        <v>12</v>
      </c>
      <c r="E6236">
        <v>102.3</v>
      </c>
    </row>
    <row r="6237" spans="1:5" x14ac:dyDescent="0.35">
      <c r="A6237" t="s">
        <v>33</v>
      </c>
      <c r="B6237">
        <v>2013</v>
      </c>
      <c r="C6237" t="s">
        <v>35</v>
      </c>
      <c r="D6237" t="s">
        <v>58</v>
      </c>
      <c r="E6237">
        <v>106</v>
      </c>
    </row>
    <row r="6238" spans="1:5" x14ac:dyDescent="0.35">
      <c r="A6238" t="s">
        <v>33</v>
      </c>
      <c r="B6238">
        <v>2013</v>
      </c>
      <c r="C6238" t="s">
        <v>35</v>
      </c>
      <c r="D6238" t="s">
        <v>118</v>
      </c>
      <c r="E6238">
        <v>109</v>
      </c>
    </row>
    <row r="6239" spans="1:5" x14ac:dyDescent="0.35">
      <c r="A6239" t="s">
        <v>33</v>
      </c>
      <c r="B6239">
        <v>2013</v>
      </c>
      <c r="C6239" t="s">
        <v>35</v>
      </c>
      <c r="D6239" t="s">
        <v>16</v>
      </c>
      <c r="E6239">
        <v>106</v>
      </c>
    </row>
    <row r="6240" spans="1:5" x14ac:dyDescent="0.35">
      <c r="A6240" t="s">
        <v>33</v>
      </c>
      <c r="B6240">
        <v>2013</v>
      </c>
      <c r="C6240" t="s">
        <v>35</v>
      </c>
      <c r="D6240" t="s">
        <v>17</v>
      </c>
      <c r="E6240">
        <v>106.6</v>
      </c>
    </row>
    <row r="6241" spans="1:5" x14ac:dyDescent="0.35">
      <c r="A6241" t="s">
        <v>33</v>
      </c>
      <c r="B6241">
        <v>2013</v>
      </c>
      <c r="C6241" t="s">
        <v>35</v>
      </c>
      <c r="D6241" t="s">
        <v>18</v>
      </c>
      <c r="E6241">
        <v>105.5</v>
      </c>
    </row>
    <row r="6242" spans="1:5" x14ac:dyDescent="0.35">
      <c r="A6242" t="s">
        <v>33</v>
      </c>
      <c r="B6242">
        <v>2013</v>
      </c>
      <c r="C6242" t="s">
        <v>35</v>
      </c>
      <c r="D6242" t="s">
        <v>20</v>
      </c>
      <c r="E6242">
        <v>100.4</v>
      </c>
    </row>
    <row r="6243" spans="1:5" x14ac:dyDescent="0.35">
      <c r="A6243" t="s">
        <v>33</v>
      </c>
      <c r="B6243">
        <v>2013</v>
      </c>
      <c r="C6243" t="s">
        <v>35</v>
      </c>
      <c r="D6243" t="s">
        <v>21</v>
      </c>
      <c r="E6243">
        <v>105.7</v>
      </c>
    </row>
    <row r="6244" spans="1:5" x14ac:dyDescent="0.35">
      <c r="A6244" t="s">
        <v>33</v>
      </c>
      <c r="B6244">
        <v>2013</v>
      </c>
      <c r="C6244" t="s">
        <v>35</v>
      </c>
      <c r="D6244" t="s">
        <v>22</v>
      </c>
      <c r="E6244">
        <v>105.2</v>
      </c>
    </row>
    <row r="6245" spans="1:5" x14ac:dyDescent="0.35">
      <c r="A6245" t="s">
        <v>33</v>
      </c>
      <c r="B6245">
        <v>2013</v>
      </c>
      <c r="C6245" t="s">
        <v>35</v>
      </c>
      <c r="D6245" t="s">
        <v>23</v>
      </c>
      <c r="E6245">
        <v>104.7</v>
      </c>
    </row>
    <row r="6246" spans="1:5" x14ac:dyDescent="0.35">
      <c r="A6246" t="s">
        <v>33</v>
      </c>
      <c r="B6246">
        <v>2013</v>
      </c>
      <c r="C6246" t="s">
        <v>35</v>
      </c>
      <c r="D6246" t="s">
        <v>24</v>
      </c>
      <c r="E6246">
        <v>104.4</v>
      </c>
    </row>
    <row r="6247" spans="1:5" x14ac:dyDescent="0.35">
      <c r="A6247" t="s">
        <v>33</v>
      </c>
      <c r="B6247">
        <v>2013</v>
      </c>
      <c r="C6247" t="s">
        <v>35</v>
      </c>
      <c r="D6247" t="s">
        <v>25</v>
      </c>
      <c r="E6247">
        <v>103.3</v>
      </c>
    </row>
    <row r="6248" spans="1:5" x14ac:dyDescent="0.35">
      <c r="A6248" t="s">
        <v>33</v>
      </c>
      <c r="B6248">
        <v>2013</v>
      </c>
      <c r="C6248" t="s">
        <v>35</v>
      </c>
      <c r="D6248" t="s">
        <v>26</v>
      </c>
      <c r="E6248">
        <v>103.7</v>
      </c>
    </row>
    <row r="6249" spans="1:5" x14ac:dyDescent="0.35">
      <c r="A6249" t="s">
        <v>33</v>
      </c>
      <c r="B6249">
        <v>2013</v>
      </c>
      <c r="C6249" t="s">
        <v>35</v>
      </c>
      <c r="D6249" t="s">
        <v>27</v>
      </c>
      <c r="E6249">
        <v>104.3</v>
      </c>
    </row>
    <row r="6250" spans="1:5" x14ac:dyDescent="0.35">
      <c r="A6250" t="s">
        <v>33</v>
      </c>
      <c r="B6250">
        <v>2013</v>
      </c>
      <c r="C6250" t="s">
        <v>35</v>
      </c>
      <c r="D6250" t="s">
        <v>28</v>
      </c>
      <c r="E6250">
        <v>104.3</v>
      </c>
    </row>
    <row r="6251" spans="1:5" x14ac:dyDescent="0.35">
      <c r="A6251" t="s">
        <v>33</v>
      </c>
      <c r="B6251">
        <v>2013</v>
      </c>
      <c r="C6251" t="s">
        <v>35</v>
      </c>
      <c r="D6251" t="s">
        <v>29</v>
      </c>
      <c r="E6251">
        <v>104.7</v>
      </c>
    </row>
    <row r="6252" spans="1:5" x14ac:dyDescent="0.35">
      <c r="A6252" t="s">
        <v>33</v>
      </c>
      <c r="B6252">
        <v>2013</v>
      </c>
      <c r="C6252" t="s">
        <v>36</v>
      </c>
      <c r="D6252" t="s">
        <v>3</v>
      </c>
      <c r="E6252">
        <v>113.9</v>
      </c>
    </row>
    <row r="6253" spans="1:5" x14ac:dyDescent="0.35">
      <c r="A6253" t="s">
        <v>33</v>
      </c>
      <c r="B6253">
        <v>2013</v>
      </c>
      <c r="C6253" t="s">
        <v>36</v>
      </c>
      <c r="D6253" t="s">
        <v>4</v>
      </c>
      <c r="E6253">
        <v>111.4</v>
      </c>
    </row>
    <row r="6254" spans="1:5" x14ac:dyDescent="0.35">
      <c r="A6254" t="s">
        <v>33</v>
      </c>
      <c r="B6254">
        <v>2013</v>
      </c>
      <c r="C6254" t="s">
        <v>36</v>
      </c>
      <c r="D6254" t="s">
        <v>5</v>
      </c>
      <c r="E6254">
        <v>113.2</v>
      </c>
    </row>
    <row r="6255" spans="1:5" x14ac:dyDescent="0.35">
      <c r="A6255" t="s">
        <v>33</v>
      </c>
      <c r="B6255">
        <v>2013</v>
      </c>
      <c r="C6255" t="s">
        <v>36</v>
      </c>
      <c r="D6255" t="s">
        <v>6</v>
      </c>
      <c r="E6255">
        <v>104.3</v>
      </c>
    </row>
    <row r="6256" spans="1:5" x14ac:dyDescent="0.35">
      <c r="A6256" t="s">
        <v>33</v>
      </c>
      <c r="B6256">
        <v>2013</v>
      </c>
      <c r="C6256" t="s">
        <v>36</v>
      </c>
      <c r="D6256" t="s">
        <v>7</v>
      </c>
      <c r="E6256">
        <v>102.7</v>
      </c>
    </row>
    <row r="6257" spans="1:5" x14ac:dyDescent="0.35">
      <c r="A6257" t="s">
        <v>33</v>
      </c>
      <c r="B6257">
        <v>2013</v>
      </c>
      <c r="C6257" t="s">
        <v>36</v>
      </c>
      <c r="D6257" t="s">
        <v>8</v>
      </c>
      <c r="E6257">
        <v>104.9</v>
      </c>
    </row>
    <row r="6258" spans="1:5" x14ac:dyDescent="0.35">
      <c r="A6258" t="s">
        <v>33</v>
      </c>
      <c r="B6258">
        <v>2013</v>
      </c>
      <c r="C6258" t="s">
        <v>36</v>
      </c>
      <c r="D6258" t="s">
        <v>9</v>
      </c>
      <c r="E6258">
        <v>103.8</v>
      </c>
    </row>
    <row r="6259" spans="1:5" x14ac:dyDescent="0.35">
      <c r="A6259" t="s">
        <v>33</v>
      </c>
      <c r="B6259">
        <v>2013</v>
      </c>
      <c r="C6259" t="s">
        <v>36</v>
      </c>
      <c r="D6259" t="s">
        <v>10</v>
      </c>
      <c r="E6259">
        <v>103.5</v>
      </c>
    </row>
    <row r="6260" spans="1:5" x14ac:dyDescent="0.35">
      <c r="A6260" t="s">
        <v>33</v>
      </c>
      <c r="B6260">
        <v>2013</v>
      </c>
      <c r="C6260" t="s">
        <v>36</v>
      </c>
      <c r="D6260" t="s">
        <v>11</v>
      </c>
      <c r="E6260">
        <v>102.6</v>
      </c>
    </row>
    <row r="6261" spans="1:5" x14ac:dyDescent="0.35">
      <c r="A6261" t="s">
        <v>33</v>
      </c>
      <c r="B6261">
        <v>2013</v>
      </c>
      <c r="C6261" t="s">
        <v>36</v>
      </c>
      <c r="D6261" t="s">
        <v>12</v>
      </c>
      <c r="E6261">
        <v>102.4</v>
      </c>
    </row>
    <row r="6262" spans="1:5" x14ac:dyDescent="0.35">
      <c r="A6262" t="s">
        <v>33</v>
      </c>
      <c r="B6262">
        <v>2013</v>
      </c>
      <c r="C6262" t="s">
        <v>36</v>
      </c>
      <c r="D6262" t="s">
        <v>58</v>
      </c>
      <c r="E6262">
        <v>107</v>
      </c>
    </row>
    <row r="6263" spans="1:5" x14ac:dyDescent="0.35">
      <c r="A6263" t="s">
        <v>33</v>
      </c>
      <c r="B6263">
        <v>2013</v>
      </c>
      <c r="C6263" t="s">
        <v>36</v>
      </c>
      <c r="D6263" t="s">
        <v>118</v>
      </c>
      <c r="E6263">
        <v>109.8</v>
      </c>
    </row>
    <row r="6264" spans="1:5" x14ac:dyDescent="0.35">
      <c r="A6264" t="s">
        <v>33</v>
      </c>
      <c r="B6264">
        <v>2013</v>
      </c>
      <c r="C6264" t="s">
        <v>36</v>
      </c>
      <c r="D6264" t="s">
        <v>16</v>
      </c>
      <c r="E6264">
        <v>106.8</v>
      </c>
    </row>
    <row r="6265" spans="1:5" x14ac:dyDescent="0.35">
      <c r="A6265" t="s">
        <v>33</v>
      </c>
      <c r="B6265">
        <v>2013</v>
      </c>
      <c r="C6265" t="s">
        <v>36</v>
      </c>
      <c r="D6265" t="s">
        <v>17</v>
      </c>
      <c r="E6265">
        <v>107.2</v>
      </c>
    </row>
    <row r="6266" spans="1:5" x14ac:dyDescent="0.35">
      <c r="A6266" t="s">
        <v>33</v>
      </c>
      <c r="B6266">
        <v>2013</v>
      </c>
      <c r="C6266" t="s">
        <v>36</v>
      </c>
      <c r="D6266" t="s">
        <v>18</v>
      </c>
      <c r="E6266">
        <v>106</v>
      </c>
    </row>
    <row r="6267" spans="1:5" x14ac:dyDescent="0.35">
      <c r="A6267" t="s">
        <v>33</v>
      </c>
      <c r="B6267">
        <v>2013</v>
      </c>
      <c r="C6267" t="s">
        <v>36</v>
      </c>
      <c r="D6267" t="s">
        <v>20</v>
      </c>
      <c r="E6267">
        <v>100.4</v>
      </c>
    </row>
    <row r="6268" spans="1:5" x14ac:dyDescent="0.35">
      <c r="A6268" t="s">
        <v>33</v>
      </c>
      <c r="B6268">
        <v>2013</v>
      </c>
      <c r="C6268" t="s">
        <v>36</v>
      </c>
      <c r="D6268" t="s">
        <v>21</v>
      </c>
      <c r="E6268">
        <v>106</v>
      </c>
    </row>
    <row r="6269" spans="1:5" x14ac:dyDescent="0.35">
      <c r="A6269" t="s">
        <v>33</v>
      </c>
      <c r="B6269">
        <v>2013</v>
      </c>
      <c r="C6269" t="s">
        <v>36</v>
      </c>
      <c r="D6269" t="s">
        <v>22</v>
      </c>
      <c r="E6269">
        <v>105.7</v>
      </c>
    </row>
    <row r="6270" spans="1:5" x14ac:dyDescent="0.35">
      <c r="A6270" t="s">
        <v>33</v>
      </c>
      <c r="B6270">
        <v>2013</v>
      </c>
      <c r="C6270" t="s">
        <v>36</v>
      </c>
      <c r="D6270" t="s">
        <v>23</v>
      </c>
      <c r="E6270">
        <v>105.2</v>
      </c>
    </row>
    <row r="6271" spans="1:5" x14ac:dyDescent="0.35">
      <c r="A6271" t="s">
        <v>33</v>
      </c>
      <c r="B6271">
        <v>2013</v>
      </c>
      <c r="C6271" t="s">
        <v>36</v>
      </c>
      <c r="D6271" t="s">
        <v>24</v>
      </c>
      <c r="E6271">
        <v>105.5</v>
      </c>
    </row>
    <row r="6272" spans="1:5" x14ac:dyDescent="0.35">
      <c r="A6272" t="s">
        <v>33</v>
      </c>
      <c r="B6272">
        <v>2013</v>
      </c>
      <c r="C6272" t="s">
        <v>36</v>
      </c>
      <c r="D6272" t="s">
        <v>25</v>
      </c>
      <c r="E6272">
        <v>103.5</v>
      </c>
    </row>
    <row r="6273" spans="1:5" x14ac:dyDescent="0.35">
      <c r="A6273" t="s">
        <v>33</v>
      </c>
      <c r="B6273">
        <v>2013</v>
      </c>
      <c r="C6273" t="s">
        <v>36</v>
      </c>
      <c r="D6273" t="s">
        <v>26</v>
      </c>
      <c r="E6273">
        <v>103.8</v>
      </c>
    </row>
    <row r="6274" spans="1:5" x14ac:dyDescent="0.35">
      <c r="A6274" t="s">
        <v>33</v>
      </c>
      <c r="B6274">
        <v>2013</v>
      </c>
      <c r="C6274" t="s">
        <v>36</v>
      </c>
      <c r="D6274" t="s">
        <v>27</v>
      </c>
      <c r="E6274">
        <v>104.2</v>
      </c>
    </row>
    <row r="6275" spans="1:5" x14ac:dyDescent="0.35">
      <c r="A6275" t="s">
        <v>33</v>
      </c>
      <c r="B6275">
        <v>2013</v>
      </c>
      <c r="C6275" t="s">
        <v>36</v>
      </c>
      <c r="D6275" t="s">
        <v>28</v>
      </c>
      <c r="E6275">
        <v>104.9</v>
      </c>
    </row>
    <row r="6276" spans="1:5" x14ac:dyDescent="0.35">
      <c r="A6276" t="s">
        <v>33</v>
      </c>
      <c r="B6276">
        <v>2013</v>
      </c>
      <c r="C6276" t="s">
        <v>36</v>
      </c>
      <c r="D6276" t="s">
        <v>29</v>
      </c>
      <c r="E6276">
        <v>105</v>
      </c>
    </row>
    <row r="6277" spans="1:5" x14ac:dyDescent="0.35">
      <c r="A6277" t="s">
        <v>33</v>
      </c>
      <c r="B6277">
        <v>2013</v>
      </c>
      <c r="C6277" t="s">
        <v>37</v>
      </c>
      <c r="D6277" t="s">
        <v>3</v>
      </c>
      <c r="E6277">
        <v>114.6</v>
      </c>
    </row>
    <row r="6278" spans="1:5" x14ac:dyDescent="0.35">
      <c r="A6278" t="s">
        <v>33</v>
      </c>
      <c r="B6278">
        <v>2013</v>
      </c>
      <c r="C6278" t="s">
        <v>37</v>
      </c>
      <c r="D6278" t="s">
        <v>4</v>
      </c>
      <c r="E6278">
        <v>113.4</v>
      </c>
    </row>
    <row r="6279" spans="1:5" x14ac:dyDescent="0.35">
      <c r="A6279" t="s">
        <v>33</v>
      </c>
      <c r="B6279">
        <v>2013</v>
      </c>
      <c r="C6279" t="s">
        <v>37</v>
      </c>
      <c r="D6279" t="s">
        <v>5</v>
      </c>
      <c r="E6279">
        <v>106</v>
      </c>
    </row>
    <row r="6280" spans="1:5" x14ac:dyDescent="0.35">
      <c r="A6280" t="s">
        <v>33</v>
      </c>
      <c r="B6280">
        <v>2013</v>
      </c>
      <c r="C6280" t="s">
        <v>37</v>
      </c>
      <c r="D6280" t="s">
        <v>6</v>
      </c>
      <c r="E6280">
        <v>104.7</v>
      </c>
    </row>
    <row r="6281" spans="1:5" x14ac:dyDescent="0.35">
      <c r="A6281" t="s">
        <v>33</v>
      </c>
      <c r="B6281">
        <v>2013</v>
      </c>
      <c r="C6281" t="s">
        <v>37</v>
      </c>
      <c r="D6281" t="s">
        <v>7</v>
      </c>
      <c r="E6281">
        <v>102.1</v>
      </c>
    </row>
    <row r="6282" spans="1:5" x14ac:dyDescent="0.35">
      <c r="A6282" t="s">
        <v>33</v>
      </c>
      <c r="B6282">
        <v>2013</v>
      </c>
      <c r="C6282" t="s">
        <v>37</v>
      </c>
      <c r="D6282" t="s">
        <v>8</v>
      </c>
      <c r="E6282">
        <v>109.5</v>
      </c>
    </row>
    <row r="6283" spans="1:5" x14ac:dyDescent="0.35">
      <c r="A6283" t="s">
        <v>33</v>
      </c>
      <c r="B6283">
        <v>2013</v>
      </c>
      <c r="C6283" t="s">
        <v>37</v>
      </c>
      <c r="D6283" t="s">
        <v>9</v>
      </c>
      <c r="E6283">
        <v>109.7</v>
      </c>
    </row>
    <row r="6284" spans="1:5" x14ac:dyDescent="0.35">
      <c r="A6284" t="s">
        <v>33</v>
      </c>
      <c r="B6284">
        <v>2013</v>
      </c>
      <c r="C6284" t="s">
        <v>37</v>
      </c>
      <c r="D6284" t="s">
        <v>10</v>
      </c>
      <c r="E6284">
        <v>104.6</v>
      </c>
    </row>
    <row r="6285" spans="1:5" x14ac:dyDescent="0.35">
      <c r="A6285" t="s">
        <v>33</v>
      </c>
      <c r="B6285">
        <v>2013</v>
      </c>
      <c r="C6285" t="s">
        <v>37</v>
      </c>
      <c r="D6285" t="s">
        <v>11</v>
      </c>
      <c r="E6285">
        <v>102</v>
      </c>
    </row>
    <row r="6286" spans="1:5" x14ac:dyDescent="0.35">
      <c r="A6286" t="s">
        <v>33</v>
      </c>
      <c r="B6286">
        <v>2013</v>
      </c>
      <c r="C6286" t="s">
        <v>37</v>
      </c>
      <c r="D6286" t="s">
        <v>12</v>
      </c>
      <c r="E6286">
        <v>103.5</v>
      </c>
    </row>
    <row r="6287" spans="1:5" x14ac:dyDescent="0.35">
      <c r="A6287" t="s">
        <v>33</v>
      </c>
      <c r="B6287">
        <v>2013</v>
      </c>
      <c r="C6287" t="s">
        <v>37</v>
      </c>
      <c r="D6287" t="s">
        <v>58</v>
      </c>
      <c r="E6287">
        <v>108.2</v>
      </c>
    </row>
    <row r="6288" spans="1:5" x14ac:dyDescent="0.35">
      <c r="A6288" t="s">
        <v>33</v>
      </c>
      <c r="B6288">
        <v>2013</v>
      </c>
      <c r="C6288" t="s">
        <v>37</v>
      </c>
      <c r="D6288" t="s">
        <v>118</v>
      </c>
      <c r="E6288">
        <v>110.6</v>
      </c>
    </row>
    <row r="6289" spans="1:5" x14ac:dyDescent="0.35">
      <c r="A6289" t="s">
        <v>33</v>
      </c>
      <c r="B6289">
        <v>2013</v>
      </c>
      <c r="C6289" t="s">
        <v>37</v>
      </c>
      <c r="D6289" t="s">
        <v>16</v>
      </c>
      <c r="E6289">
        <v>108.5</v>
      </c>
    </row>
    <row r="6290" spans="1:5" x14ac:dyDescent="0.35">
      <c r="A6290" t="s">
        <v>33</v>
      </c>
      <c r="B6290">
        <v>2013</v>
      </c>
      <c r="C6290" t="s">
        <v>37</v>
      </c>
      <c r="D6290" t="s">
        <v>17</v>
      </c>
      <c r="E6290">
        <v>107.9</v>
      </c>
    </row>
    <row r="6291" spans="1:5" x14ac:dyDescent="0.35">
      <c r="A6291" t="s">
        <v>33</v>
      </c>
      <c r="B6291">
        <v>2013</v>
      </c>
      <c r="C6291" t="s">
        <v>37</v>
      </c>
      <c r="D6291" t="s">
        <v>18</v>
      </c>
      <c r="E6291">
        <v>106.4</v>
      </c>
    </row>
    <row r="6292" spans="1:5" x14ac:dyDescent="0.35">
      <c r="A6292" t="s">
        <v>33</v>
      </c>
      <c r="B6292">
        <v>2013</v>
      </c>
      <c r="C6292" t="s">
        <v>37</v>
      </c>
      <c r="D6292" t="s">
        <v>20</v>
      </c>
      <c r="E6292">
        <v>100.5</v>
      </c>
    </row>
    <row r="6293" spans="1:5" x14ac:dyDescent="0.35">
      <c r="A6293" t="s">
        <v>33</v>
      </c>
      <c r="B6293">
        <v>2013</v>
      </c>
      <c r="C6293" t="s">
        <v>37</v>
      </c>
      <c r="D6293" t="s">
        <v>21</v>
      </c>
      <c r="E6293">
        <v>106.4</v>
      </c>
    </row>
    <row r="6294" spans="1:5" x14ac:dyDescent="0.35">
      <c r="A6294" t="s">
        <v>33</v>
      </c>
      <c r="B6294">
        <v>2013</v>
      </c>
      <c r="C6294" t="s">
        <v>37</v>
      </c>
      <c r="D6294" t="s">
        <v>22</v>
      </c>
      <c r="E6294">
        <v>106.5</v>
      </c>
    </row>
    <row r="6295" spans="1:5" x14ac:dyDescent="0.35">
      <c r="A6295" t="s">
        <v>33</v>
      </c>
      <c r="B6295">
        <v>2013</v>
      </c>
      <c r="C6295" t="s">
        <v>37</v>
      </c>
      <c r="D6295" t="s">
        <v>23</v>
      </c>
      <c r="E6295">
        <v>105.7</v>
      </c>
    </row>
    <row r="6296" spans="1:5" x14ac:dyDescent="0.35">
      <c r="A6296" t="s">
        <v>33</v>
      </c>
      <c r="B6296">
        <v>2013</v>
      </c>
      <c r="C6296" t="s">
        <v>37</v>
      </c>
      <c r="D6296" t="s">
        <v>24</v>
      </c>
      <c r="E6296">
        <v>105</v>
      </c>
    </row>
    <row r="6297" spans="1:5" x14ac:dyDescent="0.35">
      <c r="A6297" t="s">
        <v>33</v>
      </c>
      <c r="B6297">
        <v>2013</v>
      </c>
      <c r="C6297" t="s">
        <v>37</v>
      </c>
      <c r="D6297" t="s">
        <v>25</v>
      </c>
      <c r="E6297">
        <v>104</v>
      </c>
    </row>
    <row r="6298" spans="1:5" x14ac:dyDescent="0.35">
      <c r="A6298" t="s">
        <v>33</v>
      </c>
      <c r="B6298">
        <v>2013</v>
      </c>
      <c r="C6298" t="s">
        <v>37</v>
      </c>
      <c r="D6298" t="s">
        <v>26</v>
      </c>
      <c r="E6298">
        <v>105.2</v>
      </c>
    </row>
    <row r="6299" spans="1:5" x14ac:dyDescent="0.35">
      <c r="A6299" t="s">
        <v>33</v>
      </c>
      <c r="B6299">
        <v>2013</v>
      </c>
      <c r="C6299" t="s">
        <v>37</v>
      </c>
      <c r="D6299" t="s">
        <v>27</v>
      </c>
      <c r="E6299">
        <v>103.2</v>
      </c>
    </row>
    <row r="6300" spans="1:5" x14ac:dyDescent="0.35">
      <c r="A6300" t="s">
        <v>33</v>
      </c>
      <c r="B6300">
        <v>2013</v>
      </c>
      <c r="C6300" t="s">
        <v>37</v>
      </c>
      <c r="D6300" t="s">
        <v>28</v>
      </c>
      <c r="E6300">
        <v>105.1</v>
      </c>
    </row>
    <row r="6301" spans="1:5" x14ac:dyDescent="0.35">
      <c r="A6301" t="s">
        <v>33</v>
      </c>
      <c r="B6301">
        <v>2013</v>
      </c>
      <c r="C6301" t="s">
        <v>37</v>
      </c>
      <c r="D6301" t="s">
        <v>29</v>
      </c>
      <c r="E6301">
        <v>105.7</v>
      </c>
    </row>
    <row r="6302" spans="1:5" x14ac:dyDescent="0.35">
      <c r="A6302" t="s">
        <v>33</v>
      </c>
      <c r="B6302">
        <v>2013</v>
      </c>
      <c r="C6302" t="s">
        <v>38</v>
      </c>
      <c r="D6302" t="s">
        <v>3</v>
      </c>
      <c r="E6302">
        <v>115.4</v>
      </c>
    </row>
    <row r="6303" spans="1:5" x14ac:dyDescent="0.35">
      <c r="A6303" t="s">
        <v>33</v>
      </c>
      <c r="B6303">
        <v>2013</v>
      </c>
      <c r="C6303" t="s">
        <v>38</v>
      </c>
      <c r="D6303" t="s">
        <v>4</v>
      </c>
      <c r="E6303">
        <v>114.2</v>
      </c>
    </row>
    <row r="6304" spans="1:5" x14ac:dyDescent="0.35">
      <c r="A6304" t="s">
        <v>33</v>
      </c>
      <c r="B6304">
        <v>2013</v>
      </c>
      <c r="C6304" t="s">
        <v>38</v>
      </c>
      <c r="D6304" t="s">
        <v>5</v>
      </c>
      <c r="E6304">
        <v>102.7</v>
      </c>
    </row>
    <row r="6305" spans="1:5" x14ac:dyDescent="0.35">
      <c r="A6305" t="s">
        <v>33</v>
      </c>
      <c r="B6305">
        <v>2013</v>
      </c>
      <c r="C6305" t="s">
        <v>38</v>
      </c>
      <c r="D6305" t="s">
        <v>6</v>
      </c>
      <c r="E6305">
        <v>105.5</v>
      </c>
    </row>
    <row r="6306" spans="1:5" x14ac:dyDescent="0.35">
      <c r="A6306" t="s">
        <v>33</v>
      </c>
      <c r="B6306">
        <v>2013</v>
      </c>
      <c r="C6306" t="s">
        <v>38</v>
      </c>
      <c r="D6306" t="s">
        <v>7</v>
      </c>
      <c r="E6306">
        <v>101.5</v>
      </c>
    </row>
    <row r="6307" spans="1:5" x14ac:dyDescent="0.35">
      <c r="A6307" t="s">
        <v>33</v>
      </c>
      <c r="B6307">
        <v>2013</v>
      </c>
      <c r="C6307" t="s">
        <v>38</v>
      </c>
      <c r="D6307" t="s">
        <v>8</v>
      </c>
      <c r="E6307">
        <v>110.6</v>
      </c>
    </row>
    <row r="6308" spans="1:5" x14ac:dyDescent="0.35">
      <c r="A6308" t="s">
        <v>33</v>
      </c>
      <c r="B6308">
        <v>2013</v>
      </c>
      <c r="C6308" t="s">
        <v>38</v>
      </c>
      <c r="D6308" t="s">
        <v>9</v>
      </c>
      <c r="E6308">
        <v>123.7</v>
      </c>
    </row>
    <row r="6309" spans="1:5" x14ac:dyDescent="0.35">
      <c r="A6309" t="s">
        <v>33</v>
      </c>
      <c r="B6309">
        <v>2013</v>
      </c>
      <c r="C6309" t="s">
        <v>38</v>
      </c>
      <c r="D6309" t="s">
        <v>10</v>
      </c>
      <c r="E6309">
        <v>105.2</v>
      </c>
    </row>
    <row r="6310" spans="1:5" x14ac:dyDescent="0.35">
      <c r="A6310" t="s">
        <v>33</v>
      </c>
      <c r="B6310">
        <v>2013</v>
      </c>
      <c r="C6310" t="s">
        <v>38</v>
      </c>
      <c r="D6310" t="s">
        <v>11</v>
      </c>
      <c r="E6310">
        <v>101.9</v>
      </c>
    </row>
    <row r="6311" spans="1:5" x14ac:dyDescent="0.35">
      <c r="A6311" t="s">
        <v>33</v>
      </c>
      <c r="B6311">
        <v>2013</v>
      </c>
      <c r="C6311" t="s">
        <v>38</v>
      </c>
      <c r="D6311" t="s">
        <v>12</v>
      </c>
      <c r="E6311">
        <v>105</v>
      </c>
    </row>
    <row r="6312" spans="1:5" x14ac:dyDescent="0.35">
      <c r="A6312" t="s">
        <v>33</v>
      </c>
      <c r="B6312">
        <v>2013</v>
      </c>
      <c r="C6312" t="s">
        <v>38</v>
      </c>
      <c r="D6312" t="s">
        <v>58</v>
      </c>
      <c r="E6312">
        <v>109.1</v>
      </c>
    </row>
    <row r="6313" spans="1:5" x14ac:dyDescent="0.35">
      <c r="A6313" t="s">
        <v>33</v>
      </c>
      <c r="B6313">
        <v>2013</v>
      </c>
      <c r="C6313" t="s">
        <v>38</v>
      </c>
      <c r="D6313" t="s">
        <v>118</v>
      </c>
      <c r="E6313">
        <v>111.3</v>
      </c>
    </row>
    <row r="6314" spans="1:5" x14ac:dyDescent="0.35">
      <c r="A6314" t="s">
        <v>33</v>
      </c>
      <c r="B6314">
        <v>2013</v>
      </c>
      <c r="C6314" t="s">
        <v>38</v>
      </c>
      <c r="D6314" t="s">
        <v>16</v>
      </c>
      <c r="E6314">
        <v>109.8</v>
      </c>
    </row>
    <row r="6315" spans="1:5" x14ac:dyDescent="0.35">
      <c r="A6315" t="s">
        <v>33</v>
      </c>
      <c r="B6315">
        <v>2013</v>
      </c>
      <c r="C6315" t="s">
        <v>38</v>
      </c>
      <c r="D6315" t="s">
        <v>17</v>
      </c>
      <c r="E6315">
        <v>108.5</v>
      </c>
    </row>
    <row r="6316" spans="1:5" x14ac:dyDescent="0.35">
      <c r="A6316" t="s">
        <v>33</v>
      </c>
      <c r="B6316">
        <v>2013</v>
      </c>
      <c r="C6316" t="s">
        <v>38</v>
      </c>
      <c r="D6316" t="s">
        <v>18</v>
      </c>
      <c r="E6316">
        <v>106.7</v>
      </c>
    </row>
    <row r="6317" spans="1:5" x14ac:dyDescent="0.35">
      <c r="A6317" t="s">
        <v>33</v>
      </c>
      <c r="B6317">
        <v>2013</v>
      </c>
      <c r="C6317" t="s">
        <v>38</v>
      </c>
      <c r="D6317" t="s">
        <v>20</v>
      </c>
      <c r="E6317">
        <v>100.5</v>
      </c>
    </row>
    <row r="6318" spans="1:5" x14ac:dyDescent="0.35">
      <c r="A6318" t="s">
        <v>33</v>
      </c>
      <c r="B6318">
        <v>2013</v>
      </c>
      <c r="C6318" t="s">
        <v>38</v>
      </c>
      <c r="D6318" t="s">
        <v>21</v>
      </c>
      <c r="E6318">
        <v>107.2</v>
      </c>
    </row>
    <row r="6319" spans="1:5" x14ac:dyDescent="0.35">
      <c r="A6319" t="s">
        <v>33</v>
      </c>
      <c r="B6319">
        <v>2013</v>
      </c>
      <c r="C6319" t="s">
        <v>38</v>
      </c>
      <c r="D6319" t="s">
        <v>22</v>
      </c>
      <c r="E6319">
        <v>107.1</v>
      </c>
    </row>
    <row r="6320" spans="1:5" x14ac:dyDescent="0.35">
      <c r="A6320" t="s">
        <v>33</v>
      </c>
      <c r="B6320">
        <v>2013</v>
      </c>
      <c r="C6320" t="s">
        <v>38</v>
      </c>
      <c r="D6320" t="s">
        <v>23</v>
      </c>
      <c r="E6320">
        <v>106.2</v>
      </c>
    </row>
    <row r="6321" spans="1:5" x14ac:dyDescent="0.35">
      <c r="A6321" t="s">
        <v>33</v>
      </c>
      <c r="B6321">
        <v>2013</v>
      </c>
      <c r="C6321" t="s">
        <v>38</v>
      </c>
      <c r="D6321" t="s">
        <v>24</v>
      </c>
      <c r="E6321">
        <v>103.9</v>
      </c>
    </row>
    <row r="6322" spans="1:5" x14ac:dyDescent="0.35">
      <c r="A6322" t="s">
        <v>33</v>
      </c>
      <c r="B6322">
        <v>2013</v>
      </c>
      <c r="C6322" t="s">
        <v>38</v>
      </c>
      <c r="D6322" t="s">
        <v>25</v>
      </c>
      <c r="E6322">
        <v>104.6</v>
      </c>
    </row>
    <row r="6323" spans="1:5" x14ac:dyDescent="0.35">
      <c r="A6323" t="s">
        <v>33</v>
      </c>
      <c r="B6323">
        <v>2013</v>
      </c>
      <c r="C6323" t="s">
        <v>38</v>
      </c>
      <c r="D6323" t="s">
        <v>26</v>
      </c>
      <c r="E6323">
        <v>105.7</v>
      </c>
    </row>
    <row r="6324" spans="1:5" x14ac:dyDescent="0.35">
      <c r="A6324" t="s">
        <v>33</v>
      </c>
      <c r="B6324">
        <v>2013</v>
      </c>
      <c r="C6324" t="s">
        <v>38</v>
      </c>
      <c r="D6324" t="s">
        <v>27</v>
      </c>
      <c r="E6324">
        <v>102.6</v>
      </c>
    </row>
    <row r="6325" spans="1:5" x14ac:dyDescent="0.35">
      <c r="A6325" t="s">
        <v>33</v>
      </c>
      <c r="B6325">
        <v>2013</v>
      </c>
      <c r="C6325" t="s">
        <v>38</v>
      </c>
      <c r="D6325" t="s">
        <v>28</v>
      </c>
      <c r="E6325">
        <v>104.9</v>
      </c>
    </row>
    <row r="6326" spans="1:5" x14ac:dyDescent="0.35">
      <c r="A6326" t="s">
        <v>33</v>
      </c>
      <c r="B6326">
        <v>2013</v>
      </c>
      <c r="C6326" t="s">
        <v>38</v>
      </c>
      <c r="D6326" t="s">
        <v>29</v>
      </c>
      <c r="E6326">
        <v>106.6</v>
      </c>
    </row>
    <row r="6327" spans="1:5" x14ac:dyDescent="0.35">
      <c r="A6327" t="s">
        <v>33</v>
      </c>
      <c r="B6327">
        <v>2013</v>
      </c>
      <c r="C6327" t="s">
        <v>39</v>
      </c>
      <c r="D6327" t="s">
        <v>3</v>
      </c>
      <c r="E6327">
        <v>117</v>
      </c>
    </row>
    <row r="6328" spans="1:5" x14ac:dyDescent="0.35">
      <c r="A6328" t="s">
        <v>33</v>
      </c>
      <c r="B6328">
        <v>2013</v>
      </c>
      <c r="C6328" t="s">
        <v>39</v>
      </c>
      <c r="D6328" t="s">
        <v>4</v>
      </c>
      <c r="E6328">
        <v>120.1</v>
      </c>
    </row>
    <row r="6329" spans="1:5" x14ac:dyDescent="0.35">
      <c r="A6329" t="s">
        <v>33</v>
      </c>
      <c r="B6329">
        <v>2013</v>
      </c>
      <c r="C6329" t="s">
        <v>39</v>
      </c>
      <c r="D6329" t="s">
        <v>5</v>
      </c>
      <c r="E6329">
        <v>112.5</v>
      </c>
    </row>
    <row r="6330" spans="1:5" x14ac:dyDescent="0.35">
      <c r="A6330" t="s">
        <v>33</v>
      </c>
      <c r="B6330">
        <v>2013</v>
      </c>
      <c r="C6330" t="s">
        <v>39</v>
      </c>
      <c r="D6330" t="s">
        <v>6</v>
      </c>
      <c r="E6330">
        <v>107.3</v>
      </c>
    </row>
    <row r="6331" spans="1:5" x14ac:dyDescent="0.35">
      <c r="A6331" t="s">
        <v>33</v>
      </c>
      <c r="B6331">
        <v>2013</v>
      </c>
      <c r="C6331" t="s">
        <v>39</v>
      </c>
      <c r="D6331" t="s">
        <v>7</v>
      </c>
      <c r="E6331">
        <v>101.3</v>
      </c>
    </row>
    <row r="6332" spans="1:5" x14ac:dyDescent="0.35">
      <c r="A6332" t="s">
        <v>33</v>
      </c>
      <c r="B6332">
        <v>2013</v>
      </c>
      <c r="C6332" t="s">
        <v>39</v>
      </c>
      <c r="D6332" t="s">
        <v>8</v>
      </c>
      <c r="E6332">
        <v>112.4</v>
      </c>
    </row>
    <row r="6333" spans="1:5" x14ac:dyDescent="0.35">
      <c r="A6333" t="s">
        <v>33</v>
      </c>
      <c r="B6333">
        <v>2013</v>
      </c>
      <c r="C6333" t="s">
        <v>39</v>
      </c>
      <c r="D6333" t="s">
        <v>9</v>
      </c>
      <c r="E6333">
        <v>143.6</v>
      </c>
    </row>
    <row r="6334" spans="1:5" x14ac:dyDescent="0.35">
      <c r="A6334" t="s">
        <v>33</v>
      </c>
      <c r="B6334">
        <v>2013</v>
      </c>
      <c r="C6334" t="s">
        <v>39</v>
      </c>
      <c r="D6334" t="s">
        <v>10</v>
      </c>
      <c r="E6334">
        <v>105.4</v>
      </c>
    </row>
    <row r="6335" spans="1:5" x14ac:dyDescent="0.35">
      <c r="A6335" t="s">
        <v>33</v>
      </c>
      <c r="B6335">
        <v>2013</v>
      </c>
      <c r="C6335" t="s">
        <v>39</v>
      </c>
      <c r="D6335" t="s">
        <v>11</v>
      </c>
      <c r="E6335">
        <v>101.4</v>
      </c>
    </row>
    <row r="6336" spans="1:5" x14ac:dyDescent="0.35">
      <c r="A6336" t="s">
        <v>33</v>
      </c>
      <c r="B6336">
        <v>2013</v>
      </c>
      <c r="C6336" t="s">
        <v>39</v>
      </c>
      <c r="D6336" t="s">
        <v>12</v>
      </c>
      <c r="E6336">
        <v>106.4</v>
      </c>
    </row>
    <row r="6337" spans="1:5" x14ac:dyDescent="0.35">
      <c r="A6337" t="s">
        <v>33</v>
      </c>
      <c r="B6337">
        <v>2013</v>
      </c>
      <c r="C6337" t="s">
        <v>39</v>
      </c>
      <c r="D6337" t="s">
        <v>58</v>
      </c>
      <c r="E6337">
        <v>110</v>
      </c>
    </row>
    <row r="6338" spans="1:5" x14ac:dyDescent="0.35">
      <c r="A6338" t="s">
        <v>33</v>
      </c>
      <c r="B6338">
        <v>2013</v>
      </c>
      <c r="C6338" t="s">
        <v>39</v>
      </c>
      <c r="D6338" t="s">
        <v>118</v>
      </c>
      <c r="E6338">
        <v>112.2</v>
      </c>
    </row>
    <row r="6339" spans="1:5" x14ac:dyDescent="0.35">
      <c r="A6339" t="s">
        <v>33</v>
      </c>
      <c r="B6339">
        <v>2013</v>
      </c>
      <c r="C6339" t="s">
        <v>39</v>
      </c>
      <c r="D6339" t="s">
        <v>16</v>
      </c>
      <c r="E6339">
        <v>110.9</v>
      </c>
    </row>
    <row r="6340" spans="1:5" x14ac:dyDescent="0.35">
      <c r="A6340" t="s">
        <v>33</v>
      </c>
      <c r="B6340">
        <v>2013</v>
      </c>
      <c r="C6340" t="s">
        <v>39</v>
      </c>
      <c r="D6340" t="s">
        <v>17</v>
      </c>
      <c r="E6340">
        <v>109.2</v>
      </c>
    </row>
    <row r="6341" spans="1:5" x14ac:dyDescent="0.35">
      <c r="A6341" t="s">
        <v>33</v>
      </c>
      <c r="B6341">
        <v>2013</v>
      </c>
      <c r="C6341" t="s">
        <v>39</v>
      </c>
      <c r="D6341" t="s">
        <v>18</v>
      </c>
      <c r="E6341">
        <v>107.2</v>
      </c>
    </row>
    <row r="6342" spans="1:5" x14ac:dyDescent="0.35">
      <c r="A6342" t="s">
        <v>33</v>
      </c>
      <c r="B6342">
        <v>2013</v>
      </c>
      <c r="C6342" t="s">
        <v>39</v>
      </c>
      <c r="D6342" t="s">
        <v>20</v>
      </c>
      <c r="E6342">
        <v>106.6</v>
      </c>
    </row>
    <row r="6343" spans="1:5" x14ac:dyDescent="0.35">
      <c r="A6343" t="s">
        <v>33</v>
      </c>
      <c r="B6343">
        <v>2013</v>
      </c>
      <c r="C6343" t="s">
        <v>39</v>
      </c>
      <c r="D6343" t="s">
        <v>21</v>
      </c>
      <c r="E6343">
        <v>108</v>
      </c>
    </row>
    <row r="6344" spans="1:5" x14ac:dyDescent="0.35">
      <c r="A6344" t="s">
        <v>33</v>
      </c>
      <c r="B6344">
        <v>2013</v>
      </c>
      <c r="C6344" t="s">
        <v>39</v>
      </c>
      <c r="D6344" t="s">
        <v>22</v>
      </c>
      <c r="E6344">
        <v>107.7</v>
      </c>
    </row>
    <row r="6345" spans="1:5" x14ac:dyDescent="0.35">
      <c r="A6345" t="s">
        <v>33</v>
      </c>
      <c r="B6345">
        <v>2013</v>
      </c>
      <c r="C6345" t="s">
        <v>39</v>
      </c>
      <c r="D6345" t="s">
        <v>23</v>
      </c>
      <c r="E6345">
        <v>106.5</v>
      </c>
    </row>
    <row r="6346" spans="1:5" x14ac:dyDescent="0.35">
      <c r="A6346" t="s">
        <v>33</v>
      </c>
      <c r="B6346">
        <v>2013</v>
      </c>
      <c r="C6346" t="s">
        <v>39</v>
      </c>
      <c r="D6346" t="s">
        <v>24</v>
      </c>
      <c r="E6346">
        <v>105.2</v>
      </c>
    </row>
    <row r="6347" spans="1:5" x14ac:dyDescent="0.35">
      <c r="A6347" t="s">
        <v>33</v>
      </c>
      <c r="B6347">
        <v>2013</v>
      </c>
      <c r="C6347" t="s">
        <v>39</v>
      </c>
      <c r="D6347" t="s">
        <v>25</v>
      </c>
      <c r="E6347">
        <v>105.2</v>
      </c>
    </row>
    <row r="6348" spans="1:5" x14ac:dyDescent="0.35">
      <c r="A6348" t="s">
        <v>33</v>
      </c>
      <c r="B6348">
        <v>2013</v>
      </c>
      <c r="C6348" t="s">
        <v>39</v>
      </c>
      <c r="D6348" t="s">
        <v>26</v>
      </c>
      <c r="E6348">
        <v>108.1</v>
      </c>
    </row>
    <row r="6349" spans="1:5" x14ac:dyDescent="0.35">
      <c r="A6349" t="s">
        <v>33</v>
      </c>
      <c r="B6349">
        <v>2013</v>
      </c>
      <c r="C6349" t="s">
        <v>39</v>
      </c>
      <c r="D6349" t="s">
        <v>27</v>
      </c>
      <c r="E6349">
        <v>103.3</v>
      </c>
    </row>
    <row r="6350" spans="1:5" x14ac:dyDescent="0.35">
      <c r="A6350" t="s">
        <v>33</v>
      </c>
      <c r="B6350">
        <v>2013</v>
      </c>
      <c r="C6350" t="s">
        <v>39</v>
      </c>
      <c r="D6350" t="s">
        <v>28</v>
      </c>
      <c r="E6350">
        <v>106.1</v>
      </c>
    </row>
    <row r="6351" spans="1:5" x14ac:dyDescent="0.35">
      <c r="A6351" t="s">
        <v>33</v>
      </c>
      <c r="B6351">
        <v>2013</v>
      </c>
      <c r="C6351" t="s">
        <v>39</v>
      </c>
      <c r="D6351" t="s">
        <v>29</v>
      </c>
      <c r="E6351">
        <v>109.7</v>
      </c>
    </row>
    <row r="6352" spans="1:5" x14ac:dyDescent="0.35">
      <c r="A6352" t="s">
        <v>33</v>
      </c>
      <c r="B6352">
        <v>2013</v>
      </c>
      <c r="C6352" t="s">
        <v>40</v>
      </c>
      <c r="D6352" t="s">
        <v>3</v>
      </c>
      <c r="E6352">
        <v>117.8</v>
      </c>
    </row>
    <row r="6353" spans="1:5" x14ac:dyDescent="0.35">
      <c r="A6353" t="s">
        <v>33</v>
      </c>
      <c r="B6353">
        <v>2013</v>
      </c>
      <c r="C6353" t="s">
        <v>40</v>
      </c>
      <c r="D6353" t="s">
        <v>4</v>
      </c>
      <c r="E6353">
        <v>119.2</v>
      </c>
    </row>
    <row r="6354" spans="1:5" x14ac:dyDescent="0.35">
      <c r="A6354" t="s">
        <v>33</v>
      </c>
      <c r="B6354">
        <v>2013</v>
      </c>
      <c r="C6354" t="s">
        <v>40</v>
      </c>
      <c r="D6354" t="s">
        <v>5</v>
      </c>
      <c r="E6354">
        <v>114</v>
      </c>
    </row>
    <row r="6355" spans="1:5" x14ac:dyDescent="0.35">
      <c r="A6355" t="s">
        <v>33</v>
      </c>
      <c r="B6355">
        <v>2013</v>
      </c>
      <c r="C6355" t="s">
        <v>40</v>
      </c>
      <c r="D6355" t="s">
        <v>6</v>
      </c>
      <c r="E6355">
        <v>108.3</v>
      </c>
    </row>
    <row r="6356" spans="1:5" x14ac:dyDescent="0.35">
      <c r="A6356" t="s">
        <v>33</v>
      </c>
      <c r="B6356">
        <v>2013</v>
      </c>
      <c r="C6356" t="s">
        <v>40</v>
      </c>
      <c r="D6356" t="s">
        <v>7</v>
      </c>
      <c r="E6356">
        <v>101.1</v>
      </c>
    </row>
    <row r="6357" spans="1:5" x14ac:dyDescent="0.35">
      <c r="A6357" t="s">
        <v>33</v>
      </c>
      <c r="B6357">
        <v>2013</v>
      </c>
      <c r="C6357" t="s">
        <v>40</v>
      </c>
      <c r="D6357" t="s">
        <v>8</v>
      </c>
      <c r="E6357">
        <v>113.2</v>
      </c>
    </row>
    <row r="6358" spans="1:5" x14ac:dyDescent="0.35">
      <c r="A6358" t="s">
        <v>33</v>
      </c>
      <c r="B6358">
        <v>2013</v>
      </c>
      <c r="C6358" t="s">
        <v>40</v>
      </c>
      <c r="D6358" t="s">
        <v>9</v>
      </c>
      <c r="E6358">
        <v>160.9</v>
      </c>
    </row>
    <row r="6359" spans="1:5" x14ac:dyDescent="0.35">
      <c r="A6359" t="s">
        <v>33</v>
      </c>
      <c r="B6359">
        <v>2013</v>
      </c>
      <c r="C6359" t="s">
        <v>40</v>
      </c>
      <c r="D6359" t="s">
        <v>10</v>
      </c>
      <c r="E6359">
        <v>105.1</v>
      </c>
    </row>
    <row r="6360" spans="1:5" x14ac:dyDescent="0.35">
      <c r="A6360" t="s">
        <v>33</v>
      </c>
      <c r="B6360">
        <v>2013</v>
      </c>
      <c r="C6360" t="s">
        <v>40</v>
      </c>
      <c r="D6360" t="s">
        <v>11</v>
      </c>
      <c r="E6360">
        <v>101.3</v>
      </c>
    </row>
    <row r="6361" spans="1:5" x14ac:dyDescent="0.35">
      <c r="A6361" t="s">
        <v>33</v>
      </c>
      <c r="B6361">
        <v>2013</v>
      </c>
      <c r="C6361" t="s">
        <v>40</v>
      </c>
      <c r="D6361" t="s">
        <v>12</v>
      </c>
      <c r="E6361">
        <v>107.5</v>
      </c>
    </row>
    <row r="6362" spans="1:5" x14ac:dyDescent="0.35">
      <c r="A6362" t="s">
        <v>33</v>
      </c>
      <c r="B6362">
        <v>2013</v>
      </c>
      <c r="C6362" t="s">
        <v>40</v>
      </c>
      <c r="D6362" t="s">
        <v>58</v>
      </c>
      <c r="E6362">
        <v>110.4</v>
      </c>
    </row>
    <row r="6363" spans="1:5" x14ac:dyDescent="0.35">
      <c r="A6363" t="s">
        <v>33</v>
      </c>
      <c r="B6363">
        <v>2013</v>
      </c>
      <c r="C6363" t="s">
        <v>40</v>
      </c>
      <c r="D6363" t="s">
        <v>118</v>
      </c>
      <c r="E6363">
        <v>113.1</v>
      </c>
    </row>
    <row r="6364" spans="1:5" x14ac:dyDescent="0.35">
      <c r="A6364" t="s">
        <v>33</v>
      </c>
      <c r="B6364">
        <v>2013</v>
      </c>
      <c r="C6364" t="s">
        <v>40</v>
      </c>
      <c r="D6364" t="s">
        <v>16</v>
      </c>
      <c r="E6364">
        <v>111.7</v>
      </c>
    </row>
    <row r="6365" spans="1:5" x14ac:dyDescent="0.35">
      <c r="A6365" t="s">
        <v>33</v>
      </c>
      <c r="B6365">
        <v>2013</v>
      </c>
      <c r="C6365" t="s">
        <v>40</v>
      </c>
      <c r="D6365" t="s">
        <v>17</v>
      </c>
      <c r="E6365">
        <v>109.8</v>
      </c>
    </row>
    <row r="6366" spans="1:5" x14ac:dyDescent="0.35">
      <c r="A6366" t="s">
        <v>33</v>
      </c>
      <c r="B6366">
        <v>2013</v>
      </c>
      <c r="C6366" t="s">
        <v>40</v>
      </c>
      <c r="D6366" t="s">
        <v>18</v>
      </c>
      <c r="E6366">
        <v>107.8</v>
      </c>
    </row>
    <row r="6367" spans="1:5" x14ac:dyDescent="0.35">
      <c r="A6367" t="s">
        <v>33</v>
      </c>
      <c r="B6367">
        <v>2013</v>
      </c>
      <c r="C6367" t="s">
        <v>40</v>
      </c>
      <c r="D6367" t="s">
        <v>20</v>
      </c>
      <c r="E6367">
        <v>107.7</v>
      </c>
    </row>
    <row r="6368" spans="1:5" x14ac:dyDescent="0.35">
      <c r="A6368" t="s">
        <v>33</v>
      </c>
      <c r="B6368">
        <v>2013</v>
      </c>
      <c r="C6368" t="s">
        <v>40</v>
      </c>
      <c r="D6368" t="s">
        <v>21</v>
      </c>
      <c r="E6368">
        <v>108.6</v>
      </c>
    </row>
    <row r="6369" spans="1:5" x14ac:dyDescent="0.35">
      <c r="A6369" t="s">
        <v>33</v>
      </c>
      <c r="B6369">
        <v>2013</v>
      </c>
      <c r="C6369" t="s">
        <v>40</v>
      </c>
      <c r="D6369" t="s">
        <v>22</v>
      </c>
      <c r="E6369">
        <v>108.1</v>
      </c>
    </row>
    <row r="6370" spans="1:5" x14ac:dyDescent="0.35">
      <c r="A6370" t="s">
        <v>33</v>
      </c>
      <c r="B6370">
        <v>2013</v>
      </c>
      <c r="C6370" t="s">
        <v>40</v>
      </c>
      <c r="D6370" t="s">
        <v>23</v>
      </c>
      <c r="E6370">
        <v>107.1</v>
      </c>
    </row>
    <row r="6371" spans="1:5" x14ac:dyDescent="0.35">
      <c r="A6371" t="s">
        <v>33</v>
      </c>
      <c r="B6371">
        <v>2013</v>
      </c>
      <c r="C6371" t="s">
        <v>40</v>
      </c>
      <c r="D6371" t="s">
        <v>24</v>
      </c>
      <c r="E6371">
        <v>107.3</v>
      </c>
    </row>
    <row r="6372" spans="1:5" x14ac:dyDescent="0.35">
      <c r="A6372" t="s">
        <v>33</v>
      </c>
      <c r="B6372">
        <v>2013</v>
      </c>
      <c r="C6372" t="s">
        <v>40</v>
      </c>
      <c r="D6372" t="s">
        <v>25</v>
      </c>
      <c r="E6372">
        <v>105.9</v>
      </c>
    </row>
    <row r="6373" spans="1:5" x14ac:dyDescent="0.35">
      <c r="A6373" t="s">
        <v>33</v>
      </c>
      <c r="B6373">
        <v>2013</v>
      </c>
      <c r="C6373" t="s">
        <v>40</v>
      </c>
      <c r="D6373" t="s">
        <v>26</v>
      </c>
      <c r="E6373">
        <v>110.1</v>
      </c>
    </row>
    <row r="6374" spans="1:5" x14ac:dyDescent="0.35">
      <c r="A6374" t="s">
        <v>33</v>
      </c>
      <c r="B6374">
        <v>2013</v>
      </c>
      <c r="C6374" t="s">
        <v>40</v>
      </c>
      <c r="D6374" t="s">
        <v>27</v>
      </c>
      <c r="E6374">
        <v>103.2</v>
      </c>
    </row>
    <row r="6375" spans="1:5" x14ac:dyDescent="0.35">
      <c r="A6375" t="s">
        <v>33</v>
      </c>
      <c r="B6375">
        <v>2013</v>
      </c>
      <c r="C6375" t="s">
        <v>40</v>
      </c>
      <c r="D6375" t="s">
        <v>28</v>
      </c>
      <c r="E6375">
        <v>107.3</v>
      </c>
    </row>
    <row r="6376" spans="1:5" x14ac:dyDescent="0.35">
      <c r="A6376" t="s">
        <v>33</v>
      </c>
      <c r="B6376">
        <v>2013</v>
      </c>
      <c r="C6376" t="s">
        <v>40</v>
      </c>
      <c r="D6376" t="s">
        <v>29</v>
      </c>
      <c r="E6376">
        <v>111.4</v>
      </c>
    </row>
    <row r="6377" spans="1:5" x14ac:dyDescent="0.35">
      <c r="A6377" t="s">
        <v>33</v>
      </c>
      <c r="B6377">
        <v>2013</v>
      </c>
      <c r="C6377" t="s">
        <v>41</v>
      </c>
      <c r="D6377" t="s">
        <v>3</v>
      </c>
      <c r="E6377">
        <v>118.3</v>
      </c>
    </row>
    <row r="6378" spans="1:5" x14ac:dyDescent="0.35">
      <c r="A6378" t="s">
        <v>33</v>
      </c>
      <c r="B6378">
        <v>2013</v>
      </c>
      <c r="C6378" t="s">
        <v>41</v>
      </c>
      <c r="D6378" t="s">
        <v>4</v>
      </c>
      <c r="E6378">
        <v>120.4</v>
      </c>
    </row>
    <row r="6379" spans="1:5" x14ac:dyDescent="0.35">
      <c r="A6379" t="s">
        <v>33</v>
      </c>
      <c r="B6379">
        <v>2013</v>
      </c>
      <c r="C6379" t="s">
        <v>41</v>
      </c>
      <c r="D6379" t="s">
        <v>5</v>
      </c>
      <c r="E6379">
        <v>112.7</v>
      </c>
    </row>
    <row r="6380" spans="1:5" x14ac:dyDescent="0.35">
      <c r="A6380" t="s">
        <v>33</v>
      </c>
      <c r="B6380">
        <v>2013</v>
      </c>
      <c r="C6380" t="s">
        <v>41</v>
      </c>
      <c r="D6380" t="s">
        <v>6</v>
      </c>
      <c r="E6380">
        <v>108.9</v>
      </c>
    </row>
    <row r="6381" spans="1:5" x14ac:dyDescent="0.35">
      <c r="A6381" t="s">
        <v>33</v>
      </c>
      <c r="B6381">
        <v>2013</v>
      </c>
      <c r="C6381" t="s">
        <v>41</v>
      </c>
      <c r="D6381" t="s">
        <v>7</v>
      </c>
      <c r="E6381">
        <v>101.1</v>
      </c>
    </row>
    <row r="6382" spans="1:5" x14ac:dyDescent="0.35">
      <c r="A6382" t="s">
        <v>33</v>
      </c>
      <c r="B6382">
        <v>2013</v>
      </c>
      <c r="C6382" t="s">
        <v>41</v>
      </c>
      <c r="D6382" t="s">
        <v>8</v>
      </c>
      <c r="E6382">
        <v>108.7</v>
      </c>
    </row>
    <row r="6383" spans="1:5" x14ac:dyDescent="0.35">
      <c r="A6383" t="s">
        <v>33</v>
      </c>
      <c r="B6383">
        <v>2013</v>
      </c>
      <c r="C6383" t="s">
        <v>41</v>
      </c>
      <c r="D6383" t="s">
        <v>9</v>
      </c>
      <c r="E6383">
        <v>177</v>
      </c>
    </row>
    <row r="6384" spans="1:5" x14ac:dyDescent="0.35">
      <c r="A6384" t="s">
        <v>33</v>
      </c>
      <c r="B6384">
        <v>2013</v>
      </c>
      <c r="C6384" t="s">
        <v>41</v>
      </c>
      <c r="D6384" t="s">
        <v>10</v>
      </c>
      <c r="E6384">
        <v>104.7</v>
      </c>
    </row>
    <row r="6385" spans="1:5" x14ac:dyDescent="0.35">
      <c r="A6385" t="s">
        <v>33</v>
      </c>
      <c r="B6385">
        <v>2013</v>
      </c>
      <c r="C6385" t="s">
        <v>41</v>
      </c>
      <c r="D6385" t="s">
        <v>11</v>
      </c>
      <c r="E6385">
        <v>101</v>
      </c>
    </row>
    <row r="6386" spans="1:5" x14ac:dyDescent="0.35">
      <c r="A6386" t="s">
        <v>33</v>
      </c>
      <c r="B6386">
        <v>2013</v>
      </c>
      <c r="C6386" t="s">
        <v>41</v>
      </c>
      <c r="D6386" t="s">
        <v>12</v>
      </c>
      <c r="E6386">
        <v>108.5</v>
      </c>
    </row>
    <row r="6387" spans="1:5" x14ac:dyDescent="0.35">
      <c r="A6387" t="s">
        <v>33</v>
      </c>
      <c r="B6387">
        <v>2013</v>
      </c>
      <c r="C6387" t="s">
        <v>41</v>
      </c>
      <c r="D6387" t="s">
        <v>58</v>
      </c>
      <c r="E6387">
        <v>110.9</v>
      </c>
    </row>
    <row r="6388" spans="1:5" x14ac:dyDescent="0.35">
      <c r="A6388" t="s">
        <v>33</v>
      </c>
      <c r="B6388">
        <v>2013</v>
      </c>
      <c r="C6388" t="s">
        <v>41</v>
      </c>
      <c r="D6388" t="s">
        <v>118</v>
      </c>
      <c r="E6388">
        <v>114.3</v>
      </c>
    </row>
    <row r="6389" spans="1:5" x14ac:dyDescent="0.35">
      <c r="A6389" t="s">
        <v>33</v>
      </c>
      <c r="B6389">
        <v>2013</v>
      </c>
      <c r="C6389" t="s">
        <v>41</v>
      </c>
      <c r="D6389" t="s">
        <v>16</v>
      </c>
      <c r="E6389">
        <v>112.4</v>
      </c>
    </row>
    <row r="6390" spans="1:5" x14ac:dyDescent="0.35">
      <c r="A6390" t="s">
        <v>33</v>
      </c>
      <c r="B6390">
        <v>2013</v>
      </c>
      <c r="C6390" t="s">
        <v>41</v>
      </c>
      <c r="D6390" t="s">
        <v>17</v>
      </c>
      <c r="E6390">
        <v>110.6</v>
      </c>
    </row>
    <row r="6391" spans="1:5" x14ac:dyDescent="0.35">
      <c r="A6391" t="s">
        <v>33</v>
      </c>
      <c r="B6391">
        <v>2013</v>
      </c>
      <c r="C6391" t="s">
        <v>41</v>
      </c>
      <c r="D6391" t="s">
        <v>18</v>
      </c>
      <c r="E6391">
        <v>108.3</v>
      </c>
    </row>
    <row r="6392" spans="1:5" x14ac:dyDescent="0.35">
      <c r="A6392" t="s">
        <v>33</v>
      </c>
      <c r="B6392">
        <v>2013</v>
      </c>
      <c r="C6392" t="s">
        <v>41</v>
      </c>
      <c r="D6392" t="s">
        <v>20</v>
      </c>
      <c r="E6392">
        <v>108.9</v>
      </c>
    </row>
    <row r="6393" spans="1:5" x14ac:dyDescent="0.35">
      <c r="A6393" t="s">
        <v>33</v>
      </c>
      <c r="B6393">
        <v>2013</v>
      </c>
      <c r="C6393" t="s">
        <v>41</v>
      </c>
      <c r="D6393" t="s">
        <v>21</v>
      </c>
      <c r="E6393">
        <v>109.3</v>
      </c>
    </row>
    <row r="6394" spans="1:5" x14ac:dyDescent="0.35">
      <c r="A6394" t="s">
        <v>33</v>
      </c>
      <c r="B6394">
        <v>2013</v>
      </c>
      <c r="C6394" t="s">
        <v>41</v>
      </c>
      <c r="D6394" t="s">
        <v>22</v>
      </c>
      <c r="E6394">
        <v>108.7</v>
      </c>
    </row>
    <row r="6395" spans="1:5" x14ac:dyDescent="0.35">
      <c r="A6395" t="s">
        <v>33</v>
      </c>
      <c r="B6395">
        <v>2013</v>
      </c>
      <c r="C6395" t="s">
        <v>41</v>
      </c>
      <c r="D6395" t="s">
        <v>23</v>
      </c>
      <c r="E6395">
        <v>107.6</v>
      </c>
    </row>
    <row r="6396" spans="1:5" x14ac:dyDescent="0.35">
      <c r="A6396" t="s">
        <v>33</v>
      </c>
      <c r="B6396">
        <v>2013</v>
      </c>
      <c r="C6396" t="s">
        <v>41</v>
      </c>
      <c r="D6396" t="s">
        <v>24</v>
      </c>
      <c r="E6396">
        <v>108.1</v>
      </c>
    </row>
    <row r="6397" spans="1:5" x14ac:dyDescent="0.35">
      <c r="A6397" t="s">
        <v>33</v>
      </c>
      <c r="B6397">
        <v>2013</v>
      </c>
      <c r="C6397" t="s">
        <v>41</v>
      </c>
      <c r="D6397" t="s">
        <v>25</v>
      </c>
      <c r="E6397">
        <v>106.5</v>
      </c>
    </row>
    <row r="6398" spans="1:5" x14ac:dyDescent="0.35">
      <c r="A6398" t="s">
        <v>33</v>
      </c>
      <c r="B6398">
        <v>2013</v>
      </c>
      <c r="C6398" t="s">
        <v>41</v>
      </c>
      <c r="D6398" t="s">
        <v>26</v>
      </c>
      <c r="E6398">
        <v>110.8</v>
      </c>
    </row>
    <row r="6399" spans="1:5" x14ac:dyDescent="0.35">
      <c r="A6399" t="s">
        <v>33</v>
      </c>
      <c r="B6399">
        <v>2013</v>
      </c>
      <c r="C6399" t="s">
        <v>41</v>
      </c>
      <c r="D6399" t="s">
        <v>27</v>
      </c>
      <c r="E6399">
        <v>106</v>
      </c>
    </row>
    <row r="6400" spans="1:5" x14ac:dyDescent="0.35">
      <c r="A6400" t="s">
        <v>33</v>
      </c>
      <c r="B6400">
        <v>2013</v>
      </c>
      <c r="C6400" t="s">
        <v>41</v>
      </c>
      <c r="D6400" t="s">
        <v>28</v>
      </c>
      <c r="E6400">
        <v>108.3</v>
      </c>
    </row>
    <row r="6401" spans="1:5" x14ac:dyDescent="0.35">
      <c r="A6401" t="s">
        <v>33</v>
      </c>
      <c r="B6401">
        <v>2013</v>
      </c>
      <c r="C6401" t="s">
        <v>41</v>
      </c>
      <c r="D6401" t="s">
        <v>29</v>
      </c>
      <c r="E6401">
        <v>112.7</v>
      </c>
    </row>
    <row r="6402" spans="1:5" x14ac:dyDescent="0.35">
      <c r="A6402" t="s">
        <v>33</v>
      </c>
      <c r="B6402">
        <v>2013</v>
      </c>
      <c r="C6402" t="s">
        <v>42</v>
      </c>
      <c r="D6402" t="s">
        <v>3</v>
      </c>
      <c r="E6402">
        <v>118.6</v>
      </c>
    </row>
    <row r="6403" spans="1:5" x14ac:dyDescent="0.35">
      <c r="A6403" t="s">
        <v>33</v>
      </c>
      <c r="B6403">
        <v>2013</v>
      </c>
      <c r="C6403" t="s">
        <v>42</v>
      </c>
      <c r="D6403" t="s">
        <v>4</v>
      </c>
      <c r="E6403">
        <v>119.1</v>
      </c>
    </row>
    <row r="6404" spans="1:5" x14ac:dyDescent="0.35">
      <c r="A6404" t="s">
        <v>33</v>
      </c>
      <c r="B6404">
        <v>2013</v>
      </c>
      <c r="C6404" t="s">
        <v>42</v>
      </c>
      <c r="D6404" t="s">
        <v>5</v>
      </c>
      <c r="E6404">
        <v>113.2</v>
      </c>
    </row>
    <row r="6405" spans="1:5" x14ac:dyDescent="0.35">
      <c r="A6405" t="s">
        <v>33</v>
      </c>
      <c r="B6405">
        <v>2013</v>
      </c>
      <c r="C6405" t="s">
        <v>42</v>
      </c>
      <c r="D6405" t="s">
        <v>6</v>
      </c>
      <c r="E6405">
        <v>109.6</v>
      </c>
    </row>
    <row r="6406" spans="1:5" x14ac:dyDescent="0.35">
      <c r="A6406" t="s">
        <v>33</v>
      </c>
      <c r="B6406">
        <v>2013</v>
      </c>
      <c r="C6406" t="s">
        <v>42</v>
      </c>
      <c r="D6406" t="s">
        <v>7</v>
      </c>
      <c r="E6406">
        <v>101.7</v>
      </c>
    </row>
    <row r="6407" spans="1:5" x14ac:dyDescent="0.35">
      <c r="A6407" t="s">
        <v>33</v>
      </c>
      <c r="B6407">
        <v>2013</v>
      </c>
      <c r="C6407" t="s">
        <v>42</v>
      </c>
      <c r="D6407" t="s">
        <v>8</v>
      </c>
      <c r="E6407">
        <v>103.2</v>
      </c>
    </row>
    <row r="6408" spans="1:5" x14ac:dyDescent="0.35">
      <c r="A6408" t="s">
        <v>33</v>
      </c>
      <c r="B6408">
        <v>2013</v>
      </c>
      <c r="C6408" t="s">
        <v>42</v>
      </c>
      <c r="D6408" t="s">
        <v>9</v>
      </c>
      <c r="E6408">
        <v>174.3</v>
      </c>
    </row>
    <row r="6409" spans="1:5" x14ac:dyDescent="0.35">
      <c r="A6409" t="s">
        <v>33</v>
      </c>
      <c r="B6409">
        <v>2013</v>
      </c>
      <c r="C6409" t="s">
        <v>42</v>
      </c>
      <c r="D6409" t="s">
        <v>10</v>
      </c>
      <c r="E6409">
        <v>105.1</v>
      </c>
    </row>
    <row r="6410" spans="1:5" x14ac:dyDescent="0.35">
      <c r="A6410" t="s">
        <v>33</v>
      </c>
      <c r="B6410">
        <v>2013</v>
      </c>
      <c r="C6410" t="s">
        <v>42</v>
      </c>
      <c r="D6410" t="s">
        <v>11</v>
      </c>
      <c r="E6410">
        <v>100.8</v>
      </c>
    </row>
    <row r="6411" spans="1:5" x14ac:dyDescent="0.35">
      <c r="A6411" t="s">
        <v>33</v>
      </c>
      <c r="B6411">
        <v>2013</v>
      </c>
      <c r="C6411" t="s">
        <v>42</v>
      </c>
      <c r="D6411" t="s">
        <v>12</v>
      </c>
      <c r="E6411">
        <v>109.1</v>
      </c>
    </row>
    <row r="6412" spans="1:5" x14ac:dyDescent="0.35">
      <c r="A6412" t="s">
        <v>33</v>
      </c>
      <c r="B6412">
        <v>2013</v>
      </c>
      <c r="C6412" t="s">
        <v>42</v>
      </c>
      <c r="D6412" t="s">
        <v>58</v>
      </c>
      <c r="E6412">
        <v>111.1</v>
      </c>
    </row>
    <row r="6413" spans="1:5" x14ac:dyDescent="0.35">
      <c r="A6413" t="s">
        <v>33</v>
      </c>
      <c r="B6413">
        <v>2013</v>
      </c>
      <c r="C6413" t="s">
        <v>42</v>
      </c>
      <c r="D6413" t="s">
        <v>118</v>
      </c>
      <c r="E6413">
        <v>115.4</v>
      </c>
    </row>
    <row r="6414" spans="1:5" x14ac:dyDescent="0.35">
      <c r="A6414" t="s">
        <v>33</v>
      </c>
      <c r="B6414">
        <v>2013</v>
      </c>
      <c r="C6414" t="s">
        <v>42</v>
      </c>
      <c r="D6414" t="s">
        <v>16</v>
      </c>
      <c r="E6414">
        <v>112.9</v>
      </c>
    </row>
    <row r="6415" spans="1:5" x14ac:dyDescent="0.35">
      <c r="A6415" t="s">
        <v>33</v>
      </c>
      <c r="B6415">
        <v>2013</v>
      </c>
      <c r="C6415" t="s">
        <v>42</v>
      </c>
      <c r="D6415" t="s">
        <v>17</v>
      </c>
      <c r="E6415">
        <v>111.4</v>
      </c>
    </row>
    <row r="6416" spans="1:5" x14ac:dyDescent="0.35">
      <c r="A6416" t="s">
        <v>33</v>
      </c>
      <c r="B6416">
        <v>2013</v>
      </c>
      <c r="C6416" t="s">
        <v>42</v>
      </c>
      <c r="D6416" t="s">
        <v>18</v>
      </c>
      <c r="E6416">
        <v>109</v>
      </c>
    </row>
    <row r="6417" spans="1:5" x14ac:dyDescent="0.35">
      <c r="A6417" t="s">
        <v>33</v>
      </c>
      <c r="B6417">
        <v>2013</v>
      </c>
      <c r="C6417" t="s">
        <v>42</v>
      </c>
      <c r="D6417" t="s">
        <v>20</v>
      </c>
      <c r="E6417">
        <v>109.7</v>
      </c>
    </row>
    <row r="6418" spans="1:5" x14ac:dyDescent="0.35">
      <c r="A6418" t="s">
        <v>33</v>
      </c>
      <c r="B6418">
        <v>2013</v>
      </c>
      <c r="C6418" t="s">
        <v>42</v>
      </c>
      <c r="D6418" t="s">
        <v>21</v>
      </c>
      <c r="E6418">
        <v>109.5</v>
      </c>
    </row>
    <row r="6419" spans="1:5" x14ac:dyDescent="0.35">
      <c r="A6419" t="s">
        <v>33</v>
      </c>
      <c r="B6419">
        <v>2013</v>
      </c>
      <c r="C6419" t="s">
        <v>42</v>
      </c>
      <c r="D6419" t="s">
        <v>22</v>
      </c>
      <c r="E6419">
        <v>109.6</v>
      </c>
    </row>
    <row r="6420" spans="1:5" x14ac:dyDescent="0.35">
      <c r="A6420" t="s">
        <v>33</v>
      </c>
      <c r="B6420">
        <v>2013</v>
      </c>
      <c r="C6420" t="s">
        <v>42</v>
      </c>
      <c r="D6420" t="s">
        <v>23</v>
      </c>
      <c r="E6420">
        <v>107.9</v>
      </c>
    </row>
    <row r="6421" spans="1:5" x14ac:dyDescent="0.35">
      <c r="A6421" t="s">
        <v>33</v>
      </c>
      <c r="B6421">
        <v>2013</v>
      </c>
      <c r="C6421" t="s">
        <v>42</v>
      </c>
      <c r="D6421" t="s">
        <v>24</v>
      </c>
      <c r="E6421">
        <v>110.4</v>
      </c>
    </row>
    <row r="6422" spans="1:5" x14ac:dyDescent="0.35">
      <c r="A6422" t="s">
        <v>33</v>
      </c>
      <c r="B6422">
        <v>2013</v>
      </c>
      <c r="C6422" t="s">
        <v>42</v>
      </c>
      <c r="D6422" t="s">
        <v>25</v>
      </c>
      <c r="E6422">
        <v>107.4</v>
      </c>
    </row>
    <row r="6423" spans="1:5" x14ac:dyDescent="0.35">
      <c r="A6423" t="s">
        <v>33</v>
      </c>
      <c r="B6423">
        <v>2013</v>
      </c>
      <c r="C6423" t="s">
        <v>42</v>
      </c>
      <c r="D6423" t="s">
        <v>26</v>
      </c>
      <c r="E6423">
        <v>111.2</v>
      </c>
    </row>
    <row r="6424" spans="1:5" x14ac:dyDescent="0.35">
      <c r="A6424" t="s">
        <v>33</v>
      </c>
      <c r="B6424">
        <v>2013</v>
      </c>
      <c r="C6424" t="s">
        <v>42</v>
      </c>
      <c r="D6424" t="s">
        <v>27</v>
      </c>
      <c r="E6424">
        <v>106.9</v>
      </c>
    </row>
    <row r="6425" spans="1:5" x14ac:dyDescent="0.35">
      <c r="A6425" t="s">
        <v>33</v>
      </c>
      <c r="B6425">
        <v>2013</v>
      </c>
      <c r="C6425" t="s">
        <v>42</v>
      </c>
      <c r="D6425" t="s">
        <v>28</v>
      </c>
      <c r="E6425">
        <v>109.4</v>
      </c>
    </row>
    <row r="6426" spans="1:5" x14ac:dyDescent="0.35">
      <c r="A6426" t="s">
        <v>33</v>
      </c>
      <c r="B6426">
        <v>2013</v>
      </c>
      <c r="C6426" t="s">
        <v>42</v>
      </c>
      <c r="D6426" t="s">
        <v>29</v>
      </c>
      <c r="E6426">
        <v>113.2</v>
      </c>
    </row>
    <row r="6427" spans="1:5" x14ac:dyDescent="0.35">
      <c r="A6427" t="s">
        <v>33</v>
      </c>
      <c r="B6427">
        <v>2013</v>
      </c>
      <c r="C6427" t="s">
        <v>43</v>
      </c>
      <c r="D6427" t="s">
        <v>3</v>
      </c>
      <c r="E6427">
        <v>118.9</v>
      </c>
    </row>
    <row r="6428" spans="1:5" x14ac:dyDescent="0.35">
      <c r="A6428" t="s">
        <v>33</v>
      </c>
      <c r="B6428">
        <v>2013</v>
      </c>
      <c r="C6428" t="s">
        <v>43</v>
      </c>
      <c r="D6428" t="s">
        <v>4</v>
      </c>
      <c r="E6428">
        <v>118.1</v>
      </c>
    </row>
    <row r="6429" spans="1:5" x14ac:dyDescent="0.35">
      <c r="A6429" t="s">
        <v>33</v>
      </c>
      <c r="B6429">
        <v>2013</v>
      </c>
      <c r="C6429" t="s">
        <v>43</v>
      </c>
      <c r="D6429" t="s">
        <v>5</v>
      </c>
      <c r="E6429">
        <v>114.5</v>
      </c>
    </row>
    <row r="6430" spans="1:5" x14ac:dyDescent="0.35">
      <c r="A6430" t="s">
        <v>33</v>
      </c>
      <c r="B6430">
        <v>2013</v>
      </c>
      <c r="C6430" t="s">
        <v>43</v>
      </c>
      <c r="D6430" t="s">
        <v>6</v>
      </c>
      <c r="E6430">
        <v>110.4</v>
      </c>
    </row>
    <row r="6431" spans="1:5" x14ac:dyDescent="0.35">
      <c r="A6431" t="s">
        <v>33</v>
      </c>
      <c r="B6431">
        <v>2013</v>
      </c>
      <c r="C6431" t="s">
        <v>43</v>
      </c>
      <c r="D6431" t="s">
        <v>7</v>
      </c>
      <c r="E6431">
        <v>102.3</v>
      </c>
    </row>
    <row r="6432" spans="1:5" x14ac:dyDescent="0.35">
      <c r="A6432" t="s">
        <v>33</v>
      </c>
      <c r="B6432">
        <v>2013</v>
      </c>
      <c r="C6432" t="s">
        <v>43</v>
      </c>
      <c r="D6432" t="s">
        <v>8</v>
      </c>
      <c r="E6432">
        <v>106.2</v>
      </c>
    </row>
    <row r="6433" spans="1:5" x14ac:dyDescent="0.35">
      <c r="A6433" t="s">
        <v>33</v>
      </c>
      <c r="B6433">
        <v>2013</v>
      </c>
      <c r="C6433" t="s">
        <v>43</v>
      </c>
      <c r="D6433" t="s">
        <v>9</v>
      </c>
      <c r="E6433">
        <v>183.5</v>
      </c>
    </row>
    <row r="6434" spans="1:5" x14ac:dyDescent="0.35">
      <c r="A6434" t="s">
        <v>33</v>
      </c>
      <c r="B6434">
        <v>2013</v>
      </c>
      <c r="C6434" t="s">
        <v>43</v>
      </c>
      <c r="D6434" t="s">
        <v>10</v>
      </c>
      <c r="E6434">
        <v>105.3</v>
      </c>
    </row>
    <row r="6435" spans="1:5" x14ac:dyDescent="0.35">
      <c r="A6435" t="s">
        <v>33</v>
      </c>
      <c r="B6435">
        <v>2013</v>
      </c>
      <c r="C6435" t="s">
        <v>43</v>
      </c>
      <c r="D6435" t="s">
        <v>11</v>
      </c>
      <c r="E6435">
        <v>100.2</v>
      </c>
    </row>
    <row r="6436" spans="1:5" x14ac:dyDescent="0.35">
      <c r="A6436" t="s">
        <v>33</v>
      </c>
      <c r="B6436">
        <v>2013</v>
      </c>
      <c r="C6436" t="s">
        <v>43</v>
      </c>
      <c r="D6436" t="s">
        <v>12</v>
      </c>
      <c r="E6436">
        <v>109.6</v>
      </c>
    </row>
    <row r="6437" spans="1:5" x14ac:dyDescent="0.35">
      <c r="A6437" t="s">
        <v>33</v>
      </c>
      <c r="B6437">
        <v>2013</v>
      </c>
      <c r="C6437" t="s">
        <v>43</v>
      </c>
      <c r="D6437" t="s">
        <v>58</v>
      </c>
      <c r="E6437">
        <v>111.4</v>
      </c>
    </row>
    <row r="6438" spans="1:5" x14ac:dyDescent="0.35">
      <c r="A6438" t="s">
        <v>33</v>
      </c>
      <c r="B6438">
        <v>2013</v>
      </c>
      <c r="C6438" t="s">
        <v>43</v>
      </c>
      <c r="D6438" t="s">
        <v>118</v>
      </c>
      <c r="E6438">
        <v>116</v>
      </c>
    </row>
    <row r="6439" spans="1:5" x14ac:dyDescent="0.35">
      <c r="A6439" t="s">
        <v>33</v>
      </c>
      <c r="B6439">
        <v>2013</v>
      </c>
      <c r="C6439" t="s">
        <v>43</v>
      </c>
      <c r="D6439" t="s">
        <v>16</v>
      </c>
      <c r="E6439">
        <v>113.5</v>
      </c>
    </row>
    <row r="6440" spans="1:5" x14ac:dyDescent="0.35">
      <c r="A6440" t="s">
        <v>33</v>
      </c>
      <c r="B6440">
        <v>2013</v>
      </c>
      <c r="C6440" t="s">
        <v>43</v>
      </c>
      <c r="D6440" t="s">
        <v>17</v>
      </c>
      <c r="E6440">
        <v>112.5</v>
      </c>
    </row>
    <row r="6441" spans="1:5" x14ac:dyDescent="0.35">
      <c r="A6441" t="s">
        <v>33</v>
      </c>
      <c r="B6441">
        <v>2013</v>
      </c>
      <c r="C6441" t="s">
        <v>43</v>
      </c>
      <c r="D6441" t="s">
        <v>18</v>
      </c>
      <c r="E6441">
        <v>109.7</v>
      </c>
    </row>
    <row r="6442" spans="1:5" x14ac:dyDescent="0.35">
      <c r="A6442" t="s">
        <v>33</v>
      </c>
      <c r="B6442">
        <v>2013</v>
      </c>
      <c r="C6442" t="s">
        <v>43</v>
      </c>
      <c r="D6442" t="s">
        <v>20</v>
      </c>
      <c r="E6442">
        <v>110.5</v>
      </c>
    </row>
    <row r="6443" spans="1:5" x14ac:dyDescent="0.35">
      <c r="A6443" t="s">
        <v>33</v>
      </c>
      <c r="B6443">
        <v>2013</v>
      </c>
      <c r="C6443" t="s">
        <v>43</v>
      </c>
      <c r="D6443" t="s">
        <v>21</v>
      </c>
      <c r="E6443">
        <v>109.7</v>
      </c>
    </row>
    <row r="6444" spans="1:5" x14ac:dyDescent="0.35">
      <c r="A6444" t="s">
        <v>33</v>
      </c>
      <c r="B6444">
        <v>2013</v>
      </c>
      <c r="C6444" t="s">
        <v>43</v>
      </c>
      <c r="D6444" t="s">
        <v>22</v>
      </c>
      <c r="E6444">
        <v>110.2</v>
      </c>
    </row>
    <row r="6445" spans="1:5" x14ac:dyDescent="0.35">
      <c r="A6445" t="s">
        <v>33</v>
      </c>
      <c r="B6445">
        <v>2013</v>
      </c>
      <c r="C6445" t="s">
        <v>43</v>
      </c>
      <c r="D6445" t="s">
        <v>23</v>
      </c>
      <c r="E6445">
        <v>108.2</v>
      </c>
    </row>
    <row r="6446" spans="1:5" x14ac:dyDescent="0.35">
      <c r="A6446" t="s">
        <v>33</v>
      </c>
      <c r="B6446">
        <v>2013</v>
      </c>
      <c r="C6446" t="s">
        <v>43</v>
      </c>
      <c r="D6446" t="s">
        <v>24</v>
      </c>
      <c r="E6446">
        <v>109.7</v>
      </c>
    </row>
    <row r="6447" spans="1:5" x14ac:dyDescent="0.35">
      <c r="A6447" t="s">
        <v>33</v>
      </c>
      <c r="B6447">
        <v>2013</v>
      </c>
      <c r="C6447" t="s">
        <v>43</v>
      </c>
      <c r="D6447" t="s">
        <v>25</v>
      </c>
      <c r="E6447">
        <v>108</v>
      </c>
    </row>
    <row r="6448" spans="1:5" x14ac:dyDescent="0.35">
      <c r="A6448" t="s">
        <v>33</v>
      </c>
      <c r="B6448">
        <v>2013</v>
      </c>
      <c r="C6448" t="s">
        <v>43</v>
      </c>
      <c r="D6448" t="s">
        <v>26</v>
      </c>
      <c r="E6448">
        <v>111.3</v>
      </c>
    </row>
    <row r="6449" spans="1:5" x14ac:dyDescent="0.35">
      <c r="A6449" t="s">
        <v>33</v>
      </c>
      <c r="B6449">
        <v>2013</v>
      </c>
      <c r="C6449" t="s">
        <v>43</v>
      </c>
      <c r="D6449" t="s">
        <v>27</v>
      </c>
      <c r="E6449">
        <v>107.3</v>
      </c>
    </row>
    <row r="6450" spans="1:5" x14ac:dyDescent="0.35">
      <c r="A6450" t="s">
        <v>33</v>
      </c>
      <c r="B6450">
        <v>2013</v>
      </c>
      <c r="C6450" t="s">
        <v>43</v>
      </c>
      <c r="D6450" t="s">
        <v>28</v>
      </c>
      <c r="E6450">
        <v>109.4</v>
      </c>
    </row>
    <row r="6451" spans="1:5" x14ac:dyDescent="0.35">
      <c r="A6451" t="s">
        <v>33</v>
      </c>
      <c r="B6451">
        <v>2013</v>
      </c>
      <c r="C6451" t="s">
        <v>43</v>
      </c>
      <c r="D6451" t="s">
        <v>29</v>
      </c>
      <c r="E6451">
        <v>114</v>
      </c>
    </row>
    <row r="6452" spans="1:5" x14ac:dyDescent="0.35">
      <c r="A6452" t="s">
        <v>33</v>
      </c>
      <c r="B6452">
        <v>2013</v>
      </c>
      <c r="C6452" t="s">
        <v>45</v>
      </c>
      <c r="D6452" t="s">
        <v>3</v>
      </c>
      <c r="E6452">
        <v>119.8</v>
      </c>
    </row>
    <row r="6453" spans="1:5" x14ac:dyDescent="0.35">
      <c r="A6453" t="s">
        <v>33</v>
      </c>
      <c r="B6453">
        <v>2013</v>
      </c>
      <c r="C6453" t="s">
        <v>45</v>
      </c>
      <c r="D6453" t="s">
        <v>4</v>
      </c>
      <c r="E6453">
        <v>116.3</v>
      </c>
    </row>
    <row r="6454" spans="1:5" x14ac:dyDescent="0.35">
      <c r="A6454" t="s">
        <v>33</v>
      </c>
      <c r="B6454">
        <v>2013</v>
      </c>
      <c r="C6454" t="s">
        <v>45</v>
      </c>
      <c r="D6454" t="s">
        <v>5</v>
      </c>
      <c r="E6454">
        <v>122.6</v>
      </c>
    </row>
    <row r="6455" spans="1:5" x14ac:dyDescent="0.35">
      <c r="A6455" t="s">
        <v>33</v>
      </c>
      <c r="B6455">
        <v>2013</v>
      </c>
      <c r="C6455" t="s">
        <v>45</v>
      </c>
      <c r="D6455" t="s">
        <v>6</v>
      </c>
      <c r="E6455">
        <v>112</v>
      </c>
    </row>
    <row r="6456" spans="1:5" x14ac:dyDescent="0.35">
      <c r="A6456" t="s">
        <v>33</v>
      </c>
      <c r="B6456">
        <v>2013</v>
      </c>
      <c r="C6456" t="s">
        <v>45</v>
      </c>
      <c r="D6456" t="s">
        <v>7</v>
      </c>
      <c r="E6456">
        <v>103.2</v>
      </c>
    </row>
    <row r="6457" spans="1:5" x14ac:dyDescent="0.35">
      <c r="A6457" t="s">
        <v>33</v>
      </c>
      <c r="B6457">
        <v>2013</v>
      </c>
      <c r="C6457" t="s">
        <v>45</v>
      </c>
      <c r="D6457" t="s">
        <v>8</v>
      </c>
      <c r="E6457">
        <v>110</v>
      </c>
    </row>
    <row r="6458" spans="1:5" x14ac:dyDescent="0.35">
      <c r="A6458" t="s">
        <v>33</v>
      </c>
      <c r="B6458">
        <v>2013</v>
      </c>
      <c r="C6458" t="s">
        <v>45</v>
      </c>
      <c r="D6458" t="s">
        <v>9</v>
      </c>
      <c r="E6458">
        <v>192.8</v>
      </c>
    </row>
    <row r="6459" spans="1:5" x14ac:dyDescent="0.35">
      <c r="A6459" t="s">
        <v>33</v>
      </c>
      <c r="B6459">
        <v>2013</v>
      </c>
      <c r="C6459" t="s">
        <v>45</v>
      </c>
      <c r="D6459" t="s">
        <v>10</v>
      </c>
      <c r="E6459">
        <v>106.3</v>
      </c>
    </row>
    <row r="6460" spans="1:5" x14ac:dyDescent="0.35">
      <c r="A6460" t="s">
        <v>33</v>
      </c>
      <c r="B6460">
        <v>2013</v>
      </c>
      <c r="C6460" t="s">
        <v>45</v>
      </c>
      <c r="D6460" t="s">
        <v>11</v>
      </c>
      <c r="E6460">
        <v>99.5</v>
      </c>
    </row>
    <row r="6461" spans="1:5" x14ac:dyDescent="0.35">
      <c r="A6461" t="s">
        <v>33</v>
      </c>
      <c r="B6461">
        <v>2013</v>
      </c>
      <c r="C6461" t="s">
        <v>45</v>
      </c>
      <c r="D6461" t="s">
        <v>12</v>
      </c>
      <c r="E6461">
        <v>110.3</v>
      </c>
    </row>
    <row r="6462" spans="1:5" x14ac:dyDescent="0.35">
      <c r="A6462" t="s">
        <v>33</v>
      </c>
      <c r="B6462">
        <v>2013</v>
      </c>
      <c r="C6462" t="s">
        <v>45</v>
      </c>
      <c r="D6462" t="s">
        <v>58</v>
      </c>
      <c r="E6462">
        <v>111.8</v>
      </c>
    </row>
    <row r="6463" spans="1:5" x14ac:dyDescent="0.35">
      <c r="A6463" t="s">
        <v>33</v>
      </c>
      <c r="B6463">
        <v>2013</v>
      </c>
      <c r="C6463" t="s">
        <v>45</v>
      </c>
      <c r="D6463" t="s">
        <v>118</v>
      </c>
      <c r="E6463">
        <v>117.1</v>
      </c>
    </row>
    <row r="6464" spans="1:5" x14ac:dyDescent="0.35">
      <c r="A6464" t="s">
        <v>33</v>
      </c>
      <c r="B6464">
        <v>2013</v>
      </c>
      <c r="C6464" t="s">
        <v>45</v>
      </c>
      <c r="D6464" t="s">
        <v>16</v>
      </c>
      <c r="E6464">
        <v>114.1</v>
      </c>
    </row>
    <row r="6465" spans="1:5" x14ac:dyDescent="0.35">
      <c r="A6465" t="s">
        <v>33</v>
      </c>
      <c r="B6465">
        <v>2013</v>
      </c>
      <c r="C6465" t="s">
        <v>45</v>
      </c>
      <c r="D6465" t="s">
        <v>17</v>
      </c>
      <c r="E6465">
        <v>113.5</v>
      </c>
    </row>
    <row r="6466" spans="1:5" x14ac:dyDescent="0.35">
      <c r="A6466" t="s">
        <v>33</v>
      </c>
      <c r="B6466">
        <v>2013</v>
      </c>
      <c r="C6466" t="s">
        <v>45</v>
      </c>
      <c r="D6466" t="s">
        <v>18</v>
      </c>
      <c r="E6466">
        <v>110.3</v>
      </c>
    </row>
    <row r="6467" spans="1:5" x14ac:dyDescent="0.35">
      <c r="A6467" t="s">
        <v>33</v>
      </c>
      <c r="B6467">
        <v>2013</v>
      </c>
      <c r="C6467" t="s">
        <v>45</v>
      </c>
      <c r="D6467" t="s">
        <v>20</v>
      </c>
      <c r="E6467">
        <v>111.1</v>
      </c>
    </row>
    <row r="6468" spans="1:5" x14ac:dyDescent="0.35">
      <c r="A6468" t="s">
        <v>33</v>
      </c>
      <c r="B6468">
        <v>2013</v>
      </c>
      <c r="C6468" t="s">
        <v>45</v>
      </c>
      <c r="D6468" t="s">
        <v>21</v>
      </c>
      <c r="E6468">
        <v>110</v>
      </c>
    </row>
    <row r="6469" spans="1:5" x14ac:dyDescent="0.35">
      <c r="A6469" t="s">
        <v>33</v>
      </c>
      <c r="B6469">
        <v>2013</v>
      </c>
      <c r="C6469" t="s">
        <v>45</v>
      </c>
      <c r="D6469" t="s">
        <v>22</v>
      </c>
      <c r="E6469">
        <v>110.9</v>
      </c>
    </row>
    <row r="6470" spans="1:5" x14ac:dyDescent="0.35">
      <c r="A6470" t="s">
        <v>33</v>
      </c>
      <c r="B6470">
        <v>2013</v>
      </c>
      <c r="C6470" t="s">
        <v>45</v>
      </c>
      <c r="D6470" t="s">
        <v>23</v>
      </c>
      <c r="E6470">
        <v>108.6</v>
      </c>
    </row>
    <row r="6471" spans="1:5" x14ac:dyDescent="0.35">
      <c r="A6471" t="s">
        <v>33</v>
      </c>
      <c r="B6471">
        <v>2013</v>
      </c>
      <c r="C6471" t="s">
        <v>45</v>
      </c>
      <c r="D6471" t="s">
        <v>24</v>
      </c>
      <c r="E6471">
        <v>109.5</v>
      </c>
    </row>
    <row r="6472" spans="1:5" x14ac:dyDescent="0.35">
      <c r="A6472" t="s">
        <v>33</v>
      </c>
      <c r="B6472">
        <v>2013</v>
      </c>
      <c r="C6472" t="s">
        <v>45</v>
      </c>
      <c r="D6472" t="s">
        <v>25</v>
      </c>
      <c r="E6472">
        <v>108.5</v>
      </c>
    </row>
    <row r="6473" spans="1:5" x14ac:dyDescent="0.35">
      <c r="A6473" t="s">
        <v>33</v>
      </c>
      <c r="B6473">
        <v>2013</v>
      </c>
      <c r="C6473" t="s">
        <v>45</v>
      </c>
      <c r="D6473" t="s">
        <v>26</v>
      </c>
      <c r="E6473">
        <v>111.3</v>
      </c>
    </row>
    <row r="6474" spans="1:5" x14ac:dyDescent="0.35">
      <c r="A6474" t="s">
        <v>33</v>
      </c>
      <c r="B6474">
        <v>2013</v>
      </c>
      <c r="C6474" t="s">
        <v>45</v>
      </c>
      <c r="D6474" t="s">
        <v>27</v>
      </c>
      <c r="E6474">
        <v>107.9</v>
      </c>
    </row>
    <row r="6475" spans="1:5" x14ac:dyDescent="0.35">
      <c r="A6475" t="s">
        <v>33</v>
      </c>
      <c r="B6475">
        <v>2013</v>
      </c>
      <c r="C6475" t="s">
        <v>45</v>
      </c>
      <c r="D6475" t="s">
        <v>28</v>
      </c>
      <c r="E6475">
        <v>109.6</v>
      </c>
    </row>
    <row r="6476" spans="1:5" x14ac:dyDescent="0.35">
      <c r="A6476" t="s">
        <v>33</v>
      </c>
      <c r="B6476">
        <v>2013</v>
      </c>
      <c r="C6476" t="s">
        <v>45</v>
      </c>
      <c r="D6476" t="s">
        <v>29</v>
      </c>
      <c r="E6476">
        <v>115</v>
      </c>
    </row>
    <row r="6477" spans="1:5" x14ac:dyDescent="0.35">
      <c r="A6477" t="s">
        <v>33</v>
      </c>
      <c r="B6477">
        <v>2013</v>
      </c>
      <c r="C6477" t="s">
        <v>46</v>
      </c>
      <c r="D6477" t="s">
        <v>3</v>
      </c>
      <c r="E6477">
        <v>120.5</v>
      </c>
    </row>
    <row r="6478" spans="1:5" x14ac:dyDescent="0.35">
      <c r="A6478" t="s">
        <v>33</v>
      </c>
      <c r="B6478">
        <v>2013</v>
      </c>
      <c r="C6478" t="s">
        <v>46</v>
      </c>
      <c r="D6478" t="s">
        <v>4</v>
      </c>
      <c r="E6478">
        <v>118.1</v>
      </c>
    </row>
    <row r="6479" spans="1:5" x14ac:dyDescent="0.35">
      <c r="A6479" t="s">
        <v>33</v>
      </c>
      <c r="B6479">
        <v>2013</v>
      </c>
      <c r="C6479" t="s">
        <v>46</v>
      </c>
      <c r="D6479" t="s">
        <v>5</v>
      </c>
      <c r="E6479">
        <v>128.5</v>
      </c>
    </row>
    <row r="6480" spans="1:5" x14ac:dyDescent="0.35">
      <c r="A6480" t="s">
        <v>33</v>
      </c>
      <c r="B6480">
        <v>2013</v>
      </c>
      <c r="C6480" t="s">
        <v>46</v>
      </c>
      <c r="D6480" t="s">
        <v>6</v>
      </c>
      <c r="E6480">
        <v>112.8</v>
      </c>
    </row>
    <row r="6481" spans="1:5" x14ac:dyDescent="0.35">
      <c r="A6481" t="s">
        <v>33</v>
      </c>
      <c r="B6481">
        <v>2013</v>
      </c>
      <c r="C6481" t="s">
        <v>46</v>
      </c>
      <c r="D6481" t="s">
        <v>7</v>
      </c>
      <c r="E6481">
        <v>103.4</v>
      </c>
    </row>
    <row r="6482" spans="1:5" x14ac:dyDescent="0.35">
      <c r="A6482" t="s">
        <v>33</v>
      </c>
      <c r="B6482">
        <v>2013</v>
      </c>
      <c r="C6482" t="s">
        <v>46</v>
      </c>
      <c r="D6482" t="s">
        <v>8</v>
      </c>
      <c r="E6482">
        <v>110.7</v>
      </c>
    </row>
    <row r="6483" spans="1:5" x14ac:dyDescent="0.35">
      <c r="A6483" t="s">
        <v>33</v>
      </c>
      <c r="B6483">
        <v>2013</v>
      </c>
      <c r="C6483" t="s">
        <v>46</v>
      </c>
      <c r="D6483" t="s">
        <v>9</v>
      </c>
      <c r="E6483">
        <v>144.80000000000001</v>
      </c>
    </row>
    <row r="6484" spans="1:5" x14ac:dyDescent="0.35">
      <c r="A6484" t="s">
        <v>33</v>
      </c>
      <c r="B6484">
        <v>2013</v>
      </c>
      <c r="C6484" t="s">
        <v>46</v>
      </c>
      <c r="D6484" t="s">
        <v>10</v>
      </c>
      <c r="E6484">
        <v>107.1</v>
      </c>
    </row>
    <row r="6485" spans="1:5" x14ac:dyDescent="0.35">
      <c r="A6485" t="s">
        <v>33</v>
      </c>
      <c r="B6485">
        <v>2013</v>
      </c>
      <c r="C6485" t="s">
        <v>46</v>
      </c>
      <c r="D6485" t="s">
        <v>11</v>
      </c>
      <c r="E6485">
        <v>98.6</v>
      </c>
    </row>
    <row r="6486" spans="1:5" x14ac:dyDescent="0.35">
      <c r="A6486" t="s">
        <v>33</v>
      </c>
      <c r="B6486">
        <v>2013</v>
      </c>
      <c r="C6486" t="s">
        <v>46</v>
      </c>
      <c r="D6486" t="s">
        <v>12</v>
      </c>
      <c r="E6486">
        <v>111.9</v>
      </c>
    </row>
    <row r="6487" spans="1:5" x14ac:dyDescent="0.35">
      <c r="A6487" t="s">
        <v>33</v>
      </c>
      <c r="B6487">
        <v>2013</v>
      </c>
      <c r="C6487" t="s">
        <v>46</v>
      </c>
      <c r="D6487" t="s">
        <v>58</v>
      </c>
      <c r="E6487">
        <v>112.1</v>
      </c>
    </row>
    <row r="6488" spans="1:5" x14ac:dyDescent="0.35">
      <c r="A6488" t="s">
        <v>33</v>
      </c>
      <c r="B6488">
        <v>2013</v>
      </c>
      <c r="C6488" t="s">
        <v>46</v>
      </c>
      <c r="D6488" t="s">
        <v>118</v>
      </c>
      <c r="E6488">
        <v>118.1</v>
      </c>
    </row>
    <row r="6489" spans="1:5" x14ac:dyDescent="0.35">
      <c r="A6489" t="s">
        <v>33</v>
      </c>
      <c r="B6489">
        <v>2013</v>
      </c>
      <c r="C6489" t="s">
        <v>46</v>
      </c>
      <c r="D6489" t="s">
        <v>16</v>
      </c>
      <c r="E6489">
        <v>115</v>
      </c>
    </row>
    <row r="6490" spans="1:5" x14ac:dyDescent="0.35">
      <c r="A6490" t="s">
        <v>33</v>
      </c>
      <c r="B6490">
        <v>2013</v>
      </c>
      <c r="C6490" t="s">
        <v>46</v>
      </c>
      <c r="D6490" t="s">
        <v>17</v>
      </c>
      <c r="E6490">
        <v>114.2</v>
      </c>
    </row>
    <row r="6491" spans="1:5" x14ac:dyDescent="0.35">
      <c r="A6491" t="s">
        <v>33</v>
      </c>
      <c r="B6491">
        <v>2013</v>
      </c>
      <c r="C6491" t="s">
        <v>46</v>
      </c>
      <c r="D6491" t="s">
        <v>18</v>
      </c>
      <c r="E6491">
        <v>110.9</v>
      </c>
    </row>
    <row r="6492" spans="1:5" x14ac:dyDescent="0.35">
      <c r="A6492" t="s">
        <v>33</v>
      </c>
      <c r="B6492">
        <v>2013</v>
      </c>
      <c r="C6492" t="s">
        <v>46</v>
      </c>
      <c r="D6492" t="s">
        <v>20</v>
      </c>
      <c r="E6492">
        <v>110.7</v>
      </c>
    </row>
    <row r="6493" spans="1:5" x14ac:dyDescent="0.35">
      <c r="A6493" t="s">
        <v>33</v>
      </c>
      <c r="B6493">
        <v>2013</v>
      </c>
      <c r="C6493" t="s">
        <v>46</v>
      </c>
      <c r="D6493" t="s">
        <v>21</v>
      </c>
      <c r="E6493">
        <v>110.4</v>
      </c>
    </row>
    <row r="6494" spans="1:5" x14ac:dyDescent="0.35">
      <c r="A6494" t="s">
        <v>33</v>
      </c>
      <c r="B6494">
        <v>2013</v>
      </c>
      <c r="C6494" t="s">
        <v>46</v>
      </c>
      <c r="D6494" t="s">
        <v>22</v>
      </c>
      <c r="E6494">
        <v>111.3</v>
      </c>
    </row>
    <row r="6495" spans="1:5" x14ac:dyDescent="0.35">
      <c r="A6495" t="s">
        <v>33</v>
      </c>
      <c r="B6495">
        <v>2013</v>
      </c>
      <c r="C6495" t="s">
        <v>46</v>
      </c>
      <c r="D6495" t="s">
        <v>23</v>
      </c>
      <c r="E6495">
        <v>109</v>
      </c>
    </row>
    <row r="6496" spans="1:5" x14ac:dyDescent="0.35">
      <c r="A6496" t="s">
        <v>33</v>
      </c>
      <c r="B6496">
        <v>2013</v>
      </c>
      <c r="C6496" t="s">
        <v>46</v>
      </c>
      <c r="D6496" t="s">
        <v>24</v>
      </c>
      <c r="E6496">
        <v>109.7</v>
      </c>
    </row>
    <row r="6497" spans="1:5" x14ac:dyDescent="0.35">
      <c r="A6497" t="s">
        <v>33</v>
      </c>
      <c r="B6497">
        <v>2013</v>
      </c>
      <c r="C6497" t="s">
        <v>46</v>
      </c>
      <c r="D6497" t="s">
        <v>25</v>
      </c>
      <c r="E6497">
        <v>108.9</v>
      </c>
    </row>
    <row r="6498" spans="1:5" x14ac:dyDescent="0.35">
      <c r="A6498" t="s">
        <v>33</v>
      </c>
      <c r="B6498">
        <v>2013</v>
      </c>
      <c r="C6498" t="s">
        <v>46</v>
      </c>
      <c r="D6498" t="s">
        <v>26</v>
      </c>
      <c r="E6498">
        <v>111.4</v>
      </c>
    </row>
    <row r="6499" spans="1:5" x14ac:dyDescent="0.35">
      <c r="A6499" t="s">
        <v>33</v>
      </c>
      <c r="B6499">
        <v>2013</v>
      </c>
      <c r="C6499" t="s">
        <v>46</v>
      </c>
      <c r="D6499" t="s">
        <v>27</v>
      </c>
      <c r="E6499">
        <v>107.7</v>
      </c>
    </row>
    <row r="6500" spans="1:5" x14ac:dyDescent="0.35">
      <c r="A6500" t="s">
        <v>33</v>
      </c>
      <c r="B6500">
        <v>2013</v>
      </c>
      <c r="C6500" t="s">
        <v>46</v>
      </c>
      <c r="D6500" t="s">
        <v>28</v>
      </c>
      <c r="E6500">
        <v>109.8</v>
      </c>
    </row>
    <row r="6501" spans="1:5" x14ac:dyDescent="0.35">
      <c r="A6501" t="s">
        <v>33</v>
      </c>
      <c r="B6501">
        <v>2013</v>
      </c>
      <c r="C6501" t="s">
        <v>46</v>
      </c>
      <c r="D6501" t="s">
        <v>29</v>
      </c>
      <c r="E6501">
        <v>113.3</v>
      </c>
    </row>
    <row r="6502" spans="1:5" x14ac:dyDescent="0.35">
      <c r="A6502" t="s">
        <v>33</v>
      </c>
      <c r="B6502">
        <v>2014</v>
      </c>
      <c r="C6502" t="s">
        <v>31</v>
      </c>
      <c r="D6502" t="s">
        <v>3</v>
      </c>
      <c r="E6502">
        <v>121.2</v>
      </c>
    </row>
    <row r="6503" spans="1:5" x14ac:dyDescent="0.35">
      <c r="A6503" t="s">
        <v>33</v>
      </c>
      <c r="B6503">
        <v>2014</v>
      </c>
      <c r="C6503" t="s">
        <v>31</v>
      </c>
      <c r="D6503" t="s">
        <v>4</v>
      </c>
      <c r="E6503">
        <v>122</v>
      </c>
    </row>
    <row r="6504" spans="1:5" x14ac:dyDescent="0.35">
      <c r="A6504" t="s">
        <v>33</v>
      </c>
      <c r="B6504">
        <v>2014</v>
      </c>
      <c r="C6504" t="s">
        <v>31</v>
      </c>
      <c r="D6504" t="s">
        <v>5</v>
      </c>
      <c r="E6504">
        <v>129.9</v>
      </c>
    </row>
    <row r="6505" spans="1:5" x14ac:dyDescent="0.35">
      <c r="A6505" t="s">
        <v>33</v>
      </c>
      <c r="B6505">
        <v>2014</v>
      </c>
      <c r="C6505" t="s">
        <v>31</v>
      </c>
      <c r="D6505" t="s">
        <v>6</v>
      </c>
      <c r="E6505">
        <v>113.6</v>
      </c>
    </row>
    <row r="6506" spans="1:5" x14ac:dyDescent="0.35">
      <c r="A6506" t="s">
        <v>33</v>
      </c>
      <c r="B6506">
        <v>2014</v>
      </c>
      <c r="C6506" t="s">
        <v>31</v>
      </c>
      <c r="D6506" t="s">
        <v>7</v>
      </c>
      <c r="E6506">
        <v>102.9</v>
      </c>
    </row>
    <row r="6507" spans="1:5" x14ac:dyDescent="0.35">
      <c r="A6507" t="s">
        <v>33</v>
      </c>
      <c r="B6507">
        <v>2014</v>
      </c>
      <c r="C6507" t="s">
        <v>31</v>
      </c>
      <c r="D6507" t="s">
        <v>8</v>
      </c>
      <c r="E6507">
        <v>112.1</v>
      </c>
    </row>
    <row r="6508" spans="1:5" x14ac:dyDescent="0.35">
      <c r="A6508" t="s">
        <v>33</v>
      </c>
      <c r="B6508">
        <v>2014</v>
      </c>
      <c r="C6508" t="s">
        <v>31</v>
      </c>
      <c r="D6508" t="s">
        <v>9</v>
      </c>
      <c r="E6508">
        <v>118.9</v>
      </c>
    </row>
    <row r="6509" spans="1:5" x14ac:dyDescent="0.35">
      <c r="A6509" t="s">
        <v>33</v>
      </c>
      <c r="B6509">
        <v>2014</v>
      </c>
      <c r="C6509" t="s">
        <v>31</v>
      </c>
      <c r="D6509" t="s">
        <v>10</v>
      </c>
      <c r="E6509">
        <v>107.5</v>
      </c>
    </row>
    <row r="6510" spans="1:5" x14ac:dyDescent="0.35">
      <c r="A6510" t="s">
        <v>33</v>
      </c>
      <c r="B6510">
        <v>2014</v>
      </c>
      <c r="C6510" t="s">
        <v>31</v>
      </c>
      <c r="D6510" t="s">
        <v>11</v>
      </c>
      <c r="E6510">
        <v>96.9</v>
      </c>
    </row>
    <row r="6511" spans="1:5" x14ac:dyDescent="0.35">
      <c r="A6511" t="s">
        <v>33</v>
      </c>
      <c r="B6511">
        <v>2014</v>
      </c>
      <c r="C6511" t="s">
        <v>31</v>
      </c>
      <c r="D6511" t="s">
        <v>12</v>
      </c>
      <c r="E6511">
        <v>112.7</v>
      </c>
    </row>
    <row r="6512" spans="1:5" x14ac:dyDescent="0.35">
      <c r="A6512" t="s">
        <v>33</v>
      </c>
      <c r="B6512">
        <v>2014</v>
      </c>
      <c r="C6512" t="s">
        <v>31</v>
      </c>
      <c r="D6512" t="s">
        <v>58</v>
      </c>
      <c r="E6512">
        <v>112.1</v>
      </c>
    </row>
    <row r="6513" spans="1:5" x14ac:dyDescent="0.35">
      <c r="A6513" t="s">
        <v>33</v>
      </c>
      <c r="B6513">
        <v>2014</v>
      </c>
      <c r="C6513" t="s">
        <v>31</v>
      </c>
      <c r="D6513" t="s">
        <v>118</v>
      </c>
      <c r="E6513">
        <v>119</v>
      </c>
    </row>
    <row r="6514" spans="1:5" x14ac:dyDescent="0.35">
      <c r="A6514" t="s">
        <v>33</v>
      </c>
      <c r="B6514">
        <v>2014</v>
      </c>
      <c r="C6514" t="s">
        <v>31</v>
      </c>
      <c r="D6514" t="s">
        <v>16</v>
      </c>
      <c r="E6514">
        <v>115.7</v>
      </c>
    </row>
    <row r="6515" spans="1:5" x14ac:dyDescent="0.35">
      <c r="A6515" t="s">
        <v>33</v>
      </c>
      <c r="B6515">
        <v>2014</v>
      </c>
      <c r="C6515" t="s">
        <v>31</v>
      </c>
      <c r="D6515" t="s">
        <v>17</v>
      </c>
      <c r="E6515">
        <v>114.8</v>
      </c>
    </row>
    <row r="6516" spans="1:5" x14ac:dyDescent="0.35">
      <c r="A6516" t="s">
        <v>33</v>
      </c>
      <c r="B6516">
        <v>2014</v>
      </c>
      <c r="C6516" t="s">
        <v>31</v>
      </c>
      <c r="D6516" t="s">
        <v>18</v>
      </c>
      <c r="E6516">
        <v>111.3</v>
      </c>
    </row>
    <row r="6517" spans="1:5" x14ac:dyDescent="0.35">
      <c r="A6517" t="s">
        <v>33</v>
      </c>
      <c r="B6517">
        <v>2014</v>
      </c>
      <c r="C6517" t="s">
        <v>31</v>
      </c>
      <c r="D6517" t="s">
        <v>20</v>
      </c>
      <c r="E6517">
        <v>111.6</v>
      </c>
    </row>
    <row r="6518" spans="1:5" x14ac:dyDescent="0.35">
      <c r="A6518" t="s">
        <v>33</v>
      </c>
      <c r="B6518">
        <v>2014</v>
      </c>
      <c r="C6518" t="s">
        <v>31</v>
      </c>
      <c r="D6518" t="s">
        <v>21</v>
      </c>
      <c r="E6518">
        <v>111</v>
      </c>
    </row>
    <row r="6519" spans="1:5" x14ac:dyDescent="0.35">
      <c r="A6519" t="s">
        <v>33</v>
      </c>
      <c r="B6519">
        <v>2014</v>
      </c>
      <c r="C6519" t="s">
        <v>31</v>
      </c>
      <c r="D6519" t="s">
        <v>22</v>
      </c>
      <c r="E6519">
        <v>111.9</v>
      </c>
    </row>
    <row r="6520" spans="1:5" x14ac:dyDescent="0.35">
      <c r="A6520" t="s">
        <v>33</v>
      </c>
      <c r="B6520">
        <v>2014</v>
      </c>
      <c r="C6520" t="s">
        <v>31</v>
      </c>
      <c r="D6520" t="s">
        <v>23</v>
      </c>
      <c r="E6520">
        <v>109.7</v>
      </c>
    </row>
    <row r="6521" spans="1:5" x14ac:dyDescent="0.35">
      <c r="A6521" t="s">
        <v>33</v>
      </c>
      <c r="B6521">
        <v>2014</v>
      </c>
      <c r="C6521" t="s">
        <v>31</v>
      </c>
      <c r="D6521" t="s">
        <v>24</v>
      </c>
      <c r="E6521">
        <v>110.8</v>
      </c>
    </row>
    <row r="6522" spans="1:5" x14ac:dyDescent="0.35">
      <c r="A6522" t="s">
        <v>33</v>
      </c>
      <c r="B6522">
        <v>2014</v>
      </c>
      <c r="C6522" t="s">
        <v>31</v>
      </c>
      <c r="D6522" t="s">
        <v>25</v>
      </c>
      <c r="E6522">
        <v>109.8</v>
      </c>
    </row>
    <row r="6523" spans="1:5" x14ac:dyDescent="0.35">
      <c r="A6523" t="s">
        <v>33</v>
      </c>
      <c r="B6523">
        <v>2014</v>
      </c>
      <c r="C6523" t="s">
        <v>31</v>
      </c>
      <c r="D6523" t="s">
        <v>26</v>
      </c>
      <c r="E6523">
        <v>111.5</v>
      </c>
    </row>
    <row r="6524" spans="1:5" x14ac:dyDescent="0.35">
      <c r="A6524" t="s">
        <v>33</v>
      </c>
      <c r="B6524">
        <v>2014</v>
      </c>
      <c r="C6524" t="s">
        <v>31</v>
      </c>
      <c r="D6524" t="s">
        <v>27</v>
      </c>
      <c r="E6524">
        <v>108</v>
      </c>
    </row>
    <row r="6525" spans="1:5" x14ac:dyDescent="0.35">
      <c r="A6525" t="s">
        <v>33</v>
      </c>
      <c r="B6525">
        <v>2014</v>
      </c>
      <c r="C6525" t="s">
        <v>31</v>
      </c>
      <c r="D6525" t="s">
        <v>28</v>
      </c>
      <c r="E6525">
        <v>110.5</v>
      </c>
    </row>
    <row r="6526" spans="1:5" x14ac:dyDescent="0.35">
      <c r="A6526" t="s">
        <v>33</v>
      </c>
      <c r="B6526">
        <v>2014</v>
      </c>
      <c r="C6526" t="s">
        <v>31</v>
      </c>
      <c r="D6526" t="s">
        <v>29</v>
      </c>
      <c r="E6526">
        <v>112.9</v>
      </c>
    </row>
    <row r="6527" spans="1:5" x14ac:dyDescent="0.35">
      <c r="A6527" t="s">
        <v>33</v>
      </c>
      <c r="B6527">
        <v>2014</v>
      </c>
      <c r="C6527" t="s">
        <v>35</v>
      </c>
      <c r="D6527" t="s">
        <v>3</v>
      </c>
      <c r="E6527">
        <v>121.9</v>
      </c>
    </row>
    <row r="6528" spans="1:5" x14ac:dyDescent="0.35">
      <c r="A6528" t="s">
        <v>33</v>
      </c>
      <c r="B6528">
        <v>2014</v>
      </c>
      <c r="C6528" t="s">
        <v>35</v>
      </c>
      <c r="D6528" t="s">
        <v>4</v>
      </c>
      <c r="E6528">
        <v>122</v>
      </c>
    </row>
    <row r="6529" spans="1:5" x14ac:dyDescent="0.35">
      <c r="A6529" t="s">
        <v>33</v>
      </c>
      <c r="B6529">
        <v>2014</v>
      </c>
      <c r="C6529" t="s">
        <v>35</v>
      </c>
      <c r="D6529" t="s">
        <v>5</v>
      </c>
      <c r="E6529">
        <v>124.5</v>
      </c>
    </row>
    <row r="6530" spans="1:5" x14ac:dyDescent="0.35">
      <c r="A6530" t="s">
        <v>33</v>
      </c>
      <c r="B6530">
        <v>2014</v>
      </c>
      <c r="C6530" t="s">
        <v>35</v>
      </c>
      <c r="D6530" t="s">
        <v>6</v>
      </c>
      <c r="E6530">
        <v>115.2</v>
      </c>
    </row>
    <row r="6531" spans="1:5" x14ac:dyDescent="0.35">
      <c r="A6531" t="s">
        <v>33</v>
      </c>
      <c r="B6531">
        <v>2014</v>
      </c>
      <c r="C6531" t="s">
        <v>35</v>
      </c>
      <c r="D6531" t="s">
        <v>7</v>
      </c>
      <c r="E6531">
        <v>102.5</v>
      </c>
    </row>
    <row r="6532" spans="1:5" x14ac:dyDescent="0.35">
      <c r="A6532" t="s">
        <v>33</v>
      </c>
      <c r="B6532">
        <v>2014</v>
      </c>
      <c r="C6532" t="s">
        <v>35</v>
      </c>
      <c r="D6532" t="s">
        <v>8</v>
      </c>
      <c r="E6532">
        <v>114.1</v>
      </c>
    </row>
    <row r="6533" spans="1:5" x14ac:dyDescent="0.35">
      <c r="A6533" t="s">
        <v>33</v>
      </c>
      <c r="B6533">
        <v>2014</v>
      </c>
      <c r="C6533" t="s">
        <v>35</v>
      </c>
      <c r="D6533" t="s">
        <v>9</v>
      </c>
      <c r="E6533">
        <v>111.5</v>
      </c>
    </row>
    <row r="6534" spans="1:5" x14ac:dyDescent="0.35">
      <c r="A6534" t="s">
        <v>33</v>
      </c>
      <c r="B6534">
        <v>2014</v>
      </c>
      <c r="C6534" t="s">
        <v>35</v>
      </c>
      <c r="D6534" t="s">
        <v>10</v>
      </c>
      <c r="E6534">
        <v>108.2</v>
      </c>
    </row>
    <row r="6535" spans="1:5" x14ac:dyDescent="0.35">
      <c r="A6535" t="s">
        <v>33</v>
      </c>
      <c r="B6535">
        <v>2014</v>
      </c>
      <c r="C6535" t="s">
        <v>35</v>
      </c>
      <c r="D6535" t="s">
        <v>11</v>
      </c>
      <c r="E6535">
        <v>95.4</v>
      </c>
    </row>
    <row r="6536" spans="1:5" x14ac:dyDescent="0.35">
      <c r="A6536" t="s">
        <v>33</v>
      </c>
      <c r="B6536">
        <v>2014</v>
      </c>
      <c r="C6536" t="s">
        <v>35</v>
      </c>
      <c r="D6536" t="s">
        <v>12</v>
      </c>
      <c r="E6536">
        <v>113.5</v>
      </c>
    </row>
    <row r="6537" spans="1:5" x14ac:dyDescent="0.35">
      <c r="A6537" t="s">
        <v>33</v>
      </c>
      <c r="B6537">
        <v>2014</v>
      </c>
      <c r="C6537" t="s">
        <v>35</v>
      </c>
      <c r="D6537" t="s">
        <v>58</v>
      </c>
      <c r="E6537">
        <v>112.1</v>
      </c>
    </row>
    <row r="6538" spans="1:5" x14ac:dyDescent="0.35">
      <c r="A6538" t="s">
        <v>33</v>
      </c>
      <c r="B6538">
        <v>2014</v>
      </c>
      <c r="C6538" t="s">
        <v>35</v>
      </c>
      <c r="D6538" t="s">
        <v>118</v>
      </c>
      <c r="E6538">
        <v>119.9</v>
      </c>
    </row>
    <row r="6539" spans="1:5" x14ac:dyDescent="0.35">
      <c r="A6539" t="s">
        <v>33</v>
      </c>
      <c r="B6539">
        <v>2014</v>
      </c>
      <c r="C6539" t="s">
        <v>35</v>
      </c>
      <c r="D6539" t="s">
        <v>16</v>
      </c>
      <c r="E6539">
        <v>116.2</v>
      </c>
    </row>
    <row r="6540" spans="1:5" x14ac:dyDescent="0.35">
      <c r="A6540" t="s">
        <v>33</v>
      </c>
      <c r="B6540">
        <v>2014</v>
      </c>
      <c r="C6540" t="s">
        <v>35</v>
      </c>
      <c r="D6540" t="s">
        <v>17</v>
      </c>
      <c r="E6540">
        <v>115.3</v>
      </c>
    </row>
    <row r="6541" spans="1:5" x14ac:dyDescent="0.35">
      <c r="A6541" t="s">
        <v>33</v>
      </c>
      <c r="B6541">
        <v>2014</v>
      </c>
      <c r="C6541" t="s">
        <v>35</v>
      </c>
      <c r="D6541" t="s">
        <v>18</v>
      </c>
      <c r="E6541">
        <v>111.7</v>
      </c>
    </row>
    <row r="6542" spans="1:5" x14ac:dyDescent="0.35">
      <c r="A6542" t="s">
        <v>33</v>
      </c>
      <c r="B6542">
        <v>2014</v>
      </c>
      <c r="C6542" t="s">
        <v>35</v>
      </c>
      <c r="D6542" t="s">
        <v>20</v>
      </c>
      <c r="E6542">
        <v>112.5</v>
      </c>
    </row>
    <row r="6543" spans="1:5" x14ac:dyDescent="0.35">
      <c r="A6543" t="s">
        <v>33</v>
      </c>
      <c r="B6543">
        <v>2014</v>
      </c>
      <c r="C6543" t="s">
        <v>35</v>
      </c>
      <c r="D6543" t="s">
        <v>21</v>
      </c>
      <c r="E6543">
        <v>111.1</v>
      </c>
    </row>
    <row r="6544" spans="1:5" x14ac:dyDescent="0.35">
      <c r="A6544" t="s">
        <v>33</v>
      </c>
      <c r="B6544">
        <v>2014</v>
      </c>
      <c r="C6544" t="s">
        <v>35</v>
      </c>
      <c r="D6544" t="s">
        <v>22</v>
      </c>
      <c r="E6544">
        <v>112.6</v>
      </c>
    </row>
    <row r="6545" spans="1:5" x14ac:dyDescent="0.35">
      <c r="A6545" t="s">
        <v>33</v>
      </c>
      <c r="B6545">
        <v>2014</v>
      </c>
      <c r="C6545" t="s">
        <v>35</v>
      </c>
      <c r="D6545" t="s">
        <v>23</v>
      </c>
      <c r="E6545">
        <v>110.4</v>
      </c>
    </row>
    <row r="6546" spans="1:5" x14ac:dyDescent="0.35">
      <c r="A6546" t="s">
        <v>33</v>
      </c>
      <c r="B6546">
        <v>2014</v>
      </c>
      <c r="C6546" t="s">
        <v>35</v>
      </c>
      <c r="D6546" t="s">
        <v>24</v>
      </c>
      <c r="E6546">
        <v>111.3</v>
      </c>
    </row>
    <row r="6547" spans="1:5" x14ac:dyDescent="0.35">
      <c r="A6547" t="s">
        <v>33</v>
      </c>
      <c r="B6547">
        <v>2014</v>
      </c>
      <c r="C6547" t="s">
        <v>35</v>
      </c>
      <c r="D6547" t="s">
        <v>25</v>
      </c>
      <c r="E6547">
        <v>110.3</v>
      </c>
    </row>
    <row r="6548" spans="1:5" x14ac:dyDescent="0.35">
      <c r="A6548" t="s">
        <v>33</v>
      </c>
      <c r="B6548">
        <v>2014</v>
      </c>
      <c r="C6548" t="s">
        <v>35</v>
      </c>
      <c r="D6548" t="s">
        <v>26</v>
      </c>
      <c r="E6548">
        <v>111.6</v>
      </c>
    </row>
    <row r="6549" spans="1:5" x14ac:dyDescent="0.35">
      <c r="A6549" t="s">
        <v>33</v>
      </c>
      <c r="B6549">
        <v>2014</v>
      </c>
      <c r="C6549" t="s">
        <v>35</v>
      </c>
      <c r="D6549" t="s">
        <v>27</v>
      </c>
      <c r="E6549">
        <v>108.7</v>
      </c>
    </row>
    <row r="6550" spans="1:5" x14ac:dyDescent="0.35">
      <c r="A6550" t="s">
        <v>33</v>
      </c>
      <c r="B6550">
        <v>2014</v>
      </c>
      <c r="C6550" t="s">
        <v>35</v>
      </c>
      <c r="D6550" t="s">
        <v>28</v>
      </c>
      <c r="E6550">
        <v>111</v>
      </c>
    </row>
    <row r="6551" spans="1:5" x14ac:dyDescent="0.35">
      <c r="A6551" t="s">
        <v>33</v>
      </c>
      <c r="B6551">
        <v>2014</v>
      </c>
      <c r="C6551" t="s">
        <v>35</v>
      </c>
      <c r="D6551" t="s">
        <v>29</v>
      </c>
      <c r="E6551">
        <v>113.1</v>
      </c>
    </row>
    <row r="6552" spans="1:5" x14ac:dyDescent="0.35">
      <c r="A6552" t="s">
        <v>33</v>
      </c>
      <c r="B6552">
        <v>2014</v>
      </c>
      <c r="C6552" t="s">
        <v>36</v>
      </c>
      <c r="D6552" t="s">
        <v>3</v>
      </c>
      <c r="E6552">
        <v>122.1</v>
      </c>
    </row>
    <row r="6553" spans="1:5" x14ac:dyDescent="0.35">
      <c r="A6553" t="s">
        <v>33</v>
      </c>
      <c r="B6553">
        <v>2014</v>
      </c>
      <c r="C6553" t="s">
        <v>36</v>
      </c>
      <c r="D6553" t="s">
        <v>4</v>
      </c>
      <c r="E6553">
        <v>121.4</v>
      </c>
    </row>
    <row r="6554" spans="1:5" x14ac:dyDescent="0.35">
      <c r="A6554" t="s">
        <v>33</v>
      </c>
      <c r="B6554">
        <v>2014</v>
      </c>
      <c r="C6554" t="s">
        <v>36</v>
      </c>
      <c r="D6554" t="s">
        <v>5</v>
      </c>
      <c r="E6554">
        <v>121.5</v>
      </c>
    </row>
    <row r="6555" spans="1:5" x14ac:dyDescent="0.35">
      <c r="A6555" t="s">
        <v>33</v>
      </c>
      <c r="B6555">
        <v>2014</v>
      </c>
      <c r="C6555" t="s">
        <v>36</v>
      </c>
      <c r="D6555" t="s">
        <v>6</v>
      </c>
      <c r="E6555">
        <v>116.2</v>
      </c>
    </row>
    <row r="6556" spans="1:5" x14ac:dyDescent="0.35">
      <c r="A6556" t="s">
        <v>33</v>
      </c>
      <c r="B6556">
        <v>2014</v>
      </c>
      <c r="C6556" t="s">
        <v>36</v>
      </c>
      <c r="D6556" t="s">
        <v>7</v>
      </c>
      <c r="E6556">
        <v>102.8</v>
      </c>
    </row>
    <row r="6557" spans="1:5" x14ac:dyDescent="0.35">
      <c r="A6557" t="s">
        <v>33</v>
      </c>
      <c r="B6557">
        <v>2014</v>
      </c>
      <c r="C6557" t="s">
        <v>36</v>
      </c>
      <c r="D6557" t="s">
        <v>8</v>
      </c>
      <c r="E6557">
        <v>117.7</v>
      </c>
    </row>
    <row r="6558" spans="1:5" x14ac:dyDescent="0.35">
      <c r="A6558" t="s">
        <v>33</v>
      </c>
      <c r="B6558">
        <v>2014</v>
      </c>
      <c r="C6558" t="s">
        <v>36</v>
      </c>
      <c r="D6558" t="s">
        <v>9</v>
      </c>
      <c r="E6558">
        <v>113.3</v>
      </c>
    </row>
    <row r="6559" spans="1:5" x14ac:dyDescent="0.35">
      <c r="A6559" t="s">
        <v>33</v>
      </c>
      <c r="B6559">
        <v>2014</v>
      </c>
      <c r="C6559" t="s">
        <v>36</v>
      </c>
      <c r="D6559" t="s">
        <v>10</v>
      </c>
      <c r="E6559">
        <v>108.9</v>
      </c>
    </row>
    <row r="6560" spans="1:5" x14ac:dyDescent="0.35">
      <c r="A6560" t="s">
        <v>33</v>
      </c>
      <c r="B6560">
        <v>2014</v>
      </c>
      <c r="C6560" t="s">
        <v>36</v>
      </c>
      <c r="D6560" t="s">
        <v>11</v>
      </c>
      <c r="E6560">
        <v>96.3</v>
      </c>
    </row>
    <row r="6561" spans="1:5" x14ac:dyDescent="0.35">
      <c r="A6561" t="s">
        <v>33</v>
      </c>
      <c r="B6561">
        <v>2014</v>
      </c>
      <c r="C6561" t="s">
        <v>36</v>
      </c>
      <c r="D6561" t="s">
        <v>12</v>
      </c>
      <c r="E6561">
        <v>114.1</v>
      </c>
    </row>
    <row r="6562" spans="1:5" x14ac:dyDescent="0.35">
      <c r="A6562" t="s">
        <v>33</v>
      </c>
      <c r="B6562">
        <v>2014</v>
      </c>
      <c r="C6562" t="s">
        <v>36</v>
      </c>
      <c r="D6562" t="s">
        <v>58</v>
      </c>
      <c r="E6562">
        <v>112.2</v>
      </c>
    </row>
    <row r="6563" spans="1:5" x14ac:dyDescent="0.35">
      <c r="A6563" t="s">
        <v>33</v>
      </c>
      <c r="B6563">
        <v>2014</v>
      </c>
      <c r="C6563" t="s">
        <v>36</v>
      </c>
      <c r="D6563" t="s">
        <v>118</v>
      </c>
      <c r="E6563">
        <v>120.5</v>
      </c>
    </row>
    <row r="6564" spans="1:5" x14ac:dyDescent="0.35">
      <c r="A6564" t="s">
        <v>33</v>
      </c>
      <c r="B6564">
        <v>2014</v>
      </c>
      <c r="C6564" t="s">
        <v>36</v>
      </c>
      <c r="D6564" t="s">
        <v>16</v>
      </c>
      <c r="E6564">
        <v>116.7</v>
      </c>
    </row>
    <row r="6565" spans="1:5" x14ac:dyDescent="0.35">
      <c r="A6565" t="s">
        <v>33</v>
      </c>
      <c r="B6565">
        <v>2014</v>
      </c>
      <c r="C6565" t="s">
        <v>36</v>
      </c>
      <c r="D6565" t="s">
        <v>17</v>
      </c>
      <c r="E6565">
        <v>115.8</v>
      </c>
    </row>
    <row r="6566" spans="1:5" x14ac:dyDescent="0.35">
      <c r="A6566" t="s">
        <v>33</v>
      </c>
      <c r="B6566">
        <v>2014</v>
      </c>
      <c r="C6566" t="s">
        <v>36</v>
      </c>
      <c r="D6566" t="s">
        <v>18</v>
      </c>
      <c r="E6566">
        <v>112.1</v>
      </c>
    </row>
    <row r="6567" spans="1:5" x14ac:dyDescent="0.35">
      <c r="A6567" t="s">
        <v>33</v>
      </c>
      <c r="B6567">
        <v>2014</v>
      </c>
      <c r="C6567" t="s">
        <v>36</v>
      </c>
      <c r="D6567" t="s">
        <v>20</v>
      </c>
      <c r="E6567">
        <v>113.2</v>
      </c>
    </row>
    <row r="6568" spans="1:5" x14ac:dyDescent="0.35">
      <c r="A6568" t="s">
        <v>33</v>
      </c>
      <c r="B6568">
        <v>2014</v>
      </c>
      <c r="C6568" t="s">
        <v>36</v>
      </c>
      <c r="D6568" t="s">
        <v>21</v>
      </c>
      <c r="E6568">
        <v>110.9</v>
      </c>
    </row>
    <row r="6569" spans="1:5" x14ac:dyDescent="0.35">
      <c r="A6569" t="s">
        <v>33</v>
      </c>
      <c r="B6569">
        <v>2014</v>
      </c>
      <c r="C6569" t="s">
        <v>36</v>
      </c>
      <c r="D6569" t="s">
        <v>22</v>
      </c>
      <c r="E6569">
        <v>113</v>
      </c>
    </row>
    <row r="6570" spans="1:5" x14ac:dyDescent="0.35">
      <c r="A6570" t="s">
        <v>33</v>
      </c>
      <c r="B6570">
        <v>2014</v>
      </c>
      <c r="C6570" t="s">
        <v>36</v>
      </c>
      <c r="D6570" t="s">
        <v>23</v>
      </c>
      <c r="E6570">
        <v>110.8</v>
      </c>
    </row>
    <row r="6571" spans="1:5" x14ac:dyDescent="0.35">
      <c r="A6571" t="s">
        <v>33</v>
      </c>
      <c r="B6571">
        <v>2014</v>
      </c>
      <c r="C6571" t="s">
        <v>36</v>
      </c>
      <c r="D6571" t="s">
        <v>24</v>
      </c>
      <c r="E6571">
        <v>111.6</v>
      </c>
    </row>
    <row r="6572" spans="1:5" x14ac:dyDescent="0.35">
      <c r="A6572" t="s">
        <v>33</v>
      </c>
      <c r="B6572">
        <v>2014</v>
      </c>
      <c r="C6572" t="s">
        <v>36</v>
      </c>
      <c r="D6572" t="s">
        <v>25</v>
      </c>
      <c r="E6572">
        <v>110.9</v>
      </c>
    </row>
    <row r="6573" spans="1:5" x14ac:dyDescent="0.35">
      <c r="A6573" t="s">
        <v>33</v>
      </c>
      <c r="B6573">
        <v>2014</v>
      </c>
      <c r="C6573" t="s">
        <v>36</v>
      </c>
      <c r="D6573" t="s">
        <v>26</v>
      </c>
      <c r="E6573">
        <v>111.8</v>
      </c>
    </row>
    <row r="6574" spans="1:5" x14ac:dyDescent="0.35">
      <c r="A6574" t="s">
        <v>33</v>
      </c>
      <c r="B6574">
        <v>2014</v>
      </c>
      <c r="C6574" t="s">
        <v>36</v>
      </c>
      <c r="D6574" t="s">
        <v>27</v>
      </c>
      <c r="E6574">
        <v>109.2</v>
      </c>
    </row>
    <row r="6575" spans="1:5" x14ac:dyDescent="0.35">
      <c r="A6575" t="s">
        <v>33</v>
      </c>
      <c r="B6575">
        <v>2014</v>
      </c>
      <c r="C6575" t="s">
        <v>36</v>
      </c>
      <c r="D6575" t="s">
        <v>28</v>
      </c>
      <c r="E6575">
        <v>111.4</v>
      </c>
    </row>
    <row r="6576" spans="1:5" x14ac:dyDescent="0.35">
      <c r="A6576" t="s">
        <v>33</v>
      </c>
      <c r="B6576">
        <v>2014</v>
      </c>
      <c r="C6576" t="s">
        <v>36</v>
      </c>
      <c r="D6576" t="s">
        <v>29</v>
      </c>
      <c r="E6576">
        <v>113.7</v>
      </c>
    </row>
    <row r="6577" spans="1:5" x14ac:dyDescent="0.35">
      <c r="A6577" t="s">
        <v>33</v>
      </c>
      <c r="B6577">
        <v>2014</v>
      </c>
      <c r="C6577" t="s">
        <v>37</v>
      </c>
      <c r="D6577" t="s">
        <v>3</v>
      </c>
      <c r="E6577">
        <v>122.5</v>
      </c>
    </row>
    <row r="6578" spans="1:5" x14ac:dyDescent="0.35">
      <c r="A6578" t="s">
        <v>33</v>
      </c>
      <c r="B6578">
        <v>2014</v>
      </c>
      <c r="C6578" t="s">
        <v>37</v>
      </c>
      <c r="D6578" t="s">
        <v>4</v>
      </c>
      <c r="E6578">
        <v>121.7</v>
      </c>
    </row>
    <row r="6579" spans="1:5" x14ac:dyDescent="0.35">
      <c r="A6579" t="s">
        <v>33</v>
      </c>
      <c r="B6579">
        <v>2014</v>
      </c>
      <c r="C6579" t="s">
        <v>37</v>
      </c>
      <c r="D6579" t="s">
        <v>5</v>
      </c>
      <c r="E6579">
        <v>113.3</v>
      </c>
    </row>
    <row r="6580" spans="1:5" x14ac:dyDescent="0.35">
      <c r="A6580" t="s">
        <v>33</v>
      </c>
      <c r="B6580">
        <v>2014</v>
      </c>
      <c r="C6580" t="s">
        <v>37</v>
      </c>
      <c r="D6580" t="s">
        <v>6</v>
      </c>
      <c r="E6580">
        <v>117</v>
      </c>
    </row>
    <row r="6581" spans="1:5" x14ac:dyDescent="0.35">
      <c r="A6581" t="s">
        <v>33</v>
      </c>
      <c r="B6581">
        <v>2014</v>
      </c>
      <c r="C6581" t="s">
        <v>37</v>
      </c>
      <c r="D6581" t="s">
        <v>7</v>
      </c>
      <c r="E6581">
        <v>103.1</v>
      </c>
    </row>
    <row r="6582" spans="1:5" x14ac:dyDescent="0.35">
      <c r="A6582" t="s">
        <v>33</v>
      </c>
      <c r="B6582">
        <v>2014</v>
      </c>
      <c r="C6582" t="s">
        <v>37</v>
      </c>
      <c r="D6582" t="s">
        <v>8</v>
      </c>
      <c r="E6582">
        <v>126.7</v>
      </c>
    </row>
    <row r="6583" spans="1:5" x14ac:dyDescent="0.35">
      <c r="A6583" t="s">
        <v>33</v>
      </c>
      <c r="B6583">
        <v>2014</v>
      </c>
      <c r="C6583" t="s">
        <v>37</v>
      </c>
      <c r="D6583" t="s">
        <v>9</v>
      </c>
      <c r="E6583">
        <v>121.2</v>
      </c>
    </row>
    <row r="6584" spans="1:5" x14ac:dyDescent="0.35">
      <c r="A6584" t="s">
        <v>33</v>
      </c>
      <c r="B6584">
        <v>2014</v>
      </c>
      <c r="C6584" t="s">
        <v>37</v>
      </c>
      <c r="D6584" t="s">
        <v>10</v>
      </c>
      <c r="E6584">
        <v>111</v>
      </c>
    </row>
    <row r="6585" spans="1:5" x14ac:dyDescent="0.35">
      <c r="A6585" t="s">
        <v>33</v>
      </c>
      <c r="B6585">
        <v>2014</v>
      </c>
      <c r="C6585" t="s">
        <v>37</v>
      </c>
      <c r="D6585" t="s">
        <v>11</v>
      </c>
      <c r="E6585">
        <v>100.3</v>
      </c>
    </row>
    <row r="6586" spans="1:5" x14ac:dyDescent="0.35">
      <c r="A6586" t="s">
        <v>33</v>
      </c>
      <c r="B6586">
        <v>2014</v>
      </c>
      <c r="C6586" t="s">
        <v>37</v>
      </c>
      <c r="D6586" t="s">
        <v>12</v>
      </c>
      <c r="E6586">
        <v>115.3</v>
      </c>
    </row>
    <row r="6587" spans="1:5" x14ac:dyDescent="0.35">
      <c r="A6587" t="s">
        <v>33</v>
      </c>
      <c r="B6587">
        <v>2014</v>
      </c>
      <c r="C6587" t="s">
        <v>37</v>
      </c>
      <c r="D6587" t="s">
        <v>58</v>
      </c>
      <c r="E6587">
        <v>112.7</v>
      </c>
    </row>
    <row r="6588" spans="1:5" x14ac:dyDescent="0.35">
      <c r="A6588" t="s">
        <v>33</v>
      </c>
      <c r="B6588">
        <v>2014</v>
      </c>
      <c r="C6588" t="s">
        <v>37</v>
      </c>
      <c r="D6588" t="s">
        <v>118</v>
      </c>
      <c r="E6588">
        <v>121</v>
      </c>
    </row>
    <row r="6589" spans="1:5" x14ac:dyDescent="0.35">
      <c r="A6589" t="s">
        <v>33</v>
      </c>
      <c r="B6589">
        <v>2014</v>
      </c>
      <c r="C6589" t="s">
        <v>37</v>
      </c>
      <c r="D6589" t="s">
        <v>16</v>
      </c>
      <c r="E6589">
        <v>117.6</v>
      </c>
    </row>
    <row r="6590" spans="1:5" x14ac:dyDescent="0.35">
      <c r="A6590" t="s">
        <v>33</v>
      </c>
      <c r="B6590">
        <v>2014</v>
      </c>
      <c r="C6590" t="s">
        <v>37</v>
      </c>
      <c r="D6590" t="s">
        <v>17</v>
      </c>
      <c r="E6590">
        <v>116.3</v>
      </c>
    </row>
    <row r="6591" spans="1:5" x14ac:dyDescent="0.35">
      <c r="A6591" t="s">
        <v>33</v>
      </c>
      <c r="B6591">
        <v>2014</v>
      </c>
      <c r="C6591" t="s">
        <v>37</v>
      </c>
      <c r="D6591" t="s">
        <v>18</v>
      </c>
      <c r="E6591">
        <v>112.5</v>
      </c>
    </row>
    <row r="6592" spans="1:5" x14ac:dyDescent="0.35">
      <c r="A6592" t="s">
        <v>33</v>
      </c>
      <c r="B6592">
        <v>2014</v>
      </c>
      <c r="C6592" t="s">
        <v>37</v>
      </c>
      <c r="D6592" t="s">
        <v>20</v>
      </c>
      <c r="E6592">
        <v>113.9</v>
      </c>
    </row>
    <row r="6593" spans="1:5" x14ac:dyDescent="0.35">
      <c r="A6593" t="s">
        <v>33</v>
      </c>
      <c r="B6593">
        <v>2014</v>
      </c>
      <c r="C6593" t="s">
        <v>37</v>
      </c>
      <c r="D6593" t="s">
        <v>21</v>
      </c>
      <c r="E6593">
        <v>110.9</v>
      </c>
    </row>
    <row r="6594" spans="1:5" x14ac:dyDescent="0.35">
      <c r="A6594" t="s">
        <v>33</v>
      </c>
      <c r="B6594">
        <v>2014</v>
      </c>
      <c r="C6594" t="s">
        <v>37</v>
      </c>
      <c r="D6594" t="s">
        <v>22</v>
      </c>
      <c r="E6594">
        <v>113.4</v>
      </c>
    </row>
    <row r="6595" spans="1:5" x14ac:dyDescent="0.35">
      <c r="A6595" t="s">
        <v>33</v>
      </c>
      <c r="B6595">
        <v>2014</v>
      </c>
      <c r="C6595" t="s">
        <v>37</v>
      </c>
      <c r="D6595" t="s">
        <v>23</v>
      </c>
      <c r="E6595">
        <v>111</v>
      </c>
    </row>
    <row r="6596" spans="1:5" x14ac:dyDescent="0.35">
      <c r="A6596" t="s">
        <v>33</v>
      </c>
      <c r="B6596">
        <v>2014</v>
      </c>
      <c r="C6596" t="s">
        <v>37</v>
      </c>
      <c r="D6596" t="s">
        <v>24</v>
      </c>
      <c r="E6596">
        <v>111.2</v>
      </c>
    </row>
    <row r="6597" spans="1:5" x14ac:dyDescent="0.35">
      <c r="A6597" t="s">
        <v>33</v>
      </c>
      <c r="B6597">
        <v>2014</v>
      </c>
      <c r="C6597" t="s">
        <v>37</v>
      </c>
      <c r="D6597" t="s">
        <v>25</v>
      </c>
      <c r="E6597">
        <v>111.2</v>
      </c>
    </row>
    <row r="6598" spans="1:5" x14ac:dyDescent="0.35">
      <c r="A6598" t="s">
        <v>33</v>
      </c>
      <c r="B6598">
        <v>2014</v>
      </c>
      <c r="C6598" t="s">
        <v>37</v>
      </c>
      <c r="D6598" t="s">
        <v>26</v>
      </c>
      <c r="E6598">
        <v>112.5</v>
      </c>
    </row>
    <row r="6599" spans="1:5" x14ac:dyDescent="0.35">
      <c r="A6599" t="s">
        <v>33</v>
      </c>
      <c r="B6599">
        <v>2014</v>
      </c>
      <c r="C6599" t="s">
        <v>37</v>
      </c>
      <c r="D6599" t="s">
        <v>27</v>
      </c>
      <c r="E6599">
        <v>109.1</v>
      </c>
    </row>
    <row r="6600" spans="1:5" x14ac:dyDescent="0.35">
      <c r="A6600" t="s">
        <v>33</v>
      </c>
      <c r="B6600">
        <v>2014</v>
      </c>
      <c r="C6600" t="s">
        <v>37</v>
      </c>
      <c r="D6600" t="s">
        <v>28</v>
      </c>
      <c r="E6600">
        <v>111.4</v>
      </c>
    </row>
    <row r="6601" spans="1:5" x14ac:dyDescent="0.35">
      <c r="A6601" t="s">
        <v>33</v>
      </c>
      <c r="B6601">
        <v>2014</v>
      </c>
      <c r="C6601" t="s">
        <v>37</v>
      </c>
      <c r="D6601" t="s">
        <v>29</v>
      </c>
      <c r="E6601">
        <v>114.7</v>
      </c>
    </row>
    <row r="6602" spans="1:5" x14ac:dyDescent="0.35">
      <c r="A6602" t="s">
        <v>33</v>
      </c>
      <c r="B6602">
        <v>2014</v>
      </c>
      <c r="C6602" t="s">
        <v>38</v>
      </c>
      <c r="D6602" t="s">
        <v>3</v>
      </c>
      <c r="E6602">
        <v>122.7</v>
      </c>
    </row>
    <row r="6603" spans="1:5" x14ac:dyDescent="0.35">
      <c r="A6603" t="s">
        <v>33</v>
      </c>
      <c r="B6603">
        <v>2014</v>
      </c>
      <c r="C6603" t="s">
        <v>38</v>
      </c>
      <c r="D6603" t="s">
        <v>4</v>
      </c>
      <c r="E6603">
        <v>124.1</v>
      </c>
    </row>
    <row r="6604" spans="1:5" x14ac:dyDescent="0.35">
      <c r="A6604" t="s">
        <v>33</v>
      </c>
      <c r="B6604">
        <v>2014</v>
      </c>
      <c r="C6604" t="s">
        <v>38</v>
      </c>
      <c r="D6604" t="s">
        <v>5</v>
      </c>
      <c r="E6604">
        <v>114.2</v>
      </c>
    </row>
    <row r="6605" spans="1:5" x14ac:dyDescent="0.35">
      <c r="A6605" t="s">
        <v>33</v>
      </c>
      <c r="B6605">
        <v>2014</v>
      </c>
      <c r="C6605" t="s">
        <v>38</v>
      </c>
      <c r="D6605" t="s">
        <v>6</v>
      </c>
      <c r="E6605">
        <v>119.1</v>
      </c>
    </row>
    <row r="6606" spans="1:5" x14ac:dyDescent="0.35">
      <c r="A6606" t="s">
        <v>33</v>
      </c>
      <c r="B6606">
        <v>2014</v>
      </c>
      <c r="C6606" t="s">
        <v>38</v>
      </c>
      <c r="D6606" t="s">
        <v>7</v>
      </c>
      <c r="E6606">
        <v>103.5</v>
      </c>
    </row>
    <row r="6607" spans="1:5" x14ac:dyDescent="0.35">
      <c r="A6607" t="s">
        <v>33</v>
      </c>
      <c r="B6607">
        <v>2014</v>
      </c>
      <c r="C6607" t="s">
        <v>38</v>
      </c>
      <c r="D6607" t="s">
        <v>8</v>
      </c>
      <c r="E6607">
        <v>129.19999999999999</v>
      </c>
    </row>
    <row r="6608" spans="1:5" x14ac:dyDescent="0.35">
      <c r="A6608" t="s">
        <v>33</v>
      </c>
      <c r="B6608">
        <v>2014</v>
      </c>
      <c r="C6608" t="s">
        <v>38</v>
      </c>
      <c r="D6608" t="s">
        <v>9</v>
      </c>
      <c r="E6608">
        <v>127</v>
      </c>
    </row>
    <row r="6609" spans="1:5" x14ac:dyDescent="0.35">
      <c r="A6609" t="s">
        <v>33</v>
      </c>
      <c r="B6609">
        <v>2014</v>
      </c>
      <c r="C6609" t="s">
        <v>38</v>
      </c>
      <c r="D6609" t="s">
        <v>10</v>
      </c>
      <c r="E6609">
        <v>112.6</v>
      </c>
    </row>
    <row r="6610" spans="1:5" x14ac:dyDescent="0.35">
      <c r="A6610" t="s">
        <v>33</v>
      </c>
      <c r="B6610">
        <v>2014</v>
      </c>
      <c r="C6610" t="s">
        <v>38</v>
      </c>
      <c r="D6610" t="s">
        <v>11</v>
      </c>
      <c r="E6610">
        <v>101.3</v>
      </c>
    </row>
    <row r="6611" spans="1:5" x14ac:dyDescent="0.35">
      <c r="A6611" t="s">
        <v>33</v>
      </c>
      <c r="B6611">
        <v>2014</v>
      </c>
      <c r="C6611" t="s">
        <v>38</v>
      </c>
      <c r="D6611" t="s">
        <v>12</v>
      </c>
      <c r="E6611">
        <v>117</v>
      </c>
    </row>
    <row r="6612" spans="1:5" x14ac:dyDescent="0.35">
      <c r="A6612" t="s">
        <v>33</v>
      </c>
      <c r="B6612">
        <v>2014</v>
      </c>
      <c r="C6612" t="s">
        <v>38</v>
      </c>
      <c r="D6612" t="s">
        <v>58</v>
      </c>
      <c r="E6612">
        <v>112.9</v>
      </c>
    </row>
    <row r="6613" spans="1:5" x14ac:dyDescent="0.35">
      <c r="A6613" t="s">
        <v>33</v>
      </c>
      <c r="B6613">
        <v>2014</v>
      </c>
      <c r="C6613" t="s">
        <v>38</v>
      </c>
      <c r="D6613" t="s">
        <v>118</v>
      </c>
      <c r="E6613">
        <v>121.7</v>
      </c>
    </row>
    <row r="6614" spans="1:5" x14ac:dyDescent="0.35">
      <c r="A6614" t="s">
        <v>33</v>
      </c>
      <c r="B6614">
        <v>2014</v>
      </c>
      <c r="C6614" t="s">
        <v>38</v>
      </c>
      <c r="D6614" t="s">
        <v>16</v>
      </c>
      <c r="E6614">
        <v>118.3</v>
      </c>
    </row>
    <row r="6615" spans="1:5" x14ac:dyDescent="0.35">
      <c r="A6615" t="s">
        <v>33</v>
      </c>
      <c r="B6615">
        <v>2014</v>
      </c>
      <c r="C6615" t="s">
        <v>38</v>
      </c>
      <c r="D6615" t="s">
        <v>17</v>
      </c>
      <c r="E6615">
        <v>116.8</v>
      </c>
    </row>
    <row r="6616" spans="1:5" x14ac:dyDescent="0.35">
      <c r="A6616" t="s">
        <v>33</v>
      </c>
      <c r="B6616">
        <v>2014</v>
      </c>
      <c r="C6616" t="s">
        <v>38</v>
      </c>
      <c r="D6616" t="s">
        <v>18</v>
      </c>
      <c r="E6616">
        <v>112.9</v>
      </c>
    </row>
    <row r="6617" spans="1:5" x14ac:dyDescent="0.35">
      <c r="A6617" t="s">
        <v>33</v>
      </c>
      <c r="B6617">
        <v>2014</v>
      </c>
      <c r="C6617" t="s">
        <v>38</v>
      </c>
      <c r="D6617" t="s">
        <v>20</v>
      </c>
      <c r="E6617">
        <v>114.3</v>
      </c>
    </row>
    <row r="6618" spans="1:5" x14ac:dyDescent="0.35">
      <c r="A6618" t="s">
        <v>33</v>
      </c>
      <c r="B6618">
        <v>2014</v>
      </c>
      <c r="C6618" t="s">
        <v>38</v>
      </c>
      <c r="D6618" t="s">
        <v>21</v>
      </c>
      <c r="E6618">
        <v>111.1</v>
      </c>
    </row>
    <row r="6619" spans="1:5" x14ac:dyDescent="0.35">
      <c r="A6619" t="s">
        <v>33</v>
      </c>
      <c r="B6619">
        <v>2014</v>
      </c>
      <c r="C6619" t="s">
        <v>38</v>
      </c>
      <c r="D6619" t="s">
        <v>22</v>
      </c>
      <c r="E6619">
        <v>114.1</v>
      </c>
    </row>
    <row r="6620" spans="1:5" x14ac:dyDescent="0.35">
      <c r="A6620" t="s">
        <v>33</v>
      </c>
      <c r="B6620">
        <v>2014</v>
      </c>
      <c r="C6620" t="s">
        <v>38</v>
      </c>
      <c r="D6620" t="s">
        <v>23</v>
      </c>
      <c r="E6620">
        <v>111.2</v>
      </c>
    </row>
    <row r="6621" spans="1:5" x14ac:dyDescent="0.35">
      <c r="A6621" t="s">
        <v>33</v>
      </c>
      <c r="B6621">
        <v>2014</v>
      </c>
      <c r="C6621" t="s">
        <v>38</v>
      </c>
      <c r="D6621" t="s">
        <v>24</v>
      </c>
      <c r="E6621">
        <v>111.3</v>
      </c>
    </row>
    <row r="6622" spans="1:5" x14ac:dyDescent="0.35">
      <c r="A6622" t="s">
        <v>33</v>
      </c>
      <c r="B6622">
        <v>2014</v>
      </c>
      <c r="C6622" t="s">
        <v>38</v>
      </c>
      <c r="D6622" t="s">
        <v>25</v>
      </c>
      <c r="E6622">
        <v>111.5</v>
      </c>
    </row>
    <row r="6623" spans="1:5" x14ac:dyDescent="0.35">
      <c r="A6623" t="s">
        <v>33</v>
      </c>
      <c r="B6623">
        <v>2014</v>
      </c>
      <c r="C6623" t="s">
        <v>38</v>
      </c>
      <c r="D6623" t="s">
        <v>26</v>
      </c>
      <c r="E6623">
        <v>112.9</v>
      </c>
    </row>
    <row r="6624" spans="1:5" x14ac:dyDescent="0.35">
      <c r="A6624" t="s">
        <v>33</v>
      </c>
      <c r="B6624">
        <v>2014</v>
      </c>
      <c r="C6624" t="s">
        <v>38</v>
      </c>
      <c r="D6624" t="s">
        <v>27</v>
      </c>
      <c r="E6624">
        <v>109.3</v>
      </c>
    </row>
    <row r="6625" spans="1:5" x14ac:dyDescent="0.35">
      <c r="A6625" t="s">
        <v>33</v>
      </c>
      <c r="B6625">
        <v>2014</v>
      </c>
      <c r="C6625" t="s">
        <v>38</v>
      </c>
      <c r="D6625" t="s">
        <v>28</v>
      </c>
      <c r="E6625">
        <v>111.7</v>
      </c>
    </row>
    <row r="6626" spans="1:5" x14ac:dyDescent="0.35">
      <c r="A6626" t="s">
        <v>33</v>
      </c>
      <c r="B6626">
        <v>2014</v>
      </c>
      <c r="C6626" t="s">
        <v>38</v>
      </c>
      <c r="D6626" t="s">
        <v>29</v>
      </c>
      <c r="E6626">
        <v>115.6</v>
      </c>
    </row>
    <row r="6627" spans="1:5" x14ac:dyDescent="0.35">
      <c r="A6627" t="s">
        <v>33</v>
      </c>
      <c r="B6627">
        <v>2014</v>
      </c>
      <c r="C6627" t="s">
        <v>39</v>
      </c>
      <c r="D6627" t="s">
        <v>3</v>
      </c>
      <c r="E6627">
        <v>123.1</v>
      </c>
    </row>
    <row r="6628" spans="1:5" x14ac:dyDescent="0.35">
      <c r="A6628" t="s">
        <v>33</v>
      </c>
      <c r="B6628">
        <v>2014</v>
      </c>
      <c r="C6628" t="s">
        <v>39</v>
      </c>
      <c r="D6628" t="s">
        <v>4</v>
      </c>
      <c r="E6628">
        <v>125.9</v>
      </c>
    </row>
    <row r="6629" spans="1:5" x14ac:dyDescent="0.35">
      <c r="A6629" t="s">
        <v>33</v>
      </c>
      <c r="B6629">
        <v>2014</v>
      </c>
      <c r="C6629" t="s">
        <v>39</v>
      </c>
      <c r="D6629" t="s">
        <v>5</v>
      </c>
      <c r="E6629">
        <v>115.4</v>
      </c>
    </row>
    <row r="6630" spans="1:5" x14ac:dyDescent="0.35">
      <c r="A6630" t="s">
        <v>33</v>
      </c>
      <c r="B6630">
        <v>2014</v>
      </c>
      <c r="C6630" t="s">
        <v>39</v>
      </c>
      <c r="D6630" t="s">
        <v>6</v>
      </c>
      <c r="E6630">
        <v>120.4</v>
      </c>
    </row>
    <row r="6631" spans="1:5" x14ac:dyDescent="0.35">
      <c r="A6631" t="s">
        <v>33</v>
      </c>
      <c r="B6631">
        <v>2014</v>
      </c>
      <c r="C6631" t="s">
        <v>39</v>
      </c>
      <c r="D6631" t="s">
        <v>7</v>
      </c>
      <c r="E6631">
        <v>103.4</v>
      </c>
    </row>
    <row r="6632" spans="1:5" x14ac:dyDescent="0.35">
      <c r="A6632" t="s">
        <v>33</v>
      </c>
      <c r="B6632">
        <v>2014</v>
      </c>
      <c r="C6632" t="s">
        <v>39</v>
      </c>
      <c r="D6632" t="s">
        <v>8</v>
      </c>
      <c r="E6632">
        <v>131.19999999999999</v>
      </c>
    </row>
    <row r="6633" spans="1:5" x14ac:dyDescent="0.35">
      <c r="A6633" t="s">
        <v>33</v>
      </c>
      <c r="B6633">
        <v>2014</v>
      </c>
      <c r="C6633" t="s">
        <v>39</v>
      </c>
      <c r="D6633" t="s">
        <v>9</v>
      </c>
      <c r="E6633">
        <v>137.5</v>
      </c>
    </row>
    <row r="6634" spans="1:5" x14ac:dyDescent="0.35">
      <c r="A6634" t="s">
        <v>33</v>
      </c>
      <c r="B6634">
        <v>2014</v>
      </c>
      <c r="C6634" t="s">
        <v>39</v>
      </c>
      <c r="D6634" t="s">
        <v>10</v>
      </c>
      <c r="E6634">
        <v>112.8</v>
      </c>
    </row>
    <row r="6635" spans="1:5" x14ac:dyDescent="0.35">
      <c r="A6635" t="s">
        <v>33</v>
      </c>
      <c r="B6635">
        <v>2014</v>
      </c>
      <c r="C6635" t="s">
        <v>39</v>
      </c>
      <c r="D6635" t="s">
        <v>11</v>
      </c>
      <c r="E6635">
        <v>101.4</v>
      </c>
    </row>
    <row r="6636" spans="1:5" x14ac:dyDescent="0.35">
      <c r="A6636" t="s">
        <v>33</v>
      </c>
      <c r="B6636">
        <v>2014</v>
      </c>
      <c r="C6636" t="s">
        <v>39</v>
      </c>
      <c r="D6636" t="s">
        <v>12</v>
      </c>
      <c r="E6636">
        <v>118.3</v>
      </c>
    </row>
    <row r="6637" spans="1:5" x14ac:dyDescent="0.35">
      <c r="A6637" t="s">
        <v>33</v>
      </c>
      <c r="B6637">
        <v>2014</v>
      </c>
      <c r="C6637" t="s">
        <v>39</v>
      </c>
      <c r="D6637" t="s">
        <v>58</v>
      </c>
      <c r="E6637">
        <v>113.2</v>
      </c>
    </row>
    <row r="6638" spans="1:5" x14ac:dyDescent="0.35">
      <c r="A6638" t="s">
        <v>33</v>
      </c>
      <c r="B6638">
        <v>2014</v>
      </c>
      <c r="C6638" t="s">
        <v>39</v>
      </c>
      <c r="D6638" t="s">
        <v>118</v>
      </c>
      <c r="E6638">
        <v>122.4</v>
      </c>
    </row>
    <row r="6639" spans="1:5" x14ac:dyDescent="0.35">
      <c r="A6639" t="s">
        <v>33</v>
      </c>
      <c r="B6639">
        <v>2014</v>
      </c>
      <c r="C6639" t="s">
        <v>39</v>
      </c>
      <c r="D6639" t="s">
        <v>16</v>
      </c>
      <c r="E6639">
        <v>119</v>
      </c>
    </row>
    <row r="6640" spans="1:5" x14ac:dyDescent="0.35">
      <c r="A6640" t="s">
        <v>33</v>
      </c>
      <c r="B6640">
        <v>2014</v>
      </c>
      <c r="C6640" t="s">
        <v>39</v>
      </c>
      <c r="D6640" t="s">
        <v>17</v>
      </c>
      <c r="E6640">
        <v>117.4</v>
      </c>
    </row>
    <row r="6641" spans="1:5" x14ac:dyDescent="0.35">
      <c r="A6641" t="s">
        <v>33</v>
      </c>
      <c r="B6641">
        <v>2014</v>
      </c>
      <c r="C6641" t="s">
        <v>39</v>
      </c>
      <c r="D6641" t="s">
        <v>18</v>
      </c>
      <c r="E6641">
        <v>113.2</v>
      </c>
    </row>
    <row r="6642" spans="1:5" x14ac:dyDescent="0.35">
      <c r="A6642" t="s">
        <v>33</v>
      </c>
      <c r="B6642">
        <v>2014</v>
      </c>
      <c r="C6642" t="s">
        <v>39</v>
      </c>
      <c r="D6642" t="s">
        <v>20</v>
      </c>
      <c r="E6642">
        <v>113.9</v>
      </c>
    </row>
    <row r="6643" spans="1:5" x14ac:dyDescent="0.35">
      <c r="A6643" t="s">
        <v>33</v>
      </c>
      <c r="B6643">
        <v>2014</v>
      </c>
      <c r="C6643" t="s">
        <v>39</v>
      </c>
      <c r="D6643" t="s">
        <v>21</v>
      </c>
      <c r="E6643">
        <v>111.2</v>
      </c>
    </row>
    <row r="6644" spans="1:5" x14ac:dyDescent="0.35">
      <c r="A6644" t="s">
        <v>33</v>
      </c>
      <c r="B6644">
        <v>2014</v>
      </c>
      <c r="C6644" t="s">
        <v>39</v>
      </c>
      <c r="D6644" t="s">
        <v>22</v>
      </c>
      <c r="E6644">
        <v>114.3</v>
      </c>
    </row>
    <row r="6645" spans="1:5" x14ac:dyDescent="0.35">
      <c r="A6645" t="s">
        <v>33</v>
      </c>
      <c r="B6645">
        <v>2014</v>
      </c>
      <c r="C6645" t="s">
        <v>39</v>
      </c>
      <c r="D6645" t="s">
        <v>23</v>
      </c>
      <c r="E6645">
        <v>111.4</v>
      </c>
    </row>
    <row r="6646" spans="1:5" x14ac:dyDescent="0.35">
      <c r="A6646" t="s">
        <v>33</v>
      </c>
      <c r="B6646">
        <v>2014</v>
      </c>
      <c r="C6646" t="s">
        <v>39</v>
      </c>
      <c r="D6646" t="s">
        <v>24</v>
      </c>
      <c r="E6646">
        <v>111.5</v>
      </c>
    </row>
    <row r="6647" spans="1:5" x14ac:dyDescent="0.35">
      <c r="A6647" t="s">
        <v>33</v>
      </c>
      <c r="B6647">
        <v>2014</v>
      </c>
      <c r="C6647" t="s">
        <v>39</v>
      </c>
      <c r="D6647" t="s">
        <v>25</v>
      </c>
      <c r="E6647">
        <v>111.8</v>
      </c>
    </row>
    <row r="6648" spans="1:5" x14ac:dyDescent="0.35">
      <c r="A6648" t="s">
        <v>33</v>
      </c>
      <c r="B6648">
        <v>2014</v>
      </c>
      <c r="C6648" t="s">
        <v>39</v>
      </c>
      <c r="D6648" t="s">
        <v>26</v>
      </c>
      <c r="E6648">
        <v>115.1</v>
      </c>
    </row>
    <row r="6649" spans="1:5" x14ac:dyDescent="0.35">
      <c r="A6649" t="s">
        <v>33</v>
      </c>
      <c r="B6649">
        <v>2014</v>
      </c>
      <c r="C6649" t="s">
        <v>39</v>
      </c>
      <c r="D6649" t="s">
        <v>27</v>
      </c>
      <c r="E6649">
        <v>108.7</v>
      </c>
    </row>
    <row r="6650" spans="1:5" x14ac:dyDescent="0.35">
      <c r="A6650" t="s">
        <v>33</v>
      </c>
      <c r="B6650">
        <v>2014</v>
      </c>
      <c r="C6650" t="s">
        <v>39</v>
      </c>
      <c r="D6650" t="s">
        <v>28</v>
      </c>
      <c r="E6650">
        <v>112.2</v>
      </c>
    </row>
    <row r="6651" spans="1:5" x14ac:dyDescent="0.35">
      <c r="A6651" t="s">
        <v>33</v>
      </c>
      <c r="B6651">
        <v>2014</v>
      </c>
      <c r="C6651" t="s">
        <v>39</v>
      </c>
      <c r="D6651" t="s">
        <v>29</v>
      </c>
      <c r="E6651">
        <v>116.4</v>
      </c>
    </row>
    <row r="6652" spans="1:5" x14ac:dyDescent="0.35">
      <c r="A6652" t="s">
        <v>33</v>
      </c>
      <c r="B6652">
        <v>2014</v>
      </c>
      <c r="C6652" t="s">
        <v>40</v>
      </c>
      <c r="D6652" t="s">
        <v>3</v>
      </c>
      <c r="E6652">
        <v>123.8</v>
      </c>
    </row>
    <row r="6653" spans="1:5" x14ac:dyDescent="0.35">
      <c r="A6653" t="s">
        <v>33</v>
      </c>
      <c r="B6653">
        <v>2014</v>
      </c>
      <c r="C6653" t="s">
        <v>40</v>
      </c>
      <c r="D6653" t="s">
        <v>4</v>
      </c>
      <c r="E6653">
        <v>126.4</v>
      </c>
    </row>
    <row r="6654" spans="1:5" x14ac:dyDescent="0.35">
      <c r="A6654" t="s">
        <v>33</v>
      </c>
      <c r="B6654">
        <v>2014</v>
      </c>
      <c r="C6654" t="s">
        <v>40</v>
      </c>
      <c r="D6654" t="s">
        <v>5</v>
      </c>
      <c r="E6654">
        <v>118</v>
      </c>
    </row>
    <row r="6655" spans="1:5" x14ac:dyDescent="0.35">
      <c r="A6655" t="s">
        <v>33</v>
      </c>
      <c r="B6655">
        <v>2014</v>
      </c>
      <c r="C6655" t="s">
        <v>40</v>
      </c>
      <c r="D6655" t="s">
        <v>6</v>
      </c>
      <c r="E6655">
        <v>121.6</v>
      </c>
    </row>
    <row r="6656" spans="1:5" x14ac:dyDescent="0.35">
      <c r="A6656" t="s">
        <v>33</v>
      </c>
      <c r="B6656">
        <v>2014</v>
      </c>
      <c r="C6656" t="s">
        <v>40</v>
      </c>
      <c r="D6656" t="s">
        <v>7</v>
      </c>
      <c r="E6656">
        <v>103.5</v>
      </c>
    </row>
    <row r="6657" spans="1:5" x14ac:dyDescent="0.35">
      <c r="A6657" t="s">
        <v>33</v>
      </c>
      <c r="B6657">
        <v>2014</v>
      </c>
      <c r="C6657" t="s">
        <v>40</v>
      </c>
      <c r="D6657" t="s">
        <v>8</v>
      </c>
      <c r="E6657">
        <v>133.69999999999999</v>
      </c>
    </row>
    <row r="6658" spans="1:5" x14ac:dyDescent="0.35">
      <c r="A6658" t="s">
        <v>33</v>
      </c>
      <c r="B6658">
        <v>2014</v>
      </c>
      <c r="C6658" t="s">
        <v>40</v>
      </c>
      <c r="D6658" t="s">
        <v>9</v>
      </c>
      <c r="E6658">
        <v>172.4</v>
      </c>
    </row>
    <row r="6659" spans="1:5" x14ac:dyDescent="0.35">
      <c r="A6659" t="s">
        <v>33</v>
      </c>
      <c r="B6659">
        <v>2014</v>
      </c>
      <c r="C6659" t="s">
        <v>40</v>
      </c>
      <c r="D6659" t="s">
        <v>10</v>
      </c>
      <c r="E6659">
        <v>113.1</v>
      </c>
    </row>
    <row r="6660" spans="1:5" x14ac:dyDescent="0.35">
      <c r="A6660" t="s">
        <v>33</v>
      </c>
      <c r="B6660">
        <v>2014</v>
      </c>
      <c r="C6660" t="s">
        <v>40</v>
      </c>
      <c r="D6660" t="s">
        <v>11</v>
      </c>
      <c r="E6660">
        <v>102.7</v>
      </c>
    </row>
    <row r="6661" spans="1:5" x14ac:dyDescent="0.35">
      <c r="A6661" t="s">
        <v>33</v>
      </c>
      <c r="B6661">
        <v>2014</v>
      </c>
      <c r="C6661" t="s">
        <v>40</v>
      </c>
      <c r="D6661" t="s">
        <v>12</v>
      </c>
      <c r="E6661">
        <v>120</v>
      </c>
    </row>
    <row r="6662" spans="1:5" x14ac:dyDescent="0.35">
      <c r="A6662" t="s">
        <v>33</v>
      </c>
      <c r="B6662">
        <v>2014</v>
      </c>
      <c r="C6662" t="s">
        <v>40</v>
      </c>
      <c r="D6662" t="s">
        <v>58</v>
      </c>
      <c r="E6662">
        <v>113.8</v>
      </c>
    </row>
    <row r="6663" spans="1:5" x14ac:dyDescent="0.35">
      <c r="A6663" t="s">
        <v>33</v>
      </c>
      <c r="B6663">
        <v>2014</v>
      </c>
      <c r="C6663" t="s">
        <v>40</v>
      </c>
      <c r="D6663" t="s">
        <v>118</v>
      </c>
      <c r="E6663">
        <v>123.4</v>
      </c>
    </row>
    <row r="6664" spans="1:5" x14ac:dyDescent="0.35">
      <c r="A6664" t="s">
        <v>33</v>
      </c>
      <c r="B6664">
        <v>2014</v>
      </c>
      <c r="C6664" t="s">
        <v>40</v>
      </c>
      <c r="D6664" t="s">
        <v>16</v>
      </c>
      <c r="E6664">
        <v>121</v>
      </c>
    </row>
    <row r="6665" spans="1:5" x14ac:dyDescent="0.35">
      <c r="A6665" t="s">
        <v>33</v>
      </c>
      <c r="B6665">
        <v>2014</v>
      </c>
      <c r="C6665" t="s">
        <v>40</v>
      </c>
      <c r="D6665" t="s">
        <v>17</v>
      </c>
      <c r="E6665">
        <v>118</v>
      </c>
    </row>
    <row r="6666" spans="1:5" x14ac:dyDescent="0.35">
      <c r="A6666" t="s">
        <v>33</v>
      </c>
      <c r="B6666">
        <v>2014</v>
      </c>
      <c r="C6666" t="s">
        <v>40</v>
      </c>
      <c r="D6666" t="s">
        <v>18</v>
      </c>
      <c r="E6666">
        <v>113.6</v>
      </c>
    </row>
    <row r="6667" spans="1:5" x14ac:dyDescent="0.35">
      <c r="A6667" t="s">
        <v>33</v>
      </c>
      <c r="B6667">
        <v>2014</v>
      </c>
      <c r="C6667" t="s">
        <v>40</v>
      </c>
      <c r="D6667" t="s">
        <v>20</v>
      </c>
      <c r="E6667">
        <v>114.8</v>
      </c>
    </row>
    <row r="6668" spans="1:5" x14ac:dyDescent="0.35">
      <c r="A6668" t="s">
        <v>33</v>
      </c>
      <c r="B6668">
        <v>2014</v>
      </c>
      <c r="C6668" t="s">
        <v>40</v>
      </c>
      <c r="D6668" t="s">
        <v>21</v>
      </c>
      <c r="E6668">
        <v>111.6</v>
      </c>
    </row>
    <row r="6669" spans="1:5" x14ac:dyDescent="0.35">
      <c r="A6669" t="s">
        <v>33</v>
      </c>
      <c r="B6669">
        <v>2014</v>
      </c>
      <c r="C6669" t="s">
        <v>40</v>
      </c>
      <c r="D6669" t="s">
        <v>22</v>
      </c>
      <c r="E6669">
        <v>114.9</v>
      </c>
    </row>
    <row r="6670" spans="1:5" x14ac:dyDescent="0.35">
      <c r="A6670" t="s">
        <v>33</v>
      </c>
      <c r="B6670">
        <v>2014</v>
      </c>
      <c r="C6670" t="s">
        <v>40</v>
      </c>
      <c r="D6670" t="s">
        <v>23</v>
      </c>
      <c r="E6670">
        <v>111.5</v>
      </c>
    </row>
    <row r="6671" spans="1:5" x14ac:dyDescent="0.35">
      <c r="A6671" t="s">
        <v>33</v>
      </c>
      <c r="B6671">
        <v>2014</v>
      </c>
      <c r="C6671" t="s">
        <v>40</v>
      </c>
      <c r="D6671" t="s">
        <v>24</v>
      </c>
      <c r="E6671">
        <v>113</v>
      </c>
    </row>
    <row r="6672" spans="1:5" x14ac:dyDescent="0.35">
      <c r="A6672" t="s">
        <v>33</v>
      </c>
      <c r="B6672">
        <v>2014</v>
      </c>
      <c r="C6672" t="s">
        <v>40</v>
      </c>
      <c r="D6672" t="s">
        <v>25</v>
      </c>
      <c r="E6672">
        <v>112.4</v>
      </c>
    </row>
    <row r="6673" spans="1:5" x14ac:dyDescent="0.35">
      <c r="A6673" t="s">
        <v>33</v>
      </c>
      <c r="B6673">
        <v>2014</v>
      </c>
      <c r="C6673" t="s">
        <v>40</v>
      </c>
      <c r="D6673" t="s">
        <v>26</v>
      </c>
      <c r="E6673">
        <v>117.8</v>
      </c>
    </row>
    <row r="6674" spans="1:5" x14ac:dyDescent="0.35">
      <c r="A6674" t="s">
        <v>33</v>
      </c>
      <c r="B6674">
        <v>2014</v>
      </c>
      <c r="C6674" t="s">
        <v>40</v>
      </c>
      <c r="D6674" t="s">
        <v>27</v>
      </c>
      <c r="E6674">
        <v>109.7</v>
      </c>
    </row>
    <row r="6675" spans="1:5" x14ac:dyDescent="0.35">
      <c r="A6675" t="s">
        <v>33</v>
      </c>
      <c r="B6675">
        <v>2014</v>
      </c>
      <c r="C6675" t="s">
        <v>40</v>
      </c>
      <c r="D6675" t="s">
        <v>28</v>
      </c>
      <c r="E6675">
        <v>113.5</v>
      </c>
    </row>
    <row r="6676" spans="1:5" x14ac:dyDescent="0.35">
      <c r="A6676" t="s">
        <v>33</v>
      </c>
      <c r="B6676">
        <v>2014</v>
      </c>
      <c r="C6676" t="s">
        <v>40</v>
      </c>
      <c r="D6676" t="s">
        <v>29</v>
      </c>
      <c r="E6676">
        <v>118.9</v>
      </c>
    </row>
    <row r="6677" spans="1:5" x14ac:dyDescent="0.35">
      <c r="A6677" t="s">
        <v>33</v>
      </c>
      <c r="B6677">
        <v>2014</v>
      </c>
      <c r="C6677" t="s">
        <v>41</v>
      </c>
      <c r="D6677" t="s">
        <v>3</v>
      </c>
      <c r="E6677">
        <v>124.8</v>
      </c>
    </row>
    <row r="6678" spans="1:5" x14ac:dyDescent="0.35">
      <c r="A6678" t="s">
        <v>33</v>
      </c>
      <c r="B6678">
        <v>2014</v>
      </c>
      <c r="C6678" t="s">
        <v>41</v>
      </c>
      <c r="D6678" t="s">
        <v>4</v>
      </c>
      <c r="E6678">
        <v>127.3</v>
      </c>
    </row>
    <row r="6679" spans="1:5" x14ac:dyDescent="0.35">
      <c r="A6679" t="s">
        <v>33</v>
      </c>
      <c r="B6679">
        <v>2014</v>
      </c>
      <c r="C6679" t="s">
        <v>41</v>
      </c>
      <c r="D6679" t="s">
        <v>5</v>
      </c>
      <c r="E6679">
        <v>116.5</v>
      </c>
    </row>
    <row r="6680" spans="1:5" x14ac:dyDescent="0.35">
      <c r="A6680" t="s">
        <v>33</v>
      </c>
      <c r="B6680">
        <v>2014</v>
      </c>
      <c r="C6680" t="s">
        <v>41</v>
      </c>
      <c r="D6680" t="s">
        <v>6</v>
      </c>
      <c r="E6680">
        <v>122.2</v>
      </c>
    </row>
    <row r="6681" spans="1:5" x14ac:dyDescent="0.35">
      <c r="A6681" t="s">
        <v>33</v>
      </c>
      <c r="B6681">
        <v>2014</v>
      </c>
      <c r="C6681" t="s">
        <v>41</v>
      </c>
      <c r="D6681" t="s">
        <v>7</v>
      </c>
      <c r="E6681">
        <v>103.6</v>
      </c>
    </row>
    <row r="6682" spans="1:5" x14ac:dyDescent="0.35">
      <c r="A6682" t="s">
        <v>33</v>
      </c>
      <c r="B6682">
        <v>2014</v>
      </c>
      <c r="C6682" t="s">
        <v>41</v>
      </c>
      <c r="D6682" t="s">
        <v>8</v>
      </c>
      <c r="E6682">
        <v>132.69999999999999</v>
      </c>
    </row>
    <row r="6683" spans="1:5" x14ac:dyDescent="0.35">
      <c r="A6683" t="s">
        <v>33</v>
      </c>
      <c r="B6683">
        <v>2014</v>
      </c>
      <c r="C6683" t="s">
        <v>41</v>
      </c>
      <c r="D6683" t="s">
        <v>9</v>
      </c>
      <c r="E6683">
        <v>181.9</v>
      </c>
    </row>
    <row r="6684" spans="1:5" x14ac:dyDescent="0.35">
      <c r="A6684" t="s">
        <v>33</v>
      </c>
      <c r="B6684">
        <v>2014</v>
      </c>
      <c r="C6684" t="s">
        <v>41</v>
      </c>
      <c r="D6684" t="s">
        <v>10</v>
      </c>
      <c r="E6684">
        <v>115.2</v>
      </c>
    </row>
    <row r="6685" spans="1:5" x14ac:dyDescent="0.35">
      <c r="A6685" t="s">
        <v>33</v>
      </c>
      <c r="B6685">
        <v>2014</v>
      </c>
      <c r="C6685" t="s">
        <v>41</v>
      </c>
      <c r="D6685" t="s">
        <v>11</v>
      </c>
      <c r="E6685">
        <v>102.7</v>
      </c>
    </row>
    <row r="6686" spans="1:5" x14ac:dyDescent="0.35">
      <c r="A6686" t="s">
        <v>33</v>
      </c>
      <c r="B6686">
        <v>2014</v>
      </c>
      <c r="C6686" t="s">
        <v>41</v>
      </c>
      <c r="D6686" t="s">
        <v>12</v>
      </c>
      <c r="E6686">
        <v>122.1</v>
      </c>
    </row>
    <row r="6687" spans="1:5" x14ac:dyDescent="0.35">
      <c r="A6687" t="s">
        <v>33</v>
      </c>
      <c r="B6687">
        <v>2014</v>
      </c>
      <c r="C6687" t="s">
        <v>41</v>
      </c>
      <c r="D6687" t="s">
        <v>58</v>
      </c>
      <c r="E6687">
        <v>114.4</v>
      </c>
    </row>
    <row r="6688" spans="1:5" x14ac:dyDescent="0.35">
      <c r="A6688" t="s">
        <v>33</v>
      </c>
      <c r="B6688">
        <v>2014</v>
      </c>
      <c r="C6688" t="s">
        <v>41</v>
      </c>
      <c r="D6688" t="s">
        <v>118</v>
      </c>
      <c r="E6688">
        <v>124.7</v>
      </c>
    </row>
    <row r="6689" spans="1:5" x14ac:dyDescent="0.35">
      <c r="A6689" t="s">
        <v>33</v>
      </c>
      <c r="B6689">
        <v>2014</v>
      </c>
      <c r="C6689" t="s">
        <v>41</v>
      </c>
      <c r="D6689" t="s">
        <v>16</v>
      </c>
      <c r="E6689">
        <v>123</v>
      </c>
    </row>
    <row r="6690" spans="1:5" x14ac:dyDescent="0.35">
      <c r="A6690" t="s">
        <v>33</v>
      </c>
      <c r="B6690">
        <v>2014</v>
      </c>
      <c r="C6690" t="s">
        <v>41</v>
      </c>
      <c r="D6690" t="s">
        <v>17</v>
      </c>
      <c r="E6690">
        <v>118.6</v>
      </c>
    </row>
    <row r="6691" spans="1:5" x14ac:dyDescent="0.35">
      <c r="A6691" t="s">
        <v>33</v>
      </c>
      <c r="B6691">
        <v>2014</v>
      </c>
      <c r="C6691" t="s">
        <v>41</v>
      </c>
      <c r="D6691" t="s">
        <v>18</v>
      </c>
      <c r="E6691">
        <v>114.1</v>
      </c>
    </row>
    <row r="6692" spans="1:5" x14ac:dyDescent="0.35">
      <c r="A6692" t="s">
        <v>33</v>
      </c>
      <c r="B6692">
        <v>2014</v>
      </c>
      <c r="C6692" t="s">
        <v>41</v>
      </c>
      <c r="D6692" t="s">
        <v>20</v>
      </c>
      <c r="E6692">
        <v>115.5</v>
      </c>
    </row>
    <row r="6693" spans="1:5" x14ac:dyDescent="0.35">
      <c r="A6693" t="s">
        <v>33</v>
      </c>
      <c r="B6693">
        <v>2014</v>
      </c>
      <c r="C6693" t="s">
        <v>41</v>
      </c>
      <c r="D6693" t="s">
        <v>21</v>
      </c>
      <c r="E6693">
        <v>111.8</v>
      </c>
    </row>
    <row r="6694" spans="1:5" x14ac:dyDescent="0.35">
      <c r="A6694" t="s">
        <v>33</v>
      </c>
      <c r="B6694">
        <v>2014</v>
      </c>
      <c r="C6694" t="s">
        <v>41</v>
      </c>
      <c r="D6694" t="s">
        <v>22</v>
      </c>
      <c r="E6694">
        <v>115.3</v>
      </c>
    </row>
    <row r="6695" spans="1:5" x14ac:dyDescent="0.35">
      <c r="A6695" t="s">
        <v>33</v>
      </c>
      <c r="B6695">
        <v>2014</v>
      </c>
      <c r="C6695" t="s">
        <v>41</v>
      </c>
      <c r="D6695" t="s">
        <v>23</v>
      </c>
      <c r="E6695">
        <v>112.2</v>
      </c>
    </row>
    <row r="6696" spans="1:5" x14ac:dyDescent="0.35">
      <c r="A6696" t="s">
        <v>33</v>
      </c>
      <c r="B6696">
        <v>2014</v>
      </c>
      <c r="C6696" t="s">
        <v>41</v>
      </c>
      <c r="D6696" t="s">
        <v>24</v>
      </c>
      <c r="E6696">
        <v>112.5</v>
      </c>
    </row>
    <row r="6697" spans="1:5" x14ac:dyDescent="0.35">
      <c r="A6697" t="s">
        <v>33</v>
      </c>
      <c r="B6697">
        <v>2014</v>
      </c>
      <c r="C6697" t="s">
        <v>41</v>
      </c>
      <c r="D6697" t="s">
        <v>25</v>
      </c>
      <c r="E6697">
        <v>112.9</v>
      </c>
    </row>
    <row r="6698" spans="1:5" x14ac:dyDescent="0.35">
      <c r="A6698" t="s">
        <v>33</v>
      </c>
      <c r="B6698">
        <v>2014</v>
      </c>
      <c r="C6698" t="s">
        <v>41</v>
      </c>
      <c r="D6698" t="s">
        <v>26</v>
      </c>
      <c r="E6698">
        <v>119.2</v>
      </c>
    </row>
    <row r="6699" spans="1:5" x14ac:dyDescent="0.35">
      <c r="A6699" t="s">
        <v>33</v>
      </c>
      <c r="B6699">
        <v>2014</v>
      </c>
      <c r="C6699" t="s">
        <v>41</v>
      </c>
      <c r="D6699" t="s">
        <v>27</v>
      </c>
      <c r="E6699">
        <v>110.5</v>
      </c>
    </row>
    <row r="6700" spans="1:5" x14ac:dyDescent="0.35">
      <c r="A6700" t="s">
        <v>33</v>
      </c>
      <c r="B6700">
        <v>2014</v>
      </c>
      <c r="C6700" t="s">
        <v>41</v>
      </c>
      <c r="D6700" t="s">
        <v>28</v>
      </c>
      <c r="E6700">
        <v>113.9</v>
      </c>
    </row>
    <row r="6701" spans="1:5" x14ac:dyDescent="0.35">
      <c r="A6701" t="s">
        <v>33</v>
      </c>
      <c r="B6701">
        <v>2014</v>
      </c>
      <c r="C6701" t="s">
        <v>41</v>
      </c>
      <c r="D6701" t="s">
        <v>29</v>
      </c>
      <c r="E6701">
        <v>119.9</v>
      </c>
    </row>
    <row r="6702" spans="1:5" x14ac:dyDescent="0.35">
      <c r="A6702" t="s">
        <v>33</v>
      </c>
      <c r="B6702">
        <v>2014</v>
      </c>
      <c r="C6702" t="s">
        <v>42</v>
      </c>
      <c r="D6702" t="s">
        <v>3</v>
      </c>
      <c r="E6702">
        <v>124.2</v>
      </c>
    </row>
    <row r="6703" spans="1:5" x14ac:dyDescent="0.35">
      <c r="A6703" t="s">
        <v>33</v>
      </c>
      <c r="B6703">
        <v>2014</v>
      </c>
      <c r="C6703" t="s">
        <v>42</v>
      </c>
      <c r="D6703" t="s">
        <v>4</v>
      </c>
      <c r="E6703">
        <v>125.4</v>
      </c>
    </row>
    <row r="6704" spans="1:5" x14ac:dyDescent="0.35">
      <c r="A6704" t="s">
        <v>33</v>
      </c>
      <c r="B6704">
        <v>2014</v>
      </c>
      <c r="C6704" t="s">
        <v>42</v>
      </c>
      <c r="D6704" t="s">
        <v>5</v>
      </c>
      <c r="E6704">
        <v>116.4</v>
      </c>
    </row>
    <row r="6705" spans="1:5" x14ac:dyDescent="0.35">
      <c r="A6705" t="s">
        <v>33</v>
      </c>
      <c r="B6705">
        <v>2014</v>
      </c>
      <c r="C6705" t="s">
        <v>42</v>
      </c>
      <c r="D6705" t="s">
        <v>6</v>
      </c>
      <c r="E6705">
        <v>122.7</v>
      </c>
    </row>
    <row r="6706" spans="1:5" x14ac:dyDescent="0.35">
      <c r="A6706" t="s">
        <v>33</v>
      </c>
      <c r="B6706">
        <v>2014</v>
      </c>
      <c r="C6706" t="s">
        <v>42</v>
      </c>
      <c r="D6706" t="s">
        <v>7</v>
      </c>
      <c r="E6706">
        <v>103.5</v>
      </c>
    </row>
    <row r="6707" spans="1:5" x14ac:dyDescent="0.35">
      <c r="A6707" t="s">
        <v>33</v>
      </c>
      <c r="B6707">
        <v>2014</v>
      </c>
      <c r="C6707" t="s">
        <v>42</v>
      </c>
      <c r="D6707" t="s">
        <v>8</v>
      </c>
      <c r="E6707">
        <v>124.5</v>
      </c>
    </row>
    <row r="6708" spans="1:5" x14ac:dyDescent="0.35">
      <c r="A6708" t="s">
        <v>33</v>
      </c>
      <c r="B6708">
        <v>2014</v>
      </c>
      <c r="C6708" t="s">
        <v>42</v>
      </c>
      <c r="D6708" t="s">
        <v>9</v>
      </c>
      <c r="E6708">
        <v>168.6</v>
      </c>
    </row>
    <row r="6709" spans="1:5" x14ac:dyDescent="0.35">
      <c r="A6709" t="s">
        <v>33</v>
      </c>
      <c r="B6709">
        <v>2014</v>
      </c>
      <c r="C6709" t="s">
        <v>42</v>
      </c>
      <c r="D6709" t="s">
        <v>10</v>
      </c>
      <c r="E6709">
        <v>116.9</v>
      </c>
    </row>
    <row r="6710" spans="1:5" x14ac:dyDescent="0.35">
      <c r="A6710" t="s">
        <v>33</v>
      </c>
      <c r="B6710">
        <v>2014</v>
      </c>
      <c r="C6710" t="s">
        <v>42</v>
      </c>
      <c r="D6710" t="s">
        <v>11</v>
      </c>
      <c r="E6710">
        <v>101.9</v>
      </c>
    </row>
    <row r="6711" spans="1:5" x14ac:dyDescent="0.35">
      <c r="A6711" t="s">
        <v>33</v>
      </c>
      <c r="B6711">
        <v>2014</v>
      </c>
      <c r="C6711" t="s">
        <v>42</v>
      </c>
      <c r="D6711" t="s">
        <v>12</v>
      </c>
      <c r="E6711">
        <v>122.9</v>
      </c>
    </row>
    <row r="6712" spans="1:5" x14ac:dyDescent="0.35">
      <c r="A6712" t="s">
        <v>33</v>
      </c>
      <c r="B6712">
        <v>2014</v>
      </c>
      <c r="C6712" t="s">
        <v>42</v>
      </c>
      <c r="D6712" t="s">
        <v>58</v>
      </c>
      <c r="E6712">
        <v>114.8</v>
      </c>
    </row>
    <row r="6713" spans="1:5" x14ac:dyDescent="0.35">
      <c r="A6713" t="s">
        <v>33</v>
      </c>
      <c r="B6713">
        <v>2014</v>
      </c>
      <c r="C6713" t="s">
        <v>42</v>
      </c>
      <c r="D6713" t="s">
        <v>118</v>
      </c>
      <c r="E6713">
        <v>125.2</v>
      </c>
    </row>
    <row r="6714" spans="1:5" x14ac:dyDescent="0.35">
      <c r="A6714" t="s">
        <v>33</v>
      </c>
      <c r="B6714">
        <v>2014</v>
      </c>
      <c r="C6714" t="s">
        <v>42</v>
      </c>
      <c r="D6714" t="s">
        <v>16</v>
      </c>
      <c r="E6714">
        <v>124.3</v>
      </c>
    </row>
    <row r="6715" spans="1:5" x14ac:dyDescent="0.35">
      <c r="A6715" t="s">
        <v>33</v>
      </c>
      <c r="B6715">
        <v>2014</v>
      </c>
      <c r="C6715" t="s">
        <v>42</v>
      </c>
      <c r="D6715" t="s">
        <v>17</v>
      </c>
      <c r="E6715">
        <v>119.2</v>
      </c>
    </row>
    <row r="6716" spans="1:5" x14ac:dyDescent="0.35">
      <c r="A6716" t="s">
        <v>33</v>
      </c>
      <c r="B6716">
        <v>2014</v>
      </c>
      <c r="C6716" t="s">
        <v>42</v>
      </c>
      <c r="D6716" t="s">
        <v>18</v>
      </c>
      <c r="E6716">
        <v>114.5</v>
      </c>
    </row>
    <row r="6717" spans="1:5" x14ac:dyDescent="0.35">
      <c r="A6717" t="s">
        <v>33</v>
      </c>
      <c r="B6717">
        <v>2014</v>
      </c>
      <c r="C6717" t="s">
        <v>42</v>
      </c>
      <c r="D6717" t="s">
        <v>20</v>
      </c>
      <c r="E6717">
        <v>116.1</v>
      </c>
    </row>
    <row r="6718" spans="1:5" x14ac:dyDescent="0.35">
      <c r="A6718" t="s">
        <v>33</v>
      </c>
      <c r="B6718">
        <v>2014</v>
      </c>
      <c r="C6718" t="s">
        <v>42</v>
      </c>
      <c r="D6718" t="s">
        <v>21</v>
      </c>
      <c r="E6718">
        <v>111.8</v>
      </c>
    </row>
    <row r="6719" spans="1:5" x14ac:dyDescent="0.35">
      <c r="A6719" t="s">
        <v>33</v>
      </c>
      <c r="B6719">
        <v>2014</v>
      </c>
      <c r="C6719" t="s">
        <v>42</v>
      </c>
      <c r="D6719" t="s">
        <v>22</v>
      </c>
      <c r="E6719">
        <v>115.5</v>
      </c>
    </row>
    <row r="6720" spans="1:5" x14ac:dyDescent="0.35">
      <c r="A6720" t="s">
        <v>33</v>
      </c>
      <c r="B6720">
        <v>2014</v>
      </c>
      <c r="C6720" t="s">
        <v>42</v>
      </c>
      <c r="D6720" t="s">
        <v>23</v>
      </c>
      <c r="E6720">
        <v>112.3</v>
      </c>
    </row>
    <row r="6721" spans="1:5" x14ac:dyDescent="0.35">
      <c r="A6721" t="s">
        <v>33</v>
      </c>
      <c r="B6721">
        <v>2014</v>
      </c>
      <c r="C6721" t="s">
        <v>42</v>
      </c>
      <c r="D6721" t="s">
        <v>24</v>
      </c>
      <c r="E6721">
        <v>111.2</v>
      </c>
    </row>
    <row r="6722" spans="1:5" x14ac:dyDescent="0.35">
      <c r="A6722" t="s">
        <v>33</v>
      </c>
      <c r="B6722">
        <v>2014</v>
      </c>
      <c r="C6722" t="s">
        <v>42</v>
      </c>
      <c r="D6722" t="s">
        <v>25</v>
      </c>
      <c r="E6722">
        <v>113.4</v>
      </c>
    </row>
    <row r="6723" spans="1:5" x14ac:dyDescent="0.35">
      <c r="A6723" t="s">
        <v>33</v>
      </c>
      <c r="B6723">
        <v>2014</v>
      </c>
      <c r="C6723" t="s">
        <v>42</v>
      </c>
      <c r="D6723" t="s">
        <v>26</v>
      </c>
      <c r="E6723">
        <v>120</v>
      </c>
    </row>
    <row r="6724" spans="1:5" x14ac:dyDescent="0.35">
      <c r="A6724" t="s">
        <v>33</v>
      </c>
      <c r="B6724">
        <v>2014</v>
      </c>
      <c r="C6724" t="s">
        <v>42</v>
      </c>
      <c r="D6724" t="s">
        <v>27</v>
      </c>
      <c r="E6724">
        <v>110</v>
      </c>
    </row>
    <row r="6725" spans="1:5" x14ac:dyDescent="0.35">
      <c r="A6725" t="s">
        <v>33</v>
      </c>
      <c r="B6725">
        <v>2014</v>
      </c>
      <c r="C6725" t="s">
        <v>42</v>
      </c>
      <c r="D6725" t="s">
        <v>28</v>
      </c>
      <c r="E6725">
        <v>113.6</v>
      </c>
    </row>
    <row r="6726" spans="1:5" x14ac:dyDescent="0.35">
      <c r="A6726" t="s">
        <v>33</v>
      </c>
      <c r="B6726">
        <v>2014</v>
      </c>
      <c r="C6726" t="s">
        <v>42</v>
      </c>
      <c r="D6726" t="s">
        <v>29</v>
      </c>
      <c r="E6726">
        <v>119.2</v>
      </c>
    </row>
    <row r="6727" spans="1:5" x14ac:dyDescent="0.35">
      <c r="A6727" t="s">
        <v>33</v>
      </c>
      <c r="B6727">
        <v>2014</v>
      </c>
      <c r="C6727" t="s">
        <v>43</v>
      </c>
      <c r="D6727" t="s">
        <v>3</v>
      </c>
      <c r="E6727">
        <v>124.6</v>
      </c>
    </row>
    <row r="6728" spans="1:5" x14ac:dyDescent="0.35">
      <c r="A6728" t="s">
        <v>33</v>
      </c>
      <c r="B6728">
        <v>2014</v>
      </c>
      <c r="C6728" t="s">
        <v>43</v>
      </c>
      <c r="D6728" t="s">
        <v>4</v>
      </c>
      <c r="E6728">
        <v>126.1</v>
      </c>
    </row>
    <row r="6729" spans="1:5" x14ac:dyDescent="0.35">
      <c r="A6729" t="s">
        <v>33</v>
      </c>
      <c r="B6729">
        <v>2014</v>
      </c>
      <c r="C6729" t="s">
        <v>43</v>
      </c>
      <c r="D6729" t="s">
        <v>5</v>
      </c>
      <c r="E6729">
        <v>117.8</v>
      </c>
    </row>
    <row r="6730" spans="1:5" x14ac:dyDescent="0.35">
      <c r="A6730" t="s">
        <v>33</v>
      </c>
      <c r="B6730">
        <v>2014</v>
      </c>
      <c r="C6730" t="s">
        <v>43</v>
      </c>
      <c r="D6730" t="s">
        <v>6</v>
      </c>
      <c r="E6730">
        <v>123.1</v>
      </c>
    </row>
    <row r="6731" spans="1:5" x14ac:dyDescent="0.35">
      <c r="A6731" t="s">
        <v>33</v>
      </c>
      <c r="B6731">
        <v>2014</v>
      </c>
      <c r="C6731" t="s">
        <v>43</v>
      </c>
      <c r="D6731" t="s">
        <v>7</v>
      </c>
      <c r="E6731">
        <v>103.5</v>
      </c>
    </row>
    <row r="6732" spans="1:5" x14ac:dyDescent="0.35">
      <c r="A6732" t="s">
        <v>33</v>
      </c>
      <c r="B6732">
        <v>2014</v>
      </c>
      <c r="C6732" t="s">
        <v>43</v>
      </c>
      <c r="D6732" t="s">
        <v>8</v>
      </c>
      <c r="E6732">
        <v>123.5</v>
      </c>
    </row>
    <row r="6733" spans="1:5" x14ac:dyDescent="0.35">
      <c r="A6733" t="s">
        <v>33</v>
      </c>
      <c r="B6733">
        <v>2014</v>
      </c>
      <c r="C6733" t="s">
        <v>43</v>
      </c>
      <c r="D6733" t="s">
        <v>9</v>
      </c>
      <c r="E6733">
        <v>159.6</v>
      </c>
    </row>
    <row r="6734" spans="1:5" x14ac:dyDescent="0.35">
      <c r="A6734" t="s">
        <v>33</v>
      </c>
      <c r="B6734">
        <v>2014</v>
      </c>
      <c r="C6734" t="s">
        <v>43</v>
      </c>
      <c r="D6734" t="s">
        <v>10</v>
      </c>
      <c r="E6734">
        <v>117.4</v>
      </c>
    </row>
    <row r="6735" spans="1:5" x14ac:dyDescent="0.35">
      <c r="A6735" t="s">
        <v>33</v>
      </c>
      <c r="B6735">
        <v>2014</v>
      </c>
      <c r="C6735" t="s">
        <v>43</v>
      </c>
      <c r="D6735" t="s">
        <v>11</v>
      </c>
      <c r="E6735">
        <v>101.2</v>
      </c>
    </row>
    <row r="6736" spans="1:5" x14ac:dyDescent="0.35">
      <c r="A6736" t="s">
        <v>33</v>
      </c>
      <c r="B6736">
        <v>2014</v>
      </c>
      <c r="C6736" t="s">
        <v>43</v>
      </c>
      <c r="D6736" t="s">
        <v>12</v>
      </c>
      <c r="E6736">
        <v>123.8</v>
      </c>
    </row>
    <row r="6737" spans="1:5" x14ac:dyDescent="0.35">
      <c r="A6737" t="s">
        <v>33</v>
      </c>
      <c r="B6737">
        <v>2014</v>
      </c>
      <c r="C6737" t="s">
        <v>43</v>
      </c>
      <c r="D6737" t="s">
        <v>58</v>
      </c>
      <c r="E6737">
        <v>115.2</v>
      </c>
    </row>
    <row r="6738" spans="1:5" x14ac:dyDescent="0.35">
      <c r="A6738" t="s">
        <v>33</v>
      </c>
      <c r="B6738">
        <v>2014</v>
      </c>
      <c r="C6738" t="s">
        <v>43</v>
      </c>
      <c r="D6738" t="s">
        <v>118</v>
      </c>
      <c r="E6738">
        <v>125.9</v>
      </c>
    </row>
    <row r="6739" spans="1:5" x14ac:dyDescent="0.35">
      <c r="A6739" t="s">
        <v>33</v>
      </c>
      <c r="B6739">
        <v>2014</v>
      </c>
      <c r="C6739" t="s">
        <v>43</v>
      </c>
      <c r="D6739" t="s">
        <v>16</v>
      </c>
      <c r="E6739">
        <v>124.3</v>
      </c>
    </row>
    <row r="6740" spans="1:5" x14ac:dyDescent="0.35">
      <c r="A6740" t="s">
        <v>33</v>
      </c>
      <c r="B6740">
        <v>2014</v>
      </c>
      <c r="C6740" t="s">
        <v>43</v>
      </c>
      <c r="D6740" t="s">
        <v>17</v>
      </c>
      <c r="E6740">
        <v>119.6</v>
      </c>
    </row>
    <row r="6741" spans="1:5" x14ac:dyDescent="0.35">
      <c r="A6741" t="s">
        <v>33</v>
      </c>
      <c r="B6741">
        <v>2014</v>
      </c>
      <c r="C6741" t="s">
        <v>43</v>
      </c>
      <c r="D6741" t="s">
        <v>18</v>
      </c>
      <c r="E6741">
        <v>114.9</v>
      </c>
    </row>
    <row r="6742" spans="1:5" x14ac:dyDescent="0.35">
      <c r="A6742" t="s">
        <v>33</v>
      </c>
      <c r="B6742">
        <v>2014</v>
      </c>
      <c r="C6742" t="s">
        <v>43</v>
      </c>
      <c r="D6742" t="s">
        <v>20</v>
      </c>
      <c r="E6742">
        <v>116.7</v>
      </c>
    </row>
    <row r="6743" spans="1:5" x14ac:dyDescent="0.35">
      <c r="A6743" t="s">
        <v>33</v>
      </c>
      <c r="B6743">
        <v>2014</v>
      </c>
      <c r="C6743" t="s">
        <v>43</v>
      </c>
      <c r="D6743" t="s">
        <v>21</v>
      </c>
      <c r="E6743">
        <v>112</v>
      </c>
    </row>
    <row r="6744" spans="1:5" x14ac:dyDescent="0.35">
      <c r="A6744" t="s">
        <v>33</v>
      </c>
      <c r="B6744">
        <v>2014</v>
      </c>
      <c r="C6744" t="s">
        <v>43</v>
      </c>
      <c r="D6744" t="s">
        <v>22</v>
      </c>
      <c r="E6744">
        <v>115.8</v>
      </c>
    </row>
    <row r="6745" spans="1:5" x14ac:dyDescent="0.35">
      <c r="A6745" t="s">
        <v>33</v>
      </c>
      <c r="B6745">
        <v>2014</v>
      </c>
      <c r="C6745" t="s">
        <v>43</v>
      </c>
      <c r="D6745" t="s">
        <v>23</v>
      </c>
      <c r="E6745">
        <v>112.6</v>
      </c>
    </row>
    <row r="6746" spans="1:5" x14ac:dyDescent="0.35">
      <c r="A6746" t="s">
        <v>33</v>
      </c>
      <c r="B6746">
        <v>2014</v>
      </c>
      <c r="C6746" t="s">
        <v>43</v>
      </c>
      <c r="D6746" t="s">
        <v>24</v>
      </c>
      <c r="E6746">
        <v>111</v>
      </c>
    </row>
    <row r="6747" spans="1:5" x14ac:dyDescent="0.35">
      <c r="A6747" t="s">
        <v>33</v>
      </c>
      <c r="B6747">
        <v>2014</v>
      </c>
      <c r="C6747" t="s">
        <v>43</v>
      </c>
      <c r="D6747" t="s">
        <v>25</v>
      </c>
      <c r="E6747">
        <v>113.6</v>
      </c>
    </row>
    <row r="6748" spans="1:5" x14ac:dyDescent="0.35">
      <c r="A6748" t="s">
        <v>33</v>
      </c>
      <c r="B6748">
        <v>2014</v>
      </c>
      <c r="C6748" t="s">
        <v>43</v>
      </c>
      <c r="D6748" t="s">
        <v>26</v>
      </c>
      <c r="E6748">
        <v>120.2</v>
      </c>
    </row>
    <row r="6749" spans="1:5" x14ac:dyDescent="0.35">
      <c r="A6749" t="s">
        <v>33</v>
      </c>
      <c r="B6749">
        <v>2014</v>
      </c>
      <c r="C6749" t="s">
        <v>43</v>
      </c>
      <c r="D6749" t="s">
        <v>27</v>
      </c>
      <c r="E6749">
        <v>110.1</v>
      </c>
    </row>
    <row r="6750" spans="1:5" x14ac:dyDescent="0.35">
      <c r="A6750" t="s">
        <v>33</v>
      </c>
      <c r="B6750">
        <v>2014</v>
      </c>
      <c r="C6750" t="s">
        <v>43</v>
      </c>
      <c r="D6750" t="s">
        <v>28</v>
      </c>
      <c r="E6750">
        <v>113.7</v>
      </c>
    </row>
    <row r="6751" spans="1:5" x14ac:dyDescent="0.35">
      <c r="A6751" t="s">
        <v>33</v>
      </c>
      <c r="B6751">
        <v>2014</v>
      </c>
      <c r="C6751" t="s">
        <v>43</v>
      </c>
      <c r="D6751" t="s">
        <v>29</v>
      </c>
      <c r="E6751">
        <v>119.1</v>
      </c>
    </row>
    <row r="6752" spans="1:5" x14ac:dyDescent="0.35">
      <c r="A6752" t="s">
        <v>33</v>
      </c>
      <c r="B6752">
        <v>2014</v>
      </c>
      <c r="C6752" t="s">
        <v>45</v>
      </c>
      <c r="D6752" t="s">
        <v>3</v>
      </c>
      <c r="E6752">
        <v>124.5</v>
      </c>
    </row>
    <row r="6753" spans="1:5" x14ac:dyDescent="0.35">
      <c r="A6753" t="s">
        <v>33</v>
      </c>
      <c r="B6753">
        <v>2014</v>
      </c>
      <c r="C6753" t="s">
        <v>45</v>
      </c>
      <c r="D6753" t="s">
        <v>4</v>
      </c>
      <c r="E6753">
        <v>125.6</v>
      </c>
    </row>
    <row r="6754" spans="1:5" x14ac:dyDescent="0.35">
      <c r="A6754" t="s">
        <v>33</v>
      </c>
      <c r="B6754">
        <v>2014</v>
      </c>
      <c r="C6754" t="s">
        <v>45</v>
      </c>
      <c r="D6754" t="s">
        <v>5</v>
      </c>
      <c r="E6754">
        <v>122.7</v>
      </c>
    </row>
    <row r="6755" spans="1:5" x14ac:dyDescent="0.35">
      <c r="A6755" t="s">
        <v>33</v>
      </c>
      <c r="B6755">
        <v>2014</v>
      </c>
      <c r="C6755" t="s">
        <v>45</v>
      </c>
      <c r="D6755" t="s">
        <v>6</v>
      </c>
      <c r="E6755">
        <v>124.6</v>
      </c>
    </row>
    <row r="6756" spans="1:5" x14ac:dyDescent="0.35">
      <c r="A6756" t="s">
        <v>33</v>
      </c>
      <c r="B6756">
        <v>2014</v>
      </c>
      <c r="C6756" t="s">
        <v>45</v>
      </c>
      <c r="D6756" t="s">
        <v>7</v>
      </c>
      <c r="E6756">
        <v>103.2</v>
      </c>
    </row>
    <row r="6757" spans="1:5" x14ac:dyDescent="0.35">
      <c r="A6757" t="s">
        <v>33</v>
      </c>
      <c r="B6757">
        <v>2014</v>
      </c>
      <c r="C6757" t="s">
        <v>45</v>
      </c>
      <c r="D6757" t="s">
        <v>8</v>
      </c>
      <c r="E6757">
        <v>122.2</v>
      </c>
    </row>
    <row r="6758" spans="1:5" x14ac:dyDescent="0.35">
      <c r="A6758" t="s">
        <v>33</v>
      </c>
      <c r="B6758">
        <v>2014</v>
      </c>
      <c r="C6758" t="s">
        <v>45</v>
      </c>
      <c r="D6758" t="s">
        <v>9</v>
      </c>
      <c r="E6758">
        <v>153.19999999999999</v>
      </c>
    </row>
    <row r="6759" spans="1:5" x14ac:dyDescent="0.35">
      <c r="A6759" t="s">
        <v>33</v>
      </c>
      <c r="B6759">
        <v>2014</v>
      </c>
      <c r="C6759" t="s">
        <v>45</v>
      </c>
      <c r="D6759" t="s">
        <v>10</v>
      </c>
      <c r="E6759">
        <v>119.3</v>
      </c>
    </row>
    <row r="6760" spans="1:5" x14ac:dyDescent="0.35">
      <c r="A6760" t="s">
        <v>33</v>
      </c>
      <c r="B6760">
        <v>2014</v>
      </c>
      <c r="C6760" t="s">
        <v>45</v>
      </c>
      <c r="D6760" t="s">
        <v>11</v>
      </c>
      <c r="E6760">
        <v>99.8</v>
      </c>
    </row>
    <row r="6761" spans="1:5" x14ac:dyDescent="0.35">
      <c r="A6761" t="s">
        <v>33</v>
      </c>
      <c r="B6761">
        <v>2014</v>
      </c>
      <c r="C6761" t="s">
        <v>45</v>
      </c>
      <c r="D6761" t="s">
        <v>12</v>
      </c>
      <c r="E6761">
        <v>124.6</v>
      </c>
    </row>
    <row r="6762" spans="1:5" x14ac:dyDescent="0.35">
      <c r="A6762" t="s">
        <v>33</v>
      </c>
      <c r="B6762">
        <v>2014</v>
      </c>
      <c r="C6762" t="s">
        <v>45</v>
      </c>
      <c r="D6762" t="s">
        <v>58</v>
      </c>
      <c r="E6762">
        <v>115.8</v>
      </c>
    </row>
    <row r="6763" spans="1:5" x14ac:dyDescent="0.35">
      <c r="A6763" t="s">
        <v>33</v>
      </c>
      <c r="B6763">
        <v>2014</v>
      </c>
      <c r="C6763" t="s">
        <v>45</v>
      </c>
      <c r="D6763" t="s">
        <v>118</v>
      </c>
      <c r="E6763">
        <v>126.9</v>
      </c>
    </row>
    <row r="6764" spans="1:5" x14ac:dyDescent="0.35">
      <c r="A6764" t="s">
        <v>33</v>
      </c>
      <c r="B6764">
        <v>2014</v>
      </c>
      <c r="C6764" t="s">
        <v>45</v>
      </c>
      <c r="D6764" t="s">
        <v>16</v>
      </c>
      <c r="E6764">
        <v>125.8</v>
      </c>
    </row>
    <row r="6765" spans="1:5" x14ac:dyDescent="0.35">
      <c r="A6765" t="s">
        <v>33</v>
      </c>
      <c r="B6765">
        <v>2014</v>
      </c>
      <c r="C6765" t="s">
        <v>45</v>
      </c>
      <c r="D6765" t="s">
        <v>17</v>
      </c>
      <c r="E6765">
        <v>120.3</v>
      </c>
    </row>
    <row r="6766" spans="1:5" x14ac:dyDescent="0.35">
      <c r="A6766" t="s">
        <v>33</v>
      </c>
      <c r="B6766">
        <v>2014</v>
      </c>
      <c r="C6766" t="s">
        <v>45</v>
      </c>
      <c r="D6766" t="s">
        <v>18</v>
      </c>
      <c r="E6766">
        <v>115.4</v>
      </c>
    </row>
    <row r="6767" spans="1:5" x14ac:dyDescent="0.35">
      <c r="A6767" t="s">
        <v>33</v>
      </c>
      <c r="B6767">
        <v>2014</v>
      </c>
      <c r="C6767" t="s">
        <v>45</v>
      </c>
      <c r="D6767" t="s">
        <v>20</v>
      </c>
      <c r="E6767">
        <v>117.1</v>
      </c>
    </row>
    <row r="6768" spans="1:5" x14ac:dyDescent="0.35">
      <c r="A6768" t="s">
        <v>33</v>
      </c>
      <c r="B6768">
        <v>2014</v>
      </c>
      <c r="C6768" t="s">
        <v>45</v>
      </c>
      <c r="D6768" t="s">
        <v>21</v>
      </c>
      <c r="E6768">
        <v>112.6</v>
      </c>
    </row>
    <row r="6769" spans="1:5" x14ac:dyDescent="0.35">
      <c r="A6769" t="s">
        <v>33</v>
      </c>
      <c r="B6769">
        <v>2014</v>
      </c>
      <c r="C6769" t="s">
        <v>45</v>
      </c>
      <c r="D6769" t="s">
        <v>22</v>
      </c>
      <c r="E6769">
        <v>116.4</v>
      </c>
    </row>
    <row r="6770" spans="1:5" x14ac:dyDescent="0.35">
      <c r="A6770" t="s">
        <v>33</v>
      </c>
      <c r="B6770">
        <v>2014</v>
      </c>
      <c r="C6770" t="s">
        <v>45</v>
      </c>
      <c r="D6770" t="s">
        <v>23</v>
      </c>
      <c r="E6770">
        <v>113</v>
      </c>
    </row>
    <row r="6771" spans="1:5" x14ac:dyDescent="0.35">
      <c r="A6771" t="s">
        <v>33</v>
      </c>
      <c r="B6771">
        <v>2014</v>
      </c>
      <c r="C6771" t="s">
        <v>45</v>
      </c>
      <c r="D6771" t="s">
        <v>24</v>
      </c>
      <c r="E6771">
        <v>109.7</v>
      </c>
    </row>
    <row r="6772" spans="1:5" x14ac:dyDescent="0.35">
      <c r="A6772" t="s">
        <v>33</v>
      </c>
      <c r="B6772">
        <v>2014</v>
      </c>
      <c r="C6772" t="s">
        <v>45</v>
      </c>
      <c r="D6772" t="s">
        <v>25</v>
      </c>
      <c r="E6772">
        <v>114</v>
      </c>
    </row>
    <row r="6773" spans="1:5" x14ac:dyDescent="0.35">
      <c r="A6773" t="s">
        <v>33</v>
      </c>
      <c r="B6773">
        <v>2014</v>
      </c>
      <c r="C6773" t="s">
        <v>45</v>
      </c>
      <c r="D6773" t="s">
        <v>26</v>
      </c>
      <c r="E6773">
        <v>120.3</v>
      </c>
    </row>
    <row r="6774" spans="1:5" x14ac:dyDescent="0.35">
      <c r="A6774" t="s">
        <v>33</v>
      </c>
      <c r="B6774">
        <v>2014</v>
      </c>
      <c r="C6774" t="s">
        <v>45</v>
      </c>
      <c r="D6774" t="s">
        <v>27</v>
      </c>
      <c r="E6774">
        <v>109.6</v>
      </c>
    </row>
    <row r="6775" spans="1:5" x14ac:dyDescent="0.35">
      <c r="A6775" t="s">
        <v>33</v>
      </c>
      <c r="B6775">
        <v>2014</v>
      </c>
      <c r="C6775" t="s">
        <v>45</v>
      </c>
      <c r="D6775" t="s">
        <v>28</v>
      </c>
      <c r="E6775">
        <v>113.4</v>
      </c>
    </row>
    <row r="6776" spans="1:5" x14ac:dyDescent="0.35">
      <c r="A6776" t="s">
        <v>33</v>
      </c>
      <c r="B6776">
        <v>2014</v>
      </c>
      <c r="C6776" t="s">
        <v>45</v>
      </c>
      <c r="D6776" t="s">
        <v>29</v>
      </c>
      <c r="E6776">
        <v>119</v>
      </c>
    </row>
    <row r="6777" spans="1:5" x14ac:dyDescent="0.35">
      <c r="A6777" t="s">
        <v>33</v>
      </c>
      <c r="B6777">
        <v>2014</v>
      </c>
      <c r="C6777" t="s">
        <v>46</v>
      </c>
      <c r="D6777" t="s">
        <v>3</v>
      </c>
      <c r="E6777">
        <v>124</v>
      </c>
    </row>
    <row r="6778" spans="1:5" x14ac:dyDescent="0.35">
      <c r="A6778" t="s">
        <v>33</v>
      </c>
      <c r="B6778">
        <v>2014</v>
      </c>
      <c r="C6778" t="s">
        <v>46</v>
      </c>
      <c r="D6778" t="s">
        <v>4</v>
      </c>
      <c r="E6778">
        <v>124.7</v>
      </c>
    </row>
    <row r="6779" spans="1:5" x14ac:dyDescent="0.35">
      <c r="A6779" t="s">
        <v>33</v>
      </c>
      <c r="B6779">
        <v>2014</v>
      </c>
      <c r="C6779" t="s">
        <v>46</v>
      </c>
      <c r="D6779" t="s">
        <v>5</v>
      </c>
      <c r="E6779">
        <v>126.3</v>
      </c>
    </row>
    <row r="6780" spans="1:5" x14ac:dyDescent="0.35">
      <c r="A6780" t="s">
        <v>33</v>
      </c>
      <c r="B6780">
        <v>2014</v>
      </c>
      <c r="C6780" t="s">
        <v>46</v>
      </c>
      <c r="D6780" t="s">
        <v>6</v>
      </c>
      <c r="E6780">
        <v>124.9</v>
      </c>
    </row>
    <row r="6781" spans="1:5" x14ac:dyDescent="0.35">
      <c r="A6781" t="s">
        <v>33</v>
      </c>
      <c r="B6781">
        <v>2014</v>
      </c>
      <c r="C6781" t="s">
        <v>46</v>
      </c>
      <c r="D6781" t="s">
        <v>7</v>
      </c>
      <c r="E6781">
        <v>103</v>
      </c>
    </row>
    <row r="6782" spans="1:5" x14ac:dyDescent="0.35">
      <c r="A6782" t="s">
        <v>33</v>
      </c>
      <c r="B6782">
        <v>2014</v>
      </c>
      <c r="C6782" t="s">
        <v>46</v>
      </c>
      <c r="D6782" t="s">
        <v>8</v>
      </c>
      <c r="E6782">
        <v>122.3</v>
      </c>
    </row>
    <row r="6783" spans="1:5" x14ac:dyDescent="0.35">
      <c r="A6783" t="s">
        <v>33</v>
      </c>
      <c r="B6783">
        <v>2014</v>
      </c>
      <c r="C6783" t="s">
        <v>46</v>
      </c>
      <c r="D6783" t="s">
        <v>9</v>
      </c>
      <c r="E6783">
        <v>141</v>
      </c>
    </row>
    <row r="6784" spans="1:5" x14ac:dyDescent="0.35">
      <c r="A6784" t="s">
        <v>33</v>
      </c>
      <c r="B6784">
        <v>2014</v>
      </c>
      <c r="C6784" t="s">
        <v>46</v>
      </c>
      <c r="D6784" t="s">
        <v>10</v>
      </c>
      <c r="E6784">
        <v>120.1</v>
      </c>
    </row>
    <row r="6785" spans="1:5" x14ac:dyDescent="0.35">
      <c r="A6785" t="s">
        <v>33</v>
      </c>
      <c r="B6785">
        <v>2014</v>
      </c>
      <c r="C6785" t="s">
        <v>46</v>
      </c>
      <c r="D6785" t="s">
        <v>11</v>
      </c>
      <c r="E6785">
        <v>97.8</v>
      </c>
    </row>
    <row r="6786" spans="1:5" x14ac:dyDescent="0.35">
      <c r="A6786" t="s">
        <v>33</v>
      </c>
      <c r="B6786">
        <v>2014</v>
      </c>
      <c r="C6786" t="s">
        <v>46</v>
      </c>
      <c r="D6786" t="s">
        <v>12</v>
      </c>
      <c r="E6786">
        <v>125.4</v>
      </c>
    </row>
    <row r="6787" spans="1:5" x14ac:dyDescent="0.35">
      <c r="A6787" t="s">
        <v>33</v>
      </c>
      <c r="B6787">
        <v>2014</v>
      </c>
      <c r="C6787" t="s">
        <v>46</v>
      </c>
      <c r="D6787" t="s">
        <v>58</v>
      </c>
      <c r="E6787">
        <v>116.1</v>
      </c>
    </row>
    <row r="6788" spans="1:5" x14ac:dyDescent="0.35">
      <c r="A6788" t="s">
        <v>33</v>
      </c>
      <c r="B6788">
        <v>2014</v>
      </c>
      <c r="C6788" t="s">
        <v>46</v>
      </c>
      <c r="D6788" t="s">
        <v>118</v>
      </c>
      <c r="E6788">
        <v>127.6</v>
      </c>
    </row>
    <row r="6789" spans="1:5" x14ac:dyDescent="0.35">
      <c r="A6789" t="s">
        <v>33</v>
      </c>
      <c r="B6789">
        <v>2014</v>
      </c>
      <c r="C6789" t="s">
        <v>46</v>
      </c>
      <c r="D6789" t="s">
        <v>16</v>
      </c>
      <c r="E6789">
        <v>126.4</v>
      </c>
    </row>
    <row r="6790" spans="1:5" x14ac:dyDescent="0.35">
      <c r="A6790" t="s">
        <v>33</v>
      </c>
      <c r="B6790">
        <v>2014</v>
      </c>
      <c r="C6790" t="s">
        <v>46</v>
      </c>
      <c r="D6790" t="s">
        <v>17</v>
      </c>
      <c r="E6790">
        <v>120.7</v>
      </c>
    </row>
    <row r="6791" spans="1:5" x14ac:dyDescent="0.35">
      <c r="A6791" t="s">
        <v>33</v>
      </c>
      <c r="B6791">
        <v>2014</v>
      </c>
      <c r="C6791" t="s">
        <v>46</v>
      </c>
      <c r="D6791" t="s">
        <v>18</v>
      </c>
      <c r="E6791">
        <v>115.8</v>
      </c>
    </row>
    <row r="6792" spans="1:5" x14ac:dyDescent="0.35">
      <c r="A6792" t="s">
        <v>33</v>
      </c>
      <c r="B6792">
        <v>2014</v>
      </c>
      <c r="C6792" t="s">
        <v>46</v>
      </c>
      <c r="D6792" t="s">
        <v>20</v>
      </c>
      <c r="E6792">
        <v>116.5</v>
      </c>
    </row>
    <row r="6793" spans="1:5" x14ac:dyDescent="0.35">
      <c r="A6793" t="s">
        <v>33</v>
      </c>
      <c r="B6793">
        <v>2014</v>
      </c>
      <c r="C6793" t="s">
        <v>46</v>
      </c>
      <c r="D6793" t="s">
        <v>21</v>
      </c>
      <c r="E6793">
        <v>113</v>
      </c>
    </row>
    <row r="6794" spans="1:5" x14ac:dyDescent="0.35">
      <c r="A6794" t="s">
        <v>33</v>
      </c>
      <c r="B6794">
        <v>2014</v>
      </c>
      <c r="C6794" t="s">
        <v>46</v>
      </c>
      <c r="D6794" t="s">
        <v>22</v>
      </c>
      <c r="E6794">
        <v>116.8</v>
      </c>
    </row>
    <row r="6795" spans="1:5" x14ac:dyDescent="0.35">
      <c r="A6795" t="s">
        <v>33</v>
      </c>
      <c r="B6795">
        <v>2014</v>
      </c>
      <c r="C6795" t="s">
        <v>46</v>
      </c>
      <c r="D6795" t="s">
        <v>23</v>
      </c>
      <c r="E6795">
        <v>113.2</v>
      </c>
    </row>
    <row r="6796" spans="1:5" x14ac:dyDescent="0.35">
      <c r="A6796" t="s">
        <v>33</v>
      </c>
      <c r="B6796">
        <v>2014</v>
      </c>
      <c r="C6796" t="s">
        <v>46</v>
      </c>
      <c r="D6796" t="s">
        <v>24</v>
      </c>
      <c r="E6796">
        <v>108.8</v>
      </c>
    </row>
    <row r="6797" spans="1:5" x14ac:dyDescent="0.35">
      <c r="A6797" t="s">
        <v>33</v>
      </c>
      <c r="B6797">
        <v>2014</v>
      </c>
      <c r="C6797" t="s">
        <v>46</v>
      </c>
      <c r="D6797" t="s">
        <v>25</v>
      </c>
      <c r="E6797">
        <v>114.3</v>
      </c>
    </row>
    <row r="6798" spans="1:5" x14ac:dyDescent="0.35">
      <c r="A6798" t="s">
        <v>33</v>
      </c>
      <c r="B6798">
        <v>2014</v>
      </c>
      <c r="C6798" t="s">
        <v>46</v>
      </c>
      <c r="D6798" t="s">
        <v>26</v>
      </c>
      <c r="E6798">
        <v>120.7</v>
      </c>
    </row>
    <row r="6799" spans="1:5" x14ac:dyDescent="0.35">
      <c r="A6799" t="s">
        <v>33</v>
      </c>
      <c r="B6799">
        <v>2014</v>
      </c>
      <c r="C6799" t="s">
        <v>46</v>
      </c>
      <c r="D6799" t="s">
        <v>27</v>
      </c>
      <c r="E6799">
        <v>110.4</v>
      </c>
    </row>
    <row r="6800" spans="1:5" x14ac:dyDescent="0.35">
      <c r="A6800" t="s">
        <v>33</v>
      </c>
      <c r="B6800">
        <v>2014</v>
      </c>
      <c r="C6800" t="s">
        <v>46</v>
      </c>
      <c r="D6800" t="s">
        <v>28</v>
      </c>
      <c r="E6800">
        <v>113.4</v>
      </c>
    </row>
    <row r="6801" spans="1:5" x14ac:dyDescent="0.35">
      <c r="A6801" t="s">
        <v>33</v>
      </c>
      <c r="B6801">
        <v>2014</v>
      </c>
      <c r="C6801" t="s">
        <v>46</v>
      </c>
      <c r="D6801" t="s">
        <v>29</v>
      </c>
      <c r="E6801">
        <v>118.4</v>
      </c>
    </row>
    <row r="6802" spans="1:5" x14ac:dyDescent="0.35">
      <c r="A6802" t="s">
        <v>33</v>
      </c>
      <c r="B6802">
        <v>2015</v>
      </c>
      <c r="C6802" t="s">
        <v>31</v>
      </c>
      <c r="D6802" t="s">
        <v>3</v>
      </c>
      <c r="E6802">
        <v>124</v>
      </c>
    </row>
    <row r="6803" spans="1:5" x14ac:dyDescent="0.35">
      <c r="A6803" t="s">
        <v>33</v>
      </c>
      <c r="B6803">
        <v>2015</v>
      </c>
      <c r="C6803" t="s">
        <v>31</v>
      </c>
      <c r="D6803" t="s">
        <v>4</v>
      </c>
      <c r="E6803">
        <v>125.5</v>
      </c>
    </row>
    <row r="6804" spans="1:5" x14ac:dyDescent="0.35">
      <c r="A6804" t="s">
        <v>33</v>
      </c>
      <c r="B6804">
        <v>2015</v>
      </c>
      <c r="C6804" t="s">
        <v>31</v>
      </c>
      <c r="D6804" t="s">
        <v>5</v>
      </c>
      <c r="E6804">
        <v>126.6</v>
      </c>
    </row>
    <row r="6805" spans="1:5" x14ac:dyDescent="0.35">
      <c r="A6805" t="s">
        <v>33</v>
      </c>
      <c r="B6805">
        <v>2015</v>
      </c>
      <c r="C6805" t="s">
        <v>31</v>
      </c>
      <c r="D6805" t="s">
        <v>6</v>
      </c>
      <c r="E6805">
        <v>125.2</v>
      </c>
    </row>
    <row r="6806" spans="1:5" x14ac:dyDescent="0.35">
      <c r="A6806" t="s">
        <v>33</v>
      </c>
      <c r="B6806">
        <v>2015</v>
      </c>
      <c r="C6806" t="s">
        <v>31</v>
      </c>
      <c r="D6806" t="s">
        <v>7</v>
      </c>
      <c r="E6806">
        <v>104.3</v>
      </c>
    </row>
    <row r="6807" spans="1:5" x14ac:dyDescent="0.35">
      <c r="A6807" t="s">
        <v>33</v>
      </c>
      <c r="B6807">
        <v>2015</v>
      </c>
      <c r="C6807" t="s">
        <v>31</v>
      </c>
      <c r="D6807" t="s">
        <v>8</v>
      </c>
      <c r="E6807">
        <v>121.3</v>
      </c>
    </row>
    <row r="6808" spans="1:5" x14ac:dyDescent="0.35">
      <c r="A6808" t="s">
        <v>33</v>
      </c>
      <c r="B6808">
        <v>2015</v>
      </c>
      <c r="C6808" t="s">
        <v>31</v>
      </c>
      <c r="D6808" t="s">
        <v>9</v>
      </c>
      <c r="E6808">
        <v>134.4</v>
      </c>
    </row>
    <row r="6809" spans="1:5" x14ac:dyDescent="0.35">
      <c r="A6809" t="s">
        <v>33</v>
      </c>
      <c r="B6809">
        <v>2015</v>
      </c>
      <c r="C6809" t="s">
        <v>31</v>
      </c>
      <c r="D6809" t="s">
        <v>10</v>
      </c>
      <c r="E6809">
        <v>122.9</v>
      </c>
    </row>
    <row r="6810" spans="1:5" x14ac:dyDescent="0.35">
      <c r="A6810" t="s">
        <v>33</v>
      </c>
      <c r="B6810">
        <v>2015</v>
      </c>
      <c r="C6810" t="s">
        <v>31</v>
      </c>
      <c r="D6810" t="s">
        <v>11</v>
      </c>
      <c r="E6810">
        <v>96.1</v>
      </c>
    </row>
    <row r="6811" spans="1:5" x14ac:dyDescent="0.35">
      <c r="A6811" t="s">
        <v>33</v>
      </c>
      <c r="B6811">
        <v>2015</v>
      </c>
      <c r="C6811" t="s">
        <v>31</v>
      </c>
      <c r="D6811" t="s">
        <v>12</v>
      </c>
      <c r="E6811">
        <v>126.6</v>
      </c>
    </row>
    <row r="6812" spans="1:5" x14ac:dyDescent="0.35">
      <c r="A6812" t="s">
        <v>33</v>
      </c>
      <c r="B6812">
        <v>2015</v>
      </c>
      <c r="C6812" t="s">
        <v>31</v>
      </c>
      <c r="D6812" t="s">
        <v>58</v>
      </c>
      <c r="E6812">
        <v>116.5</v>
      </c>
    </row>
    <row r="6813" spans="1:5" x14ac:dyDescent="0.35">
      <c r="A6813" t="s">
        <v>33</v>
      </c>
      <c r="B6813">
        <v>2015</v>
      </c>
      <c r="C6813" t="s">
        <v>31</v>
      </c>
      <c r="D6813" t="s">
        <v>118</v>
      </c>
      <c r="E6813">
        <v>128</v>
      </c>
    </row>
    <row r="6814" spans="1:5" x14ac:dyDescent="0.35">
      <c r="A6814" t="s">
        <v>33</v>
      </c>
      <c r="B6814">
        <v>2015</v>
      </c>
      <c r="C6814" t="s">
        <v>31</v>
      </c>
      <c r="D6814" t="s">
        <v>16</v>
      </c>
      <c r="E6814">
        <v>127.4</v>
      </c>
    </row>
    <row r="6815" spans="1:5" x14ac:dyDescent="0.35">
      <c r="A6815" t="s">
        <v>33</v>
      </c>
      <c r="B6815">
        <v>2015</v>
      </c>
      <c r="C6815" t="s">
        <v>31</v>
      </c>
      <c r="D6815" t="s">
        <v>17</v>
      </c>
      <c r="E6815">
        <v>121</v>
      </c>
    </row>
    <row r="6816" spans="1:5" x14ac:dyDescent="0.35">
      <c r="A6816" t="s">
        <v>33</v>
      </c>
      <c r="B6816">
        <v>2015</v>
      </c>
      <c r="C6816" t="s">
        <v>31</v>
      </c>
      <c r="D6816" t="s">
        <v>18</v>
      </c>
      <c r="E6816">
        <v>116.1</v>
      </c>
    </row>
    <row r="6817" spans="1:5" x14ac:dyDescent="0.35">
      <c r="A6817" t="s">
        <v>33</v>
      </c>
      <c r="B6817">
        <v>2015</v>
      </c>
      <c r="C6817" t="s">
        <v>31</v>
      </c>
      <c r="D6817" t="s">
        <v>20</v>
      </c>
      <c r="E6817">
        <v>117.3</v>
      </c>
    </row>
    <row r="6818" spans="1:5" x14ac:dyDescent="0.35">
      <c r="A6818" t="s">
        <v>33</v>
      </c>
      <c r="B6818">
        <v>2015</v>
      </c>
      <c r="C6818" t="s">
        <v>31</v>
      </c>
      <c r="D6818" t="s">
        <v>21</v>
      </c>
      <c r="E6818">
        <v>113.4</v>
      </c>
    </row>
    <row r="6819" spans="1:5" x14ac:dyDescent="0.35">
      <c r="A6819" t="s">
        <v>33</v>
      </c>
      <c r="B6819">
        <v>2015</v>
      </c>
      <c r="C6819" t="s">
        <v>31</v>
      </c>
      <c r="D6819" t="s">
        <v>22</v>
      </c>
      <c r="E6819">
        <v>117.2</v>
      </c>
    </row>
    <row r="6820" spans="1:5" x14ac:dyDescent="0.35">
      <c r="A6820" t="s">
        <v>33</v>
      </c>
      <c r="B6820">
        <v>2015</v>
      </c>
      <c r="C6820" t="s">
        <v>31</v>
      </c>
      <c r="D6820" t="s">
        <v>23</v>
      </c>
      <c r="E6820">
        <v>113.7</v>
      </c>
    </row>
    <row r="6821" spans="1:5" x14ac:dyDescent="0.35">
      <c r="A6821" t="s">
        <v>33</v>
      </c>
      <c r="B6821">
        <v>2015</v>
      </c>
      <c r="C6821" t="s">
        <v>31</v>
      </c>
      <c r="D6821" t="s">
        <v>24</v>
      </c>
      <c r="E6821">
        <v>107.9</v>
      </c>
    </row>
    <row r="6822" spans="1:5" x14ac:dyDescent="0.35">
      <c r="A6822" t="s">
        <v>33</v>
      </c>
      <c r="B6822">
        <v>2015</v>
      </c>
      <c r="C6822" t="s">
        <v>31</v>
      </c>
      <c r="D6822" t="s">
        <v>25</v>
      </c>
      <c r="E6822">
        <v>114.6</v>
      </c>
    </row>
    <row r="6823" spans="1:5" x14ac:dyDescent="0.35">
      <c r="A6823" t="s">
        <v>33</v>
      </c>
      <c r="B6823">
        <v>2015</v>
      </c>
      <c r="C6823" t="s">
        <v>31</v>
      </c>
      <c r="D6823" t="s">
        <v>26</v>
      </c>
      <c r="E6823">
        <v>120.8</v>
      </c>
    </row>
    <row r="6824" spans="1:5" x14ac:dyDescent="0.35">
      <c r="A6824" t="s">
        <v>33</v>
      </c>
      <c r="B6824">
        <v>2015</v>
      </c>
      <c r="C6824" t="s">
        <v>31</v>
      </c>
      <c r="D6824" t="s">
        <v>27</v>
      </c>
      <c r="E6824">
        <v>111.4</v>
      </c>
    </row>
    <row r="6825" spans="1:5" x14ac:dyDescent="0.35">
      <c r="A6825" t="s">
        <v>33</v>
      </c>
      <c r="B6825">
        <v>2015</v>
      </c>
      <c r="C6825" t="s">
        <v>31</v>
      </c>
      <c r="D6825" t="s">
        <v>28</v>
      </c>
      <c r="E6825">
        <v>113.4</v>
      </c>
    </row>
    <row r="6826" spans="1:5" x14ac:dyDescent="0.35">
      <c r="A6826" t="s">
        <v>33</v>
      </c>
      <c r="B6826">
        <v>2015</v>
      </c>
      <c r="C6826" t="s">
        <v>31</v>
      </c>
      <c r="D6826" t="s">
        <v>29</v>
      </c>
      <c r="E6826">
        <v>118.5</v>
      </c>
    </row>
    <row r="6827" spans="1:5" x14ac:dyDescent="0.35">
      <c r="A6827" t="s">
        <v>33</v>
      </c>
      <c r="B6827">
        <v>2015</v>
      </c>
      <c r="C6827" t="s">
        <v>35</v>
      </c>
      <c r="D6827" t="s">
        <v>3</v>
      </c>
      <c r="E6827">
        <v>124.3</v>
      </c>
    </row>
    <row r="6828" spans="1:5" x14ac:dyDescent="0.35">
      <c r="A6828" t="s">
        <v>33</v>
      </c>
      <c r="B6828">
        <v>2015</v>
      </c>
      <c r="C6828" t="s">
        <v>35</v>
      </c>
      <c r="D6828" t="s">
        <v>4</v>
      </c>
      <c r="E6828">
        <v>126.5</v>
      </c>
    </row>
    <row r="6829" spans="1:5" x14ac:dyDescent="0.35">
      <c r="A6829" t="s">
        <v>33</v>
      </c>
      <c r="B6829">
        <v>2015</v>
      </c>
      <c r="C6829" t="s">
        <v>35</v>
      </c>
      <c r="D6829" t="s">
        <v>5</v>
      </c>
      <c r="E6829">
        <v>119.5</v>
      </c>
    </row>
    <row r="6830" spans="1:5" x14ac:dyDescent="0.35">
      <c r="A6830" t="s">
        <v>33</v>
      </c>
      <c r="B6830">
        <v>2015</v>
      </c>
      <c r="C6830" t="s">
        <v>35</v>
      </c>
      <c r="D6830" t="s">
        <v>6</v>
      </c>
      <c r="E6830">
        <v>125.6</v>
      </c>
    </row>
    <row r="6831" spans="1:5" x14ac:dyDescent="0.35">
      <c r="A6831" t="s">
        <v>33</v>
      </c>
      <c r="B6831">
        <v>2015</v>
      </c>
      <c r="C6831" t="s">
        <v>35</v>
      </c>
      <c r="D6831" t="s">
        <v>7</v>
      </c>
      <c r="E6831">
        <v>104.9</v>
      </c>
    </row>
    <row r="6832" spans="1:5" x14ac:dyDescent="0.35">
      <c r="A6832" t="s">
        <v>33</v>
      </c>
      <c r="B6832">
        <v>2015</v>
      </c>
      <c r="C6832" t="s">
        <v>35</v>
      </c>
      <c r="D6832" t="s">
        <v>8</v>
      </c>
      <c r="E6832">
        <v>121.6</v>
      </c>
    </row>
    <row r="6833" spans="1:5" x14ac:dyDescent="0.35">
      <c r="A6833" t="s">
        <v>33</v>
      </c>
      <c r="B6833">
        <v>2015</v>
      </c>
      <c r="C6833" t="s">
        <v>35</v>
      </c>
      <c r="D6833" t="s">
        <v>9</v>
      </c>
      <c r="E6833">
        <v>131.80000000000001</v>
      </c>
    </row>
    <row r="6834" spans="1:5" x14ac:dyDescent="0.35">
      <c r="A6834" t="s">
        <v>33</v>
      </c>
      <c r="B6834">
        <v>2015</v>
      </c>
      <c r="C6834" t="s">
        <v>35</v>
      </c>
      <c r="D6834" t="s">
        <v>10</v>
      </c>
      <c r="E6834">
        <v>125.1</v>
      </c>
    </row>
    <row r="6835" spans="1:5" x14ac:dyDescent="0.35">
      <c r="A6835" t="s">
        <v>33</v>
      </c>
      <c r="B6835">
        <v>2015</v>
      </c>
      <c r="C6835" t="s">
        <v>35</v>
      </c>
      <c r="D6835" t="s">
        <v>11</v>
      </c>
      <c r="E6835">
        <v>95</v>
      </c>
    </row>
    <row r="6836" spans="1:5" x14ac:dyDescent="0.35">
      <c r="A6836" t="s">
        <v>33</v>
      </c>
      <c r="B6836">
        <v>2015</v>
      </c>
      <c r="C6836" t="s">
        <v>35</v>
      </c>
      <c r="D6836" t="s">
        <v>12</v>
      </c>
      <c r="E6836">
        <v>127.7</v>
      </c>
    </row>
    <row r="6837" spans="1:5" x14ac:dyDescent="0.35">
      <c r="A6837" t="s">
        <v>33</v>
      </c>
      <c r="B6837">
        <v>2015</v>
      </c>
      <c r="C6837" t="s">
        <v>35</v>
      </c>
      <c r="D6837" t="s">
        <v>58</v>
      </c>
      <c r="E6837">
        <v>116.8</v>
      </c>
    </row>
    <row r="6838" spans="1:5" x14ac:dyDescent="0.35">
      <c r="A6838" t="s">
        <v>33</v>
      </c>
      <c r="B6838">
        <v>2015</v>
      </c>
      <c r="C6838" t="s">
        <v>35</v>
      </c>
      <c r="D6838" t="s">
        <v>118</v>
      </c>
      <c r="E6838">
        <v>128.6</v>
      </c>
    </row>
    <row r="6839" spans="1:5" x14ac:dyDescent="0.35">
      <c r="A6839" t="s">
        <v>33</v>
      </c>
      <c r="B6839">
        <v>2015</v>
      </c>
      <c r="C6839" t="s">
        <v>35</v>
      </c>
      <c r="D6839" t="s">
        <v>16</v>
      </c>
      <c r="E6839">
        <v>128.1</v>
      </c>
    </row>
    <row r="6840" spans="1:5" x14ac:dyDescent="0.35">
      <c r="A6840" t="s">
        <v>33</v>
      </c>
      <c r="B6840">
        <v>2015</v>
      </c>
      <c r="C6840" t="s">
        <v>35</v>
      </c>
      <c r="D6840" t="s">
        <v>17</v>
      </c>
      <c r="E6840">
        <v>121.3</v>
      </c>
    </row>
    <row r="6841" spans="1:5" x14ac:dyDescent="0.35">
      <c r="A6841" t="s">
        <v>33</v>
      </c>
      <c r="B6841">
        <v>2015</v>
      </c>
      <c r="C6841" t="s">
        <v>35</v>
      </c>
      <c r="D6841" t="s">
        <v>18</v>
      </c>
      <c r="E6841">
        <v>116.5</v>
      </c>
    </row>
    <row r="6842" spans="1:5" x14ac:dyDescent="0.35">
      <c r="A6842" t="s">
        <v>33</v>
      </c>
      <c r="B6842">
        <v>2015</v>
      </c>
      <c r="C6842" t="s">
        <v>35</v>
      </c>
      <c r="D6842" t="s">
        <v>20</v>
      </c>
      <c r="E6842">
        <v>118.1</v>
      </c>
    </row>
    <row r="6843" spans="1:5" x14ac:dyDescent="0.35">
      <c r="A6843" t="s">
        <v>33</v>
      </c>
      <c r="B6843">
        <v>2015</v>
      </c>
      <c r="C6843" t="s">
        <v>35</v>
      </c>
      <c r="D6843" t="s">
        <v>21</v>
      </c>
      <c r="E6843">
        <v>114</v>
      </c>
    </row>
    <row r="6844" spans="1:5" x14ac:dyDescent="0.35">
      <c r="A6844" t="s">
        <v>33</v>
      </c>
      <c r="B6844">
        <v>2015</v>
      </c>
      <c r="C6844" t="s">
        <v>35</v>
      </c>
      <c r="D6844" t="s">
        <v>22</v>
      </c>
      <c r="E6844">
        <v>117.7</v>
      </c>
    </row>
    <row r="6845" spans="1:5" x14ac:dyDescent="0.35">
      <c r="A6845" t="s">
        <v>33</v>
      </c>
      <c r="B6845">
        <v>2015</v>
      </c>
      <c r="C6845" t="s">
        <v>35</v>
      </c>
      <c r="D6845" t="s">
        <v>23</v>
      </c>
      <c r="E6845">
        <v>114.1</v>
      </c>
    </row>
    <row r="6846" spans="1:5" x14ac:dyDescent="0.35">
      <c r="A6846" t="s">
        <v>33</v>
      </c>
      <c r="B6846">
        <v>2015</v>
      </c>
      <c r="C6846" t="s">
        <v>35</v>
      </c>
      <c r="D6846" t="s">
        <v>24</v>
      </c>
      <c r="E6846">
        <v>106.8</v>
      </c>
    </row>
    <row r="6847" spans="1:5" x14ac:dyDescent="0.35">
      <c r="A6847" t="s">
        <v>33</v>
      </c>
      <c r="B6847">
        <v>2015</v>
      </c>
      <c r="C6847" t="s">
        <v>35</v>
      </c>
      <c r="D6847" t="s">
        <v>25</v>
      </c>
      <c r="E6847">
        <v>114.9</v>
      </c>
    </row>
    <row r="6848" spans="1:5" x14ac:dyDescent="0.35">
      <c r="A6848" t="s">
        <v>33</v>
      </c>
      <c r="B6848">
        <v>2015</v>
      </c>
      <c r="C6848" t="s">
        <v>35</v>
      </c>
      <c r="D6848" t="s">
        <v>26</v>
      </c>
      <c r="E6848">
        <v>120.4</v>
      </c>
    </row>
    <row r="6849" spans="1:5" x14ac:dyDescent="0.35">
      <c r="A6849" t="s">
        <v>33</v>
      </c>
      <c r="B6849">
        <v>2015</v>
      </c>
      <c r="C6849" t="s">
        <v>35</v>
      </c>
      <c r="D6849" t="s">
        <v>27</v>
      </c>
      <c r="E6849">
        <v>111.7</v>
      </c>
    </row>
    <row r="6850" spans="1:5" x14ac:dyDescent="0.35">
      <c r="A6850" t="s">
        <v>33</v>
      </c>
      <c r="B6850">
        <v>2015</v>
      </c>
      <c r="C6850" t="s">
        <v>35</v>
      </c>
      <c r="D6850" t="s">
        <v>28</v>
      </c>
      <c r="E6850">
        <v>113.2</v>
      </c>
    </row>
    <row r="6851" spans="1:5" x14ac:dyDescent="0.35">
      <c r="A6851" t="s">
        <v>33</v>
      </c>
      <c r="B6851">
        <v>2015</v>
      </c>
      <c r="C6851" t="s">
        <v>35</v>
      </c>
      <c r="D6851" t="s">
        <v>29</v>
      </c>
      <c r="E6851">
        <v>118.7</v>
      </c>
    </row>
    <row r="6852" spans="1:5" x14ac:dyDescent="0.35">
      <c r="A6852" t="s">
        <v>33</v>
      </c>
      <c r="B6852">
        <v>2015</v>
      </c>
      <c r="C6852" t="s">
        <v>36</v>
      </c>
      <c r="D6852" t="s">
        <v>3</v>
      </c>
      <c r="E6852">
        <v>124</v>
      </c>
    </row>
    <row r="6853" spans="1:5" x14ac:dyDescent="0.35">
      <c r="A6853" t="s">
        <v>33</v>
      </c>
      <c r="B6853">
        <v>2015</v>
      </c>
      <c r="C6853" t="s">
        <v>36</v>
      </c>
      <c r="D6853" t="s">
        <v>4</v>
      </c>
      <c r="E6853">
        <v>126.7</v>
      </c>
    </row>
    <row r="6854" spans="1:5" x14ac:dyDescent="0.35">
      <c r="A6854" t="s">
        <v>33</v>
      </c>
      <c r="B6854">
        <v>2015</v>
      </c>
      <c r="C6854" t="s">
        <v>36</v>
      </c>
      <c r="D6854" t="s">
        <v>5</v>
      </c>
      <c r="E6854">
        <v>113.5</v>
      </c>
    </row>
    <row r="6855" spans="1:5" x14ac:dyDescent="0.35">
      <c r="A6855" t="s">
        <v>33</v>
      </c>
      <c r="B6855">
        <v>2015</v>
      </c>
      <c r="C6855" t="s">
        <v>36</v>
      </c>
      <c r="D6855" t="s">
        <v>6</v>
      </c>
      <c r="E6855">
        <v>125.9</v>
      </c>
    </row>
    <row r="6856" spans="1:5" x14ac:dyDescent="0.35">
      <c r="A6856" t="s">
        <v>33</v>
      </c>
      <c r="B6856">
        <v>2015</v>
      </c>
      <c r="C6856" t="s">
        <v>36</v>
      </c>
      <c r="D6856" t="s">
        <v>7</v>
      </c>
      <c r="E6856">
        <v>104.8</v>
      </c>
    </row>
    <row r="6857" spans="1:5" x14ac:dyDescent="0.35">
      <c r="A6857" t="s">
        <v>33</v>
      </c>
      <c r="B6857">
        <v>2015</v>
      </c>
      <c r="C6857" t="s">
        <v>36</v>
      </c>
      <c r="D6857" t="s">
        <v>8</v>
      </c>
      <c r="E6857">
        <v>123.8</v>
      </c>
    </row>
    <row r="6858" spans="1:5" x14ac:dyDescent="0.35">
      <c r="A6858" t="s">
        <v>33</v>
      </c>
      <c r="B6858">
        <v>2015</v>
      </c>
      <c r="C6858" t="s">
        <v>36</v>
      </c>
      <c r="D6858" t="s">
        <v>9</v>
      </c>
      <c r="E6858">
        <v>131.4</v>
      </c>
    </row>
    <row r="6859" spans="1:5" x14ac:dyDescent="0.35">
      <c r="A6859" t="s">
        <v>33</v>
      </c>
      <c r="B6859">
        <v>2015</v>
      </c>
      <c r="C6859" t="s">
        <v>36</v>
      </c>
      <c r="D6859" t="s">
        <v>10</v>
      </c>
      <c r="E6859">
        <v>127.2</v>
      </c>
    </row>
    <row r="6860" spans="1:5" x14ac:dyDescent="0.35">
      <c r="A6860" t="s">
        <v>33</v>
      </c>
      <c r="B6860">
        <v>2015</v>
      </c>
      <c r="C6860" t="s">
        <v>36</v>
      </c>
      <c r="D6860" t="s">
        <v>11</v>
      </c>
      <c r="E6860">
        <v>93.2</v>
      </c>
    </row>
    <row r="6861" spans="1:5" x14ac:dyDescent="0.35">
      <c r="A6861" t="s">
        <v>33</v>
      </c>
      <c r="B6861">
        <v>2015</v>
      </c>
      <c r="C6861" t="s">
        <v>36</v>
      </c>
      <c r="D6861" t="s">
        <v>12</v>
      </c>
      <c r="E6861">
        <v>127.4</v>
      </c>
    </row>
    <row r="6862" spans="1:5" x14ac:dyDescent="0.35">
      <c r="A6862" t="s">
        <v>33</v>
      </c>
      <c r="B6862">
        <v>2015</v>
      </c>
      <c r="C6862" t="s">
        <v>36</v>
      </c>
      <c r="D6862" t="s">
        <v>58</v>
      </c>
      <c r="E6862">
        <v>117</v>
      </c>
    </row>
    <row r="6863" spans="1:5" x14ac:dyDescent="0.35">
      <c r="A6863" t="s">
        <v>33</v>
      </c>
      <c r="B6863">
        <v>2015</v>
      </c>
      <c r="C6863" t="s">
        <v>36</v>
      </c>
      <c r="D6863" t="s">
        <v>118</v>
      </c>
      <c r="E6863">
        <v>129.19999999999999</v>
      </c>
    </row>
    <row r="6864" spans="1:5" x14ac:dyDescent="0.35">
      <c r="A6864" t="s">
        <v>33</v>
      </c>
      <c r="B6864">
        <v>2015</v>
      </c>
      <c r="C6864" t="s">
        <v>36</v>
      </c>
      <c r="D6864" t="s">
        <v>16</v>
      </c>
      <c r="E6864">
        <v>128.80000000000001</v>
      </c>
    </row>
    <row r="6865" spans="1:5" x14ac:dyDescent="0.35">
      <c r="A6865" t="s">
        <v>33</v>
      </c>
      <c r="B6865">
        <v>2015</v>
      </c>
      <c r="C6865" t="s">
        <v>36</v>
      </c>
      <c r="D6865" t="s">
        <v>17</v>
      </c>
      <c r="E6865">
        <v>121.7</v>
      </c>
    </row>
    <row r="6866" spans="1:5" x14ac:dyDescent="0.35">
      <c r="A6866" t="s">
        <v>33</v>
      </c>
      <c r="B6866">
        <v>2015</v>
      </c>
      <c r="C6866" t="s">
        <v>36</v>
      </c>
      <c r="D6866" t="s">
        <v>18</v>
      </c>
      <c r="E6866">
        <v>116.9</v>
      </c>
    </row>
    <row r="6867" spans="1:5" x14ac:dyDescent="0.35">
      <c r="A6867" t="s">
        <v>33</v>
      </c>
      <c r="B6867">
        <v>2015</v>
      </c>
      <c r="C6867" t="s">
        <v>36</v>
      </c>
      <c r="D6867" t="s">
        <v>20</v>
      </c>
      <c r="E6867">
        <v>118.6</v>
      </c>
    </row>
    <row r="6868" spans="1:5" x14ac:dyDescent="0.35">
      <c r="A6868" t="s">
        <v>33</v>
      </c>
      <c r="B6868">
        <v>2015</v>
      </c>
      <c r="C6868" t="s">
        <v>36</v>
      </c>
      <c r="D6868" t="s">
        <v>21</v>
      </c>
      <c r="E6868">
        <v>114.4</v>
      </c>
    </row>
    <row r="6869" spans="1:5" x14ac:dyDescent="0.35">
      <c r="A6869" t="s">
        <v>33</v>
      </c>
      <c r="B6869">
        <v>2015</v>
      </c>
      <c r="C6869" t="s">
        <v>36</v>
      </c>
      <c r="D6869" t="s">
        <v>22</v>
      </c>
      <c r="E6869">
        <v>118</v>
      </c>
    </row>
    <row r="6870" spans="1:5" x14ac:dyDescent="0.35">
      <c r="A6870" t="s">
        <v>33</v>
      </c>
      <c r="B6870">
        <v>2015</v>
      </c>
      <c r="C6870" t="s">
        <v>36</v>
      </c>
      <c r="D6870" t="s">
        <v>23</v>
      </c>
      <c r="E6870">
        <v>114.3</v>
      </c>
    </row>
    <row r="6871" spans="1:5" x14ac:dyDescent="0.35">
      <c r="A6871" t="s">
        <v>33</v>
      </c>
      <c r="B6871">
        <v>2015</v>
      </c>
      <c r="C6871" t="s">
        <v>36</v>
      </c>
      <c r="D6871" t="s">
        <v>24</v>
      </c>
      <c r="E6871">
        <v>108.4</v>
      </c>
    </row>
    <row r="6872" spans="1:5" x14ac:dyDescent="0.35">
      <c r="A6872" t="s">
        <v>33</v>
      </c>
      <c r="B6872">
        <v>2015</v>
      </c>
      <c r="C6872" t="s">
        <v>36</v>
      </c>
      <c r="D6872" t="s">
        <v>25</v>
      </c>
      <c r="E6872">
        <v>115.4</v>
      </c>
    </row>
    <row r="6873" spans="1:5" x14ac:dyDescent="0.35">
      <c r="A6873" t="s">
        <v>33</v>
      </c>
      <c r="B6873">
        <v>2015</v>
      </c>
      <c r="C6873" t="s">
        <v>36</v>
      </c>
      <c r="D6873" t="s">
        <v>26</v>
      </c>
      <c r="E6873">
        <v>120.6</v>
      </c>
    </row>
    <row r="6874" spans="1:5" x14ac:dyDescent="0.35">
      <c r="A6874" t="s">
        <v>33</v>
      </c>
      <c r="B6874">
        <v>2015</v>
      </c>
      <c r="C6874" t="s">
        <v>36</v>
      </c>
      <c r="D6874" t="s">
        <v>27</v>
      </c>
      <c r="E6874">
        <v>111.3</v>
      </c>
    </row>
    <row r="6875" spans="1:5" x14ac:dyDescent="0.35">
      <c r="A6875" t="s">
        <v>33</v>
      </c>
      <c r="B6875">
        <v>2015</v>
      </c>
      <c r="C6875" t="s">
        <v>36</v>
      </c>
      <c r="D6875" t="s">
        <v>28</v>
      </c>
      <c r="E6875">
        <v>113.8</v>
      </c>
    </row>
    <row r="6876" spans="1:5" x14ac:dyDescent="0.35">
      <c r="A6876" t="s">
        <v>33</v>
      </c>
      <c r="B6876">
        <v>2015</v>
      </c>
      <c r="C6876" t="s">
        <v>36</v>
      </c>
      <c r="D6876" t="s">
        <v>29</v>
      </c>
      <c r="E6876">
        <v>119.1</v>
      </c>
    </row>
    <row r="6877" spans="1:5" x14ac:dyDescent="0.35">
      <c r="A6877" t="s">
        <v>33</v>
      </c>
      <c r="B6877">
        <v>2015</v>
      </c>
      <c r="C6877" t="s">
        <v>37</v>
      </c>
      <c r="D6877" t="s">
        <v>3</v>
      </c>
      <c r="E6877">
        <v>123.8</v>
      </c>
    </row>
    <row r="6878" spans="1:5" x14ac:dyDescent="0.35">
      <c r="A6878" t="s">
        <v>33</v>
      </c>
      <c r="B6878">
        <v>2015</v>
      </c>
      <c r="C6878" t="s">
        <v>37</v>
      </c>
      <c r="D6878" t="s">
        <v>4</v>
      </c>
      <c r="E6878">
        <v>128.19999999999999</v>
      </c>
    </row>
    <row r="6879" spans="1:5" x14ac:dyDescent="0.35">
      <c r="A6879" t="s">
        <v>33</v>
      </c>
      <c r="B6879">
        <v>2015</v>
      </c>
      <c r="C6879" t="s">
        <v>37</v>
      </c>
      <c r="D6879" t="s">
        <v>5</v>
      </c>
      <c r="E6879">
        <v>110</v>
      </c>
    </row>
    <row r="6880" spans="1:5" x14ac:dyDescent="0.35">
      <c r="A6880" t="s">
        <v>33</v>
      </c>
      <c r="B6880">
        <v>2015</v>
      </c>
      <c r="C6880" t="s">
        <v>37</v>
      </c>
      <c r="D6880" t="s">
        <v>6</v>
      </c>
      <c r="E6880">
        <v>126.3</v>
      </c>
    </row>
    <row r="6881" spans="1:5" x14ac:dyDescent="0.35">
      <c r="A6881" t="s">
        <v>33</v>
      </c>
      <c r="B6881">
        <v>2015</v>
      </c>
      <c r="C6881" t="s">
        <v>37</v>
      </c>
      <c r="D6881" t="s">
        <v>7</v>
      </c>
      <c r="E6881">
        <v>104.5</v>
      </c>
    </row>
    <row r="6882" spans="1:5" x14ac:dyDescent="0.35">
      <c r="A6882" t="s">
        <v>33</v>
      </c>
      <c r="B6882">
        <v>2015</v>
      </c>
      <c r="C6882" t="s">
        <v>37</v>
      </c>
      <c r="D6882" t="s">
        <v>8</v>
      </c>
      <c r="E6882">
        <v>130.6</v>
      </c>
    </row>
    <row r="6883" spans="1:5" x14ac:dyDescent="0.35">
      <c r="A6883" t="s">
        <v>33</v>
      </c>
      <c r="B6883">
        <v>2015</v>
      </c>
      <c r="C6883" t="s">
        <v>37</v>
      </c>
      <c r="D6883" t="s">
        <v>9</v>
      </c>
      <c r="E6883">
        <v>130.80000000000001</v>
      </c>
    </row>
    <row r="6884" spans="1:5" x14ac:dyDescent="0.35">
      <c r="A6884" t="s">
        <v>33</v>
      </c>
      <c r="B6884">
        <v>2015</v>
      </c>
      <c r="C6884" t="s">
        <v>37</v>
      </c>
      <c r="D6884" t="s">
        <v>10</v>
      </c>
      <c r="E6884">
        <v>131.30000000000001</v>
      </c>
    </row>
    <row r="6885" spans="1:5" x14ac:dyDescent="0.35">
      <c r="A6885" t="s">
        <v>33</v>
      </c>
      <c r="B6885">
        <v>2015</v>
      </c>
      <c r="C6885" t="s">
        <v>37</v>
      </c>
      <c r="D6885" t="s">
        <v>11</v>
      </c>
      <c r="E6885">
        <v>91.6</v>
      </c>
    </row>
    <row r="6886" spans="1:5" x14ac:dyDescent="0.35">
      <c r="A6886" t="s">
        <v>33</v>
      </c>
      <c r="B6886">
        <v>2015</v>
      </c>
      <c r="C6886" t="s">
        <v>37</v>
      </c>
      <c r="D6886" t="s">
        <v>12</v>
      </c>
      <c r="E6886">
        <v>127.7</v>
      </c>
    </row>
    <row r="6887" spans="1:5" x14ac:dyDescent="0.35">
      <c r="A6887" t="s">
        <v>33</v>
      </c>
      <c r="B6887">
        <v>2015</v>
      </c>
      <c r="C6887" t="s">
        <v>37</v>
      </c>
      <c r="D6887" t="s">
        <v>58</v>
      </c>
      <c r="E6887">
        <v>117.2</v>
      </c>
    </row>
    <row r="6888" spans="1:5" x14ac:dyDescent="0.35">
      <c r="A6888" t="s">
        <v>33</v>
      </c>
      <c r="B6888">
        <v>2015</v>
      </c>
      <c r="C6888" t="s">
        <v>37</v>
      </c>
      <c r="D6888" t="s">
        <v>118</v>
      </c>
      <c r="E6888">
        <v>129.5</v>
      </c>
    </row>
    <row r="6889" spans="1:5" x14ac:dyDescent="0.35">
      <c r="A6889" t="s">
        <v>33</v>
      </c>
      <c r="B6889">
        <v>2015</v>
      </c>
      <c r="C6889" t="s">
        <v>37</v>
      </c>
      <c r="D6889" t="s">
        <v>16</v>
      </c>
      <c r="E6889">
        <v>130.1</v>
      </c>
    </row>
    <row r="6890" spans="1:5" x14ac:dyDescent="0.35">
      <c r="A6890" t="s">
        <v>33</v>
      </c>
      <c r="B6890">
        <v>2015</v>
      </c>
      <c r="C6890" t="s">
        <v>37</v>
      </c>
      <c r="D6890" t="s">
        <v>17</v>
      </c>
      <c r="E6890">
        <v>122.1</v>
      </c>
    </row>
    <row r="6891" spans="1:5" x14ac:dyDescent="0.35">
      <c r="A6891" t="s">
        <v>33</v>
      </c>
      <c r="B6891">
        <v>2015</v>
      </c>
      <c r="C6891" t="s">
        <v>37</v>
      </c>
      <c r="D6891" t="s">
        <v>18</v>
      </c>
      <c r="E6891">
        <v>117.2</v>
      </c>
    </row>
    <row r="6892" spans="1:5" x14ac:dyDescent="0.35">
      <c r="A6892" t="s">
        <v>33</v>
      </c>
      <c r="B6892">
        <v>2015</v>
      </c>
      <c r="C6892" t="s">
        <v>37</v>
      </c>
      <c r="D6892" t="s">
        <v>20</v>
      </c>
      <c r="E6892">
        <v>119.2</v>
      </c>
    </row>
    <row r="6893" spans="1:5" x14ac:dyDescent="0.35">
      <c r="A6893" t="s">
        <v>33</v>
      </c>
      <c r="B6893">
        <v>2015</v>
      </c>
      <c r="C6893" t="s">
        <v>37</v>
      </c>
      <c r="D6893" t="s">
        <v>21</v>
      </c>
      <c r="E6893">
        <v>114.7</v>
      </c>
    </row>
    <row r="6894" spans="1:5" x14ac:dyDescent="0.35">
      <c r="A6894" t="s">
        <v>33</v>
      </c>
      <c r="B6894">
        <v>2015</v>
      </c>
      <c r="C6894" t="s">
        <v>37</v>
      </c>
      <c r="D6894" t="s">
        <v>22</v>
      </c>
      <c r="E6894">
        <v>118.4</v>
      </c>
    </row>
    <row r="6895" spans="1:5" x14ac:dyDescent="0.35">
      <c r="A6895" t="s">
        <v>33</v>
      </c>
      <c r="B6895">
        <v>2015</v>
      </c>
      <c r="C6895" t="s">
        <v>37</v>
      </c>
      <c r="D6895" t="s">
        <v>23</v>
      </c>
      <c r="E6895">
        <v>114.6</v>
      </c>
    </row>
    <row r="6896" spans="1:5" x14ac:dyDescent="0.35">
      <c r="A6896" t="s">
        <v>33</v>
      </c>
      <c r="B6896">
        <v>2015</v>
      </c>
      <c r="C6896" t="s">
        <v>37</v>
      </c>
      <c r="D6896" t="s">
        <v>24</v>
      </c>
      <c r="E6896">
        <v>108.4</v>
      </c>
    </row>
    <row r="6897" spans="1:5" x14ac:dyDescent="0.35">
      <c r="A6897" t="s">
        <v>33</v>
      </c>
      <c r="B6897">
        <v>2015</v>
      </c>
      <c r="C6897" t="s">
        <v>37</v>
      </c>
      <c r="D6897" t="s">
        <v>25</v>
      </c>
      <c r="E6897">
        <v>115.6</v>
      </c>
    </row>
    <row r="6898" spans="1:5" x14ac:dyDescent="0.35">
      <c r="A6898" t="s">
        <v>33</v>
      </c>
      <c r="B6898">
        <v>2015</v>
      </c>
      <c r="C6898" t="s">
        <v>37</v>
      </c>
      <c r="D6898" t="s">
        <v>26</v>
      </c>
      <c r="E6898">
        <v>121.7</v>
      </c>
    </row>
    <row r="6899" spans="1:5" x14ac:dyDescent="0.35">
      <c r="A6899" t="s">
        <v>33</v>
      </c>
      <c r="B6899">
        <v>2015</v>
      </c>
      <c r="C6899" t="s">
        <v>37</v>
      </c>
      <c r="D6899" t="s">
        <v>27</v>
      </c>
      <c r="E6899">
        <v>111.8</v>
      </c>
    </row>
    <row r="6900" spans="1:5" x14ac:dyDescent="0.35">
      <c r="A6900" t="s">
        <v>33</v>
      </c>
      <c r="B6900">
        <v>2015</v>
      </c>
      <c r="C6900" t="s">
        <v>37</v>
      </c>
      <c r="D6900" t="s">
        <v>28</v>
      </c>
      <c r="E6900">
        <v>114.2</v>
      </c>
    </row>
    <row r="6901" spans="1:5" x14ac:dyDescent="0.35">
      <c r="A6901" t="s">
        <v>33</v>
      </c>
      <c r="B6901">
        <v>2015</v>
      </c>
      <c r="C6901" t="s">
        <v>37</v>
      </c>
      <c r="D6901" t="s">
        <v>29</v>
      </c>
      <c r="E6901">
        <v>119.7</v>
      </c>
    </row>
    <row r="6902" spans="1:5" x14ac:dyDescent="0.35">
      <c r="A6902" t="s">
        <v>33</v>
      </c>
      <c r="B6902">
        <v>2015</v>
      </c>
      <c r="C6902" t="s">
        <v>38</v>
      </c>
      <c r="D6902" t="s">
        <v>3</v>
      </c>
      <c r="E6902">
        <v>123.8</v>
      </c>
    </row>
    <row r="6903" spans="1:5" x14ac:dyDescent="0.35">
      <c r="A6903" t="s">
        <v>33</v>
      </c>
      <c r="B6903">
        <v>2015</v>
      </c>
      <c r="C6903" t="s">
        <v>38</v>
      </c>
      <c r="D6903" t="s">
        <v>4</v>
      </c>
      <c r="E6903">
        <v>129.69999999999999</v>
      </c>
    </row>
    <row r="6904" spans="1:5" x14ac:dyDescent="0.35">
      <c r="A6904" t="s">
        <v>33</v>
      </c>
      <c r="B6904">
        <v>2015</v>
      </c>
      <c r="C6904" t="s">
        <v>38</v>
      </c>
      <c r="D6904" t="s">
        <v>5</v>
      </c>
      <c r="E6904">
        <v>111.3</v>
      </c>
    </row>
    <row r="6905" spans="1:5" x14ac:dyDescent="0.35">
      <c r="A6905" t="s">
        <v>33</v>
      </c>
      <c r="B6905">
        <v>2015</v>
      </c>
      <c r="C6905" t="s">
        <v>38</v>
      </c>
      <c r="D6905" t="s">
        <v>6</v>
      </c>
      <c r="E6905">
        <v>126.6</v>
      </c>
    </row>
    <row r="6906" spans="1:5" x14ac:dyDescent="0.35">
      <c r="A6906" t="s">
        <v>33</v>
      </c>
      <c r="B6906">
        <v>2015</v>
      </c>
      <c r="C6906" t="s">
        <v>38</v>
      </c>
      <c r="D6906" t="s">
        <v>7</v>
      </c>
      <c r="E6906">
        <v>105.2</v>
      </c>
    </row>
    <row r="6907" spans="1:5" x14ac:dyDescent="0.35">
      <c r="A6907" t="s">
        <v>33</v>
      </c>
      <c r="B6907">
        <v>2015</v>
      </c>
      <c r="C6907" t="s">
        <v>38</v>
      </c>
      <c r="D6907" t="s">
        <v>8</v>
      </c>
      <c r="E6907">
        <v>130.80000000000001</v>
      </c>
    </row>
    <row r="6908" spans="1:5" x14ac:dyDescent="0.35">
      <c r="A6908" t="s">
        <v>33</v>
      </c>
      <c r="B6908">
        <v>2015</v>
      </c>
      <c r="C6908" t="s">
        <v>38</v>
      </c>
      <c r="D6908" t="s">
        <v>9</v>
      </c>
      <c r="E6908">
        <v>135.6</v>
      </c>
    </row>
    <row r="6909" spans="1:5" x14ac:dyDescent="0.35">
      <c r="A6909" t="s">
        <v>33</v>
      </c>
      <c r="B6909">
        <v>2015</v>
      </c>
      <c r="C6909" t="s">
        <v>38</v>
      </c>
      <c r="D6909" t="s">
        <v>10</v>
      </c>
      <c r="E6909">
        <v>142.6</v>
      </c>
    </row>
    <row r="6910" spans="1:5" x14ac:dyDescent="0.35">
      <c r="A6910" t="s">
        <v>33</v>
      </c>
      <c r="B6910">
        <v>2015</v>
      </c>
      <c r="C6910" t="s">
        <v>38</v>
      </c>
      <c r="D6910" t="s">
        <v>11</v>
      </c>
      <c r="E6910">
        <v>90.8</v>
      </c>
    </row>
    <row r="6911" spans="1:5" x14ac:dyDescent="0.35">
      <c r="A6911" t="s">
        <v>33</v>
      </c>
      <c r="B6911">
        <v>2015</v>
      </c>
      <c r="C6911" t="s">
        <v>38</v>
      </c>
      <c r="D6911" t="s">
        <v>12</v>
      </c>
      <c r="E6911">
        <v>128.80000000000001</v>
      </c>
    </row>
    <row r="6912" spans="1:5" x14ac:dyDescent="0.35">
      <c r="A6912" t="s">
        <v>33</v>
      </c>
      <c r="B6912">
        <v>2015</v>
      </c>
      <c r="C6912" t="s">
        <v>38</v>
      </c>
      <c r="D6912" t="s">
        <v>58</v>
      </c>
      <c r="E6912">
        <v>117.7</v>
      </c>
    </row>
    <row r="6913" spans="1:5" x14ac:dyDescent="0.35">
      <c r="A6913" t="s">
        <v>33</v>
      </c>
      <c r="B6913">
        <v>2015</v>
      </c>
      <c r="C6913" t="s">
        <v>38</v>
      </c>
      <c r="D6913" t="s">
        <v>118</v>
      </c>
      <c r="E6913">
        <v>129.9</v>
      </c>
    </row>
    <row r="6914" spans="1:5" x14ac:dyDescent="0.35">
      <c r="A6914" t="s">
        <v>33</v>
      </c>
      <c r="B6914">
        <v>2015</v>
      </c>
      <c r="C6914" t="s">
        <v>38</v>
      </c>
      <c r="D6914" t="s">
        <v>16</v>
      </c>
      <c r="E6914">
        <v>131.30000000000001</v>
      </c>
    </row>
    <row r="6915" spans="1:5" x14ac:dyDescent="0.35">
      <c r="A6915" t="s">
        <v>33</v>
      </c>
      <c r="B6915">
        <v>2015</v>
      </c>
      <c r="C6915" t="s">
        <v>38</v>
      </c>
      <c r="D6915" t="s">
        <v>17</v>
      </c>
      <c r="E6915">
        <v>122.4</v>
      </c>
    </row>
    <row r="6916" spans="1:5" x14ac:dyDescent="0.35">
      <c r="A6916" t="s">
        <v>33</v>
      </c>
      <c r="B6916">
        <v>2015</v>
      </c>
      <c r="C6916" t="s">
        <v>38</v>
      </c>
      <c r="D6916" t="s">
        <v>18</v>
      </c>
      <c r="E6916">
        <v>117.4</v>
      </c>
    </row>
    <row r="6917" spans="1:5" x14ac:dyDescent="0.35">
      <c r="A6917" t="s">
        <v>33</v>
      </c>
      <c r="B6917">
        <v>2015</v>
      </c>
      <c r="C6917" t="s">
        <v>38</v>
      </c>
      <c r="D6917" t="s">
        <v>20</v>
      </c>
      <c r="E6917">
        <v>119.6</v>
      </c>
    </row>
    <row r="6918" spans="1:5" x14ac:dyDescent="0.35">
      <c r="A6918" t="s">
        <v>33</v>
      </c>
      <c r="B6918">
        <v>2015</v>
      </c>
      <c r="C6918" t="s">
        <v>38</v>
      </c>
      <c r="D6918" t="s">
        <v>21</v>
      </c>
      <c r="E6918">
        <v>114.9</v>
      </c>
    </row>
    <row r="6919" spans="1:5" x14ac:dyDescent="0.35">
      <c r="A6919" t="s">
        <v>33</v>
      </c>
      <c r="B6919">
        <v>2015</v>
      </c>
      <c r="C6919" t="s">
        <v>38</v>
      </c>
      <c r="D6919" t="s">
        <v>22</v>
      </c>
      <c r="E6919">
        <v>118.7</v>
      </c>
    </row>
    <row r="6920" spans="1:5" x14ac:dyDescent="0.35">
      <c r="A6920" t="s">
        <v>33</v>
      </c>
      <c r="B6920">
        <v>2015</v>
      </c>
      <c r="C6920" t="s">
        <v>38</v>
      </c>
      <c r="D6920" t="s">
        <v>23</v>
      </c>
      <c r="E6920">
        <v>114.9</v>
      </c>
    </row>
    <row r="6921" spans="1:5" x14ac:dyDescent="0.35">
      <c r="A6921" t="s">
        <v>33</v>
      </c>
      <c r="B6921">
        <v>2015</v>
      </c>
      <c r="C6921" t="s">
        <v>38</v>
      </c>
      <c r="D6921" t="s">
        <v>24</v>
      </c>
      <c r="E6921">
        <v>110.8</v>
      </c>
    </row>
    <row r="6922" spans="1:5" x14ac:dyDescent="0.35">
      <c r="A6922" t="s">
        <v>33</v>
      </c>
      <c r="B6922">
        <v>2015</v>
      </c>
      <c r="C6922" t="s">
        <v>38</v>
      </c>
      <c r="D6922" t="s">
        <v>25</v>
      </c>
      <c r="E6922">
        <v>116</v>
      </c>
    </row>
    <row r="6923" spans="1:5" x14ac:dyDescent="0.35">
      <c r="A6923" t="s">
        <v>33</v>
      </c>
      <c r="B6923">
        <v>2015</v>
      </c>
      <c r="C6923" t="s">
        <v>38</v>
      </c>
      <c r="D6923" t="s">
        <v>26</v>
      </c>
      <c r="E6923">
        <v>122</v>
      </c>
    </row>
    <row r="6924" spans="1:5" x14ac:dyDescent="0.35">
      <c r="A6924" t="s">
        <v>33</v>
      </c>
      <c r="B6924">
        <v>2015</v>
      </c>
      <c r="C6924" t="s">
        <v>38</v>
      </c>
      <c r="D6924" t="s">
        <v>27</v>
      </c>
      <c r="E6924">
        <v>112.4</v>
      </c>
    </row>
    <row r="6925" spans="1:5" x14ac:dyDescent="0.35">
      <c r="A6925" t="s">
        <v>33</v>
      </c>
      <c r="B6925">
        <v>2015</v>
      </c>
      <c r="C6925" t="s">
        <v>38</v>
      </c>
      <c r="D6925" t="s">
        <v>28</v>
      </c>
      <c r="E6925">
        <v>115.2</v>
      </c>
    </row>
    <row r="6926" spans="1:5" x14ac:dyDescent="0.35">
      <c r="A6926" t="s">
        <v>33</v>
      </c>
      <c r="B6926">
        <v>2015</v>
      </c>
      <c r="C6926" t="s">
        <v>38</v>
      </c>
      <c r="D6926" t="s">
        <v>29</v>
      </c>
      <c r="E6926">
        <v>120.7</v>
      </c>
    </row>
    <row r="6927" spans="1:5" x14ac:dyDescent="0.35">
      <c r="A6927" t="s">
        <v>33</v>
      </c>
      <c r="B6927">
        <v>2015</v>
      </c>
      <c r="C6927" t="s">
        <v>39</v>
      </c>
      <c r="D6927" t="s">
        <v>3</v>
      </c>
      <c r="E6927">
        <v>123.6</v>
      </c>
    </row>
    <row r="6928" spans="1:5" x14ac:dyDescent="0.35">
      <c r="A6928" t="s">
        <v>33</v>
      </c>
      <c r="B6928">
        <v>2015</v>
      </c>
      <c r="C6928" t="s">
        <v>39</v>
      </c>
      <c r="D6928" t="s">
        <v>4</v>
      </c>
      <c r="E6928">
        <v>134.4</v>
      </c>
    </row>
    <row r="6929" spans="1:5" x14ac:dyDescent="0.35">
      <c r="A6929" t="s">
        <v>33</v>
      </c>
      <c r="B6929">
        <v>2015</v>
      </c>
      <c r="C6929" t="s">
        <v>39</v>
      </c>
      <c r="D6929" t="s">
        <v>5</v>
      </c>
      <c r="E6929">
        <v>120.9</v>
      </c>
    </row>
    <row r="6930" spans="1:5" x14ac:dyDescent="0.35">
      <c r="A6930" t="s">
        <v>33</v>
      </c>
      <c r="B6930">
        <v>2015</v>
      </c>
      <c r="C6930" t="s">
        <v>39</v>
      </c>
      <c r="D6930" t="s">
        <v>6</v>
      </c>
      <c r="E6930">
        <v>127.3</v>
      </c>
    </row>
    <row r="6931" spans="1:5" x14ac:dyDescent="0.35">
      <c r="A6931" t="s">
        <v>33</v>
      </c>
      <c r="B6931">
        <v>2015</v>
      </c>
      <c r="C6931" t="s">
        <v>39</v>
      </c>
      <c r="D6931" t="s">
        <v>7</v>
      </c>
      <c r="E6931">
        <v>106</v>
      </c>
    </row>
    <row r="6932" spans="1:5" x14ac:dyDescent="0.35">
      <c r="A6932" t="s">
        <v>33</v>
      </c>
      <c r="B6932">
        <v>2015</v>
      </c>
      <c r="C6932" t="s">
        <v>39</v>
      </c>
      <c r="D6932" t="s">
        <v>8</v>
      </c>
      <c r="E6932">
        <v>132.30000000000001</v>
      </c>
    </row>
    <row r="6933" spans="1:5" x14ac:dyDescent="0.35">
      <c r="A6933" t="s">
        <v>33</v>
      </c>
      <c r="B6933">
        <v>2015</v>
      </c>
      <c r="C6933" t="s">
        <v>39</v>
      </c>
      <c r="D6933" t="s">
        <v>9</v>
      </c>
      <c r="E6933">
        <v>146.69999999999999</v>
      </c>
    </row>
    <row r="6934" spans="1:5" x14ac:dyDescent="0.35">
      <c r="A6934" t="s">
        <v>33</v>
      </c>
      <c r="B6934">
        <v>2015</v>
      </c>
      <c r="C6934" t="s">
        <v>39</v>
      </c>
      <c r="D6934" t="s">
        <v>10</v>
      </c>
      <c r="E6934">
        <v>148.1</v>
      </c>
    </row>
    <row r="6935" spans="1:5" x14ac:dyDescent="0.35">
      <c r="A6935" t="s">
        <v>33</v>
      </c>
      <c r="B6935">
        <v>2015</v>
      </c>
      <c r="C6935" t="s">
        <v>39</v>
      </c>
      <c r="D6935" t="s">
        <v>11</v>
      </c>
      <c r="E6935">
        <v>89.8</v>
      </c>
    </row>
    <row r="6936" spans="1:5" x14ac:dyDescent="0.35">
      <c r="A6936" t="s">
        <v>33</v>
      </c>
      <c r="B6936">
        <v>2015</v>
      </c>
      <c r="C6936" t="s">
        <v>39</v>
      </c>
      <c r="D6936" t="s">
        <v>12</v>
      </c>
      <c r="E6936">
        <v>130.5</v>
      </c>
    </row>
    <row r="6937" spans="1:5" x14ac:dyDescent="0.35">
      <c r="A6937" t="s">
        <v>33</v>
      </c>
      <c r="B6937">
        <v>2015</v>
      </c>
      <c r="C6937" t="s">
        <v>39</v>
      </c>
      <c r="D6937" t="s">
        <v>58</v>
      </c>
      <c r="E6937">
        <v>118</v>
      </c>
    </row>
    <row r="6938" spans="1:5" x14ac:dyDescent="0.35">
      <c r="A6938" t="s">
        <v>33</v>
      </c>
      <c r="B6938">
        <v>2015</v>
      </c>
      <c r="C6938" t="s">
        <v>39</v>
      </c>
      <c r="D6938" t="s">
        <v>118</v>
      </c>
      <c r="E6938">
        <v>130.5</v>
      </c>
    </row>
    <row r="6939" spans="1:5" x14ac:dyDescent="0.35">
      <c r="A6939" t="s">
        <v>33</v>
      </c>
      <c r="B6939">
        <v>2015</v>
      </c>
      <c r="C6939" t="s">
        <v>39</v>
      </c>
      <c r="D6939" t="s">
        <v>16</v>
      </c>
      <c r="E6939">
        <v>132.1</v>
      </c>
    </row>
    <row r="6940" spans="1:5" x14ac:dyDescent="0.35">
      <c r="A6940" t="s">
        <v>33</v>
      </c>
      <c r="B6940">
        <v>2015</v>
      </c>
      <c r="C6940" t="s">
        <v>39</v>
      </c>
      <c r="D6940" t="s">
        <v>17</v>
      </c>
      <c r="E6940">
        <v>123.2</v>
      </c>
    </row>
    <row r="6941" spans="1:5" x14ac:dyDescent="0.35">
      <c r="A6941" t="s">
        <v>33</v>
      </c>
      <c r="B6941">
        <v>2015</v>
      </c>
      <c r="C6941" t="s">
        <v>39</v>
      </c>
      <c r="D6941" t="s">
        <v>18</v>
      </c>
      <c r="E6941">
        <v>117.6</v>
      </c>
    </row>
    <row r="6942" spans="1:5" x14ac:dyDescent="0.35">
      <c r="A6942" t="s">
        <v>33</v>
      </c>
      <c r="B6942">
        <v>2015</v>
      </c>
      <c r="C6942" t="s">
        <v>39</v>
      </c>
      <c r="D6942" t="s">
        <v>20</v>
      </c>
      <c r="E6942">
        <v>119</v>
      </c>
    </row>
    <row r="6943" spans="1:5" x14ac:dyDescent="0.35">
      <c r="A6943" t="s">
        <v>33</v>
      </c>
      <c r="B6943">
        <v>2015</v>
      </c>
      <c r="C6943" t="s">
        <v>39</v>
      </c>
      <c r="D6943" t="s">
        <v>21</v>
      </c>
      <c r="E6943">
        <v>115.1</v>
      </c>
    </row>
    <row r="6944" spans="1:5" x14ac:dyDescent="0.35">
      <c r="A6944" t="s">
        <v>33</v>
      </c>
      <c r="B6944">
        <v>2015</v>
      </c>
      <c r="C6944" t="s">
        <v>39</v>
      </c>
      <c r="D6944" t="s">
        <v>22</v>
      </c>
      <c r="E6944">
        <v>119.2</v>
      </c>
    </row>
    <row r="6945" spans="1:5" x14ac:dyDescent="0.35">
      <c r="A6945" t="s">
        <v>33</v>
      </c>
      <c r="B6945">
        <v>2015</v>
      </c>
      <c r="C6945" t="s">
        <v>39</v>
      </c>
      <c r="D6945" t="s">
        <v>23</v>
      </c>
      <c r="E6945">
        <v>115.4</v>
      </c>
    </row>
    <row r="6946" spans="1:5" x14ac:dyDescent="0.35">
      <c r="A6946" t="s">
        <v>33</v>
      </c>
      <c r="B6946">
        <v>2015</v>
      </c>
      <c r="C6946" t="s">
        <v>39</v>
      </c>
      <c r="D6946" t="s">
        <v>24</v>
      </c>
      <c r="E6946">
        <v>111.7</v>
      </c>
    </row>
    <row r="6947" spans="1:5" x14ac:dyDescent="0.35">
      <c r="A6947" t="s">
        <v>33</v>
      </c>
      <c r="B6947">
        <v>2015</v>
      </c>
      <c r="C6947" t="s">
        <v>39</v>
      </c>
      <c r="D6947" t="s">
        <v>25</v>
      </c>
      <c r="E6947">
        <v>116.2</v>
      </c>
    </row>
    <row r="6948" spans="1:5" x14ac:dyDescent="0.35">
      <c r="A6948" t="s">
        <v>33</v>
      </c>
      <c r="B6948">
        <v>2015</v>
      </c>
      <c r="C6948" t="s">
        <v>39</v>
      </c>
      <c r="D6948" t="s">
        <v>26</v>
      </c>
      <c r="E6948">
        <v>123.8</v>
      </c>
    </row>
    <row r="6949" spans="1:5" x14ac:dyDescent="0.35">
      <c r="A6949" t="s">
        <v>33</v>
      </c>
      <c r="B6949">
        <v>2015</v>
      </c>
      <c r="C6949" t="s">
        <v>39</v>
      </c>
      <c r="D6949" t="s">
        <v>27</v>
      </c>
      <c r="E6949">
        <v>112.5</v>
      </c>
    </row>
    <row r="6950" spans="1:5" x14ac:dyDescent="0.35">
      <c r="A6950" t="s">
        <v>33</v>
      </c>
      <c r="B6950">
        <v>2015</v>
      </c>
      <c r="C6950" t="s">
        <v>39</v>
      </c>
      <c r="D6950" t="s">
        <v>28</v>
      </c>
      <c r="E6950">
        <v>116</v>
      </c>
    </row>
    <row r="6951" spans="1:5" x14ac:dyDescent="0.35">
      <c r="A6951" t="s">
        <v>33</v>
      </c>
      <c r="B6951">
        <v>2015</v>
      </c>
      <c r="C6951" t="s">
        <v>39</v>
      </c>
      <c r="D6951" t="s">
        <v>29</v>
      </c>
      <c r="E6951">
        <v>121.7</v>
      </c>
    </row>
    <row r="6952" spans="1:5" x14ac:dyDescent="0.35">
      <c r="A6952" t="s">
        <v>33</v>
      </c>
      <c r="B6952">
        <v>2015</v>
      </c>
      <c r="C6952" t="s">
        <v>40</v>
      </c>
      <c r="D6952" t="s">
        <v>3</v>
      </c>
      <c r="E6952">
        <v>123.2</v>
      </c>
    </row>
    <row r="6953" spans="1:5" x14ac:dyDescent="0.35">
      <c r="A6953" t="s">
        <v>33</v>
      </c>
      <c r="B6953">
        <v>2015</v>
      </c>
      <c r="C6953" t="s">
        <v>40</v>
      </c>
      <c r="D6953" t="s">
        <v>4</v>
      </c>
      <c r="E6953">
        <v>134.30000000000001</v>
      </c>
    </row>
    <row r="6954" spans="1:5" x14ac:dyDescent="0.35">
      <c r="A6954" t="s">
        <v>33</v>
      </c>
      <c r="B6954">
        <v>2015</v>
      </c>
      <c r="C6954" t="s">
        <v>40</v>
      </c>
      <c r="D6954" t="s">
        <v>5</v>
      </c>
      <c r="E6954">
        <v>119.5</v>
      </c>
    </row>
    <row r="6955" spans="1:5" x14ac:dyDescent="0.35">
      <c r="A6955" t="s">
        <v>33</v>
      </c>
      <c r="B6955">
        <v>2015</v>
      </c>
      <c r="C6955" t="s">
        <v>40</v>
      </c>
      <c r="D6955" t="s">
        <v>6</v>
      </c>
      <c r="E6955">
        <v>127.7</v>
      </c>
    </row>
    <row r="6956" spans="1:5" x14ac:dyDescent="0.35">
      <c r="A6956" t="s">
        <v>33</v>
      </c>
      <c r="B6956">
        <v>2015</v>
      </c>
      <c r="C6956" t="s">
        <v>40</v>
      </c>
      <c r="D6956" t="s">
        <v>7</v>
      </c>
      <c r="E6956">
        <v>106.3</v>
      </c>
    </row>
    <row r="6957" spans="1:5" x14ac:dyDescent="0.35">
      <c r="A6957" t="s">
        <v>33</v>
      </c>
      <c r="B6957">
        <v>2015</v>
      </c>
      <c r="C6957" t="s">
        <v>40</v>
      </c>
      <c r="D6957" t="s">
        <v>8</v>
      </c>
      <c r="E6957">
        <v>132.80000000000001</v>
      </c>
    </row>
    <row r="6958" spans="1:5" x14ac:dyDescent="0.35">
      <c r="A6958" t="s">
        <v>33</v>
      </c>
      <c r="B6958">
        <v>2015</v>
      </c>
      <c r="C6958" t="s">
        <v>40</v>
      </c>
      <c r="D6958" t="s">
        <v>9</v>
      </c>
      <c r="E6958">
        <v>153.5</v>
      </c>
    </row>
    <row r="6959" spans="1:5" x14ac:dyDescent="0.35">
      <c r="A6959" t="s">
        <v>33</v>
      </c>
      <c r="B6959">
        <v>2015</v>
      </c>
      <c r="C6959" t="s">
        <v>40</v>
      </c>
      <c r="D6959" t="s">
        <v>10</v>
      </c>
      <c r="E6959">
        <v>149.5</v>
      </c>
    </row>
    <row r="6960" spans="1:5" x14ac:dyDescent="0.35">
      <c r="A6960" t="s">
        <v>33</v>
      </c>
      <c r="B6960">
        <v>2015</v>
      </c>
      <c r="C6960" t="s">
        <v>40</v>
      </c>
      <c r="D6960" t="s">
        <v>11</v>
      </c>
      <c r="E6960">
        <v>85.7</v>
      </c>
    </row>
    <row r="6961" spans="1:5" x14ac:dyDescent="0.35">
      <c r="A6961" t="s">
        <v>33</v>
      </c>
      <c r="B6961">
        <v>2015</v>
      </c>
      <c r="C6961" t="s">
        <v>40</v>
      </c>
      <c r="D6961" t="s">
        <v>12</v>
      </c>
      <c r="E6961">
        <v>131.5</v>
      </c>
    </row>
    <row r="6962" spans="1:5" x14ac:dyDescent="0.35">
      <c r="A6962" t="s">
        <v>33</v>
      </c>
      <c r="B6962">
        <v>2015</v>
      </c>
      <c r="C6962" t="s">
        <v>40</v>
      </c>
      <c r="D6962" t="s">
        <v>58</v>
      </c>
      <c r="E6962">
        <v>118.3</v>
      </c>
    </row>
    <row r="6963" spans="1:5" x14ac:dyDescent="0.35">
      <c r="A6963" t="s">
        <v>33</v>
      </c>
      <c r="B6963">
        <v>2015</v>
      </c>
      <c r="C6963" t="s">
        <v>40</v>
      </c>
      <c r="D6963" t="s">
        <v>118</v>
      </c>
      <c r="E6963">
        <v>131.1</v>
      </c>
    </row>
    <row r="6964" spans="1:5" x14ac:dyDescent="0.35">
      <c r="A6964" t="s">
        <v>33</v>
      </c>
      <c r="B6964">
        <v>2015</v>
      </c>
      <c r="C6964" t="s">
        <v>40</v>
      </c>
      <c r="D6964" t="s">
        <v>16</v>
      </c>
      <c r="E6964">
        <v>133.1</v>
      </c>
    </row>
    <row r="6965" spans="1:5" x14ac:dyDescent="0.35">
      <c r="A6965" t="s">
        <v>33</v>
      </c>
      <c r="B6965">
        <v>2015</v>
      </c>
      <c r="C6965" t="s">
        <v>40</v>
      </c>
      <c r="D6965" t="s">
        <v>17</v>
      </c>
      <c r="E6965">
        <v>123.5</v>
      </c>
    </row>
    <row r="6966" spans="1:5" x14ac:dyDescent="0.35">
      <c r="A6966" t="s">
        <v>33</v>
      </c>
      <c r="B6966">
        <v>2015</v>
      </c>
      <c r="C6966" t="s">
        <v>40</v>
      </c>
      <c r="D6966" t="s">
        <v>18</v>
      </c>
      <c r="E6966">
        <v>117.9</v>
      </c>
    </row>
    <row r="6967" spans="1:5" x14ac:dyDescent="0.35">
      <c r="A6967" t="s">
        <v>33</v>
      </c>
      <c r="B6967">
        <v>2015</v>
      </c>
      <c r="C6967" t="s">
        <v>40</v>
      </c>
      <c r="D6967" t="s">
        <v>20</v>
      </c>
      <c r="E6967">
        <v>119.9</v>
      </c>
    </row>
    <row r="6968" spans="1:5" x14ac:dyDescent="0.35">
      <c r="A6968" t="s">
        <v>33</v>
      </c>
      <c r="B6968">
        <v>2015</v>
      </c>
      <c r="C6968" t="s">
        <v>40</v>
      </c>
      <c r="D6968" t="s">
        <v>21</v>
      </c>
      <c r="E6968">
        <v>115.3</v>
      </c>
    </row>
    <row r="6969" spans="1:5" x14ac:dyDescent="0.35">
      <c r="A6969" t="s">
        <v>33</v>
      </c>
      <c r="B6969">
        <v>2015</v>
      </c>
      <c r="C6969" t="s">
        <v>40</v>
      </c>
      <c r="D6969" t="s">
        <v>22</v>
      </c>
      <c r="E6969">
        <v>119.5</v>
      </c>
    </row>
    <row r="6970" spans="1:5" x14ac:dyDescent="0.35">
      <c r="A6970" t="s">
        <v>33</v>
      </c>
      <c r="B6970">
        <v>2015</v>
      </c>
      <c r="C6970" t="s">
        <v>40</v>
      </c>
      <c r="D6970" t="s">
        <v>23</v>
      </c>
      <c r="E6970">
        <v>116</v>
      </c>
    </row>
    <row r="6971" spans="1:5" x14ac:dyDescent="0.35">
      <c r="A6971" t="s">
        <v>33</v>
      </c>
      <c r="B6971">
        <v>2015</v>
      </c>
      <c r="C6971" t="s">
        <v>40</v>
      </c>
      <c r="D6971" t="s">
        <v>24</v>
      </c>
      <c r="E6971">
        <v>111.5</v>
      </c>
    </row>
    <row r="6972" spans="1:5" x14ac:dyDescent="0.35">
      <c r="A6972" t="s">
        <v>33</v>
      </c>
      <c r="B6972">
        <v>2015</v>
      </c>
      <c r="C6972" t="s">
        <v>40</v>
      </c>
      <c r="D6972" t="s">
        <v>25</v>
      </c>
      <c r="E6972">
        <v>116.6</v>
      </c>
    </row>
    <row r="6973" spans="1:5" x14ac:dyDescent="0.35">
      <c r="A6973" t="s">
        <v>33</v>
      </c>
      <c r="B6973">
        <v>2015</v>
      </c>
      <c r="C6973" t="s">
        <v>40</v>
      </c>
      <c r="D6973" t="s">
        <v>26</v>
      </c>
      <c r="E6973">
        <v>125.4</v>
      </c>
    </row>
    <row r="6974" spans="1:5" x14ac:dyDescent="0.35">
      <c r="A6974" t="s">
        <v>33</v>
      </c>
      <c r="B6974">
        <v>2015</v>
      </c>
      <c r="C6974" t="s">
        <v>40</v>
      </c>
      <c r="D6974" t="s">
        <v>27</v>
      </c>
      <c r="E6974">
        <v>111.7</v>
      </c>
    </row>
    <row r="6975" spans="1:5" x14ac:dyDescent="0.35">
      <c r="A6975" t="s">
        <v>33</v>
      </c>
      <c r="B6975">
        <v>2015</v>
      </c>
      <c r="C6975" t="s">
        <v>40</v>
      </c>
      <c r="D6975" t="s">
        <v>28</v>
      </c>
      <c r="E6975">
        <v>116.3</v>
      </c>
    </row>
    <row r="6976" spans="1:5" x14ac:dyDescent="0.35">
      <c r="A6976" t="s">
        <v>33</v>
      </c>
      <c r="B6976">
        <v>2015</v>
      </c>
      <c r="C6976" t="s">
        <v>40</v>
      </c>
      <c r="D6976" t="s">
        <v>29</v>
      </c>
      <c r="E6976">
        <v>122.4</v>
      </c>
    </row>
    <row r="6977" spans="1:5" x14ac:dyDescent="0.35">
      <c r="A6977" t="s">
        <v>33</v>
      </c>
      <c r="B6977">
        <v>2015</v>
      </c>
      <c r="C6977" t="s">
        <v>41</v>
      </c>
      <c r="D6977" t="s">
        <v>3</v>
      </c>
      <c r="E6977">
        <v>123.1</v>
      </c>
    </row>
    <row r="6978" spans="1:5" x14ac:dyDescent="0.35">
      <c r="A6978" t="s">
        <v>33</v>
      </c>
      <c r="B6978">
        <v>2015</v>
      </c>
      <c r="C6978" t="s">
        <v>41</v>
      </c>
      <c r="D6978" t="s">
        <v>4</v>
      </c>
      <c r="E6978">
        <v>131.69999999999999</v>
      </c>
    </row>
    <row r="6979" spans="1:5" x14ac:dyDescent="0.35">
      <c r="A6979" t="s">
        <v>33</v>
      </c>
      <c r="B6979">
        <v>2015</v>
      </c>
      <c r="C6979" t="s">
        <v>41</v>
      </c>
      <c r="D6979" t="s">
        <v>5</v>
      </c>
      <c r="E6979">
        <v>118.1</v>
      </c>
    </row>
    <row r="6980" spans="1:5" x14ac:dyDescent="0.35">
      <c r="A6980" t="s">
        <v>33</v>
      </c>
      <c r="B6980">
        <v>2015</v>
      </c>
      <c r="C6980" t="s">
        <v>41</v>
      </c>
      <c r="D6980" t="s">
        <v>6</v>
      </c>
      <c r="E6980">
        <v>128</v>
      </c>
    </row>
    <row r="6981" spans="1:5" x14ac:dyDescent="0.35">
      <c r="A6981" t="s">
        <v>33</v>
      </c>
      <c r="B6981">
        <v>2015</v>
      </c>
      <c r="C6981" t="s">
        <v>41</v>
      </c>
      <c r="D6981" t="s">
        <v>7</v>
      </c>
      <c r="E6981">
        <v>106.8</v>
      </c>
    </row>
    <row r="6982" spans="1:5" x14ac:dyDescent="0.35">
      <c r="A6982" t="s">
        <v>33</v>
      </c>
      <c r="B6982">
        <v>2015</v>
      </c>
      <c r="C6982" t="s">
        <v>41</v>
      </c>
      <c r="D6982" t="s">
        <v>8</v>
      </c>
      <c r="E6982">
        <v>130.1</v>
      </c>
    </row>
    <row r="6983" spans="1:5" x14ac:dyDescent="0.35">
      <c r="A6983" t="s">
        <v>33</v>
      </c>
      <c r="B6983">
        <v>2015</v>
      </c>
      <c r="C6983" t="s">
        <v>41</v>
      </c>
      <c r="D6983" t="s">
        <v>9</v>
      </c>
      <c r="E6983">
        <v>165.5</v>
      </c>
    </row>
    <row r="6984" spans="1:5" x14ac:dyDescent="0.35">
      <c r="A6984" t="s">
        <v>33</v>
      </c>
      <c r="B6984">
        <v>2015</v>
      </c>
      <c r="C6984" t="s">
        <v>41</v>
      </c>
      <c r="D6984" t="s">
        <v>10</v>
      </c>
      <c r="E6984">
        <v>156</v>
      </c>
    </row>
    <row r="6985" spans="1:5" x14ac:dyDescent="0.35">
      <c r="A6985" t="s">
        <v>33</v>
      </c>
      <c r="B6985">
        <v>2015</v>
      </c>
      <c r="C6985" t="s">
        <v>41</v>
      </c>
      <c r="D6985" t="s">
        <v>11</v>
      </c>
      <c r="E6985">
        <v>85.3</v>
      </c>
    </row>
    <row r="6986" spans="1:5" x14ac:dyDescent="0.35">
      <c r="A6986" t="s">
        <v>33</v>
      </c>
      <c r="B6986">
        <v>2015</v>
      </c>
      <c r="C6986" t="s">
        <v>41</v>
      </c>
      <c r="D6986" t="s">
        <v>12</v>
      </c>
      <c r="E6986">
        <v>132.69999999999999</v>
      </c>
    </row>
    <row r="6987" spans="1:5" x14ac:dyDescent="0.35">
      <c r="A6987" t="s">
        <v>33</v>
      </c>
      <c r="B6987">
        <v>2015</v>
      </c>
      <c r="C6987" t="s">
        <v>41</v>
      </c>
      <c r="D6987" t="s">
        <v>58</v>
      </c>
      <c r="E6987">
        <v>118.8</v>
      </c>
    </row>
    <row r="6988" spans="1:5" x14ac:dyDescent="0.35">
      <c r="A6988" t="s">
        <v>33</v>
      </c>
      <c r="B6988">
        <v>2015</v>
      </c>
      <c r="C6988" t="s">
        <v>41</v>
      </c>
      <c r="D6988" t="s">
        <v>118</v>
      </c>
      <c r="E6988">
        <v>131.69999999999999</v>
      </c>
    </row>
    <row r="6989" spans="1:5" x14ac:dyDescent="0.35">
      <c r="A6989" t="s">
        <v>33</v>
      </c>
      <c r="B6989">
        <v>2015</v>
      </c>
      <c r="C6989" t="s">
        <v>41</v>
      </c>
      <c r="D6989" t="s">
        <v>16</v>
      </c>
      <c r="E6989">
        <v>134.19999999999999</v>
      </c>
    </row>
    <row r="6990" spans="1:5" x14ac:dyDescent="0.35">
      <c r="A6990" t="s">
        <v>33</v>
      </c>
      <c r="B6990">
        <v>2015</v>
      </c>
      <c r="C6990" t="s">
        <v>41</v>
      </c>
      <c r="D6990" t="s">
        <v>17</v>
      </c>
      <c r="E6990">
        <v>123.7</v>
      </c>
    </row>
    <row r="6991" spans="1:5" x14ac:dyDescent="0.35">
      <c r="A6991" t="s">
        <v>33</v>
      </c>
      <c r="B6991">
        <v>2015</v>
      </c>
      <c r="C6991" t="s">
        <v>41</v>
      </c>
      <c r="D6991" t="s">
        <v>18</v>
      </c>
      <c r="E6991">
        <v>118.2</v>
      </c>
    </row>
    <row r="6992" spans="1:5" x14ac:dyDescent="0.35">
      <c r="A6992" t="s">
        <v>33</v>
      </c>
      <c r="B6992">
        <v>2015</v>
      </c>
      <c r="C6992" t="s">
        <v>41</v>
      </c>
      <c r="D6992" t="s">
        <v>20</v>
      </c>
      <c r="E6992">
        <v>120.9</v>
      </c>
    </row>
    <row r="6993" spans="1:5" x14ac:dyDescent="0.35">
      <c r="A6993" t="s">
        <v>33</v>
      </c>
      <c r="B6993">
        <v>2015</v>
      </c>
      <c r="C6993" t="s">
        <v>41</v>
      </c>
      <c r="D6993" t="s">
        <v>21</v>
      </c>
      <c r="E6993">
        <v>115.3</v>
      </c>
    </row>
    <row r="6994" spans="1:5" x14ac:dyDescent="0.35">
      <c r="A6994" t="s">
        <v>33</v>
      </c>
      <c r="B6994">
        <v>2015</v>
      </c>
      <c r="C6994" t="s">
        <v>41</v>
      </c>
      <c r="D6994" t="s">
        <v>22</v>
      </c>
      <c r="E6994">
        <v>120</v>
      </c>
    </row>
    <row r="6995" spans="1:5" x14ac:dyDescent="0.35">
      <c r="A6995" t="s">
        <v>33</v>
      </c>
      <c r="B6995">
        <v>2015</v>
      </c>
      <c r="C6995" t="s">
        <v>41</v>
      </c>
      <c r="D6995" t="s">
        <v>23</v>
      </c>
      <c r="E6995">
        <v>116.6</v>
      </c>
    </row>
    <row r="6996" spans="1:5" x14ac:dyDescent="0.35">
      <c r="A6996" t="s">
        <v>33</v>
      </c>
      <c r="B6996">
        <v>2015</v>
      </c>
      <c r="C6996" t="s">
        <v>41</v>
      </c>
      <c r="D6996" t="s">
        <v>24</v>
      </c>
      <c r="E6996">
        <v>109.9</v>
      </c>
    </row>
    <row r="6997" spans="1:5" x14ac:dyDescent="0.35">
      <c r="A6997" t="s">
        <v>33</v>
      </c>
      <c r="B6997">
        <v>2015</v>
      </c>
      <c r="C6997" t="s">
        <v>41</v>
      </c>
      <c r="D6997" t="s">
        <v>25</v>
      </c>
      <c r="E6997">
        <v>117.2</v>
      </c>
    </row>
    <row r="6998" spans="1:5" x14ac:dyDescent="0.35">
      <c r="A6998" t="s">
        <v>33</v>
      </c>
      <c r="B6998">
        <v>2015</v>
      </c>
      <c r="C6998" t="s">
        <v>41</v>
      </c>
      <c r="D6998" t="s">
        <v>26</v>
      </c>
      <c r="E6998">
        <v>126.2</v>
      </c>
    </row>
    <row r="6999" spans="1:5" x14ac:dyDescent="0.35">
      <c r="A6999" t="s">
        <v>33</v>
      </c>
      <c r="B6999">
        <v>2015</v>
      </c>
      <c r="C6999" t="s">
        <v>41</v>
      </c>
      <c r="D6999" t="s">
        <v>27</v>
      </c>
      <c r="E6999">
        <v>112</v>
      </c>
    </row>
    <row r="7000" spans="1:5" x14ac:dyDescent="0.35">
      <c r="A7000" t="s">
        <v>33</v>
      </c>
      <c r="B7000">
        <v>2015</v>
      </c>
      <c r="C7000" t="s">
        <v>41</v>
      </c>
      <c r="D7000" t="s">
        <v>28</v>
      </c>
      <c r="E7000">
        <v>116.2</v>
      </c>
    </row>
    <row r="7001" spans="1:5" x14ac:dyDescent="0.35">
      <c r="A7001" t="s">
        <v>33</v>
      </c>
      <c r="B7001">
        <v>2015</v>
      </c>
      <c r="C7001" t="s">
        <v>41</v>
      </c>
      <c r="D7001" t="s">
        <v>29</v>
      </c>
      <c r="E7001">
        <v>123.2</v>
      </c>
    </row>
    <row r="7002" spans="1:5" x14ac:dyDescent="0.35">
      <c r="A7002" t="s">
        <v>33</v>
      </c>
      <c r="B7002">
        <v>2015</v>
      </c>
      <c r="C7002" t="s">
        <v>42</v>
      </c>
      <c r="D7002" t="s">
        <v>3</v>
      </c>
      <c r="E7002">
        <v>123.4</v>
      </c>
    </row>
    <row r="7003" spans="1:5" x14ac:dyDescent="0.35">
      <c r="A7003" t="s">
        <v>33</v>
      </c>
      <c r="B7003">
        <v>2015</v>
      </c>
      <c r="C7003" t="s">
        <v>42</v>
      </c>
      <c r="D7003" t="s">
        <v>4</v>
      </c>
      <c r="E7003">
        <v>129</v>
      </c>
    </row>
    <row r="7004" spans="1:5" x14ac:dyDescent="0.35">
      <c r="A7004" t="s">
        <v>33</v>
      </c>
      <c r="B7004">
        <v>2015</v>
      </c>
      <c r="C7004" t="s">
        <v>42</v>
      </c>
      <c r="D7004" t="s">
        <v>5</v>
      </c>
      <c r="E7004">
        <v>115.6</v>
      </c>
    </row>
    <row r="7005" spans="1:5" x14ac:dyDescent="0.35">
      <c r="A7005" t="s">
        <v>33</v>
      </c>
      <c r="B7005">
        <v>2015</v>
      </c>
      <c r="C7005" t="s">
        <v>42</v>
      </c>
      <c r="D7005" t="s">
        <v>6</v>
      </c>
      <c r="E7005">
        <v>128.30000000000001</v>
      </c>
    </row>
    <row r="7006" spans="1:5" x14ac:dyDescent="0.35">
      <c r="A7006" t="s">
        <v>33</v>
      </c>
      <c r="B7006">
        <v>2015</v>
      </c>
      <c r="C7006" t="s">
        <v>42</v>
      </c>
      <c r="D7006" t="s">
        <v>7</v>
      </c>
      <c r="E7006">
        <v>107</v>
      </c>
    </row>
    <row r="7007" spans="1:5" x14ac:dyDescent="0.35">
      <c r="A7007" t="s">
        <v>33</v>
      </c>
      <c r="B7007">
        <v>2015</v>
      </c>
      <c r="C7007" t="s">
        <v>42</v>
      </c>
      <c r="D7007" t="s">
        <v>8</v>
      </c>
      <c r="E7007">
        <v>124</v>
      </c>
    </row>
    <row r="7008" spans="1:5" x14ac:dyDescent="0.35">
      <c r="A7008" t="s">
        <v>33</v>
      </c>
      <c r="B7008">
        <v>2015</v>
      </c>
      <c r="C7008" t="s">
        <v>42</v>
      </c>
      <c r="D7008" t="s">
        <v>9</v>
      </c>
      <c r="E7008">
        <v>168.5</v>
      </c>
    </row>
    <row r="7009" spans="1:5" x14ac:dyDescent="0.35">
      <c r="A7009" t="s">
        <v>33</v>
      </c>
      <c r="B7009">
        <v>2015</v>
      </c>
      <c r="C7009" t="s">
        <v>42</v>
      </c>
      <c r="D7009" t="s">
        <v>10</v>
      </c>
      <c r="E7009">
        <v>165.4</v>
      </c>
    </row>
    <row r="7010" spans="1:5" x14ac:dyDescent="0.35">
      <c r="A7010" t="s">
        <v>33</v>
      </c>
      <c r="B7010">
        <v>2015</v>
      </c>
      <c r="C7010" t="s">
        <v>42</v>
      </c>
      <c r="D7010" t="s">
        <v>11</v>
      </c>
      <c r="E7010">
        <v>86.3</v>
      </c>
    </row>
    <row r="7011" spans="1:5" x14ac:dyDescent="0.35">
      <c r="A7011" t="s">
        <v>33</v>
      </c>
      <c r="B7011">
        <v>2015</v>
      </c>
      <c r="C7011" t="s">
        <v>42</v>
      </c>
      <c r="D7011" t="s">
        <v>12</v>
      </c>
      <c r="E7011">
        <v>134.4</v>
      </c>
    </row>
    <row r="7012" spans="1:5" x14ac:dyDescent="0.35">
      <c r="A7012" t="s">
        <v>33</v>
      </c>
      <c r="B7012">
        <v>2015</v>
      </c>
      <c r="C7012" t="s">
        <v>42</v>
      </c>
      <c r="D7012" t="s">
        <v>58</v>
      </c>
      <c r="E7012">
        <v>119.1</v>
      </c>
    </row>
    <row r="7013" spans="1:5" x14ac:dyDescent="0.35">
      <c r="A7013" t="s">
        <v>33</v>
      </c>
      <c r="B7013">
        <v>2015</v>
      </c>
      <c r="C7013" t="s">
        <v>42</v>
      </c>
      <c r="D7013" t="s">
        <v>118</v>
      </c>
      <c r="E7013">
        <v>132.30000000000001</v>
      </c>
    </row>
    <row r="7014" spans="1:5" x14ac:dyDescent="0.35">
      <c r="A7014" t="s">
        <v>33</v>
      </c>
      <c r="B7014">
        <v>2015</v>
      </c>
      <c r="C7014" t="s">
        <v>42</v>
      </c>
      <c r="D7014" t="s">
        <v>16</v>
      </c>
      <c r="E7014">
        <v>134.69999999999999</v>
      </c>
    </row>
    <row r="7015" spans="1:5" x14ac:dyDescent="0.35">
      <c r="A7015" t="s">
        <v>33</v>
      </c>
      <c r="B7015">
        <v>2015</v>
      </c>
      <c r="C7015" t="s">
        <v>42</v>
      </c>
      <c r="D7015" t="s">
        <v>17</v>
      </c>
      <c r="E7015">
        <v>124</v>
      </c>
    </row>
    <row r="7016" spans="1:5" x14ac:dyDescent="0.35">
      <c r="A7016" t="s">
        <v>33</v>
      </c>
      <c r="B7016">
        <v>2015</v>
      </c>
      <c r="C7016" t="s">
        <v>42</v>
      </c>
      <c r="D7016" t="s">
        <v>18</v>
      </c>
      <c r="E7016">
        <v>118.6</v>
      </c>
    </row>
    <row r="7017" spans="1:5" x14ac:dyDescent="0.35">
      <c r="A7017" t="s">
        <v>33</v>
      </c>
      <c r="B7017">
        <v>2015</v>
      </c>
      <c r="C7017" t="s">
        <v>42</v>
      </c>
      <c r="D7017" t="s">
        <v>20</v>
      </c>
      <c r="E7017">
        <v>121.6</v>
      </c>
    </row>
    <row r="7018" spans="1:5" x14ac:dyDescent="0.35">
      <c r="A7018" t="s">
        <v>33</v>
      </c>
      <c r="B7018">
        <v>2015</v>
      </c>
      <c r="C7018" t="s">
        <v>42</v>
      </c>
      <c r="D7018" t="s">
        <v>21</v>
      </c>
      <c r="E7018">
        <v>115.1</v>
      </c>
    </row>
    <row r="7019" spans="1:5" x14ac:dyDescent="0.35">
      <c r="A7019" t="s">
        <v>33</v>
      </c>
      <c r="B7019">
        <v>2015</v>
      </c>
      <c r="C7019" t="s">
        <v>42</v>
      </c>
      <c r="D7019" t="s">
        <v>22</v>
      </c>
      <c r="E7019">
        <v>120.4</v>
      </c>
    </row>
    <row r="7020" spans="1:5" x14ac:dyDescent="0.35">
      <c r="A7020" t="s">
        <v>33</v>
      </c>
      <c r="B7020">
        <v>2015</v>
      </c>
      <c r="C7020" t="s">
        <v>42</v>
      </c>
      <c r="D7020" t="s">
        <v>23</v>
      </c>
      <c r="E7020">
        <v>117.1</v>
      </c>
    </row>
    <row r="7021" spans="1:5" x14ac:dyDescent="0.35">
      <c r="A7021" t="s">
        <v>33</v>
      </c>
      <c r="B7021">
        <v>2015</v>
      </c>
      <c r="C7021" t="s">
        <v>42</v>
      </c>
      <c r="D7021" t="s">
        <v>24</v>
      </c>
      <c r="E7021">
        <v>109.1</v>
      </c>
    </row>
    <row r="7022" spans="1:5" x14ac:dyDescent="0.35">
      <c r="A7022" t="s">
        <v>33</v>
      </c>
      <c r="B7022">
        <v>2015</v>
      </c>
      <c r="C7022" t="s">
        <v>42</v>
      </c>
      <c r="D7022" t="s">
        <v>25</v>
      </c>
      <c r="E7022">
        <v>117.3</v>
      </c>
    </row>
    <row r="7023" spans="1:5" x14ac:dyDescent="0.35">
      <c r="A7023" t="s">
        <v>33</v>
      </c>
      <c r="B7023">
        <v>2015</v>
      </c>
      <c r="C7023" t="s">
        <v>42</v>
      </c>
      <c r="D7023" t="s">
        <v>26</v>
      </c>
      <c r="E7023">
        <v>126.5</v>
      </c>
    </row>
    <row r="7024" spans="1:5" x14ac:dyDescent="0.35">
      <c r="A7024" t="s">
        <v>33</v>
      </c>
      <c r="B7024">
        <v>2015</v>
      </c>
      <c r="C7024" t="s">
        <v>42</v>
      </c>
      <c r="D7024" t="s">
        <v>27</v>
      </c>
      <c r="E7024">
        <v>112.9</v>
      </c>
    </row>
    <row r="7025" spans="1:5" x14ac:dyDescent="0.35">
      <c r="A7025" t="s">
        <v>33</v>
      </c>
      <c r="B7025">
        <v>2015</v>
      </c>
      <c r="C7025" t="s">
        <v>42</v>
      </c>
      <c r="D7025" t="s">
        <v>28</v>
      </c>
      <c r="E7025">
        <v>116.2</v>
      </c>
    </row>
    <row r="7026" spans="1:5" x14ac:dyDescent="0.35">
      <c r="A7026" t="s">
        <v>33</v>
      </c>
      <c r="B7026">
        <v>2015</v>
      </c>
      <c r="C7026" t="s">
        <v>42</v>
      </c>
      <c r="D7026" t="s">
        <v>29</v>
      </c>
      <c r="E7026">
        <v>123.5</v>
      </c>
    </row>
    <row r="7027" spans="1:5" x14ac:dyDescent="0.35">
      <c r="A7027" t="s">
        <v>33</v>
      </c>
      <c r="B7027">
        <v>2015</v>
      </c>
      <c r="C7027" t="s">
        <v>43</v>
      </c>
      <c r="D7027" t="s">
        <v>3</v>
      </c>
      <c r="E7027">
        <v>123.6</v>
      </c>
    </row>
    <row r="7028" spans="1:5" x14ac:dyDescent="0.35">
      <c r="A7028" t="s">
        <v>33</v>
      </c>
      <c r="B7028">
        <v>2015</v>
      </c>
      <c r="C7028" t="s">
        <v>43</v>
      </c>
      <c r="D7028" t="s">
        <v>4</v>
      </c>
      <c r="E7028">
        <v>128.6</v>
      </c>
    </row>
    <row r="7029" spans="1:5" x14ac:dyDescent="0.35">
      <c r="A7029" t="s">
        <v>33</v>
      </c>
      <c r="B7029">
        <v>2015</v>
      </c>
      <c r="C7029" t="s">
        <v>43</v>
      </c>
      <c r="D7029" t="s">
        <v>5</v>
      </c>
      <c r="E7029">
        <v>115.9</v>
      </c>
    </row>
    <row r="7030" spans="1:5" x14ac:dyDescent="0.35">
      <c r="A7030" t="s">
        <v>33</v>
      </c>
      <c r="B7030">
        <v>2015</v>
      </c>
      <c r="C7030" t="s">
        <v>43</v>
      </c>
      <c r="D7030" t="s">
        <v>6</v>
      </c>
      <c r="E7030">
        <v>128.5</v>
      </c>
    </row>
    <row r="7031" spans="1:5" x14ac:dyDescent="0.35">
      <c r="A7031" t="s">
        <v>33</v>
      </c>
      <c r="B7031">
        <v>2015</v>
      </c>
      <c r="C7031" t="s">
        <v>43</v>
      </c>
      <c r="D7031" t="s">
        <v>7</v>
      </c>
      <c r="E7031">
        <v>109</v>
      </c>
    </row>
    <row r="7032" spans="1:5" x14ac:dyDescent="0.35">
      <c r="A7032" t="s">
        <v>33</v>
      </c>
      <c r="B7032">
        <v>2015</v>
      </c>
      <c r="C7032" t="s">
        <v>43</v>
      </c>
      <c r="D7032" t="s">
        <v>8</v>
      </c>
      <c r="E7032">
        <v>124.1</v>
      </c>
    </row>
    <row r="7033" spans="1:5" x14ac:dyDescent="0.35">
      <c r="A7033" t="s">
        <v>33</v>
      </c>
      <c r="B7033">
        <v>2015</v>
      </c>
      <c r="C7033" t="s">
        <v>43</v>
      </c>
      <c r="D7033" t="s">
        <v>9</v>
      </c>
      <c r="E7033">
        <v>165.8</v>
      </c>
    </row>
    <row r="7034" spans="1:5" x14ac:dyDescent="0.35">
      <c r="A7034" t="s">
        <v>33</v>
      </c>
      <c r="B7034">
        <v>2015</v>
      </c>
      <c r="C7034" t="s">
        <v>43</v>
      </c>
      <c r="D7034" t="s">
        <v>10</v>
      </c>
      <c r="E7034">
        <v>187.2</v>
      </c>
    </row>
    <row r="7035" spans="1:5" x14ac:dyDescent="0.35">
      <c r="A7035" t="s">
        <v>33</v>
      </c>
      <c r="B7035">
        <v>2015</v>
      </c>
      <c r="C7035" t="s">
        <v>43</v>
      </c>
      <c r="D7035" t="s">
        <v>11</v>
      </c>
      <c r="E7035">
        <v>89.4</v>
      </c>
    </row>
    <row r="7036" spans="1:5" x14ac:dyDescent="0.35">
      <c r="A7036" t="s">
        <v>33</v>
      </c>
      <c r="B7036">
        <v>2015</v>
      </c>
      <c r="C7036" t="s">
        <v>43</v>
      </c>
      <c r="D7036" t="s">
        <v>12</v>
      </c>
      <c r="E7036">
        <v>135.80000000000001</v>
      </c>
    </row>
    <row r="7037" spans="1:5" x14ac:dyDescent="0.35">
      <c r="A7037" t="s">
        <v>33</v>
      </c>
      <c r="B7037">
        <v>2015</v>
      </c>
      <c r="C7037" t="s">
        <v>43</v>
      </c>
      <c r="D7037" t="s">
        <v>58</v>
      </c>
      <c r="E7037">
        <v>119.4</v>
      </c>
    </row>
    <row r="7038" spans="1:5" x14ac:dyDescent="0.35">
      <c r="A7038" t="s">
        <v>33</v>
      </c>
      <c r="B7038">
        <v>2015</v>
      </c>
      <c r="C7038" t="s">
        <v>43</v>
      </c>
      <c r="D7038" t="s">
        <v>118</v>
      </c>
      <c r="E7038">
        <v>132.9</v>
      </c>
    </row>
    <row r="7039" spans="1:5" x14ac:dyDescent="0.35">
      <c r="A7039" t="s">
        <v>33</v>
      </c>
      <c r="B7039">
        <v>2015</v>
      </c>
      <c r="C7039" t="s">
        <v>43</v>
      </c>
      <c r="D7039" t="s">
        <v>16</v>
      </c>
      <c r="E7039">
        <v>135.30000000000001</v>
      </c>
    </row>
    <row r="7040" spans="1:5" x14ac:dyDescent="0.35">
      <c r="A7040" t="s">
        <v>33</v>
      </c>
      <c r="B7040">
        <v>2015</v>
      </c>
      <c r="C7040" t="s">
        <v>43</v>
      </c>
      <c r="D7040" t="s">
        <v>17</v>
      </c>
      <c r="E7040">
        <v>124.4</v>
      </c>
    </row>
    <row r="7041" spans="1:5" x14ac:dyDescent="0.35">
      <c r="A7041" t="s">
        <v>33</v>
      </c>
      <c r="B7041">
        <v>2015</v>
      </c>
      <c r="C7041" t="s">
        <v>43</v>
      </c>
      <c r="D7041" t="s">
        <v>18</v>
      </c>
      <c r="E7041">
        <v>118.8</v>
      </c>
    </row>
    <row r="7042" spans="1:5" x14ac:dyDescent="0.35">
      <c r="A7042" t="s">
        <v>33</v>
      </c>
      <c r="B7042">
        <v>2015</v>
      </c>
      <c r="C7042" t="s">
        <v>43</v>
      </c>
      <c r="D7042" t="s">
        <v>20</v>
      </c>
      <c r="E7042">
        <v>122.4</v>
      </c>
    </row>
    <row r="7043" spans="1:5" x14ac:dyDescent="0.35">
      <c r="A7043" t="s">
        <v>33</v>
      </c>
      <c r="B7043">
        <v>2015</v>
      </c>
      <c r="C7043" t="s">
        <v>43</v>
      </c>
      <c r="D7043" t="s">
        <v>21</v>
      </c>
      <c r="E7043">
        <v>114.9</v>
      </c>
    </row>
    <row r="7044" spans="1:5" x14ac:dyDescent="0.35">
      <c r="A7044" t="s">
        <v>33</v>
      </c>
      <c r="B7044">
        <v>2015</v>
      </c>
      <c r="C7044" t="s">
        <v>43</v>
      </c>
      <c r="D7044" t="s">
        <v>22</v>
      </c>
      <c r="E7044">
        <v>120.7</v>
      </c>
    </row>
    <row r="7045" spans="1:5" x14ac:dyDescent="0.35">
      <c r="A7045" t="s">
        <v>33</v>
      </c>
      <c r="B7045">
        <v>2015</v>
      </c>
      <c r="C7045" t="s">
        <v>43</v>
      </c>
      <c r="D7045" t="s">
        <v>23</v>
      </c>
      <c r="E7045">
        <v>117.7</v>
      </c>
    </row>
    <row r="7046" spans="1:5" x14ac:dyDescent="0.35">
      <c r="A7046" t="s">
        <v>33</v>
      </c>
      <c r="B7046">
        <v>2015</v>
      </c>
      <c r="C7046" t="s">
        <v>43</v>
      </c>
      <c r="D7046" t="s">
        <v>24</v>
      </c>
      <c r="E7046">
        <v>109.3</v>
      </c>
    </row>
    <row r="7047" spans="1:5" x14ac:dyDescent="0.35">
      <c r="A7047" t="s">
        <v>33</v>
      </c>
      <c r="B7047">
        <v>2015</v>
      </c>
      <c r="C7047" t="s">
        <v>43</v>
      </c>
      <c r="D7047" t="s">
        <v>25</v>
      </c>
      <c r="E7047">
        <v>117.7</v>
      </c>
    </row>
    <row r="7048" spans="1:5" x14ac:dyDescent="0.35">
      <c r="A7048" t="s">
        <v>33</v>
      </c>
      <c r="B7048">
        <v>2015</v>
      </c>
      <c r="C7048" t="s">
        <v>43</v>
      </c>
      <c r="D7048" t="s">
        <v>26</v>
      </c>
      <c r="E7048">
        <v>126.5</v>
      </c>
    </row>
    <row r="7049" spans="1:5" x14ac:dyDescent="0.35">
      <c r="A7049" t="s">
        <v>33</v>
      </c>
      <c r="B7049">
        <v>2015</v>
      </c>
      <c r="C7049" t="s">
        <v>43</v>
      </c>
      <c r="D7049" t="s">
        <v>27</v>
      </c>
      <c r="E7049">
        <v>113.5</v>
      </c>
    </row>
    <row r="7050" spans="1:5" x14ac:dyDescent="0.35">
      <c r="A7050" t="s">
        <v>33</v>
      </c>
      <c r="B7050">
        <v>2015</v>
      </c>
      <c r="C7050" t="s">
        <v>43</v>
      </c>
      <c r="D7050" t="s">
        <v>28</v>
      </c>
      <c r="E7050">
        <v>116.5</v>
      </c>
    </row>
    <row r="7051" spans="1:5" x14ac:dyDescent="0.35">
      <c r="A7051" t="s">
        <v>33</v>
      </c>
      <c r="B7051">
        <v>2015</v>
      </c>
      <c r="C7051" t="s">
        <v>43</v>
      </c>
      <c r="D7051" t="s">
        <v>29</v>
      </c>
      <c r="E7051">
        <v>124.2</v>
      </c>
    </row>
    <row r="7052" spans="1:5" x14ac:dyDescent="0.35">
      <c r="A7052" t="s">
        <v>33</v>
      </c>
      <c r="B7052">
        <v>2015</v>
      </c>
      <c r="C7052" t="s">
        <v>45</v>
      </c>
      <c r="D7052" t="s">
        <v>3</v>
      </c>
      <c r="E7052">
        <v>124</v>
      </c>
    </row>
    <row r="7053" spans="1:5" x14ac:dyDescent="0.35">
      <c r="A7053" t="s">
        <v>33</v>
      </c>
      <c r="B7053">
        <v>2015</v>
      </c>
      <c r="C7053" t="s">
        <v>45</v>
      </c>
      <c r="D7053" t="s">
        <v>4</v>
      </c>
      <c r="E7053">
        <v>129.80000000000001</v>
      </c>
    </row>
    <row r="7054" spans="1:5" x14ac:dyDescent="0.35">
      <c r="A7054" t="s">
        <v>33</v>
      </c>
      <c r="B7054">
        <v>2015</v>
      </c>
      <c r="C7054" t="s">
        <v>45</v>
      </c>
      <c r="D7054" t="s">
        <v>5</v>
      </c>
      <c r="E7054">
        <v>121.5</v>
      </c>
    </row>
    <row r="7055" spans="1:5" x14ac:dyDescent="0.35">
      <c r="A7055" t="s">
        <v>33</v>
      </c>
      <c r="B7055">
        <v>2015</v>
      </c>
      <c r="C7055" t="s">
        <v>45</v>
      </c>
      <c r="D7055" t="s">
        <v>6</v>
      </c>
      <c r="E7055">
        <v>128.6</v>
      </c>
    </row>
    <row r="7056" spans="1:5" x14ac:dyDescent="0.35">
      <c r="A7056" t="s">
        <v>33</v>
      </c>
      <c r="B7056">
        <v>2015</v>
      </c>
      <c r="C7056" t="s">
        <v>45</v>
      </c>
      <c r="D7056" t="s">
        <v>7</v>
      </c>
      <c r="E7056">
        <v>110</v>
      </c>
    </row>
    <row r="7057" spans="1:5" x14ac:dyDescent="0.35">
      <c r="A7057" t="s">
        <v>33</v>
      </c>
      <c r="B7057">
        <v>2015</v>
      </c>
      <c r="C7057" t="s">
        <v>45</v>
      </c>
      <c r="D7057" t="s">
        <v>8</v>
      </c>
      <c r="E7057">
        <v>123.7</v>
      </c>
    </row>
    <row r="7058" spans="1:5" x14ac:dyDescent="0.35">
      <c r="A7058" t="s">
        <v>33</v>
      </c>
      <c r="B7058">
        <v>2015</v>
      </c>
      <c r="C7058" t="s">
        <v>45</v>
      </c>
      <c r="D7058" t="s">
        <v>9</v>
      </c>
      <c r="E7058">
        <v>164.6</v>
      </c>
    </row>
    <row r="7059" spans="1:5" x14ac:dyDescent="0.35">
      <c r="A7059" t="s">
        <v>33</v>
      </c>
      <c r="B7059">
        <v>2015</v>
      </c>
      <c r="C7059" t="s">
        <v>45</v>
      </c>
      <c r="D7059" t="s">
        <v>10</v>
      </c>
      <c r="E7059">
        <v>191.6</v>
      </c>
    </row>
    <row r="7060" spans="1:5" x14ac:dyDescent="0.35">
      <c r="A7060" t="s">
        <v>33</v>
      </c>
      <c r="B7060">
        <v>2015</v>
      </c>
      <c r="C7060" t="s">
        <v>45</v>
      </c>
      <c r="D7060" t="s">
        <v>11</v>
      </c>
      <c r="E7060">
        <v>90.8</v>
      </c>
    </row>
    <row r="7061" spans="1:5" x14ac:dyDescent="0.35">
      <c r="A7061" t="s">
        <v>33</v>
      </c>
      <c r="B7061">
        <v>2015</v>
      </c>
      <c r="C7061" t="s">
        <v>45</v>
      </c>
      <c r="D7061" t="s">
        <v>12</v>
      </c>
      <c r="E7061">
        <v>137.1</v>
      </c>
    </row>
    <row r="7062" spans="1:5" x14ac:dyDescent="0.35">
      <c r="A7062" t="s">
        <v>33</v>
      </c>
      <c r="B7062">
        <v>2015</v>
      </c>
      <c r="C7062" t="s">
        <v>45</v>
      </c>
      <c r="D7062" t="s">
        <v>58</v>
      </c>
      <c r="E7062">
        <v>119.8</v>
      </c>
    </row>
    <row r="7063" spans="1:5" x14ac:dyDescent="0.35">
      <c r="A7063" t="s">
        <v>33</v>
      </c>
      <c r="B7063">
        <v>2015</v>
      </c>
      <c r="C7063" t="s">
        <v>45</v>
      </c>
      <c r="D7063" t="s">
        <v>118</v>
      </c>
      <c r="E7063">
        <v>133.69999999999999</v>
      </c>
    </row>
    <row r="7064" spans="1:5" x14ac:dyDescent="0.35">
      <c r="A7064" t="s">
        <v>33</v>
      </c>
      <c r="B7064">
        <v>2015</v>
      </c>
      <c r="C7064" t="s">
        <v>45</v>
      </c>
      <c r="D7064" t="s">
        <v>16</v>
      </c>
      <c r="E7064">
        <v>137.6</v>
      </c>
    </row>
    <row r="7065" spans="1:5" x14ac:dyDescent="0.35">
      <c r="A7065" t="s">
        <v>33</v>
      </c>
      <c r="B7065">
        <v>2015</v>
      </c>
      <c r="C7065" t="s">
        <v>45</v>
      </c>
      <c r="D7065" t="s">
        <v>17</v>
      </c>
      <c r="E7065">
        <v>125</v>
      </c>
    </row>
    <row r="7066" spans="1:5" x14ac:dyDescent="0.35">
      <c r="A7066" t="s">
        <v>33</v>
      </c>
      <c r="B7066">
        <v>2015</v>
      </c>
      <c r="C7066" t="s">
        <v>45</v>
      </c>
      <c r="D7066" t="s">
        <v>18</v>
      </c>
      <c r="E7066">
        <v>119.3</v>
      </c>
    </row>
    <row r="7067" spans="1:5" x14ac:dyDescent="0.35">
      <c r="A7067" t="s">
        <v>33</v>
      </c>
      <c r="B7067">
        <v>2015</v>
      </c>
      <c r="C7067" t="s">
        <v>45</v>
      </c>
      <c r="D7067" t="s">
        <v>20</v>
      </c>
      <c r="E7067">
        <v>122.9</v>
      </c>
    </row>
    <row r="7068" spans="1:5" x14ac:dyDescent="0.35">
      <c r="A7068" t="s">
        <v>33</v>
      </c>
      <c r="B7068">
        <v>2015</v>
      </c>
      <c r="C7068" t="s">
        <v>45</v>
      </c>
      <c r="D7068" t="s">
        <v>21</v>
      </c>
      <c r="E7068">
        <v>115.1</v>
      </c>
    </row>
    <row r="7069" spans="1:5" x14ac:dyDescent="0.35">
      <c r="A7069" t="s">
        <v>33</v>
      </c>
      <c r="B7069">
        <v>2015</v>
      </c>
      <c r="C7069" t="s">
        <v>45</v>
      </c>
      <c r="D7069" t="s">
        <v>22</v>
      </c>
      <c r="E7069">
        <v>121</v>
      </c>
    </row>
    <row r="7070" spans="1:5" x14ac:dyDescent="0.35">
      <c r="A7070" t="s">
        <v>33</v>
      </c>
      <c r="B7070">
        <v>2015</v>
      </c>
      <c r="C7070" t="s">
        <v>45</v>
      </c>
      <c r="D7070" t="s">
        <v>23</v>
      </c>
      <c r="E7070">
        <v>118.1</v>
      </c>
    </row>
    <row r="7071" spans="1:5" x14ac:dyDescent="0.35">
      <c r="A7071" t="s">
        <v>33</v>
      </c>
      <c r="B7071">
        <v>2015</v>
      </c>
      <c r="C7071" t="s">
        <v>45</v>
      </c>
      <c r="D7071" t="s">
        <v>24</v>
      </c>
      <c r="E7071">
        <v>109.3</v>
      </c>
    </row>
    <row r="7072" spans="1:5" x14ac:dyDescent="0.35">
      <c r="A7072" t="s">
        <v>33</v>
      </c>
      <c r="B7072">
        <v>2015</v>
      </c>
      <c r="C7072" t="s">
        <v>45</v>
      </c>
      <c r="D7072" t="s">
        <v>25</v>
      </c>
      <c r="E7072">
        <v>117.9</v>
      </c>
    </row>
    <row r="7073" spans="1:5" x14ac:dyDescent="0.35">
      <c r="A7073" t="s">
        <v>33</v>
      </c>
      <c r="B7073">
        <v>2015</v>
      </c>
      <c r="C7073" t="s">
        <v>45</v>
      </c>
      <c r="D7073" t="s">
        <v>26</v>
      </c>
      <c r="E7073">
        <v>126.6</v>
      </c>
    </row>
    <row r="7074" spans="1:5" x14ac:dyDescent="0.35">
      <c r="A7074" t="s">
        <v>33</v>
      </c>
      <c r="B7074">
        <v>2015</v>
      </c>
      <c r="C7074" t="s">
        <v>45</v>
      </c>
      <c r="D7074" t="s">
        <v>27</v>
      </c>
      <c r="E7074">
        <v>113.3</v>
      </c>
    </row>
    <row r="7075" spans="1:5" x14ac:dyDescent="0.35">
      <c r="A7075" t="s">
        <v>33</v>
      </c>
      <c r="B7075">
        <v>2015</v>
      </c>
      <c r="C7075" t="s">
        <v>45</v>
      </c>
      <c r="D7075" t="s">
        <v>28</v>
      </c>
      <c r="E7075">
        <v>116.6</v>
      </c>
    </row>
    <row r="7076" spans="1:5" x14ac:dyDescent="0.35">
      <c r="A7076" t="s">
        <v>33</v>
      </c>
      <c r="B7076">
        <v>2015</v>
      </c>
      <c r="C7076" t="s">
        <v>45</v>
      </c>
      <c r="D7076" t="s">
        <v>29</v>
      </c>
      <c r="E7076">
        <v>124.6</v>
      </c>
    </row>
    <row r="7077" spans="1:5" x14ac:dyDescent="0.35">
      <c r="A7077" t="s">
        <v>33</v>
      </c>
      <c r="B7077">
        <v>2015</v>
      </c>
      <c r="C7077" t="s">
        <v>46</v>
      </c>
      <c r="D7077" t="s">
        <v>3</v>
      </c>
      <c r="E7077">
        <v>124.3</v>
      </c>
    </row>
    <row r="7078" spans="1:5" x14ac:dyDescent="0.35">
      <c r="A7078" t="s">
        <v>33</v>
      </c>
      <c r="B7078">
        <v>2015</v>
      </c>
      <c r="C7078" t="s">
        <v>46</v>
      </c>
      <c r="D7078" t="s">
        <v>4</v>
      </c>
      <c r="E7078">
        <v>131.69999999999999</v>
      </c>
    </row>
    <row r="7079" spans="1:5" x14ac:dyDescent="0.35">
      <c r="A7079" t="s">
        <v>33</v>
      </c>
      <c r="B7079">
        <v>2015</v>
      </c>
      <c r="C7079" t="s">
        <v>46</v>
      </c>
      <c r="D7079" t="s">
        <v>5</v>
      </c>
      <c r="E7079">
        <v>127.1</v>
      </c>
    </row>
    <row r="7080" spans="1:5" x14ac:dyDescent="0.35">
      <c r="A7080" t="s">
        <v>33</v>
      </c>
      <c r="B7080">
        <v>2015</v>
      </c>
      <c r="C7080" t="s">
        <v>46</v>
      </c>
      <c r="D7080" t="s">
        <v>6</v>
      </c>
      <c r="E7080">
        <v>128.6</v>
      </c>
    </row>
    <row r="7081" spans="1:5" x14ac:dyDescent="0.35">
      <c r="A7081" t="s">
        <v>33</v>
      </c>
      <c r="B7081">
        <v>2015</v>
      </c>
      <c r="C7081" t="s">
        <v>46</v>
      </c>
      <c r="D7081" t="s">
        <v>7</v>
      </c>
      <c r="E7081">
        <v>110</v>
      </c>
    </row>
    <row r="7082" spans="1:5" x14ac:dyDescent="0.35">
      <c r="A7082" t="s">
        <v>33</v>
      </c>
      <c r="B7082">
        <v>2015</v>
      </c>
      <c r="C7082" t="s">
        <v>46</v>
      </c>
      <c r="D7082" t="s">
        <v>8</v>
      </c>
      <c r="E7082">
        <v>120.8</v>
      </c>
    </row>
    <row r="7083" spans="1:5" x14ac:dyDescent="0.35">
      <c r="A7083" t="s">
        <v>33</v>
      </c>
      <c r="B7083">
        <v>2015</v>
      </c>
      <c r="C7083" t="s">
        <v>46</v>
      </c>
      <c r="D7083" t="s">
        <v>9</v>
      </c>
      <c r="E7083">
        <v>149</v>
      </c>
    </row>
    <row r="7084" spans="1:5" x14ac:dyDescent="0.35">
      <c r="A7084" t="s">
        <v>33</v>
      </c>
      <c r="B7084">
        <v>2015</v>
      </c>
      <c r="C7084" t="s">
        <v>46</v>
      </c>
      <c r="D7084" t="s">
        <v>10</v>
      </c>
      <c r="E7084">
        <v>190.1</v>
      </c>
    </row>
    <row r="7085" spans="1:5" x14ac:dyDescent="0.35">
      <c r="A7085" t="s">
        <v>33</v>
      </c>
      <c r="B7085">
        <v>2015</v>
      </c>
      <c r="C7085" t="s">
        <v>46</v>
      </c>
      <c r="D7085" t="s">
        <v>11</v>
      </c>
      <c r="E7085">
        <v>92.7</v>
      </c>
    </row>
    <row r="7086" spans="1:5" x14ac:dyDescent="0.35">
      <c r="A7086" t="s">
        <v>33</v>
      </c>
      <c r="B7086">
        <v>2015</v>
      </c>
      <c r="C7086" t="s">
        <v>46</v>
      </c>
      <c r="D7086" t="s">
        <v>12</v>
      </c>
      <c r="E7086">
        <v>138.6</v>
      </c>
    </row>
    <row r="7087" spans="1:5" x14ac:dyDescent="0.35">
      <c r="A7087" t="s">
        <v>33</v>
      </c>
      <c r="B7087">
        <v>2015</v>
      </c>
      <c r="C7087" t="s">
        <v>46</v>
      </c>
      <c r="D7087" t="s">
        <v>58</v>
      </c>
      <c r="E7087">
        <v>120.2</v>
      </c>
    </row>
    <row r="7088" spans="1:5" x14ac:dyDescent="0.35">
      <c r="A7088" t="s">
        <v>33</v>
      </c>
      <c r="B7088">
        <v>2015</v>
      </c>
      <c r="C7088" t="s">
        <v>46</v>
      </c>
      <c r="D7088" t="s">
        <v>118</v>
      </c>
      <c r="E7088">
        <v>134.19999999999999</v>
      </c>
    </row>
    <row r="7089" spans="1:5" x14ac:dyDescent="0.35">
      <c r="A7089" t="s">
        <v>33</v>
      </c>
      <c r="B7089">
        <v>2015</v>
      </c>
      <c r="C7089" t="s">
        <v>46</v>
      </c>
      <c r="D7089" t="s">
        <v>16</v>
      </c>
      <c r="E7089">
        <v>138.19999999999999</v>
      </c>
    </row>
    <row r="7090" spans="1:5" x14ac:dyDescent="0.35">
      <c r="A7090" t="s">
        <v>33</v>
      </c>
      <c r="B7090">
        <v>2015</v>
      </c>
      <c r="C7090" t="s">
        <v>46</v>
      </c>
      <c r="D7090" t="s">
        <v>17</v>
      </c>
      <c r="E7090">
        <v>125.4</v>
      </c>
    </row>
    <row r="7091" spans="1:5" x14ac:dyDescent="0.35">
      <c r="A7091" t="s">
        <v>33</v>
      </c>
      <c r="B7091">
        <v>2015</v>
      </c>
      <c r="C7091" t="s">
        <v>46</v>
      </c>
      <c r="D7091" t="s">
        <v>18</v>
      </c>
      <c r="E7091">
        <v>119.5</v>
      </c>
    </row>
    <row r="7092" spans="1:5" x14ac:dyDescent="0.35">
      <c r="A7092" t="s">
        <v>33</v>
      </c>
      <c r="B7092">
        <v>2015</v>
      </c>
      <c r="C7092" t="s">
        <v>46</v>
      </c>
      <c r="D7092" t="s">
        <v>20</v>
      </c>
      <c r="E7092">
        <v>122.4</v>
      </c>
    </row>
    <row r="7093" spans="1:5" x14ac:dyDescent="0.35">
      <c r="A7093" t="s">
        <v>33</v>
      </c>
      <c r="B7093">
        <v>2015</v>
      </c>
      <c r="C7093" t="s">
        <v>46</v>
      </c>
      <c r="D7093" t="s">
        <v>21</v>
      </c>
      <c r="E7093">
        <v>116</v>
      </c>
    </row>
    <row r="7094" spans="1:5" x14ac:dyDescent="0.35">
      <c r="A7094" t="s">
        <v>33</v>
      </c>
      <c r="B7094">
        <v>2015</v>
      </c>
      <c r="C7094" t="s">
        <v>46</v>
      </c>
      <c r="D7094" t="s">
        <v>22</v>
      </c>
      <c r="E7094">
        <v>121</v>
      </c>
    </row>
    <row r="7095" spans="1:5" x14ac:dyDescent="0.35">
      <c r="A7095" t="s">
        <v>33</v>
      </c>
      <c r="B7095">
        <v>2015</v>
      </c>
      <c r="C7095" t="s">
        <v>46</v>
      </c>
      <c r="D7095" t="s">
        <v>23</v>
      </c>
      <c r="E7095">
        <v>118.6</v>
      </c>
    </row>
    <row r="7096" spans="1:5" x14ac:dyDescent="0.35">
      <c r="A7096" t="s">
        <v>33</v>
      </c>
      <c r="B7096">
        <v>2015</v>
      </c>
      <c r="C7096" t="s">
        <v>46</v>
      </c>
      <c r="D7096" t="s">
        <v>24</v>
      </c>
      <c r="E7096">
        <v>109.3</v>
      </c>
    </row>
    <row r="7097" spans="1:5" x14ac:dyDescent="0.35">
      <c r="A7097" t="s">
        <v>33</v>
      </c>
      <c r="B7097">
        <v>2015</v>
      </c>
      <c r="C7097" t="s">
        <v>46</v>
      </c>
      <c r="D7097" t="s">
        <v>25</v>
      </c>
      <c r="E7097">
        <v>118.1</v>
      </c>
    </row>
    <row r="7098" spans="1:5" x14ac:dyDescent="0.35">
      <c r="A7098" t="s">
        <v>33</v>
      </c>
      <c r="B7098">
        <v>2015</v>
      </c>
      <c r="C7098" t="s">
        <v>46</v>
      </c>
      <c r="D7098" t="s">
        <v>26</v>
      </c>
      <c r="E7098">
        <v>126.6</v>
      </c>
    </row>
    <row r="7099" spans="1:5" x14ac:dyDescent="0.35">
      <c r="A7099" t="s">
        <v>33</v>
      </c>
      <c r="B7099">
        <v>2015</v>
      </c>
      <c r="C7099" t="s">
        <v>46</v>
      </c>
      <c r="D7099" t="s">
        <v>27</v>
      </c>
      <c r="E7099">
        <v>113.2</v>
      </c>
    </row>
    <row r="7100" spans="1:5" x14ac:dyDescent="0.35">
      <c r="A7100" t="s">
        <v>33</v>
      </c>
      <c r="B7100">
        <v>2015</v>
      </c>
      <c r="C7100" t="s">
        <v>46</v>
      </c>
      <c r="D7100" t="s">
        <v>28</v>
      </c>
      <c r="E7100">
        <v>116.7</v>
      </c>
    </row>
    <row r="7101" spans="1:5" x14ac:dyDescent="0.35">
      <c r="A7101" t="s">
        <v>33</v>
      </c>
      <c r="B7101">
        <v>2015</v>
      </c>
      <c r="C7101" t="s">
        <v>46</v>
      </c>
      <c r="D7101" t="s">
        <v>29</v>
      </c>
      <c r="E7101">
        <v>124</v>
      </c>
    </row>
    <row r="7102" spans="1:5" x14ac:dyDescent="0.35">
      <c r="A7102" t="s">
        <v>33</v>
      </c>
      <c r="B7102">
        <v>2016</v>
      </c>
      <c r="C7102" t="s">
        <v>31</v>
      </c>
      <c r="D7102" t="s">
        <v>3</v>
      </c>
      <c r="E7102">
        <v>124.7</v>
      </c>
    </row>
    <row r="7103" spans="1:5" x14ac:dyDescent="0.35">
      <c r="A7103" t="s">
        <v>33</v>
      </c>
      <c r="B7103">
        <v>2016</v>
      </c>
      <c r="C7103" t="s">
        <v>31</v>
      </c>
      <c r="D7103" t="s">
        <v>4</v>
      </c>
      <c r="E7103">
        <v>135.9</v>
      </c>
    </row>
    <row r="7104" spans="1:5" x14ac:dyDescent="0.35">
      <c r="A7104" t="s">
        <v>33</v>
      </c>
      <c r="B7104">
        <v>2016</v>
      </c>
      <c r="C7104" t="s">
        <v>31</v>
      </c>
      <c r="D7104" t="s">
        <v>5</v>
      </c>
      <c r="E7104">
        <v>132</v>
      </c>
    </row>
    <row r="7105" spans="1:5" x14ac:dyDescent="0.35">
      <c r="A7105" t="s">
        <v>33</v>
      </c>
      <c r="B7105">
        <v>2016</v>
      </c>
      <c r="C7105" t="s">
        <v>31</v>
      </c>
      <c r="D7105" t="s">
        <v>6</v>
      </c>
      <c r="E7105">
        <v>129.19999999999999</v>
      </c>
    </row>
    <row r="7106" spans="1:5" x14ac:dyDescent="0.35">
      <c r="A7106" t="s">
        <v>33</v>
      </c>
      <c r="B7106">
        <v>2016</v>
      </c>
      <c r="C7106" t="s">
        <v>31</v>
      </c>
      <c r="D7106" t="s">
        <v>7</v>
      </c>
      <c r="E7106">
        <v>109.7</v>
      </c>
    </row>
    <row r="7107" spans="1:5" x14ac:dyDescent="0.35">
      <c r="A7107" t="s">
        <v>33</v>
      </c>
      <c r="B7107">
        <v>2016</v>
      </c>
      <c r="C7107" t="s">
        <v>31</v>
      </c>
      <c r="D7107" t="s">
        <v>8</v>
      </c>
      <c r="E7107">
        <v>119</v>
      </c>
    </row>
    <row r="7108" spans="1:5" x14ac:dyDescent="0.35">
      <c r="A7108" t="s">
        <v>33</v>
      </c>
      <c r="B7108">
        <v>2016</v>
      </c>
      <c r="C7108" t="s">
        <v>31</v>
      </c>
      <c r="D7108" t="s">
        <v>9</v>
      </c>
      <c r="E7108">
        <v>144.1</v>
      </c>
    </row>
    <row r="7109" spans="1:5" x14ac:dyDescent="0.35">
      <c r="A7109" t="s">
        <v>33</v>
      </c>
      <c r="B7109">
        <v>2016</v>
      </c>
      <c r="C7109" t="s">
        <v>31</v>
      </c>
      <c r="D7109" t="s">
        <v>10</v>
      </c>
      <c r="E7109">
        <v>184.2</v>
      </c>
    </row>
    <row r="7110" spans="1:5" x14ac:dyDescent="0.35">
      <c r="A7110" t="s">
        <v>33</v>
      </c>
      <c r="B7110">
        <v>2016</v>
      </c>
      <c r="C7110" t="s">
        <v>31</v>
      </c>
      <c r="D7110" t="s">
        <v>11</v>
      </c>
      <c r="E7110">
        <v>96.7</v>
      </c>
    </row>
    <row r="7111" spans="1:5" x14ac:dyDescent="0.35">
      <c r="A7111" t="s">
        <v>33</v>
      </c>
      <c r="B7111">
        <v>2016</v>
      </c>
      <c r="C7111" t="s">
        <v>31</v>
      </c>
      <c r="D7111" t="s">
        <v>12</v>
      </c>
      <c r="E7111">
        <v>139.5</v>
      </c>
    </row>
    <row r="7112" spans="1:5" x14ac:dyDescent="0.35">
      <c r="A7112" t="s">
        <v>33</v>
      </c>
      <c r="B7112">
        <v>2016</v>
      </c>
      <c r="C7112" t="s">
        <v>31</v>
      </c>
      <c r="D7112" t="s">
        <v>58</v>
      </c>
      <c r="E7112">
        <v>120.5</v>
      </c>
    </row>
    <row r="7113" spans="1:5" x14ac:dyDescent="0.35">
      <c r="A7113" t="s">
        <v>33</v>
      </c>
      <c r="B7113">
        <v>2016</v>
      </c>
      <c r="C7113" t="s">
        <v>31</v>
      </c>
      <c r="D7113" t="s">
        <v>118</v>
      </c>
      <c r="E7113">
        <v>134.69999999999999</v>
      </c>
    </row>
    <row r="7114" spans="1:5" x14ac:dyDescent="0.35">
      <c r="A7114" t="s">
        <v>33</v>
      </c>
      <c r="B7114">
        <v>2016</v>
      </c>
      <c r="C7114" t="s">
        <v>31</v>
      </c>
      <c r="D7114" t="s">
        <v>16</v>
      </c>
      <c r="E7114">
        <v>139.5</v>
      </c>
    </row>
    <row r="7115" spans="1:5" x14ac:dyDescent="0.35">
      <c r="A7115" t="s">
        <v>33</v>
      </c>
      <c r="B7115">
        <v>2016</v>
      </c>
      <c r="C7115" t="s">
        <v>31</v>
      </c>
      <c r="D7115" t="s">
        <v>17</v>
      </c>
      <c r="E7115">
        <v>125.8</v>
      </c>
    </row>
    <row r="7116" spans="1:5" x14ac:dyDescent="0.35">
      <c r="A7116" t="s">
        <v>33</v>
      </c>
      <c r="B7116">
        <v>2016</v>
      </c>
      <c r="C7116" t="s">
        <v>31</v>
      </c>
      <c r="D7116" t="s">
        <v>18</v>
      </c>
      <c r="E7116">
        <v>119.8</v>
      </c>
    </row>
    <row r="7117" spans="1:5" x14ac:dyDescent="0.35">
      <c r="A7117" t="s">
        <v>33</v>
      </c>
      <c r="B7117">
        <v>2016</v>
      </c>
      <c r="C7117" t="s">
        <v>31</v>
      </c>
      <c r="D7117" t="s">
        <v>20</v>
      </c>
      <c r="E7117">
        <v>123.4</v>
      </c>
    </row>
    <row r="7118" spans="1:5" x14ac:dyDescent="0.35">
      <c r="A7118" t="s">
        <v>33</v>
      </c>
      <c r="B7118">
        <v>2016</v>
      </c>
      <c r="C7118" t="s">
        <v>31</v>
      </c>
      <c r="D7118" t="s">
        <v>21</v>
      </c>
      <c r="E7118">
        <v>116.9</v>
      </c>
    </row>
    <row r="7119" spans="1:5" x14ac:dyDescent="0.35">
      <c r="A7119" t="s">
        <v>33</v>
      </c>
      <c r="B7119">
        <v>2016</v>
      </c>
      <c r="C7119" t="s">
        <v>31</v>
      </c>
      <c r="D7119" t="s">
        <v>22</v>
      </c>
      <c r="E7119">
        <v>121.6</v>
      </c>
    </row>
    <row r="7120" spans="1:5" x14ac:dyDescent="0.35">
      <c r="A7120" t="s">
        <v>33</v>
      </c>
      <c r="B7120">
        <v>2016</v>
      </c>
      <c r="C7120" t="s">
        <v>31</v>
      </c>
      <c r="D7120" t="s">
        <v>23</v>
      </c>
      <c r="E7120">
        <v>119.1</v>
      </c>
    </row>
    <row r="7121" spans="1:5" x14ac:dyDescent="0.35">
      <c r="A7121" t="s">
        <v>33</v>
      </c>
      <c r="B7121">
        <v>2016</v>
      </c>
      <c r="C7121" t="s">
        <v>31</v>
      </c>
      <c r="D7121" t="s">
        <v>24</v>
      </c>
      <c r="E7121">
        <v>108.9</v>
      </c>
    </row>
    <row r="7122" spans="1:5" x14ac:dyDescent="0.35">
      <c r="A7122" t="s">
        <v>33</v>
      </c>
      <c r="B7122">
        <v>2016</v>
      </c>
      <c r="C7122" t="s">
        <v>31</v>
      </c>
      <c r="D7122" t="s">
        <v>25</v>
      </c>
      <c r="E7122">
        <v>118.5</v>
      </c>
    </row>
    <row r="7123" spans="1:5" x14ac:dyDescent="0.35">
      <c r="A7123" t="s">
        <v>33</v>
      </c>
      <c r="B7123">
        <v>2016</v>
      </c>
      <c r="C7123" t="s">
        <v>31</v>
      </c>
      <c r="D7123" t="s">
        <v>26</v>
      </c>
      <c r="E7123">
        <v>126.4</v>
      </c>
    </row>
    <row r="7124" spans="1:5" x14ac:dyDescent="0.35">
      <c r="A7124" t="s">
        <v>33</v>
      </c>
      <c r="B7124">
        <v>2016</v>
      </c>
      <c r="C7124" t="s">
        <v>31</v>
      </c>
      <c r="D7124" t="s">
        <v>27</v>
      </c>
      <c r="E7124">
        <v>114</v>
      </c>
    </row>
    <row r="7125" spans="1:5" x14ac:dyDescent="0.35">
      <c r="A7125" t="s">
        <v>33</v>
      </c>
      <c r="B7125">
        <v>2016</v>
      </c>
      <c r="C7125" t="s">
        <v>31</v>
      </c>
      <c r="D7125" t="s">
        <v>28</v>
      </c>
      <c r="E7125">
        <v>116.8</v>
      </c>
    </row>
    <row r="7126" spans="1:5" x14ac:dyDescent="0.35">
      <c r="A7126" t="s">
        <v>33</v>
      </c>
      <c r="B7126">
        <v>2016</v>
      </c>
      <c r="C7126" t="s">
        <v>31</v>
      </c>
      <c r="D7126" t="s">
        <v>29</v>
      </c>
      <c r="E7126">
        <v>124.2</v>
      </c>
    </row>
    <row r="7127" spans="1:5" x14ac:dyDescent="0.35">
      <c r="A7127" t="s">
        <v>33</v>
      </c>
      <c r="B7127">
        <v>2016</v>
      </c>
      <c r="C7127" t="s">
        <v>35</v>
      </c>
      <c r="D7127" t="s">
        <v>3</v>
      </c>
      <c r="E7127">
        <v>124.8</v>
      </c>
    </row>
    <row r="7128" spans="1:5" x14ac:dyDescent="0.35">
      <c r="A7128" t="s">
        <v>33</v>
      </c>
      <c r="B7128">
        <v>2016</v>
      </c>
      <c r="C7128" t="s">
        <v>35</v>
      </c>
      <c r="D7128" t="s">
        <v>4</v>
      </c>
      <c r="E7128">
        <v>135.1</v>
      </c>
    </row>
    <row r="7129" spans="1:5" x14ac:dyDescent="0.35">
      <c r="A7129" t="s">
        <v>33</v>
      </c>
      <c r="B7129">
        <v>2016</v>
      </c>
      <c r="C7129" t="s">
        <v>35</v>
      </c>
      <c r="D7129" t="s">
        <v>5</v>
      </c>
      <c r="E7129">
        <v>130.30000000000001</v>
      </c>
    </row>
    <row r="7130" spans="1:5" x14ac:dyDescent="0.35">
      <c r="A7130" t="s">
        <v>33</v>
      </c>
      <c r="B7130">
        <v>2016</v>
      </c>
      <c r="C7130" t="s">
        <v>35</v>
      </c>
      <c r="D7130" t="s">
        <v>6</v>
      </c>
      <c r="E7130">
        <v>129.6</v>
      </c>
    </row>
    <row r="7131" spans="1:5" x14ac:dyDescent="0.35">
      <c r="A7131" t="s">
        <v>33</v>
      </c>
      <c r="B7131">
        <v>2016</v>
      </c>
      <c r="C7131" t="s">
        <v>35</v>
      </c>
      <c r="D7131" t="s">
        <v>7</v>
      </c>
      <c r="E7131">
        <v>108.4</v>
      </c>
    </row>
    <row r="7132" spans="1:5" x14ac:dyDescent="0.35">
      <c r="A7132" t="s">
        <v>33</v>
      </c>
      <c r="B7132">
        <v>2016</v>
      </c>
      <c r="C7132" t="s">
        <v>35</v>
      </c>
      <c r="D7132" t="s">
        <v>8</v>
      </c>
      <c r="E7132">
        <v>118.6</v>
      </c>
    </row>
    <row r="7133" spans="1:5" x14ac:dyDescent="0.35">
      <c r="A7133" t="s">
        <v>33</v>
      </c>
      <c r="B7133">
        <v>2016</v>
      </c>
      <c r="C7133" t="s">
        <v>35</v>
      </c>
      <c r="D7133" t="s">
        <v>9</v>
      </c>
      <c r="E7133">
        <v>129.19999999999999</v>
      </c>
    </row>
    <row r="7134" spans="1:5" x14ac:dyDescent="0.35">
      <c r="A7134" t="s">
        <v>33</v>
      </c>
      <c r="B7134">
        <v>2016</v>
      </c>
      <c r="C7134" t="s">
        <v>35</v>
      </c>
      <c r="D7134" t="s">
        <v>10</v>
      </c>
      <c r="E7134">
        <v>176.4</v>
      </c>
    </row>
    <row r="7135" spans="1:5" x14ac:dyDescent="0.35">
      <c r="A7135" t="s">
        <v>33</v>
      </c>
      <c r="B7135">
        <v>2016</v>
      </c>
      <c r="C7135" t="s">
        <v>35</v>
      </c>
      <c r="D7135" t="s">
        <v>11</v>
      </c>
      <c r="E7135">
        <v>99.1</v>
      </c>
    </row>
    <row r="7136" spans="1:5" x14ac:dyDescent="0.35">
      <c r="A7136" t="s">
        <v>33</v>
      </c>
      <c r="B7136">
        <v>2016</v>
      </c>
      <c r="C7136" t="s">
        <v>35</v>
      </c>
      <c r="D7136" t="s">
        <v>12</v>
      </c>
      <c r="E7136">
        <v>139.69999999999999</v>
      </c>
    </row>
    <row r="7137" spans="1:5" x14ac:dyDescent="0.35">
      <c r="A7137" t="s">
        <v>33</v>
      </c>
      <c r="B7137">
        <v>2016</v>
      </c>
      <c r="C7137" t="s">
        <v>35</v>
      </c>
      <c r="D7137" t="s">
        <v>58</v>
      </c>
      <c r="E7137">
        <v>120.6</v>
      </c>
    </row>
    <row r="7138" spans="1:5" x14ac:dyDescent="0.35">
      <c r="A7138" t="s">
        <v>33</v>
      </c>
      <c r="B7138">
        <v>2016</v>
      </c>
      <c r="C7138" t="s">
        <v>35</v>
      </c>
      <c r="D7138" t="s">
        <v>118</v>
      </c>
      <c r="E7138">
        <v>135.19999999999999</v>
      </c>
    </row>
    <row r="7139" spans="1:5" x14ac:dyDescent="0.35">
      <c r="A7139" t="s">
        <v>33</v>
      </c>
      <c r="B7139">
        <v>2016</v>
      </c>
      <c r="C7139" t="s">
        <v>35</v>
      </c>
      <c r="D7139" t="s">
        <v>16</v>
      </c>
      <c r="E7139">
        <v>140</v>
      </c>
    </row>
    <row r="7140" spans="1:5" x14ac:dyDescent="0.35">
      <c r="A7140" t="s">
        <v>33</v>
      </c>
      <c r="B7140">
        <v>2016</v>
      </c>
      <c r="C7140" t="s">
        <v>35</v>
      </c>
      <c r="D7140" t="s">
        <v>17</v>
      </c>
      <c r="E7140">
        <v>126.2</v>
      </c>
    </row>
    <row r="7141" spans="1:5" x14ac:dyDescent="0.35">
      <c r="A7141" t="s">
        <v>33</v>
      </c>
      <c r="B7141">
        <v>2016</v>
      </c>
      <c r="C7141" t="s">
        <v>35</v>
      </c>
      <c r="D7141" t="s">
        <v>18</v>
      </c>
      <c r="E7141">
        <v>120.1</v>
      </c>
    </row>
    <row r="7142" spans="1:5" x14ac:dyDescent="0.35">
      <c r="A7142" t="s">
        <v>33</v>
      </c>
      <c r="B7142">
        <v>2016</v>
      </c>
      <c r="C7142" t="s">
        <v>35</v>
      </c>
      <c r="D7142" t="s">
        <v>20</v>
      </c>
      <c r="E7142">
        <v>124.4</v>
      </c>
    </row>
    <row r="7143" spans="1:5" x14ac:dyDescent="0.35">
      <c r="A7143" t="s">
        <v>33</v>
      </c>
      <c r="B7143">
        <v>2016</v>
      </c>
      <c r="C7143" t="s">
        <v>35</v>
      </c>
      <c r="D7143" t="s">
        <v>21</v>
      </c>
      <c r="E7143">
        <v>116</v>
      </c>
    </row>
    <row r="7144" spans="1:5" x14ac:dyDescent="0.35">
      <c r="A7144" t="s">
        <v>33</v>
      </c>
      <c r="B7144">
        <v>2016</v>
      </c>
      <c r="C7144" t="s">
        <v>35</v>
      </c>
      <c r="D7144" t="s">
        <v>22</v>
      </c>
      <c r="E7144">
        <v>121.8</v>
      </c>
    </row>
    <row r="7145" spans="1:5" x14ac:dyDescent="0.35">
      <c r="A7145" t="s">
        <v>33</v>
      </c>
      <c r="B7145">
        <v>2016</v>
      </c>
      <c r="C7145" t="s">
        <v>35</v>
      </c>
      <c r="D7145" t="s">
        <v>23</v>
      </c>
      <c r="E7145">
        <v>119.5</v>
      </c>
    </row>
    <row r="7146" spans="1:5" x14ac:dyDescent="0.35">
      <c r="A7146" t="s">
        <v>33</v>
      </c>
      <c r="B7146">
        <v>2016</v>
      </c>
      <c r="C7146" t="s">
        <v>35</v>
      </c>
      <c r="D7146" t="s">
        <v>24</v>
      </c>
      <c r="E7146">
        <v>109.1</v>
      </c>
    </row>
    <row r="7147" spans="1:5" x14ac:dyDescent="0.35">
      <c r="A7147" t="s">
        <v>33</v>
      </c>
      <c r="B7147">
        <v>2016</v>
      </c>
      <c r="C7147" t="s">
        <v>35</v>
      </c>
      <c r="D7147" t="s">
        <v>25</v>
      </c>
      <c r="E7147">
        <v>118.8</v>
      </c>
    </row>
    <row r="7148" spans="1:5" x14ac:dyDescent="0.35">
      <c r="A7148" t="s">
        <v>33</v>
      </c>
      <c r="B7148">
        <v>2016</v>
      </c>
      <c r="C7148" t="s">
        <v>35</v>
      </c>
      <c r="D7148" t="s">
        <v>26</v>
      </c>
      <c r="E7148">
        <v>126.3</v>
      </c>
    </row>
    <row r="7149" spans="1:5" x14ac:dyDescent="0.35">
      <c r="A7149" t="s">
        <v>33</v>
      </c>
      <c r="B7149">
        <v>2016</v>
      </c>
      <c r="C7149" t="s">
        <v>35</v>
      </c>
      <c r="D7149" t="s">
        <v>27</v>
      </c>
      <c r="E7149">
        <v>116.2</v>
      </c>
    </row>
    <row r="7150" spans="1:5" x14ac:dyDescent="0.35">
      <c r="A7150" t="s">
        <v>33</v>
      </c>
      <c r="B7150">
        <v>2016</v>
      </c>
      <c r="C7150" t="s">
        <v>35</v>
      </c>
      <c r="D7150" t="s">
        <v>28</v>
      </c>
      <c r="E7150">
        <v>117.2</v>
      </c>
    </row>
    <row r="7151" spans="1:5" x14ac:dyDescent="0.35">
      <c r="A7151" t="s">
        <v>33</v>
      </c>
      <c r="B7151">
        <v>2016</v>
      </c>
      <c r="C7151" t="s">
        <v>35</v>
      </c>
      <c r="D7151" t="s">
        <v>29</v>
      </c>
      <c r="E7151">
        <v>123.8</v>
      </c>
    </row>
    <row r="7152" spans="1:5" x14ac:dyDescent="0.35">
      <c r="A7152" t="s">
        <v>33</v>
      </c>
      <c r="B7152">
        <v>2016</v>
      </c>
      <c r="C7152" t="s">
        <v>36</v>
      </c>
      <c r="D7152" t="s">
        <v>3</v>
      </c>
      <c r="E7152">
        <v>124.8</v>
      </c>
    </row>
    <row r="7153" spans="1:5" x14ac:dyDescent="0.35">
      <c r="A7153" t="s">
        <v>33</v>
      </c>
      <c r="B7153">
        <v>2016</v>
      </c>
      <c r="C7153" t="s">
        <v>36</v>
      </c>
      <c r="D7153" t="s">
        <v>4</v>
      </c>
      <c r="E7153">
        <v>136.30000000000001</v>
      </c>
    </row>
    <row r="7154" spans="1:5" x14ac:dyDescent="0.35">
      <c r="A7154" t="s">
        <v>33</v>
      </c>
      <c r="B7154">
        <v>2016</v>
      </c>
      <c r="C7154" t="s">
        <v>36</v>
      </c>
      <c r="D7154" t="s">
        <v>5</v>
      </c>
      <c r="E7154">
        <v>123.7</v>
      </c>
    </row>
    <row r="7155" spans="1:5" x14ac:dyDescent="0.35">
      <c r="A7155" t="s">
        <v>33</v>
      </c>
      <c r="B7155">
        <v>2016</v>
      </c>
      <c r="C7155" t="s">
        <v>36</v>
      </c>
      <c r="D7155" t="s">
        <v>6</v>
      </c>
      <c r="E7155">
        <v>129.69999999999999</v>
      </c>
    </row>
    <row r="7156" spans="1:5" x14ac:dyDescent="0.35">
      <c r="A7156" t="s">
        <v>33</v>
      </c>
      <c r="B7156">
        <v>2016</v>
      </c>
      <c r="C7156" t="s">
        <v>36</v>
      </c>
      <c r="D7156" t="s">
        <v>7</v>
      </c>
      <c r="E7156">
        <v>107.9</v>
      </c>
    </row>
    <row r="7157" spans="1:5" x14ac:dyDescent="0.35">
      <c r="A7157" t="s">
        <v>33</v>
      </c>
      <c r="B7157">
        <v>2016</v>
      </c>
      <c r="C7157" t="s">
        <v>36</v>
      </c>
      <c r="D7157" t="s">
        <v>8</v>
      </c>
      <c r="E7157">
        <v>119.9</v>
      </c>
    </row>
    <row r="7158" spans="1:5" x14ac:dyDescent="0.35">
      <c r="A7158" t="s">
        <v>33</v>
      </c>
      <c r="B7158">
        <v>2016</v>
      </c>
      <c r="C7158" t="s">
        <v>36</v>
      </c>
      <c r="D7158" t="s">
        <v>9</v>
      </c>
      <c r="E7158">
        <v>128.1</v>
      </c>
    </row>
    <row r="7159" spans="1:5" x14ac:dyDescent="0.35">
      <c r="A7159" t="s">
        <v>33</v>
      </c>
      <c r="B7159">
        <v>2016</v>
      </c>
      <c r="C7159" t="s">
        <v>36</v>
      </c>
      <c r="D7159" t="s">
        <v>10</v>
      </c>
      <c r="E7159">
        <v>170.3</v>
      </c>
    </row>
    <row r="7160" spans="1:5" x14ac:dyDescent="0.35">
      <c r="A7160" t="s">
        <v>33</v>
      </c>
      <c r="B7160">
        <v>2016</v>
      </c>
      <c r="C7160" t="s">
        <v>36</v>
      </c>
      <c r="D7160" t="s">
        <v>11</v>
      </c>
      <c r="E7160">
        <v>101.8</v>
      </c>
    </row>
    <row r="7161" spans="1:5" x14ac:dyDescent="0.35">
      <c r="A7161" t="s">
        <v>33</v>
      </c>
      <c r="B7161">
        <v>2016</v>
      </c>
      <c r="C7161" t="s">
        <v>36</v>
      </c>
      <c r="D7161" t="s">
        <v>12</v>
      </c>
      <c r="E7161">
        <v>140.1</v>
      </c>
    </row>
    <row r="7162" spans="1:5" x14ac:dyDescent="0.35">
      <c r="A7162" t="s">
        <v>33</v>
      </c>
      <c r="B7162">
        <v>2016</v>
      </c>
      <c r="C7162" t="s">
        <v>36</v>
      </c>
      <c r="D7162" t="s">
        <v>58</v>
      </c>
      <c r="E7162">
        <v>120.7</v>
      </c>
    </row>
    <row r="7163" spans="1:5" x14ac:dyDescent="0.35">
      <c r="A7163" t="s">
        <v>33</v>
      </c>
      <c r="B7163">
        <v>2016</v>
      </c>
      <c r="C7163" t="s">
        <v>36</v>
      </c>
      <c r="D7163" t="s">
        <v>118</v>
      </c>
      <c r="E7163">
        <v>135.4</v>
      </c>
    </row>
    <row r="7164" spans="1:5" x14ac:dyDescent="0.35">
      <c r="A7164" t="s">
        <v>33</v>
      </c>
      <c r="B7164">
        <v>2016</v>
      </c>
      <c r="C7164" t="s">
        <v>36</v>
      </c>
      <c r="D7164" t="s">
        <v>16</v>
      </c>
      <c r="E7164">
        <v>140.6</v>
      </c>
    </row>
    <row r="7165" spans="1:5" x14ac:dyDescent="0.35">
      <c r="A7165" t="s">
        <v>33</v>
      </c>
      <c r="B7165">
        <v>2016</v>
      </c>
      <c r="C7165" t="s">
        <v>36</v>
      </c>
      <c r="D7165" t="s">
        <v>17</v>
      </c>
      <c r="E7165">
        <v>126.4</v>
      </c>
    </row>
    <row r="7166" spans="1:5" x14ac:dyDescent="0.35">
      <c r="A7166" t="s">
        <v>33</v>
      </c>
      <c r="B7166">
        <v>2016</v>
      </c>
      <c r="C7166" t="s">
        <v>36</v>
      </c>
      <c r="D7166" t="s">
        <v>18</v>
      </c>
      <c r="E7166">
        <v>120.3</v>
      </c>
    </row>
    <row r="7167" spans="1:5" x14ac:dyDescent="0.35">
      <c r="A7167" t="s">
        <v>33</v>
      </c>
      <c r="B7167">
        <v>2016</v>
      </c>
      <c r="C7167" t="s">
        <v>36</v>
      </c>
      <c r="D7167" t="s">
        <v>20</v>
      </c>
      <c r="E7167">
        <v>124.9</v>
      </c>
    </row>
    <row r="7168" spans="1:5" x14ac:dyDescent="0.35">
      <c r="A7168" t="s">
        <v>33</v>
      </c>
      <c r="B7168">
        <v>2016</v>
      </c>
      <c r="C7168" t="s">
        <v>36</v>
      </c>
      <c r="D7168" t="s">
        <v>21</v>
      </c>
      <c r="E7168">
        <v>114.8</v>
      </c>
    </row>
    <row r="7169" spans="1:5" x14ac:dyDescent="0.35">
      <c r="A7169" t="s">
        <v>33</v>
      </c>
      <c r="B7169">
        <v>2016</v>
      </c>
      <c r="C7169" t="s">
        <v>36</v>
      </c>
      <c r="D7169" t="s">
        <v>22</v>
      </c>
      <c r="E7169">
        <v>122.3</v>
      </c>
    </row>
    <row r="7170" spans="1:5" x14ac:dyDescent="0.35">
      <c r="A7170" t="s">
        <v>33</v>
      </c>
      <c r="B7170">
        <v>2016</v>
      </c>
      <c r="C7170" t="s">
        <v>36</v>
      </c>
      <c r="D7170" t="s">
        <v>23</v>
      </c>
      <c r="E7170">
        <v>119.7</v>
      </c>
    </row>
    <row r="7171" spans="1:5" x14ac:dyDescent="0.35">
      <c r="A7171" t="s">
        <v>33</v>
      </c>
      <c r="B7171">
        <v>2016</v>
      </c>
      <c r="C7171" t="s">
        <v>36</v>
      </c>
      <c r="D7171" t="s">
        <v>24</v>
      </c>
      <c r="E7171">
        <v>108.5</v>
      </c>
    </row>
    <row r="7172" spans="1:5" x14ac:dyDescent="0.35">
      <c r="A7172" t="s">
        <v>33</v>
      </c>
      <c r="B7172">
        <v>2016</v>
      </c>
      <c r="C7172" t="s">
        <v>36</v>
      </c>
      <c r="D7172" t="s">
        <v>25</v>
      </c>
      <c r="E7172">
        <v>119.1</v>
      </c>
    </row>
    <row r="7173" spans="1:5" x14ac:dyDescent="0.35">
      <c r="A7173" t="s">
        <v>33</v>
      </c>
      <c r="B7173">
        <v>2016</v>
      </c>
      <c r="C7173" t="s">
        <v>36</v>
      </c>
      <c r="D7173" t="s">
        <v>26</v>
      </c>
      <c r="E7173">
        <v>126.4</v>
      </c>
    </row>
    <row r="7174" spans="1:5" x14ac:dyDescent="0.35">
      <c r="A7174" t="s">
        <v>33</v>
      </c>
      <c r="B7174">
        <v>2016</v>
      </c>
      <c r="C7174" t="s">
        <v>36</v>
      </c>
      <c r="D7174" t="s">
        <v>27</v>
      </c>
      <c r="E7174">
        <v>117.1</v>
      </c>
    </row>
    <row r="7175" spans="1:5" x14ac:dyDescent="0.35">
      <c r="A7175" t="s">
        <v>33</v>
      </c>
      <c r="B7175">
        <v>2016</v>
      </c>
      <c r="C7175" t="s">
        <v>36</v>
      </c>
      <c r="D7175" t="s">
        <v>28</v>
      </c>
      <c r="E7175">
        <v>117.3</v>
      </c>
    </row>
    <row r="7176" spans="1:5" x14ac:dyDescent="0.35">
      <c r="A7176" t="s">
        <v>33</v>
      </c>
      <c r="B7176">
        <v>2016</v>
      </c>
      <c r="C7176" t="s">
        <v>36</v>
      </c>
      <c r="D7176" t="s">
        <v>29</v>
      </c>
      <c r="E7176">
        <v>123.8</v>
      </c>
    </row>
    <row r="7177" spans="1:5" x14ac:dyDescent="0.35">
      <c r="A7177" t="s">
        <v>33</v>
      </c>
      <c r="B7177">
        <v>2016</v>
      </c>
      <c r="C7177" t="s">
        <v>37</v>
      </c>
      <c r="D7177" t="s">
        <v>3</v>
      </c>
      <c r="E7177">
        <v>124.9</v>
      </c>
    </row>
    <row r="7178" spans="1:5" x14ac:dyDescent="0.35">
      <c r="A7178" t="s">
        <v>33</v>
      </c>
      <c r="B7178">
        <v>2016</v>
      </c>
      <c r="C7178" t="s">
        <v>37</v>
      </c>
      <c r="D7178" t="s">
        <v>4</v>
      </c>
      <c r="E7178">
        <v>139.30000000000001</v>
      </c>
    </row>
    <row r="7179" spans="1:5" x14ac:dyDescent="0.35">
      <c r="A7179" t="s">
        <v>33</v>
      </c>
      <c r="B7179">
        <v>2016</v>
      </c>
      <c r="C7179" t="s">
        <v>37</v>
      </c>
      <c r="D7179" t="s">
        <v>5</v>
      </c>
      <c r="E7179">
        <v>119.9</v>
      </c>
    </row>
    <row r="7180" spans="1:5" x14ac:dyDescent="0.35">
      <c r="A7180" t="s">
        <v>33</v>
      </c>
      <c r="B7180">
        <v>2016</v>
      </c>
      <c r="C7180" t="s">
        <v>37</v>
      </c>
      <c r="D7180" t="s">
        <v>6</v>
      </c>
      <c r="E7180">
        <v>130.19999999999999</v>
      </c>
    </row>
    <row r="7181" spans="1:5" x14ac:dyDescent="0.35">
      <c r="A7181" t="s">
        <v>33</v>
      </c>
      <c r="B7181">
        <v>2016</v>
      </c>
      <c r="C7181" t="s">
        <v>37</v>
      </c>
      <c r="D7181" t="s">
        <v>7</v>
      </c>
      <c r="E7181">
        <v>108.9</v>
      </c>
    </row>
    <row r="7182" spans="1:5" x14ac:dyDescent="0.35">
      <c r="A7182" t="s">
        <v>33</v>
      </c>
      <c r="B7182">
        <v>2016</v>
      </c>
      <c r="C7182" t="s">
        <v>37</v>
      </c>
      <c r="D7182" t="s">
        <v>8</v>
      </c>
      <c r="E7182">
        <v>131.1</v>
      </c>
    </row>
    <row r="7183" spans="1:5" x14ac:dyDescent="0.35">
      <c r="A7183" t="s">
        <v>33</v>
      </c>
      <c r="B7183">
        <v>2016</v>
      </c>
      <c r="C7183" t="s">
        <v>37</v>
      </c>
      <c r="D7183" t="s">
        <v>9</v>
      </c>
      <c r="E7183">
        <v>136.80000000000001</v>
      </c>
    </row>
    <row r="7184" spans="1:5" x14ac:dyDescent="0.35">
      <c r="A7184" t="s">
        <v>33</v>
      </c>
      <c r="B7184">
        <v>2016</v>
      </c>
      <c r="C7184" t="s">
        <v>37</v>
      </c>
      <c r="D7184" t="s">
        <v>10</v>
      </c>
      <c r="E7184">
        <v>176.9</v>
      </c>
    </row>
    <row r="7185" spans="1:5" x14ac:dyDescent="0.35">
      <c r="A7185" t="s">
        <v>33</v>
      </c>
      <c r="B7185">
        <v>2016</v>
      </c>
      <c r="C7185" t="s">
        <v>37</v>
      </c>
      <c r="D7185" t="s">
        <v>11</v>
      </c>
      <c r="E7185">
        <v>109.1</v>
      </c>
    </row>
    <row r="7186" spans="1:5" x14ac:dyDescent="0.35">
      <c r="A7186" t="s">
        <v>33</v>
      </c>
      <c r="B7186">
        <v>2016</v>
      </c>
      <c r="C7186" t="s">
        <v>37</v>
      </c>
      <c r="D7186" t="s">
        <v>12</v>
      </c>
      <c r="E7186">
        <v>140.4</v>
      </c>
    </row>
    <row r="7187" spans="1:5" x14ac:dyDescent="0.35">
      <c r="A7187" t="s">
        <v>33</v>
      </c>
      <c r="B7187">
        <v>2016</v>
      </c>
      <c r="C7187" t="s">
        <v>37</v>
      </c>
      <c r="D7187" t="s">
        <v>58</v>
      </c>
      <c r="E7187">
        <v>121.1</v>
      </c>
    </row>
    <row r="7188" spans="1:5" x14ac:dyDescent="0.35">
      <c r="A7188" t="s">
        <v>33</v>
      </c>
      <c r="B7188">
        <v>2016</v>
      </c>
      <c r="C7188" t="s">
        <v>37</v>
      </c>
      <c r="D7188" t="s">
        <v>118</v>
      </c>
      <c r="E7188">
        <v>135.9</v>
      </c>
    </row>
    <row r="7189" spans="1:5" x14ac:dyDescent="0.35">
      <c r="A7189" t="s">
        <v>33</v>
      </c>
      <c r="B7189">
        <v>2016</v>
      </c>
      <c r="C7189" t="s">
        <v>37</v>
      </c>
      <c r="D7189" t="s">
        <v>16</v>
      </c>
      <c r="E7189">
        <v>141.5</v>
      </c>
    </row>
    <row r="7190" spans="1:5" x14ac:dyDescent="0.35">
      <c r="A7190" t="s">
        <v>33</v>
      </c>
      <c r="B7190">
        <v>2016</v>
      </c>
      <c r="C7190" t="s">
        <v>37</v>
      </c>
      <c r="D7190" t="s">
        <v>17</v>
      </c>
      <c r="E7190">
        <v>126.8</v>
      </c>
    </row>
    <row r="7191" spans="1:5" x14ac:dyDescent="0.35">
      <c r="A7191" t="s">
        <v>33</v>
      </c>
      <c r="B7191">
        <v>2016</v>
      </c>
      <c r="C7191" t="s">
        <v>37</v>
      </c>
      <c r="D7191" t="s">
        <v>18</v>
      </c>
      <c r="E7191">
        <v>120.5</v>
      </c>
    </row>
    <row r="7192" spans="1:5" x14ac:dyDescent="0.35">
      <c r="A7192" t="s">
        <v>33</v>
      </c>
      <c r="B7192">
        <v>2016</v>
      </c>
      <c r="C7192" t="s">
        <v>37</v>
      </c>
      <c r="D7192" t="s">
        <v>20</v>
      </c>
      <c r="E7192">
        <v>125.6</v>
      </c>
    </row>
    <row r="7193" spans="1:5" x14ac:dyDescent="0.35">
      <c r="A7193" t="s">
        <v>33</v>
      </c>
      <c r="B7193">
        <v>2016</v>
      </c>
      <c r="C7193" t="s">
        <v>37</v>
      </c>
      <c r="D7193" t="s">
        <v>21</v>
      </c>
      <c r="E7193">
        <v>114.6</v>
      </c>
    </row>
    <row r="7194" spans="1:5" x14ac:dyDescent="0.35">
      <c r="A7194" t="s">
        <v>33</v>
      </c>
      <c r="B7194">
        <v>2016</v>
      </c>
      <c r="C7194" t="s">
        <v>37</v>
      </c>
      <c r="D7194" t="s">
        <v>22</v>
      </c>
      <c r="E7194">
        <v>122.8</v>
      </c>
    </row>
    <row r="7195" spans="1:5" x14ac:dyDescent="0.35">
      <c r="A7195" t="s">
        <v>33</v>
      </c>
      <c r="B7195">
        <v>2016</v>
      </c>
      <c r="C7195" t="s">
        <v>37</v>
      </c>
      <c r="D7195" t="s">
        <v>23</v>
      </c>
      <c r="E7195">
        <v>120</v>
      </c>
    </row>
    <row r="7196" spans="1:5" x14ac:dyDescent="0.35">
      <c r="A7196" t="s">
        <v>33</v>
      </c>
      <c r="B7196">
        <v>2016</v>
      </c>
      <c r="C7196" t="s">
        <v>37</v>
      </c>
      <c r="D7196" t="s">
        <v>24</v>
      </c>
      <c r="E7196">
        <v>110</v>
      </c>
    </row>
    <row r="7197" spans="1:5" x14ac:dyDescent="0.35">
      <c r="A7197" t="s">
        <v>33</v>
      </c>
      <c r="B7197">
        <v>2016</v>
      </c>
      <c r="C7197" t="s">
        <v>37</v>
      </c>
      <c r="D7197" t="s">
        <v>25</v>
      </c>
      <c r="E7197">
        <v>119.5</v>
      </c>
    </row>
    <row r="7198" spans="1:5" x14ac:dyDescent="0.35">
      <c r="A7198" t="s">
        <v>33</v>
      </c>
      <c r="B7198">
        <v>2016</v>
      </c>
      <c r="C7198" t="s">
        <v>37</v>
      </c>
      <c r="D7198" t="s">
        <v>26</v>
      </c>
      <c r="E7198">
        <v>127.6</v>
      </c>
    </row>
    <row r="7199" spans="1:5" x14ac:dyDescent="0.35">
      <c r="A7199" t="s">
        <v>33</v>
      </c>
      <c r="B7199">
        <v>2016</v>
      </c>
      <c r="C7199" t="s">
        <v>37</v>
      </c>
      <c r="D7199" t="s">
        <v>27</v>
      </c>
      <c r="E7199">
        <v>117.6</v>
      </c>
    </row>
    <row r="7200" spans="1:5" x14ac:dyDescent="0.35">
      <c r="A7200" t="s">
        <v>33</v>
      </c>
      <c r="B7200">
        <v>2016</v>
      </c>
      <c r="C7200" t="s">
        <v>37</v>
      </c>
      <c r="D7200" t="s">
        <v>28</v>
      </c>
      <c r="E7200">
        <v>118.2</v>
      </c>
    </row>
    <row r="7201" spans="1:5" x14ac:dyDescent="0.35">
      <c r="A7201" t="s">
        <v>33</v>
      </c>
      <c r="B7201">
        <v>2016</v>
      </c>
      <c r="C7201" t="s">
        <v>37</v>
      </c>
      <c r="D7201" t="s">
        <v>29</v>
      </c>
      <c r="E7201">
        <v>125.3</v>
      </c>
    </row>
    <row r="7202" spans="1:5" x14ac:dyDescent="0.35">
      <c r="A7202" t="s">
        <v>33</v>
      </c>
      <c r="B7202">
        <v>2016</v>
      </c>
      <c r="C7202" t="s">
        <v>38</v>
      </c>
      <c r="D7202" t="s">
        <v>3</v>
      </c>
      <c r="E7202">
        <v>125</v>
      </c>
    </row>
    <row r="7203" spans="1:5" x14ac:dyDescent="0.35">
      <c r="A7203" t="s">
        <v>33</v>
      </c>
      <c r="B7203">
        <v>2016</v>
      </c>
      <c r="C7203" t="s">
        <v>38</v>
      </c>
      <c r="D7203" t="s">
        <v>4</v>
      </c>
      <c r="E7203">
        <v>142.1</v>
      </c>
    </row>
    <row r="7204" spans="1:5" x14ac:dyDescent="0.35">
      <c r="A7204" t="s">
        <v>33</v>
      </c>
      <c r="B7204">
        <v>2016</v>
      </c>
      <c r="C7204" t="s">
        <v>38</v>
      </c>
      <c r="D7204" t="s">
        <v>5</v>
      </c>
      <c r="E7204">
        <v>127</v>
      </c>
    </row>
    <row r="7205" spans="1:5" x14ac:dyDescent="0.35">
      <c r="A7205" t="s">
        <v>33</v>
      </c>
      <c r="B7205">
        <v>2016</v>
      </c>
      <c r="C7205" t="s">
        <v>38</v>
      </c>
      <c r="D7205" t="s">
        <v>6</v>
      </c>
      <c r="E7205">
        <v>130.4</v>
      </c>
    </row>
    <row r="7206" spans="1:5" x14ac:dyDescent="0.35">
      <c r="A7206" t="s">
        <v>33</v>
      </c>
      <c r="B7206">
        <v>2016</v>
      </c>
      <c r="C7206" t="s">
        <v>38</v>
      </c>
      <c r="D7206" t="s">
        <v>7</v>
      </c>
      <c r="E7206">
        <v>109.6</v>
      </c>
    </row>
    <row r="7207" spans="1:5" x14ac:dyDescent="0.35">
      <c r="A7207" t="s">
        <v>33</v>
      </c>
      <c r="B7207">
        <v>2016</v>
      </c>
      <c r="C7207" t="s">
        <v>38</v>
      </c>
      <c r="D7207" t="s">
        <v>8</v>
      </c>
      <c r="E7207">
        <v>133.5</v>
      </c>
    </row>
    <row r="7208" spans="1:5" x14ac:dyDescent="0.35">
      <c r="A7208" t="s">
        <v>33</v>
      </c>
      <c r="B7208">
        <v>2016</v>
      </c>
      <c r="C7208" t="s">
        <v>38</v>
      </c>
      <c r="D7208" t="s">
        <v>9</v>
      </c>
      <c r="E7208">
        <v>151.4</v>
      </c>
    </row>
    <row r="7209" spans="1:5" x14ac:dyDescent="0.35">
      <c r="A7209" t="s">
        <v>33</v>
      </c>
      <c r="B7209">
        <v>2016</v>
      </c>
      <c r="C7209" t="s">
        <v>38</v>
      </c>
      <c r="D7209" t="s">
        <v>10</v>
      </c>
      <c r="E7209">
        <v>182.8</v>
      </c>
    </row>
    <row r="7210" spans="1:5" x14ac:dyDescent="0.35">
      <c r="A7210" t="s">
        <v>33</v>
      </c>
      <c r="B7210">
        <v>2016</v>
      </c>
      <c r="C7210" t="s">
        <v>38</v>
      </c>
      <c r="D7210" t="s">
        <v>11</v>
      </c>
      <c r="E7210">
        <v>111.1</v>
      </c>
    </row>
    <row r="7211" spans="1:5" x14ac:dyDescent="0.35">
      <c r="A7211" t="s">
        <v>33</v>
      </c>
      <c r="B7211">
        <v>2016</v>
      </c>
      <c r="C7211" t="s">
        <v>38</v>
      </c>
      <c r="D7211" t="s">
        <v>12</v>
      </c>
      <c r="E7211">
        <v>141.5</v>
      </c>
    </row>
    <row r="7212" spans="1:5" x14ac:dyDescent="0.35">
      <c r="A7212" t="s">
        <v>33</v>
      </c>
      <c r="B7212">
        <v>2016</v>
      </c>
      <c r="C7212" t="s">
        <v>38</v>
      </c>
      <c r="D7212" t="s">
        <v>58</v>
      </c>
      <c r="E7212">
        <v>121.5</v>
      </c>
    </row>
    <row r="7213" spans="1:5" x14ac:dyDescent="0.35">
      <c r="A7213" t="s">
        <v>33</v>
      </c>
      <c r="B7213">
        <v>2016</v>
      </c>
      <c r="C7213" t="s">
        <v>38</v>
      </c>
      <c r="D7213" t="s">
        <v>118</v>
      </c>
      <c r="E7213">
        <v>136.30000000000001</v>
      </c>
    </row>
    <row r="7214" spans="1:5" x14ac:dyDescent="0.35">
      <c r="A7214" t="s">
        <v>33</v>
      </c>
      <c r="B7214">
        <v>2016</v>
      </c>
      <c r="C7214" t="s">
        <v>38</v>
      </c>
      <c r="D7214" t="s">
        <v>16</v>
      </c>
      <c r="E7214">
        <v>142.19999999999999</v>
      </c>
    </row>
    <row r="7215" spans="1:5" x14ac:dyDescent="0.35">
      <c r="A7215" t="s">
        <v>33</v>
      </c>
      <c r="B7215">
        <v>2016</v>
      </c>
      <c r="C7215" t="s">
        <v>38</v>
      </c>
      <c r="D7215" t="s">
        <v>17</v>
      </c>
      <c r="E7215">
        <v>127.2</v>
      </c>
    </row>
    <row r="7216" spans="1:5" x14ac:dyDescent="0.35">
      <c r="A7216" t="s">
        <v>33</v>
      </c>
      <c r="B7216">
        <v>2016</v>
      </c>
      <c r="C7216" t="s">
        <v>38</v>
      </c>
      <c r="D7216" t="s">
        <v>18</v>
      </c>
      <c r="E7216">
        <v>120.7</v>
      </c>
    </row>
    <row r="7217" spans="1:5" x14ac:dyDescent="0.35">
      <c r="A7217" t="s">
        <v>33</v>
      </c>
      <c r="B7217">
        <v>2016</v>
      </c>
      <c r="C7217" t="s">
        <v>38</v>
      </c>
      <c r="D7217" t="s">
        <v>20</v>
      </c>
      <c r="E7217">
        <v>126</v>
      </c>
    </row>
    <row r="7218" spans="1:5" x14ac:dyDescent="0.35">
      <c r="A7218" t="s">
        <v>33</v>
      </c>
      <c r="B7218">
        <v>2016</v>
      </c>
      <c r="C7218" t="s">
        <v>38</v>
      </c>
      <c r="D7218" t="s">
        <v>21</v>
      </c>
      <c r="E7218">
        <v>115</v>
      </c>
    </row>
    <row r="7219" spans="1:5" x14ac:dyDescent="0.35">
      <c r="A7219" t="s">
        <v>33</v>
      </c>
      <c r="B7219">
        <v>2016</v>
      </c>
      <c r="C7219" t="s">
        <v>38</v>
      </c>
      <c r="D7219" t="s">
        <v>22</v>
      </c>
      <c r="E7219">
        <v>123.2</v>
      </c>
    </row>
    <row r="7220" spans="1:5" x14ac:dyDescent="0.35">
      <c r="A7220" t="s">
        <v>33</v>
      </c>
      <c r="B7220">
        <v>2016</v>
      </c>
      <c r="C7220" t="s">
        <v>38</v>
      </c>
      <c r="D7220" t="s">
        <v>23</v>
      </c>
      <c r="E7220">
        <v>120.3</v>
      </c>
    </row>
    <row r="7221" spans="1:5" x14ac:dyDescent="0.35">
      <c r="A7221" t="s">
        <v>33</v>
      </c>
      <c r="B7221">
        <v>2016</v>
      </c>
      <c r="C7221" t="s">
        <v>38</v>
      </c>
      <c r="D7221" t="s">
        <v>24</v>
      </c>
      <c r="E7221">
        <v>110.7</v>
      </c>
    </row>
    <row r="7222" spans="1:5" x14ac:dyDescent="0.35">
      <c r="A7222" t="s">
        <v>33</v>
      </c>
      <c r="B7222">
        <v>2016</v>
      </c>
      <c r="C7222" t="s">
        <v>38</v>
      </c>
      <c r="D7222" t="s">
        <v>25</v>
      </c>
      <c r="E7222">
        <v>119.8</v>
      </c>
    </row>
    <row r="7223" spans="1:5" x14ac:dyDescent="0.35">
      <c r="A7223" t="s">
        <v>33</v>
      </c>
      <c r="B7223">
        <v>2016</v>
      </c>
      <c r="C7223" t="s">
        <v>38</v>
      </c>
      <c r="D7223" t="s">
        <v>26</v>
      </c>
      <c r="E7223">
        <v>128</v>
      </c>
    </row>
    <row r="7224" spans="1:5" x14ac:dyDescent="0.35">
      <c r="A7224" t="s">
        <v>33</v>
      </c>
      <c r="B7224">
        <v>2016</v>
      </c>
      <c r="C7224" t="s">
        <v>38</v>
      </c>
      <c r="D7224" t="s">
        <v>27</v>
      </c>
      <c r="E7224">
        <v>118.5</v>
      </c>
    </row>
    <row r="7225" spans="1:5" x14ac:dyDescent="0.35">
      <c r="A7225" t="s">
        <v>33</v>
      </c>
      <c r="B7225">
        <v>2016</v>
      </c>
      <c r="C7225" t="s">
        <v>38</v>
      </c>
      <c r="D7225" t="s">
        <v>28</v>
      </c>
      <c r="E7225">
        <v>118.7</v>
      </c>
    </row>
    <row r="7226" spans="1:5" x14ac:dyDescent="0.35">
      <c r="A7226" t="s">
        <v>33</v>
      </c>
      <c r="B7226">
        <v>2016</v>
      </c>
      <c r="C7226" t="s">
        <v>38</v>
      </c>
      <c r="D7226" t="s">
        <v>29</v>
      </c>
      <c r="E7226">
        <v>126.6</v>
      </c>
    </row>
    <row r="7227" spans="1:5" x14ac:dyDescent="0.35">
      <c r="A7227" t="s">
        <v>33</v>
      </c>
      <c r="B7227">
        <v>2016</v>
      </c>
      <c r="C7227" t="s">
        <v>39</v>
      </c>
      <c r="D7227" t="s">
        <v>3</v>
      </c>
      <c r="E7227">
        <v>125.9</v>
      </c>
    </row>
    <row r="7228" spans="1:5" x14ac:dyDescent="0.35">
      <c r="A7228" t="s">
        <v>33</v>
      </c>
      <c r="B7228">
        <v>2016</v>
      </c>
      <c r="C7228" t="s">
        <v>39</v>
      </c>
      <c r="D7228" t="s">
        <v>4</v>
      </c>
      <c r="E7228">
        <v>143.9</v>
      </c>
    </row>
    <row r="7229" spans="1:5" x14ac:dyDescent="0.35">
      <c r="A7229" t="s">
        <v>33</v>
      </c>
      <c r="B7229">
        <v>2016</v>
      </c>
      <c r="C7229" t="s">
        <v>39</v>
      </c>
      <c r="D7229" t="s">
        <v>5</v>
      </c>
      <c r="E7229">
        <v>130.9</v>
      </c>
    </row>
    <row r="7230" spans="1:5" x14ac:dyDescent="0.35">
      <c r="A7230" t="s">
        <v>33</v>
      </c>
      <c r="B7230">
        <v>2016</v>
      </c>
      <c r="C7230" t="s">
        <v>39</v>
      </c>
      <c r="D7230" t="s">
        <v>6</v>
      </c>
      <c r="E7230">
        <v>131</v>
      </c>
    </row>
    <row r="7231" spans="1:5" x14ac:dyDescent="0.35">
      <c r="A7231" t="s">
        <v>33</v>
      </c>
      <c r="B7231">
        <v>2016</v>
      </c>
      <c r="C7231" t="s">
        <v>39</v>
      </c>
      <c r="D7231" t="s">
        <v>7</v>
      </c>
      <c r="E7231">
        <v>110.2</v>
      </c>
    </row>
    <row r="7232" spans="1:5" x14ac:dyDescent="0.35">
      <c r="A7232" t="s">
        <v>33</v>
      </c>
      <c r="B7232">
        <v>2016</v>
      </c>
      <c r="C7232" t="s">
        <v>39</v>
      </c>
      <c r="D7232" t="s">
        <v>8</v>
      </c>
      <c r="E7232">
        <v>135.5</v>
      </c>
    </row>
    <row r="7233" spans="1:5" x14ac:dyDescent="0.35">
      <c r="A7233" t="s">
        <v>33</v>
      </c>
      <c r="B7233">
        <v>2016</v>
      </c>
      <c r="C7233" t="s">
        <v>39</v>
      </c>
      <c r="D7233" t="s">
        <v>9</v>
      </c>
      <c r="E7233">
        <v>173.7</v>
      </c>
    </row>
    <row r="7234" spans="1:5" x14ac:dyDescent="0.35">
      <c r="A7234" t="s">
        <v>33</v>
      </c>
      <c r="B7234">
        <v>2016</v>
      </c>
      <c r="C7234" t="s">
        <v>39</v>
      </c>
      <c r="D7234" t="s">
        <v>10</v>
      </c>
      <c r="E7234">
        <v>184.4</v>
      </c>
    </row>
    <row r="7235" spans="1:5" x14ac:dyDescent="0.35">
      <c r="A7235" t="s">
        <v>33</v>
      </c>
      <c r="B7235">
        <v>2016</v>
      </c>
      <c r="C7235" t="s">
        <v>39</v>
      </c>
      <c r="D7235" t="s">
        <v>11</v>
      </c>
      <c r="E7235">
        <v>112</v>
      </c>
    </row>
    <row r="7236" spans="1:5" x14ac:dyDescent="0.35">
      <c r="A7236" t="s">
        <v>33</v>
      </c>
      <c r="B7236">
        <v>2016</v>
      </c>
      <c r="C7236" t="s">
        <v>39</v>
      </c>
      <c r="D7236" t="s">
        <v>12</v>
      </c>
      <c r="E7236">
        <v>142.80000000000001</v>
      </c>
    </row>
    <row r="7237" spans="1:5" x14ac:dyDescent="0.35">
      <c r="A7237" t="s">
        <v>33</v>
      </c>
      <c r="B7237">
        <v>2016</v>
      </c>
      <c r="C7237" t="s">
        <v>39</v>
      </c>
      <c r="D7237" t="s">
        <v>58</v>
      </c>
      <c r="E7237">
        <v>121.6</v>
      </c>
    </row>
    <row r="7238" spans="1:5" x14ac:dyDescent="0.35">
      <c r="A7238" t="s">
        <v>33</v>
      </c>
      <c r="B7238">
        <v>2016</v>
      </c>
      <c r="C7238" t="s">
        <v>39</v>
      </c>
      <c r="D7238" t="s">
        <v>118</v>
      </c>
      <c r="E7238">
        <v>136.9</v>
      </c>
    </row>
    <row r="7239" spans="1:5" x14ac:dyDescent="0.35">
      <c r="A7239" t="s">
        <v>33</v>
      </c>
      <c r="B7239">
        <v>2016</v>
      </c>
      <c r="C7239" t="s">
        <v>39</v>
      </c>
      <c r="D7239" t="s">
        <v>16</v>
      </c>
      <c r="E7239">
        <v>142.69999999999999</v>
      </c>
    </row>
    <row r="7240" spans="1:5" x14ac:dyDescent="0.35">
      <c r="A7240" t="s">
        <v>33</v>
      </c>
      <c r="B7240">
        <v>2016</v>
      </c>
      <c r="C7240" t="s">
        <v>39</v>
      </c>
      <c r="D7240" t="s">
        <v>17</v>
      </c>
      <c r="E7240">
        <v>127.6</v>
      </c>
    </row>
    <row r="7241" spans="1:5" x14ac:dyDescent="0.35">
      <c r="A7241" t="s">
        <v>33</v>
      </c>
      <c r="B7241">
        <v>2016</v>
      </c>
      <c r="C7241" t="s">
        <v>39</v>
      </c>
      <c r="D7241" t="s">
        <v>18</v>
      </c>
      <c r="E7241">
        <v>121.1</v>
      </c>
    </row>
    <row r="7242" spans="1:5" x14ac:dyDescent="0.35">
      <c r="A7242" t="s">
        <v>33</v>
      </c>
      <c r="B7242">
        <v>2016</v>
      </c>
      <c r="C7242" t="s">
        <v>39</v>
      </c>
      <c r="D7242" t="s">
        <v>20</v>
      </c>
      <c r="E7242">
        <v>125.5</v>
      </c>
    </row>
    <row r="7243" spans="1:5" x14ac:dyDescent="0.35">
      <c r="A7243" t="s">
        <v>33</v>
      </c>
      <c r="B7243">
        <v>2016</v>
      </c>
      <c r="C7243" t="s">
        <v>39</v>
      </c>
      <c r="D7243" t="s">
        <v>21</v>
      </c>
      <c r="E7243">
        <v>115.5</v>
      </c>
    </row>
    <row r="7244" spans="1:5" x14ac:dyDescent="0.35">
      <c r="A7244" t="s">
        <v>33</v>
      </c>
      <c r="B7244">
        <v>2016</v>
      </c>
      <c r="C7244" t="s">
        <v>39</v>
      </c>
      <c r="D7244" t="s">
        <v>22</v>
      </c>
      <c r="E7244">
        <v>123.2</v>
      </c>
    </row>
    <row r="7245" spans="1:5" x14ac:dyDescent="0.35">
      <c r="A7245" t="s">
        <v>33</v>
      </c>
      <c r="B7245">
        <v>2016</v>
      </c>
      <c r="C7245" t="s">
        <v>39</v>
      </c>
      <c r="D7245" t="s">
        <v>23</v>
      </c>
      <c r="E7245">
        <v>120.6</v>
      </c>
    </row>
    <row r="7246" spans="1:5" x14ac:dyDescent="0.35">
      <c r="A7246" t="s">
        <v>33</v>
      </c>
      <c r="B7246">
        <v>2016</v>
      </c>
      <c r="C7246" t="s">
        <v>39</v>
      </c>
      <c r="D7246" t="s">
        <v>24</v>
      </c>
      <c r="E7246">
        <v>112.3</v>
      </c>
    </row>
    <row r="7247" spans="1:5" x14ac:dyDescent="0.35">
      <c r="A7247" t="s">
        <v>33</v>
      </c>
      <c r="B7247">
        <v>2016</v>
      </c>
      <c r="C7247" t="s">
        <v>39</v>
      </c>
      <c r="D7247" t="s">
        <v>25</v>
      </c>
      <c r="E7247">
        <v>119.9</v>
      </c>
    </row>
    <row r="7248" spans="1:5" x14ac:dyDescent="0.35">
      <c r="A7248" t="s">
        <v>33</v>
      </c>
      <c r="B7248">
        <v>2016</v>
      </c>
      <c r="C7248" t="s">
        <v>39</v>
      </c>
      <c r="D7248" t="s">
        <v>26</v>
      </c>
      <c r="E7248">
        <v>129.30000000000001</v>
      </c>
    </row>
    <row r="7249" spans="1:5" x14ac:dyDescent="0.35">
      <c r="A7249" t="s">
        <v>33</v>
      </c>
      <c r="B7249">
        <v>2016</v>
      </c>
      <c r="C7249" t="s">
        <v>39</v>
      </c>
      <c r="D7249" t="s">
        <v>27</v>
      </c>
      <c r="E7249">
        <v>118.8</v>
      </c>
    </row>
    <row r="7250" spans="1:5" x14ac:dyDescent="0.35">
      <c r="A7250" t="s">
        <v>33</v>
      </c>
      <c r="B7250">
        <v>2016</v>
      </c>
      <c r="C7250" t="s">
        <v>39</v>
      </c>
      <c r="D7250" t="s">
        <v>28</v>
      </c>
      <c r="E7250">
        <v>119.6</v>
      </c>
    </row>
    <row r="7251" spans="1:5" x14ac:dyDescent="0.35">
      <c r="A7251" t="s">
        <v>33</v>
      </c>
      <c r="B7251">
        <v>2016</v>
      </c>
      <c r="C7251" t="s">
        <v>39</v>
      </c>
      <c r="D7251" t="s">
        <v>29</v>
      </c>
      <c r="E7251">
        <v>128.1</v>
      </c>
    </row>
    <row r="7252" spans="1:5" x14ac:dyDescent="0.35">
      <c r="A7252" t="s">
        <v>33</v>
      </c>
      <c r="B7252">
        <v>2016</v>
      </c>
      <c r="C7252" t="s">
        <v>40</v>
      </c>
      <c r="D7252" t="s">
        <v>3</v>
      </c>
      <c r="E7252">
        <v>126.8</v>
      </c>
    </row>
    <row r="7253" spans="1:5" x14ac:dyDescent="0.35">
      <c r="A7253" t="s">
        <v>33</v>
      </c>
      <c r="B7253">
        <v>2016</v>
      </c>
      <c r="C7253" t="s">
        <v>40</v>
      </c>
      <c r="D7253" t="s">
        <v>4</v>
      </c>
      <c r="E7253">
        <v>144.19999999999999</v>
      </c>
    </row>
    <row r="7254" spans="1:5" x14ac:dyDescent="0.35">
      <c r="A7254" t="s">
        <v>33</v>
      </c>
      <c r="B7254">
        <v>2016</v>
      </c>
      <c r="C7254" t="s">
        <v>40</v>
      </c>
      <c r="D7254" t="s">
        <v>5</v>
      </c>
      <c r="E7254">
        <v>136.6</v>
      </c>
    </row>
    <row r="7255" spans="1:5" x14ac:dyDescent="0.35">
      <c r="A7255" t="s">
        <v>33</v>
      </c>
      <c r="B7255">
        <v>2016</v>
      </c>
      <c r="C7255" t="s">
        <v>40</v>
      </c>
      <c r="D7255" t="s">
        <v>6</v>
      </c>
      <c r="E7255">
        <v>131.80000000000001</v>
      </c>
    </row>
    <row r="7256" spans="1:5" x14ac:dyDescent="0.35">
      <c r="A7256" t="s">
        <v>33</v>
      </c>
      <c r="B7256">
        <v>2016</v>
      </c>
      <c r="C7256" t="s">
        <v>40</v>
      </c>
      <c r="D7256" t="s">
        <v>7</v>
      </c>
      <c r="E7256">
        <v>111</v>
      </c>
    </row>
    <row r="7257" spans="1:5" x14ac:dyDescent="0.35">
      <c r="A7257" t="s">
        <v>33</v>
      </c>
      <c r="B7257">
        <v>2016</v>
      </c>
      <c r="C7257" t="s">
        <v>40</v>
      </c>
      <c r="D7257" t="s">
        <v>8</v>
      </c>
      <c r="E7257">
        <v>137</v>
      </c>
    </row>
    <row r="7258" spans="1:5" x14ac:dyDescent="0.35">
      <c r="A7258" t="s">
        <v>33</v>
      </c>
      <c r="B7258">
        <v>2016</v>
      </c>
      <c r="C7258" t="s">
        <v>40</v>
      </c>
      <c r="D7258" t="s">
        <v>9</v>
      </c>
      <c r="E7258">
        <v>179.5</v>
      </c>
    </row>
    <row r="7259" spans="1:5" x14ac:dyDescent="0.35">
      <c r="A7259" t="s">
        <v>33</v>
      </c>
      <c r="B7259">
        <v>2016</v>
      </c>
      <c r="C7259" t="s">
        <v>40</v>
      </c>
      <c r="D7259" t="s">
        <v>10</v>
      </c>
      <c r="E7259">
        <v>188.4</v>
      </c>
    </row>
    <row r="7260" spans="1:5" x14ac:dyDescent="0.35">
      <c r="A7260" t="s">
        <v>33</v>
      </c>
      <c r="B7260">
        <v>2016</v>
      </c>
      <c r="C7260" t="s">
        <v>40</v>
      </c>
      <c r="D7260" t="s">
        <v>11</v>
      </c>
      <c r="E7260">
        <v>113.3</v>
      </c>
    </row>
    <row r="7261" spans="1:5" x14ac:dyDescent="0.35">
      <c r="A7261" t="s">
        <v>33</v>
      </c>
      <c r="B7261">
        <v>2016</v>
      </c>
      <c r="C7261" t="s">
        <v>40</v>
      </c>
      <c r="D7261" t="s">
        <v>12</v>
      </c>
      <c r="E7261">
        <v>143.9</v>
      </c>
    </row>
    <row r="7262" spans="1:5" x14ac:dyDescent="0.35">
      <c r="A7262" t="s">
        <v>33</v>
      </c>
      <c r="B7262">
        <v>2016</v>
      </c>
      <c r="C7262" t="s">
        <v>40</v>
      </c>
      <c r="D7262" t="s">
        <v>58</v>
      </c>
      <c r="E7262">
        <v>121.7</v>
      </c>
    </row>
    <row r="7263" spans="1:5" x14ac:dyDescent="0.35">
      <c r="A7263" t="s">
        <v>33</v>
      </c>
      <c r="B7263">
        <v>2016</v>
      </c>
      <c r="C7263" t="s">
        <v>40</v>
      </c>
      <c r="D7263" t="s">
        <v>118</v>
      </c>
      <c r="E7263">
        <v>137.5</v>
      </c>
    </row>
    <row r="7264" spans="1:5" x14ac:dyDescent="0.35">
      <c r="A7264" t="s">
        <v>33</v>
      </c>
      <c r="B7264">
        <v>2016</v>
      </c>
      <c r="C7264" t="s">
        <v>40</v>
      </c>
      <c r="D7264" t="s">
        <v>16</v>
      </c>
      <c r="E7264">
        <v>142.9</v>
      </c>
    </row>
    <row r="7265" spans="1:5" x14ac:dyDescent="0.35">
      <c r="A7265" t="s">
        <v>33</v>
      </c>
      <c r="B7265">
        <v>2016</v>
      </c>
      <c r="C7265" t="s">
        <v>40</v>
      </c>
      <c r="D7265" t="s">
        <v>17</v>
      </c>
      <c r="E7265">
        <v>127.9</v>
      </c>
    </row>
    <row r="7266" spans="1:5" x14ac:dyDescent="0.35">
      <c r="A7266" t="s">
        <v>33</v>
      </c>
      <c r="B7266">
        <v>2016</v>
      </c>
      <c r="C7266" t="s">
        <v>40</v>
      </c>
      <c r="D7266" t="s">
        <v>18</v>
      </c>
      <c r="E7266">
        <v>121.1</v>
      </c>
    </row>
    <row r="7267" spans="1:5" x14ac:dyDescent="0.35">
      <c r="A7267" t="s">
        <v>33</v>
      </c>
      <c r="B7267">
        <v>2016</v>
      </c>
      <c r="C7267" t="s">
        <v>40</v>
      </c>
      <c r="D7267" t="s">
        <v>20</v>
      </c>
      <c r="E7267">
        <v>126.4</v>
      </c>
    </row>
    <row r="7268" spans="1:5" x14ac:dyDescent="0.35">
      <c r="A7268" t="s">
        <v>33</v>
      </c>
      <c r="B7268">
        <v>2016</v>
      </c>
      <c r="C7268" t="s">
        <v>40</v>
      </c>
      <c r="D7268" t="s">
        <v>21</v>
      </c>
      <c r="E7268">
        <v>115.5</v>
      </c>
    </row>
    <row r="7269" spans="1:5" x14ac:dyDescent="0.35">
      <c r="A7269" t="s">
        <v>33</v>
      </c>
      <c r="B7269">
        <v>2016</v>
      </c>
      <c r="C7269" t="s">
        <v>40</v>
      </c>
      <c r="D7269" t="s">
        <v>22</v>
      </c>
      <c r="E7269">
        <v>123.5</v>
      </c>
    </row>
    <row r="7270" spans="1:5" x14ac:dyDescent="0.35">
      <c r="A7270" t="s">
        <v>33</v>
      </c>
      <c r="B7270">
        <v>2016</v>
      </c>
      <c r="C7270" t="s">
        <v>40</v>
      </c>
      <c r="D7270" t="s">
        <v>23</v>
      </c>
      <c r="E7270">
        <v>120.9</v>
      </c>
    </row>
    <row r="7271" spans="1:5" x14ac:dyDescent="0.35">
      <c r="A7271" t="s">
        <v>33</v>
      </c>
      <c r="B7271">
        <v>2016</v>
      </c>
      <c r="C7271" t="s">
        <v>40</v>
      </c>
      <c r="D7271" t="s">
        <v>24</v>
      </c>
      <c r="E7271">
        <v>111.7</v>
      </c>
    </row>
    <row r="7272" spans="1:5" x14ac:dyDescent="0.35">
      <c r="A7272" t="s">
        <v>33</v>
      </c>
      <c r="B7272">
        <v>2016</v>
      </c>
      <c r="C7272" t="s">
        <v>40</v>
      </c>
      <c r="D7272" t="s">
        <v>25</v>
      </c>
      <c r="E7272">
        <v>120.3</v>
      </c>
    </row>
    <row r="7273" spans="1:5" x14ac:dyDescent="0.35">
      <c r="A7273" t="s">
        <v>33</v>
      </c>
      <c r="B7273">
        <v>2016</v>
      </c>
      <c r="C7273" t="s">
        <v>40</v>
      </c>
      <c r="D7273" t="s">
        <v>26</v>
      </c>
      <c r="E7273">
        <v>130.80000000000001</v>
      </c>
    </row>
    <row r="7274" spans="1:5" x14ac:dyDescent="0.35">
      <c r="A7274" t="s">
        <v>33</v>
      </c>
      <c r="B7274">
        <v>2016</v>
      </c>
      <c r="C7274" t="s">
        <v>40</v>
      </c>
      <c r="D7274" t="s">
        <v>27</v>
      </c>
      <c r="E7274">
        <v>120</v>
      </c>
    </row>
    <row r="7275" spans="1:5" x14ac:dyDescent="0.35">
      <c r="A7275" t="s">
        <v>33</v>
      </c>
      <c r="B7275">
        <v>2016</v>
      </c>
      <c r="C7275" t="s">
        <v>40</v>
      </c>
      <c r="D7275" t="s">
        <v>28</v>
      </c>
      <c r="E7275">
        <v>119.9</v>
      </c>
    </row>
    <row r="7276" spans="1:5" x14ac:dyDescent="0.35">
      <c r="A7276" t="s">
        <v>33</v>
      </c>
      <c r="B7276">
        <v>2016</v>
      </c>
      <c r="C7276" t="s">
        <v>40</v>
      </c>
      <c r="D7276" t="s">
        <v>29</v>
      </c>
      <c r="E7276">
        <v>129</v>
      </c>
    </row>
    <row r="7277" spans="1:5" x14ac:dyDescent="0.35">
      <c r="A7277" t="s">
        <v>33</v>
      </c>
      <c r="B7277">
        <v>2016</v>
      </c>
      <c r="C7277" t="s">
        <v>41</v>
      </c>
      <c r="D7277" t="s">
        <v>3</v>
      </c>
      <c r="E7277">
        <v>127.6</v>
      </c>
    </row>
    <row r="7278" spans="1:5" x14ac:dyDescent="0.35">
      <c r="A7278" t="s">
        <v>33</v>
      </c>
      <c r="B7278">
        <v>2016</v>
      </c>
      <c r="C7278" t="s">
        <v>41</v>
      </c>
      <c r="D7278" t="s">
        <v>4</v>
      </c>
      <c r="E7278">
        <v>140.30000000000001</v>
      </c>
    </row>
    <row r="7279" spans="1:5" x14ac:dyDescent="0.35">
      <c r="A7279" t="s">
        <v>33</v>
      </c>
      <c r="B7279">
        <v>2016</v>
      </c>
      <c r="C7279" t="s">
        <v>41</v>
      </c>
      <c r="D7279" t="s">
        <v>5</v>
      </c>
      <c r="E7279">
        <v>133.69999999999999</v>
      </c>
    </row>
    <row r="7280" spans="1:5" x14ac:dyDescent="0.35">
      <c r="A7280" t="s">
        <v>33</v>
      </c>
      <c r="B7280">
        <v>2016</v>
      </c>
      <c r="C7280" t="s">
        <v>41</v>
      </c>
      <c r="D7280" t="s">
        <v>6</v>
      </c>
      <c r="E7280">
        <v>132.19999999999999</v>
      </c>
    </row>
    <row r="7281" spans="1:5" x14ac:dyDescent="0.35">
      <c r="A7281" t="s">
        <v>33</v>
      </c>
      <c r="B7281">
        <v>2016</v>
      </c>
      <c r="C7281" t="s">
        <v>41</v>
      </c>
      <c r="D7281" t="s">
        <v>7</v>
      </c>
      <c r="E7281">
        <v>111.8</v>
      </c>
    </row>
    <row r="7282" spans="1:5" x14ac:dyDescent="0.35">
      <c r="A7282" t="s">
        <v>33</v>
      </c>
      <c r="B7282">
        <v>2016</v>
      </c>
      <c r="C7282" t="s">
        <v>41</v>
      </c>
      <c r="D7282" t="s">
        <v>8</v>
      </c>
      <c r="E7282">
        <v>135.80000000000001</v>
      </c>
    </row>
    <row r="7283" spans="1:5" x14ac:dyDescent="0.35">
      <c r="A7283" t="s">
        <v>33</v>
      </c>
      <c r="B7283">
        <v>2016</v>
      </c>
      <c r="C7283" t="s">
        <v>41</v>
      </c>
      <c r="D7283" t="s">
        <v>9</v>
      </c>
      <c r="E7283">
        <v>163.5</v>
      </c>
    </row>
    <row r="7284" spans="1:5" x14ac:dyDescent="0.35">
      <c r="A7284" t="s">
        <v>33</v>
      </c>
      <c r="B7284">
        <v>2016</v>
      </c>
      <c r="C7284" t="s">
        <v>41</v>
      </c>
      <c r="D7284" t="s">
        <v>10</v>
      </c>
      <c r="E7284">
        <v>182.3</v>
      </c>
    </row>
    <row r="7285" spans="1:5" x14ac:dyDescent="0.35">
      <c r="A7285" t="s">
        <v>33</v>
      </c>
      <c r="B7285">
        <v>2016</v>
      </c>
      <c r="C7285" t="s">
        <v>41</v>
      </c>
      <c r="D7285" t="s">
        <v>11</v>
      </c>
      <c r="E7285">
        <v>114.6</v>
      </c>
    </row>
    <row r="7286" spans="1:5" x14ac:dyDescent="0.35">
      <c r="A7286" t="s">
        <v>33</v>
      </c>
      <c r="B7286">
        <v>2016</v>
      </c>
      <c r="C7286" t="s">
        <v>41</v>
      </c>
      <c r="D7286" t="s">
        <v>12</v>
      </c>
      <c r="E7286">
        <v>144.6</v>
      </c>
    </row>
    <row r="7287" spans="1:5" x14ac:dyDescent="0.35">
      <c r="A7287" t="s">
        <v>33</v>
      </c>
      <c r="B7287">
        <v>2016</v>
      </c>
      <c r="C7287" t="s">
        <v>41</v>
      </c>
      <c r="D7287" t="s">
        <v>58</v>
      </c>
      <c r="E7287">
        <v>121.9</v>
      </c>
    </row>
    <row r="7288" spans="1:5" x14ac:dyDescent="0.35">
      <c r="A7288" t="s">
        <v>33</v>
      </c>
      <c r="B7288">
        <v>2016</v>
      </c>
      <c r="C7288" t="s">
        <v>41</v>
      </c>
      <c r="D7288" t="s">
        <v>118</v>
      </c>
      <c r="E7288">
        <v>138.1</v>
      </c>
    </row>
    <row r="7289" spans="1:5" x14ac:dyDescent="0.35">
      <c r="A7289" t="s">
        <v>33</v>
      </c>
      <c r="B7289">
        <v>2016</v>
      </c>
      <c r="C7289" t="s">
        <v>41</v>
      </c>
      <c r="D7289" t="s">
        <v>16</v>
      </c>
      <c r="E7289">
        <v>143.6</v>
      </c>
    </row>
    <row r="7290" spans="1:5" x14ac:dyDescent="0.35">
      <c r="A7290" t="s">
        <v>33</v>
      </c>
      <c r="B7290">
        <v>2016</v>
      </c>
      <c r="C7290" t="s">
        <v>41</v>
      </c>
      <c r="D7290" t="s">
        <v>17</v>
      </c>
      <c r="E7290">
        <v>128.30000000000001</v>
      </c>
    </row>
    <row r="7291" spans="1:5" x14ac:dyDescent="0.35">
      <c r="A7291" t="s">
        <v>33</v>
      </c>
      <c r="B7291">
        <v>2016</v>
      </c>
      <c r="C7291" t="s">
        <v>41</v>
      </c>
      <c r="D7291" t="s">
        <v>18</v>
      </c>
      <c r="E7291">
        <v>121.4</v>
      </c>
    </row>
    <row r="7292" spans="1:5" x14ac:dyDescent="0.35">
      <c r="A7292" t="s">
        <v>33</v>
      </c>
      <c r="B7292">
        <v>2016</v>
      </c>
      <c r="C7292" t="s">
        <v>41</v>
      </c>
      <c r="D7292" t="s">
        <v>20</v>
      </c>
      <c r="E7292">
        <v>127.3</v>
      </c>
    </row>
    <row r="7293" spans="1:5" x14ac:dyDescent="0.35">
      <c r="A7293" t="s">
        <v>33</v>
      </c>
      <c r="B7293">
        <v>2016</v>
      </c>
      <c r="C7293" t="s">
        <v>41</v>
      </c>
      <c r="D7293" t="s">
        <v>21</v>
      </c>
      <c r="E7293">
        <v>114.7</v>
      </c>
    </row>
    <row r="7294" spans="1:5" x14ac:dyDescent="0.35">
      <c r="A7294" t="s">
        <v>33</v>
      </c>
      <c r="B7294">
        <v>2016</v>
      </c>
      <c r="C7294" t="s">
        <v>41</v>
      </c>
      <c r="D7294" t="s">
        <v>22</v>
      </c>
      <c r="E7294">
        <v>123.9</v>
      </c>
    </row>
    <row r="7295" spans="1:5" x14ac:dyDescent="0.35">
      <c r="A7295" t="s">
        <v>33</v>
      </c>
      <c r="B7295">
        <v>2016</v>
      </c>
      <c r="C7295" t="s">
        <v>41</v>
      </c>
      <c r="D7295" t="s">
        <v>23</v>
      </c>
      <c r="E7295">
        <v>121.2</v>
      </c>
    </row>
    <row r="7296" spans="1:5" x14ac:dyDescent="0.35">
      <c r="A7296" t="s">
        <v>33</v>
      </c>
      <c r="B7296">
        <v>2016</v>
      </c>
      <c r="C7296" t="s">
        <v>41</v>
      </c>
      <c r="D7296" t="s">
        <v>24</v>
      </c>
      <c r="E7296">
        <v>110.4</v>
      </c>
    </row>
    <row r="7297" spans="1:5" x14ac:dyDescent="0.35">
      <c r="A7297" t="s">
        <v>33</v>
      </c>
      <c r="B7297">
        <v>2016</v>
      </c>
      <c r="C7297" t="s">
        <v>41</v>
      </c>
      <c r="D7297" t="s">
        <v>25</v>
      </c>
      <c r="E7297">
        <v>120.6</v>
      </c>
    </row>
    <row r="7298" spans="1:5" x14ac:dyDescent="0.35">
      <c r="A7298" t="s">
        <v>33</v>
      </c>
      <c r="B7298">
        <v>2016</v>
      </c>
      <c r="C7298" t="s">
        <v>41</v>
      </c>
      <c r="D7298" t="s">
        <v>26</v>
      </c>
      <c r="E7298">
        <v>131.5</v>
      </c>
    </row>
    <row r="7299" spans="1:5" x14ac:dyDescent="0.35">
      <c r="A7299" t="s">
        <v>33</v>
      </c>
      <c r="B7299">
        <v>2016</v>
      </c>
      <c r="C7299" t="s">
        <v>41</v>
      </c>
      <c r="D7299" t="s">
        <v>27</v>
      </c>
      <c r="E7299">
        <v>120.9</v>
      </c>
    </row>
    <row r="7300" spans="1:5" x14ac:dyDescent="0.35">
      <c r="A7300" t="s">
        <v>33</v>
      </c>
      <c r="B7300">
        <v>2016</v>
      </c>
      <c r="C7300" t="s">
        <v>41</v>
      </c>
      <c r="D7300" t="s">
        <v>28</v>
      </c>
      <c r="E7300">
        <v>119.9</v>
      </c>
    </row>
    <row r="7301" spans="1:5" x14ac:dyDescent="0.35">
      <c r="A7301" t="s">
        <v>33</v>
      </c>
      <c r="B7301">
        <v>2016</v>
      </c>
      <c r="C7301" t="s">
        <v>41</v>
      </c>
      <c r="D7301" t="s">
        <v>29</v>
      </c>
      <c r="E7301">
        <v>128.4</v>
      </c>
    </row>
    <row r="7302" spans="1:5" x14ac:dyDescent="0.35">
      <c r="A7302" t="s">
        <v>33</v>
      </c>
      <c r="B7302">
        <v>2016</v>
      </c>
      <c r="C7302" t="s">
        <v>42</v>
      </c>
      <c r="D7302" t="s">
        <v>3</v>
      </c>
      <c r="E7302">
        <v>128.1</v>
      </c>
    </row>
    <row r="7303" spans="1:5" x14ac:dyDescent="0.35">
      <c r="A7303" t="s">
        <v>33</v>
      </c>
      <c r="B7303">
        <v>2016</v>
      </c>
      <c r="C7303" t="s">
        <v>42</v>
      </c>
      <c r="D7303" t="s">
        <v>4</v>
      </c>
      <c r="E7303">
        <v>137.69999999999999</v>
      </c>
    </row>
    <row r="7304" spans="1:5" x14ac:dyDescent="0.35">
      <c r="A7304" t="s">
        <v>33</v>
      </c>
      <c r="B7304">
        <v>2016</v>
      </c>
      <c r="C7304" t="s">
        <v>42</v>
      </c>
      <c r="D7304" t="s">
        <v>5</v>
      </c>
      <c r="E7304">
        <v>130.6</v>
      </c>
    </row>
    <row r="7305" spans="1:5" x14ac:dyDescent="0.35">
      <c r="A7305" t="s">
        <v>33</v>
      </c>
      <c r="B7305">
        <v>2016</v>
      </c>
      <c r="C7305" t="s">
        <v>42</v>
      </c>
      <c r="D7305" t="s">
        <v>6</v>
      </c>
      <c r="E7305">
        <v>132.6</v>
      </c>
    </row>
    <row r="7306" spans="1:5" x14ac:dyDescent="0.35">
      <c r="A7306" t="s">
        <v>33</v>
      </c>
      <c r="B7306">
        <v>2016</v>
      </c>
      <c r="C7306" t="s">
        <v>42</v>
      </c>
      <c r="D7306" t="s">
        <v>7</v>
      </c>
      <c r="E7306">
        <v>111.9</v>
      </c>
    </row>
    <row r="7307" spans="1:5" x14ac:dyDescent="0.35">
      <c r="A7307" t="s">
        <v>33</v>
      </c>
      <c r="B7307">
        <v>2016</v>
      </c>
      <c r="C7307" t="s">
        <v>42</v>
      </c>
      <c r="D7307" t="s">
        <v>8</v>
      </c>
      <c r="E7307">
        <v>132.5</v>
      </c>
    </row>
    <row r="7308" spans="1:5" x14ac:dyDescent="0.35">
      <c r="A7308" t="s">
        <v>33</v>
      </c>
      <c r="B7308">
        <v>2016</v>
      </c>
      <c r="C7308" t="s">
        <v>42</v>
      </c>
      <c r="D7308" t="s">
        <v>9</v>
      </c>
      <c r="E7308">
        <v>152.9</v>
      </c>
    </row>
    <row r="7309" spans="1:5" x14ac:dyDescent="0.35">
      <c r="A7309" t="s">
        <v>33</v>
      </c>
      <c r="B7309">
        <v>2016</v>
      </c>
      <c r="C7309" t="s">
        <v>42</v>
      </c>
      <c r="D7309" t="s">
        <v>10</v>
      </c>
      <c r="E7309">
        <v>173.6</v>
      </c>
    </row>
    <row r="7310" spans="1:5" x14ac:dyDescent="0.35">
      <c r="A7310" t="s">
        <v>33</v>
      </c>
      <c r="B7310">
        <v>2016</v>
      </c>
      <c r="C7310" t="s">
        <v>42</v>
      </c>
      <c r="D7310" t="s">
        <v>11</v>
      </c>
      <c r="E7310">
        <v>115.1</v>
      </c>
    </row>
    <row r="7311" spans="1:5" x14ac:dyDescent="0.35">
      <c r="A7311" t="s">
        <v>33</v>
      </c>
      <c r="B7311">
        <v>2016</v>
      </c>
      <c r="C7311" t="s">
        <v>42</v>
      </c>
      <c r="D7311" t="s">
        <v>12</v>
      </c>
      <c r="E7311">
        <v>144.80000000000001</v>
      </c>
    </row>
    <row r="7312" spans="1:5" x14ac:dyDescent="0.35">
      <c r="A7312" t="s">
        <v>33</v>
      </c>
      <c r="B7312">
        <v>2016</v>
      </c>
      <c r="C7312" t="s">
        <v>42</v>
      </c>
      <c r="D7312" t="s">
        <v>58</v>
      </c>
      <c r="E7312">
        <v>122.1</v>
      </c>
    </row>
    <row r="7313" spans="1:5" x14ac:dyDescent="0.35">
      <c r="A7313" t="s">
        <v>33</v>
      </c>
      <c r="B7313">
        <v>2016</v>
      </c>
      <c r="C7313" t="s">
        <v>42</v>
      </c>
      <c r="D7313" t="s">
        <v>118</v>
      </c>
      <c r="E7313">
        <v>138.80000000000001</v>
      </c>
    </row>
    <row r="7314" spans="1:5" x14ac:dyDescent="0.35">
      <c r="A7314" t="s">
        <v>33</v>
      </c>
      <c r="B7314">
        <v>2016</v>
      </c>
      <c r="C7314" t="s">
        <v>42</v>
      </c>
      <c r="D7314" t="s">
        <v>16</v>
      </c>
      <c r="E7314">
        <v>143.9</v>
      </c>
    </row>
    <row r="7315" spans="1:5" x14ac:dyDescent="0.35">
      <c r="A7315" t="s">
        <v>33</v>
      </c>
      <c r="B7315">
        <v>2016</v>
      </c>
      <c r="C7315" t="s">
        <v>42</v>
      </c>
      <c r="D7315" t="s">
        <v>17</v>
      </c>
      <c r="E7315">
        <v>128.69999999999999</v>
      </c>
    </row>
    <row r="7316" spans="1:5" x14ac:dyDescent="0.35">
      <c r="A7316" t="s">
        <v>33</v>
      </c>
      <c r="B7316">
        <v>2016</v>
      </c>
      <c r="C7316" t="s">
        <v>42</v>
      </c>
      <c r="D7316" t="s">
        <v>18</v>
      </c>
      <c r="E7316">
        <v>121.6</v>
      </c>
    </row>
    <row r="7317" spans="1:5" x14ac:dyDescent="0.35">
      <c r="A7317" t="s">
        <v>33</v>
      </c>
      <c r="B7317">
        <v>2016</v>
      </c>
      <c r="C7317" t="s">
        <v>42</v>
      </c>
      <c r="D7317" t="s">
        <v>20</v>
      </c>
      <c r="E7317">
        <v>127.9</v>
      </c>
    </row>
    <row r="7318" spans="1:5" x14ac:dyDescent="0.35">
      <c r="A7318" t="s">
        <v>33</v>
      </c>
      <c r="B7318">
        <v>2016</v>
      </c>
      <c r="C7318" t="s">
        <v>42</v>
      </c>
      <c r="D7318" t="s">
        <v>21</v>
      </c>
      <c r="E7318">
        <v>114.8</v>
      </c>
    </row>
    <row r="7319" spans="1:5" x14ac:dyDescent="0.35">
      <c r="A7319" t="s">
        <v>33</v>
      </c>
      <c r="B7319">
        <v>2016</v>
      </c>
      <c r="C7319" t="s">
        <v>42</v>
      </c>
      <c r="D7319" t="s">
        <v>22</v>
      </c>
      <c r="E7319">
        <v>124.3</v>
      </c>
    </row>
    <row r="7320" spans="1:5" x14ac:dyDescent="0.35">
      <c r="A7320" t="s">
        <v>33</v>
      </c>
      <c r="B7320">
        <v>2016</v>
      </c>
      <c r="C7320" t="s">
        <v>42</v>
      </c>
      <c r="D7320" t="s">
        <v>23</v>
      </c>
      <c r="E7320">
        <v>121.4</v>
      </c>
    </row>
    <row r="7321" spans="1:5" x14ac:dyDescent="0.35">
      <c r="A7321" t="s">
        <v>33</v>
      </c>
      <c r="B7321">
        <v>2016</v>
      </c>
      <c r="C7321" t="s">
        <v>42</v>
      </c>
      <c r="D7321" t="s">
        <v>24</v>
      </c>
      <c r="E7321">
        <v>111.8</v>
      </c>
    </row>
    <row r="7322" spans="1:5" x14ac:dyDescent="0.35">
      <c r="A7322" t="s">
        <v>33</v>
      </c>
      <c r="B7322">
        <v>2016</v>
      </c>
      <c r="C7322" t="s">
        <v>42</v>
      </c>
      <c r="D7322" t="s">
        <v>25</v>
      </c>
      <c r="E7322">
        <v>120.8</v>
      </c>
    </row>
    <row r="7323" spans="1:5" x14ac:dyDescent="0.35">
      <c r="A7323" t="s">
        <v>33</v>
      </c>
      <c r="B7323">
        <v>2016</v>
      </c>
      <c r="C7323" t="s">
        <v>42</v>
      </c>
      <c r="D7323" t="s">
        <v>26</v>
      </c>
      <c r="E7323">
        <v>131.6</v>
      </c>
    </row>
    <row r="7324" spans="1:5" x14ac:dyDescent="0.35">
      <c r="A7324" t="s">
        <v>33</v>
      </c>
      <c r="B7324">
        <v>2016</v>
      </c>
      <c r="C7324" t="s">
        <v>42</v>
      </c>
      <c r="D7324" t="s">
        <v>27</v>
      </c>
      <c r="E7324">
        <v>121.2</v>
      </c>
    </row>
    <row r="7325" spans="1:5" x14ac:dyDescent="0.35">
      <c r="A7325" t="s">
        <v>33</v>
      </c>
      <c r="B7325">
        <v>2016</v>
      </c>
      <c r="C7325" t="s">
        <v>42</v>
      </c>
      <c r="D7325" t="s">
        <v>28</v>
      </c>
      <c r="E7325">
        <v>120.5</v>
      </c>
    </row>
    <row r="7326" spans="1:5" x14ac:dyDescent="0.35">
      <c r="A7326" t="s">
        <v>33</v>
      </c>
      <c r="B7326">
        <v>2016</v>
      </c>
      <c r="C7326" t="s">
        <v>42</v>
      </c>
      <c r="D7326" t="s">
        <v>29</v>
      </c>
      <c r="E7326">
        <v>128</v>
      </c>
    </row>
    <row r="7327" spans="1:5" x14ac:dyDescent="0.35">
      <c r="A7327" t="s">
        <v>33</v>
      </c>
      <c r="B7327">
        <v>2016</v>
      </c>
      <c r="C7327" t="s">
        <v>43</v>
      </c>
      <c r="D7327" t="s">
        <v>3</v>
      </c>
      <c r="E7327">
        <v>128.69999999999999</v>
      </c>
    </row>
    <row r="7328" spans="1:5" x14ac:dyDescent="0.35">
      <c r="A7328" t="s">
        <v>33</v>
      </c>
      <c r="B7328">
        <v>2016</v>
      </c>
      <c r="C7328" t="s">
        <v>43</v>
      </c>
      <c r="D7328" t="s">
        <v>4</v>
      </c>
      <c r="E7328">
        <v>138.4</v>
      </c>
    </row>
    <row r="7329" spans="1:5" x14ac:dyDescent="0.35">
      <c r="A7329" t="s">
        <v>33</v>
      </c>
      <c r="B7329">
        <v>2016</v>
      </c>
      <c r="C7329" t="s">
        <v>43</v>
      </c>
      <c r="D7329" t="s">
        <v>5</v>
      </c>
      <c r="E7329">
        <v>130.30000000000001</v>
      </c>
    </row>
    <row r="7330" spans="1:5" x14ac:dyDescent="0.35">
      <c r="A7330" t="s">
        <v>33</v>
      </c>
      <c r="B7330">
        <v>2016</v>
      </c>
      <c r="C7330" t="s">
        <v>43</v>
      </c>
      <c r="D7330" t="s">
        <v>6</v>
      </c>
      <c r="E7330">
        <v>132.69999999999999</v>
      </c>
    </row>
    <row r="7331" spans="1:5" x14ac:dyDescent="0.35">
      <c r="A7331" t="s">
        <v>33</v>
      </c>
      <c r="B7331">
        <v>2016</v>
      </c>
      <c r="C7331" t="s">
        <v>43</v>
      </c>
      <c r="D7331" t="s">
        <v>7</v>
      </c>
      <c r="E7331">
        <v>112.5</v>
      </c>
    </row>
    <row r="7332" spans="1:5" x14ac:dyDescent="0.35">
      <c r="A7332" t="s">
        <v>33</v>
      </c>
      <c r="B7332">
        <v>2016</v>
      </c>
      <c r="C7332" t="s">
        <v>43</v>
      </c>
      <c r="D7332" t="s">
        <v>8</v>
      </c>
      <c r="E7332">
        <v>130.4</v>
      </c>
    </row>
    <row r="7333" spans="1:5" x14ac:dyDescent="0.35">
      <c r="A7333" t="s">
        <v>33</v>
      </c>
      <c r="B7333">
        <v>2016</v>
      </c>
      <c r="C7333" t="s">
        <v>43</v>
      </c>
      <c r="D7333" t="s">
        <v>9</v>
      </c>
      <c r="E7333">
        <v>155.1</v>
      </c>
    </row>
    <row r="7334" spans="1:5" x14ac:dyDescent="0.35">
      <c r="A7334" t="s">
        <v>33</v>
      </c>
      <c r="B7334">
        <v>2016</v>
      </c>
      <c r="C7334" t="s">
        <v>43</v>
      </c>
      <c r="D7334" t="s">
        <v>10</v>
      </c>
      <c r="E7334">
        <v>175.7</v>
      </c>
    </row>
    <row r="7335" spans="1:5" x14ac:dyDescent="0.35">
      <c r="A7335" t="s">
        <v>33</v>
      </c>
      <c r="B7335">
        <v>2016</v>
      </c>
      <c r="C7335" t="s">
        <v>43</v>
      </c>
      <c r="D7335" t="s">
        <v>11</v>
      </c>
      <c r="E7335">
        <v>115.4</v>
      </c>
    </row>
    <row r="7336" spans="1:5" x14ac:dyDescent="0.35">
      <c r="A7336" t="s">
        <v>33</v>
      </c>
      <c r="B7336">
        <v>2016</v>
      </c>
      <c r="C7336" t="s">
        <v>43</v>
      </c>
      <c r="D7336" t="s">
        <v>12</v>
      </c>
      <c r="E7336">
        <v>145.30000000000001</v>
      </c>
    </row>
    <row r="7337" spans="1:5" x14ac:dyDescent="0.35">
      <c r="A7337" t="s">
        <v>33</v>
      </c>
      <c r="B7337">
        <v>2016</v>
      </c>
      <c r="C7337" t="s">
        <v>43</v>
      </c>
      <c r="D7337" t="s">
        <v>58</v>
      </c>
      <c r="E7337">
        <v>122.5</v>
      </c>
    </row>
    <row r="7338" spans="1:5" x14ac:dyDescent="0.35">
      <c r="A7338" t="s">
        <v>33</v>
      </c>
      <c r="B7338">
        <v>2016</v>
      </c>
      <c r="C7338" t="s">
        <v>43</v>
      </c>
      <c r="D7338" t="s">
        <v>118</v>
      </c>
      <c r="E7338">
        <v>139.6</v>
      </c>
    </row>
    <row r="7339" spans="1:5" x14ac:dyDescent="0.35">
      <c r="A7339" t="s">
        <v>33</v>
      </c>
      <c r="B7339">
        <v>2016</v>
      </c>
      <c r="C7339" t="s">
        <v>43</v>
      </c>
      <c r="D7339" t="s">
        <v>16</v>
      </c>
      <c r="E7339">
        <v>144.30000000000001</v>
      </c>
    </row>
    <row r="7340" spans="1:5" x14ac:dyDescent="0.35">
      <c r="A7340" t="s">
        <v>33</v>
      </c>
      <c r="B7340">
        <v>2016</v>
      </c>
      <c r="C7340" t="s">
        <v>43</v>
      </c>
      <c r="D7340" t="s">
        <v>17</v>
      </c>
      <c r="E7340">
        <v>129.1</v>
      </c>
    </row>
    <row r="7341" spans="1:5" x14ac:dyDescent="0.35">
      <c r="A7341" t="s">
        <v>33</v>
      </c>
      <c r="B7341">
        <v>2016</v>
      </c>
      <c r="C7341" t="s">
        <v>43</v>
      </c>
      <c r="D7341" t="s">
        <v>18</v>
      </c>
      <c r="E7341">
        <v>121.9</v>
      </c>
    </row>
    <row r="7342" spans="1:5" x14ac:dyDescent="0.35">
      <c r="A7342" t="s">
        <v>33</v>
      </c>
      <c r="B7342">
        <v>2016</v>
      </c>
      <c r="C7342" t="s">
        <v>43</v>
      </c>
      <c r="D7342" t="s">
        <v>20</v>
      </c>
      <c r="E7342">
        <v>128.69999999999999</v>
      </c>
    </row>
    <row r="7343" spans="1:5" x14ac:dyDescent="0.35">
      <c r="A7343" t="s">
        <v>33</v>
      </c>
      <c r="B7343">
        <v>2016</v>
      </c>
      <c r="C7343" t="s">
        <v>43</v>
      </c>
      <c r="D7343" t="s">
        <v>21</v>
      </c>
      <c r="E7343">
        <v>115.2</v>
      </c>
    </row>
    <row r="7344" spans="1:5" x14ac:dyDescent="0.35">
      <c r="A7344" t="s">
        <v>33</v>
      </c>
      <c r="B7344">
        <v>2016</v>
      </c>
      <c r="C7344" t="s">
        <v>43</v>
      </c>
      <c r="D7344" t="s">
        <v>22</v>
      </c>
      <c r="E7344">
        <v>124.5</v>
      </c>
    </row>
    <row r="7345" spans="1:5" x14ac:dyDescent="0.35">
      <c r="A7345" t="s">
        <v>33</v>
      </c>
      <c r="B7345">
        <v>2016</v>
      </c>
      <c r="C7345" t="s">
        <v>43</v>
      </c>
      <c r="D7345" t="s">
        <v>23</v>
      </c>
      <c r="E7345">
        <v>121.8</v>
      </c>
    </row>
    <row r="7346" spans="1:5" x14ac:dyDescent="0.35">
      <c r="A7346" t="s">
        <v>33</v>
      </c>
      <c r="B7346">
        <v>2016</v>
      </c>
      <c r="C7346" t="s">
        <v>43</v>
      </c>
      <c r="D7346" t="s">
        <v>24</v>
      </c>
      <c r="E7346">
        <v>112.8</v>
      </c>
    </row>
    <row r="7347" spans="1:5" x14ac:dyDescent="0.35">
      <c r="A7347" t="s">
        <v>33</v>
      </c>
      <c r="B7347">
        <v>2016</v>
      </c>
      <c r="C7347" t="s">
        <v>43</v>
      </c>
      <c r="D7347" t="s">
        <v>25</v>
      </c>
      <c r="E7347">
        <v>121.2</v>
      </c>
    </row>
    <row r="7348" spans="1:5" x14ac:dyDescent="0.35">
      <c r="A7348" t="s">
        <v>33</v>
      </c>
      <c r="B7348">
        <v>2016</v>
      </c>
      <c r="C7348" t="s">
        <v>43</v>
      </c>
      <c r="D7348" t="s">
        <v>26</v>
      </c>
      <c r="E7348">
        <v>131.9</v>
      </c>
    </row>
    <row r="7349" spans="1:5" x14ac:dyDescent="0.35">
      <c r="A7349" t="s">
        <v>33</v>
      </c>
      <c r="B7349">
        <v>2016</v>
      </c>
      <c r="C7349" t="s">
        <v>43</v>
      </c>
      <c r="D7349" t="s">
        <v>27</v>
      </c>
      <c r="E7349">
        <v>120.8</v>
      </c>
    </row>
    <row r="7350" spans="1:5" x14ac:dyDescent="0.35">
      <c r="A7350" t="s">
        <v>33</v>
      </c>
      <c r="B7350">
        <v>2016</v>
      </c>
      <c r="C7350" t="s">
        <v>43</v>
      </c>
      <c r="D7350" t="s">
        <v>28</v>
      </c>
      <c r="E7350">
        <v>120.9</v>
      </c>
    </row>
    <row r="7351" spans="1:5" x14ac:dyDescent="0.35">
      <c r="A7351" t="s">
        <v>33</v>
      </c>
      <c r="B7351">
        <v>2016</v>
      </c>
      <c r="C7351" t="s">
        <v>43</v>
      </c>
      <c r="D7351" t="s">
        <v>29</v>
      </c>
      <c r="E7351">
        <v>128.6</v>
      </c>
    </row>
    <row r="7352" spans="1:5" x14ac:dyDescent="0.35">
      <c r="A7352" t="s">
        <v>33</v>
      </c>
      <c r="B7352">
        <v>2016</v>
      </c>
      <c r="C7352" t="s">
        <v>45</v>
      </c>
      <c r="D7352" t="s">
        <v>3</v>
      </c>
      <c r="E7352">
        <v>130.19999999999999</v>
      </c>
    </row>
    <row r="7353" spans="1:5" x14ac:dyDescent="0.35">
      <c r="A7353" t="s">
        <v>33</v>
      </c>
      <c r="B7353">
        <v>2016</v>
      </c>
      <c r="C7353" t="s">
        <v>45</v>
      </c>
      <c r="D7353" t="s">
        <v>4</v>
      </c>
      <c r="E7353">
        <v>138.5</v>
      </c>
    </row>
    <row r="7354" spans="1:5" x14ac:dyDescent="0.35">
      <c r="A7354" t="s">
        <v>33</v>
      </c>
      <c r="B7354">
        <v>2016</v>
      </c>
      <c r="C7354" t="s">
        <v>45</v>
      </c>
      <c r="D7354" t="s">
        <v>5</v>
      </c>
      <c r="E7354">
        <v>134.1</v>
      </c>
    </row>
    <row r="7355" spans="1:5" x14ac:dyDescent="0.35">
      <c r="A7355" t="s">
        <v>33</v>
      </c>
      <c r="B7355">
        <v>2016</v>
      </c>
      <c r="C7355" t="s">
        <v>45</v>
      </c>
      <c r="D7355" t="s">
        <v>6</v>
      </c>
      <c r="E7355">
        <v>132.9</v>
      </c>
    </row>
    <row r="7356" spans="1:5" x14ac:dyDescent="0.35">
      <c r="A7356" t="s">
        <v>33</v>
      </c>
      <c r="B7356">
        <v>2016</v>
      </c>
      <c r="C7356" t="s">
        <v>45</v>
      </c>
      <c r="D7356" t="s">
        <v>7</v>
      </c>
      <c r="E7356">
        <v>112.6</v>
      </c>
    </row>
    <row r="7357" spans="1:5" x14ac:dyDescent="0.35">
      <c r="A7357" t="s">
        <v>33</v>
      </c>
      <c r="B7357">
        <v>2016</v>
      </c>
      <c r="C7357" t="s">
        <v>45</v>
      </c>
      <c r="D7357" t="s">
        <v>8</v>
      </c>
      <c r="E7357">
        <v>130.80000000000001</v>
      </c>
    </row>
    <row r="7358" spans="1:5" x14ac:dyDescent="0.35">
      <c r="A7358" t="s">
        <v>33</v>
      </c>
      <c r="B7358">
        <v>2016</v>
      </c>
      <c r="C7358" t="s">
        <v>45</v>
      </c>
      <c r="D7358" t="s">
        <v>9</v>
      </c>
      <c r="E7358">
        <v>142</v>
      </c>
    </row>
    <row r="7359" spans="1:5" x14ac:dyDescent="0.35">
      <c r="A7359" t="s">
        <v>33</v>
      </c>
      <c r="B7359">
        <v>2016</v>
      </c>
      <c r="C7359" t="s">
        <v>45</v>
      </c>
      <c r="D7359" t="s">
        <v>10</v>
      </c>
      <c r="E7359">
        <v>174.9</v>
      </c>
    </row>
    <row r="7360" spans="1:5" x14ac:dyDescent="0.35">
      <c r="A7360" t="s">
        <v>33</v>
      </c>
      <c r="B7360">
        <v>2016</v>
      </c>
      <c r="C7360" t="s">
        <v>45</v>
      </c>
      <c r="D7360" t="s">
        <v>11</v>
      </c>
      <c r="E7360">
        <v>115.6</v>
      </c>
    </row>
    <row r="7361" spans="1:5" x14ac:dyDescent="0.35">
      <c r="A7361" t="s">
        <v>33</v>
      </c>
      <c r="B7361">
        <v>2016</v>
      </c>
      <c r="C7361" t="s">
        <v>45</v>
      </c>
      <c r="D7361" t="s">
        <v>12</v>
      </c>
      <c r="E7361">
        <v>145.4</v>
      </c>
    </row>
    <row r="7362" spans="1:5" x14ac:dyDescent="0.35">
      <c r="A7362" t="s">
        <v>33</v>
      </c>
      <c r="B7362">
        <v>2016</v>
      </c>
      <c r="C7362" t="s">
        <v>45</v>
      </c>
      <c r="D7362" t="s">
        <v>58</v>
      </c>
      <c r="E7362">
        <v>122.7</v>
      </c>
    </row>
    <row r="7363" spans="1:5" x14ac:dyDescent="0.35">
      <c r="A7363" t="s">
        <v>33</v>
      </c>
      <c r="B7363">
        <v>2016</v>
      </c>
      <c r="C7363" t="s">
        <v>45</v>
      </c>
      <c r="D7363" t="s">
        <v>118</v>
      </c>
      <c r="E7363">
        <v>140.30000000000001</v>
      </c>
    </row>
    <row r="7364" spans="1:5" x14ac:dyDescent="0.35">
      <c r="A7364" t="s">
        <v>33</v>
      </c>
      <c r="B7364">
        <v>2016</v>
      </c>
      <c r="C7364" t="s">
        <v>45</v>
      </c>
      <c r="D7364" t="s">
        <v>16</v>
      </c>
      <c r="E7364">
        <v>144.30000000000001</v>
      </c>
    </row>
    <row r="7365" spans="1:5" x14ac:dyDescent="0.35">
      <c r="A7365" t="s">
        <v>33</v>
      </c>
      <c r="B7365">
        <v>2016</v>
      </c>
      <c r="C7365" t="s">
        <v>45</v>
      </c>
      <c r="D7365" t="s">
        <v>17</v>
      </c>
      <c r="E7365">
        <v>129.6</v>
      </c>
    </row>
    <row r="7366" spans="1:5" x14ac:dyDescent="0.35">
      <c r="A7366" t="s">
        <v>33</v>
      </c>
      <c r="B7366">
        <v>2016</v>
      </c>
      <c r="C7366" t="s">
        <v>45</v>
      </c>
      <c r="D7366" t="s">
        <v>18</v>
      </c>
      <c r="E7366">
        <v>122.1</v>
      </c>
    </row>
    <row r="7367" spans="1:5" x14ac:dyDescent="0.35">
      <c r="A7367" t="s">
        <v>33</v>
      </c>
      <c r="B7367">
        <v>2016</v>
      </c>
      <c r="C7367" t="s">
        <v>45</v>
      </c>
      <c r="D7367" t="s">
        <v>20</v>
      </c>
      <c r="E7367">
        <v>129.1</v>
      </c>
    </row>
    <row r="7368" spans="1:5" x14ac:dyDescent="0.35">
      <c r="A7368" t="s">
        <v>33</v>
      </c>
      <c r="B7368">
        <v>2016</v>
      </c>
      <c r="C7368" t="s">
        <v>45</v>
      </c>
      <c r="D7368" t="s">
        <v>21</v>
      </c>
      <c r="E7368">
        <v>116.2</v>
      </c>
    </row>
    <row r="7369" spans="1:5" x14ac:dyDescent="0.35">
      <c r="A7369" t="s">
        <v>33</v>
      </c>
      <c r="B7369">
        <v>2016</v>
      </c>
      <c r="C7369" t="s">
        <v>45</v>
      </c>
      <c r="D7369" t="s">
        <v>22</v>
      </c>
      <c r="E7369">
        <v>124.7</v>
      </c>
    </row>
    <row r="7370" spans="1:5" x14ac:dyDescent="0.35">
      <c r="A7370" t="s">
        <v>33</v>
      </c>
      <c r="B7370">
        <v>2016</v>
      </c>
      <c r="C7370" t="s">
        <v>45</v>
      </c>
      <c r="D7370" t="s">
        <v>23</v>
      </c>
      <c r="E7370">
        <v>122.1</v>
      </c>
    </row>
    <row r="7371" spans="1:5" x14ac:dyDescent="0.35">
      <c r="A7371" t="s">
        <v>33</v>
      </c>
      <c r="B7371">
        <v>2016</v>
      </c>
      <c r="C7371" t="s">
        <v>45</v>
      </c>
      <c r="D7371" t="s">
        <v>24</v>
      </c>
      <c r="E7371">
        <v>113.4</v>
      </c>
    </row>
    <row r="7372" spans="1:5" x14ac:dyDescent="0.35">
      <c r="A7372" t="s">
        <v>33</v>
      </c>
      <c r="B7372">
        <v>2016</v>
      </c>
      <c r="C7372" t="s">
        <v>45</v>
      </c>
      <c r="D7372" t="s">
        <v>25</v>
      </c>
      <c r="E7372">
        <v>121.7</v>
      </c>
    </row>
    <row r="7373" spans="1:5" x14ac:dyDescent="0.35">
      <c r="A7373" t="s">
        <v>33</v>
      </c>
      <c r="B7373">
        <v>2016</v>
      </c>
      <c r="C7373" t="s">
        <v>45</v>
      </c>
      <c r="D7373" t="s">
        <v>26</v>
      </c>
      <c r="E7373">
        <v>132.1</v>
      </c>
    </row>
    <row r="7374" spans="1:5" x14ac:dyDescent="0.35">
      <c r="A7374" t="s">
        <v>33</v>
      </c>
      <c r="B7374">
        <v>2016</v>
      </c>
      <c r="C7374" t="s">
        <v>45</v>
      </c>
      <c r="D7374" t="s">
        <v>27</v>
      </c>
      <c r="E7374">
        <v>121.3</v>
      </c>
    </row>
    <row r="7375" spans="1:5" x14ac:dyDescent="0.35">
      <c r="A7375" t="s">
        <v>33</v>
      </c>
      <c r="B7375">
        <v>2016</v>
      </c>
      <c r="C7375" t="s">
        <v>45</v>
      </c>
      <c r="D7375" t="s">
        <v>28</v>
      </c>
      <c r="E7375">
        <v>121.3</v>
      </c>
    </row>
    <row r="7376" spans="1:5" x14ac:dyDescent="0.35">
      <c r="A7376" t="s">
        <v>33</v>
      </c>
      <c r="B7376">
        <v>2016</v>
      </c>
      <c r="C7376" t="s">
        <v>45</v>
      </c>
      <c r="D7376" t="s">
        <v>29</v>
      </c>
      <c r="E7376">
        <v>128.5</v>
      </c>
    </row>
    <row r="7377" spans="1:5" x14ac:dyDescent="0.35">
      <c r="A7377" t="s">
        <v>33</v>
      </c>
      <c r="B7377">
        <v>2016</v>
      </c>
      <c r="C7377" t="s">
        <v>46</v>
      </c>
      <c r="D7377" t="s">
        <v>3</v>
      </c>
      <c r="E7377">
        <v>131.6</v>
      </c>
    </row>
    <row r="7378" spans="1:5" x14ac:dyDescent="0.35">
      <c r="A7378" t="s">
        <v>33</v>
      </c>
      <c r="B7378">
        <v>2016</v>
      </c>
      <c r="C7378" t="s">
        <v>46</v>
      </c>
      <c r="D7378" t="s">
        <v>4</v>
      </c>
      <c r="E7378">
        <v>138.19999999999999</v>
      </c>
    </row>
    <row r="7379" spans="1:5" x14ac:dyDescent="0.35">
      <c r="A7379" t="s">
        <v>33</v>
      </c>
      <c r="B7379">
        <v>2016</v>
      </c>
      <c r="C7379" t="s">
        <v>46</v>
      </c>
      <c r="D7379" t="s">
        <v>5</v>
      </c>
      <c r="E7379">
        <v>134.9</v>
      </c>
    </row>
    <row r="7380" spans="1:5" x14ac:dyDescent="0.35">
      <c r="A7380" t="s">
        <v>33</v>
      </c>
      <c r="B7380">
        <v>2016</v>
      </c>
      <c r="C7380" t="s">
        <v>46</v>
      </c>
      <c r="D7380" t="s">
        <v>6</v>
      </c>
      <c r="E7380">
        <v>133.1</v>
      </c>
    </row>
    <row r="7381" spans="1:5" x14ac:dyDescent="0.35">
      <c r="A7381" t="s">
        <v>33</v>
      </c>
      <c r="B7381">
        <v>2016</v>
      </c>
      <c r="C7381" t="s">
        <v>46</v>
      </c>
      <c r="D7381" t="s">
        <v>7</v>
      </c>
      <c r="E7381">
        <v>113.5</v>
      </c>
    </row>
    <row r="7382" spans="1:5" x14ac:dyDescent="0.35">
      <c r="A7382" t="s">
        <v>33</v>
      </c>
      <c r="B7382">
        <v>2016</v>
      </c>
      <c r="C7382" t="s">
        <v>46</v>
      </c>
      <c r="D7382" t="s">
        <v>8</v>
      </c>
      <c r="E7382">
        <v>129.30000000000001</v>
      </c>
    </row>
    <row r="7383" spans="1:5" x14ac:dyDescent="0.35">
      <c r="A7383" t="s">
        <v>33</v>
      </c>
      <c r="B7383">
        <v>2016</v>
      </c>
      <c r="C7383" t="s">
        <v>46</v>
      </c>
      <c r="D7383" t="s">
        <v>9</v>
      </c>
      <c r="E7383">
        <v>121.1</v>
      </c>
    </row>
    <row r="7384" spans="1:5" x14ac:dyDescent="0.35">
      <c r="A7384" t="s">
        <v>33</v>
      </c>
      <c r="B7384">
        <v>2016</v>
      </c>
      <c r="C7384" t="s">
        <v>46</v>
      </c>
      <c r="D7384" t="s">
        <v>10</v>
      </c>
      <c r="E7384">
        <v>170.3</v>
      </c>
    </row>
    <row r="7385" spans="1:5" x14ac:dyDescent="0.35">
      <c r="A7385" t="s">
        <v>33</v>
      </c>
      <c r="B7385">
        <v>2016</v>
      </c>
      <c r="C7385" t="s">
        <v>46</v>
      </c>
      <c r="D7385" t="s">
        <v>11</v>
      </c>
      <c r="E7385">
        <v>115.5</v>
      </c>
    </row>
    <row r="7386" spans="1:5" x14ac:dyDescent="0.35">
      <c r="A7386" t="s">
        <v>33</v>
      </c>
      <c r="B7386">
        <v>2016</v>
      </c>
      <c r="C7386" t="s">
        <v>46</v>
      </c>
      <c r="D7386" t="s">
        <v>12</v>
      </c>
      <c r="E7386">
        <v>145.5</v>
      </c>
    </row>
    <row r="7387" spans="1:5" x14ac:dyDescent="0.35">
      <c r="A7387" t="s">
        <v>33</v>
      </c>
      <c r="B7387">
        <v>2016</v>
      </c>
      <c r="C7387" t="s">
        <v>46</v>
      </c>
      <c r="D7387" t="s">
        <v>58</v>
      </c>
      <c r="E7387">
        <v>123.1</v>
      </c>
    </row>
    <row r="7388" spans="1:5" x14ac:dyDescent="0.35">
      <c r="A7388" t="s">
        <v>33</v>
      </c>
      <c r="B7388">
        <v>2016</v>
      </c>
      <c r="C7388" t="s">
        <v>46</v>
      </c>
      <c r="D7388" t="s">
        <v>118</v>
      </c>
      <c r="E7388">
        <v>140.9</v>
      </c>
    </row>
    <row r="7389" spans="1:5" x14ac:dyDescent="0.35">
      <c r="A7389" t="s">
        <v>33</v>
      </c>
      <c r="B7389">
        <v>2016</v>
      </c>
      <c r="C7389" t="s">
        <v>46</v>
      </c>
      <c r="D7389" t="s">
        <v>16</v>
      </c>
      <c r="E7389">
        <v>145</v>
      </c>
    </row>
    <row r="7390" spans="1:5" x14ac:dyDescent="0.35">
      <c r="A7390" t="s">
        <v>33</v>
      </c>
      <c r="B7390">
        <v>2016</v>
      </c>
      <c r="C7390" t="s">
        <v>46</v>
      </c>
      <c r="D7390" t="s">
        <v>17</v>
      </c>
      <c r="E7390">
        <v>130</v>
      </c>
    </row>
    <row r="7391" spans="1:5" x14ac:dyDescent="0.35">
      <c r="A7391" t="s">
        <v>33</v>
      </c>
      <c r="B7391">
        <v>2016</v>
      </c>
      <c r="C7391" t="s">
        <v>46</v>
      </c>
      <c r="D7391" t="s">
        <v>18</v>
      </c>
      <c r="E7391">
        <v>122.2</v>
      </c>
    </row>
    <row r="7392" spans="1:5" x14ac:dyDescent="0.35">
      <c r="A7392" t="s">
        <v>33</v>
      </c>
      <c r="B7392">
        <v>2016</v>
      </c>
      <c r="C7392" t="s">
        <v>46</v>
      </c>
      <c r="D7392" t="s">
        <v>20</v>
      </c>
      <c r="E7392">
        <v>128.5</v>
      </c>
    </row>
    <row r="7393" spans="1:5" x14ac:dyDescent="0.35">
      <c r="A7393" t="s">
        <v>33</v>
      </c>
      <c r="B7393">
        <v>2016</v>
      </c>
      <c r="C7393" t="s">
        <v>46</v>
      </c>
      <c r="D7393" t="s">
        <v>21</v>
      </c>
      <c r="E7393">
        <v>117.8</v>
      </c>
    </row>
    <row r="7394" spans="1:5" x14ac:dyDescent="0.35">
      <c r="A7394" t="s">
        <v>33</v>
      </c>
      <c r="B7394">
        <v>2016</v>
      </c>
      <c r="C7394" t="s">
        <v>46</v>
      </c>
      <c r="D7394" t="s">
        <v>22</v>
      </c>
      <c r="E7394">
        <v>125</v>
      </c>
    </row>
    <row r="7395" spans="1:5" x14ac:dyDescent="0.35">
      <c r="A7395" t="s">
        <v>33</v>
      </c>
      <c r="B7395">
        <v>2016</v>
      </c>
      <c r="C7395" t="s">
        <v>46</v>
      </c>
      <c r="D7395" t="s">
        <v>23</v>
      </c>
      <c r="E7395">
        <v>122.3</v>
      </c>
    </row>
    <row r="7396" spans="1:5" x14ac:dyDescent="0.35">
      <c r="A7396" t="s">
        <v>33</v>
      </c>
      <c r="B7396">
        <v>2016</v>
      </c>
      <c r="C7396" t="s">
        <v>46</v>
      </c>
      <c r="D7396" t="s">
        <v>24</v>
      </c>
      <c r="E7396">
        <v>113.7</v>
      </c>
    </row>
    <row r="7397" spans="1:5" x14ac:dyDescent="0.35">
      <c r="A7397" t="s">
        <v>33</v>
      </c>
      <c r="B7397">
        <v>2016</v>
      </c>
      <c r="C7397" t="s">
        <v>46</v>
      </c>
      <c r="D7397" t="s">
        <v>25</v>
      </c>
      <c r="E7397">
        <v>121.8</v>
      </c>
    </row>
    <row r="7398" spans="1:5" x14ac:dyDescent="0.35">
      <c r="A7398" t="s">
        <v>33</v>
      </c>
      <c r="B7398">
        <v>2016</v>
      </c>
      <c r="C7398" t="s">
        <v>46</v>
      </c>
      <c r="D7398" t="s">
        <v>26</v>
      </c>
      <c r="E7398">
        <v>132.30000000000001</v>
      </c>
    </row>
    <row r="7399" spans="1:5" x14ac:dyDescent="0.35">
      <c r="A7399" t="s">
        <v>33</v>
      </c>
      <c r="B7399">
        <v>2016</v>
      </c>
      <c r="C7399" t="s">
        <v>46</v>
      </c>
      <c r="D7399" t="s">
        <v>27</v>
      </c>
      <c r="E7399">
        <v>119.9</v>
      </c>
    </row>
    <row r="7400" spans="1:5" x14ac:dyDescent="0.35">
      <c r="A7400" t="s">
        <v>33</v>
      </c>
      <c r="B7400">
        <v>2016</v>
      </c>
      <c r="C7400" t="s">
        <v>46</v>
      </c>
      <c r="D7400" t="s">
        <v>28</v>
      </c>
      <c r="E7400">
        <v>121.4</v>
      </c>
    </row>
    <row r="7401" spans="1:5" x14ac:dyDescent="0.35">
      <c r="A7401" t="s">
        <v>33</v>
      </c>
      <c r="B7401">
        <v>2016</v>
      </c>
      <c r="C7401" t="s">
        <v>46</v>
      </c>
      <c r="D7401" t="s">
        <v>29</v>
      </c>
      <c r="E7401">
        <v>127.6</v>
      </c>
    </row>
    <row r="7402" spans="1:5" x14ac:dyDescent="0.35">
      <c r="A7402" t="s">
        <v>33</v>
      </c>
      <c r="B7402">
        <v>2017</v>
      </c>
      <c r="C7402" t="s">
        <v>31</v>
      </c>
      <c r="D7402" t="s">
        <v>3</v>
      </c>
      <c r="E7402">
        <v>132.19999999999999</v>
      </c>
    </row>
    <row r="7403" spans="1:5" x14ac:dyDescent="0.35">
      <c r="A7403" t="s">
        <v>33</v>
      </c>
      <c r="B7403">
        <v>2017</v>
      </c>
      <c r="C7403" t="s">
        <v>31</v>
      </c>
      <c r="D7403" t="s">
        <v>4</v>
      </c>
      <c r="E7403">
        <v>138.9</v>
      </c>
    </row>
    <row r="7404" spans="1:5" x14ac:dyDescent="0.35">
      <c r="A7404" t="s">
        <v>33</v>
      </c>
      <c r="B7404">
        <v>2017</v>
      </c>
      <c r="C7404" t="s">
        <v>31</v>
      </c>
      <c r="D7404" t="s">
        <v>5</v>
      </c>
      <c r="E7404">
        <v>132.6</v>
      </c>
    </row>
    <row r="7405" spans="1:5" x14ac:dyDescent="0.35">
      <c r="A7405" t="s">
        <v>33</v>
      </c>
      <c r="B7405">
        <v>2017</v>
      </c>
      <c r="C7405" t="s">
        <v>31</v>
      </c>
      <c r="D7405" t="s">
        <v>6</v>
      </c>
      <c r="E7405">
        <v>133.1</v>
      </c>
    </row>
    <row r="7406" spans="1:5" x14ac:dyDescent="0.35">
      <c r="A7406" t="s">
        <v>33</v>
      </c>
      <c r="B7406">
        <v>2017</v>
      </c>
      <c r="C7406" t="s">
        <v>31</v>
      </c>
      <c r="D7406" t="s">
        <v>7</v>
      </c>
      <c r="E7406">
        <v>114</v>
      </c>
    </row>
    <row r="7407" spans="1:5" x14ac:dyDescent="0.35">
      <c r="A7407" t="s">
        <v>33</v>
      </c>
      <c r="B7407">
        <v>2017</v>
      </c>
      <c r="C7407" t="s">
        <v>31</v>
      </c>
      <c r="D7407" t="s">
        <v>8</v>
      </c>
      <c r="E7407">
        <v>129.6</v>
      </c>
    </row>
    <row r="7408" spans="1:5" x14ac:dyDescent="0.35">
      <c r="A7408" t="s">
        <v>33</v>
      </c>
      <c r="B7408">
        <v>2017</v>
      </c>
      <c r="C7408" t="s">
        <v>31</v>
      </c>
      <c r="D7408" t="s">
        <v>9</v>
      </c>
      <c r="E7408">
        <v>118.7</v>
      </c>
    </row>
    <row r="7409" spans="1:5" x14ac:dyDescent="0.35">
      <c r="A7409" t="s">
        <v>33</v>
      </c>
      <c r="B7409">
        <v>2017</v>
      </c>
      <c r="C7409" t="s">
        <v>31</v>
      </c>
      <c r="D7409" t="s">
        <v>10</v>
      </c>
      <c r="E7409">
        <v>155.1</v>
      </c>
    </row>
    <row r="7410" spans="1:5" x14ac:dyDescent="0.35">
      <c r="A7410" t="s">
        <v>33</v>
      </c>
      <c r="B7410">
        <v>2017</v>
      </c>
      <c r="C7410" t="s">
        <v>31</v>
      </c>
      <c r="D7410" t="s">
        <v>11</v>
      </c>
      <c r="E7410">
        <v>117.3</v>
      </c>
    </row>
    <row r="7411" spans="1:5" x14ac:dyDescent="0.35">
      <c r="A7411" t="s">
        <v>33</v>
      </c>
      <c r="B7411">
        <v>2017</v>
      </c>
      <c r="C7411" t="s">
        <v>31</v>
      </c>
      <c r="D7411" t="s">
        <v>12</v>
      </c>
      <c r="E7411">
        <v>144.9</v>
      </c>
    </row>
    <row r="7412" spans="1:5" x14ac:dyDescent="0.35">
      <c r="A7412" t="s">
        <v>33</v>
      </c>
      <c r="B7412">
        <v>2017</v>
      </c>
      <c r="C7412" t="s">
        <v>31</v>
      </c>
      <c r="D7412" t="s">
        <v>58</v>
      </c>
      <c r="E7412">
        <v>123.2</v>
      </c>
    </row>
    <row r="7413" spans="1:5" x14ac:dyDescent="0.35">
      <c r="A7413" t="s">
        <v>33</v>
      </c>
      <c r="B7413">
        <v>2017</v>
      </c>
      <c r="C7413" t="s">
        <v>31</v>
      </c>
      <c r="D7413" t="s">
        <v>118</v>
      </c>
      <c r="E7413">
        <v>141.6</v>
      </c>
    </row>
    <row r="7414" spans="1:5" x14ac:dyDescent="0.35">
      <c r="A7414" t="s">
        <v>33</v>
      </c>
      <c r="B7414">
        <v>2017</v>
      </c>
      <c r="C7414" t="s">
        <v>31</v>
      </c>
      <c r="D7414" t="s">
        <v>16</v>
      </c>
      <c r="E7414">
        <v>145.6</v>
      </c>
    </row>
    <row r="7415" spans="1:5" x14ac:dyDescent="0.35">
      <c r="A7415" t="s">
        <v>33</v>
      </c>
      <c r="B7415">
        <v>2017</v>
      </c>
      <c r="C7415" t="s">
        <v>31</v>
      </c>
      <c r="D7415" t="s">
        <v>17</v>
      </c>
      <c r="E7415">
        <v>130.19999999999999</v>
      </c>
    </row>
    <row r="7416" spans="1:5" x14ac:dyDescent="0.35">
      <c r="A7416" t="s">
        <v>33</v>
      </c>
      <c r="B7416">
        <v>2017</v>
      </c>
      <c r="C7416" t="s">
        <v>31</v>
      </c>
      <c r="D7416" t="s">
        <v>18</v>
      </c>
      <c r="E7416">
        <v>122.3</v>
      </c>
    </row>
    <row r="7417" spans="1:5" x14ac:dyDescent="0.35">
      <c r="A7417" t="s">
        <v>33</v>
      </c>
      <c r="B7417">
        <v>2017</v>
      </c>
      <c r="C7417" t="s">
        <v>31</v>
      </c>
      <c r="D7417" t="s">
        <v>20</v>
      </c>
      <c r="E7417">
        <v>129.6</v>
      </c>
    </row>
    <row r="7418" spans="1:5" x14ac:dyDescent="0.35">
      <c r="A7418" t="s">
        <v>33</v>
      </c>
      <c r="B7418">
        <v>2017</v>
      </c>
      <c r="C7418" t="s">
        <v>31</v>
      </c>
      <c r="D7418" t="s">
        <v>21</v>
      </c>
      <c r="E7418">
        <v>118</v>
      </c>
    </row>
    <row r="7419" spans="1:5" x14ac:dyDescent="0.35">
      <c r="A7419" t="s">
        <v>33</v>
      </c>
      <c r="B7419">
        <v>2017</v>
      </c>
      <c r="C7419" t="s">
        <v>31</v>
      </c>
      <c r="D7419" t="s">
        <v>22</v>
      </c>
      <c r="E7419">
        <v>125.1</v>
      </c>
    </row>
    <row r="7420" spans="1:5" x14ac:dyDescent="0.35">
      <c r="A7420" t="s">
        <v>33</v>
      </c>
      <c r="B7420">
        <v>2017</v>
      </c>
      <c r="C7420" t="s">
        <v>31</v>
      </c>
      <c r="D7420" t="s">
        <v>23</v>
      </c>
      <c r="E7420">
        <v>122.6</v>
      </c>
    </row>
    <row r="7421" spans="1:5" x14ac:dyDescent="0.35">
      <c r="A7421" t="s">
        <v>33</v>
      </c>
      <c r="B7421">
        <v>2017</v>
      </c>
      <c r="C7421" t="s">
        <v>31</v>
      </c>
      <c r="D7421" t="s">
        <v>24</v>
      </c>
      <c r="E7421">
        <v>115.2</v>
      </c>
    </row>
    <row r="7422" spans="1:5" x14ac:dyDescent="0.35">
      <c r="A7422" t="s">
        <v>33</v>
      </c>
      <c r="B7422">
        <v>2017</v>
      </c>
      <c r="C7422" t="s">
        <v>31</v>
      </c>
      <c r="D7422" t="s">
        <v>25</v>
      </c>
      <c r="E7422">
        <v>122</v>
      </c>
    </row>
    <row r="7423" spans="1:5" x14ac:dyDescent="0.35">
      <c r="A7423" t="s">
        <v>33</v>
      </c>
      <c r="B7423">
        <v>2017</v>
      </c>
      <c r="C7423" t="s">
        <v>31</v>
      </c>
      <c r="D7423" t="s">
        <v>26</v>
      </c>
      <c r="E7423">
        <v>132.4</v>
      </c>
    </row>
    <row r="7424" spans="1:5" x14ac:dyDescent="0.35">
      <c r="A7424" t="s">
        <v>33</v>
      </c>
      <c r="B7424">
        <v>2017</v>
      </c>
      <c r="C7424" t="s">
        <v>31</v>
      </c>
      <c r="D7424" t="s">
        <v>27</v>
      </c>
      <c r="E7424">
        <v>120.9</v>
      </c>
    </row>
    <row r="7425" spans="1:5" x14ac:dyDescent="0.35">
      <c r="A7425" t="s">
        <v>33</v>
      </c>
      <c r="B7425">
        <v>2017</v>
      </c>
      <c r="C7425" t="s">
        <v>31</v>
      </c>
      <c r="D7425" t="s">
        <v>28</v>
      </c>
      <c r="E7425">
        <v>122.1</v>
      </c>
    </row>
    <row r="7426" spans="1:5" x14ac:dyDescent="0.35">
      <c r="A7426" t="s">
        <v>33</v>
      </c>
      <c r="B7426">
        <v>2017</v>
      </c>
      <c r="C7426" t="s">
        <v>31</v>
      </c>
      <c r="D7426" t="s">
        <v>29</v>
      </c>
      <c r="E7426">
        <v>127.8</v>
      </c>
    </row>
    <row r="7427" spans="1:5" x14ac:dyDescent="0.35">
      <c r="A7427" t="s">
        <v>33</v>
      </c>
      <c r="B7427">
        <v>2017</v>
      </c>
      <c r="C7427" t="s">
        <v>35</v>
      </c>
      <c r="D7427" t="s">
        <v>3</v>
      </c>
      <c r="E7427">
        <v>132.80000000000001</v>
      </c>
    </row>
    <row r="7428" spans="1:5" x14ac:dyDescent="0.35">
      <c r="A7428" t="s">
        <v>33</v>
      </c>
      <c r="B7428">
        <v>2017</v>
      </c>
      <c r="C7428" t="s">
        <v>35</v>
      </c>
      <c r="D7428" t="s">
        <v>4</v>
      </c>
      <c r="E7428">
        <v>139.80000000000001</v>
      </c>
    </row>
    <row r="7429" spans="1:5" x14ac:dyDescent="0.35">
      <c r="A7429" t="s">
        <v>33</v>
      </c>
      <c r="B7429">
        <v>2017</v>
      </c>
      <c r="C7429" t="s">
        <v>35</v>
      </c>
      <c r="D7429" t="s">
        <v>5</v>
      </c>
      <c r="E7429">
        <v>129.30000000000001</v>
      </c>
    </row>
    <row r="7430" spans="1:5" x14ac:dyDescent="0.35">
      <c r="A7430" t="s">
        <v>33</v>
      </c>
      <c r="B7430">
        <v>2017</v>
      </c>
      <c r="C7430" t="s">
        <v>35</v>
      </c>
      <c r="D7430" t="s">
        <v>6</v>
      </c>
      <c r="E7430">
        <v>133.5</v>
      </c>
    </row>
    <row r="7431" spans="1:5" x14ac:dyDescent="0.35">
      <c r="A7431" t="s">
        <v>33</v>
      </c>
      <c r="B7431">
        <v>2017</v>
      </c>
      <c r="C7431" t="s">
        <v>35</v>
      </c>
      <c r="D7431" t="s">
        <v>7</v>
      </c>
      <c r="E7431">
        <v>114.3</v>
      </c>
    </row>
    <row r="7432" spans="1:5" x14ac:dyDescent="0.35">
      <c r="A7432" t="s">
        <v>33</v>
      </c>
      <c r="B7432">
        <v>2017</v>
      </c>
      <c r="C7432" t="s">
        <v>35</v>
      </c>
      <c r="D7432" t="s">
        <v>8</v>
      </c>
      <c r="E7432">
        <v>131.4</v>
      </c>
    </row>
    <row r="7433" spans="1:5" x14ac:dyDescent="0.35">
      <c r="A7433" t="s">
        <v>33</v>
      </c>
      <c r="B7433">
        <v>2017</v>
      </c>
      <c r="C7433" t="s">
        <v>35</v>
      </c>
      <c r="D7433" t="s">
        <v>9</v>
      </c>
      <c r="E7433">
        <v>120.2</v>
      </c>
    </row>
    <row r="7434" spans="1:5" x14ac:dyDescent="0.35">
      <c r="A7434" t="s">
        <v>33</v>
      </c>
      <c r="B7434">
        <v>2017</v>
      </c>
      <c r="C7434" t="s">
        <v>35</v>
      </c>
      <c r="D7434" t="s">
        <v>10</v>
      </c>
      <c r="E7434">
        <v>143.1</v>
      </c>
    </row>
    <row r="7435" spans="1:5" x14ac:dyDescent="0.35">
      <c r="A7435" t="s">
        <v>33</v>
      </c>
      <c r="B7435">
        <v>2017</v>
      </c>
      <c r="C7435" t="s">
        <v>35</v>
      </c>
      <c r="D7435" t="s">
        <v>11</v>
      </c>
      <c r="E7435">
        <v>119.5</v>
      </c>
    </row>
    <row r="7436" spans="1:5" x14ac:dyDescent="0.35">
      <c r="A7436" t="s">
        <v>33</v>
      </c>
      <c r="B7436">
        <v>2017</v>
      </c>
      <c r="C7436" t="s">
        <v>35</v>
      </c>
      <c r="D7436" t="s">
        <v>12</v>
      </c>
      <c r="E7436">
        <v>144</v>
      </c>
    </row>
    <row r="7437" spans="1:5" x14ac:dyDescent="0.35">
      <c r="A7437" t="s">
        <v>33</v>
      </c>
      <c r="B7437">
        <v>2017</v>
      </c>
      <c r="C7437" t="s">
        <v>35</v>
      </c>
      <c r="D7437" t="s">
        <v>58</v>
      </c>
      <c r="E7437">
        <v>123.4</v>
      </c>
    </row>
    <row r="7438" spans="1:5" x14ac:dyDescent="0.35">
      <c r="A7438" t="s">
        <v>33</v>
      </c>
      <c r="B7438">
        <v>2017</v>
      </c>
      <c r="C7438" t="s">
        <v>35</v>
      </c>
      <c r="D7438" t="s">
        <v>118</v>
      </c>
      <c r="E7438">
        <v>141.9</v>
      </c>
    </row>
    <row r="7439" spans="1:5" x14ac:dyDescent="0.35">
      <c r="A7439" t="s">
        <v>33</v>
      </c>
      <c r="B7439">
        <v>2017</v>
      </c>
      <c r="C7439" t="s">
        <v>35</v>
      </c>
      <c r="D7439" t="s">
        <v>16</v>
      </c>
      <c r="E7439">
        <v>146.30000000000001</v>
      </c>
    </row>
    <row r="7440" spans="1:5" x14ac:dyDescent="0.35">
      <c r="A7440" t="s">
        <v>33</v>
      </c>
      <c r="B7440">
        <v>2017</v>
      </c>
      <c r="C7440" t="s">
        <v>35</v>
      </c>
      <c r="D7440" t="s">
        <v>17</v>
      </c>
      <c r="E7440">
        <v>130.5</v>
      </c>
    </row>
    <row r="7441" spans="1:5" x14ac:dyDescent="0.35">
      <c r="A7441" t="s">
        <v>33</v>
      </c>
      <c r="B7441">
        <v>2017</v>
      </c>
      <c r="C7441" t="s">
        <v>35</v>
      </c>
      <c r="D7441" t="s">
        <v>18</v>
      </c>
      <c r="E7441">
        <v>122.5</v>
      </c>
    </row>
    <row r="7442" spans="1:5" x14ac:dyDescent="0.35">
      <c r="A7442" t="s">
        <v>33</v>
      </c>
      <c r="B7442">
        <v>2017</v>
      </c>
      <c r="C7442" t="s">
        <v>35</v>
      </c>
      <c r="D7442" t="s">
        <v>20</v>
      </c>
      <c r="E7442">
        <v>130.5</v>
      </c>
    </row>
    <row r="7443" spans="1:5" x14ac:dyDescent="0.35">
      <c r="A7443" t="s">
        <v>33</v>
      </c>
      <c r="B7443">
        <v>2017</v>
      </c>
      <c r="C7443" t="s">
        <v>35</v>
      </c>
      <c r="D7443" t="s">
        <v>21</v>
      </c>
      <c r="E7443">
        <v>119.2</v>
      </c>
    </row>
    <row r="7444" spans="1:5" x14ac:dyDescent="0.35">
      <c r="A7444" t="s">
        <v>33</v>
      </c>
      <c r="B7444">
        <v>2017</v>
      </c>
      <c r="C7444" t="s">
        <v>35</v>
      </c>
      <c r="D7444" t="s">
        <v>22</v>
      </c>
      <c r="E7444">
        <v>125.3</v>
      </c>
    </row>
    <row r="7445" spans="1:5" x14ac:dyDescent="0.35">
      <c r="A7445" t="s">
        <v>33</v>
      </c>
      <c r="B7445">
        <v>2017</v>
      </c>
      <c r="C7445" t="s">
        <v>35</v>
      </c>
      <c r="D7445" t="s">
        <v>23</v>
      </c>
      <c r="E7445">
        <v>122.9</v>
      </c>
    </row>
    <row r="7446" spans="1:5" x14ac:dyDescent="0.35">
      <c r="A7446" t="s">
        <v>33</v>
      </c>
      <c r="B7446">
        <v>2017</v>
      </c>
      <c r="C7446" t="s">
        <v>35</v>
      </c>
      <c r="D7446" t="s">
        <v>24</v>
      </c>
      <c r="E7446">
        <v>115.5</v>
      </c>
    </row>
    <row r="7447" spans="1:5" x14ac:dyDescent="0.35">
      <c r="A7447" t="s">
        <v>33</v>
      </c>
      <c r="B7447">
        <v>2017</v>
      </c>
      <c r="C7447" t="s">
        <v>35</v>
      </c>
      <c r="D7447" t="s">
        <v>25</v>
      </c>
      <c r="E7447">
        <v>122.2</v>
      </c>
    </row>
    <row r="7448" spans="1:5" x14ac:dyDescent="0.35">
      <c r="A7448" t="s">
        <v>33</v>
      </c>
      <c r="B7448">
        <v>2017</v>
      </c>
      <c r="C7448" t="s">
        <v>35</v>
      </c>
      <c r="D7448" t="s">
        <v>26</v>
      </c>
      <c r="E7448">
        <v>132.4</v>
      </c>
    </row>
    <row r="7449" spans="1:5" x14ac:dyDescent="0.35">
      <c r="A7449" t="s">
        <v>33</v>
      </c>
      <c r="B7449">
        <v>2017</v>
      </c>
      <c r="C7449" t="s">
        <v>35</v>
      </c>
      <c r="D7449" t="s">
        <v>27</v>
      </c>
      <c r="E7449">
        <v>121.7</v>
      </c>
    </row>
    <row r="7450" spans="1:5" x14ac:dyDescent="0.35">
      <c r="A7450" t="s">
        <v>33</v>
      </c>
      <c r="B7450">
        <v>2017</v>
      </c>
      <c r="C7450" t="s">
        <v>35</v>
      </c>
      <c r="D7450" t="s">
        <v>28</v>
      </c>
      <c r="E7450">
        <v>122.4</v>
      </c>
    </row>
    <row r="7451" spans="1:5" x14ac:dyDescent="0.35">
      <c r="A7451" t="s">
        <v>33</v>
      </c>
      <c r="B7451">
        <v>2017</v>
      </c>
      <c r="C7451" t="s">
        <v>35</v>
      </c>
      <c r="D7451" t="s">
        <v>29</v>
      </c>
      <c r="E7451">
        <v>128.19999999999999</v>
      </c>
    </row>
    <row r="7452" spans="1:5" x14ac:dyDescent="0.35">
      <c r="A7452" t="s">
        <v>33</v>
      </c>
      <c r="B7452">
        <v>2017</v>
      </c>
      <c r="C7452" t="s">
        <v>36</v>
      </c>
      <c r="D7452" t="s">
        <v>3</v>
      </c>
      <c r="E7452">
        <v>132.69999999999999</v>
      </c>
    </row>
    <row r="7453" spans="1:5" x14ac:dyDescent="0.35">
      <c r="A7453" t="s">
        <v>33</v>
      </c>
      <c r="B7453">
        <v>2017</v>
      </c>
      <c r="C7453" t="s">
        <v>36</v>
      </c>
      <c r="D7453" t="s">
        <v>4</v>
      </c>
      <c r="E7453">
        <v>139.4</v>
      </c>
    </row>
    <row r="7454" spans="1:5" x14ac:dyDescent="0.35">
      <c r="A7454" t="s">
        <v>33</v>
      </c>
      <c r="B7454">
        <v>2017</v>
      </c>
      <c r="C7454" t="s">
        <v>36</v>
      </c>
      <c r="D7454" t="s">
        <v>5</v>
      </c>
      <c r="E7454">
        <v>128.4</v>
      </c>
    </row>
    <row r="7455" spans="1:5" x14ac:dyDescent="0.35">
      <c r="A7455" t="s">
        <v>33</v>
      </c>
      <c r="B7455">
        <v>2017</v>
      </c>
      <c r="C7455" t="s">
        <v>36</v>
      </c>
      <c r="D7455" t="s">
        <v>6</v>
      </c>
      <c r="E7455">
        <v>134.9</v>
      </c>
    </row>
    <row r="7456" spans="1:5" x14ac:dyDescent="0.35">
      <c r="A7456" t="s">
        <v>33</v>
      </c>
      <c r="B7456">
        <v>2017</v>
      </c>
      <c r="C7456" t="s">
        <v>36</v>
      </c>
      <c r="D7456" t="s">
        <v>7</v>
      </c>
      <c r="E7456">
        <v>114</v>
      </c>
    </row>
    <row r="7457" spans="1:5" x14ac:dyDescent="0.35">
      <c r="A7457" t="s">
        <v>33</v>
      </c>
      <c r="B7457">
        <v>2017</v>
      </c>
      <c r="C7457" t="s">
        <v>36</v>
      </c>
      <c r="D7457" t="s">
        <v>8</v>
      </c>
      <c r="E7457">
        <v>136.80000000000001</v>
      </c>
    </row>
    <row r="7458" spans="1:5" x14ac:dyDescent="0.35">
      <c r="A7458" t="s">
        <v>33</v>
      </c>
      <c r="B7458">
        <v>2017</v>
      </c>
      <c r="C7458" t="s">
        <v>36</v>
      </c>
      <c r="D7458" t="s">
        <v>9</v>
      </c>
      <c r="E7458">
        <v>122.2</v>
      </c>
    </row>
    <row r="7459" spans="1:5" x14ac:dyDescent="0.35">
      <c r="A7459" t="s">
        <v>33</v>
      </c>
      <c r="B7459">
        <v>2017</v>
      </c>
      <c r="C7459" t="s">
        <v>36</v>
      </c>
      <c r="D7459" t="s">
        <v>10</v>
      </c>
      <c r="E7459">
        <v>135.80000000000001</v>
      </c>
    </row>
    <row r="7460" spans="1:5" x14ac:dyDescent="0.35">
      <c r="A7460" t="s">
        <v>33</v>
      </c>
      <c r="B7460">
        <v>2017</v>
      </c>
      <c r="C7460" t="s">
        <v>36</v>
      </c>
      <c r="D7460" t="s">
        <v>11</v>
      </c>
      <c r="E7460">
        <v>120.3</v>
      </c>
    </row>
    <row r="7461" spans="1:5" x14ac:dyDescent="0.35">
      <c r="A7461" t="s">
        <v>33</v>
      </c>
      <c r="B7461">
        <v>2017</v>
      </c>
      <c r="C7461" t="s">
        <v>36</v>
      </c>
      <c r="D7461" t="s">
        <v>12</v>
      </c>
      <c r="E7461">
        <v>142.6</v>
      </c>
    </row>
    <row r="7462" spans="1:5" x14ac:dyDescent="0.35">
      <c r="A7462" t="s">
        <v>33</v>
      </c>
      <c r="B7462">
        <v>2017</v>
      </c>
      <c r="C7462" t="s">
        <v>36</v>
      </c>
      <c r="D7462" t="s">
        <v>58</v>
      </c>
      <c r="E7462">
        <v>123.6</v>
      </c>
    </row>
    <row r="7463" spans="1:5" x14ac:dyDescent="0.35">
      <c r="A7463" t="s">
        <v>33</v>
      </c>
      <c r="B7463">
        <v>2017</v>
      </c>
      <c r="C7463" t="s">
        <v>36</v>
      </c>
      <c r="D7463" t="s">
        <v>118</v>
      </c>
      <c r="E7463">
        <v>142.4</v>
      </c>
    </row>
    <row r="7464" spans="1:5" x14ac:dyDescent="0.35">
      <c r="A7464" t="s">
        <v>33</v>
      </c>
      <c r="B7464">
        <v>2017</v>
      </c>
      <c r="C7464" t="s">
        <v>36</v>
      </c>
      <c r="D7464" t="s">
        <v>16</v>
      </c>
      <c r="E7464">
        <v>147.5</v>
      </c>
    </row>
    <row r="7465" spans="1:5" x14ac:dyDescent="0.35">
      <c r="A7465" t="s">
        <v>33</v>
      </c>
      <c r="B7465">
        <v>2017</v>
      </c>
      <c r="C7465" t="s">
        <v>36</v>
      </c>
      <c r="D7465" t="s">
        <v>17</v>
      </c>
      <c r="E7465">
        <v>130.80000000000001</v>
      </c>
    </row>
    <row r="7466" spans="1:5" x14ac:dyDescent="0.35">
      <c r="A7466" t="s">
        <v>33</v>
      </c>
      <c r="B7466">
        <v>2017</v>
      </c>
      <c r="C7466" t="s">
        <v>36</v>
      </c>
      <c r="D7466" t="s">
        <v>18</v>
      </c>
      <c r="E7466">
        <v>122.8</v>
      </c>
    </row>
    <row r="7467" spans="1:5" x14ac:dyDescent="0.35">
      <c r="A7467" t="s">
        <v>33</v>
      </c>
      <c r="B7467">
        <v>2017</v>
      </c>
      <c r="C7467" t="s">
        <v>36</v>
      </c>
      <c r="D7467" t="s">
        <v>20</v>
      </c>
      <c r="E7467">
        <v>131.1</v>
      </c>
    </row>
    <row r="7468" spans="1:5" x14ac:dyDescent="0.35">
      <c r="A7468" t="s">
        <v>33</v>
      </c>
      <c r="B7468">
        <v>2017</v>
      </c>
      <c r="C7468" t="s">
        <v>36</v>
      </c>
      <c r="D7468" t="s">
        <v>21</v>
      </c>
      <c r="E7468">
        <v>120.8</v>
      </c>
    </row>
    <row r="7469" spans="1:5" x14ac:dyDescent="0.35">
      <c r="A7469" t="s">
        <v>33</v>
      </c>
      <c r="B7469">
        <v>2017</v>
      </c>
      <c r="C7469" t="s">
        <v>36</v>
      </c>
      <c r="D7469" t="s">
        <v>22</v>
      </c>
      <c r="E7469">
        <v>125.6</v>
      </c>
    </row>
    <row r="7470" spans="1:5" x14ac:dyDescent="0.35">
      <c r="A7470" t="s">
        <v>33</v>
      </c>
      <c r="B7470">
        <v>2017</v>
      </c>
      <c r="C7470" t="s">
        <v>36</v>
      </c>
      <c r="D7470" t="s">
        <v>23</v>
      </c>
      <c r="E7470">
        <v>123.1</v>
      </c>
    </row>
    <row r="7471" spans="1:5" x14ac:dyDescent="0.35">
      <c r="A7471" t="s">
        <v>33</v>
      </c>
      <c r="B7471">
        <v>2017</v>
      </c>
      <c r="C7471" t="s">
        <v>36</v>
      </c>
      <c r="D7471" t="s">
        <v>24</v>
      </c>
      <c r="E7471">
        <v>115.6</v>
      </c>
    </row>
    <row r="7472" spans="1:5" x14ac:dyDescent="0.35">
      <c r="A7472" t="s">
        <v>33</v>
      </c>
      <c r="B7472">
        <v>2017</v>
      </c>
      <c r="C7472" t="s">
        <v>36</v>
      </c>
      <c r="D7472" t="s">
        <v>25</v>
      </c>
      <c r="E7472">
        <v>122.4</v>
      </c>
    </row>
    <row r="7473" spans="1:5" x14ac:dyDescent="0.35">
      <c r="A7473" t="s">
        <v>33</v>
      </c>
      <c r="B7473">
        <v>2017</v>
      </c>
      <c r="C7473" t="s">
        <v>36</v>
      </c>
      <c r="D7473" t="s">
        <v>26</v>
      </c>
      <c r="E7473">
        <v>132.80000000000001</v>
      </c>
    </row>
    <row r="7474" spans="1:5" x14ac:dyDescent="0.35">
      <c r="A7474" t="s">
        <v>33</v>
      </c>
      <c r="B7474">
        <v>2017</v>
      </c>
      <c r="C7474" t="s">
        <v>36</v>
      </c>
      <c r="D7474" t="s">
        <v>27</v>
      </c>
      <c r="E7474">
        <v>121.7</v>
      </c>
    </row>
    <row r="7475" spans="1:5" x14ac:dyDescent="0.35">
      <c r="A7475" t="s">
        <v>33</v>
      </c>
      <c r="B7475">
        <v>2017</v>
      </c>
      <c r="C7475" t="s">
        <v>36</v>
      </c>
      <c r="D7475" t="s">
        <v>28</v>
      </c>
      <c r="E7475">
        <v>122.6</v>
      </c>
    </row>
    <row r="7476" spans="1:5" x14ac:dyDescent="0.35">
      <c r="A7476" t="s">
        <v>33</v>
      </c>
      <c r="B7476">
        <v>2017</v>
      </c>
      <c r="C7476" t="s">
        <v>36</v>
      </c>
      <c r="D7476" t="s">
        <v>29</v>
      </c>
      <c r="E7476">
        <v>128.69999999999999</v>
      </c>
    </row>
    <row r="7477" spans="1:5" x14ac:dyDescent="0.35">
      <c r="A7477" t="s">
        <v>33</v>
      </c>
      <c r="B7477">
        <v>2017</v>
      </c>
      <c r="C7477" t="s">
        <v>37</v>
      </c>
      <c r="D7477" t="s">
        <v>3</v>
      </c>
      <c r="E7477">
        <v>132.69999999999999</v>
      </c>
    </row>
    <row r="7478" spans="1:5" x14ac:dyDescent="0.35">
      <c r="A7478" t="s">
        <v>33</v>
      </c>
      <c r="B7478">
        <v>2017</v>
      </c>
      <c r="C7478" t="s">
        <v>37</v>
      </c>
      <c r="D7478" t="s">
        <v>4</v>
      </c>
      <c r="E7478">
        <v>140.6</v>
      </c>
    </row>
    <row r="7479" spans="1:5" x14ac:dyDescent="0.35">
      <c r="A7479" t="s">
        <v>33</v>
      </c>
      <c r="B7479">
        <v>2017</v>
      </c>
      <c r="C7479" t="s">
        <v>37</v>
      </c>
      <c r="D7479" t="s">
        <v>5</v>
      </c>
      <c r="E7479">
        <v>124.5</v>
      </c>
    </row>
    <row r="7480" spans="1:5" x14ac:dyDescent="0.35">
      <c r="A7480" t="s">
        <v>33</v>
      </c>
      <c r="B7480">
        <v>2017</v>
      </c>
      <c r="C7480" t="s">
        <v>37</v>
      </c>
      <c r="D7480" t="s">
        <v>6</v>
      </c>
      <c r="E7480">
        <v>136.30000000000001</v>
      </c>
    </row>
    <row r="7481" spans="1:5" x14ac:dyDescent="0.35">
      <c r="A7481" t="s">
        <v>33</v>
      </c>
      <c r="B7481">
        <v>2017</v>
      </c>
      <c r="C7481" t="s">
        <v>37</v>
      </c>
      <c r="D7481" t="s">
        <v>7</v>
      </c>
      <c r="E7481">
        <v>113.5</v>
      </c>
    </row>
    <row r="7482" spans="1:5" x14ac:dyDescent="0.35">
      <c r="A7482" t="s">
        <v>33</v>
      </c>
      <c r="B7482">
        <v>2017</v>
      </c>
      <c r="C7482" t="s">
        <v>37</v>
      </c>
      <c r="D7482" t="s">
        <v>8</v>
      </c>
      <c r="E7482">
        <v>137.69999999999999</v>
      </c>
    </row>
    <row r="7483" spans="1:5" x14ac:dyDescent="0.35">
      <c r="A7483" t="s">
        <v>33</v>
      </c>
      <c r="B7483">
        <v>2017</v>
      </c>
      <c r="C7483" t="s">
        <v>37</v>
      </c>
      <c r="D7483" t="s">
        <v>9</v>
      </c>
      <c r="E7483">
        <v>127.1</v>
      </c>
    </row>
    <row r="7484" spans="1:5" x14ac:dyDescent="0.35">
      <c r="A7484" t="s">
        <v>33</v>
      </c>
      <c r="B7484">
        <v>2017</v>
      </c>
      <c r="C7484" t="s">
        <v>37</v>
      </c>
      <c r="D7484" t="s">
        <v>10</v>
      </c>
      <c r="E7484">
        <v>133.80000000000001</v>
      </c>
    </row>
    <row r="7485" spans="1:5" x14ac:dyDescent="0.35">
      <c r="A7485" t="s">
        <v>33</v>
      </c>
      <c r="B7485">
        <v>2017</v>
      </c>
      <c r="C7485" t="s">
        <v>37</v>
      </c>
      <c r="D7485" t="s">
        <v>11</v>
      </c>
      <c r="E7485">
        <v>120.8</v>
      </c>
    </row>
    <row r="7486" spans="1:5" x14ac:dyDescent="0.35">
      <c r="A7486" t="s">
        <v>33</v>
      </c>
      <c r="B7486">
        <v>2017</v>
      </c>
      <c r="C7486" t="s">
        <v>37</v>
      </c>
      <c r="D7486" t="s">
        <v>12</v>
      </c>
      <c r="E7486">
        <v>141.30000000000001</v>
      </c>
    </row>
    <row r="7487" spans="1:5" x14ac:dyDescent="0.35">
      <c r="A7487" t="s">
        <v>33</v>
      </c>
      <c r="B7487">
        <v>2017</v>
      </c>
      <c r="C7487" t="s">
        <v>37</v>
      </c>
      <c r="D7487" t="s">
        <v>58</v>
      </c>
      <c r="E7487">
        <v>123.8</v>
      </c>
    </row>
    <row r="7488" spans="1:5" x14ac:dyDescent="0.35">
      <c r="A7488" t="s">
        <v>33</v>
      </c>
      <c r="B7488">
        <v>2017</v>
      </c>
      <c r="C7488" t="s">
        <v>37</v>
      </c>
      <c r="D7488" t="s">
        <v>118</v>
      </c>
      <c r="E7488">
        <v>142.6</v>
      </c>
    </row>
    <row r="7489" spans="1:5" x14ac:dyDescent="0.35">
      <c r="A7489" t="s">
        <v>33</v>
      </c>
      <c r="B7489">
        <v>2017</v>
      </c>
      <c r="C7489" t="s">
        <v>37</v>
      </c>
      <c r="D7489" t="s">
        <v>16</v>
      </c>
      <c r="E7489">
        <v>148</v>
      </c>
    </row>
    <row r="7490" spans="1:5" x14ac:dyDescent="0.35">
      <c r="A7490" t="s">
        <v>33</v>
      </c>
      <c r="B7490">
        <v>2017</v>
      </c>
      <c r="C7490" t="s">
        <v>37</v>
      </c>
      <c r="D7490" t="s">
        <v>17</v>
      </c>
      <c r="E7490">
        <v>131.19999999999999</v>
      </c>
    </row>
    <row r="7491" spans="1:5" x14ac:dyDescent="0.35">
      <c r="A7491" t="s">
        <v>33</v>
      </c>
      <c r="B7491">
        <v>2017</v>
      </c>
      <c r="C7491" t="s">
        <v>37</v>
      </c>
      <c r="D7491" t="s">
        <v>18</v>
      </c>
      <c r="E7491">
        <v>123</v>
      </c>
    </row>
    <row r="7492" spans="1:5" x14ac:dyDescent="0.35">
      <c r="A7492" t="s">
        <v>33</v>
      </c>
      <c r="B7492">
        <v>2017</v>
      </c>
      <c r="C7492" t="s">
        <v>37</v>
      </c>
      <c r="D7492" t="s">
        <v>20</v>
      </c>
      <c r="E7492">
        <v>131.69999999999999</v>
      </c>
    </row>
    <row r="7493" spans="1:5" x14ac:dyDescent="0.35">
      <c r="A7493" t="s">
        <v>33</v>
      </c>
      <c r="B7493">
        <v>2017</v>
      </c>
      <c r="C7493" t="s">
        <v>37</v>
      </c>
      <c r="D7493" t="s">
        <v>21</v>
      </c>
      <c r="E7493">
        <v>121.4</v>
      </c>
    </row>
    <row r="7494" spans="1:5" x14ac:dyDescent="0.35">
      <c r="A7494" t="s">
        <v>33</v>
      </c>
      <c r="B7494">
        <v>2017</v>
      </c>
      <c r="C7494" t="s">
        <v>37</v>
      </c>
      <c r="D7494" t="s">
        <v>22</v>
      </c>
      <c r="E7494">
        <v>126</v>
      </c>
    </row>
    <row r="7495" spans="1:5" x14ac:dyDescent="0.35">
      <c r="A7495" t="s">
        <v>33</v>
      </c>
      <c r="B7495">
        <v>2017</v>
      </c>
      <c r="C7495" t="s">
        <v>37</v>
      </c>
      <c r="D7495" t="s">
        <v>23</v>
      </c>
      <c r="E7495">
        <v>123.4</v>
      </c>
    </row>
    <row r="7496" spans="1:5" x14ac:dyDescent="0.35">
      <c r="A7496" t="s">
        <v>33</v>
      </c>
      <c r="B7496">
        <v>2017</v>
      </c>
      <c r="C7496" t="s">
        <v>37</v>
      </c>
      <c r="D7496" t="s">
        <v>24</v>
      </c>
      <c r="E7496">
        <v>114.3</v>
      </c>
    </row>
    <row r="7497" spans="1:5" x14ac:dyDescent="0.35">
      <c r="A7497" t="s">
        <v>33</v>
      </c>
      <c r="B7497">
        <v>2017</v>
      </c>
      <c r="C7497" t="s">
        <v>37</v>
      </c>
      <c r="D7497" t="s">
        <v>25</v>
      </c>
      <c r="E7497">
        <v>122.6</v>
      </c>
    </row>
    <row r="7498" spans="1:5" x14ac:dyDescent="0.35">
      <c r="A7498" t="s">
        <v>33</v>
      </c>
      <c r="B7498">
        <v>2017</v>
      </c>
      <c r="C7498" t="s">
        <v>37</v>
      </c>
      <c r="D7498" t="s">
        <v>26</v>
      </c>
      <c r="E7498">
        <v>133.6</v>
      </c>
    </row>
    <row r="7499" spans="1:5" x14ac:dyDescent="0.35">
      <c r="A7499" t="s">
        <v>33</v>
      </c>
      <c r="B7499">
        <v>2017</v>
      </c>
      <c r="C7499" t="s">
        <v>37</v>
      </c>
      <c r="D7499" t="s">
        <v>27</v>
      </c>
      <c r="E7499">
        <v>122.2</v>
      </c>
    </row>
    <row r="7500" spans="1:5" x14ac:dyDescent="0.35">
      <c r="A7500" t="s">
        <v>33</v>
      </c>
      <c r="B7500">
        <v>2017</v>
      </c>
      <c r="C7500" t="s">
        <v>37</v>
      </c>
      <c r="D7500" t="s">
        <v>28</v>
      </c>
      <c r="E7500">
        <v>122.5</v>
      </c>
    </row>
    <row r="7501" spans="1:5" x14ac:dyDescent="0.35">
      <c r="A7501" t="s">
        <v>33</v>
      </c>
      <c r="B7501">
        <v>2017</v>
      </c>
      <c r="C7501" t="s">
        <v>37</v>
      </c>
      <c r="D7501" t="s">
        <v>29</v>
      </c>
      <c r="E7501">
        <v>129.1</v>
      </c>
    </row>
    <row r="7502" spans="1:5" x14ac:dyDescent="0.35">
      <c r="A7502" t="s">
        <v>33</v>
      </c>
      <c r="B7502">
        <v>2017</v>
      </c>
      <c r="C7502" t="s">
        <v>38</v>
      </c>
      <c r="D7502" t="s">
        <v>3</v>
      </c>
      <c r="E7502">
        <v>132.6</v>
      </c>
    </row>
    <row r="7503" spans="1:5" x14ac:dyDescent="0.35">
      <c r="A7503" t="s">
        <v>33</v>
      </c>
      <c r="B7503">
        <v>2017</v>
      </c>
      <c r="C7503" t="s">
        <v>38</v>
      </c>
      <c r="D7503" t="s">
        <v>4</v>
      </c>
      <c r="E7503">
        <v>144.1</v>
      </c>
    </row>
    <row r="7504" spans="1:5" x14ac:dyDescent="0.35">
      <c r="A7504" t="s">
        <v>33</v>
      </c>
      <c r="B7504">
        <v>2017</v>
      </c>
      <c r="C7504" t="s">
        <v>38</v>
      </c>
      <c r="D7504" t="s">
        <v>5</v>
      </c>
      <c r="E7504">
        <v>125.6</v>
      </c>
    </row>
    <row r="7505" spans="1:5" x14ac:dyDescent="0.35">
      <c r="A7505" t="s">
        <v>33</v>
      </c>
      <c r="B7505">
        <v>2017</v>
      </c>
      <c r="C7505" t="s">
        <v>38</v>
      </c>
      <c r="D7505" t="s">
        <v>6</v>
      </c>
      <c r="E7505">
        <v>136.80000000000001</v>
      </c>
    </row>
    <row r="7506" spans="1:5" x14ac:dyDescent="0.35">
      <c r="A7506" t="s">
        <v>33</v>
      </c>
      <c r="B7506">
        <v>2017</v>
      </c>
      <c r="C7506" t="s">
        <v>38</v>
      </c>
      <c r="D7506" t="s">
        <v>7</v>
      </c>
      <c r="E7506">
        <v>113.4</v>
      </c>
    </row>
    <row r="7507" spans="1:5" x14ac:dyDescent="0.35">
      <c r="A7507" t="s">
        <v>33</v>
      </c>
      <c r="B7507">
        <v>2017</v>
      </c>
      <c r="C7507" t="s">
        <v>38</v>
      </c>
      <c r="D7507" t="s">
        <v>8</v>
      </c>
      <c r="E7507">
        <v>135.19999999999999</v>
      </c>
    </row>
    <row r="7508" spans="1:5" x14ac:dyDescent="0.35">
      <c r="A7508" t="s">
        <v>33</v>
      </c>
      <c r="B7508">
        <v>2017</v>
      </c>
      <c r="C7508" t="s">
        <v>38</v>
      </c>
      <c r="D7508" t="s">
        <v>9</v>
      </c>
      <c r="E7508">
        <v>129.19999999999999</v>
      </c>
    </row>
    <row r="7509" spans="1:5" x14ac:dyDescent="0.35">
      <c r="A7509" t="s">
        <v>33</v>
      </c>
      <c r="B7509">
        <v>2017</v>
      </c>
      <c r="C7509" t="s">
        <v>38</v>
      </c>
      <c r="D7509" t="s">
        <v>10</v>
      </c>
      <c r="E7509">
        <v>131.5</v>
      </c>
    </row>
    <row r="7510" spans="1:5" x14ac:dyDescent="0.35">
      <c r="A7510" t="s">
        <v>33</v>
      </c>
      <c r="B7510">
        <v>2017</v>
      </c>
      <c r="C7510" t="s">
        <v>38</v>
      </c>
      <c r="D7510" t="s">
        <v>11</v>
      </c>
      <c r="E7510">
        <v>121</v>
      </c>
    </row>
    <row r="7511" spans="1:5" x14ac:dyDescent="0.35">
      <c r="A7511" t="s">
        <v>33</v>
      </c>
      <c r="B7511">
        <v>2017</v>
      </c>
      <c r="C7511" t="s">
        <v>38</v>
      </c>
      <c r="D7511" t="s">
        <v>12</v>
      </c>
      <c r="E7511">
        <v>139.9</v>
      </c>
    </row>
    <row r="7512" spans="1:5" x14ac:dyDescent="0.35">
      <c r="A7512" t="s">
        <v>33</v>
      </c>
      <c r="B7512">
        <v>2017</v>
      </c>
      <c r="C7512" t="s">
        <v>38</v>
      </c>
      <c r="D7512" t="s">
        <v>58</v>
      </c>
      <c r="E7512">
        <v>123.8</v>
      </c>
    </row>
    <row r="7513" spans="1:5" x14ac:dyDescent="0.35">
      <c r="A7513" t="s">
        <v>33</v>
      </c>
      <c r="B7513">
        <v>2017</v>
      </c>
      <c r="C7513" t="s">
        <v>38</v>
      </c>
      <c r="D7513" t="s">
        <v>118</v>
      </c>
      <c r="E7513">
        <v>142.9</v>
      </c>
    </row>
    <row r="7514" spans="1:5" x14ac:dyDescent="0.35">
      <c r="A7514" t="s">
        <v>33</v>
      </c>
      <c r="B7514">
        <v>2017</v>
      </c>
      <c r="C7514" t="s">
        <v>38</v>
      </c>
      <c r="D7514" t="s">
        <v>16</v>
      </c>
      <c r="E7514">
        <v>148.30000000000001</v>
      </c>
    </row>
    <row r="7515" spans="1:5" x14ac:dyDescent="0.35">
      <c r="A7515" t="s">
        <v>33</v>
      </c>
      <c r="B7515">
        <v>2017</v>
      </c>
      <c r="C7515" t="s">
        <v>38</v>
      </c>
      <c r="D7515" t="s">
        <v>17</v>
      </c>
      <c r="E7515">
        <v>131.5</v>
      </c>
    </row>
    <row r="7516" spans="1:5" x14ac:dyDescent="0.35">
      <c r="A7516" t="s">
        <v>33</v>
      </c>
      <c r="B7516">
        <v>2017</v>
      </c>
      <c r="C7516" t="s">
        <v>38</v>
      </c>
      <c r="D7516" t="s">
        <v>18</v>
      </c>
      <c r="E7516">
        <v>123.2</v>
      </c>
    </row>
    <row r="7517" spans="1:5" x14ac:dyDescent="0.35">
      <c r="A7517" t="s">
        <v>33</v>
      </c>
      <c r="B7517">
        <v>2017</v>
      </c>
      <c r="C7517" t="s">
        <v>38</v>
      </c>
      <c r="D7517" t="s">
        <v>20</v>
      </c>
      <c r="E7517">
        <v>132.1</v>
      </c>
    </row>
    <row r="7518" spans="1:5" x14ac:dyDescent="0.35">
      <c r="A7518" t="s">
        <v>33</v>
      </c>
      <c r="B7518">
        <v>2017</v>
      </c>
      <c r="C7518" t="s">
        <v>38</v>
      </c>
      <c r="D7518" t="s">
        <v>21</v>
      </c>
      <c r="E7518">
        <v>120.1</v>
      </c>
    </row>
    <row r="7519" spans="1:5" x14ac:dyDescent="0.35">
      <c r="A7519" t="s">
        <v>33</v>
      </c>
      <c r="B7519">
        <v>2017</v>
      </c>
      <c r="C7519" t="s">
        <v>38</v>
      </c>
      <c r="D7519" t="s">
        <v>22</v>
      </c>
      <c r="E7519">
        <v>126.5</v>
      </c>
    </row>
    <row r="7520" spans="1:5" x14ac:dyDescent="0.35">
      <c r="A7520" t="s">
        <v>33</v>
      </c>
      <c r="B7520">
        <v>2017</v>
      </c>
      <c r="C7520" t="s">
        <v>38</v>
      </c>
      <c r="D7520" t="s">
        <v>23</v>
      </c>
      <c r="E7520">
        <v>123.6</v>
      </c>
    </row>
    <row r="7521" spans="1:5" x14ac:dyDescent="0.35">
      <c r="A7521" t="s">
        <v>33</v>
      </c>
      <c r="B7521">
        <v>2017</v>
      </c>
      <c r="C7521" t="s">
        <v>38</v>
      </c>
      <c r="D7521" t="s">
        <v>24</v>
      </c>
      <c r="E7521">
        <v>114.3</v>
      </c>
    </row>
    <row r="7522" spans="1:5" x14ac:dyDescent="0.35">
      <c r="A7522" t="s">
        <v>33</v>
      </c>
      <c r="B7522">
        <v>2017</v>
      </c>
      <c r="C7522" t="s">
        <v>38</v>
      </c>
      <c r="D7522" t="s">
        <v>25</v>
      </c>
      <c r="E7522">
        <v>122.8</v>
      </c>
    </row>
    <row r="7523" spans="1:5" x14ac:dyDescent="0.35">
      <c r="A7523" t="s">
        <v>33</v>
      </c>
      <c r="B7523">
        <v>2017</v>
      </c>
      <c r="C7523" t="s">
        <v>38</v>
      </c>
      <c r="D7523" t="s">
        <v>26</v>
      </c>
      <c r="E7523">
        <v>133.80000000000001</v>
      </c>
    </row>
    <row r="7524" spans="1:5" x14ac:dyDescent="0.35">
      <c r="A7524" t="s">
        <v>33</v>
      </c>
      <c r="B7524">
        <v>2017</v>
      </c>
      <c r="C7524" t="s">
        <v>38</v>
      </c>
      <c r="D7524" t="s">
        <v>27</v>
      </c>
      <c r="E7524">
        <v>122</v>
      </c>
    </row>
    <row r="7525" spans="1:5" x14ac:dyDescent="0.35">
      <c r="A7525" t="s">
        <v>33</v>
      </c>
      <c r="B7525">
        <v>2017</v>
      </c>
      <c r="C7525" t="s">
        <v>38</v>
      </c>
      <c r="D7525" t="s">
        <v>28</v>
      </c>
      <c r="E7525">
        <v>122.6</v>
      </c>
    </row>
    <row r="7526" spans="1:5" x14ac:dyDescent="0.35">
      <c r="A7526" t="s">
        <v>33</v>
      </c>
      <c r="B7526">
        <v>2017</v>
      </c>
      <c r="C7526" t="s">
        <v>38</v>
      </c>
      <c r="D7526" t="s">
        <v>29</v>
      </c>
      <c r="E7526">
        <v>129.30000000000001</v>
      </c>
    </row>
    <row r="7527" spans="1:5" x14ac:dyDescent="0.35">
      <c r="A7527" t="s">
        <v>33</v>
      </c>
      <c r="B7527">
        <v>2017</v>
      </c>
      <c r="C7527" t="s">
        <v>39</v>
      </c>
      <c r="D7527" t="s">
        <v>3</v>
      </c>
      <c r="E7527">
        <v>132.9</v>
      </c>
    </row>
    <row r="7528" spans="1:5" x14ac:dyDescent="0.35">
      <c r="A7528" t="s">
        <v>33</v>
      </c>
      <c r="B7528">
        <v>2017</v>
      </c>
      <c r="C7528" t="s">
        <v>39</v>
      </c>
      <c r="D7528" t="s">
        <v>4</v>
      </c>
      <c r="E7528">
        <v>148.69999999999999</v>
      </c>
    </row>
    <row r="7529" spans="1:5" x14ac:dyDescent="0.35">
      <c r="A7529" t="s">
        <v>33</v>
      </c>
      <c r="B7529">
        <v>2017</v>
      </c>
      <c r="C7529" t="s">
        <v>39</v>
      </c>
      <c r="D7529" t="s">
        <v>5</v>
      </c>
      <c r="E7529">
        <v>128.30000000000001</v>
      </c>
    </row>
    <row r="7530" spans="1:5" x14ac:dyDescent="0.35">
      <c r="A7530" t="s">
        <v>33</v>
      </c>
      <c r="B7530">
        <v>2017</v>
      </c>
      <c r="C7530" t="s">
        <v>39</v>
      </c>
      <c r="D7530" t="s">
        <v>6</v>
      </c>
      <c r="E7530">
        <v>137.30000000000001</v>
      </c>
    </row>
    <row r="7531" spans="1:5" x14ac:dyDescent="0.35">
      <c r="A7531" t="s">
        <v>33</v>
      </c>
      <c r="B7531">
        <v>2017</v>
      </c>
      <c r="C7531" t="s">
        <v>39</v>
      </c>
      <c r="D7531" t="s">
        <v>7</v>
      </c>
      <c r="E7531">
        <v>113.5</v>
      </c>
    </row>
    <row r="7532" spans="1:5" x14ac:dyDescent="0.35">
      <c r="A7532" t="s">
        <v>33</v>
      </c>
      <c r="B7532">
        <v>2017</v>
      </c>
      <c r="C7532" t="s">
        <v>39</v>
      </c>
      <c r="D7532" t="s">
        <v>8</v>
      </c>
      <c r="E7532">
        <v>137.19999999999999</v>
      </c>
    </row>
    <row r="7533" spans="1:5" x14ac:dyDescent="0.35">
      <c r="A7533" t="s">
        <v>33</v>
      </c>
      <c r="B7533">
        <v>2017</v>
      </c>
      <c r="C7533" t="s">
        <v>39</v>
      </c>
      <c r="D7533" t="s">
        <v>9</v>
      </c>
      <c r="E7533">
        <v>142.19999999999999</v>
      </c>
    </row>
    <row r="7534" spans="1:5" x14ac:dyDescent="0.35">
      <c r="A7534" t="s">
        <v>33</v>
      </c>
      <c r="B7534">
        <v>2017</v>
      </c>
      <c r="C7534" t="s">
        <v>39</v>
      </c>
      <c r="D7534" t="s">
        <v>10</v>
      </c>
      <c r="E7534">
        <v>128.19999999999999</v>
      </c>
    </row>
    <row r="7535" spans="1:5" x14ac:dyDescent="0.35">
      <c r="A7535" t="s">
        <v>33</v>
      </c>
      <c r="B7535">
        <v>2017</v>
      </c>
      <c r="C7535" t="s">
        <v>39</v>
      </c>
      <c r="D7535" t="s">
        <v>11</v>
      </c>
      <c r="E7535">
        <v>120.9</v>
      </c>
    </row>
    <row r="7536" spans="1:5" x14ac:dyDescent="0.35">
      <c r="A7536" t="s">
        <v>33</v>
      </c>
      <c r="B7536">
        <v>2017</v>
      </c>
      <c r="C7536" t="s">
        <v>39</v>
      </c>
      <c r="D7536" t="s">
        <v>12</v>
      </c>
      <c r="E7536">
        <v>138.80000000000001</v>
      </c>
    </row>
    <row r="7537" spans="1:5" x14ac:dyDescent="0.35">
      <c r="A7537" t="s">
        <v>33</v>
      </c>
      <c r="B7537">
        <v>2017</v>
      </c>
      <c r="C7537" t="s">
        <v>39</v>
      </c>
      <c r="D7537" t="s">
        <v>58</v>
      </c>
      <c r="E7537">
        <v>124.2</v>
      </c>
    </row>
    <row r="7538" spans="1:5" x14ac:dyDescent="0.35">
      <c r="A7538" t="s">
        <v>33</v>
      </c>
      <c r="B7538">
        <v>2017</v>
      </c>
      <c r="C7538" t="s">
        <v>39</v>
      </c>
      <c r="D7538" t="s">
        <v>118</v>
      </c>
      <c r="E7538">
        <v>143.1</v>
      </c>
    </row>
    <row r="7539" spans="1:5" x14ac:dyDescent="0.35">
      <c r="A7539" t="s">
        <v>33</v>
      </c>
      <c r="B7539">
        <v>2017</v>
      </c>
      <c r="C7539" t="s">
        <v>39</v>
      </c>
      <c r="D7539" t="s">
        <v>16</v>
      </c>
      <c r="E7539">
        <v>148.6</v>
      </c>
    </row>
    <row r="7540" spans="1:5" x14ac:dyDescent="0.35">
      <c r="A7540" t="s">
        <v>33</v>
      </c>
      <c r="B7540">
        <v>2017</v>
      </c>
      <c r="C7540" t="s">
        <v>39</v>
      </c>
      <c r="D7540" t="s">
        <v>17</v>
      </c>
      <c r="E7540">
        <v>131.5</v>
      </c>
    </row>
    <row r="7541" spans="1:5" x14ac:dyDescent="0.35">
      <c r="A7541" t="s">
        <v>33</v>
      </c>
      <c r="B7541">
        <v>2017</v>
      </c>
      <c r="C7541" t="s">
        <v>39</v>
      </c>
      <c r="D7541" t="s">
        <v>18</v>
      </c>
      <c r="E7541">
        <v>123.2</v>
      </c>
    </row>
    <row r="7542" spans="1:5" x14ac:dyDescent="0.35">
      <c r="A7542" t="s">
        <v>33</v>
      </c>
      <c r="B7542">
        <v>2017</v>
      </c>
      <c r="C7542" t="s">
        <v>39</v>
      </c>
      <c r="D7542" t="s">
        <v>20</v>
      </c>
      <c r="E7542">
        <v>131.4</v>
      </c>
    </row>
    <row r="7543" spans="1:5" x14ac:dyDescent="0.35">
      <c r="A7543" t="s">
        <v>33</v>
      </c>
      <c r="B7543">
        <v>2017</v>
      </c>
      <c r="C7543" t="s">
        <v>39</v>
      </c>
      <c r="D7543" t="s">
        <v>21</v>
      </c>
      <c r="E7543">
        <v>119</v>
      </c>
    </row>
    <row r="7544" spans="1:5" x14ac:dyDescent="0.35">
      <c r="A7544" t="s">
        <v>33</v>
      </c>
      <c r="B7544">
        <v>2017</v>
      </c>
      <c r="C7544" t="s">
        <v>39</v>
      </c>
      <c r="D7544" t="s">
        <v>22</v>
      </c>
      <c r="E7544">
        <v>126.8</v>
      </c>
    </row>
    <row r="7545" spans="1:5" x14ac:dyDescent="0.35">
      <c r="A7545" t="s">
        <v>33</v>
      </c>
      <c r="B7545">
        <v>2017</v>
      </c>
      <c r="C7545" t="s">
        <v>39</v>
      </c>
      <c r="D7545" t="s">
        <v>23</v>
      </c>
      <c r="E7545">
        <v>123.8</v>
      </c>
    </row>
    <row r="7546" spans="1:5" x14ac:dyDescent="0.35">
      <c r="A7546" t="s">
        <v>33</v>
      </c>
      <c r="B7546">
        <v>2017</v>
      </c>
      <c r="C7546" t="s">
        <v>39</v>
      </c>
      <c r="D7546" t="s">
        <v>24</v>
      </c>
      <c r="E7546">
        <v>113.9</v>
      </c>
    </row>
    <row r="7547" spans="1:5" x14ac:dyDescent="0.35">
      <c r="A7547" t="s">
        <v>33</v>
      </c>
      <c r="B7547">
        <v>2017</v>
      </c>
      <c r="C7547" t="s">
        <v>39</v>
      </c>
      <c r="D7547" t="s">
        <v>25</v>
      </c>
      <c r="E7547">
        <v>122.9</v>
      </c>
    </row>
    <row r="7548" spans="1:5" x14ac:dyDescent="0.35">
      <c r="A7548" t="s">
        <v>33</v>
      </c>
      <c r="B7548">
        <v>2017</v>
      </c>
      <c r="C7548" t="s">
        <v>39</v>
      </c>
      <c r="D7548" t="s">
        <v>26</v>
      </c>
      <c r="E7548">
        <v>134.30000000000001</v>
      </c>
    </row>
    <row r="7549" spans="1:5" x14ac:dyDescent="0.35">
      <c r="A7549" t="s">
        <v>33</v>
      </c>
      <c r="B7549">
        <v>2017</v>
      </c>
      <c r="C7549" t="s">
        <v>39</v>
      </c>
      <c r="D7549" t="s">
        <v>27</v>
      </c>
      <c r="E7549">
        <v>122.5</v>
      </c>
    </row>
    <row r="7550" spans="1:5" x14ac:dyDescent="0.35">
      <c r="A7550" t="s">
        <v>33</v>
      </c>
      <c r="B7550">
        <v>2017</v>
      </c>
      <c r="C7550" t="s">
        <v>39</v>
      </c>
      <c r="D7550" t="s">
        <v>28</v>
      </c>
      <c r="E7550">
        <v>122.7</v>
      </c>
    </row>
    <row r="7551" spans="1:5" x14ac:dyDescent="0.35">
      <c r="A7551" t="s">
        <v>33</v>
      </c>
      <c r="B7551">
        <v>2017</v>
      </c>
      <c r="C7551" t="s">
        <v>39</v>
      </c>
      <c r="D7551" t="s">
        <v>29</v>
      </c>
      <c r="E7551">
        <v>129.9</v>
      </c>
    </row>
    <row r="7552" spans="1:5" x14ac:dyDescent="0.35">
      <c r="A7552" t="s">
        <v>33</v>
      </c>
      <c r="B7552">
        <v>2017</v>
      </c>
      <c r="C7552" t="s">
        <v>40</v>
      </c>
      <c r="D7552" t="s">
        <v>3</v>
      </c>
      <c r="E7552">
        <v>132.80000000000001</v>
      </c>
    </row>
    <row r="7553" spans="1:5" x14ac:dyDescent="0.35">
      <c r="A7553" t="s">
        <v>33</v>
      </c>
      <c r="B7553">
        <v>2017</v>
      </c>
      <c r="C7553" t="s">
        <v>40</v>
      </c>
      <c r="D7553" t="s">
        <v>4</v>
      </c>
      <c r="E7553">
        <v>148.4</v>
      </c>
    </row>
    <row r="7554" spans="1:5" x14ac:dyDescent="0.35">
      <c r="A7554" t="s">
        <v>33</v>
      </c>
      <c r="B7554">
        <v>2017</v>
      </c>
      <c r="C7554" t="s">
        <v>40</v>
      </c>
      <c r="D7554" t="s">
        <v>5</v>
      </c>
      <c r="E7554">
        <v>129.4</v>
      </c>
    </row>
    <row r="7555" spans="1:5" x14ac:dyDescent="0.35">
      <c r="A7555" t="s">
        <v>33</v>
      </c>
      <c r="B7555">
        <v>2017</v>
      </c>
      <c r="C7555" t="s">
        <v>40</v>
      </c>
      <c r="D7555" t="s">
        <v>6</v>
      </c>
      <c r="E7555">
        <v>137.69999999999999</v>
      </c>
    </row>
    <row r="7556" spans="1:5" x14ac:dyDescent="0.35">
      <c r="A7556" t="s">
        <v>33</v>
      </c>
      <c r="B7556">
        <v>2017</v>
      </c>
      <c r="C7556" t="s">
        <v>40</v>
      </c>
      <c r="D7556" t="s">
        <v>7</v>
      </c>
      <c r="E7556">
        <v>113.4</v>
      </c>
    </row>
    <row r="7557" spans="1:5" x14ac:dyDescent="0.35">
      <c r="A7557" t="s">
        <v>33</v>
      </c>
      <c r="B7557">
        <v>2017</v>
      </c>
      <c r="C7557" t="s">
        <v>40</v>
      </c>
      <c r="D7557" t="s">
        <v>8</v>
      </c>
      <c r="E7557">
        <v>139.4</v>
      </c>
    </row>
    <row r="7558" spans="1:5" x14ac:dyDescent="0.35">
      <c r="A7558" t="s">
        <v>33</v>
      </c>
      <c r="B7558">
        <v>2017</v>
      </c>
      <c r="C7558" t="s">
        <v>40</v>
      </c>
      <c r="D7558" t="s">
        <v>9</v>
      </c>
      <c r="E7558">
        <v>175.1</v>
      </c>
    </row>
    <row r="7559" spans="1:5" x14ac:dyDescent="0.35">
      <c r="A7559" t="s">
        <v>33</v>
      </c>
      <c r="B7559">
        <v>2017</v>
      </c>
      <c r="C7559" t="s">
        <v>40</v>
      </c>
      <c r="D7559" t="s">
        <v>10</v>
      </c>
      <c r="E7559">
        <v>124.7</v>
      </c>
    </row>
    <row r="7560" spans="1:5" x14ac:dyDescent="0.35">
      <c r="A7560" t="s">
        <v>33</v>
      </c>
      <c r="B7560">
        <v>2017</v>
      </c>
      <c r="C7560" t="s">
        <v>40</v>
      </c>
      <c r="D7560" t="s">
        <v>11</v>
      </c>
      <c r="E7560">
        <v>121.5</v>
      </c>
    </row>
    <row r="7561" spans="1:5" x14ac:dyDescent="0.35">
      <c r="A7561" t="s">
        <v>33</v>
      </c>
      <c r="B7561">
        <v>2017</v>
      </c>
      <c r="C7561" t="s">
        <v>40</v>
      </c>
      <c r="D7561" t="s">
        <v>12</v>
      </c>
      <c r="E7561">
        <v>137.80000000000001</v>
      </c>
    </row>
    <row r="7562" spans="1:5" x14ac:dyDescent="0.35">
      <c r="A7562" t="s">
        <v>33</v>
      </c>
      <c r="B7562">
        <v>2017</v>
      </c>
      <c r="C7562" t="s">
        <v>40</v>
      </c>
      <c r="D7562" t="s">
        <v>58</v>
      </c>
      <c r="E7562">
        <v>124.4</v>
      </c>
    </row>
    <row r="7563" spans="1:5" x14ac:dyDescent="0.35">
      <c r="A7563" t="s">
        <v>33</v>
      </c>
      <c r="B7563">
        <v>2017</v>
      </c>
      <c r="C7563" t="s">
        <v>40</v>
      </c>
      <c r="D7563" t="s">
        <v>118</v>
      </c>
      <c r="E7563">
        <v>143.69999999999999</v>
      </c>
    </row>
    <row r="7564" spans="1:5" x14ac:dyDescent="0.35">
      <c r="A7564" t="s">
        <v>33</v>
      </c>
      <c r="B7564">
        <v>2017</v>
      </c>
      <c r="C7564" t="s">
        <v>40</v>
      </c>
      <c r="D7564" t="s">
        <v>16</v>
      </c>
      <c r="E7564">
        <v>150.5</v>
      </c>
    </row>
    <row r="7565" spans="1:5" x14ac:dyDescent="0.35">
      <c r="A7565" t="s">
        <v>33</v>
      </c>
      <c r="B7565">
        <v>2017</v>
      </c>
      <c r="C7565" t="s">
        <v>40</v>
      </c>
      <c r="D7565" t="s">
        <v>17</v>
      </c>
      <c r="E7565">
        <v>131.6</v>
      </c>
    </row>
    <row r="7566" spans="1:5" x14ac:dyDescent="0.35">
      <c r="A7566" t="s">
        <v>33</v>
      </c>
      <c r="B7566">
        <v>2017</v>
      </c>
      <c r="C7566" t="s">
        <v>40</v>
      </c>
      <c r="D7566" t="s">
        <v>18</v>
      </c>
      <c r="E7566">
        <v>123.7</v>
      </c>
    </row>
    <row r="7567" spans="1:5" x14ac:dyDescent="0.35">
      <c r="A7567" t="s">
        <v>33</v>
      </c>
      <c r="B7567">
        <v>2017</v>
      </c>
      <c r="C7567" t="s">
        <v>40</v>
      </c>
      <c r="D7567" t="s">
        <v>20</v>
      </c>
      <c r="E7567">
        <v>132.6</v>
      </c>
    </row>
    <row r="7568" spans="1:5" x14ac:dyDescent="0.35">
      <c r="A7568" t="s">
        <v>33</v>
      </c>
      <c r="B7568">
        <v>2017</v>
      </c>
      <c r="C7568" t="s">
        <v>40</v>
      </c>
      <c r="D7568" t="s">
        <v>21</v>
      </c>
      <c r="E7568">
        <v>119.7</v>
      </c>
    </row>
    <row r="7569" spans="1:5" x14ac:dyDescent="0.35">
      <c r="A7569" t="s">
        <v>33</v>
      </c>
      <c r="B7569">
        <v>2017</v>
      </c>
      <c r="C7569" t="s">
        <v>40</v>
      </c>
      <c r="D7569" t="s">
        <v>22</v>
      </c>
      <c r="E7569">
        <v>127.2</v>
      </c>
    </row>
    <row r="7570" spans="1:5" x14ac:dyDescent="0.35">
      <c r="A7570" t="s">
        <v>33</v>
      </c>
      <c r="B7570">
        <v>2017</v>
      </c>
      <c r="C7570" t="s">
        <v>40</v>
      </c>
      <c r="D7570" t="s">
        <v>23</v>
      </c>
      <c r="E7570">
        <v>125</v>
      </c>
    </row>
    <row r="7571" spans="1:5" x14ac:dyDescent="0.35">
      <c r="A7571" t="s">
        <v>33</v>
      </c>
      <c r="B7571">
        <v>2017</v>
      </c>
      <c r="C7571" t="s">
        <v>40</v>
      </c>
      <c r="D7571" t="s">
        <v>24</v>
      </c>
      <c r="E7571">
        <v>113.2</v>
      </c>
    </row>
    <row r="7572" spans="1:5" x14ac:dyDescent="0.35">
      <c r="A7572" t="s">
        <v>33</v>
      </c>
      <c r="B7572">
        <v>2017</v>
      </c>
      <c r="C7572" t="s">
        <v>40</v>
      </c>
      <c r="D7572" t="s">
        <v>25</v>
      </c>
      <c r="E7572">
        <v>123.5</v>
      </c>
    </row>
    <row r="7573" spans="1:5" x14ac:dyDescent="0.35">
      <c r="A7573" t="s">
        <v>33</v>
      </c>
      <c r="B7573">
        <v>2017</v>
      </c>
      <c r="C7573" t="s">
        <v>40</v>
      </c>
      <c r="D7573" t="s">
        <v>26</v>
      </c>
      <c r="E7573">
        <v>135.5</v>
      </c>
    </row>
    <row r="7574" spans="1:5" x14ac:dyDescent="0.35">
      <c r="A7574" t="s">
        <v>33</v>
      </c>
      <c r="B7574">
        <v>2017</v>
      </c>
      <c r="C7574" t="s">
        <v>40</v>
      </c>
      <c r="D7574" t="s">
        <v>27</v>
      </c>
      <c r="E7574">
        <v>122.4</v>
      </c>
    </row>
    <row r="7575" spans="1:5" x14ac:dyDescent="0.35">
      <c r="A7575" t="s">
        <v>33</v>
      </c>
      <c r="B7575">
        <v>2017</v>
      </c>
      <c r="C7575" t="s">
        <v>40</v>
      </c>
      <c r="D7575" t="s">
        <v>28</v>
      </c>
      <c r="E7575">
        <v>123</v>
      </c>
    </row>
    <row r="7576" spans="1:5" x14ac:dyDescent="0.35">
      <c r="A7576" t="s">
        <v>33</v>
      </c>
      <c r="B7576">
        <v>2017</v>
      </c>
      <c r="C7576" t="s">
        <v>40</v>
      </c>
      <c r="D7576" t="s">
        <v>29</v>
      </c>
      <c r="E7576">
        <v>131.80000000000001</v>
      </c>
    </row>
    <row r="7577" spans="1:5" x14ac:dyDescent="0.35">
      <c r="A7577" t="s">
        <v>33</v>
      </c>
      <c r="B7577">
        <v>2017</v>
      </c>
      <c r="C7577" t="s">
        <v>41</v>
      </c>
      <c r="D7577" t="s">
        <v>3</v>
      </c>
      <c r="E7577">
        <v>133.19999999999999</v>
      </c>
    </row>
    <row r="7578" spans="1:5" x14ac:dyDescent="0.35">
      <c r="A7578" t="s">
        <v>33</v>
      </c>
      <c r="B7578">
        <v>2017</v>
      </c>
      <c r="C7578" t="s">
        <v>41</v>
      </c>
      <c r="D7578" t="s">
        <v>4</v>
      </c>
      <c r="E7578">
        <v>143.9</v>
      </c>
    </row>
    <row r="7579" spans="1:5" x14ac:dyDescent="0.35">
      <c r="A7579" t="s">
        <v>33</v>
      </c>
      <c r="B7579">
        <v>2017</v>
      </c>
      <c r="C7579" t="s">
        <v>41</v>
      </c>
      <c r="D7579" t="s">
        <v>5</v>
      </c>
      <c r="E7579">
        <v>128.30000000000001</v>
      </c>
    </row>
    <row r="7580" spans="1:5" x14ac:dyDescent="0.35">
      <c r="A7580" t="s">
        <v>33</v>
      </c>
      <c r="B7580">
        <v>2017</v>
      </c>
      <c r="C7580" t="s">
        <v>41</v>
      </c>
      <c r="D7580" t="s">
        <v>6</v>
      </c>
      <c r="E7580">
        <v>138.30000000000001</v>
      </c>
    </row>
    <row r="7581" spans="1:5" x14ac:dyDescent="0.35">
      <c r="A7581" t="s">
        <v>33</v>
      </c>
      <c r="B7581">
        <v>2017</v>
      </c>
      <c r="C7581" t="s">
        <v>41</v>
      </c>
      <c r="D7581" t="s">
        <v>7</v>
      </c>
      <c r="E7581">
        <v>114.1</v>
      </c>
    </row>
    <row r="7582" spans="1:5" x14ac:dyDescent="0.35">
      <c r="A7582" t="s">
        <v>33</v>
      </c>
      <c r="B7582">
        <v>2017</v>
      </c>
      <c r="C7582" t="s">
        <v>41</v>
      </c>
      <c r="D7582" t="s">
        <v>8</v>
      </c>
      <c r="E7582">
        <v>142.69999999999999</v>
      </c>
    </row>
    <row r="7583" spans="1:5" x14ac:dyDescent="0.35">
      <c r="A7583" t="s">
        <v>33</v>
      </c>
      <c r="B7583">
        <v>2017</v>
      </c>
      <c r="C7583" t="s">
        <v>41</v>
      </c>
      <c r="D7583" t="s">
        <v>9</v>
      </c>
      <c r="E7583">
        <v>179.8</v>
      </c>
    </row>
    <row r="7584" spans="1:5" x14ac:dyDescent="0.35">
      <c r="A7584" t="s">
        <v>33</v>
      </c>
      <c r="B7584">
        <v>2017</v>
      </c>
      <c r="C7584" t="s">
        <v>41</v>
      </c>
      <c r="D7584" t="s">
        <v>10</v>
      </c>
      <c r="E7584">
        <v>123.5</v>
      </c>
    </row>
    <row r="7585" spans="1:5" x14ac:dyDescent="0.35">
      <c r="A7585" t="s">
        <v>33</v>
      </c>
      <c r="B7585">
        <v>2017</v>
      </c>
      <c r="C7585" t="s">
        <v>41</v>
      </c>
      <c r="D7585" t="s">
        <v>11</v>
      </c>
      <c r="E7585">
        <v>122.1</v>
      </c>
    </row>
    <row r="7586" spans="1:5" x14ac:dyDescent="0.35">
      <c r="A7586" t="s">
        <v>33</v>
      </c>
      <c r="B7586">
        <v>2017</v>
      </c>
      <c r="C7586" t="s">
        <v>41</v>
      </c>
      <c r="D7586" t="s">
        <v>12</v>
      </c>
      <c r="E7586">
        <v>137.5</v>
      </c>
    </row>
    <row r="7587" spans="1:5" x14ac:dyDescent="0.35">
      <c r="A7587" t="s">
        <v>33</v>
      </c>
      <c r="B7587">
        <v>2017</v>
      </c>
      <c r="C7587" t="s">
        <v>41</v>
      </c>
      <c r="D7587" t="s">
        <v>58</v>
      </c>
      <c r="E7587">
        <v>124.6</v>
      </c>
    </row>
    <row r="7588" spans="1:5" x14ac:dyDescent="0.35">
      <c r="A7588" t="s">
        <v>33</v>
      </c>
      <c r="B7588">
        <v>2017</v>
      </c>
      <c r="C7588" t="s">
        <v>41</v>
      </c>
      <c r="D7588" t="s">
        <v>118</v>
      </c>
      <c r="E7588">
        <v>144.5</v>
      </c>
    </row>
    <row r="7589" spans="1:5" x14ac:dyDescent="0.35">
      <c r="A7589" t="s">
        <v>33</v>
      </c>
      <c r="B7589">
        <v>2017</v>
      </c>
      <c r="C7589" t="s">
        <v>41</v>
      </c>
      <c r="D7589" t="s">
        <v>16</v>
      </c>
      <c r="E7589">
        <v>152.1</v>
      </c>
    </row>
    <row r="7590" spans="1:5" x14ac:dyDescent="0.35">
      <c r="A7590" t="s">
        <v>33</v>
      </c>
      <c r="B7590">
        <v>2017</v>
      </c>
      <c r="C7590" t="s">
        <v>41</v>
      </c>
      <c r="D7590" t="s">
        <v>17</v>
      </c>
      <c r="E7590">
        <v>132.69999999999999</v>
      </c>
    </row>
    <row r="7591" spans="1:5" x14ac:dyDescent="0.35">
      <c r="A7591" t="s">
        <v>33</v>
      </c>
      <c r="B7591">
        <v>2017</v>
      </c>
      <c r="C7591" t="s">
        <v>41</v>
      </c>
      <c r="D7591" t="s">
        <v>18</v>
      </c>
      <c r="E7591">
        <v>124.3</v>
      </c>
    </row>
    <row r="7592" spans="1:5" x14ac:dyDescent="0.35">
      <c r="A7592" t="s">
        <v>33</v>
      </c>
      <c r="B7592">
        <v>2017</v>
      </c>
      <c r="C7592" t="s">
        <v>41</v>
      </c>
      <c r="D7592" t="s">
        <v>20</v>
      </c>
      <c r="E7592">
        <v>134.4</v>
      </c>
    </row>
    <row r="7593" spans="1:5" x14ac:dyDescent="0.35">
      <c r="A7593" t="s">
        <v>33</v>
      </c>
      <c r="B7593">
        <v>2017</v>
      </c>
      <c r="C7593" t="s">
        <v>41</v>
      </c>
      <c r="D7593" t="s">
        <v>21</v>
      </c>
      <c r="E7593">
        <v>118.9</v>
      </c>
    </row>
    <row r="7594" spans="1:5" x14ac:dyDescent="0.35">
      <c r="A7594" t="s">
        <v>33</v>
      </c>
      <c r="B7594">
        <v>2017</v>
      </c>
      <c r="C7594" t="s">
        <v>41</v>
      </c>
      <c r="D7594" t="s">
        <v>22</v>
      </c>
      <c r="E7594">
        <v>127.7</v>
      </c>
    </row>
    <row r="7595" spans="1:5" x14ac:dyDescent="0.35">
      <c r="A7595" t="s">
        <v>33</v>
      </c>
      <c r="B7595">
        <v>2017</v>
      </c>
      <c r="C7595" t="s">
        <v>41</v>
      </c>
      <c r="D7595" t="s">
        <v>23</v>
      </c>
      <c r="E7595">
        <v>125.7</v>
      </c>
    </row>
    <row r="7596" spans="1:5" x14ac:dyDescent="0.35">
      <c r="A7596" t="s">
        <v>33</v>
      </c>
      <c r="B7596">
        <v>2017</v>
      </c>
      <c r="C7596" t="s">
        <v>41</v>
      </c>
      <c r="D7596" t="s">
        <v>24</v>
      </c>
      <c r="E7596">
        <v>114.6</v>
      </c>
    </row>
    <row r="7597" spans="1:5" x14ac:dyDescent="0.35">
      <c r="A7597" t="s">
        <v>33</v>
      </c>
      <c r="B7597">
        <v>2017</v>
      </c>
      <c r="C7597" t="s">
        <v>41</v>
      </c>
      <c r="D7597" t="s">
        <v>25</v>
      </c>
      <c r="E7597">
        <v>124.1</v>
      </c>
    </row>
    <row r="7598" spans="1:5" x14ac:dyDescent="0.35">
      <c r="A7598" t="s">
        <v>33</v>
      </c>
      <c r="B7598">
        <v>2017</v>
      </c>
      <c r="C7598" t="s">
        <v>41</v>
      </c>
      <c r="D7598" t="s">
        <v>26</v>
      </c>
      <c r="E7598">
        <v>135.69999999999999</v>
      </c>
    </row>
    <row r="7599" spans="1:5" x14ac:dyDescent="0.35">
      <c r="A7599" t="s">
        <v>33</v>
      </c>
      <c r="B7599">
        <v>2017</v>
      </c>
      <c r="C7599" t="s">
        <v>41</v>
      </c>
      <c r="D7599" t="s">
        <v>27</v>
      </c>
      <c r="E7599">
        <v>123.3</v>
      </c>
    </row>
    <row r="7600" spans="1:5" x14ac:dyDescent="0.35">
      <c r="A7600" t="s">
        <v>33</v>
      </c>
      <c r="B7600">
        <v>2017</v>
      </c>
      <c r="C7600" t="s">
        <v>41</v>
      </c>
      <c r="D7600" t="s">
        <v>28</v>
      </c>
      <c r="E7600">
        <v>123.8</v>
      </c>
    </row>
    <row r="7601" spans="1:5" x14ac:dyDescent="0.35">
      <c r="A7601" t="s">
        <v>33</v>
      </c>
      <c r="B7601">
        <v>2017</v>
      </c>
      <c r="C7601" t="s">
        <v>41</v>
      </c>
      <c r="D7601" t="s">
        <v>29</v>
      </c>
      <c r="E7601">
        <v>132.69999999999999</v>
      </c>
    </row>
    <row r="7602" spans="1:5" x14ac:dyDescent="0.35">
      <c r="A7602" t="s">
        <v>33</v>
      </c>
      <c r="B7602">
        <v>2017</v>
      </c>
      <c r="C7602" t="s">
        <v>42</v>
      </c>
      <c r="D7602" t="s">
        <v>3</v>
      </c>
      <c r="E7602">
        <v>133.6</v>
      </c>
    </row>
    <row r="7603" spans="1:5" x14ac:dyDescent="0.35">
      <c r="A7603" t="s">
        <v>33</v>
      </c>
      <c r="B7603">
        <v>2017</v>
      </c>
      <c r="C7603" t="s">
        <v>42</v>
      </c>
      <c r="D7603" t="s">
        <v>4</v>
      </c>
      <c r="E7603">
        <v>143</v>
      </c>
    </row>
    <row r="7604" spans="1:5" x14ac:dyDescent="0.35">
      <c r="A7604" t="s">
        <v>33</v>
      </c>
      <c r="B7604">
        <v>2017</v>
      </c>
      <c r="C7604" t="s">
        <v>42</v>
      </c>
      <c r="D7604" t="s">
        <v>5</v>
      </c>
      <c r="E7604">
        <v>129.69999999999999</v>
      </c>
    </row>
    <row r="7605" spans="1:5" x14ac:dyDescent="0.35">
      <c r="A7605" t="s">
        <v>33</v>
      </c>
      <c r="B7605">
        <v>2017</v>
      </c>
      <c r="C7605" t="s">
        <v>42</v>
      </c>
      <c r="D7605" t="s">
        <v>6</v>
      </c>
      <c r="E7605">
        <v>138.69999999999999</v>
      </c>
    </row>
    <row r="7606" spans="1:5" x14ac:dyDescent="0.35">
      <c r="A7606" t="s">
        <v>33</v>
      </c>
      <c r="B7606">
        <v>2017</v>
      </c>
      <c r="C7606" t="s">
        <v>42</v>
      </c>
      <c r="D7606" t="s">
        <v>7</v>
      </c>
      <c r="E7606">
        <v>114.5</v>
      </c>
    </row>
    <row r="7607" spans="1:5" x14ac:dyDescent="0.35">
      <c r="A7607" t="s">
        <v>33</v>
      </c>
      <c r="B7607">
        <v>2017</v>
      </c>
      <c r="C7607" t="s">
        <v>42</v>
      </c>
      <c r="D7607" t="s">
        <v>8</v>
      </c>
      <c r="E7607">
        <v>137.5</v>
      </c>
    </row>
    <row r="7608" spans="1:5" x14ac:dyDescent="0.35">
      <c r="A7608" t="s">
        <v>33</v>
      </c>
      <c r="B7608">
        <v>2017</v>
      </c>
      <c r="C7608" t="s">
        <v>42</v>
      </c>
      <c r="D7608" t="s">
        <v>9</v>
      </c>
      <c r="E7608">
        <v>160.69999999999999</v>
      </c>
    </row>
    <row r="7609" spans="1:5" x14ac:dyDescent="0.35">
      <c r="A7609" t="s">
        <v>33</v>
      </c>
      <c r="B7609">
        <v>2017</v>
      </c>
      <c r="C7609" t="s">
        <v>42</v>
      </c>
      <c r="D7609" t="s">
        <v>10</v>
      </c>
      <c r="E7609">
        <v>124.5</v>
      </c>
    </row>
    <row r="7610" spans="1:5" x14ac:dyDescent="0.35">
      <c r="A7610" t="s">
        <v>33</v>
      </c>
      <c r="B7610">
        <v>2017</v>
      </c>
      <c r="C7610" t="s">
        <v>42</v>
      </c>
      <c r="D7610" t="s">
        <v>11</v>
      </c>
      <c r="E7610">
        <v>122.4</v>
      </c>
    </row>
    <row r="7611" spans="1:5" x14ac:dyDescent="0.35">
      <c r="A7611" t="s">
        <v>33</v>
      </c>
      <c r="B7611">
        <v>2017</v>
      </c>
      <c r="C7611" t="s">
        <v>42</v>
      </c>
      <c r="D7611" t="s">
        <v>12</v>
      </c>
      <c r="E7611">
        <v>137.30000000000001</v>
      </c>
    </row>
    <row r="7612" spans="1:5" x14ac:dyDescent="0.35">
      <c r="A7612" t="s">
        <v>33</v>
      </c>
      <c r="B7612">
        <v>2017</v>
      </c>
      <c r="C7612" t="s">
        <v>42</v>
      </c>
      <c r="D7612" t="s">
        <v>58</v>
      </c>
      <c r="E7612">
        <v>124.8</v>
      </c>
    </row>
    <row r="7613" spans="1:5" x14ac:dyDescent="0.35">
      <c r="A7613" t="s">
        <v>33</v>
      </c>
      <c r="B7613">
        <v>2017</v>
      </c>
      <c r="C7613" t="s">
        <v>42</v>
      </c>
      <c r="D7613" t="s">
        <v>118</v>
      </c>
      <c r="E7613">
        <v>145</v>
      </c>
    </row>
    <row r="7614" spans="1:5" x14ac:dyDescent="0.35">
      <c r="A7614" t="s">
        <v>33</v>
      </c>
      <c r="B7614">
        <v>2017</v>
      </c>
      <c r="C7614" t="s">
        <v>42</v>
      </c>
      <c r="D7614" t="s">
        <v>16</v>
      </c>
      <c r="E7614">
        <v>153.6</v>
      </c>
    </row>
    <row r="7615" spans="1:5" x14ac:dyDescent="0.35">
      <c r="A7615" t="s">
        <v>33</v>
      </c>
      <c r="B7615">
        <v>2017</v>
      </c>
      <c r="C7615" t="s">
        <v>42</v>
      </c>
      <c r="D7615" t="s">
        <v>17</v>
      </c>
      <c r="E7615">
        <v>133.30000000000001</v>
      </c>
    </row>
    <row r="7616" spans="1:5" x14ac:dyDescent="0.35">
      <c r="A7616" t="s">
        <v>33</v>
      </c>
      <c r="B7616">
        <v>2017</v>
      </c>
      <c r="C7616" t="s">
        <v>42</v>
      </c>
      <c r="D7616" t="s">
        <v>18</v>
      </c>
      <c r="E7616">
        <v>124.6</v>
      </c>
    </row>
    <row r="7617" spans="1:5" x14ac:dyDescent="0.35">
      <c r="A7617" t="s">
        <v>33</v>
      </c>
      <c r="B7617">
        <v>2017</v>
      </c>
      <c r="C7617" t="s">
        <v>42</v>
      </c>
      <c r="D7617" t="s">
        <v>20</v>
      </c>
      <c r="E7617">
        <v>135.69999999999999</v>
      </c>
    </row>
    <row r="7618" spans="1:5" x14ac:dyDescent="0.35">
      <c r="A7618" t="s">
        <v>33</v>
      </c>
      <c r="B7618">
        <v>2017</v>
      </c>
      <c r="C7618" t="s">
        <v>42</v>
      </c>
      <c r="D7618" t="s">
        <v>21</v>
      </c>
      <c r="E7618">
        <v>120.6</v>
      </c>
    </row>
    <row r="7619" spans="1:5" x14ac:dyDescent="0.35">
      <c r="A7619" t="s">
        <v>33</v>
      </c>
      <c r="B7619">
        <v>2017</v>
      </c>
      <c r="C7619" t="s">
        <v>42</v>
      </c>
      <c r="D7619" t="s">
        <v>22</v>
      </c>
      <c r="E7619">
        <v>128.1</v>
      </c>
    </row>
    <row r="7620" spans="1:5" x14ac:dyDescent="0.35">
      <c r="A7620" t="s">
        <v>33</v>
      </c>
      <c r="B7620">
        <v>2017</v>
      </c>
      <c r="C7620" t="s">
        <v>42</v>
      </c>
      <c r="D7620" t="s">
        <v>23</v>
      </c>
      <c r="E7620">
        <v>126.1</v>
      </c>
    </row>
    <row r="7621" spans="1:5" x14ac:dyDescent="0.35">
      <c r="A7621" t="s">
        <v>33</v>
      </c>
      <c r="B7621">
        <v>2017</v>
      </c>
      <c r="C7621" t="s">
        <v>42</v>
      </c>
      <c r="D7621" t="s">
        <v>24</v>
      </c>
      <c r="E7621">
        <v>115.7</v>
      </c>
    </row>
    <row r="7622" spans="1:5" x14ac:dyDescent="0.35">
      <c r="A7622" t="s">
        <v>33</v>
      </c>
      <c r="B7622">
        <v>2017</v>
      </c>
      <c r="C7622" t="s">
        <v>42</v>
      </c>
      <c r="D7622" t="s">
        <v>25</v>
      </c>
      <c r="E7622">
        <v>124.5</v>
      </c>
    </row>
    <row r="7623" spans="1:5" x14ac:dyDescent="0.35">
      <c r="A7623" t="s">
        <v>33</v>
      </c>
      <c r="B7623">
        <v>2017</v>
      </c>
      <c r="C7623" t="s">
        <v>42</v>
      </c>
      <c r="D7623" t="s">
        <v>26</v>
      </c>
      <c r="E7623">
        <v>135.9</v>
      </c>
    </row>
    <row r="7624" spans="1:5" x14ac:dyDescent="0.35">
      <c r="A7624" t="s">
        <v>33</v>
      </c>
      <c r="B7624">
        <v>2017</v>
      </c>
      <c r="C7624" t="s">
        <v>42</v>
      </c>
      <c r="D7624" t="s">
        <v>27</v>
      </c>
      <c r="E7624">
        <v>124.4</v>
      </c>
    </row>
    <row r="7625" spans="1:5" x14ac:dyDescent="0.35">
      <c r="A7625" t="s">
        <v>33</v>
      </c>
      <c r="B7625">
        <v>2017</v>
      </c>
      <c r="C7625" t="s">
        <v>42</v>
      </c>
      <c r="D7625" t="s">
        <v>28</v>
      </c>
      <c r="E7625">
        <v>124.5</v>
      </c>
    </row>
    <row r="7626" spans="1:5" x14ac:dyDescent="0.35">
      <c r="A7626" t="s">
        <v>33</v>
      </c>
      <c r="B7626">
        <v>2017</v>
      </c>
      <c r="C7626" t="s">
        <v>42</v>
      </c>
      <c r="D7626" t="s">
        <v>29</v>
      </c>
      <c r="E7626">
        <v>132.4</v>
      </c>
    </row>
    <row r="7627" spans="1:5" x14ac:dyDescent="0.35">
      <c r="A7627" t="s">
        <v>33</v>
      </c>
      <c r="B7627">
        <v>2017</v>
      </c>
      <c r="C7627" t="s">
        <v>43</v>
      </c>
      <c r="D7627" t="s">
        <v>3</v>
      </c>
      <c r="E7627">
        <v>133.9</v>
      </c>
    </row>
    <row r="7628" spans="1:5" x14ac:dyDescent="0.35">
      <c r="A7628" t="s">
        <v>33</v>
      </c>
      <c r="B7628">
        <v>2017</v>
      </c>
      <c r="C7628" t="s">
        <v>43</v>
      </c>
      <c r="D7628" t="s">
        <v>4</v>
      </c>
      <c r="E7628">
        <v>142.80000000000001</v>
      </c>
    </row>
    <row r="7629" spans="1:5" x14ac:dyDescent="0.35">
      <c r="A7629" t="s">
        <v>33</v>
      </c>
      <c r="B7629">
        <v>2017</v>
      </c>
      <c r="C7629" t="s">
        <v>43</v>
      </c>
      <c r="D7629" t="s">
        <v>5</v>
      </c>
      <c r="E7629">
        <v>131.4</v>
      </c>
    </row>
    <row r="7630" spans="1:5" x14ac:dyDescent="0.35">
      <c r="A7630" t="s">
        <v>33</v>
      </c>
      <c r="B7630">
        <v>2017</v>
      </c>
      <c r="C7630" t="s">
        <v>43</v>
      </c>
      <c r="D7630" t="s">
        <v>6</v>
      </c>
      <c r="E7630">
        <v>139.1</v>
      </c>
    </row>
    <row r="7631" spans="1:5" x14ac:dyDescent="0.35">
      <c r="A7631" t="s">
        <v>33</v>
      </c>
      <c r="B7631">
        <v>2017</v>
      </c>
      <c r="C7631" t="s">
        <v>43</v>
      </c>
      <c r="D7631" t="s">
        <v>7</v>
      </c>
      <c r="E7631">
        <v>114.9</v>
      </c>
    </row>
    <row r="7632" spans="1:5" x14ac:dyDescent="0.35">
      <c r="A7632" t="s">
        <v>33</v>
      </c>
      <c r="B7632">
        <v>2017</v>
      </c>
      <c r="C7632" t="s">
        <v>43</v>
      </c>
      <c r="D7632" t="s">
        <v>8</v>
      </c>
      <c r="E7632">
        <v>135.6</v>
      </c>
    </row>
    <row r="7633" spans="1:5" x14ac:dyDescent="0.35">
      <c r="A7633" t="s">
        <v>33</v>
      </c>
      <c r="B7633">
        <v>2017</v>
      </c>
      <c r="C7633" t="s">
        <v>43</v>
      </c>
      <c r="D7633" t="s">
        <v>9</v>
      </c>
      <c r="E7633">
        <v>173.2</v>
      </c>
    </row>
    <row r="7634" spans="1:5" x14ac:dyDescent="0.35">
      <c r="A7634" t="s">
        <v>33</v>
      </c>
      <c r="B7634">
        <v>2017</v>
      </c>
      <c r="C7634" t="s">
        <v>43</v>
      </c>
      <c r="D7634" t="s">
        <v>10</v>
      </c>
      <c r="E7634">
        <v>124.1</v>
      </c>
    </row>
    <row r="7635" spans="1:5" x14ac:dyDescent="0.35">
      <c r="A7635" t="s">
        <v>33</v>
      </c>
      <c r="B7635">
        <v>2017</v>
      </c>
      <c r="C7635" t="s">
        <v>43</v>
      </c>
      <c r="D7635" t="s">
        <v>11</v>
      </c>
      <c r="E7635">
        <v>122.6</v>
      </c>
    </row>
    <row r="7636" spans="1:5" x14ac:dyDescent="0.35">
      <c r="A7636" t="s">
        <v>33</v>
      </c>
      <c r="B7636">
        <v>2017</v>
      </c>
      <c r="C7636" t="s">
        <v>43</v>
      </c>
      <c r="D7636" t="s">
        <v>12</v>
      </c>
      <c r="E7636">
        <v>137.80000000000001</v>
      </c>
    </row>
    <row r="7637" spans="1:5" x14ac:dyDescent="0.35">
      <c r="A7637" t="s">
        <v>33</v>
      </c>
      <c r="B7637">
        <v>2017</v>
      </c>
      <c r="C7637" t="s">
        <v>43</v>
      </c>
      <c r="D7637" t="s">
        <v>58</v>
      </c>
      <c r="E7637">
        <v>125.1</v>
      </c>
    </row>
    <row r="7638" spans="1:5" x14ac:dyDescent="0.35">
      <c r="A7638" t="s">
        <v>33</v>
      </c>
      <c r="B7638">
        <v>2017</v>
      </c>
      <c r="C7638" t="s">
        <v>43</v>
      </c>
      <c r="D7638" t="s">
        <v>118</v>
      </c>
      <c r="E7638">
        <v>145.5</v>
      </c>
    </row>
    <row r="7639" spans="1:5" x14ac:dyDescent="0.35">
      <c r="A7639" t="s">
        <v>33</v>
      </c>
      <c r="B7639">
        <v>2017</v>
      </c>
      <c r="C7639" t="s">
        <v>43</v>
      </c>
      <c r="D7639" t="s">
        <v>16</v>
      </c>
      <c r="E7639">
        <v>154.6</v>
      </c>
    </row>
    <row r="7640" spans="1:5" x14ac:dyDescent="0.35">
      <c r="A7640" t="s">
        <v>33</v>
      </c>
      <c r="B7640">
        <v>2017</v>
      </c>
      <c r="C7640" t="s">
        <v>43</v>
      </c>
      <c r="D7640" t="s">
        <v>17</v>
      </c>
      <c r="E7640">
        <v>134</v>
      </c>
    </row>
    <row r="7641" spans="1:5" x14ac:dyDescent="0.35">
      <c r="A7641" t="s">
        <v>33</v>
      </c>
      <c r="B7641">
        <v>2017</v>
      </c>
      <c r="C7641" t="s">
        <v>43</v>
      </c>
      <c r="D7641" t="s">
        <v>18</v>
      </c>
      <c r="E7641">
        <v>124.9</v>
      </c>
    </row>
    <row r="7642" spans="1:5" x14ac:dyDescent="0.35">
      <c r="A7642" t="s">
        <v>33</v>
      </c>
      <c r="B7642">
        <v>2017</v>
      </c>
      <c r="C7642" t="s">
        <v>43</v>
      </c>
      <c r="D7642" t="s">
        <v>20</v>
      </c>
      <c r="E7642">
        <v>137.30000000000001</v>
      </c>
    </row>
    <row r="7643" spans="1:5" x14ac:dyDescent="0.35">
      <c r="A7643" t="s">
        <v>33</v>
      </c>
      <c r="B7643">
        <v>2017</v>
      </c>
      <c r="C7643" t="s">
        <v>43</v>
      </c>
      <c r="D7643" t="s">
        <v>21</v>
      </c>
      <c r="E7643">
        <v>122.6</v>
      </c>
    </row>
    <row r="7644" spans="1:5" x14ac:dyDescent="0.35">
      <c r="A7644" t="s">
        <v>33</v>
      </c>
      <c r="B7644">
        <v>2017</v>
      </c>
      <c r="C7644" t="s">
        <v>43</v>
      </c>
      <c r="D7644" t="s">
        <v>22</v>
      </c>
      <c r="E7644">
        <v>128.30000000000001</v>
      </c>
    </row>
    <row r="7645" spans="1:5" x14ac:dyDescent="0.35">
      <c r="A7645" t="s">
        <v>33</v>
      </c>
      <c r="B7645">
        <v>2017</v>
      </c>
      <c r="C7645" t="s">
        <v>43</v>
      </c>
      <c r="D7645" t="s">
        <v>23</v>
      </c>
      <c r="E7645">
        <v>126.6</v>
      </c>
    </row>
    <row r="7646" spans="1:5" x14ac:dyDescent="0.35">
      <c r="A7646" t="s">
        <v>33</v>
      </c>
      <c r="B7646">
        <v>2017</v>
      </c>
      <c r="C7646" t="s">
        <v>43</v>
      </c>
      <c r="D7646" t="s">
        <v>24</v>
      </c>
      <c r="E7646">
        <v>115</v>
      </c>
    </row>
    <row r="7647" spans="1:5" x14ac:dyDescent="0.35">
      <c r="A7647" t="s">
        <v>33</v>
      </c>
      <c r="B7647">
        <v>2017</v>
      </c>
      <c r="C7647" t="s">
        <v>43</v>
      </c>
      <c r="D7647" t="s">
        <v>25</v>
      </c>
      <c r="E7647">
        <v>124.8</v>
      </c>
    </row>
    <row r="7648" spans="1:5" x14ac:dyDescent="0.35">
      <c r="A7648" t="s">
        <v>33</v>
      </c>
      <c r="B7648">
        <v>2017</v>
      </c>
      <c r="C7648" t="s">
        <v>43</v>
      </c>
      <c r="D7648" t="s">
        <v>26</v>
      </c>
      <c r="E7648">
        <v>136.30000000000001</v>
      </c>
    </row>
    <row r="7649" spans="1:5" x14ac:dyDescent="0.35">
      <c r="A7649" t="s">
        <v>33</v>
      </c>
      <c r="B7649">
        <v>2017</v>
      </c>
      <c r="C7649" t="s">
        <v>43</v>
      </c>
      <c r="D7649" t="s">
        <v>27</v>
      </c>
      <c r="E7649">
        <v>124.6</v>
      </c>
    </row>
    <row r="7650" spans="1:5" x14ac:dyDescent="0.35">
      <c r="A7650" t="s">
        <v>33</v>
      </c>
      <c r="B7650">
        <v>2017</v>
      </c>
      <c r="C7650" t="s">
        <v>43</v>
      </c>
      <c r="D7650" t="s">
        <v>28</v>
      </c>
      <c r="E7650">
        <v>124.5</v>
      </c>
    </row>
    <row r="7651" spans="1:5" x14ac:dyDescent="0.35">
      <c r="A7651" t="s">
        <v>33</v>
      </c>
      <c r="B7651">
        <v>2017</v>
      </c>
      <c r="C7651" t="s">
        <v>43</v>
      </c>
      <c r="D7651" t="s">
        <v>29</v>
      </c>
      <c r="E7651">
        <v>133.5</v>
      </c>
    </row>
    <row r="7652" spans="1:5" x14ac:dyDescent="0.35">
      <c r="A7652" t="s">
        <v>33</v>
      </c>
      <c r="B7652">
        <v>2017</v>
      </c>
      <c r="C7652" t="s">
        <v>45</v>
      </c>
      <c r="D7652" t="s">
        <v>3</v>
      </c>
      <c r="E7652">
        <v>134.30000000000001</v>
      </c>
    </row>
    <row r="7653" spans="1:5" x14ac:dyDescent="0.35">
      <c r="A7653" t="s">
        <v>33</v>
      </c>
      <c r="B7653">
        <v>2017</v>
      </c>
      <c r="C7653" t="s">
        <v>45</v>
      </c>
      <c r="D7653" t="s">
        <v>4</v>
      </c>
      <c r="E7653">
        <v>142.1</v>
      </c>
    </row>
    <row r="7654" spans="1:5" x14ac:dyDescent="0.35">
      <c r="A7654" t="s">
        <v>33</v>
      </c>
      <c r="B7654">
        <v>2017</v>
      </c>
      <c r="C7654" t="s">
        <v>45</v>
      </c>
      <c r="D7654" t="s">
        <v>5</v>
      </c>
      <c r="E7654">
        <v>146.69999999999999</v>
      </c>
    </row>
    <row r="7655" spans="1:5" x14ac:dyDescent="0.35">
      <c r="A7655" t="s">
        <v>33</v>
      </c>
      <c r="B7655">
        <v>2017</v>
      </c>
      <c r="C7655" t="s">
        <v>45</v>
      </c>
      <c r="D7655" t="s">
        <v>6</v>
      </c>
      <c r="E7655">
        <v>139.5</v>
      </c>
    </row>
    <row r="7656" spans="1:5" x14ac:dyDescent="0.35">
      <c r="A7656" t="s">
        <v>33</v>
      </c>
      <c r="B7656">
        <v>2017</v>
      </c>
      <c r="C7656" t="s">
        <v>45</v>
      </c>
      <c r="D7656" t="s">
        <v>7</v>
      </c>
      <c r="E7656">
        <v>115.2</v>
      </c>
    </row>
    <row r="7657" spans="1:5" x14ac:dyDescent="0.35">
      <c r="A7657" t="s">
        <v>33</v>
      </c>
      <c r="B7657">
        <v>2017</v>
      </c>
      <c r="C7657" t="s">
        <v>45</v>
      </c>
      <c r="D7657" t="s">
        <v>8</v>
      </c>
      <c r="E7657">
        <v>136.4</v>
      </c>
    </row>
    <row r="7658" spans="1:5" x14ac:dyDescent="0.35">
      <c r="A7658" t="s">
        <v>33</v>
      </c>
      <c r="B7658">
        <v>2017</v>
      </c>
      <c r="C7658" t="s">
        <v>45</v>
      </c>
      <c r="D7658" t="s">
        <v>9</v>
      </c>
      <c r="E7658">
        <v>185.2</v>
      </c>
    </row>
    <row r="7659" spans="1:5" x14ac:dyDescent="0.35">
      <c r="A7659" t="s">
        <v>33</v>
      </c>
      <c r="B7659">
        <v>2017</v>
      </c>
      <c r="C7659" t="s">
        <v>45</v>
      </c>
      <c r="D7659" t="s">
        <v>10</v>
      </c>
      <c r="E7659">
        <v>122.2</v>
      </c>
    </row>
    <row r="7660" spans="1:5" x14ac:dyDescent="0.35">
      <c r="A7660" t="s">
        <v>33</v>
      </c>
      <c r="B7660">
        <v>2017</v>
      </c>
      <c r="C7660" t="s">
        <v>45</v>
      </c>
      <c r="D7660" t="s">
        <v>11</v>
      </c>
      <c r="E7660">
        <v>123.9</v>
      </c>
    </row>
    <row r="7661" spans="1:5" x14ac:dyDescent="0.35">
      <c r="A7661" t="s">
        <v>33</v>
      </c>
      <c r="B7661">
        <v>2017</v>
      </c>
      <c r="C7661" t="s">
        <v>45</v>
      </c>
      <c r="D7661" t="s">
        <v>12</v>
      </c>
      <c r="E7661">
        <v>138.30000000000001</v>
      </c>
    </row>
    <row r="7662" spans="1:5" x14ac:dyDescent="0.35">
      <c r="A7662" t="s">
        <v>33</v>
      </c>
      <c r="B7662">
        <v>2017</v>
      </c>
      <c r="C7662" t="s">
        <v>45</v>
      </c>
      <c r="D7662" t="s">
        <v>58</v>
      </c>
      <c r="E7662">
        <v>125.4</v>
      </c>
    </row>
    <row r="7663" spans="1:5" x14ac:dyDescent="0.35">
      <c r="A7663" t="s">
        <v>33</v>
      </c>
      <c r="B7663">
        <v>2017</v>
      </c>
      <c r="C7663" t="s">
        <v>45</v>
      </c>
      <c r="D7663" t="s">
        <v>118</v>
      </c>
      <c r="E7663">
        <v>146</v>
      </c>
    </row>
    <row r="7664" spans="1:5" x14ac:dyDescent="0.35">
      <c r="A7664" t="s">
        <v>33</v>
      </c>
      <c r="B7664">
        <v>2017</v>
      </c>
      <c r="C7664" t="s">
        <v>45</v>
      </c>
      <c r="D7664" t="s">
        <v>16</v>
      </c>
      <c r="E7664">
        <v>156.19999999999999</v>
      </c>
    </row>
    <row r="7665" spans="1:5" x14ac:dyDescent="0.35">
      <c r="A7665" t="s">
        <v>33</v>
      </c>
      <c r="B7665">
        <v>2017</v>
      </c>
      <c r="C7665" t="s">
        <v>45</v>
      </c>
      <c r="D7665" t="s">
        <v>17</v>
      </c>
      <c r="E7665">
        <v>135</v>
      </c>
    </row>
    <row r="7666" spans="1:5" x14ac:dyDescent="0.35">
      <c r="A7666" t="s">
        <v>33</v>
      </c>
      <c r="B7666">
        <v>2017</v>
      </c>
      <c r="C7666" t="s">
        <v>45</v>
      </c>
      <c r="D7666" t="s">
        <v>18</v>
      </c>
      <c r="E7666">
        <v>125.4</v>
      </c>
    </row>
    <row r="7667" spans="1:5" x14ac:dyDescent="0.35">
      <c r="A7667" t="s">
        <v>33</v>
      </c>
      <c r="B7667">
        <v>2017</v>
      </c>
      <c r="C7667" t="s">
        <v>45</v>
      </c>
      <c r="D7667" t="s">
        <v>20</v>
      </c>
      <c r="E7667">
        <v>138.6</v>
      </c>
    </row>
    <row r="7668" spans="1:5" x14ac:dyDescent="0.35">
      <c r="A7668" t="s">
        <v>33</v>
      </c>
      <c r="B7668">
        <v>2017</v>
      </c>
      <c r="C7668" t="s">
        <v>45</v>
      </c>
      <c r="D7668" t="s">
        <v>21</v>
      </c>
      <c r="E7668">
        <v>125.7</v>
      </c>
    </row>
    <row r="7669" spans="1:5" x14ac:dyDescent="0.35">
      <c r="A7669" t="s">
        <v>33</v>
      </c>
      <c r="B7669">
        <v>2017</v>
      </c>
      <c r="C7669" t="s">
        <v>45</v>
      </c>
      <c r="D7669" t="s">
        <v>22</v>
      </c>
      <c r="E7669">
        <v>128.80000000000001</v>
      </c>
    </row>
    <row r="7670" spans="1:5" x14ac:dyDescent="0.35">
      <c r="A7670" t="s">
        <v>33</v>
      </c>
      <c r="B7670">
        <v>2017</v>
      </c>
      <c r="C7670" t="s">
        <v>45</v>
      </c>
      <c r="D7670" t="s">
        <v>23</v>
      </c>
      <c r="E7670">
        <v>127.4</v>
      </c>
    </row>
    <row r="7671" spans="1:5" x14ac:dyDescent="0.35">
      <c r="A7671" t="s">
        <v>33</v>
      </c>
      <c r="B7671">
        <v>2017</v>
      </c>
      <c r="C7671" t="s">
        <v>45</v>
      </c>
      <c r="D7671" t="s">
        <v>24</v>
      </c>
      <c r="E7671">
        <v>115.3</v>
      </c>
    </row>
    <row r="7672" spans="1:5" x14ac:dyDescent="0.35">
      <c r="A7672" t="s">
        <v>33</v>
      </c>
      <c r="B7672">
        <v>2017</v>
      </c>
      <c r="C7672" t="s">
        <v>45</v>
      </c>
      <c r="D7672" t="s">
        <v>25</v>
      </c>
      <c r="E7672">
        <v>125.1</v>
      </c>
    </row>
    <row r="7673" spans="1:5" x14ac:dyDescent="0.35">
      <c r="A7673" t="s">
        <v>33</v>
      </c>
      <c r="B7673">
        <v>2017</v>
      </c>
      <c r="C7673" t="s">
        <v>45</v>
      </c>
      <c r="D7673" t="s">
        <v>26</v>
      </c>
      <c r="E7673">
        <v>136.6</v>
      </c>
    </row>
    <row r="7674" spans="1:5" x14ac:dyDescent="0.35">
      <c r="A7674" t="s">
        <v>33</v>
      </c>
      <c r="B7674">
        <v>2017</v>
      </c>
      <c r="C7674" t="s">
        <v>45</v>
      </c>
      <c r="D7674" t="s">
        <v>27</v>
      </c>
      <c r="E7674">
        <v>124.9</v>
      </c>
    </row>
    <row r="7675" spans="1:5" x14ac:dyDescent="0.35">
      <c r="A7675" t="s">
        <v>33</v>
      </c>
      <c r="B7675">
        <v>2017</v>
      </c>
      <c r="C7675" t="s">
        <v>45</v>
      </c>
      <c r="D7675" t="s">
        <v>28</v>
      </c>
      <c r="E7675">
        <v>124.9</v>
      </c>
    </row>
    <row r="7676" spans="1:5" x14ac:dyDescent="0.35">
      <c r="A7676" t="s">
        <v>33</v>
      </c>
      <c r="B7676">
        <v>2017</v>
      </c>
      <c r="C7676" t="s">
        <v>45</v>
      </c>
      <c r="D7676" t="s">
        <v>29</v>
      </c>
      <c r="E7676">
        <v>134.80000000000001</v>
      </c>
    </row>
    <row r="7677" spans="1:5" x14ac:dyDescent="0.35">
      <c r="A7677" t="s">
        <v>33</v>
      </c>
      <c r="B7677">
        <v>2017</v>
      </c>
      <c r="C7677" t="s">
        <v>46</v>
      </c>
      <c r="D7677" t="s">
        <v>3</v>
      </c>
      <c r="E7677">
        <v>134.4</v>
      </c>
    </row>
    <row r="7678" spans="1:5" x14ac:dyDescent="0.35">
      <c r="A7678" t="s">
        <v>33</v>
      </c>
      <c r="B7678">
        <v>2017</v>
      </c>
      <c r="C7678" t="s">
        <v>46</v>
      </c>
      <c r="D7678" t="s">
        <v>4</v>
      </c>
      <c r="E7678">
        <v>142.6</v>
      </c>
    </row>
    <row r="7679" spans="1:5" x14ac:dyDescent="0.35">
      <c r="A7679" t="s">
        <v>33</v>
      </c>
      <c r="B7679">
        <v>2017</v>
      </c>
      <c r="C7679" t="s">
        <v>46</v>
      </c>
      <c r="D7679" t="s">
        <v>5</v>
      </c>
      <c r="E7679">
        <v>145.9</v>
      </c>
    </row>
    <row r="7680" spans="1:5" x14ac:dyDescent="0.35">
      <c r="A7680" t="s">
        <v>33</v>
      </c>
      <c r="B7680">
        <v>2017</v>
      </c>
      <c r="C7680" t="s">
        <v>46</v>
      </c>
      <c r="D7680" t="s">
        <v>6</v>
      </c>
      <c r="E7680">
        <v>139.5</v>
      </c>
    </row>
    <row r="7681" spans="1:5" x14ac:dyDescent="0.35">
      <c r="A7681" t="s">
        <v>33</v>
      </c>
      <c r="B7681">
        <v>2017</v>
      </c>
      <c r="C7681" t="s">
        <v>46</v>
      </c>
      <c r="D7681" t="s">
        <v>7</v>
      </c>
      <c r="E7681">
        <v>115.9</v>
      </c>
    </row>
    <row r="7682" spans="1:5" x14ac:dyDescent="0.35">
      <c r="A7682" t="s">
        <v>33</v>
      </c>
      <c r="B7682">
        <v>2017</v>
      </c>
      <c r="C7682" t="s">
        <v>46</v>
      </c>
      <c r="D7682" t="s">
        <v>8</v>
      </c>
      <c r="E7682">
        <v>135</v>
      </c>
    </row>
    <row r="7683" spans="1:5" x14ac:dyDescent="0.35">
      <c r="A7683" t="s">
        <v>33</v>
      </c>
      <c r="B7683">
        <v>2017</v>
      </c>
      <c r="C7683" t="s">
        <v>46</v>
      </c>
      <c r="D7683" t="s">
        <v>9</v>
      </c>
      <c r="E7683">
        <v>163.19999999999999</v>
      </c>
    </row>
    <row r="7684" spans="1:5" x14ac:dyDescent="0.35">
      <c r="A7684" t="s">
        <v>33</v>
      </c>
      <c r="B7684">
        <v>2017</v>
      </c>
      <c r="C7684" t="s">
        <v>46</v>
      </c>
      <c r="D7684" t="s">
        <v>10</v>
      </c>
      <c r="E7684">
        <v>119.8</v>
      </c>
    </row>
    <row r="7685" spans="1:5" x14ac:dyDescent="0.35">
      <c r="A7685" t="s">
        <v>33</v>
      </c>
      <c r="B7685">
        <v>2017</v>
      </c>
      <c r="C7685" t="s">
        <v>46</v>
      </c>
      <c r="D7685" t="s">
        <v>11</v>
      </c>
      <c r="E7685">
        <v>120.7</v>
      </c>
    </row>
    <row r="7686" spans="1:5" x14ac:dyDescent="0.35">
      <c r="A7686" t="s">
        <v>33</v>
      </c>
      <c r="B7686">
        <v>2017</v>
      </c>
      <c r="C7686" t="s">
        <v>46</v>
      </c>
      <c r="D7686" t="s">
        <v>12</v>
      </c>
      <c r="E7686">
        <v>139.69999999999999</v>
      </c>
    </row>
    <row r="7687" spans="1:5" x14ac:dyDescent="0.35">
      <c r="A7687" t="s">
        <v>33</v>
      </c>
      <c r="B7687">
        <v>2017</v>
      </c>
      <c r="C7687" t="s">
        <v>46</v>
      </c>
      <c r="D7687" t="s">
        <v>58</v>
      </c>
      <c r="E7687">
        <v>125.7</v>
      </c>
    </row>
    <row r="7688" spans="1:5" x14ac:dyDescent="0.35">
      <c r="A7688" t="s">
        <v>33</v>
      </c>
      <c r="B7688">
        <v>2017</v>
      </c>
      <c r="C7688" t="s">
        <v>46</v>
      </c>
      <c r="D7688" t="s">
        <v>118</v>
      </c>
      <c r="E7688">
        <v>146.30000000000001</v>
      </c>
    </row>
    <row r="7689" spans="1:5" x14ac:dyDescent="0.35">
      <c r="A7689" t="s">
        <v>33</v>
      </c>
      <c r="B7689">
        <v>2017</v>
      </c>
      <c r="C7689" t="s">
        <v>46</v>
      </c>
      <c r="D7689" t="s">
        <v>16</v>
      </c>
      <c r="E7689">
        <v>157</v>
      </c>
    </row>
    <row r="7690" spans="1:5" x14ac:dyDescent="0.35">
      <c r="A7690" t="s">
        <v>33</v>
      </c>
      <c r="B7690">
        <v>2017</v>
      </c>
      <c r="C7690" t="s">
        <v>46</v>
      </c>
      <c r="D7690" t="s">
        <v>17</v>
      </c>
      <c r="E7690">
        <v>135.6</v>
      </c>
    </row>
    <row r="7691" spans="1:5" x14ac:dyDescent="0.35">
      <c r="A7691" t="s">
        <v>33</v>
      </c>
      <c r="B7691">
        <v>2017</v>
      </c>
      <c r="C7691" t="s">
        <v>46</v>
      </c>
      <c r="D7691" t="s">
        <v>18</v>
      </c>
      <c r="E7691">
        <v>125.6</v>
      </c>
    </row>
    <row r="7692" spans="1:5" x14ac:dyDescent="0.35">
      <c r="A7692" t="s">
        <v>33</v>
      </c>
      <c r="B7692">
        <v>2017</v>
      </c>
      <c r="C7692" t="s">
        <v>46</v>
      </c>
      <c r="D7692" t="s">
        <v>20</v>
      </c>
      <c r="E7692">
        <v>139.1</v>
      </c>
    </row>
    <row r="7693" spans="1:5" x14ac:dyDescent="0.35">
      <c r="A7693" t="s">
        <v>33</v>
      </c>
      <c r="B7693">
        <v>2017</v>
      </c>
      <c r="C7693" t="s">
        <v>46</v>
      </c>
      <c r="D7693" t="s">
        <v>21</v>
      </c>
      <c r="E7693">
        <v>126.8</v>
      </c>
    </row>
    <row r="7694" spans="1:5" x14ac:dyDescent="0.35">
      <c r="A7694" t="s">
        <v>33</v>
      </c>
      <c r="B7694">
        <v>2017</v>
      </c>
      <c r="C7694" t="s">
        <v>46</v>
      </c>
      <c r="D7694" t="s">
        <v>22</v>
      </c>
      <c r="E7694">
        <v>129.30000000000001</v>
      </c>
    </row>
    <row r="7695" spans="1:5" x14ac:dyDescent="0.35">
      <c r="A7695" t="s">
        <v>33</v>
      </c>
      <c r="B7695">
        <v>2017</v>
      </c>
      <c r="C7695" t="s">
        <v>46</v>
      </c>
      <c r="D7695" t="s">
        <v>23</v>
      </c>
      <c r="E7695">
        <v>128.19999999999999</v>
      </c>
    </row>
    <row r="7696" spans="1:5" x14ac:dyDescent="0.35">
      <c r="A7696" t="s">
        <v>33</v>
      </c>
      <c r="B7696">
        <v>2017</v>
      </c>
      <c r="C7696" t="s">
        <v>46</v>
      </c>
      <c r="D7696" t="s">
        <v>24</v>
      </c>
      <c r="E7696">
        <v>115.3</v>
      </c>
    </row>
    <row r="7697" spans="1:5" x14ac:dyDescent="0.35">
      <c r="A7697" t="s">
        <v>33</v>
      </c>
      <c r="B7697">
        <v>2017</v>
      </c>
      <c r="C7697" t="s">
        <v>46</v>
      </c>
      <c r="D7697" t="s">
        <v>25</v>
      </c>
      <c r="E7697">
        <v>125.6</v>
      </c>
    </row>
    <row r="7698" spans="1:5" x14ac:dyDescent="0.35">
      <c r="A7698" t="s">
        <v>33</v>
      </c>
      <c r="B7698">
        <v>2017</v>
      </c>
      <c r="C7698" t="s">
        <v>46</v>
      </c>
      <c r="D7698" t="s">
        <v>26</v>
      </c>
      <c r="E7698">
        <v>136.69999999999999</v>
      </c>
    </row>
    <row r="7699" spans="1:5" x14ac:dyDescent="0.35">
      <c r="A7699" t="s">
        <v>33</v>
      </c>
      <c r="B7699">
        <v>2017</v>
      </c>
      <c r="C7699" t="s">
        <v>46</v>
      </c>
      <c r="D7699" t="s">
        <v>27</v>
      </c>
      <c r="E7699">
        <v>124.6</v>
      </c>
    </row>
    <row r="7700" spans="1:5" x14ac:dyDescent="0.35">
      <c r="A7700" t="s">
        <v>33</v>
      </c>
      <c r="B7700">
        <v>2017</v>
      </c>
      <c r="C7700" t="s">
        <v>46</v>
      </c>
      <c r="D7700" t="s">
        <v>28</v>
      </c>
      <c r="E7700">
        <v>125.1</v>
      </c>
    </row>
    <row r="7701" spans="1:5" x14ac:dyDescent="0.35">
      <c r="A7701" t="s">
        <v>33</v>
      </c>
      <c r="B7701">
        <v>2017</v>
      </c>
      <c r="C7701" t="s">
        <v>46</v>
      </c>
      <c r="D7701" t="s">
        <v>29</v>
      </c>
      <c r="E7701">
        <v>134.1</v>
      </c>
    </row>
    <row r="7702" spans="1:5" x14ac:dyDescent="0.35">
      <c r="A7702" t="s">
        <v>33</v>
      </c>
      <c r="B7702">
        <v>2018</v>
      </c>
      <c r="C7702" t="s">
        <v>31</v>
      </c>
      <c r="D7702" t="s">
        <v>3</v>
      </c>
      <c r="E7702">
        <v>134.6</v>
      </c>
    </row>
    <row r="7703" spans="1:5" x14ac:dyDescent="0.35">
      <c r="A7703" t="s">
        <v>33</v>
      </c>
      <c r="B7703">
        <v>2018</v>
      </c>
      <c r="C7703" t="s">
        <v>31</v>
      </c>
      <c r="D7703" t="s">
        <v>4</v>
      </c>
      <c r="E7703">
        <v>143.69999999999999</v>
      </c>
    </row>
    <row r="7704" spans="1:5" x14ac:dyDescent="0.35">
      <c r="A7704" t="s">
        <v>33</v>
      </c>
      <c r="B7704">
        <v>2018</v>
      </c>
      <c r="C7704" t="s">
        <v>31</v>
      </c>
      <c r="D7704" t="s">
        <v>5</v>
      </c>
      <c r="E7704">
        <v>143.6</v>
      </c>
    </row>
    <row r="7705" spans="1:5" x14ac:dyDescent="0.35">
      <c r="A7705" t="s">
        <v>33</v>
      </c>
      <c r="B7705">
        <v>2018</v>
      </c>
      <c r="C7705" t="s">
        <v>31</v>
      </c>
      <c r="D7705" t="s">
        <v>6</v>
      </c>
      <c r="E7705">
        <v>139.6</v>
      </c>
    </row>
    <row r="7706" spans="1:5" x14ac:dyDescent="0.35">
      <c r="A7706" t="s">
        <v>33</v>
      </c>
      <c r="B7706">
        <v>2018</v>
      </c>
      <c r="C7706" t="s">
        <v>31</v>
      </c>
      <c r="D7706" t="s">
        <v>7</v>
      </c>
      <c r="E7706">
        <v>116.4</v>
      </c>
    </row>
    <row r="7707" spans="1:5" x14ac:dyDescent="0.35">
      <c r="A7707" t="s">
        <v>33</v>
      </c>
      <c r="B7707">
        <v>2018</v>
      </c>
      <c r="C7707" t="s">
        <v>31</v>
      </c>
      <c r="D7707" t="s">
        <v>8</v>
      </c>
      <c r="E7707">
        <v>133.80000000000001</v>
      </c>
    </row>
    <row r="7708" spans="1:5" x14ac:dyDescent="0.35">
      <c r="A7708" t="s">
        <v>33</v>
      </c>
      <c r="B7708">
        <v>2018</v>
      </c>
      <c r="C7708" t="s">
        <v>31</v>
      </c>
      <c r="D7708" t="s">
        <v>9</v>
      </c>
      <c r="E7708">
        <v>150.5</v>
      </c>
    </row>
    <row r="7709" spans="1:5" x14ac:dyDescent="0.35">
      <c r="A7709" t="s">
        <v>33</v>
      </c>
      <c r="B7709">
        <v>2018</v>
      </c>
      <c r="C7709" t="s">
        <v>31</v>
      </c>
      <c r="D7709" t="s">
        <v>10</v>
      </c>
      <c r="E7709">
        <v>118.4</v>
      </c>
    </row>
    <row r="7710" spans="1:5" x14ac:dyDescent="0.35">
      <c r="A7710" t="s">
        <v>33</v>
      </c>
      <c r="B7710">
        <v>2018</v>
      </c>
      <c r="C7710" t="s">
        <v>31</v>
      </c>
      <c r="D7710" t="s">
        <v>11</v>
      </c>
      <c r="E7710">
        <v>117.3</v>
      </c>
    </row>
    <row r="7711" spans="1:5" x14ac:dyDescent="0.35">
      <c r="A7711" t="s">
        <v>33</v>
      </c>
      <c r="B7711">
        <v>2018</v>
      </c>
      <c r="C7711" t="s">
        <v>31</v>
      </c>
      <c r="D7711" t="s">
        <v>12</v>
      </c>
      <c r="E7711">
        <v>140.5</v>
      </c>
    </row>
    <row r="7712" spans="1:5" x14ac:dyDescent="0.35">
      <c r="A7712" t="s">
        <v>33</v>
      </c>
      <c r="B7712">
        <v>2018</v>
      </c>
      <c r="C7712" t="s">
        <v>31</v>
      </c>
      <c r="D7712" t="s">
        <v>58</v>
      </c>
      <c r="E7712">
        <v>125.9</v>
      </c>
    </row>
    <row r="7713" spans="1:5" x14ac:dyDescent="0.35">
      <c r="A7713" t="s">
        <v>33</v>
      </c>
      <c r="B7713">
        <v>2018</v>
      </c>
      <c r="C7713" t="s">
        <v>31</v>
      </c>
      <c r="D7713" t="s">
        <v>118</v>
      </c>
      <c r="E7713">
        <v>146.80000000000001</v>
      </c>
    </row>
    <row r="7714" spans="1:5" x14ac:dyDescent="0.35">
      <c r="A7714" t="s">
        <v>33</v>
      </c>
      <c r="B7714">
        <v>2018</v>
      </c>
      <c r="C7714" t="s">
        <v>31</v>
      </c>
      <c r="D7714" t="s">
        <v>16</v>
      </c>
      <c r="E7714">
        <v>157.69999999999999</v>
      </c>
    </row>
    <row r="7715" spans="1:5" x14ac:dyDescent="0.35">
      <c r="A7715" t="s">
        <v>33</v>
      </c>
      <c r="B7715">
        <v>2018</v>
      </c>
      <c r="C7715" t="s">
        <v>31</v>
      </c>
      <c r="D7715" t="s">
        <v>17</v>
      </c>
      <c r="E7715">
        <v>136</v>
      </c>
    </row>
    <row r="7716" spans="1:5" x14ac:dyDescent="0.35">
      <c r="A7716" t="s">
        <v>33</v>
      </c>
      <c r="B7716">
        <v>2018</v>
      </c>
      <c r="C7716" t="s">
        <v>31</v>
      </c>
      <c r="D7716" t="s">
        <v>18</v>
      </c>
      <c r="E7716">
        <v>125.9</v>
      </c>
    </row>
    <row r="7717" spans="1:5" x14ac:dyDescent="0.35">
      <c r="A7717" t="s">
        <v>33</v>
      </c>
      <c r="B7717">
        <v>2018</v>
      </c>
      <c r="C7717" t="s">
        <v>31</v>
      </c>
      <c r="D7717" t="s">
        <v>20</v>
      </c>
      <c r="E7717">
        <v>140.4</v>
      </c>
    </row>
    <row r="7718" spans="1:5" x14ac:dyDescent="0.35">
      <c r="A7718" t="s">
        <v>33</v>
      </c>
      <c r="B7718">
        <v>2018</v>
      </c>
      <c r="C7718" t="s">
        <v>31</v>
      </c>
      <c r="D7718" t="s">
        <v>21</v>
      </c>
      <c r="E7718">
        <v>127.3</v>
      </c>
    </row>
    <row r="7719" spans="1:5" x14ac:dyDescent="0.35">
      <c r="A7719" t="s">
        <v>33</v>
      </c>
      <c r="B7719">
        <v>2018</v>
      </c>
      <c r="C7719" t="s">
        <v>31</v>
      </c>
      <c r="D7719" t="s">
        <v>22</v>
      </c>
      <c r="E7719">
        <v>129.5</v>
      </c>
    </row>
    <row r="7720" spans="1:5" x14ac:dyDescent="0.35">
      <c r="A7720" t="s">
        <v>33</v>
      </c>
      <c r="B7720">
        <v>2018</v>
      </c>
      <c r="C7720" t="s">
        <v>31</v>
      </c>
      <c r="D7720" t="s">
        <v>23</v>
      </c>
      <c r="E7720">
        <v>129</v>
      </c>
    </row>
    <row r="7721" spans="1:5" x14ac:dyDescent="0.35">
      <c r="A7721" t="s">
        <v>33</v>
      </c>
      <c r="B7721">
        <v>2018</v>
      </c>
      <c r="C7721" t="s">
        <v>31</v>
      </c>
      <c r="D7721" t="s">
        <v>24</v>
      </c>
      <c r="E7721">
        <v>116.3</v>
      </c>
    </row>
    <row r="7722" spans="1:5" x14ac:dyDescent="0.35">
      <c r="A7722" t="s">
        <v>33</v>
      </c>
      <c r="B7722">
        <v>2018</v>
      </c>
      <c r="C7722" t="s">
        <v>31</v>
      </c>
      <c r="D7722" t="s">
        <v>25</v>
      </c>
      <c r="E7722">
        <v>126.2</v>
      </c>
    </row>
    <row r="7723" spans="1:5" x14ac:dyDescent="0.35">
      <c r="A7723" t="s">
        <v>33</v>
      </c>
      <c r="B7723">
        <v>2018</v>
      </c>
      <c r="C7723" t="s">
        <v>31</v>
      </c>
      <c r="D7723" t="s">
        <v>26</v>
      </c>
      <c r="E7723">
        <v>137.1</v>
      </c>
    </row>
    <row r="7724" spans="1:5" x14ac:dyDescent="0.35">
      <c r="A7724" t="s">
        <v>33</v>
      </c>
      <c r="B7724">
        <v>2018</v>
      </c>
      <c r="C7724" t="s">
        <v>31</v>
      </c>
      <c r="D7724" t="s">
        <v>27</v>
      </c>
      <c r="E7724">
        <v>125.5</v>
      </c>
    </row>
    <row r="7725" spans="1:5" x14ac:dyDescent="0.35">
      <c r="A7725" t="s">
        <v>33</v>
      </c>
      <c r="B7725">
        <v>2018</v>
      </c>
      <c r="C7725" t="s">
        <v>31</v>
      </c>
      <c r="D7725" t="s">
        <v>28</v>
      </c>
      <c r="E7725">
        <v>125.8</v>
      </c>
    </row>
    <row r="7726" spans="1:5" x14ac:dyDescent="0.35">
      <c r="A7726" t="s">
        <v>33</v>
      </c>
      <c r="B7726">
        <v>2018</v>
      </c>
      <c r="C7726" t="s">
        <v>31</v>
      </c>
      <c r="D7726" t="s">
        <v>29</v>
      </c>
      <c r="E7726">
        <v>134.1</v>
      </c>
    </row>
    <row r="7727" spans="1:5" x14ac:dyDescent="0.35">
      <c r="A7727" t="s">
        <v>33</v>
      </c>
      <c r="B7727">
        <v>2018</v>
      </c>
      <c r="C7727" t="s">
        <v>35</v>
      </c>
      <c r="D7727" t="s">
        <v>3</v>
      </c>
      <c r="E7727">
        <v>134.80000000000001</v>
      </c>
    </row>
    <row r="7728" spans="1:5" x14ac:dyDescent="0.35">
      <c r="A7728" t="s">
        <v>33</v>
      </c>
      <c r="B7728">
        <v>2018</v>
      </c>
      <c r="C7728" t="s">
        <v>35</v>
      </c>
      <c r="D7728" t="s">
        <v>4</v>
      </c>
      <c r="E7728">
        <v>143</v>
      </c>
    </row>
    <row r="7729" spans="1:5" x14ac:dyDescent="0.35">
      <c r="A7729" t="s">
        <v>33</v>
      </c>
      <c r="B7729">
        <v>2018</v>
      </c>
      <c r="C7729" t="s">
        <v>35</v>
      </c>
      <c r="D7729" t="s">
        <v>5</v>
      </c>
      <c r="E7729">
        <v>139.9</v>
      </c>
    </row>
    <row r="7730" spans="1:5" x14ac:dyDescent="0.35">
      <c r="A7730" t="s">
        <v>33</v>
      </c>
      <c r="B7730">
        <v>2018</v>
      </c>
      <c r="C7730" t="s">
        <v>35</v>
      </c>
      <c r="D7730" t="s">
        <v>6</v>
      </c>
      <c r="E7730">
        <v>139.9</v>
      </c>
    </row>
    <row r="7731" spans="1:5" x14ac:dyDescent="0.35">
      <c r="A7731" t="s">
        <v>33</v>
      </c>
      <c r="B7731">
        <v>2018</v>
      </c>
      <c r="C7731" t="s">
        <v>35</v>
      </c>
      <c r="D7731" t="s">
        <v>7</v>
      </c>
      <c r="E7731">
        <v>116.2</v>
      </c>
    </row>
    <row r="7732" spans="1:5" x14ac:dyDescent="0.35">
      <c r="A7732" t="s">
        <v>33</v>
      </c>
      <c r="B7732">
        <v>2018</v>
      </c>
      <c r="C7732" t="s">
        <v>35</v>
      </c>
      <c r="D7732" t="s">
        <v>8</v>
      </c>
      <c r="E7732">
        <v>135.5</v>
      </c>
    </row>
    <row r="7733" spans="1:5" x14ac:dyDescent="0.35">
      <c r="A7733" t="s">
        <v>33</v>
      </c>
      <c r="B7733">
        <v>2018</v>
      </c>
      <c r="C7733" t="s">
        <v>35</v>
      </c>
      <c r="D7733" t="s">
        <v>9</v>
      </c>
      <c r="E7733">
        <v>136.9</v>
      </c>
    </row>
    <row r="7734" spans="1:5" x14ac:dyDescent="0.35">
      <c r="A7734" t="s">
        <v>33</v>
      </c>
      <c r="B7734">
        <v>2018</v>
      </c>
      <c r="C7734" t="s">
        <v>35</v>
      </c>
      <c r="D7734" t="s">
        <v>10</v>
      </c>
      <c r="E7734">
        <v>117</v>
      </c>
    </row>
    <row r="7735" spans="1:5" x14ac:dyDescent="0.35">
      <c r="A7735" t="s">
        <v>33</v>
      </c>
      <c r="B7735">
        <v>2018</v>
      </c>
      <c r="C7735" t="s">
        <v>35</v>
      </c>
      <c r="D7735" t="s">
        <v>11</v>
      </c>
      <c r="E7735">
        <v>115.4</v>
      </c>
    </row>
    <row r="7736" spans="1:5" x14ac:dyDescent="0.35">
      <c r="A7736" t="s">
        <v>33</v>
      </c>
      <c r="B7736">
        <v>2018</v>
      </c>
      <c r="C7736" t="s">
        <v>35</v>
      </c>
      <c r="D7736" t="s">
        <v>12</v>
      </c>
      <c r="E7736">
        <v>140.69999999999999</v>
      </c>
    </row>
    <row r="7737" spans="1:5" x14ac:dyDescent="0.35">
      <c r="A7737" t="s">
        <v>33</v>
      </c>
      <c r="B7737">
        <v>2018</v>
      </c>
      <c r="C7737" t="s">
        <v>35</v>
      </c>
      <c r="D7737" t="s">
        <v>58</v>
      </c>
      <c r="E7737">
        <v>125.9</v>
      </c>
    </row>
    <row r="7738" spans="1:5" x14ac:dyDescent="0.35">
      <c r="A7738" t="s">
        <v>33</v>
      </c>
      <c r="B7738">
        <v>2018</v>
      </c>
      <c r="C7738" t="s">
        <v>35</v>
      </c>
      <c r="D7738" t="s">
        <v>118</v>
      </c>
      <c r="E7738">
        <v>147.1</v>
      </c>
    </row>
    <row r="7739" spans="1:5" x14ac:dyDescent="0.35">
      <c r="A7739" t="s">
        <v>33</v>
      </c>
      <c r="B7739">
        <v>2018</v>
      </c>
      <c r="C7739" t="s">
        <v>35</v>
      </c>
      <c r="D7739" t="s">
        <v>16</v>
      </c>
      <c r="E7739">
        <v>159.30000000000001</v>
      </c>
    </row>
    <row r="7740" spans="1:5" x14ac:dyDescent="0.35">
      <c r="A7740" t="s">
        <v>33</v>
      </c>
      <c r="B7740">
        <v>2018</v>
      </c>
      <c r="C7740" t="s">
        <v>35</v>
      </c>
      <c r="D7740" t="s">
        <v>17</v>
      </c>
      <c r="E7740">
        <v>136.30000000000001</v>
      </c>
    </row>
    <row r="7741" spans="1:5" x14ac:dyDescent="0.35">
      <c r="A7741" t="s">
        <v>33</v>
      </c>
      <c r="B7741">
        <v>2018</v>
      </c>
      <c r="C7741" t="s">
        <v>35</v>
      </c>
      <c r="D7741" t="s">
        <v>18</v>
      </c>
      <c r="E7741">
        <v>126.1</v>
      </c>
    </row>
    <row r="7742" spans="1:5" x14ac:dyDescent="0.35">
      <c r="A7742" t="s">
        <v>33</v>
      </c>
      <c r="B7742">
        <v>2018</v>
      </c>
      <c r="C7742" t="s">
        <v>35</v>
      </c>
      <c r="D7742" t="s">
        <v>20</v>
      </c>
      <c r="E7742">
        <v>141.30000000000001</v>
      </c>
    </row>
    <row r="7743" spans="1:5" x14ac:dyDescent="0.35">
      <c r="A7743" t="s">
        <v>33</v>
      </c>
      <c r="B7743">
        <v>2018</v>
      </c>
      <c r="C7743" t="s">
        <v>35</v>
      </c>
      <c r="D7743" t="s">
        <v>21</v>
      </c>
      <c r="E7743">
        <v>127.3</v>
      </c>
    </row>
    <row r="7744" spans="1:5" x14ac:dyDescent="0.35">
      <c r="A7744" t="s">
        <v>33</v>
      </c>
      <c r="B7744">
        <v>2018</v>
      </c>
      <c r="C7744" t="s">
        <v>35</v>
      </c>
      <c r="D7744" t="s">
        <v>22</v>
      </c>
      <c r="E7744">
        <v>129.9</v>
      </c>
    </row>
    <row r="7745" spans="1:5" x14ac:dyDescent="0.35">
      <c r="A7745" t="s">
        <v>33</v>
      </c>
      <c r="B7745">
        <v>2018</v>
      </c>
      <c r="C7745" t="s">
        <v>35</v>
      </c>
      <c r="D7745" t="s">
        <v>23</v>
      </c>
      <c r="E7745">
        <v>129.80000000000001</v>
      </c>
    </row>
    <row r="7746" spans="1:5" x14ac:dyDescent="0.35">
      <c r="A7746" t="s">
        <v>33</v>
      </c>
      <c r="B7746">
        <v>2018</v>
      </c>
      <c r="C7746" t="s">
        <v>35</v>
      </c>
      <c r="D7746" t="s">
        <v>24</v>
      </c>
      <c r="E7746">
        <v>117.4</v>
      </c>
    </row>
    <row r="7747" spans="1:5" x14ac:dyDescent="0.35">
      <c r="A7747" t="s">
        <v>33</v>
      </c>
      <c r="B7747">
        <v>2018</v>
      </c>
      <c r="C7747" t="s">
        <v>35</v>
      </c>
      <c r="D7747" t="s">
        <v>25</v>
      </c>
      <c r="E7747">
        <v>126.5</v>
      </c>
    </row>
    <row r="7748" spans="1:5" x14ac:dyDescent="0.35">
      <c r="A7748" t="s">
        <v>33</v>
      </c>
      <c r="B7748">
        <v>2018</v>
      </c>
      <c r="C7748" t="s">
        <v>35</v>
      </c>
      <c r="D7748" t="s">
        <v>26</v>
      </c>
      <c r="E7748">
        <v>137.19999999999999</v>
      </c>
    </row>
    <row r="7749" spans="1:5" x14ac:dyDescent="0.35">
      <c r="A7749" t="s">
        <v>33</v>
      </c>
      <c r="B7749">
        <v>2018</v>
      </c>
      <c r="C7749" t="s">
        <v>35</v>
      </c>
      <c r="D7749" t="s">
        <v>27</v>
      </c>
      <c r="E7749">
        <v>126.2</v>
      </c>
    </row>
    <row r="7750" spans="1:5" x14ac:dyDescent="0.35">
      <c r="A7750" t="s">
        <v>33</v>
      </c>
      <c r="B7750">
        <v>2018</v>
      </c>
      <c r="C7750" t="s">
        <v>35</v>
      </c>
      <c r="D7750" t="s">
        <v>28</v>
      </c>
      <c r="E7750">
        <v>126.5</v>
      </c>
    </row>
    <row r="7751" spans="1:5" x14ac:dyDescent="0.35">
      <c r="A7751" t="s">
        <v>33</v>
      </c>
      <c r="B7751">
        <v>2018</v>
      </c>
      <c r="C7751" t="s">
        <v>35</v>
      </c>
      <c r="D7751" t="s">
        <v>29</v>
      </c>
      <c r="E7751">
        <v>134</v>
      </c>
    </row>
    <row r="7752" spans="1:5" x14ac:dyDescent="0.35">
      <c r="A7752" t="s">
        <v>33</v>
      </c>
      <c r="B7752">
        <v>2018</v>
      </c>
      <c r="C7752" t="s">
        <v>36</v>
      </c>
      <c r="D7752" t="s">
        <v>3</v>
      </c>
      <c r="E7752">
        <v>135</v>
      </c>
    </row>
    <row r="7753" spans="1:5" x14ac:dyDescent="0.35">
      <c r="A7753" t="s">
        <v>33</v>
      </c>
      <c r="B7753">
        <v>2018</v>
      </c>
      <c r="C7753" t="s">
        <v>36</v>
      </c>
      <c r="D7753" t="s">
        <v>4</v>
      </c>
      <c r="E7753">
        <v>143.1</v>
      </c>
    </row>
    <row r="7754" spans="1:5" x14ac:dyDescent="0.35">
      <c r="A7754" t="s">
        <v>33</v>
      </c>
      <c r="B7754">
        <v>2018</v>
      </c>
      <c r="C7754" t="s">
        <v>36</v>
      </c>
      <c r="D7754" t="s">
        <v>5</v>
      </c>
      <c r="E7754">
        <v>135.5</v>
      </c>
    </row>
    <row r="7755" spans="1:5" x14ac:dyDescent="0.35">
      <c r="A7755" t="s">
        <v>33</v>
      </c>
      <c r="B7755">
        <v>2018</v>
      </c>
      <c r="C7755" t="s">
        <v>36</v>
      </c>
      <c r="D7755" t="s">
        <v>6</v>
      </c>
      <c r="E7755">
        <v>139.9</v>
      </c>
    </row>
    <row r="7756" spans="1:5" x14ac:dyDescent="0.35">
      <c r="A7756" t="s">
        <v>33</v>
      </c>
      <c r="B7756">
        <v>2018</v>
      </c>
      <c r="C7756" t="s">
        <v>36</v>
      </c>
      <c r="D7756" t="s">
        <v>7</v>
      </c>
      <c r="E7756">
        <v>116.5</v>
      </c>
    </row>
    <row r="7757" spans="1:5" x14ac:dyDescent="0.35">
      <c r="A7757" t="s">
        <v>33</v>
      </c>
      <c r="B7757">
        <v>2018</v>
      </c>
      <c r="C7757" t="s">
        <v>36</v>
      </c>
      <c r="D7757" t="s">
        <v>8</v>
      </c>
      <c r="E7757">
        <v>138.5</v>
      </c>
    </row>
    <row r="7758" spans="1:5" x14ac:dyDescent="0.35">
      <c r="A7758" t="s">
        <v>33</v>
      </c>
      <c r="B7758">
        <v>2018</v>
      </c>
      <c r="C7758" t="s">
        <v>36</v>
      </c>
      <c r="D7758" t="s">
        <v>9</v>
      </c>
      <c r="E7758">
        <v>128</v>
      </c>
    </row>
    <row r="7759" spans="1:5" x14ac:dyDescent="0.35">
      <c r="A7759" t="s">
        <v>33</v>
      </c>
      <c r="B7759">
        <v>2018</v>
      </c>
      <c r="C7759" t="s">
        <v>36</v>
      </c>
      <c r="D7759" t="s">
        <v>10</v>
      </c>
      <c r="E7759">
        <v>115.5</v>
      </c>
    </row>
    <row r="7760" spans="1:5" x14ac:dyDescent="0.35">
      <c r="A7760" t="s">
        <v>33</v>
      </c>
      <c r="B7760">
        <v>2018</v>
      </c>
      <c r="C7760" t="s">
        <v>36</v>
      </c>
      <c r="D7760" t="s">
        <v>11</v>
      </c>
      <c r="E7760">
        <v>114.2</v>
      </c>
    </row>
    <row r="7761" spans="1:5" x14ac:dyDescent="0.35">
      <c r="A7761" t="s">
        <v>33</v>
      </c>
      <c r="B7761">
        <v>2018</v>
      </c>
      <c r="C7761" t="s">
        <v>36</v>
      </c>
      <c r="D7761" t="s">
        <v>12</v>
      </c>
      <c r="E7761">
        <v>140.69999999999999</v>
      </c>
    </row>
    <row r="7762" spans="1:5" x14ac:dyDescent="0.35">
      <c r="A7762" t="s">
        <v>33</v>
      </c>
      <c r="B7762">
        <v>2018</v>
      </c>
      <c r="C7762" t="s">
        <v>36</v>
      </c>
      <c r="D7762" t="s">
        <v>58</v>
      </c>
      <c r="E7762">
        <v>126.2</v>
      </c>
    </row>
    <row r="7763" spans="1:5" x14ac:dyDescent="0.35">
      <c r="A7763" t="s">
        <v>33</v>
      </c>
      <c r="B7763">
        <v>2018</v>
      </c>
      <c r="C7763" t="s">
        <v>36</v>
      </c>
      <c r="D7763" t="s">
        <v>118</v>
      </c>
      <c r="E7763">
        <v>147.6</v>
      </c>
    </row>
    <row r="7764" spans="1:5" x14ac:dyDescent="0.35">
      <c r="A7764" t="s">
        <v>33</v>
      </c>
      <c r="B7764">
        <v>2018</v>
      </c>
      <c r="C7764" t="s">
        <v>36</v>
      </c>
      <c r="D7764" t="s">
        <v>16</v>
      </c>
      <c r="E7764">
        <v>159.69999999999999</v>
      </c>
    </row>
    <row r="7765" spans="1:5" x14ac:dyDescent="0.35">
      <c r="A7765" t="s">
        <v>33</v>
      </c>
      <c r="B7765">
        <v>2018</v>
      </c>
      <c r="C7765" t="s">
        <v>36</v>
      </c>
      <c r="D7765" t="s">
        <v>17</v>
      </c>
      <c r="E7765">
        <v>136.69999999999999</v>
      </c>
    </row>
    <row r="7766" spans="1:5" x14ac:dyDescent="0.35">
      <c r="A7766" t="s">
        <v>33</v>
      </c>
      <c r="B7766">
        <v>2018</v>
      </c>
      <c r="C7766" t="s">
        <v>36</v>
      </c>
      <c r="D7766" t="s">
        <v>18</v>
      </c>
      <c r="E7766">
        <v>126.7</v>
      </c>
    </row>
    <row r="7767" spans="1:5" x14ac:dyDescent="0.35">
      <c r="A7767" t="s">
        <v>33</v>
      </c>
      <c r="B7767">
        <v>2018</v>
      </c>
      <c r="C7767" t="s">
        <v>36</v>
      </c>
      <c r="D7767" t="s">
        <v>20</v>
      </c>
      <c r="E7767">
        <v>142</v>
      </c>
    </row>
    <row r="7768" spans="1:5" x14ac:dyDescent="0.35">
      <c r="A7768" t="s">
        <v>33</v>
      </c>
      <c r="B7768">
        <v>2018</v>
      </c>
      <c r="C7768" t="s">
        <v>36</v>
      </c>
      <c r="D7768" t="s">
        <v>21</v>
      </c>
      <c r="E7768">
        <v>126.4</v>
      </c>
    </row>
    <row r="7769" spans="1:5" x14ac:dyDescent="0.35">
      <c r="A7769" t="s">
        <v>33</v>
      </c>
      <c r="B7769">
        <v>2018</v>
      </c>
      <c r="C7769" t="s">
        <v>36</v>
      </c>
      <c r="D7769" t="s">
        <v>22</v>
      </c>
      <c r="E7769">
        <v>130.80000000000001</v>
      </c>
    </row>
    <row r="7770" spans="1:5" x14ac:dyDescent="0.35">
      <c r="A7770" t="s">
        <v>33</v>
      </c>
      <c r="B7770">
        <v>2018</v>
      </c>
      <c r="C7770" t="s">
        <v>36</v>
      </c>
      <c r="D7770" t="s">
        <v>23</v>
      </c>
      <c r="E7770">
        <v>130.5</v>
      </c>
    </row>
    <row r="7771" spans="1:5" x14ac:dyDescent="0.35">
      <c r="A7771" t="s">
        <v>33</v>
      </c>
      <c r="B7771">
        <v>2018</v>
      </c>
      <c r="C7771" t="s">
        <v>36</v>
      </c>
      <c r="D7771" t="s">
        <v>24</v>
      </c>
      <c r="E7771">
        <v>117.8</v>
      </c>
    </row>
    <row r="7772" spans="1:5" x14ac:dyDescent="0.35">
      <c r="A7772" t="s">
        <v>33</v>
      </c>
      <c r="B7772">
        <v>2018</v>
      </c>
      <c r="C7772" t="s">
        <v>36</v>
      </c>
      <c r="D7772" t="s">
        <v>25</v>
      </c>
      <c r="E7772">
        <v>126.8</v>
      </c>
    </row>
    <row r="7773" spans="1:5" x14ac:dyDescent="0.35">
      <c r="A7773" t="s">
        <v>33</v>
      </c>
      <c r="B7773">
        <v>2018</v>
      </c>
      <c r="C7773" t="s">
        <v>36</v>
      </c>
      <c r="D7773" t="s">
        <v>26</v>
      </c>
      <c r="E7773">
        <v>137.80000000000001</v>
      </c>
    </row>
    <row r="7774" spans="1:5" x14ac:dyDescent="0.35">
      <c r="A7774" t="s">
        <v>33</v>
      </c>
      <c r="B7774">
        <v>2018</v>
      </c>
      <c r="C7774" t="s">
        <v>36</v>
      </c>
      <c r="D7774" t="s">
        <v>27</v>
      </c>
      <c r="E7774">
        <v>126.7</v>
      </c>
    </row>
    <row r="7775" spans="1:5" x14ac:dyDescent="0.35">
      <c r="A7775" t="s">
        <v>33</v>
      </c>
      <c r="B7775">
        <v>2018</v>
      </c>
      <c r="C7775" t="s">
        <v>36</v>
      </c>
      <c r="D7775" t="s">
        <v>28</v>
      </c>
      <c r="E7775">
        <v>127.1</v>
      </c>
    </row>
    <row r="7776" spans="1:5" x14ac:dyDescent="0.35">
      <c r="A7776" t="s">
        <v>33</v>
      </c>
      <c r="B7776">
        <v>2018</v>
      </c>
      <c r="C7776" t="s">
        <v>36</v>
      </c>
      <c r="D7776" t="s">
        <v>29</v>
      </c>
      <c r="E7776">
        <v>134</v>
      </c>
    </row>
    <row r="7777" spans="1:5" x14ac:dyDescent="0.35">
      <c r="A7777" t="s">
        <v>33</v>
      </c>
      <c r="B7777">
        <v>2018</v>
      </c>
      <c r="C7777" t="s">
        <v>37</v>
      </c>
      <c r="D7777" t="s">
        <v>3</v>
      </c>
      <c r="E7777">
        <v>135</v>
      </c>
    </row>
    <row r="7778" spans="1:5" x14ac:dyDescent="0.35">
      <c r="A7778" t="s">
        <v>33</v>
      </c>
      <c r="B7778">
        <v>2018</v>
      </c>
      <c r="C7778" t="s">
        <v>37</v>
      </c>
      <c r="D7778" t="s">
        <v>4</v>
      </c>
      <c r="E7778">
        <v>144.30000000000001</v>
      </c>
    </row>
    <row r="7779" spans="1:5" x14ac:dyDescent="0.35">
      <c r="A7779" t="s">
        <v>33</v>
      </c>
      <c r="B7779">
        <v>2018</v>
      </c>
      <c r="C7779" t="s">
        <v>37</v>
      </c>
      <c r="D7779" t="s">
        <v>5</v>
      </c>
      <c r="E7779">
        <v>130.80000000000001</v>
      </c>
    </row>
    <row r="7780" spans="1:5" x14ac:dyDescent="0.35">
      <c r="A7780" t="s">
        <v>33</v>
      </c>
      <c r="B7780">
        <v>2018</v>
      </c>
      <c r="C7780" t="s">
        <v>37</v>
      </c>
      <c r="D7780" t="s">
        <v>6</v>
      </c>
      <c r="E7780">
        <v>140.30000000000001</v>
      </c>
    </row>
    <row r="7781" spans="1:5" x14ac:dyDescent="0.35">
      <c r="A7781" t="s">
        <v>33</v>
      </c>
      <c r="B7781">
        <v>2018</v>
      </c>
      <c r="C7781" t="s">
        <v>37</v>
      </c>
      <c r="D7781" t="s">
        <v>7</v>
      </c>
      <c r="E7781">
        <v>116.6</v>
      </c>
    </row>
    <row r="7782" spans="1:5" x14ac:dyDescent="0.35">
      <c r="A7782" t="s">
        <v>33</v>
      </c>
      <c r="B7782">
        <v>2018</v>
      </c>
      <c r="C7782" t="s">
        <v>37</v>
      </c>
      <c r="D7782" t="s">
        <v>8</v>
      </c>
      <c r="E7782">
        <v>150.1</v>
      </c>
    </row>
    <row r="7783" spans="1:5" x14ac:dyDescent="0.35">
      <c r="A7783" t="s">
        <v>33</v>
      </c>
      <c r="B7783">
        <v>2018</v>
      </c>
      <c r="C7783" t="s">
        <v>37</v>
      </c>
      <c r="D7783" t="s">
        <v>9</v>
      </c>
      <c r="E7783">
        <v>127.6</v>
      </c>
    </row>
    <row r="7784" spans="1:5" x14ac:dyDescent="0.35">
      <c r="A7784" t="s">
        <v>33</v>
      </c>
      <c r="B7784">
        <v>2018</v>
      </c>
      <c r="C7784" t="s">
        <v>37</v>
      </c>
      <c r="D7784" t="s">
        <v>10</v>
      </c>
      <c r="E7784">
        <v>114</v>
      </c>
    </row>
    <row r="7785" spans="1:5" x14ac:dyDescent="0.35">
      <c r="A7785" t="s">
        <v>33</v>
      </c>
      <c r="B7785">
        <v>2018</v>
      </c>
      <c r="C7785" t="s">
        <v>37</v>
      </c>
      <c r="D7785" t="s">
        <v>11</v>
      </c>
      <c r="E7785">
        <v>110.6</v>
      </c>
    </row>
    <row r="7786" spans="1:5" x14ac:dyDescent="0.35">
      <c r="A7786" t="s">
        <v>33</v>
      </c>
      <c r="B7786">
        <v>2018</v>
      </c>
      <c r="C7786" t="s">
        <v>37</v>
      </c>
      <c r="D7786" t="s">
        <v>12</v>
      </c>
      <c r="E7786">
        <v>140.19999999999999</v>
      </c>
    </row>
    <row r="7787" spans="1:5" x14ac:dyDescent="0.35">
      <c r="A7787" t="s">
        <v>33</v>
      </c>
      <c r="B7787">
        <v>2018</v>
      </c>
      <c r="C7787" t="s">
        <v>37</v>
      </c>
      <c r="D7787" t="s">
        <v>58</v>
      </c>
      <c r="E7787">
        <v>126.5</v>
      </c>
    </row>
    <row r="7788" spans="1:5" x14ac:dyDescent="0.35">
      <c r="A7788" t="s">
        <v>33</v>
      </c>
      <c r="B7788">
        <v>2018</v>
      </c>
      <c r="C7788" t="s">
        <v>37</v>
      </c>
      <c r="D7788" t="s">
        <v>118</v>
      </c>
      <c r="E7788">
        <v>148.30000000000001</v>
      </c>
    </row>
    <row r="7789" spans="1:5" x14ac:dyDescent="0.35">
      <c r="A7789" t="s">
        <v>33</v>
      </c>
      <c r="B7789">
        <v>2018</v>
      </c>
      <c r="C7789" t="s">
        <v>37</v>
      </c>
      <c r="D7789" t="s">
        <v>16</v>
      </c>
      <c r="E7789">
        <v>159.19999999999999</v>
      </c>
    </row>
    <row r="7790" spans="1:5" x14ac:dyDescent="0.35">
      <c r="A7790" t="s">
        <v>33</v>
      </c>
      <c r="B7790">
        <v>2018</v>
      </c>
      <c r="C7790" t="s">
        <v>37</v>
      </c>
      <c r="D7790" t="s">
        <v>17</v>
      </c>
      <c r="E7790">
        <v>137.80000000000001</v>
      </c>
    </row>
    <row r="7791" spans="1:5" x14ac:dyDescent="0.35">
      <c r="A7791" t="s">
        <v>33</v>
      </c>
      <c r="B7791">
        <v>2018</v>
      </c>
      <c r="C7791" t="s">
        <v>37</v>
      </c>
      <c r="D7791" t="s">
        <v>18</v>
      </c>
      <c r="E7791">
        <v>127.4</v>
      </c>
    </row>
    <row r="7792" spans="1:5" x14ac:dyDescent="0.35">
      <c r="A7792" t="s">
        <v>33</v>
      </c>
      <c r="B7792">
        <v>2018</v>
      </c>
      <c r="C7792" t="s">
        <v>37</v>
      </c>
      <c r="D7792" t="s">
        <v>20</v>
      </c>
      <c r="E7792">
        <v>142.9</v>
      </c>
    </row>
    <row r="7793" spans="1:5" x14ac:dyDescent="0.35">
      <c r="A7793" t="s">
        <v>33</v>
      </c>
      <c r="B7793">
        <v>2018</v>
      </c>
      <c r="C7793" t="s">
        <v>37</v>
      </c>
      <c r="D7793" t="s">
        <v>21</v>
      </c>
      <c r="E7793">
        <v>124.6</v>
      </c>
    </row>
    <row r="7794" spans="1:5" x14ac:dyDescent="0.35">
      <c r="A7794" t="s">
        <v>33</v>
      </c>
      <c r="B7794">
        <v>2018</v>
      </c>
      <c r="C7794" t="s">
        <v>37</v>
      </c>
      <c r="D7794" t="s">
        <v>22</v>
      </c>
      <c r="E7794">
        <v>131.80000000000001</v>
      </c>
    </row>
    <row r="7795" spans="1:5" x14ac:dyDescent="0.35">
      <c r="A7795" t="s">
        <v>33</v>
      </c>
      <c r="B7795">
        <v>2018</v>
      </c>
      <c r="C7795" t="s">
        <v>37</v>
      </c>
      <c r="D7795" t="s">
        <v>23</v>
      </c>
      <c r="E7795">
        <v>131.30000000000001</v>
      </c>
    </row>
    <row r="7796" spans="1:5" x14ac:dyDescent="0.35">
      <c r="A7796" t="s">
        <v>33</v>
      </c>
      <c r="B7796">
        <v>2018</v>
      </c>
      <c r="C7796" t="s">
        <v>37</v>
      </c>
      <c r="D7796" t="s">
        <v>24</v>
      </c>
      <c r="E7796">
        <v>118.9</v>
      </c>
    </row>
    <row r="7797" spans="1:5" x14ac:dyDescent="0.35">
      <c r="A7797" t="s">
        <v>33</v>
      </c>
      <c r="B7797">
        <v>2018</v>
      </c>
      <c r="C7797" t="s">
        <v>37</v>
      </c>
      <c r="D7797" t="s">
        <v>25</v>
      </c>
      <c r="E7797">
        <v>127.6</v>
      </c>
    </row>
    <row r="7798" spans="1:5" x14ac:dyDescent="0.35">
      <c r="A7798" t="s">
        <v>33</v>
      </c>
      <c r="B7798">
        <v>2018</v>
      </c>
      <c r="C7798" t="s">
        <v>37</v>
      </c>
      <c r="D7798" t="s">
        <v>26</v>
      </c>
      <c r="E7798">
        <v>139.69999999999999</v>
      </c>
    </row>
    <row r="7799" spans="1:5" x14ac:dyDescent="0.35">
      <c r="A7799" t="s">
        <v>33</v>
      </c>
      <c r="B7799">
        <v>2018</v>
      </c>
      <c r="C7799" t="s">
        <v>37</v>
      </c>
      <c r="D7799" t="s">
        <v>27</v>
      </c>
      <c r="E7799">
        <v>127.6</v>
      </c>
    </row>
    <row r="7800" spans="1:5" x14ac:dyDescent="0.35">
      <c r="A7800" t="s">
        <v>33</v>
      </c>
      <c r="B7800">
        <v>2018</v>
      </c>
      <c r="C7800" t="s">
        <v>37</v>
      </c>
      <c r="D7800" t="s">
        <v>28</v>
      </c>
      <c r="E7800">
        <v>128.19999999999999</v>
      </c>
    </row>
    <row r="7801" spans="1:5" x14ac:dyDescent="0.35">
      <c r="A7801" t="s">
        <v>33</v>
      </c>
      <c r="B7801">
        <v>2018</v>
      </c>
      <c r="C7801" t="s">
        <v>37</v>
      </c>
      <c r="D7801" t="s">
        <v>29</v>
      </c>
      <c r="E7801">
        <v>134.80000000000001</v>
      </c>
    </row>
    <row r="7802" spans="1:5" x14ac:dyDescent="0.35">
      <c r="A7802" t="s">
        <v>33</v>
      </c>
      <c r="B7802">
        <v>2018</v>
      </c>
      <c r="C7802" t="s">
        <v>38</v>
      </c>
      <c r="D7802" t="s">
        <v>3</v>
      </c>
      <c r="E7802">
        <v>135</v>
      </c>
    </row>
    <row r="7803" spans="1:5" x14ac:dyDescent="0.35">
      <c r="A7803" t="s">
        <v>33</v>
      </c>
      <c r="B7803">
        <v>2018</v>
      </c>
      <c r="C7803" t="s">
        <v>38</v>
      </c>
      <c r="D7803" t="s">
        <v>4</v>
      </c>
      <c r="E7803">
        <v>148.19999999999999</v>
      </c>
    </row>
    <row r="7804" spans="1:5" x14ac:dyDescent="0.35">
      <c r="A7804" t="s">
        <v>33</v>
      </c>
      <c r="B7804">
        <v>2018</v>
      </c>
      <c r="C7804" t="s">
        <v>38</v>
      </c>
      <c r="D7804" t="s">
        <v>5</v>
      </c>
      <c r="E7804">
        <v>130.5</v>
      </c>
    </row>
    <row r="7805" spans="1:5" x14ac:dyDescent="0.35">
      <c r="A7805" t="s">
        <v>33</v>
      </c>
      <c r="B7805">
        <v>2018</v>
      </c>
      <c r="C7805" t="s">
        <v>38</v>
      </c>
      <c r="D7805" t="s">
        <v>6</v>
      </c>
      <c r="E7805">
        <v>140.69999999999999</v>
      </c>
    </row>
    <row r="7806" spans="1:5" x14ac:dyDescent="0.35">
      <c r="A7806" t="s">
        <v>33</v>
      </c>
      <c r="B7806">
        <v>2018</v>
      </c>
      <c r="C7806" t="s">
        <v>38</v>
      </c>
      <c r="D7806" t="s">
        <v>7</v>
      </c>
      <c r="E7806">
        <v>116.4</v>
      </c>
    </row>
    <row r="7807" spans="1:5" x14ac:dyDescent="0.35">
      <c r="A7807" t="s">
        <v>33</v>
      </c>
      <c r="B7807">
        <v>2018</v>
      </c>
      <c r="C7807" t="s">
        <v>38</v>
      </c>
      <c r="D7807" t="s">
        <v>8</v>
      </c>
      <c r="E7807">
        <v>151.30000000000001</v>
      </c>
    </row>
    <row r="7808" spans="1:5" x14ac:dyDescent="0.35">
      <c r="A7808" t="s">
        <v>33</v>
      </c>
      <c r="B7808">
        <v>2018</v>
      </c>
      <c r="C7808" t="s">
        <v>38</v>
      </c>
      <c r="D7808" t="s">
        <v>9</v>
      </c>
      <c r="E7808">
        <v>131.4</v>
      </c>
    </row>
    <row r="7809" spans="1:5" x14ac:dyDescent="0.35">
      <c r="A7809" t="s">
        <v>33</v>
      </c>
      <c r="B7809">
        <v>2018</v>
      </c>
      <c r="C7809" t="s">
        <v>38</v>
      </c>
      <c r="D7809" t="s">
        <v>10</v>
      </c>
      <c r="E7809">
        <v>112.8</v>
      </c>
    </row>
    <row r="7810" spans="1:5" x14ac:dyDescent="0.35">
      <c r="A7810" t="s">
        <v>33</v>
      </c>
      <c r="B7810">
        <v>2018</v>
      </c>
      <c r="C7810" t="s">
        <v>38</v>
      </c>
      <c r="D7810" t="s">
        <v>11</v>
      </c>
      <c r="E7810">
        <v>105.3</v>
      </c>
    </row>
    <row r="7811" spans="1:5" x14ac:dyDescent="0.35">
      <c r="A7811" t="s">
        <v>33</v>
      </c>
      <c r="B7811">
        <v>2018</v>
      </c>
      <c r="C7811" t="s">
        <v>38</v>
      </c>
      <c r="D7811" t="s">
        <v>12</v>
      </c>
      <c r="E7811">
        <v>139.6</v>
      </c>
    </row>
    <row r="7812" spans="1:5" x14ac:dyDescent="0.35">
      <c r="A7812" t="s">
        <v>33</v>
      </c>
      <c r="B7812">
        <v>2018</v>
      </c>
      <c r="C7812" t="s">
        <v>38</v>
      </c>
      <c r="D7812" t="s">
        <v>58</v>
      </c>
      <c r="E7812">
        <v>126.6</v>
      </c>
    </row>
    <row r="7813" spans="1:5" x14ac:dyDescent="0.35">
      <c r="A7813" t="s">
        <v>33</v>
      </c>
      <c r="B7813">
        <v>2018</v>
      </c>
      <c r="C7813" t="s">
        <v>38</v>
      </c>
      <c r="D7813" t="s">
        <v>118</v>
      </c>
      <c r="E7813">
        <v>148.69999999999999</v>
      </c>
    </row>
    <row r="7814" spans="1:5" x14ac:dyDescent="0.35">
      <c r="A7814" t="s">
        <v>33</v>
      </c>
      <c r="B7814">
        <v>2018</v>
      </c>
      <c r="C7814" t="s">
        <v>38</v>
      </c>
      <c r="D7814" t="s">
        <v>16</v>
      </c>
      <c r="E7814">
        <v>160.30000000000001</v>
      </c>
    </row>
    <row r="7815" spans="1:5" x14ac:dyDescent="0.35">
      <c r="A7815" t="s">
        <v>33</v>
      </c>
      <c r="B7815">
        <v>2018</v>
      </c>
      <c r="C7815" t="s">
        <v>38</v>
      </c>
      <c r="D7815" t="s">
        <v>17</v>
      </c>
      <c r="E7815">
        <v>138.6</v>
      </c>
    </row>
    <row r="7816" spans="1:5" x14ac:dyDescent="0.35">
      <c r="A7816" t="s">
        <v>33</v>
      </c>
      <c r="B7816">
        <v>2018</v>
      </c>
      <c r="C7816" t="s">
        <v>38</v>
      </c>
      <c r="D7816" t="s">
        <v>18</v>
      </c>
      <c r="E7816">
        <v>127.9</v>
      </c>
    </row>
    <row r="7817" spans="1:5" x14ac:dyDescent="0.35">
      <c r="A7817" t="s">
        <v>33</v>
      </c>
      <c r="B7817">
        <v>2018</v>
      </c>
      <c r="C7817" t="s">
        <v>38</v>
      </c>
      <c r="D7817" t="s">
        <v>20</v>
      </c>
      <c r="E7817">
        <v>143.19999999999999</v>
      </c>
    </row>
    <row r="7818" spans="1:5" x14ac:dyDescent="0.35">
      <c r="A7818" t="s">
        <v>33</v>
      </c>
      <c r="B7818">
        <v>2018</v>
      </c>
      <c r="C7818" t="s">
        <v>38</v>
      </c>
      <c r="D7818" t="s">
        <v>21</v>
      </c>
      <c r="E7818">
        <v>124.7</v>
      </c>
    </row>
    <row r="7819" spans="1:5" x14ac:dyDescent="0.35">
      <c r="A7819" t="s">
        <v>33</v>
      </c>
      <c r="B7819">
        <v>2018</v>
      </c>
      <c r="C7819" t="s">
        <v>38</v>
      </c>
      <c r="D7819" t="s">
        <v>22</v>
      </c>
      <c r="E7819">
        <v>132.5</v>
      </c>
    </row>
    <row r="7820" spans="1:5" x14ac:dyDescent="0.35">
      <c r="A7820" t="s">
        <v>33</v>
      </c>
      <c r="B7820">
        <v>2018</v>
      </c>
      <c r="C7820" t="s">
        <v>38</v>
      </c>
      <c r="D7820" t="s">
        <v>23</v>
      </c>
      <c r="E7820">
        <v>132</v>
      </c>
    </row>
    <row r="7821" spans="1:5" x14ac:dyDescent="0.35">
      <c r="A7821" t="s">
        <v>33</v>
      </c>
      <c r="B7821">
        <v>2018</v>
      </c>
      <c r="C7821" t="s">
        <v>38</v>
      </c>
      <c r="D7821" t="s">
        <v>24</v>
      </c>
      <c r="E7821">
        <v>119.8</v>
      </c>
    </row>
    <row r="7822" spans="1:5" x14ac:dyDescent="0.35">
      <c r="A7822" t="s">
        <v>33</v>
      </c>
      <c r="B7822">
        <v>2018</v>
      </c>
      <c r="C7822" t="s">
        <v>38</v>
      </c>
      <c r="D7822" t="s">
        <v>25</v>
      </c>
      <c r="E7822">
        <v>128</v>
      </c>
    </row>
    <row r="7823" spans="1:5" x14ac:dyDescent="0.35">
      <c r="A7823" t="s">
        <v>33</v>
      </c>
      <c r="B7823">
        <v>2018</v>
      </c>
      <c r="C7823" t="s">
        <v>38</v>
      </c>
      <c r="D7823" t="s">
        <v>26</v>
      </c>
      <c r="E7823">
        <v>140.4</v>
      </c>
    </row>
    <row r="7824" spans="1:5" x14ac:dyDescent="0.35">
      <c r="A7824" t="s">
        <v>33</v>
      </c>
      <c r="B7824">
        <v>2018</v>
      </c>
      <c r="C7824" t="s">
        <v>38</v>
      </c>
      <c r="D7824" t="s">
        <v>27</v>
      </c>
      <c r="E7824">
        <v>128.1</v>
      </c>
    </row>
    <row r="7825" spans="1:5" x14ac:dyDescent="0.35">
      <c r="A7825" t="s">
        <v>33</v>
      </c>
      <c r="B7825">
        <v>2018</v>
      </c>
      <c r="C7825" t="s">
        <v>38</v>
      </c>
      <c r="D7825" t="s">
        <v>28</v>
      </c>
      <c r="E7825">
        <v>128.9</v>
      </c>
    </row>
    <row r="7826" spans="1:5" x14ac:dyDescent="0.35">
      <c r="A7826" t="s">
        <v>33</v>
      </c>
      <c r="B7826">
        <v>2018</v>
      </c>
      <c r="C7826" t="s">
        <v>38</v>
      </c>
      <c r="D7826" t="s">
        <v>29</v>
      </c>
      <c r="E7826">
        <v>135.4</v>
      </c>
    </row>
    <row r="7827" spans="1:5" x14ac:dyDescent="0.35">
      <c r="A7827" t="s">
        <v>33</v>
      </c>
      <c r="B7827">
        <v>2018</v>
      </c>
      <c r="C7827" t="s">
        <v>39</v>
      </c>
      <c r="D7827" t="s">
        <v>3</v>
      </c>
      <c r="E7827">
        <v>135.30000000000001</v>
      </c>
    </row>
    <row r="7828" spans="1:5" x14ac:dyDescent="0.35">
      <c r="A7828" t="s">
        <v>33</v>
      </c>
      <c r="B7828">
        <v>2018</v>
      </c>
      <c r="C7828" t="s">
        <v>39</v>
      </c>
      <c r="D7828" t="s">
        <v>4</v>
      </c>
      <c r="E7828">
        <v>149.69999999999999</v>
      </c>
    </row>
    <row r="7829" spans="1:5" x14ac:dyDescent="0.35">
      <c r="A7829" t="s">
        <v>33</v>
      </c>
      <c r="B7829">
        <v>2018</v>
      </c>
      <c r="C7829" t="s">
        <v>39</v>
      </c>
      <c r="D7829" t="s">
        <v>5</v>
      </c>
      <c r="E7829">
        <v>133.9</v>
      </c>
    </row>
    <row r="7830" spans="1:5" x14ac:dyDescent="0.35">
      <c r="A7830" t="s">
        <v>33</v>
      </c>
      <c r="B7830">
        <v>2018</v>
      </c>
      <c r="C7830" t="s">
        <v>39</v>
      </c>
      <c r="D7830" t="s">
        <v>6</v>
      </c>
      <c r="E7830">
        <v>140.80000000000001</v>
      </c>
    </row>
    <row r="7831" spans="1:5" x14ac:dyDescent="0.35">
      <c r="A7831" t="s">
        <v>33</v>
      </c>
      <c r="B7831">
        <v>2018</v>
      </c>
      <c r="C7831" t="s">
        <v>39</v>
      </c>
      <c r="D7831" t="s">
        <v>7</v>
      </c>
      <c r="E7831">
        <v>116.6</v>
      </c>
    </row>
    <row r="7832" spans="1:5" x14ac:dyDescent="0.35">
      <c r="A7832" t="s">
        <v>33</v>
      </c>
      <c r="B7832">
        <v>2018</v>
      </c>
      <c r="C7832" t="s">
        <v>39</v>
      </c>
      <c r="D7832" t="s">
        <v>8</v>
      </c>
      <c r="E7832">
        <v>152.19999999999999</v>
      </c>
    </row>
    <row r="7833" spans="1:5" x14ac:dyDescent="0.35">
      <c r="A7833" t="s">
        <v>33</v>
      </c>
      <c r="B7833">
        <v>2018</v>
      </c>
      <c r="C7833" t="s">
        <v>39</v>
      </c>
      <c r="D7833" t="s">
        <v>9</v>
      </c>
      <c r="E7833">
        <v>144</v>
      </c>
    </row>
    <row r="7834" spans="1:5" x14ac:dyDescent="0.35">
      <c r="A7834" t="s">
        <v>33</v>
      </c>
      <c r="B7834">
        <v>2018</v>
      </c>
      <c r="C7834" t="s">
        <v>39</v>
      </c>
      <c r="D7834" t="s">
        <v>10</v>
      </c>
      <c r="E7834">
        <v>112.3</v>
      </c>
    </row>
    <row r="7835" spans="1:5" x14ac:dyDescent="0.35">
      <c r="A7835" t="s">
        <v>33</v>
      </c>
      <c r="B7835">
        <v>2018</v>
      </c>
      <c r="C7835" t="s">
        <v>39</v>
      </c>
      <c r="D7835" t="s">
        <v>11</v>
      </c>
      <c r="E7835">
        <v>108.4</v>
      </c>
    </row>
    <row r="7836" spans="1:5" x14ac:dyDescent="0.35">
      <c r="A7836" t="s">
        <v>33</v>
      </c>
      <c r="B7836">
        <v>2018</v>
      </c>
      <c r="C7836" t="s">
        <v>39</v>
      </c>
      <c r="D7836" t="s">
        <v>12</v>
      </c>
      <c r="E7836">
        <v>140</v>
      </c>
    </row>
    <row r="7837" spans="1:5" x14ac:dyDescent="0.35">
      <c r="A7837" t="s">
        <v>33</v>
      </c>
      <c r="B7837">
        <v>2018</v>
      </c>
      <c r="C7837" t="s">
        <v>39</v>
      </c>
      <c r="D7837" t="s">
        <v>58</v>
      </c>
      <c r="E7837">
        <v>126.7</v>
      </c>
    </row>
    <row r="7838" spans="1:5" x14ac:dyDescent="0.35">
      <c r="A7838" t="s">
        <v>33</v>
      </c>
      <c r="B7838">
        <v>2018</v>
      </c>
      <c r="C7838" t="s">
        <v>39</v>
      </c>
      <c r="D7838" t="s">
        <v>118</v>
      </c>
      <c r="E7838">
        <v>149</v>
      </c>
    </row>
    <row r="7839" spans="1:5" x14ac:dyDescent="0.35">
      <c r="A7839" t="s">
        <v>33</v>
      </c>
      <c r="B7839">
        <v>2018</v>
      </c>
      <c r="C7839" t="s">
        <v>39</v>
      </c>
      <c r="D7839" t="s">
        <v>16</v>
      </c>
      <c r="E7839">
        <v>161</v>
      </c>
    </row>
    <row r="7840" spans="1:5" x14ac:dyDescent="0.35">
      <c r="A7840" t="s">
        <v>33</v>
      </c>
      <c r="B7840">
        <v>2018</v>
      </c>
      <c r="C7840" t="s">
        <v>39</v>
      </c>
      <c r="D7840" t="s">
        <v>17</v>
      </c>
      <c r="E7840">
        <v>138.9</v>
      </c>
    </row>
    <row r="7841" spans="1:5" x14ac:dyDescent="0.35">
      <c r="A7841" t="s">
        <v>33</v>
      </c>
      <c r="B7841">
        <v>2018</v>
      </c>
      <c r="C7841" t="s">
        <v>39</v>
      </c>
      <c r="D7841" t="s">
        <v>18</v>
      </c>
      <c r="E7841">
        <v>128.69999999999999</v>
      </c>
    </row>
    <row r="7842" spans="1:5" x14ac:dyDescent="0.35">
      <c r="A7842" t="s">
        <v>33</v>
      </c>
      <c r="B7842">
        <v>2018</v>
      </c>
      <c r="C7842" t="s">
        <v>39</v>
      </c>
      <c r="D7842" t="s">
        <v>20</v>
      </c>
      <c r="E7842">
        <v>142.5</v>
      </c>
    </row>
    <row r="7843" spans="1:5" x14ac:dyDescent="0.35">
      <c r="A7843" t="s">
        <v>33</v>
      </c>
      <c r="B7843">
        <v>2018</v>
      </c>
      <c r="C7843" t="s">
        <v>39</v>
      </c>
      <c r="D7843" t="s">
        <v>21</v>
      </c>
      <c r="E7843">
        <v>126.5</v>
      </c>
    </row>
    <row r="7844" spans="1:5" x14ac:dyDescent="0.35">
      <c r="A7844" t="s">
        <v>33</v>
      </c>
      <c r="B7844">
        <v>2018</v>
      </c>
      <c r="C7844" t="s">
        <v>39</v>
      </c>
      <c r="D7844" t="s">
        <v>22</v>
      </c>
      <c r="E7844">
        <v>133.1</v>
      </c>
    </row>
    <row r="7845" spans="1:5" x14ac:dyDescent="0.35">
      <c r="A7845" t="s">
        <v>33</v>
      </c>
      <c r="B7845">
        <v>2018</v>
      </c>
      <c r="C7845" t="s">
        <v>39</v>
      </c>
      <c r="D7845" t="s">
        <v>23</v>
      </c>
      <c r="E7845">
        <v>132.6</v>
      </c>
    </row>
    <row r="7846" spans="1:5" x14ac:dyDescent="0.35">
      <c r="A7846" t="s">
        <v>33</v>
      </c>
      <c r="B7846">
        <v>2018</v>
      </c>
      <c r="C7846" t="s">
        <v>39</v>
      </c>
      <c r="D7846" t="s">
        <v>24</v>
      </c>
      <c r="E7846">
        <v>120.4</v>
      </c>
    </row>
    <row r="7847" spans="1:5" x14ac:dyDescent="0.35">
      <c r="A7847" t="s">
        <v>33</v>
      </c>
      <c r="B7847">
        <v>2018</v>
      </c>
      <c r="C7847" t="s">
        <v>39</v>
      </c>
      <c r="D7847" t="s">
        <v>25</v>
      </c>
      <c r="E7847">
        <v>128.5</v>
      </c>
    </row>
    <row r="7848" spans="1:5" x14ac:dyDescent="0.35">
      <c r="A7848" t="s">
        <v>33</v>
      </c>
      <c r="B7848">
        <v>2018</v>
      </c>
      <c r="C7848" t="s">
        <v>39</v>
      </c>
      <c r="D7848" t="s">
        <v>26</v>
      </c>
      <c r="E7848">
        <v>141.19999999999999</v>
      </c>
    </row>
    <row r="7849" spans="1:5" x14ac:dyDescent="0.35">
      <c r="A7849" t="s">
        <v>33</v>
      </c>
      <c r="B7849">
        <v>2018</v>
      </c>
      <c r="C7849" t="s">
        <v>39</v>
      </c>
      <c r="D7849" t="s">
        <v>27</v>
      </c>
      <c r="E7849">
        <v>128.19999999999999</v>
      </c>
    </row>
    <row r="7850" spans="1:5" x14ac:dyDescent="0.35">
      <c r="A7850" t="s">
        <v>33</v>
      </c>
      <c r="B7850">
        <v>2018</v>
      </c>
      <c r="C7850" t="s">
        <v>39</v>
      </c>
      <c r="D7850" t="s">
        <v>28</v>
      </c>
      <c r="E7850">
        <v>129.5</v>
      </c>
    </row>
    <row r="7851" spans="1:5" x14ac:dyDescent="0.35">
      <c r="A7851" t="s">
        <v>33</v>
      </c>
      <c r="B7851">
        <v>2018</v>
      </c>
      <c r="C7851" t="s">
        <v>39</v>
      </c>
      <c r="D7851" t="s">
        <v>29</v>
      </c>
      <c r="E7851">
        <v>136.19999999999999</v>
      </c>
    </row>
    <row r="7852" spans="1:5" x14ac:dyDescent="0.35">
      <c r="A7852" t="s">
        <v>33</v>
      </c>
      <c r="B7852">
        <v>2018</v>
      </c>
      <c r="C7852" t="s">
        <v>40</v>
      </c>
      <c r="D7852" t="s">
        <v>3</v>
      </c>
      <c r="E7852">
        <v>135.6</v>
      </c>
    </row>
    <row r="7853" spans="1:5" x14ac:dyDescent="0.35">
      <c r="A7853" t="s">
        <v>33</v>
      </c>
      <c r="B7853">
        <v>2018</v>
      </c>
      <c r="C7853" t="s">
        <v>40</v>
      </c>
      <c r="D7853" t="s">
        <v>4</v>
      </c>
      <c r="E7853">
        <v>148.6</v>
      </c>
    </row>
    <row r="7854" spans="1:5" x14ac:dyDescent="0.35">
      <c r="A7854" t="s">
        <v>33</v>
      </c>
      <c r="B7854">
        <v>2018</v>
      </c>
      <c r="C7854" t="s">
        <v>40</v>
      </c>
      <c r="D7854" t="s">
        <v>5</v>
      </c>
      <c r="E7854">
        <v>139.1</v>
      </c>
    </row>
    <row r="7855" spans="1:5" x14ac:dyDescent="0.35">
      <c r="A7855" t="s">
        <v>33</v>
      </c>
      <c r="B7855">
        <v>2018</v>
      </c>
      <c r="C7855" t="s">
        <v>40</v>
      </c>
      <c r="D7855" t="s">
        <v>6</v>
      </c>
      <c r="E7855">
        <v>141</v>
      </c>
    </row>
    <row r="7856" spans="1:5" x14ac:dyDescent="0.35">
      <c r="A7856" t="s">
        <v>33</v>
      </c>
      <c r="B7856">
        <v>2018</v>
      </c>
      <c r="C7856" t="s">
        <v>40</v>
      </c>
      <c r="D7856" t="s">
        <v>7</v>
      </c>
      <c r="E7856">
        <v>116.7</v>
      </c>
    </row>
    <row r="7857" spans="1:5" x14ac:dyDescent="0.35">
      <c r="A7857" t="s">
        <v>33</v>
      </c>
      <c r="B7857">
        <v>2018</v>
      </c>
      <c r="C7857" t="s">
        <v>40</v>
      </c>
      <c r="D7857" t="s">
        <v>8</v>
      </c>
      <c r="E7857">
        <v>149.69999999999999</v>
      </c>
    </row>
    <row r="7858" spans="1:5" x14ac:dyDescent="0.35">
      <c r="A7858" t="s">
        <v>33</v>
      </c>
      <c r="B7858">
        <v>2018</v>
      </c>
      <c r="C7858" t="s">
        <v>40</v>
      </c>
      <c r="D7858" t="s">
        <v>9</v>
      </c>
      <c r="E7858">
        <v>159.19999999999999</v>
      </c>
    </row>
    <row r="7859" spans="1:5" x14ac:dyDescent="0.35">
      <c r="A7859" t="s">
        <v>33</v>
      </c>
      <c r="B7859">
        <v>2018</v>
      </c>
      <c r="C7859" t="s">
        <v>40</v>
      </c>
      <c r="D7859" t="s">
        <v>10</v>
      </c>
      <c r="E7859">
        <v>112.6</v>
      </c>
    </row>
    <row r="7860" spans="1:5" x14ac:dyDescent="0.35">
      <c r="A7860" t="s">
        <v>33</v>
      </c>
      <c r="B7860">
        <v>2018</v>
      </c>
      <c r="C7860" t="s">
        <v>40</v>
      </c>
      <c r="D7860" t="s">
        <v>11</v>
      </c>
      <c r="E7860">
        <v>111.8</v>
      </c>
    </row>
    <row r="7861" spans="1:5" x14ac:dyDescent="0.35">
      <c r="A7861" t="s">
        <v>33</v>
      </c>
      <c r="B7861">
        <v>2018</v>
      </c>
      <c r="C7861" t="s">
        <v>40</v>
      </c>
      <c r="D7861" t="s">
        <v>12</v>
      </c>
      <c r="E7861">
        <v>140.30000000000001</v>
      </c>
    </row>
    <row r="7862" spans="1:5" x14ac:dyDescent="0.35">
      <c r="A7862" t="s">
        <v>33</v>
      </c>
      <c r="B7862">
        <v>2018</v>
      </c>
      <c r="C7862" t="s">
        <v>40</v>
      </c>
      <c r="D7862" t="s">
        <v>58</v>
      </c>
      <c r="E7862">
        <v>126.8</v>
      </c>
    </row>
    <row r="7863" spans="1:5" x14ac:dyDescent="0.35">
      <c r="A7863" t="s">
        <v>33</v>
      </c>
      <c r="B7863">
        <v>2018</v>
      </c>
      <c r="C7863" t="s">
        <v>40</v>
      </c>
      <c r="D7863" t="s">
        <v>118</v>
      </c>
      <c r="E7863">
        <v>149.4</v>
      </c>
    </row>
    <row r="7864" spans="1:5" x14ac:dyDescent="0.35">
      <c r="A7864" t="s">
        <v>33</v>
      </c>
      <c r="B7864">
        <v>2018</v>
      </c>
      <c r="C7864" t="s">
        <v>40</v>
      </c>
      <c r="D7864" t="s">
        <v>16</v>
      </c>
      <c r="E7864">
        <v>161.4</v>
      </c>
    </row>
    <row r="7865" spans="1:5" x14ac:dyDescent="0.35">
      <c r="A7865" t="s">
        <v>33</v>
      </c>
      <c r="B7865">
        <v>2018</v>
      </c>
      <c r="C7865" t="s">
        <v>40</v>
      </c>
      <c r="D7865" t="s">
        <v>17</v>
      </c>
      <c r="E7865">
        <v>139.6</v>
      </c>
    </row>
    <row r="7866" spans="1:5" x14ac:dyDescent="0.35">
      <c r="A7866" t="s">
        <v>33</v>
      </c>
      <c r="B7866">
        <v>2018</v>
      </c>
      <c r="C7866" t="s">
        <v>40</v>
      </c>
      <c r="D7866" t="s">
        <v>18</v>
      </c>
      <c r="E7866">
        <v>128.9</v>
      </c>
    </row>
    <row r="7867" spans="1:5" x14ac:dyDescent="0.35">
      <c r="A7867" t="s">
        <v>33</v>
      </c>
      <c r="B7867">
        <v>2018</v>
      </c>
      <c r="C7867" t="s">
        <v>40</v>
      </c>
      <c r="D7867" t="s">
        <v>20</v>
      </c>
      <c r="E7867">
        <v>143.6</v>
      </c>
    </row>
    <row r="7868" spans="1:5" x14ac:dyDescent="0.35">
      <c r="A7868" t="s">
        <v>33</v>
      </c>
      <c r="B7868">
        <v>2018</v>
      </c>
      <c r="C7868" t="s">
        <v>40</v>
      </c>
      <c r="D7868" t="s">
        <v>21</v>
      </c>
      <c r="E7868">
        <v>128.1</v>
      </c>
    </row>
    <row r="7869" spans="1:5" x14ac:dyDescent="0.35">
      <c r="A7869" t="s">
        <v>33</v>
      </c>
      <c r="B7869">
        <v>2018</v>
      </c>
      <c r="C7869" t="s">
        <v>40</v>
      </c>
      <c r="D7869" t="s">
        <v>22</v>
      </c>
      <c r="E7869">
        <v>133.6</v>
      </c>
    </row>
    <row r="7870" spans="1:5" x14ac:dyDescent="0.35">
      <c r="A7870" t="s">
        <v>33</v>
      </c>
      <c r="B7870">
        <v>2018</v>
      </c>
      <c r="C7870" t="s">
        <v>40</v>
      </c>
      <c r="D7870" t="s">
        <v>23</v>
      </c>
      <c r="E7870">
        <v>133.6</v>
      </c>
    </row>
    <row r="7871" spans="1:5" x14ac:dyDescent="0.35">
      <c r="A7871" t="s">
        <v>33</v>
      </c>
      <c r="B7871">
        <v>2018</v>
      </c>
      <c r="C7871" t="s">
        <v>40</v>
      </c>
      <c r="D7871" t="s">
        <v>24</v>
      </c>
      <c r="E7871">
        <v>120.1</v>
      </c>
    </row>
    <row r="7872" spans="1:5" x14ac:dyDescent="0.35">
      <c r="A7872" t="s">
        <v>33</v>
      </c>
      <c r="B7872">
        <v>2018</v>
      </c>
      <c r="C7872" t="s">
        <v>40</v>
      </c>
      <c r="D7872" t="s">
        <v>25</v>
      </c>
      <c r="E7872">
        <v>129</v>
      </c>
    </row>
    <row r="7873" spans="1:5" x14ac:dyDescent="0.35">
      <c r="A7873" t="s">
        <v>33</v>
      </c>
      <c r="B7873">
        <v>2018</v>
      </c>
      <c r="C7873" t="s">
        <v>40</v>
      </c>
      <c r="D7873" t="s">
        <v>26</v>
      </c>
      <c r="E7873">
        <v>144</v>
      </c>
    </row>
    <row r="7874" spans="1:5" x14ac:dyDescent="0.35">
      <c r="A7874" t="s">
        <v>33</v>
      </c>
      <c r="B7874">
        <v>2018</v>
      </c>
      <c r="C7874" t="s">
        <v>40</v>
      </c>
      <c r="D7874" t="s">
        <v>27</v>
      </c>
      <c r="E7874">
        <v>128.19999999999999</v>
      </c>
    </row>
    <row r="7875" spans="1:5" x14ac:dyDescent="0.35">
      <c r="A7875" t="s">
        <v>33</v>
      </c>
      <c r="B7875">
        <v>2018</v>
      </c>
      <c r="C7875" t="s">
        <v>40</v>
      </c>
      <c r="D7875" t="s">
        <v>28</v>
      </c>
      <c r="E7875">
        <v>130.19999999999999</v>
      </c>
    </row>
    <row r="7876" spans="1:5" x14ac:dyDescent="0.35">
      <c r="A7876" t="s">
        <v>33</v>
      </c>
      <c r="B7876">
        <v>2018</v>
      </c>
      <c r="C7876" t="s">
        <v>40</v>
      </c>
      <c r="D7876" t="s">
        <v>29</v>
      </c>
      <c r="E7876">
        <v>137.5</v>
      </c>
    </row>
    <row r="7877" spans="1:5" x14ac:dyDescent="0.35">
      <c r="A7877" t="s">
        <v>33</v>
      </c>
      <c r="B7877">
        <v>2018</v>
      </c>
      <c r="C7877" t="s">
        <v>41</v>
      </c>
      <c r="D7877" t="s">
        <v>3</v>
      </c>
      <c r="E7877">
        <v>136.5</v>
      </c>
    </row>
    <row r="7878" spans="1:5" x14ac:dyDescent="0.35">
      <c r="A7878" t="s">
        <v>33</v>
      </c>
      <c r="B7878">
        <v>2018</v>
      </c>
      <c r="C7878" t="s">
        <v>41</v>
      </c>
      <c r="D7878" t="s">
        <v>4</v>
      </c>
      <c r="E7878">
        <v>146.4</v>
      </c>
    </row>
    <row r="7879" spans="1:5" x14ac:dyDescent="0.35">
      <c r="A7879" t="s">
        <v>33</v>
      </c>
      <c r="B7879">
        <v>2018</v>
      </c>
      <c r="C7879" t="s">
        <v>41</v>
      </c>
      <c r="D7879" t="s">
        <v>5</v>
      </c>
      <c r="E7879">
        <v>136.6</v>
      </c>
    </row>
    <row r="7880" spans="1:5" x14ac:dyDescent="0.35">
      <c r="A7880" t="s">
        <v>33</v>
      </c>
      <c r="B7880">
        <v>2018</v>
      </c>
      <c r="C7880" t="s">
        <v>41</v>
      </c>
      <c r="D7880" t="s">
        <v>6</v>
      </c>
      <c r="E7880">
        <v>141.19999999999999</v>
      </c>
    </row>
    <row r="7881" spans="1:5" x14ac:dyDescent="0.35">
      <c r="A7881" t="s">
        <v>33</v>
      </c>
      <c r="B7881">
        <v>2018</v>
      </c>
      <c r="C7881" t="s">
        <v>41</v>
      </c>
      <c r="D7881" t="s">
        <v>7</v>
      </c>
      <c r="E7881">
        <v>117.4</v>
      </c>
    </row>
    <row r="7882" spans="1:5" x14ac:dyDescent="0.35">
      <c r="A7882" t="s">
        <v>33</v>
      </c>
      <c r="B7882">
        <v>2018</v>
      </c>
      <c r="C7882" t="s">
        <v>41</v>
      </c>
      <c r="D7882" t="s">
        <v>8</v>
      </c>
      <c r="E7882">
        <v>146.30000000000001</v>
      </c>
    </row>
    <row r="7883" spans="1:5" x14ac:dyDescent="0.35">
      <c r="A7883" t="s">
        <v>33</v>
      </c>
      <c r="B7883">
        <v>2018</v>
      </c>
      <c r="C7883" t="s">
        <v>41</v>
      </c>
      <c r="D7883" t="s">
        <v>9</v>
      </c>
      <c r="E7883">
        <v>157.30000000000001</v>
      </c>
    </row>
    <row r="7884" spans="1:5" x14ac:dyDescent="0.35">
      <c r="A7884" t="s">
        <v>33</v>
      </c>
      <c r="B7884">
        <v>2018</v>
      </c>
      <c r="C7884" t="s">
        <v>41</v>
      </c>
      <c r="D7884" t="s">
        <v>10</v>
      </c>
      <c r="E7884">
        <v>113.6</v>
      </c>
    </row>
    <row r="7885" spans="1:5" x14ac:dyDescent="0.35">
      <c r="A7885" t="s">
        <v>33</v>
      </c>
      <c r="B7885">
        <v>2018</v>
      </c>
      <c r="C7885" t="s">
        <v>41</v>
      </c>
      <c r="D7885" t="s">
        <v>11</v>
      </c>
      <c r="E7885">
        <v>113.3</v>
      </c>
    </row>
    <row r="7886" spans="1:5" x14ac:dyDescent="0.35">
      <c r="A7886" t="s">
        <v>33</v>
      </c>
      <c r="B7886">
        <v>2018</v>
      </c>
      <c r="C7886" t="s">
        <v>41</v>
      </c>
      <c r="D7886" t="s">
        <v>12</v>
      </c>
      <c r="E7886">
        <v>141.1</v>
      </c>
    </row>
    <row r="7887" spans="1:5" x14ac:dyDescent="0.35">
      <c r="A7887" t="s">
        <v>33</v>
      </c>
      <c r="B7887">
        <v>2018</v>
      </c>
      <c r="C7887" t="s">
        <v>41</v>
      </c>
      <c r="D7887" t="s">
        <v>58</v>
      </c>
      <c r="E7887">
        <v>127.4</v>
      </c>
    </row>
    <row r="7888" spans="1:5" x14ac:dyDescent="0.35">
      <c r="A7888" t="s">
        <v>33</v>
      </c>
      <c r="B7888">
        <v>2018</v>
      </c>
      <c r="C7888" t="s">
        <v>41</v>
      </c>
      <c r="D7888" t="s">
        <v>118</v>
      </c>
      <c r="E7888">
        <v>150.4</v>
      </c>
    </row>
    <row r="7889" spans="1:5" x14ac:dyDescent="0.35">
      <c r="A7889" t="s">
        <v>33</v>
      </c>
      <c r="B7889">
        <v>2018</v>
      </c>
      <c r="C7889" t="s">
        <v>41</v>
      </c>
      <c r="D7889" t="s">
        <v>16</v>
      </c>
      <c r="E7889">
        <v>162.1</v>
      </c>
    </row>
    <row r="7890" spans="1:5" x14ac:dyDescent="0.35">
      <c r="A7890" t="s">
        <v>33</v>
      </c>
      <c r="B7890">
        <v>2018</v>
      </c>
      <c r="C7890" t="s">
        <v>41</v>
      </c>
      <c r="D7890" t="s">
        <v>17</v>
      </c>
      <c r="E7890">
        <v>140</v>
      </c>
    </row>
    <row r="7891" spans="1:5" x14ac:dyDescent="0.35">
      <c r="A7891" t="s">
        <v>33</v>
      </c>
      <c r="B7891">
        <v>2018</v>
      </c>
      <c r="C7891" t="s">
        <v>41</v>
      </c>
      <c r="D7891" t="s">
        <v>18</v>
      </c>
      <c r="E7891">
        <v>129</v>
      </c>
    </row>
    <row r="7892" spans="1:5" x14ac:dyDescent="0.35">
      <c r="A7892" t="s">
        <v>33</v>
      </c>
      <c r="B7892">
        <v>2018</v>
      </c>
      <c r="C7892" t="s">
        <v>41</v>
      </c>
      <c r="D7892" t="s">
        <v>20</v>
      </c>
      <c r="E7892">
        <v>144.6</v>
      </c>
    </row>
    <row r="7893" spans="1:5" x14ac:dyDescent="0.35">
      <c r="A7893" t="s">
        <v>33</v>
      </c>
      <c r="B7893">
        <v>2018</v>
      </c>
      <c r="C7893" t="s">
        <v>41</v>
      </c>
      <c r="D7893" t="s">
        <v>21</v>
      </c>
      <c r="E7893">
        <v>129.80000000000001</v>
      </c>
    </row>
    <row r="7894" spans="1:5" x14ac:dyDescent="0.35">
      <c r="A7894" t="s">
        <v>33</v>
      </c>
      <c r="B7894">
        <v>2018</v>
      </c>
      <c r="C7894" t="s">
        <v>41</v>
      </c>
      <c r="D7894" t="s">
        <v>22</v>
      </c>
      <c r="E7894">
        <v>134.4</v>
      </c>
    </row>
    <row r="7895" spans="1:5" x14ac:dyDescent="0.35">
      <c r="A7895" t="s">
        <v>33</v>
      </c>
      <c r="B7895">
        <v>2018</v>
      </c>
      <c r="C7895" t="s">
        <v>41</v>
      </c>
      <c r="D7895" t="s">
        <v>23</v>
      </c>
      <c r="E7895">
        <v>134.9</v>
      </c>
    </row>
    <row r="7896" spans="1:5" x14ac:dyDescent="0.35">
      <c r="A7896" t="s">
        <v>33</v>
      </c>
      <c r="B7896">
        <v>2018</v>
      </c>
      <c r="C7896" t="s">
        <v>41</v>
      </c>
      <c r="D7896" t="s">
        <v>24</v>
      </c>
      <c r="E7896">
        <v>120.7</v>
      </c>
    </row>
    <row r="7897" spans="1:5" x14ac:dyDescent="0.35">
      <c r="A7897" t="s">
        <v>33</v>
      </c>
      <c r="B7897">
        <v>2018</v>
      </c>
      <c r="C7897" t="s">
        <v>41</v>
      </c>
      <c r="D7897" t="s">
        <v>25</v>
      </c>
      <c r="E7897">
        <v>129.80000000000001</v>
      </c>
    </row>
    <row r="7898" spans="1:5" x14ac:dyDescent="0.35">
      <c r="A7898" t="s">
        <v>33</v>
      </c>
      <c r="B7898">
        <v>2018</v>
      </c>
      <c r="C7898" t="s">
        <v>41</v>
      </c>
      <c r="D7898" t="s">
        <v>26</v>
      </c>
      <c r="E7898">
        <v>145.30000000000001</v>
      </c>
    </row>
    <row r="7899" spans="1:5" x14ac:dyDescent="0.35">
      <c r="A7899" t="s">
        <v>33</v>
      </c>
      <c r="B7899">
        <v>2018</v>
      </c>
      <c r="C7899" t="s">
        <v>41</v>
      </c>
      <c r="D7899" t="s">
        <v>27</v>
      </c>
      <c r="E7899">
        <v>128.30000000000001</v>
      </c>
    </row>
    <row r="7900" spans="1:5" x14ac:dyDescent="0.35">
      <c r="A7900" t="s">
        <v>33</v>
      </c>
      <c r="B7900">
        <v>2018</v>
      </c>
      <c r="C7900" t="s">
        <v>41</v>
      </c>
      <c r="D7900" t="s">
        <v>28</v>
      </c>
      <c r="E7900">
        <v>131</v>
      </c>
    </row>
    <row r="7901" spans="1:5" x14ac:dyDescent="0.35">
      <c r="A7901" t="s">
        <v>33</v>
      </c>
      <c r="B7901">
        <v>2018</v>
      </c>
      <c r="C7901" t="s">
        <v>41</v>
      </c>
      <c r="D7901" t="s">
        <v>29</v>
      </c>
      <c r="E7901">
        <v>138</v>
      </c>
    </row>
    <row r="7902" spans="1:5" x14ac:dyDescent="0.35">
      <c r="A7902" t="s">
        <v>33</v>
      </c>
      <c r="B7902">
        <v>2018</v>
      </c>
      <c r="C7902" t="s">
        <v>42</v>
      </c>
      <c r="D7902" t="s">
        <v>3</v>
      </c>
      <c r="E7902">
        <v>137</v>
      </c>
    </row>
    <row r="7903" spans="1:5" x14ac:dyDescent="0.35">
      <c r="A7903" t="s">
        <v>33</v>
      </c>
      <c r="B7903">
        <v>2018</v>
      </c>
      <c r="C7903" t="s">
        <v>42</v>
      </c>
      <c r="D7903" t="s">
        <v>4</v>
      </c>
      <c r="E7903">
        <v>143.1</v>
      </c>
    </row>
    <row r="7904" spans="1:5" x14ac:dyDescent="0.35">
      <c r="A7904" t="s">
        <v>33</v>
      </c>
      <c r="B7904">
        <v>2018</v>
      </c>
      <c r="C7904" t="s">
        <v>42</v>
      </c>
      <c r="D7904" t="s">
        <v>5</v>
      </c>
      <c r="E7904">
        <v>132.80000000000001</v>
      </c>
    </row>
    <row r="7905" spans="1:5" x14ac:dyDescent="0.35">
      <c r="A7905" t="s">
        <v>33</v>
      </c>
      <c r="B7905">
        <v>2018</v>
      </c>
      <c r="C7905" t="s">
        <v>42</v>
      </c>
      <c r="D7905" t="s">
        <v>6</v>
      </c>
      <c r="E7905">
        <v>141.5</v>
      </c>
    </row>
    <row r="7906" spans="1:5" x14ac:dyDescent="0.35">
      <c r="A7906" t="s">
        <v>33</v>
      </c>
      <c r="B7906">
        <v>2018</v>
      </c>
      <c r="C7906" t="s">
        <v>42</v>
      </c>
      <c r="D7906" t="s">
        <v>7</v>
      </c>
      <c r="E7906">
        <v>117.8</v>
      </c>
    </row>
    <row r="7907" spans="1:5" x14ac:dyDescent="0.35">
      <c r="A7907" t="s">
        <v>33</v>
      </c>
      <c r="B7907">
        <v>2018</v>
      </c>
      <c r="C7907" t="s">
        <v>42</v>
      </c>
      <c r="D7907" t="s">
        <v>8</v>
      </c>
      <c r="E7907">
        <v>140</v>
      </c>
    </row>
    <row r="7908" spans="1:5" x14ac:dyDescent="0.35">
      <c r="A7908" t="s">
        <v>33</v>
      </c>
      <c r="B7908">
        <v>2018</v>
      </c>
      <c r="C7908" t="s">
        <v>42</v>
      </c>
      <c r="D7908" t="s">
        <v>9</v>
      </c>
      <c r="E7908">
        <v>151.30000000000001</v>
      </c>
    </row>
    <row r="7909" spans="1:5" x14ac:dyDescent="0.35">
      <c r="A7909" t="s">
        <v>33</v>
      </c>
      <c r="B7909">
        <v>2018</v>
      </c>
      <c r="C7909" t="s">
        <v>42</v>
      </c>
      <c r="D7909" t="s">
        <v>10</v>
      </c>
      <c r="E7909">
        <v>113.5</v>
      </c>
    </row>
    <row r="7910" spans="1:5" x14ac:dyDescent="0.35">
      <c r="A7910" t="s">
        <v>33</v>
      </c>
      <c r="B7910">
        <v>2018</v>
      </c>
      <c r="C7910" t="s">
        <v>42</v>
      </c>
      <c r="D7910" t="s">
        <v>11</v>
      </c>
      <c r="E7910">
        <v>112.3</v>
      </c>
    </row>
    <row r="7911" spans="1:5" x14ac:dyDescent="0.35">
      <c r="A7911" t="s">
        <v>33</v>
      </c>
      <c r="B7911">
        <v>2018</v>
      </c>
      <c r="C7911" t="s">
        <v>42</v>
      </c>
      <c r="D7911" t="s">
        <v>12</v>
      </c>
      <c r="E7911">
        <v>141.19999999999999</v>
      </c>
    </row>
    <row r="7912" spans="1:5" x14ac:dyDescent="0.35">
      <c r="A7912" t="s">
        <v>33</v>
      </c>
      <c r="B7912">
        <v>2018</v>
      </c>
      <c r="C7912" t="s">
        <v>42</v>
      </c>
      <c r="D7912" t="s">
        <v>58</v>
      </c>
      <c r="E7912">
        <v>127.7</v>
      </c>
    </row>
    <row r="7913" spans="1:5" x14ac:dyDescent="0.35">
      <c r="A7913" t="s">
        <v>33</v>
      </c>
      <c r="B7913">
        <v>2018</v>
      </c>
      <c r="C7913" t="s">
        <v>42</v>
      </c>
      <c r="D7913" t="s">
        <v>118</v>
      </c>
      <c r="E7913">
        <v>151.30000000000001</v>
      </c>
    </row>
    <row r="7914" spans="1:5" x14ac:dyDescent="0.35">
      <c r="A7914" t="s">
        <v>33</v>
      </c>
      <c r="B7914">
        <v>2018</v>
      </c>
      <c r="C7914" t="s">
        <v>42</v>
      </c>
      <c r="D7914" t="s">
        <v>16</v>
      </c>
      <c r="E7914">
        <v>163.30000000000001</v>
      </c>
    </row>
    <row r="7915" spans="1:5" x14ac:dyDescent="0.35">
      <c r="A7915" t="s">
        <v>33</v>
      </c>
      <c r="B7915">
        <v>2018</v>
      </c>
      <c r="C7915" t="s">
        <v>42</v>
      </c>
      <c r="D7915" t="s">
        <v>17</v>
      </c>
      <c r="E7915">
        <v>140.80000000000001</v>
      </c>
    </row>
    <row r="7916" spans="1:5" x14ac:dyDescent="0.35">
      <c r="A7916" t="s">
        <v>33</v>
      </c>
      <c r="B7916">
        <v>2018</v>
      </c>
      <c r="C7916" t="s">
        <v>42</v>
      </c>
      <c r="D7916" t="s">
        <v>18</v>
      </c>
      <c r="E7916">
        <v>129.30000000000001</v>
      </c>
    </row>
    <row r="7917" spans="1:5" x14ac:dyDescent="0.35">
      <c r="A7917" t="s">
        <v>33</v>
      </c>
      <c r="B7917">
        <v>2018</v>
      </c>
      <c r="C7917" t="s">
        <v>42</v>
      </c>
      <c r="D7917" t="s">
        <v>20</v>
      </c>
      <c r="E7917">
        <v>145.30000000000001</v>
      </c>
    </row>
    <row r="7918" spans="1:5" x14ac:dyDescent="0.35">
      <c r="A7918" t="s">
        <v>33</v>
      </c>
      <c r="B7918">
        <v>2018</v>
      </c>
      <c r="C7918" t="s">
        <v>42</v>
      </c>
      <c r="D7918" t="s">
        <v>21</v>
      </c>
      <c r="E7918">
        <v>131.19999999999999</v>
      </c>
    </row>
    <row r="7919" spans="1:5" x14ac:dyDescent="0.35">
      <c r="A7919" t="s">
        <v>33</v>
      </c>
      <c r="B7919">
        <v>2018</v>
      </c>
      <c r="C7919" t="s">
        <v>42</v>
      </c>
      <c r="D7919" t="s">
        <v>22</v>
      </c>
      <c r="E7919">
        <v>134.9</v>
      </c>
    </row>
    <row r="7920" spans="1:5" x14ac:dyDescent="0.35">
      <c r="A7920" t="s">
        <v>33</v>
      </c>
      <c r="B7920">
        <v>2018</v>
      </c>
      <c r="C7920" t="s">
        <v>42</v>
      </c>
      <c r="D7920" t="s">
        <v>23</v>
      </c>
      <c r="E7920">
        <v>135.69999999999999</v>
      </c>
    </row>
    <row r="7921" spans="1:5" x14ac:dyDescent="0.35">
      <c r="A7921" t="s">
        <v>33</v>
      </c>
      <c r="B7921">
        <v>2018</v>
      </c>
      <c r="C7921" t="s">
        <v>42</v>
      </c>
      <c r="D7921" t="s">
        <v>24</v>
      </c>
      <c r="E7921">
        <v>122.5</v>
      </c>
    </row>
    <row r="7922" spans="1:5" x14ac:dyDescent="0.35">
      <c r="A7922" t="s">
        <v>33</v>
      </c>
      <c r="B7922">
        <v>2018</v>
      </c>
      <c r="C7922" t="s">
        <v>42</v>
      </c>
      <c r="D7922" t="s">
        <v>25</v>
      </c>
      <c r="E7922">
        <v>130.19999999999999</v>
      </c>
    </row>
    <row r="7923" spans="1:5" x14ac:dyDescent="0.35">
      <c r="A7923" t="s">
        <v>33</v>
      </c>
      <c r="B7923">
        <v>2018</v>
      </c>
      <c r="C7923" t="s">
        <v>42</v>
      </c>
      <c r="D7923" t="s">
        <v>26</v>
      </c>
      <c r="E7923">
        <v>145.19999999999999</v>
      </c>
    </row>
    <row r="7924" spans="1:5" x14ac:dyDescent="0.35">
      <c r="A7924" t="s">
        <v>33</v>
      </c>
      <c r="B7924">
        <v>2018</v>
      </c>
      <c r="C7924" t="s">
        <v>42</v>
      </c>
      <c r="D7924" t="s">
        <v>27</v>
      </c>
      <c r="E7924">
        <v>129.30000000000001</v>
      </c>
    </row>
    <row r="7925" spans="1:5" x14ac:dyDescent="0.35">
      <c r="A7925" t="s">
        <v>33</v>
      </c>
      <c r="B7925">
        <v>2018</v>
      </c>
      <c r="C7925" t="s">
        <v>42</v>
      </c>
      <c r="D7925" t="s">
        <v>28</v>
      </c>
      <c r="E7925">
        <v>131.9</v>
      </c>
    </row>
    <row r="7926" spans="1:5" x14ac:dyDescent="0.35">
      <c r="A7926" t="s">
        <v>33</v>
      </c>
      <c r="B7926">
        <v>2018</v>
      </c>
      <c r="C7926" t="s">
        <v>42</v>
      </c>
      <c r="D7926" t="s">
        <v>29</v>
      </c>
      <c r="E7926">
        <v>138.1</v>
      </c>
    </row>
    <row r="7927" spans="1:5" x14ac:dyDescent="0.35">
      <c r="A7927" t="s">
        <v>33</v>
      </c>
      <c r="B7927">
        <v>2018</v>
      </c>
      <c r="C7927" t="s">
        <v>43</v>
      </c>
      <c r="D7927" t="s">
        <v>3</v>
      </c>
      <c r="E7927">
        <v>137.6</v>
      </c>
    </row>
    <row r="7928" spans="1:5" x14ac:dyDescent="0.35">
      <c r="A7928" t="s">
        <v>33</v>
      </c>
      <c r="B7928">
        <v>2018</v>
      </c>
      <c r="C7928" t="s">
        <v>43</v>
      </c>
      <c r="D7928" t="s">
        <v>4</v>
      </c>
      <c r="E7928">
        <v>144.9</v>
      </c>
    </row>
    <row r="7929" spans="1:5" x14ac:dyDescent="0.35">
      <c r="A7929" t="s">
        <v>33</v>
      </c>
      <c r="B7929">
        <v>2018</v>
      </c>
      <c r="C7929" t="s">
        <v>43</v>
      </c>
      <c r="D7929" t="s">
        <v>5</v>
      </c>
      <c r="E7929">
        <v>133.5</v>
      </c>
    </row>
    <row r="7930" spans="1:5" x14ac:dyDescent="0.35">
      <c r="A7930" t="s">
        <v>33</v>
      </c>
      <c r="B7930">
        <v>2018</v>
      </c>
      <c r="C7930" t="s">
        <v>43</v>
      </c>
      <c r="D7930" t="s">
        <v>6</v>
      </c>
      <c r="E7930">
        <v>141.5</v>
      </c>
    </row>
    <row r="7931" spans="1:5" x14ac:dyDescent="0.35">
      <c r="A7931" t="s">
        <v>33</v>
      </c>
      <c r="B7931">
        <v>2018</v>
      </c>
      <c r="C7931" t="s">
        <v>43</v>
      </c>
      <c r="D7931" t="s">
        <v>7</v>
      </c>
      <c r="E7931">
        <v>118</v>
      </c>
    </row>
    <row r="7932" spans="1:5" x14ac:dyDescent="0.35">
      <c r="A7932" t="s">
        <v>33</v>
      </c>
      <c r="B7932">
        <v>2018</v>
      </c>
      <c r="C7932" t="s">
        <v>43</v>
      </c>
      <c r="D7932" t="s">
        <v>8</v>
      </c>
      <c r="E7932">
        <v>139.5</v>
      </c>
    </row>
    <row r="7933" spans="1:5" x14ac:dyDescent="0.35">
      <c r="A7933" t="s">
        <v>33</v>
      </c>
      <c r="B7933">
        <v>2018</v>
      </c>
      <c r="C7933" t="s">
        <v>43</v>
      </c>
      <c r="D7933" t="s">
        <v>9</v>
      </c>
      <c r="E7933">
        <v>153</v>
      </c>
    </row>
    <row r="7934" spans="1:5" x14ac:dyDescent="0.35">
      <c r="A7934" t="s">
        <v>33</v>
      </c>
      <c r="B7934">
        <v>2018</v>
      </c>
      <c r="C7934" t="s">
        <v>43</v>
      </c>
      <c r="D7934" t="s">
        <v>10</v>
      </c>
      <c r="E7934">
        <v>113.2</v>
      </c>
    </row>
    <row r="7935" spans="1:5" x14ac:dyDescent="0.35">
      <c r="A7935" t="s">
        <v>33</v>
      </c>
      <c r="B7935">
        <v>2018</v>
      </c>
      <c r="C7935" t="s">
        <v>43</v>
      </c>
      <c r="D7935" t="s">
        <v>11</v>
      </c>
      <c r="E7935">
        <v>112.8</v>
      </c>
    </row>
    <row r="7936" spans="1:5" x14ac:dyDescent="0.35">
      <c r="A7936" t="s">
        <v>33</v>
      </c>
      <c r="B7936">
        <v>2018</v>
      </c>
      <c r="C7936" t="s">
        <v>43</v>
      </c>
      <c r="D7936" t="s">
        <v>12</v>
      </c>
      <c r="E7936">
        <v>141.1</v>
      </c>
    </row>
    <row r="7937" spans="1:5" x14ac:dyDescent="0.35">
      <c r="A7937" t="s">
        <v>33</v>
      </c>
      <c r="B7937">
        <v>2018</v>
      </c>
      <c r="C7937" t="s">
        <v>43</v>
      </c>
      <c r="D7937" t="s">
        <v>58</v>
      </c>
      <c r="E7937">
        <v>127.6</v>
      </c>
    </row>
    <row r="7938" spans="1:5" x14ac:dyDescent="0.35">
      <c r="A7938" t="s">
        <v>33</v>
      </c>
      <c r="B7938">
        <v>2018</v>
      </c>
      <c r="C7938" t="s">
        <v>43</v>
      </c>
      <c r="D7938" t="s">
        <v>118</v>
      </c>
      <c r="E7938">
        <v>152</v>
      </c>
    </row>
    <row r="7939" spans="1:5" x14ac:dyDescent="0.35">
      <c r="A7939" t="s">
        <v>33</v>
      </c>
      <c r="B7939">
        <v>2018</v>
      </c>
      <c r="C7939" t="s">
        <v>43</v>
      </c>
      <c r="D7939" t="s">
        <v>16</v>
      </c>
      <c r="E7939">
        <v>164</v>
      </c>
    </row>
    <row r="7940" spans="1:5" x14ac:dyDescent="0.35">
      <c r="A7940" t="s">
        <v>33</v>
      </c>
      <c r="B7940">
        <v>2018</v>
      </c>
      <c r="C7940" t="s">
        <v>43</v>
      </c>
      <c r="D7940" t="s">
        <v>17</v>
      </c>
      <c r="E7940">
        <v>141.5</v>
      </c>
    </row>
    <row r="7941" spans="1:5" x14ac:dyDescent="0.35">
      <c r="A7941" t="s">
        <v>33</v>
      </c>
      <c r="B7941">
        <v>2018</v>
      </c>
      <c r="C7941" t="s">
        <v>43</v>
      </c>
      <c r="D7941" t="s">
        <v>18</v>
      </c>
      <c r="E7941">
        <v>129.80000000000001</v>
      </c>
    </row>
    <row r="7942" spans="1:5" x14ac:dyDescent="0.35">
      <c r="A7942" t="s">
        <v>33</v>
      </c>
      <c r="B7942">
        <v>2018</v>
      </c>
      <c r="C7942" t="s">
        <v>43</v>
      </c>
      <c r="D7942" t="s">
        <v>20</v>
      </c>
      <c r="E7942">
        <v>146.30000000000001</v>
      </c>
    </row>
    <row r="7943" spans="1:5" x14ac:dyDescent="0.35">
      <c r="A7943" t="s">
        <v>33</v>
      </c>
      <c r="B7943">
        <v>2018</v>
      </c>
      <c r="C7943" t="s">
        <v>43</v>
      </c>
      <c r="D7943" t="s">
        <v>21</v>
      </c>
      <c r="E7943">
        <v>133.4</v>
      </c>
    </row>
    <row r="7944" spans="1:5" x14ac:dyDescent="0.35">
      <c r="A7944" t="s">
        <v>33</v>
      </c>
      <c r="B7944">
        <v>2018</v>
      </c>
      <c r="C7944" t="s">
        <v>43</v>
      </c>
      <c r="D7944" t="s">
        <v>22</v>
      </c>
      <c r="E7944">
        <v>135.1</v>
      </c>
    </row>
    <row r="7945" spans="1:5" x14ac:dyDescent="0.35">
      <c r="A7945" t="s">
        <v>33</v>
      </c>
      <c r="B7945">
        <v>2018</v>
      </c>
      <c r="C7945" t="s">
        <v>43</v>
      </c>
      <c r="D7945" t="s">
        <v>23</v>
      </c>
      <c r="E7945">
        <v>136.19999999999999</v>
      </c>
    </row>
    <row r="7946" spans="1:5" x14ac:dyDescent="0.35">
      <c r="A7946" t="s">
        <v>33</v>
      </c>
      <c r="B7946">
        <v>2018</v>
      </c>
      <c r="C7946" t="s">
        <v>43</v>
      </c>
      <c r="D7946" t="s">
        <v>24</v>
      </c>
      <c r="E7946">
        <v>123.3</v>
      </c>
    </row>
    <row r="7947" spans="1:5" x14ac:dyDescent="0.35">
      <c r="A7947" t="s">
        <v>33</v>
      </c>
      <c r="B7947">
        <v>2018</v>
      </c>
      <c r="C7947" t="s">
        <v>43</v>
      </c>
      <c r="D7947" t="s">
        <v>25</v>
      </c>
      <c r="E7947">
        <v>130.69999999999999</v>
      </c>
    </row>
    <row r="7948" spans="1:5" x14ac:dyDescent="0.35">
      <c r="A7948" t="s">
        <v>33</v>
      </c>
      <c r="B7948">
        <v>2018</v>
      </c>
      <c r="C7948" t="s">
        <v>43</v>
      </c>
      <c r="D7948" t="s">
        <v>26</v>
      </c>
      <c r="E7948">
        <v>145.5</v>
      </c>
    </row>
    <row r="7949" spans="1:5" x14ac:dyDescent="0.35">
      <c r="A7949" t="s">
        <v>33</v>
      </c>
      <c r="B7949">
        <v>2018</v>
      </c>
      <c r="C7949" t="s">
        <v>43</v>
      </c>
      <c r="D7949" t="s">
        <v>27</v>
      </c>
      <c r="E7949">
        <v>130.4</v>
      </c>
    </row>
    <row r="7950" spans="1:5" x14ac:dyDescent="0.35">
      <c r="A7950" t="s">
        <v>33</v>
      </c>
      <c r="B7950">
        <v>2018</v>
      </c>
      <c r="C7950" t="s">
        <v>43</v>
      </c>
      <c r="D7950" t="s">
        <v>28</v>
      </c>
      <c r="E7950">
        <v>132.5</v>
      </c>
    </row>
    <row r="7951" spans="1:5" x14ac:dyDescent="0.35">
      <c r="A7951" t="s">
        <v>33</v>
      </c>
      <c r="B7951">
        <v>2018</v>
      </c>
      <c r="C7951" t="s">
        <v>43</v>
      </c>
      <c r="D7951" t="s">
        <v>29</v>
      </c>
      <c r="E7951">
        <v>138.9</v>
      </c>
    </row>
    <row r="7952" spans="1:5" x14ac:dyDescent="0.35">
      <c r="A7952" t="s">
        <v>33</v>
      </c>
      <c r="B7952">
        <v>2018</v>
      </c>
      <c r="C7952" t="s">
        <v>45</v>
      </c>
      <c r="D7952" t="s">
        <v>3</v>
      </c>
      <c r="E7952">
        <v>138.1</v>
      </c>
    </row>
    <row r="7953" spans="1:5" x14ac:dyDescent="0.35">
      <c r="A7953" t="s">
        <v>33</v>
      </c>
      <c r="B7953">
        <v>2018</v>
      </c>
      <c r="C7953" t="s">
        <v>45</v>
      </c>
      <c r="D7953" t="s">
        <v>4</v>
      </c>
      <c r="E7953">
        <v>146.30000000000001</v>
      </c>
    </row>
    <row r="7954" spans="1:5" x14ac:dyDescent="0.35">
      <c r="A7954" t="s">
        <v>33</v>
      </c>
      <c r="B7954">
        <v>2018</v>
      </c>
      <c r="C7954" t="s">
        <v>45</v>
      </c>
      <c r="D7954" t="s">
        <v>5</v>
      </c>
      <c r="E7954">
        <v>137.80000000000001</v>
      </c>
    </row>
    <row r="7955" spans="1:5" x14ac:dyDescent="0.35">
      <c r="A7955" t="s">
        <v>33</v>
      </c>
      <c r="B7955">
        <v>2018</v>
      </c>
      <c r="C7955" t="s">
        <v>45</v>
      </c>
      <c r="D7955" t="s">
        <v>6</v>
      </c>
      <c r="E7955">
        <v>141.6</v>
      </c>
    </row>
    <row r="7956" spans="1:5" x14ac:dyDescent="0.35">
      <c r="A7956" t="s">
        <v>33</v>
      </c>
      <c r="B7956">
        <v>2018</v>
      </c>
      <c r="C7956" t="s">
        <v>45</v>
      </c>
      <c r="D7956" t="s">
        <v>7</v>
      </c>
      <c r="E7956">
        <v>118.1</v>
      </c>
    </row>
    <row r="7957" spans="1:5" x14ac:dyDescent="0.35">
      <c r="A7957" t="s">
        <v>33</v>
      </c>
      <c r="B7957">
        <v>2018</v>
      </c>
      <c r="C7957" t="s">
        <v>45</v>
      </c>
      <c r="D7957" t="s">
        <v>8</v>
      </c>
      <c r="E7957">
        <v>141.5</v>
      </c>
    </row>
    <row r="7958" spans="1:5" x14ac:dyDescent="0.35">
      <c r="A7958" t="s">
        <v>33</v>
      </c>
      <c r="B7958">
        <v>2018</v>
      </c>
      <c r="C7958" t="s">
        <v>45</v>
      </c>
      <c r="D7958" t="s">
        <v>9</v>
      </c>
      <c r="E7958">
        <v>145.19999999999999</v>
      </c>
    </row>
    <row r="7959" spans="1:5" x14ac:dyDescent="0.35">
      <c r="A7959" t="s">
        <v>33</v>
      </c>
      <c r="B7959">
        <v>2018</v>
      </c>
      <c r="C7959" t="s">
        <v>45</v>
      </c>
      <c r="D7959" t="s">
        <v>10</v>
      </c>
      <c r="E7959">
        <v>115.3</v>
      </c>
    </row>
    <row r="7960" spans="1:5" x14ac:dyDescent="0.35">
      <c r="A7960" t="s">
        <v>33</v>
      </c>
      <c r="B7960">
        <v>2018</v>
      </c>
      <c r="C7960" t="s">
        <v>45</v>
      </c>
      <c r="D7960" t="s">
        <v>11</v>
      </c>
      <c r="E7960">
        <v>112.5</v>
      </c>
    </row>
    <row r="7961" spans="1:5" x14ac:dyDescent="0.35">
      <c r="A7961" t="s">
        <v>33</v>
      </c>
      <c r="B7961">
        <v>2018</v>
      </c>
      <c r="C7961" t="s">
        <v>45</v>
      </c>
      <c r="D7961" t="s">
        <v>12</v>
      </c>
      <c r="E7961">
        <v>141.4</v>
      </c>
    </row>
    <row r="7962" spans="1:5" x14ac:dyDescent="0.35">
      <c r="A7962" t="s">
        <v>33</v>
      </c>
      <c r="B7962">
        <v>2018</v>
      </c>
      <c r="C7962" t="s">
        <v>45</v>
      </c>
      <c r="D7962" t="s">
        <v>58</v>
      </c>
      <c r="E7962">
        <v>128</v>
      </c>
    </row>
    <row r="7963" spans="1:5" x14ac:dyDescent="0.35">
      <c r="A7963" t="s">
        <v>33</v>
      </c>
      <c r="B7963">
        <v>2018</v>
      </c>
      <c r="C7963" t="s">
        <v>45</v>
      </c>
      <c r="D7963" t="s">
        <v>118</v>
      </c>
      <c r="E7963">
        <v>152.6</v>
      </c>
    </row>
    <row r="7964" spans="1:5" x14ac:dyDescent="0.35">
      <c r="A7964" t="s">
        <v>33</v>
      </c>
      <c r="B7964">
        <v>2018</v>
      </c>
      <c r="C7964" t="s">
        <v>45</v>
      </c>
      <c r="D7964" t="s">
        <v>16</v>
      </c>
      <c r="E7964">
        <v>164.4</v>
      </c>
    </row>
    <row r="7965" spans="1:5" x14ac:dyDescent="0.35">
      <c r="A7965" t="s">
        <v>33</v>
      </c>
      <c r="B7965">
        <v>2018</v>
      </c>
      <c r="C7965" t="s">
        <v>45</v>
      </c>
      <c r="D7965" t="s">
        <v>17</v>
      </c>
      <c r="E7965">
        <v>142.4</v>
      </c>
    </row>
    <row r="7966" spans="1:5" x14ac:dyDescent="0.35">
      <c r="A7966" t="s">
        <v>33</v>
      </c>
      <c r="B7966">
        <v>2018</v>
      </c>
      <c r="C7966" t="s">
        <v>45</v>
      </c>
      <c r="D7966" t="s">
        <v>18</v>
      </c>
      <c r="E7966">
        <v>130.19999999999999</v>
      </c>
    </row>
    <row r="7967" spans="1:5" x14ac:dyDescent="0.35">
      <c r="A7967" t="s">
        <v>33</v>
      </c>
      <c r="B7967">
        <v>2018</v>
      </c>
      <c r="C7967" t="s">
        <v>45</v>
      </c>
      <c r="D7967" t="s">
        <v>20</v>
      </c>
      <c r="E7967">
        <v>146.9</v>
      </c>
    </row>
    <row r="7968" spans="1:5" x14ac:dyDescent="0.35">
      <c r="A7968" t="s">
        <v>33</v>
      </c>
      <c r="B7968">
        <v>2018</v>
      </c>
      <c r="C7968" t="s">
        <v>45</v>
      </c>
      <c r="D7968" t="s">
        <v>21</v>
      </c>
      <c r="E7968">
        <v>136.69999999999999</v>
      </c>
    </row>
    <row r="7969" spans="1:5" x14ac:dyDescent="0.35">
      <c r="A7969" t="s">
        <v>33</v>
      </c>
      <c r="B7969">
        <v>2018</v>
      </c>
      <c r="C7969" t="s">
        <v>45</v>
      </c>
      <c r="D7969" t="s">
        <v>22</v>
      </c>
      <c r="E7969">
        <v>135.80000000000001</v>
      </c>
    </row>
    <row r="7970" spans="1:5" x14ac:dyDescent="0.35">
      <c r="A7970" t="s">
        <v>33</v>
      </c>
      <c r="B7970">
        <v>2018</v>
      </c>
      <c r="C7970" t="s">
        <v>45</v>
      </c>
      <c r="D7970" t="s">
        <v>23</v>
      </c>
      <c r="E7970">
        <v>136.80000000000001</v>
      </c>
    </row>
    <row r="7971" spans="1:5" x14ac:dyDescent="0.35">
      <c r="A7971" t="s">
        <v>33</v>
      </c>
      <c r="B7971">
        <v>2018</v>
      </c>
      <c r="C7971" t="s">
        <v>45</v>
      </c>
      <c r="D7971" t="s">
        <v>24</v>
      </c>
      <c r="E7971">
        <v>121.2</v>
      </c>
    </row>
    <row r="7972" spans="1:5" x14ac:dyDescent="0.35">
      <c r="A7972" t="s">
        <v>33</v>
      </c>
      <c r="B7972">
        <v>2018</v>
      </c>
      <c r="C7972" t="s">
        <v>45</v>
      </c>
      <c r="D7972" t="s">
        <v>25</v>
      </c>
      <c r="E7972">
        <v>131.30000000000001</v>
      </c>
    </row>
    <row r="7973" spans="1:5" x14ac:dyDescent="0.35">
      <c r="A7973" t="s">
        <v>33</v>
      </c>
      <c r="B7973">
        <v>2018</v>
      </c>
      <c r="C7973" t="s">
        <v>45</v>
      </c>
      <c r="D7973" t="s">
        <v>26</v>
      </c>
      <c r="E7973">
        <v>146.1</v>
      </c>
    </row>
    <row r="7974" spans="1:5" x14ac:dyDescent="0.35">
      <c r="A7974" t="s">
        <v>33</v>
      </c>
      <c r="B7974">
        <v>2018</v>
      </c>
      <c r="C7974" t="s">
        <v>45</v>
      </c>
      <c r="D7974" t="s">
        <v>27</v>
      </c>
      <c r="E7974">
        <v>130.5</v>
      </c>
    </row>
    <row r="7975" spans="1:5" x14ac:dyDescent="0.35">
      <c r="A7975" t="s">
        <v>33</v>
      </c>
      <c r="B7975">
        <v>2018</v>
      </c>
      <c r="C7975" t="s">
        <v>45</v>
      </c>
      <c r="D7975" t="s">
        <v>28</v>
      </c>
      <c r="E7975">
        <v>132.19999999999999</v>
      </c>
    </row>
    <row r="7976" spans="1:5" x14ac:dyDescent="0.35">
      <c r="A7976" t="s">
        <v>33</v>
      </c>
      <c r="B7976">
        <v>2018</v>
      </c>
      <c r="C7976" t="s">
        <v>45</v>
      </c>
      <c r="D7976" t="s">
        <v>29</v>
      </c>
      <c r="E7976">
        <v>139</v>
      </c>
    </row>
    <row r="7977" spans="1:5" x14ac:dyDescent="0.35">
      <c r="A7977" t="s">
        <v>33</v>
      </c>
      <c r="B7977">
        <v>2018</v>
      </c>
      <c r="C7977" t="s">
        <v>46</v>
      </c>
      <c r="D7977" t="s">
        <v>3</v>
      </c>
      <c r="E7977">
        <v>138.5</v>
      </c>
    </row>
    <row r="7978" spans="1:5" x14ac:dyDescent="0.35">
      <c r="A7978" t="s">
        <v>33</v>
      </c>
      <c r="B7978">
        <v>2018</v>
      </c>
      <c r="C7978" t="s">
        <v>46</v>
      </c>
      <c r="D7978" t="s">
        <v>4</v>
      </c>
      <c r="E7978">
        <v>147.80000000000001</v>
      </c>
    </row>
    <row r="7979" spans="1:5" x14ac:dyDescent="0.35">
      <c r="A7979" t="s">
        <v>33</v>
      </c>
      <c r="B7979">
        <v>2018</v>
      </c>
      <c r="C7979" t="s">
        <v>46</v>
      </c>
      <c r="D7979" t="s">
        <v>5</v>
      </c>
      <c r="E7979">
        <v>141.1</v>
      </c>
    </row>
    <row r="7980" spans="1:5" x14ac:dyDescent="0.35">
      <c r="A7980" t="s">
        <v>33</v>
      </c>
      <c r="B7980">
        <v>2018</v>
      </c>
      <c r="C7980" t="s">
        <v>46</v>
      </c>
      <c r="D7980" t="s">
        <v>6</v>
      </c>
      <c r="E7980">
        <v>141.6</v>
      </c>
    </row>
    <row r="7981" spans="1:5" x14ac:dyDescent="0.35">
      <c r="A7981" t="s">
        <v>33</v>
      </c>
      <c r="B7981">
        <v>2018</v>
      </c>
      <c r="C7981" t="s">
        <v>46</v>
      </c>
      <c r="D7981" t="s">
        <v>7</v>
      </c>
      <c r="E7981">
        <v>118.1</v>
      </c>
    </row>
    <row r="7982" spans="1:5" x14ac:dyDescent="0.35">
      <c r="A7982" t="s">
        <v>33</v>
      </c>
      <c r="B7982">
        <v>2018</v>
      </c>
      <c r="C7982" t="s">
        <v>46</v>
      </c>
      <c r="D7982" t="s">
        <v>8</v>
      </c>
      <c r="E7982">
        <v>138.5</v>
      </c>
    </row>
    <row r="7983" spans="1:5" x14ac:dyDescent="0.35">
      <c r="A7983" t="s">
        <v>33</v>
      </c>
      <c r="B7983">
        <v>2018</v>
      </c>
      <c r="C7983" t="s">
        <v>46</v>
      </c>
      <c r="D7983" t="s">
        <v>9</v>
      </c>
      <c r="E7983">
        <v>132.4</v>
      </c>
    </row>
    <row r="7984" spans="1:5" x14ac:dyDescent="0.35">
      <c r="A7984" t="s">
        <v>33</v>
      </c>
      <c r="B7984">
        <v>2018</v>
      </c>
      <c r="C7984" t="s">
        <v>46</v>
      </c>
      <c r="D7984" t="s">
        <v>10</v>
      </c>
      <c r="E7984">
        <v>117.5</v>
      </c>
    </row>
    <row r="7985" spans="1:5" x14ac:dyDescent="0.35">
      <c r="A7985" t="s">
        <v>33</v>
      </c>
      <c r="B7985">
        <v>2018</v>
      </c>
      <c r="C7985" t="s">
        <v>46</v>
      </c>
      <c r="D7985" t="s">
        <v>11</v>
      </c>
      <c r="E7985">
        <v>111</v>
      </c>
    </row>
    <row r="7986" spans="1:5" x14ac:dyDescent="0.35">
      <c r="A7986" t="s">
        <v>33</v>
      </c>
      <c r="B7986">
        <v>2018</v>
      </c>
      <c r="C7986" t="s">
        <v>46</v>
      </c>
      <c r="D7986" t="s">
        <v>12</v>
      </c>
      <c r="E7986">
        <v>141.5</v>
      </c>
    </row>
    <row r="7987" spans="1:5" x14ac:dyDescent="0.35">
      <c r="A7987" t="s">
        <v>33</v>
      </c>
      <c r="B7987">
        <v>2018</v>
      </c>
      <c r="C7987" t="s">
        <v>46</v>
      </c>
      <c r="D7987" t="s">
        <v>58</v>
      </c>
      <c r="E7987">
        <v>128.1</v>
      </c>
    </row>
    <row r="7988" spans="1:5" x14ac:dyDescent="0.35">
      <c r="A7988" t="s">
        <v>33</v>
      </c>
      <c r="B7988">
        <v>2018</v>
      </c>
      <c r="C7988" t="s">
        <v>46</v>
      </c>
      <c r="D7988" t="s">
        <v>118</v>
      </c>
      <c r="E7988">
        <v>152.9</v>
      </c>
    </row>
    <row r="7989" spans="1:5" x14ac:dyDescent="0.35">
      <c r="A7989" t="s">
        <v>33</v>
      </c>
      <c r="B7989">
        <v>2018</v>
      </c>
      <c r="C7989" t="s">
        <v>46</v>
      </c>
      <c r="D7989" t="s">
        <v>16</v>
      </c>
      <c r="E7989">
        <v>164.6</v>
      </c>
    </row>
    <row r="7990" spans="1:5" x14ac:dyDescent="0.35">
      <c r="A7990" t="s">
        <v>33</v>
      </c>
      <c r="B7990">
        <v>2018</v>
      </c>
      <c r="C7990" t="s">
        <v>46</v>
      </c>
      <c r="D7990" t="s">
        <v>17</v>
      </c>
      <c r="E7990">
        <v>142.69999999999999</v>
      </c>
    </row>
    <row r="7991" spans="1:5" x14ac:dyDescent="0.35">
      <c r="A7991" t="s">
        <v>33</v>
      </c>
      <c r="B7991">
        <v>2018</v>
      </c>
      <c r="C7991" t="s">
        <v>46</v>
      </c>
      <c r="D7991" t="s">
        <v>18</v>
      </c>
      <c r="E7991">
        <v>130.30000000000001</v>
      </c>
    </row>
    <row r="7992" spans="1:5" x14ac:dyDescent="0.35">
      <c r="A7992" t="s">
        <v>33</v>
      </c>
      <c r="B7992">
        <v>2018</v>
      </c>
      <c r="C7992" t="s">
        <v>46</v>
      </c>
      <c r="D7992" t="s">
        <v>20</v>
      </c>
      <c r="E7992">
        <v>146.5</v>
      </c>
    </row>
    <row r="7993" spans="1:5" x14ac:dyDescent="0.35">
      <c r="A7993" t="s">
        <v>33</v>
      </c>
      <c r="B7993">
        <v>2018</v>
      </c>
      <c r="C7993" t="s">
        <v>46</v>
      </c>
      <c r="D7993" t="s">
        <v>21</v>
      </c>
      <c r="E7993">
        <v>132.4</v>
      </c>
    </row>
    <row r="7994" spans="1:5" x14ac:dyDescent="0.35">
      <c r="A7994" t="s">
        <v>33</v>
      </c>
      <c r="B7994">
        <v>2018</v>
      </c>
      <c r="C7994" t="s">
        <v>46</v>
      </c>
      <c r="D7994" t="s">
        <v>22</v>
      </c>
      <c r="E7994">
        <v>136.19999999999999</v>
      </c>
    </row>
    <row r="7995" spans="1:5" x14ac:dyDescent="0.35">
      <c r="A7995" t="s">
        <v>33</v>
      </c>
      <c r="B7995">
        <v>2018</v>
      </c>
      <c r="C7995" t="s">
        <v>46</v>
      </c>
      <c r="D7995" t="s">
        <v>23</v>
      </c>
      <c r="E7995">
        <v>137.30000000000001</v>
      </c>
    </row>
    <row r="7996" spans="1:5" x14ac:dyDescent="0.35">
      <c r="A7996" t="s">
        <v>33</v>
      </c>
      <c r="B7996">
        <v>2018</v>
      </c>
      <c r="C7996" t="s">
        <v>46</v>
      </c>
      <c r="D7996" t="s">
        <v>24</v>
      </c>
      <c r="E7996">
        <v>118.8</v>
      </c>
    </row>
    <row r="7997" spans="1:5" x14ac:dyDescent="0.35">
      <c r="A7997" t="s">
        <v>33</v>
      </c>
      <c r="B7997">
        <v>2018</v>
      </c>
      <c r="C7997" t="s">
        <v>46</v>
      </c>
      <c r="D7997" t="s">
        <v>25</v>
      </c>
      <c r="E7997">
        <v>131.69999999999999</v>
      </c>
    </row>
    <row r="7998" spans="1:5" x14ac:dyDescent="0.35">
      <c r="A7998" t="s">
        <v>33</v>
      </c>
      <c r="B7998">
        <v>2018</v>
      </c>
      <c r="C7998" t="s">
        <v>46</v>
      </c>
      <c r="D7998" t="s">
        <v>26</v>
      </c>
      <c r="E7998">
        <v>146.5</v>
      </c>
    </row>
    <row r="7999" spans="1:5" x14ac:dyDescent="0.35">
      <c r="A7999" t="s">
        <v>33</v>
      </c>
      <c r="B7999">
        <v>2018</v>
      </c>
      <c r="C7999" t="s">
        <v>46</v>
      </c>
      <c r="D7999" t="s">
        <v>27</v>
      </c>
      <c r="E7999">
        <v>130.80000000000001</v>
      </c>
    </row>
    <row r="8000" spans="1:5" x14ac:dyDescent="0.35">
      <c r="A8000" t="s">
        <v>33</v>
      </c>
      <c r="B8000">
        <v>2018</v>
      </c>
      <c r="C8000" t="s">
        <v>46</v>
      </c>
      <c r="D8000" t="s">
        <v>28</v>
      </c>
      <c r="E8000">
        <v>131.69999999999999</v>
      </c>
    </row>
    <row r="8001" spans="1:5" x14ac:dyDescent="0.35">
      <c r="A8001" t="s">
        <v>33</v>
      </c>
      <c r="B8001">
        <v>2018</v>
      </c>
      <c r="C8001" t="s">
        <v>46</v>
      </c>
      <c r="D8001" t="s">
        <v>29</v>
      </c>
      <c r="E8001">
        <v>138</v>
      </c>
    </row>
    <row r="8002" spans="1:5" x14ac:dyDescent="0.35">
      <c r="A8002" t="s">
        <v>33</v>
      </c>
      <c r="B8002">
        <v>2019</v>
      </c>
      <c r="C8002" t="s">
        <v>31</v>
      </c>
      <c r="D8002" t="s">
        <v>3</v>
      </c>
      <c r="E8002">
        <v>138.30000000000001</v>
      </c>
    </row>
    <row r="8003" spans="1:5" x14ac:dyDescent="0.35">
      <c r="A8003" t="s">
        <v>33</v>
      </c>
      <c r="B8003">
        <v>2019</v>
      </c>
      <c r="C8003" t="s">
        <v>31</v>
      </c>
      <c r="D8003" t="s">
        <v>4</v>
      </c>
      <c r="E8003">
        <v>149.4</v>
      </c>
    </row>
    <row r="8004" spans="1:5" x14ac:dyDescent="0.35">
      <c r="A8004" t="s">
        <v>33</v>
      </c>
      <c r="B8004">
        <v>2019</v>
      </c>
      <c r="C8004" t="s">
        <v>31</v>
      </c>
      <c r="D8004" t="s">
        <v>5</v>
      </c>
      <c r="E8004">
        <v>143.5</v>
      </c>
    </row>
    <row r="8005" spans="1:5" x14ac:dyDescent="0.35">
      <c r="A8005" t="s">
        <v>33</v>
      </c>
      <c r="B8005">
        <v>2019</v>
      </c>
      <c r="C8005" t="s">
        <v>31</v>
      </c>
      <c r="D8005" t="s">
        <v>6</v>
      </c>
      <c r="E8005">
        <v>141.69999999999999</v>
      </c>
    </row>
    <row r="8006" spans="1:5" x14ac:dyDescent="0.35">
      <c r="A8006" t="s">
        <v>33</v>
      </c>
      <c r="B8006">
        <v>2019</v>
      </c>
      <c r="C8006" t="s">
        <v>31</v>
      </c>
      <c r="D8006" t="s">
        <v>7</v>
      </c>
      <c r="E8006">
        <v>118.1</v>
      </c>
    </row>
    <row r="8007" spans="1:5" x14ac:dyDescent="0.35">
      <c r="A8007" t="s">
        <v>33</v>
      </c>
      <c r="B8007">
        <v>2019</v>
      </c>
      <c r="C8007" t="s">
        <v>31</v>
      </c>
      <c r="D8007" t="s">
        <v>8</v>
      </c>
      <c r="E8007">
        <v>135.19999999999999</v>
      </c>
    </row>
    <row r="8008" spans="1:5" x14ac:dyDescent="0.35">
      <c r="A8008" t="s">
        <v>33</v>
      </c>
      <c r="B8008">
        <v>2019</v>
      </c>
      <c r="C8008" t="s">
        <v>31</v>
      </c>
      <c r="D8008" t="s">
        <v>9</v>
      </c>
      <c r="E8008">
        <v>130.5</v>
      </c>
    </row>
    <row r="8009" spans="1:5" x14ac:dyDescent="0.35">
      <c r="A8009" t="s">
        <v>33</v>
      </c>
      <c r="B8009">
        <v>2019</v>
      </c>
      <c r="C8009" t="s">
        <v>31</v>
      </c>
      <c r="D8009" t="s">
        <v>10</v>
      </c>
      <c r="E8009">
        <v>118.2</v>
      </c>
    </row>
    <row r="8010" spans="1:5" x14ac:dyDescent="0.35">
      <c r="A8010" t="s">
        <v>33</v>
      </c>
      <c r="B8010">
        <v>2019</v>
      </c>
      <c r="C8010" t="s">
        <v>31</v>
      </c>
      <c r="D8010" t="s">
        <v>11</v>
      </c>
      <c r="E8010">
        <v>110.4</v>
      </c>
    </row>
    <row r="8011" spans="1:5" x14ac:dyDescent="0.35">
      <c r="A8011" t="s">
        <v>33</v>
      </c>
      <c r="B8011">
        <v>2019</v>
      </c>
      <c r="C8011" t="s">
        <v>31</v>
      </c>
      <c r="D8011" t="s">
        <v>12</v>
      </c>
      <c r="E8011">
        <v>140.4</v>
      </c>
    </row>
    <row r="8012" spans="1:5" x14ac:dyDescent="0.35">
      <c r="A8012" t="s">
        <v>33</v>
      </c>
      <c r="B8012">
        <v>2019</v>
      </c>
      <c r="C8012" t="s">
        <v>31</v>
      </c>
      <c r="D8012" t="s">
        <v>58</v>
      </c>
      <c r="E8012">
        <v>128.1</v>
      </c>
    </row>
    <row r="8013" spans="1:5" x14ac:dyDescent="0.35">
      <c r="A8013" t="s">
        <v>33</v>
      </c>
      <c r="B8013">
        <v>2019</v>
      </c>
      <c r="C8013" t="s">
        <v>31</v>
      </c>
      <c r="D8013" t="s">
        <v>118</v>
      </c>
      <c r="E8013">
        <v>153.19999999999999</v>
      </c>
    </row>
    <row r="8014" spans="1:5" x14ac:dyDescent="0.35">
      <c r="A8014" t="s">
        <v>33</v>
      </c>
      <c r="B8014">
        <v>2019</v>
      </c>
      <c r="C8014" t="s">
        <v>31</v>
      </c>
      <c r="D8014" t="s">
        <v>16</v>
      </c>
      <c r="E8014">
        <v>164.7</v>
      </c>
    </row>
    <row r="8015" spans="1:5" x14ac:dyDescent="0.35">
      <c r="A8015" t="s">
        <v>33</v>
      </c>
      <c r="B8015">
        <v>2019</v>
      </c>
      <c r="C8015" t="s">
        <v>31</v>
      </c>
      <c r="D8015" t="s">
        <v>17</v>
      </c>
      <c r="E8015">
        <v>143</v>
      </c>
    </row>
    <row r="8016" spans="1:5" x14ac:dyDescent="0.35">
      <c r="A8016" t="s">
        <v>33</v>
      </c>
      <c r="B8016">
        <v>2019</v>
      </c>
      <c r="C8016" t="s">
        <v>31</v>
      </c>
      <c r="D8016" t="s">
        <v>18</v>
      </c>
      <c r="E8016">
        <v>130.4</v>
      </c>
    </row>
    <row r="8017" spans="1:5" x14ac:dyDescent="0.35">
      <c r="A8017" t="s">
        <v>33</v>
      </c>
      <c r="B8017">
        <v>2019</v>
      </c>
      <c r="C8017" t="s">
        <v>31</v>
      </c>
      <c r="D8017" t="s">
        <v>20</v>
      </c>
      <c r="E8017">
        <v>147.69999999999999</v>
      </c>
    </row>
    <row r="8018" spans="1:5" x14ac:dyDescent="0.35">
      <c r="A8018" t="s">
        <v>33</v>
      </c>
      <c r="B8018">
        <v>2019</v>
      </c>
      <c r="C8018" t="s">
        <v>31</v>
      </c>
      <c r="D8018" t="s">
        <v>21</v>
      </c>
      <c r="E8018">
        <v>128.6</v>
      </c>
    </row>
    <row r="8019" spans="1:5" x14ac:dyDescent="0.35">
      <c r="A8019" t="s">
        <v>33</v>
      </c>
      <c r="B8019">
        <v>2019</v>
      </c>
      <c r="C8019" t="s">
        <v>31</v>
      </c>
      <c r="D8019" t="s">
        <v>22</v>
      </c>
      <c r="E8019">
        <v>136.30000000000001</v>
      </c>
    </row>
    <row r="8020" spans="1:5" x14ac:dyDescent="0.35">
      <c r="A8020" t="s">
        <v>33</v>
      </c>
      <c r="B8020">
        <v>2019</v>
      </c>
      <c r="C8020" t="s">
        <v>31</v>
      </c>
      <c r="D8020" t="s">
        <v>23</v>
      </c>
      <c r="E8020">
        <v>137.80000000000001</v>
      </c>
    </row>
    <row r="8021" spans="1:5" x14ac:dyDescent="0.35">
      <c r="A8021" t="s">
        <v>33</v>
      </c>
      <c r="B8021">
        <v>2019</v>
      </c>
      <c r="C8021" t="s">
        <v>31</v>
      </c>
      <c r="D8021" t="s">
        <v>24</v>
      </c>
      <c r="E8021">
        <v>118.6</v>
      </c>
    </row>
    <row r="8022" spans="1:5" x14ac:dyDescent="0.35">
      <c r="A8022" t="s">
        <v>33</v>
      </c>
      <c r="B8022">
        <v>2019</v>
      </c>
      <c r="C8022" t="s">
        <v>31</v>
      </c>
      <c r="D8022" t="s">
        <v>25</v>
      </c>
      <c r="E8022">
        <v>131.9</v>
      </c>
    </row>
    <row r="8023" spans="1:5" x14ac:dyDescent="0.35">
      <c r="A8023" t="s">
        <v>33</v>
      </c>
      <c r="B8023">
        <v>2019</v>
      </c>
      <c r="C8023" t="s">
        <v>31</v>
      </c>
      <c r="D8023" t="s">
        <v>26</v>
      </c>
      <c r="E8023">
        <v>146.6</v>
      </c>
    </row>
    <row r="8024" spans="1:5" x14ac:dyDescent="0.35">
      <c r="A8024" t="s">
        <v>33</v>
      </c>
      <c r="B8024">
        <v>2019</v>
      </c>
      <c r="C8024" t="s">
        <v>31</v>
      </c>
      <c r="D8024" t="s">
        <v>27</v>
      </c>
      <c r="E8024">
        <v>131.69999999999999</v>
      </c>
    </row>
    <row r="8025" spans="1:5" x14ac:dyDescent="0.35">
      <c r="A8025" t="s">
        <v>33</v>
      </c>
      <c r="B8025">
        <v>2019</v>
      </c>
      <c r="C8025" t="s">
        <v>31</v>
      </c>
      <c r="D8025" t="s">
        <v>28</v>
      </c>
      <c r="E8025">
        <v>131.80000000000001</v>
      </c>
    </row>
    <row r="8026" spans="1:5" x14ac:dyDescent="0.35">
      <c r="A8026" t="s">
        <v>33</v>
      </c>
      <c r="B8026">
        <v>2019</v>
      </c>
      <c r="C8026" t="s">
        <v>31</v>
      </c>
      <c r="D8026" t="s">
        <v>29</v>
      </c>
      <c r="E8026">
        <v>138</v>
      </c>
    </row>
    <row r="8027" spans="1:5" x14ac:dyDescent="0.35">
      <c r="A8027" t="s">
        <v>33</v>
      </c>
      <c r="B8027">
        <v>2019</v>
      </c>
      <c r="C8027" t="s">
        <v>35</v>
      </c>
      <c r="D8027" t="s">
        <v>3</v>
      </c>
      <c r="E8027">
        <v>139.4</v>
      </c>
    </row>
    <row r="8028" spans="1:5" x14ac:dyDescent="0.35">
      <c r="A8028" t="s">
        <v>33</v>
      </c>
      <c r="B8028">
        <v>2019</v>
      </c>
      <c r="C8028" t="s">
        <v>35</v>
      </c>
      <c r="D8028" t="s">
        <v>4</v>
      </c>
      <c r="E8028">
        <v>150.1</v>
      </c>
    </row>
    <row r="8029" spans="1:5" x14ac:dyDescent="0.35">
      <c r="A8029" t="s">
        <v>33</v>
      </c>
      <c r="B8029">
        <v>2019</v>
      </c>
      <c r="C8029" t="s">
        <v>35</v>
      </c>
      <c r="D8029" t="s">
        <v>5</v>
      </c>
      <c r="E8029">
        <v>145.30000000000001</v>
      </c>
    </row>
    <row r="8030" spans="1:5" x14ac:dyDescent="0.35">
      <c r="A8030" t="s">
        <v>33</v>
      </c>
      <c r="B8030">
        <v>2019</v>
      </c>
      <c r="C8030" t="s">
        <v>35</v>
      </c>
      <c r="D8030" t="s">
        <v>6</v>
      </c>
      <c r="E8030">
        <v>141.69999999999999</v>
      </c>
    </row>
    <row r="8031" spans="1:5" x14ac:dyDescent="0.35">
      <c r="A8031" t="s">
        <v>33</v>
      </c>
      <c r="B8031">
        <v>2019</v>
      </c>
      <c r="C8031" t="s">
        <v>35</v>
      </c>
      <c r="D8031" t="s">
        <v>7</v>
      </c>
      <c r="E8031">
        <v>118.4</v>
      </c>
    </row>
    <row r="8032" spans="1:5" x14ac:dyDescent="0.35">
      <c r="A8032" t="s">
        <v>33</v>
      </c>
      <c r="B8032">
        <v>2019</v>
      </c>
      <c r="C8032" t="s">
        <v>35</v>
      </c>
      <c r="D8032" t="s">
        <v>8</v>
      </c>
      <c r="E8032">
        <v>137</v>
      </c>
    </row>
    <row r="8033" spans="1:5" x14ac:dyDescent="0.35">
      <c r="A8033" t="s">
        <v>33</v>
      </c>
      <c r="B8033">
        <v>2019</v>
      </c>
      <c r="C8033" t="s">
        <v>35</v>
      </c>
      <c r="D8033" t="s">
        <v>9</v>
      </c>
      <c r="E8033">
        <v>131.6</v>
      </c>
    </row>
    <row r="8034" spans="1:5" x14ac:dyDescent="0.35">
      <c r="A8034" t="s">
        <v>33</v>
      </c>
      <c r="B8034">
        <v>2019</v>
      </c>
      <c r="C8034" t="s">
        <v>35</v>
      </c>
      <c r="D8034" t="s">
        <v>10</v>
      </c>
      <c r="E8034">
        <v>119.9</v>
      </c>
    </row>
    <row r="8035" spans="1:5" x14ac:dyDescent="0.35">
      <c r="A8035" t="s">
        <v>33</v>
      </c>
      <c r="B8035">
        <v>2019</v>
      </c>
      <c r="C8035" t="s">
        <v>35</v>
      </c>
      <c r="D8035" t="s">
        <v>11</v>
      </c>
      <c r="E8035">
        <v>110.4</v>
      </c>
    </row>
    <row r="8036" spans="1:5" x14ac:dyDescent="0.35">
      <c r="A8036" t="s">
        <v>33</v>
      </c>
      <c r="B8036">
        <v>2019</v>
      </c>
      <c r="C8036" t="s">
        <v>35</v>
      </c>
      <c r="D8036" t="s">
        <v>12</v>
      </c>
      <c r="E8036">
        <v>140.80000000000001</v>
      </c>
    </row>
    <row r="8037" spans="1:5" x14ac:dyDescent="0.35">
      <c r="A8037" t="s">
        <v>33</v>
      </c>
      <c r="B8037">
        <v>2019</v>
      </c>
      <c r="C8037" t="s">
        <v>35</v>
      </c>
      <c r="D8037" t="s">
        <v>58</v>
      </c>
      <c r="E8037">
        <v>128.30000000000001</v>
      </c>
    </row>
    <row r="8038" spans="1:5" x14ac:dyDescent="0.35">
      <c r="A8038" t="s">
        <v>33</v>
      </c>
      <c r="B8038">
        <v>2019</v>
      </c>
      <c r="C8038" t="s">
        <v>35</v>
      </c>
      <c r="D8038" t="s">
        <v>118</v>
      </c>
      <c r="E8038">
        <v>153.5</v>
      </c>
    </row>
    <row r="8039" spans="1:5" x14ac:dyDescent="0.35">
      <c r="A8039" t="s">
        <v>33</v>
      </c>
      <c r="B8039">
        <v>2019</v>
      </c>
      <c r="C8039" t="s">
        <v>35</v>
      </c>
      <c r="D8039" t="s">
        <v>16</v>
      </c>
      <c r="E8039">
        <v>164.9</v>
      </c>
    </row>
    <row r="8040" spans="1:5" x14ac:dyDescent="0.35">
      <c r="A8040" t="s">
        <v>33</v>
      </c>
      <c r="B8040">
        <v>2019</v>
      </c>
      <c r="C8040" t="s">
        <v>35</v>
      </c>
      <c r="D8040" t="s">
        <v>17</v>
      </c>
      <c r="E8040">
        <v>143.30000000000001</v>
      </c>
    </row>
    <row r="8041" spans="1:5" x14ac:dyDescent="0.35">
      <c r="A8041" t="s">
        <v>33</v>
      </c>
      <c r="B8041">
        <v>2019</v>
      </c>
      <c r="C8041" t="s">
        <v>35</v>
      </c>
      <c r="D8041" t="s">
        <v>18</v>
      </c>
      <c r="E8041">
        <v>130.80000000000001</v>
      </c>
    </row>
    <row r="8042" spans="1:5" x14ac:dyDescent="0.35">
      <c r="A8042" t="s">
        <v>33</v>
      </c>
      <c r="B8042">
        <v>2019</v>
      </c>
      <c r="C8042" t="s">
        <v>35</v>
      </c>
      <c r="D8042" t="s">
        <v>20</v>
      </c>
      <c r="E8042">
        <v>148.5</v>
      </c>
    </row>
    <row r="8043" spans="1:5" x14ac:dyDescent="0.35">
      <c r="A8043" t="s">
        <v>33</v>
      </c>
      <c r="B8043">
        <v>2019</v>
      </c>
      <c r="C8043" t="s">
        <v>35</v>
      </c>
      <c r="D8043" t="s">
        <v>21</v>
      </c>
      <c r="E8043">
        <v>127.1</v>
      </c>
    </row>
    <row r="8044" spans="1:5" x14ac:dyDescent="0.35">
      <c r="A8044" t="s">
        <v>33</v>
      </c>
      <c r="B8044">
        <v>2019</v>
      </c>
      <c r="C8044" t="s">
        <v>35</v>
      </c>
      <c r="D8044" t="s">
        <v>22</v>
      </c>
      <c r="E8044">
        <v>136.6</v>
      </c>
    </row>
    <row r="8045" spans="1:5" x14ac:dyDescent="0.35">
      <c r="A8045" t="s">
        <v>33</v>
      </c>
      <c r="B8045">
        <v>2019</v>
      </c>
      <c r="C8045" t="s">
        <v>35</v>
      </c>
      <c r="D8045" t="s">
        <v>23</v>
      </c>
      <c r="E8045">
        <v>138.5</v>
      </c>
    </row>
    <row r="8046" spans="1:5" x14ac:dyDescent="0.35">
      <c r="A8046" t="s">
        <v>33</v>
      </c>
      <c r="B8046">
        <v>2019</v>
      </c>
      <c r="C8046" t="s">
        <v>35</v>
      </c>
      <c r="D8046" t="s">
        <v>24</v>
      </c>
      <c r="E8046">
        <v>119.2</v>
      </c>
    </row>
    <row r="8047" spans="1:5" x14ac:dyDescent="0.35">
      <c r="A8047" t="s">
        <v>33</v>
      </c>
      <c r="B8047">
        <v>2019</v>
      </c>
      <c r="C8047" t="s">
        <v>35</v>
      </c>
      <c r="D8047" t="s">
        <v>25</v>
      </c>
      <c r="E8047">
        <v>132.19999999999999</v>
      </c>
    </row>
    <row r="8048" spans="1:5" x14ac:dyDescent="0.35">
      <c r="A8048" t="s">
        <v>33</v>
      </c>
      <c r="B8048">
        <v>2019</v>
      </c>
      <c r="C8048" t="s">
        <v>35</v>
      </c>
      <c r="D8048" t="s">
        <v>26</v>
      </c>
      <c r="E8048">
        <v>146.6</v>
      </c>
    </row>
    <row r="8049" spans="1:5" x14ac:dyDescent="0.35">
      <c r="A8049" t="s">
        <v>33</v>
      </c>
      <c r="B8049">
        <v>2019</v>
      </c>
      <c r="C8049" t="s">
        <v>35</v>
      </c>
      <c r="D8049" t="s">
        <v>27</v>
      </c>
      <c r="E8049">
        <v>133</v>
      </c>
    </row>
    <row r="8050" spans="1:5" x14ac:dyDescent="0.35">
      <c r="A8050" t="s">
        <v>33</v>
      </c>
      <c r="B8050">
        <v>2019</v>
      </c>
      <c r="C8050" t="s">
        <v>35</v>
      </c>
      <c r="D8050" t="s">
        <v>28</v>
      </c>
      <c r="E8050">
        <v>132.4</v>
      </c>
    </row>
    <row r="8051" spans="1:5" x14ac:dyDescent="0.35">
      <c r="A8051" t="s">
        <v>33</v>
      </c>
      <c r="B8051">
        <v>2019</v>
      </c>
      <c r="C8051" t="s">
        <v>35</v>
      </c>
      <c r="D8051" t="s">
        <v>29</v>
      </c>
      <c r="E8051">
        <v>138.6</v>
      </c>
    </row>
    <row r="8052" spans="1:5" x14ac:dyDescent="0.35">
      <c r="A8052" t="s">
        <v>33</v>
      </c>
      <c r="B8052">
        <v>2019</v>
      </c>
      <c r="C8052" t="s">
        <v>36</v>
      </c>
      <c r="D8052" t="s">
        <v>3</v>
      </c>
      <c r="E8052">
        <v>139.69999999999999</v>
      </c>
    </row>
    <row r="8053" spans="1:5" x14ac:dyDescent="0.35">
      <c r="A8053" t="s">
        <v>33</v>
      </c>
      <c r="B8053">
        <v>2019</v>
      </c>
      <c r="C8053" t="s">
        <v>36</v>
      </c>
      <c r="D8053" t="s">
        <v>4</v>
      </c>
      <c r="E8053">
        <v>151.1</v>
      </c>
    </row>
    <row r="8054" spans="1:5" x14ac:dyDescent="0.35">
      <c r="A8054" t="s">
        <v>33</v>
      </c>
      <c r="B8054">
        <v>2019</v>
      </c>
      <c r="C8054" t="s">
        <v>36</v>
      </c>
      <c r="D8054" t="s">
        <v>5</v>
      </c>
      <c r="E8054">
        <v>142.9</v>
      </c>
    </row>
    <row r="8055" spans="1:5" x14ac:dyDescent="0.35">
      <c r="A8055" t="s">
        <v>33</v>
      </c>
      <c r="B8055">
        <v>2019</v>
      </c>
      <c r="C8055" t="s">
        <v>36</v>
      </c>
      <c r="D8055" t="s">
        <v>6</v>
      </c>
      <c r="E8055">
        <v>141.9</v>
      </c>
    </row>
    <row r="8056" spans="1:5" x14ac:dyDescent="0.35">
      <c r="A8056" t="s">
        <v>33</v>
      </c>
      <c r="B8056">
        <v>2019</v>
      </c>
      <c r="C8056" t="s">
        <v>36</v>
      </c>
      <c r="D8056" t="s">
        <v>7</v>
      </c>
      <c r="E8056">
        <v>118.4</v>
      </c>
    </row>
    <row r="8057" spans="1:5" x14ac:dyDescent="0.35">
      <c r="A8057" t="s">
        <v>33</v>
      </c>
      <c r="B8057">
        <v>2019</v>
      </c>
      <c r="C8057" t="s">
        <v>36</v>
      </c>
      <c r="D8057" t="s">
        <v>8</v>
      </c>
      <c r="E8057">
        <v>139.4</v>
      </c>
    </row>
    <row r="8058" spans="1:5" x14ac:dyDescent="0.35">
      <c r="A8058" t="s">
        <v>33</v>
      </c>
      <c r="B8058">
        <v>2019</v>
      </c>
      <c r="C8058" t="s">
        <v>36</v>
      </c>
      <c r="D8058" t="s">
        <v>9</v>
      </c>
      <c r="E8058">
        <v>141.19999999999999</v>
      </c>
    </row>
    <row r="8059" spans="1:5" x14ac:dyDescent="0.35">
      <c r="A8059" t="s">
        <v>33</v>
      </c>
      <c r="B8059">
        <v>2019</v>
      </c>
      <c r="C8059" t="s">
        <v>36</v>
      </c>
      <c r="D8059" t="s">
        <v>10</v>
      </c>
      <c r="E8059">
        <v>120.7</v>
      </c>
    </row>
    <row r="8060" spans="1:5" x14ac:dyDescent="0.35">
      <c r="A8060" t="s">
        <v>33</v>
      </c>
      <c r="B8060">
        <v>2019</v>
      </c>
      <c r="C8060" t="s">
        <v>36</v>
      </c>
      <c r="D8060" t="s">
        <v>11</v>
      </c>
      <c r="E8060">
        <v>110.4</v>
      </c>
    </row>
    <row r="8061" spans="1:5" x14ac:dyDescent="0.35">
      <c r="A8061" t="s">
        <v>33</v>
      </c>
      <c r="B8061">
        <v>2019</v>
      </c>
      <c r="C8061" t="s">
        <v>36</v>
      </c>
      <c r="D8061" t="s">
        <v>12</v>
      </c>
      <c r="E8061">
        <v>140.69999999999999</v>
      </c>
    </row>
    <row r="8062" spans="1:5" x14ac:dyDescent="0.35">
      <c r="A8062" t="s">
        <v>33</v>
      </c>
      <c r="B8062">
        <v>2019</v>
      </c>
      <c r="C8062" t="s">
        <v>36</v>
      </c>
      <c r="D8062" t="s">
        <v>58</v>
      </c>
      <c r="E8062">
        <v>128.5</v>
      </c>
    </row>
    <row r="8063" spans="1:5" x14ac:dyDescent="0.35">
      <c r="A8063" t="s">
        <v>33</v>
      </c>
      <c r="B8063">
        <v>2019</v>
      </c>
      <c r="C8063" t="s">
        <v>36</v>
      </c>
      <c r="D8063" t="s">
        <v>118</v>
      </c>
      <c r="E8063">
        <v>153.9</v>
      </c>
    </row>
    <row r="8064" spans="1:5" x14ac:dyDescent="0.35">
      <c r="A8064" t="s">
        <v>33</v>
      </c>
      <c r="B8064">
        <v>2019</v>
      </c>
      <c r="C8064" t="s">
        <v>36</v>
      </c>
      <c r="D8064" t="s">
        <v>16</v>
      </c>
      <c r="E8064">
        <v>165.3</v>
      </c>
    </row>
    <row r="8065" spans="1:5" x14ac:dyDescent="0.35">
      <c r="A8065" t="s">
        <v>33</v>
      </c>
      <c r="B8065">
        <v>2019</v>
      </c>
      <c r="C8065" t="s">
        <v>36</v>
      </c>
      <c r="D8065" t="s">
        <v>17</v>
      </c>
      <c r="E8065">
        <v>143.5</v>
      </c>
    </row>
    <row r="8066" spans="1:5" x14ac:dyDescent="0.35">
      <c r="A8066" t="s">
        <v>33</v>
      </c>
      <c r="B8066">
        <v>2019</v>
      </c>
      <c r="C8066" t="s">
        <v>36</v>
      </c>
      <c r="D8066" t="s">
        <v>18</v>
      </c>
      <c r="E8066">
        <v>131.19999999999999</v>
      </c>
    </row>
    <row r="8067" spans="1:5" x14ac:dyDescent="0.35">
      <c r="A8067" t="s">
        <v>33</v>
      </c>
      <c r="B8067">
        <v>2019</v>
      </c>
      <c r="C8067" t="s">
        <v>36</v>
      </c>
      <c r="D8067" t="s">
        <v>20</v>
      </c>
      <c r="E8067">
        <v>149</v>
      </c>
    </row>
    <row r="8068" spans="1:5" x14ac:dyDescent="0.35">
      <c r="A8068" t="s">
        <v>33</v>
      </c>
      <c r="B8068">
        <v>2019</v>
      </c>
      <c r="C8068" t="s">
        <v>36</v>
      </c>
      <c r="D8068" t="s">
        <v>21</v>
      </c>
      <c r="E8068">
        <v>128.80000000000001</v>
      </c>
    </row>
    <row r="8069" spans="1:5" x14ac:dyDescent="0.35">
      <c r="A8069" t="s">
        <v>33</v>
      </c>
      <c r="B8069">
        <v>2019</v>
      </c>
      <c r="C8069" t="s">
        <v>36</v>
      </c>
      <c r="D8069" t="s">
        <v>22</v>
      </c>
      <c r="E8069">
        <v>136.80000000000001</v>
      </c>
    </row>
    <row r="8070" spans="1:5" x14ac:dyDescent="0.35">
      <c r="A8070" t="s">
        <v>33</v>
      </c>
      <c r="B8070">
        <v>2019</v>
      </c>
      <c r="C8070" t="s">
        <v>36</v>
      </c>
      <c r="D8070" t="s">
        <v>23</v>
      </c>
      <c r="E8070">
        <v>139.19999999999999</v>
      </c>
    </row>
    <row r="8071" spans="1:5" x14ac:dyDescent="0.35">
      <c r="A8071" t="s">
        <v>33</v>
      </c>
      <c r="B8071">
        <v>2019</v>
      </c>
      <c r="C8071" t="s">
        <v>36</v>
      </c>
      <c r="D8071" t="s">
        <v>24</v>
      </c>
      <c r="E8071">
        <v>119.9</v>
      </c>
    </row>
    <row r="8072" spans="1:5" x14ac:dyDescent="0.35">
      <c r="A8072" t="s">
        <v>33</v>
      </c>
      <c r="B8072">
        <v>2019</v>
      </c>
      <c r="C8072" t="s">
        <v>36</v>
      </c>
      <c r="D8072" t="s">
        <v>25</v>
      </c>
      <c r="E8072">
        <v>133</v>
      </c>
    </row>
    <row r="8073" spans="1:5" x14ac:dyDescent="0.35">
      <c r="A8073" t="s">
        <v>33</v>
      </c>
      <c r="B8073">
        <v>2019</v>
      </c>
      <c r="C8073" t="s">
        <v>36</v>
      </c>
      <c r="D8073" t="s">
        <v>26</v>
      </c>
      <c r="E8073">
        <v>146.69999999999999</v>
      </c>
    </row>
    <row r="8074" spans="1:5" x14ac:dyDescent="0.35">
      <c r="A8074" t="s">
        <v>33</v>
      </c>
      <c r="B8074">
        <v>2019</v>
      </c>
      <c r="C8074" t="s">
        <v>36</v>
      </c>
      <c r="D8074" t="s">
        <v>27</v>
      </c>
      <c r="E8074">
        <v>132.5</v>
      </c>
    </row>
    <row r="8075" spans="1:5" x14ac:dyDescent="0.35">
      <c r="A8075" t="s">
        <v>33</v>
      </c>
      <c r="B8075">
        <v>2019</v>
      </c>
      <c r="C8075" t="s">
        <v>36</v>
      </c>
      <c r="D8075" t="s">
        <v>28</v>
      </c>
      <c r="E8075">
        <v>132.80000000000001</v>
      </c>
    </row>
    <row r="8076" spans="1:5" x14ac:dyDescent="0.35">
      <c r="A8076" t="s">
        <v>33</v>
      </c>
      <c r="B8076">
        <v>2019</v>
      </c>
      <c r="C8076" t="s">
        <v>36</v>
      </c>
      <c r="D8076" t="s">
        <v>29</v>
      </c>
      <c r="E8076">
        <v>139.5</v>
      </c>
    </row>
    <row r="8077" spans="1:5" x14ac:dyDescent="0.35">
      <c r="A8077" t="s">
        <v>33</v>
      </c>
      <c r="B8077">
        <v>2019</v>
      </c>
      <c r="C8077" t="s">
        <v>38</v>
      </c>
      <c r="D8077" t="s">
        <v>3</v>
      </c>
      <c r="E8077">
        <v>140.4</v>
      </c>
    </row>
    <row r="8078" spans="1:5" x14ac:dyDescent="0.35">
      <c r="A8078" t="s">
        <v>33</v>
      </c>
      <c r="B8078">
        <v>2019</v>
      </c>
      <c r="C8078" t="s">
        <v>38</v>
      </c>
      <c r="D8078" t="s">
        <v>4</v>
      </c>
      <c r="E8078">
        <v>156.69999999999999</v>
      </c>
    </row>
    <row r="8079" spans="1:5" x14ac:dyDescent="0.35">
      <c r="A8079" t="s">
        <v>33</v>
      </c>
      <c r="B8079">
        <v>2019</v>
      </c>
      <c r="C8079" t="s">
        <v>38</v>
      </c>
      <c r="D8079" t="s">
        <v>5</v>
      </c>
      <c r="E8079">
        <v>138.30000000000001</v>
      </c>
    </row>
    <row r="8080" spans="1:5" x14ac:dyDescent="0.35">
      <c r="A8080" t="s">
        <v>33</v>
      </c>
      <c r="B8080">
        <v>2019</v>
      </c>
      <c r="C8080" t="s">
        <v>38</v>
      </c>
      <c r="D8080" t="s">
        <v>6</v>
      </c>
      <c r="E8080">
        <v>142.4</v>
      </c>
    </row>
    <row r="8081" spans="1:5" x14ac:dyDescent="0.35">
      <c r="A8081" t="s">
        <v>33</v>
      </c>
      <c r="B8081">
        <v>2019</v>
      </c>
      <c r="C8081" t="s">
        <v>38</v>
      </c>
      <c r="D8081" t="s">
        <v>7</v>
      </c>
      <c r="E8081">
        <v>118.6</v>
      </c>
    </row>
    <row r="8082" spans="1:5" x14ac:dyDescent="0.35">
      <c r="A8082" t="s">
        <v>33</v>
      </c>
      <c r="B8082">
        <v>2019</v>
      </c>
      <c r="C8082" t="s">
        <v>38</v>
      </c>
      <c r="D8082" t="s">
        <v>8</v>
      </c>
      <c r="E8082">
        <v>149.69999999999999</v>
      </c>
    </row>
    <row r="8083" spans="1:5" x14ac:dyDescent="0.35">
      <c r="A8083" t="s">
        <v>33</v>
      </c>
      <c r="B8083">
        <v>2019</v>
      </c>
      <c r="C8083" t="s">
        <v>38</v>
      </c>
      <c r="D8083" t="s">
        <v>9</v>
      </c>
      <c r="E8083">
        <v>161.6</v>
      </c>
    </row>
    <row r="8084" spans="1:5" x14ac:dyDescent="0.35">
      <c r="A8084" t="s">
        <v>33</v>
      </c>
      <c r="B8084">
        <v>2019</v>
      </c>
      <c r="C8084" t="s">
        <v>38</v>
      </c>
      <c r="D8084" t="s">
        <v>10</v>
      </c>
      <c r="E8084">
        <v>124.4</v>
      </c>
    </row>
    <row r="8085" spans="1:5" x14ac:dyDescent="0.35">
      <c r="A8085" t="s">
        <v>33</v>
      </c>
      <c r="B8085">
        <v>2019</v>
      </c>
      <c r="C8085" t="s">
        <v>38</v>
      </c>
      <c r="D8085" t="s">
        <v>11</v>
      </c>
      <c r="E8085">
        <v>111.2</v>
      </c>
    </row>
    <row r="8086" spans="1:5" x14ac:dyDescent="0.35">
      <c r="A8086" t="s">
        <v>33</v>
      </c>
      <c r="B8086">
        <v>2019</v>
      </c>
      <c r="C8086" t="s">
        <v>38</v>
      </c>
      <c r="D8086" t="s">
        <v>12</v>
      </c>
      <c r="E8086">
        <v>141</v>
      </c>
    </row>
    <row r="8087" spans="1:5" x14ac:dyDescent="0.35">
      <c r="A8087" t="s">
        <v>33</v>
      </c>
      <c r="B8087">
        <v>2019</v>
      </c>
      <c r="C8087" t="s">
        <v>38</v>
      </c>
      <c r="D8087" t="s">
        <v>58</v>
      </c>
      <c r="E8087">
        <v>128.9</v>
      </c>
    </row>
    <row r="8088" spans="1:5" x14ac:dyDescent="0.35">
      <c r="A8088" t="s">
        <v>33</v>
      </c>
      <c r="B8088">
        <v>2019</v>
      </c>
      <c r="C8088" t="s">
        <v>38</v>
      </c>
      <c r="D8088" t="s">
        <v>118</v>
      </c>
      <c r="E8088">
        <v>154.5</v>
      </c>
    </row>
    <row r="8089" spans="1:5" x14ac:dyDescent="0.35">
      <c r="A8089" t="s">
        <v>33</v>
      </c>
      <c r="B8089">
        <v>2019</v>
      </c>
      <c r="C8089" t="s">
        <v>38</v>
      </c>
      <c r="D8089" t="s">
        <v>16</v>
      </c>
      <c r="E8089">
        <v>166.2</v>
      </c>
    </row>
    <row r="8090" spans="1:5" x14ac:dyDescent="0.35">
      <c r="A8090" t="s">
        <v>33</v>
      </c>
      <c r="B8090">
        <v>2019</v>
      </c>
      <c r="C8090" t="s">
        <v>38</v>
      </c>
      <c r="D8090" t="s">
        <v>17</v>
      </c>
      <c r="E8090">
        <v>144</v>
      </c>
    </row>
    <row r="8091" spans="1:5" x14ac:dyDescent="0.35">
      <c r="A8091" t="s">
        <v>33</v>
      </c>
      <c r="B8091">
        <v>2019</v>
      </c>
      <c r="C8091" t="s">
        <v>38</v>
      </c>
      <c r="D8091" t="s">
        <v>18</v>
      </c>
      <c r="E8091">
        <v>131.69999999999999</v>
      </c>
    </row>
    <row r="8092" spans="1:5" x14ac:dyDescent="0.35">
      <c r="A8092" t="s">
        <v>33</v>
      </c>
      <c r="B8092">
        <v>2019</v>
      </c>
      <c r="C8092" t="s">
        <v>38</v>
      </c>
      <c r="D8092" t="s">
        <v>20</v>
      </c>
      <c r="E8092">
        <v>150.1</v>
      </c>
    </row>
    <row r="8093" spans="1:5" x14ac:dyDescent="0.35">
      <c r="A8093" t="s">
        <v>33</v>
      </c>
      <c r="B8093">
        <v>2019</v>
      </c>
      <c r="C8093" t="s">
        <v>38</v>
      </c>
      <c r="D8093" t="s">
        <v>21</v>
      </c>
      <c r="E8093">
        <v>129.4</v>
      </c>
    </row>
    <row r="8094" spans="1:5" x14ac:dyDescent="0.35">
      <c r="A8094" t="s">
        <v>33</v>
      </c>
      <c r="B8094">
        <v>2019</v>
      </c>
      <c r="C8094" t="s">
        <v>38</v>
      </c>
      <c r="D8094" t="s">
        <v>22</v>
      </c>
      <c r="E8094">
        <v>137.19999999999999</v>
      </c>
    </row>
    <row r="8095" spans="1:5" x14ac:dyDescent="0.35">
      <c r="A8095" t="s">
        <v>33</v>
      </c>
      <c r="B8095">
        <v>2019</v>
      </c>
      <c r="C8095" t="s">
        <v>38</v>
      </c>
      <c r="D8095" t="s">
        <v>23</v>
      </c>
      <c r="E8095">
        <v>139.80000000000001</v>
      </c>
    </row>
    <row r="8096" spans="1:5" x14ac:dyDescent="0.35">
      <c r="A8096" t="s">
        <v>33</v>
      </c>
      <c r="B8096">
        <v>2019</v>
      </c>
      <c r="C8096" t="s">
        <v>38</v>
      </c>
      <c r="D8096" t="s">
        <v>24</v>
      </c>
      <c r="E8096">
        <v>120.1</v>
      </c>
    </row>
    <row r="8097" spans="1:5" x14ac:dyDescent="0.35">
      <c r="A8097" t="s">
        <v>33</v>
      </c>
      <c r="B8097">
        <v>2019</v>
      </c>
      <c r="C8097" t="s">
        <v>38</v>
      </c>
      <c r="D8097" t="s">
        <v>25</v>
      </c>
      <c r="E8097">
        <v>134</v>
      </c>
    </row>
    <row r="8098" spans="1:5" x14ac:dyDescent="0.35">
      <c r="A8098" t="s">
        <v>33</v>
      </c>
      <c r="B8098">
        <v>2019</v>
      </c>
      <c r="C8098" t="s">
        <v>38</v>
      </c>
      <c r="D8098" t="s">
        <v>26</v>
      </c>
      <c r="E8098">
        <v>148</v>
      </c>
    </row>
    <row r="8099" spans="1:5" x14ac:dyDescent="0.35">
      <c r="A8099" t="s">
        <v>33</v>
      </c>
      <c r="B8099">
        <v>2019</v>
      </c>
      <c r="C8099" t="s">
        <v>38</v>
      </c>
      <c r="D8099" t="s">
        <v>27</v>
      </c>
      <c r="E8099">
        <v>132.6</v>
      </c>
    </row>
    <row r="8100" spans="1:5" x14ac:dyDescent="0.35">
      <c r="A8100" t="s">
        <v>33</v>
      </c>
      <c r="B8100">
        <v>2019</v>
      </c>
      <c r="C8100" t="s">
        <v>38</v>
      </c>
      <c r="D8100" t="s">
        <v>28</v>
      </c>
      <c r="E8100">
        <v>133.30000000000001</v>
      </c>
    </row>
    <row r="8101" spans="1:5" x14ac:dyDescent="0.35">
      <c r="A8101" t="s">
        <v>33</v>
      </c>
      <c r="B8101">
        <v>2019</v>
      </c>
      <c r="C8101" t="s">
        <v>38</v>
      </c>
      <c r="D8101" t="s">
        <v>29</v>
      </c>
      <c r="E8101">
        <v>141.5</v>
      </c>
    </row>
    <row r="8102" spans="1:5" x14ac:dyDescent="0.35">
      <c r="A8102" t="s">
        <v>33</v>
      </c>
      <c r="B8102">
        <v>2019</v>
      </c>
      <c r="C8102" t="s">
        <v>39</v>
      </c>
      <c r="D8102" t="s">
        <v>3</v>
      </c>
      <c r="E8102">
        <v>140.69999999999999</v>
      </c>
    </row>
    <row r="8103" spans="1:5" x14ac:dyDescent="0.35">
      <c r="A8103" t="s">
        <v>33</v>
      </c>
      <c r="B8103">
        <v>2019</v>
      </c>
      <c r="C8103" t="s">
        <v>39</v>
      </c>
      <c r="D8103" t="s">
        <v>4</v>
      </c>
      <c r="E8103">
        <v>159.6</v>
      </c>
    </row>
    <row r="8104" spans="1:5" x14ac:dyDescent="0.35">
      <c r="A8104" t="s">
        <v>33</v>
      </c>
      <c r="B8104">
        <v>2019</v>
      </c>
      <c r="C8104" t="s">
        <v>39</v>
      </c>
      <c r="D8104" t="s">
        <v>5</v>
      </c>
      <c r="E8104">
        <v>140.4</v>
      </c>
    </row>
    <row r="8105" spans="1:5" x14ac:dyDescent="0.35">
      <c r="A8105" t="s">
        <v>33</v>
      </c>
      <c r="B8105">
        <v>2019</v>
      </c>
      <c r="C8105" t="s">
        <v>39</v>
      </c>
      <c r="D8105" t="s">
        <v>6</v>
      </c>
      <c r="E8105">
        <v>143.4</v>
      </c>
    </row>
    <row r="8106" spans="1:5" x14ac:dyDescent="0.35">
      <c r="A8106" t="s">
        <v>33</v>
      </c>
      <c r="B8106">
        <v>2019</v>
      </c>
      <c r="C8106" t="s">
        <v>39</v>
      </c>
      <c r="D8106" t="s">
        <v>7</v>
      </c>
      <c r="E8106">
        <v>118.6</v>
      </c>
    </row>
    <row r="8107" spans="1:5" x14ac:dyDescent="0.35">
      <c r="A8107" t="s">
        <v>33</v>
      </c>
      <c r="B8107">
        <v>2019</v>
      </c>
      <c r="C8107" t="s">
        <v>39</v>
      </c>
      <c r="D8107" t="s">
        <v>8</v>
      </c>
      <c r="E8107">
        <v>150.9</v>
      </c>
    </row>
    <row r="8108" spans="1:5" x14ac:dyDescent="0.35">
      <c r="A8108" t="s">
        <v>33</v>
      </c>
      <c r="B8108">
        <v>2019</v>
      </c>
      <c r="C8108" t="s">
        <v>39</v>
      </c>
      <c r="D8108" t="s">
        <v>9</v>
      </c>
      <c r="E8108">
        <v>169.8</v>
      </c>
    </row>
    <row r="8109" spans="1:5" x14ac:dyDescent="0.35">
      <c r="A8109" t="s">
        <v>33</v>
      </c>
      <c r="B8109">
        <v>2019</v>
      </c>
      <c r="C8109" t="s">
        <v>39</v>
      </c>
      <c r="D8109" t="s">
        <v>10</v>
      </c>
      <c r="E8109">
        <v>127.4</v>
      </c>
    </row>
    <row r="8110" spans="1:5" x14ac:dyDescent="0.35">
      <c r="A8110" t="s">
        <v>33</v>
      </c>
      <c r="B8110">
        <v>2019</v>
      </c>
      <c r="C8110" t="s">
        <v>39</v>
      </c>
      <c r="D8110" t="s">
        <v>11</v>
      </c>
      <c r="E8110">
        <v>111.8</v>
      </c>
    </row>
    <row r="8111" spans="1:5" x14ac:dyDescent="0.35">
      <c r="A8111" t="s">
        <v>33</v>
      </c>
      <c r="B8111">
        <v>2019</v>
      </c>
      <c r="C8111" t="s">
        <v>39</v>
      </c>
      <c r="D8111" t="s">
        <v>12</v>
      </c>
      <c r="E8111">
        <v>141</v>
      </c>
    </row>
    <row r="8112" spans="1:5" x14ac:dyDescent="0.35">
      <c r="A8112" t="s">
        <v>33</v>
      </c>
      <c r="B8112">
        <v>2019</v>
      </c>
      <c r="C8112" t="s">
        <v>39</v>
      </c>
      <c r="D8112" t="s">
        <v>58</v>
      </c>
      <c r="E8112">
        <v>129</v>
      </c>
    </row>
    <row r="8113" spans="1:5" x14ac:dyDescent="0.35">
      <c r="A8113" t="s">
        <v>33</v>
      </c>
      <c r="B8113">
        <v>2019</v>
      </c>
      <c r="C8113" t="s">
        <v>39</v>
      </c>
      <c r="D8113" t="s">
        <v>118</v>
      </c>
      <c r="E8113">
        <v>155.1</v>
      </c>
    </row>
    <row r="8114" spans="1:5" x14ac:dyDescent="0.35">
      <c r="A8114" t="s">
        <v>33</v>
      </c>
      <c r="B8114">
        <v>2019</v>
      </c>
      <c r="C8114" t="s">
        <v>39</v>
      </c>
      <c r="D8114" t="s">
        <v>16</v>
      </c>
      <c r="E8114">
        <v>166.7</v>
      </c>
    </row>
    <row r="8115" spans="1:5" x14ac:dyDescent="0.35">
      <c r="A8115" t="s">
        <v>33</v>
      </c>
      <c r="B8115">
        <v>2019</v>
      </c>
      <c r="C8115" t="s">
        <v>39</v>
      </c>
      <c r="D8115" t="s">
        <v>17</v>
      </c>
      <c r="E8115">
        <v>144.30000000000001</v>
      </c>
    </row>
    <row r="8116" spans="1:5" x14ac:dyDescent="0.35">
      <c r="A8116" t="s">
        <v>33</v>
      </c>
      <c r="B8116">
        <v>2019</v>
      </c>
      <c r="C8116" t="s">
        <v>39</v>
      </c>
      <c r="D8116" t="s">
        <v>18</v>
      </c>
      <c r="E8116">
        <v>131.69999999999999</v>
      </c>
    </row>
    <row r="8117" spans="1:5" x14ac:dyDescent="0.35">
      <c r="A8117" t="s">
        <v>33</v>
      </c>
      <c r="B8117">
        <v>2019</v>
      </c>
      <c r="C8117" t="s">
        <v>39</v>
      </c>
      <c r="D8117" t="s">
        <v>20</v>
      </c>
      <c r="E8117">
        <v>149.4</v>
      </c>
    </row>
    <row r="8118" spans="1:5" x14ac:dyDescent="0.35">
      <c r="A8118" t="s">
        <v>33</v>
      </c>
      <c r="B8118">
        <v>2019</v>
      </c>
      <c r="C8118" t="s">
        <v>39</v>
      </c>
      <c r="D8118" t="s">
        <v>21</v>
      </c>
      <c r="E8118">
        <v>130.5</v>
      </c>
    </row>
    <row r="8119" spans="1:5" x14ac:dyDescent="0.35">
      <c r="A8119" t="s">
        <v>33</v>
      </c>
      <c r="B8119">
        <v>2019</v>
      </c>
      <c r="C8119" t="s">
        <v>39</v>
      </c>
      <c r="D8119" t="s">
        <v>22</v>
      </c>
      <c r="E8119">
        <v>137.4</v>
      </c>
    </row>
    <row r="8120" spans="1:5" x14ac:dyDescent="0.35">
      <c r="A8120" t="s">
        <v>33</v>
      </c>
      <c r="B8120">
        <v>2019</v>
      </c>
      <c r="C8120" t="s">
        <v>39</v>
      </c>
      <c r="D8120" t="s">
        <v>23</v>
      </c>
      <c r="E8120">
        <v>140.30000000000001</v>
      </c>
    </row>
    <row r="8121" spans="1:5" x14ac:dyDescent="0.35">
      <c r="A8121" t="s">
        <v>33</v>
      </c>
      <c r="B8121">
        <v>2019</v>
      </c>
      <c r="C8121" t="s">
        <v>39</v>
      </c>
      <c r="D8121" t="s">
        <v>24</v>
      </c>
      <c r="E8121">
        <v>119.6</v>
      </c>
    </row>
    <row r="8122" spans="1:5" x14ac:dyDescent="0.35">
      <c r="A8122" t="s">
        <v>33</v>
      </c>
      <c r="B8122">
        <v>2019</v>
      </c>
      <c r="C8122" t="s">
        <v>39</v>
      </c>
      <c r="D8122" t="s">
        <v>25</v>
      </c>
      <c r="E8122">
        <v>134.30000000000001</v>
      </c>
    </row>
    <row r="8123" spans="1:5" x14ac:dyDescent="0.35">
      <c r="A8123" t="s">
        <v>33</v>
      </c>
      <c r="B8123">
        <v>2019</v>
      </c>
      <c r="C8123" t="s">
        <v>39</v>
      </c>
      <c r="D8123" t="s">
        <v>26</v>
      </c>
      <c r="E8123">
        <v>148.9</v>
      </c>
    </row>
    <row r="8124" spans="1:5" x14ac:dyDescent="0.35">
      <c r="A8124" t="s">
        <v>33</v>
      </c>
      <c r="B8124">
        <v>2019</v>
      </c>
      <c r="C8124" t="s">
        <v>39</v>
      </c>
      <c r="D8124" t="s">
        <v>27</v>
      </c>
      <c r="E8124">
        <v>133.69999999999999</v>
      </c>
    </row>
    <row r="8125" spans="1:5" x14ac:dyDescent="0.35">
      <c r="A8125" t="s">
        <v>33</v>
      </c>
      <c r="B8125">
        <v>2019</v>
      </c>
      <c r="C8125" t="s">
        <v>39</v>
      </c>
      <c r="D8125" t="s">
        <v>28</v>
      </c>
      <c r="E8125">
        <v>133.6</v>
      </c>
    </row>
    <row r="8126" spans="1:5" x14ac:dyDescent="0.35">
      <c r="A8126" t="s">
        <v>33</v>
      </c>
      <c r="B8126">
        <v>2019</v>
      </c>
      <c r="C8126" t="s">
        <v>39</v>
      </c>
      <c r="D8126" t="s">
        <v>29</v>
      </c>
      <c r="E8126">
        <v>142.1</v>
      </c>
    </row>
    <row r="8127" spans="1:5" x14ac:dyDescent="0.35">
      <c r="A8127" t="s">
        <v>33</v>
      </c>
      <c r="B8127">
        <v>2019</v>
      </c>
      <c r="C8127" t="s">
        <v>40</v>
      </c>
      <c r="D8127" t="s">
        <v>3</v>
      </c>
      <c r="E8127">
        <v>141.4</v>
      </c>
    </row>
    <row r="8128" spans="1:5" x14ac:dyDescent="0.35">
      <c r="A8128" t="s">
        <v>33</v>
      </c>
      <c r="B8128">
        <v>2019</v>
      </c>
      <c r="C8128" t="s">
        <v>40</v>
      </c>
      <c r="D8128" t="s">
        <v>4</v>
      </c>
      <c r="E8128">
        <v>160.19999999999999</v>
      </c>
    </row>
    <row r="8129" spans="1:5" x14ac:dyDescent="0.35">
      <c r="A8129" t="s">
        <v>33</v>
      </c>
      <c r="B8129">
        <v>2019</v>
      </c>
      <c r="C8129" t="s">
        <v>40</v>
      </c>
      <c r="D8129" t="s">
        <v>5</v>
      </c>
      <c r="E8129">
        <v>142.5</v>
      </c>
    </row>
    <row r="8130" spans="1:5" x14ac:dyDescent="0.35">
      <c r="A8130" t="s">
        <v>33</v>
      </c>
      <c r="B8130">
        <v>2019</v>
      </c>
      <c r="C8130" t="s">
        <v>40</v>
      </c>
      <c r="D8130" t="s">
        <v>6</v>
      </c>
      <c r="E8130">
        <v>144.1</v>
      </c>
    </row>
    <row r="8131" spans="1:5" x14ac:dyDescent="0.35">
      <c r="A8131" t="s">
        <v>33</v>
      </c>
      <c r="B8131">
        <v>2019</v>
      </c>
      <c r="C8131" t="s">
        <v>40</v>
      </c>
      <c r="D8131" t="s">
        <v>7</v>
      </c>
      <c r="E8131">
        <v>119.3</v>
      </c>
    </row>
    <row r="8132" spans="1:5" x14ac:dyDescent="0.35">
      <c r="A8132" t="s">
        <v>33</v>
      </c>
      <c r="B8132">
        <v>2019</v>
      </c>
      <c r="C8132" t="s">
        <v>40</v>
      </c>
      <c r="D8132" t="s">
        <v>8</v>
      </c>
      <c r="E8132">
        <v>154.69999999999999</v>
      </c>
    </row>
    <row r="8133" spans="1:5" x14ac:dyDescent="0.35">
      <c r="A8133" t="s">
        <v>33</v>
      </c>
      <c r="B8133">
        <v>2019</v>
      </c>
      <c r="C8133" t="s">
        <v>40</v>
      </c>
      <c r="D8133" t="s">
        <v>9</v>
      </c>
      <c r="E8133">
        <v>180.1</v>
      </c>
    </row>
    <row r="8134" spans="1:5" x14ac:dyDescent="0.35">
      <c r="A8134" t="s">
        <v>33</v>
      </c>
      <c r="B8134">
        <v>2019</v>
      </c>
      <c r="C8134" t="s">
        <v>40</v>
      </c>
      <c r="D8134" t="s">
        <v>10</v>
      </c>
      <c r="E8134">
        <v>128.9</v>
      </c>
    </row>
    <row r="8135" spans="1:5" x14ac:dyDescent="0.35">
      <c r="A8135" t="s">
        <v>33</v>
      </c>
      <c r="B8135">
        <v>2019</v>
      </c>
      <c r="C8135" t="s">
        <v>40</v>
      </c>
      <c r="D8135" t="s">
        <v>11</v>
      </c>
      <c r="E8135">
        <v>111.8</v>
      </c>
    </row>
    <row r="8136" spans="1:5" x14ac:dyDescent="0.35">
      <c r="A8136" t="s">
        <v>33</v>
      </c>
      <c r="B8136">
        <v>2019</v>
      </c>
      <c r="C8136" t="s">
        <v>40</v>
      </c>
      <c r="D8136" t="s">
        <v>12</v>
      </c>
      <c r="E8136">
        <v>141.6</v>
      </c>
    </row>
    <row r="8137" spans="1:5" x14ac:dyDescent="0.35">
      <c r="A8137" t="s">
        <v>33</v>
      </c>
      <c r="B8137">
        <v>2019</v>
      </c>
      <c r="C8137" t="s">
        <v>40</v>
      </c>
      <c r="D8137" t="s">
        <v>58</v>
      </c>
      <c r="E8137">
        <v>129.5</v>
      </c>
    </row>
    <row r="8138" spans="1:5" x14ac:dyDescent="0.35">
      <c r="A8138" t="s">
        <v>33</v>
      </c>
      <c r="B8138">
        <v>2019</v>
      </c>
      <c r="C8138" t="s">
        <v>40</v>
      </c>
      <c r="D8138" t="s">
        <v>118</v>
      </c>
      <c r="E8138">
        <v>155.6</v>
      </c>
    </row>
    <row r="8139" spans="1:5" x14ac:dyDescent="0.35">
      <c r="A8139" t="s">
        <v>33</v>
      </c>
      <c r="B8139">
        <v>2019</v>
      </c>
      <c r="C8139" t="s">
        <v>40</v>
      </c>
      <c r="D8139" t="s">
        <v>16</v>
      </c>
      <c r="E8139">
        <v>167.2</v>
      </c>
    </row>
    <row r="8140" spans="1:5" x14ac:dyDescent="0.35">
      <c r="A8140" t="s">
        <v>33</v>
      </c>
      <c r="B8140">
        <v>2019</v>
      </c>
      <c r="C8140" t="s">
        <v>40</v>
      </c>
      <c r="D8140" t="s">
        <v>17</v>
      </c>
      <c r="E8140">
        <v>144.69999999999999</v>
      </c>
    </row>
    <row r="8141" spans="1:5" x14ac:dyDescent="0.35">
      <c r="A8141" t="s">
        <v>33</v>
      </c>
      <c r="B8141">
        <v>2019</v>
      </c>
      <c r="C8141" t="s">
        <v>40</v>
      </c>
      <c r="D8141" t="s">
        <v>18</v>
      </c>
      <c r="E8141">
        <v>131.9</v>
      </c>
    </row>
    <row r="8142" spans="1:5" x14ac:dyDescent="0.35">
      <c r="A8142" t="s">
        <v>33</v>
      </c>
      <c r="B8142">
        <v>2019</v>
      </c>
      <c r="C8142" t="s">
        <v>40</v>
      </c>
      <c r="D8142" t="s">
        <v>20</v>
      </c>
      <c r="E8142">
        <v>150.6</v>
      </c>
    </row>
    <row r="8143" spans="1:5" x14ac:dyDescent="0.35">
      <c r="A8143" t="s">
        <v>33</v>
      </c>
      <c r="B8143">
        <v>2019</v>
      </c>
      <c r="C8143" t="s">
        <v>40</v>
      </c>
      <c r="D8143" t="s">
        <v>21</v>
      </c>
      <c r="E8143">
        <v>127</v>
      </c>
    </row>
    <row r="8144" spans="1:5" x14ac:dyDescent="0.35">
      <c r="A8144" t="s">
        <v>33</v>
      </c>
      <c r="B8144">
        <v>2019</v>
      </c>
      <c r="C8144" t="s">
        <v>40</v>
      </c>
      <c r="D8144" t="s">
        <v>22</v>
      </c>
      <c r="E8144">
        <v>137.69999999999999</v>
      </c>
    </row>
    <row r="8145" spans="1:5" x14ac:dyDescent="0.35">
      <c r="A8145" t="s">
        <v>33</v>
      </c>
      <c r="B8145">
        <v>2019</v>
      </c>
      <c r="C8145" t="s">
        <v>40</v>
      </c>
      <c r="D8145" t="s">
        <v>23</v>
      </c>
      <c r="E8145">
        <v>140.80000000000001</v>
      </c>
    </row>
    <row r="8146" spans="1:5" x14ac:dyDescent="0.35">
      <c r="A8146" t="s">
        <v>33</v>
      </c>
      <c r="B8146">
        <v>2019</v>
      </c>
      <c r="C8146" t="s">
        <v>40</v>
      </c>
      <c r="D8146" t="s">
        <v>24</v>
      </c>
      <c r="E8146">
        <v>120.6</v>
      </c>
    </row>
    <row r="8147" spans="1:5" x14ac:dyDescent="0.35">
      <c r="A8147" t="s">
        <v>33</v>
      </c>
      <c r="B8147">
        <v>2019</v>
      </c>
      <c r="C8147" t="s">
        <v>40</v>
      </c>
      <c r="D8147" t="s">
        <v>25</v>
      </c>
      <c r="E8147">
        <v>135</v>
      </c>
    </row>
    <row r="8148" spans="1:5" x14ac:dyDescent="0.35">
      <c r="A8148" t="s">
        <v>33</v>
      </c>
      <c r="B8148">
        <v>2019</v>
      </c>
      <c r="C8148" t="s">
        <v>40</v>
      </c>
      <c r="D8148" t="s">
        <v>26</v>
      </c>
      <c r="E8148">
        <v>150.4</v>
      </c>
    </row>
    <row r="8149" spans="1:5" x14ac:dyDescent="0.35">
      <c r="A8149" t="s">
        <v>33</v>
      </c>
      <c r="B8149">
        <v>2019</v>
      </c>
      <c r="C8149" t="s">
        <v>40</v>
      </c>
      <c r="D8149" t="s">
        <v>27</v>
      </c>
      <c r="E8149">
        <v>135.1</v>
      </c>
    </row>
    <row r="8150" spans="1:5" x14ac:dyDescent="0.35">
      <c r="A8150" t="s">
        <v>33</v>
      </c>
      <c r="B8150">
        <v>2019</v>
      </c>
      <c r="C8150" t="s">
        <v>40</v>
      </c>
      <c r="D8150" t="s">
        <v>28</v>
      </c>
      <c r="E8150">
        <v>134.5</v>
      </c>
    </row>
    <row r="8151" spans="1:5" x14ac:dyDescent="0.35">
      <c r="A8151" t="s">
        <v>33</v>
      </c>
      <c r="B8151">
        <v>2019</v>
      </c>
      <c r="C8151" t="s">
        <v>40</v>
      </c>
      <c r="D8151" t="s">
        <v>29</v>
      </c>
      <c r="E8151">
        <v>143.30000000000001</v>
      </c>
    </row>
    <row r="8152" spans="1:5" x14ac:dyDescent="0.35">
      <c r="A8152" t="s">
        <v>33</v>
      </c>
      <c r="B8152">
        <v>2019</v>
      </c>
      <c r="C8152" t="s">
        <v>41</v>
      </c>
      <c r="D8152" t="s">
        <v>3</v>
      </c>
      <c r="E8152">
        <v>142.1</v>
      </c>
    </row>
    <row r="8153" spans="1:5" x14ac:dyDescent="0.35">
      <c r="A8153" t="s">
        <v>33</v>
      </c>
      <c r="B8153">
        <v>2019</v>
      </c>
      <c r="C8153" t="s">
        <v>41</v>
      </c>
      <c r="D8153" t="s">
        <v>4</v>
      </c>
      <c r="E8153">
        <v>158.30000000000001</v>
      </c>
    </row>
    <row r="8154" spans="1:5" x14ac:dyDescent="0.35">
      <c r="A8154" t="s">
        <v>33</v>
      </c>
      <c r="B8154">
        <v>2019</v>
      </c>
      <c r="C8154" t="s">
        <v>41</v>
      </c>
      <c r="D8154" t="s">
        <v>5</v>
      </c>
      <c r="E8154">
        <v>140.80000000000001</v>
      </c>
    </row>
    <row r="8155" spans="1:5" x14ac:dyDescent="0.35">
      <c r="A8155" t="s">
        <v>33</v>
      </c>
      <c r="B8155">
        <v>2019</v>
      </c>
      <c r="C8155" t="s">
        <v>41</v>
      </c>
      <c r="D8155" t="s">
        <v>6</v>
      </c>
      <c r="E8155">
        <v>144.9</v>
      </c>
    </row>
    <row r="8156" spans="1:5" x14ac:dyDescent="0.35">
      <c r="A8156" t="s">
        <v>33</v>
      </c>
      <c r="B8156">
        <v>2019</v>
      </c>
      <c r="C8156" t="s">
        <v>41</v>
      </c>
      <c r="D8156" t="s">
        <v>7</v>
      </c>
      <c r="E8156">
        <v>119.9</v>
      </c>
    </row>
    <row r="8157" spans="1:5" x14ac:dyDescent="0.35">
      <c r="A8157" t="s">
        <v>33</v>
      </c>
      <c r="B8157">
        <v>2019</v>
      </c>
      <c r="C8157" t="s">
        <v>41</v>
      </c>
      <c r="D8157" t="s">
        <v>8</v>
      </c>
      <c r="E8157">
        <v>153.9</v>
      </c>
    </row>
    <row r="8158" spans="1:5" x14ac:dyDescent="0.35">
      <c r="A8158" t="s">
        <v>33</v>
      </c>
      <c r="B8158">
        <v>2019</v>
      </c>
      <c r="C8158" t="s">
        <v>41</v>
      </c>
      <c r="D8158" t="s">
        <v>9</v>
      </c>
      <c r="E8158">
        <v>189.1</v>
      </c>
    </row>
    <row r="8159" spans="1:5" x14ac:dyDescent="0.35">
      <c r="A8159" t="s">
        <v>33</v>
      </c>
      <c r="B8159">
        <v>2019</v>
      </c>
      <c r="C8159" t="s">
        <v>41</v>
      </c>
      <c r="D8159" t="s">
        <v>10</v>
      </c>
      <c r="E8159">
        <v>129.80000000000001</v>
      </c>
    </row>
    <row r="8160" spans="1:5" x14ac:dyDescent="0.35">
      <c r="A8160" t="s">
        <v>33</v>
      </c>
      <c r="B8160">
        <v>2019</v>
      </c>
      <c r="C8160" t="s">
        <v>41</v>
      </c>
      <c r="D8160" t="s">
        <v>11</v>
      </c>
      <c r="E8160">
        <v>112.7</v>
      </c>
    </row>
    <row r="8161" spans="1:5" x14ac:dyDescent="0.35">
      <c r="A8161" t="s">
        <v>33</v>
      </c>
      <c r="B8161">
        <v>2019</v>
      </c>
      <c r="C8161" t="s">
        <v>41</v>
      </c>
      <c r="D8161" t="s">
        <v>12</v>
      </c>
      <c r="E8161">
        <v>142.5</v>
      </c>
    </row>
    <row r="8162" spans="1:5" x14ac:dyDescent="0.35">
      <c r="A8162" t="s">
        <v>33</v>
      </c>
      <c r="B8162">
        <v>2019</v>
      </c>
      <c r="C8162" t="s">
        <v>41</v>
      </c>
      <c r="D8162" t="s">
        <v>58</v>
      </c>
      <c r="E8162">
        <v>129.80000000000001</v>
      </c>
    </row>
    <row r="8163" spans="1:5" x14ac:dyDescent="0.35">
      <c r="A8163" t="s">
        <v>33</v>
      </c>
      <c r="B8163">
        <v>2019</v>
      </c>
      <c r="C8163" t="s">
        <v>41</v>
      </c>
      <c r="D8163" t="s">
        <v>118</v>
      </c>
      <c r="E8163">
        <v>156.19999999999999</v>
      </c>
    </row>
    <row r="8164" spans="1:5" x14ac:dyDescent="0.35">
      <c r="A8164" t="s">
        <v>33</v>
      </c>
      <c r="B8164">
        <v>2019</v>
      </c>
      <c r="C8164" t="s">
        <v>41</v>
      </c>
      <c r="D8164" t="s">
        <v>16</v>
      </c>
      <c r="E8164">
        <v>167.9</v>
      </c>
    </row>
    <row r="8165" spans="1:5" x14ac:dyDescent="0.35">
      <c r="A8165" t="s">
        <v>33</v>
      </c>
      <c r="B8165">
        <v>2019</v>
      </c>
      <c r="C8165" t="s">
        <v>41</v>
      </c>
      <c r="D8165" t="s">
        <v>17</v>
      </c>
      <c r="E8165">
        <v>145</v>
      </c>
    </row>
    <row r="8166" spans="1:5" x14ac:dyDescent="0.35">
      <c r="A8166" t="s">
        <v>33</v>
      </c>
      <c r="B8166">
        <v>2019</v>
      </c>
      <c r="C8166" t="s">
        <v>41</v>
      </c>
      <c r="D8166" t="s">
        <v>18</v>
      </c>
      <c r="E8166">
        <v>132.19999999999999</v>
      </c>
    </row>
    <row r="8167" spans="1:5" x14ac:dyDescent="0.35">
      <c r="A8167" t="s">
        <v>33</v>
      </c>
      <c r="B8167">
        <v>2019</v>
      </c>
      <c r="C8167" t="s">
        <v>41</v>
      </c>
      <c r="D8167" t="s">
        <v>20</v>
      </c>
      <c r="E8167">
        <v>151.6</v>
      </c>
    </row>
    <row r="8168" spans="1:5" x14ac:dyDescent="0.35">
      <c r="A8168" t="s">
        <v>33</v>
      </c>
      <c r="B8168">
        <v>2019</v>
      </c>
      <c r="C8168" t="s">
        <v>41</v>
      </c>
      <c r="D8168" t="s">
        <v>21</v>
      </c>
      <c r="E8168">
        <v>125.5</v>
      </c>
    </row>
    <row r="8169" spans="1:5" x14ac:dyDescent="0.35">
      <c r="A8169" t="s">
        <v>33</v>
      </c>
      <c r="B8169">
        <v>2019</v>
      </c>
      <c r="C8169" t="s">
        <v>41</v>
      </c>
      <c r="D8169" t="s">
        <v>22</v>
      </c>
      <c r="E8169">
        <v>138.1</v>
      </c>
    </row>
    <row r="8170" spans="1:5" x14ac:dyDescent="0.35">
      <c r="A8170" t="s">
        <v>33</v>
      </c>
      <c r="B8170">
        <v>2019</v>
      </c>
      <c r="C8170" t="s">
        <v>41</v>
      </c>
      <c r="D8170" t="s">
        <v>23</v>
      </c>
      <c r="E8170">
        <v>141.5</v>
      </c>
    </row>
    <row r="8171" spans="1:5" x14ac:dyDescent="0.35">
      <c r="A8171" t="s">
        <v>33</v>
      </c>
      <c r="B8171">
        <v>2019</v>
      </c>
      <c r="C8171" t="s">
        <v>41</v>
      </c>
      <c r="D8171" t="s">
        <v>24</v>
      </c>
      <c r="E8171">
        <v>120.8</v>
      </c>
    </row>
    <row r="8172" spans="1:5" x14ac:dyDescent="0.35">
      <c r="A8172" t="s">
        <v>33</v>
      </c>
      <c r="B8172">
        <v>2019</v>
      </c>
      <c r="C8172" t="s">
        <v>41</v>
      </c>
      <c r="D8172" t="s">
        <v>25</v>
      </c>
      <c r="E8172">
        <v>135.4</v>
      </c>
    </row>
    <row r="8173" spans="1:5" x14ac:dyDescent="0.35">
      <c r="A8173" t="s">
        <v>33</v>
      </c>
      <c r="B8173">
        <v>2019</v>
      </c>
      <c r="C8173" t="s">
        <v>41</v>
      </c>
      <c r="D8173" t="s">
        <v>26</v>
      </c>
      <c r="E8173">
        <v>151.5</v>
      </c>
    </row>
    <row r="8174" spans="1:5" x14ac:dyDescent="0.35">
      <c r="A8174" t="s">
        <v>33</v>
      </c>
      <c r="B8174">
        <v>2019</v>
      </c>
      <c r="C8174" t="s">
        <v>41</v>
      </c>
      <c r="D8174" t="s">
        <v>27</v>
      </c>
      <c r="E8174">
        <v>137.80000000000001</v>
      </c>
    </row>
    <row r="8175" spans="1:5" x14ac:dyDescent="0.35">
      <c r="A8175" t="s">
        <v>33</v>
      </c>
      <c r="B8175">
        <v>2019</v>
      </c>
      <c r="C8175" t="s">
        <v>41</v>
      </c>
      <c r="D8175" t="s">
        <v>28</v>
      </c>
      <c r="E8175">
        <v>135.30000000000001</v>
      </c>
    </row>
    <row r="8176" spans="1:5" x14ac:dyDescent="0.35">
      <c r="A8176" t="s">
        <v>33</v>
      </c>
      <c r="B8176">
        <v>2019</v>
      </c>
      <c r="C8176" t="s">
        <v>41</v>
      </c>
      <c r="D8176" t="s">
        <v>29</v>
      </c>
      <c r="E8176">
        <v>144.19999999999999</v>
      </c>
    </row>
    <row r="8177" spans="1:5" x14ac:dyDescent="0.35">
      <c r="A8177" t="s">
        <v>33</v>
      </c>
      <c r="B8177">
        <v>2019</v>
      </c>
      <c r="C8177" t="s">
        <v>42</v>
      </c>
      <c r="D8177" t="s">
        <v>3</v>
      </c>
      <c r="E8177">
        <v>142.69999999999999</v>
      </c>
    </row>
    <row r="8178" spans="1:5" x14ac:dyDescent="0.35">
      <c r="A8178" t="s">
        <v>33</v>
      </c>
      <c r="B8178">
        <v>2019</v>
      </c>
      <c r="C8178" t="s">
        <v>42</v>
      </c>
      <c r="D8178" t="s">
        <v>4</v>
      </c>
      <c r="E8178">
        <v>158.69999999999999</v>
      </c>
    </row>
    <row r="8179" spans="1:5" x14ac:dyDescent="0.35">
      <c r="A8179" t="s">
        <v>33</v>
      </c>
      <c r="B8179">
        <v>2019</v>
      </c>
      <c r="C8179" t="s">
        <v>42</v>
      </c>
      <c r="D8179" t="s">
        <v>5</v>
      </c>
      <c r="E8179">
        <v>141.6</v>
      </c>
    </row>
    <row r="8180" spans="1:5" x14ac:dyDescent="0.35">
      <c r="A8180" t="s">
        <v>33</v>
      </c>
      <c r="B8180">
        <v>2019</v>
      </c>
      <c r="C8180" t="s">
        <v>42</v>
      </c>
      <c r="D8180" t="s">
        <v>6</v>
      </c>
      <c r="E8180">
        <v>144.9</v>
      </c>
    </row>
    <row r="8181" spans="1:5" x14ac:dyDescent="0.35">
      <c r="A8181" t="s">
        <v>33</v>
      </c>
      <c r="B8181">
        <v>2019</v>
      </c>
      <c r="C8181" t="s">
        <v>42</v>
      </c>
      <c r="D8181" t="s">
        <v>7</v>
      </c>
      <c r="E8181">
        <v>120.8</v>
      </c>
    </row>
    <row r="8182" spans="1:5" x14ac:dyDescent="0.35">
      <c r="A8182" t="s">
        <v>33</v>
      </c>
      <c r="B8182">
        <v>2019</v>
      </c>
      <c r="C8182" t="s">
        <v>42</v>
      </c>
      <c r="D8182" t="s">
        <v>8</v>
      </c>
      <c r="E8182">
        <v>149.80000000000001</v>
      </c>
    </row>
    <row r="8183" spans="1:5" x14ac:dyDescent="0.35">
      <c r="A8183" t="s">
        <v>33</v>
      </c>
      <c r="B8183">
        <v>2019</v>
      </c>
      <c r="C8183" t="s">
        <v>42</v>
      </c>
      <c r="D8183" t="s">
        <v>9</v>
      </c>
      <c r="E8183">
        <v>192.4</v>
      </c>
    </row>
    <row r="8184" spans="1:5" x14ac:dyDescent="0.35">
      <c r="A8184" t="s">
        <v>33</v>
      </c>
      <c r="B8184">
        <v>2019</v>
      </c>
      <c r="C8184" t="s">
        <v>42</v>
      </c>
      <c r="D8184" t="s">
        <v>10</v>
      </c>
      <c r="E8184">
        <v>130.30000000000001</v>
      </c>
    </row>
    <row r="8185" spans="1:5" x14ac:dyDescent="0.35">
      <c r="A8185" t="s">
        <v>33</v>
      </c>
      <c r="B8185">
        <v>2019</v>
      </c>
      <c r="C8185" t="s">
        <v>42</v>
      </c>
      <c r="D8185" t="s">
        <v>11</v>
      </c>
      <c r="E8185">
        <v>114</v>
      </c>
    </row>
    <row r="8186" spans="1:5" x14ac:dyDescent="0.35">
      <c r="A8186" t="s">
        <v>33</v>
      </c>
      <c r="B8186">
        <v>2019</v>
      </c>
      <c r="C8186" t="s">
        <v>42</v>
      </c>
      <c r="D8186" t="s">
        <v>12</v>
      </c>
      <c r="E8186">
        <v>143.80000000000001</v>
      </c>
    </row>
    <row r="8187" spans="1:5" x14ac:dyDescent="0.35">
      <c r="A8187" t="s">
        <v>33</v>
      </c>
      <c r="B8187">
        <v>2019</v>
      </c>
      <c r="C8187" t="s">
        <v>42</v>
      </c>
      <c r="D8187" t="s">
        <v>58</v>
      </c>
      <c r="E8187">
        <v>130</v>
      </c>
    </row>
    <row r="8188" spans="1:5" x14ac:dyDescent="0.35">
      <c r="A8188" t="s">
        <v>33</v>
      </c>
      <c r="B8188">
        <v>2019</v>
      </c>
      <c r="C8188" t="s">
        <v>42</v>
      </c>
      <c r="D8188" t="s">
        <v>118</v>
      </c>
      <c r="E8188">
        <v>156.4</v>
      </c>
    </row>
    <row r="8189" spans="1:5" x14ac:dyDescent="0.35">
      <c r="A8189" t="s">
        <v>33</v>
      </c>
      <c r="B8189">
        <v>2019</v>
      </c>
      <c r="C8189" t="s">
        <v>42</v>
      </c>
      <c r="D8189" t="s">
        <v>16</v>
      </c>
      <c r="E8189">
        <v>168.6</v>
      </c>
    </row>
    <row r="8190" spans="1:5" x14ac:dyDescent="0.35">
      <c r="A8190" t="s">
        <v>33</v>
      </c>
      <c r="B8190">
        <v>2019</v>
      </c>
      <c r="C8190" t="s">
        <v>42</v>
      </c>
      <c r="D8190" t="s">
        <v>17</v>
      </c>
      <c r="E8190">
        <v>145.30000000000001</v>
      </c>
    </row>
    <row r="8191" spans="1:5" x14ac:dyDescent="0.35">
      <c r="A8191" t="s">
        <v>33</v>
      </c>
      <c r="B8191">
        <v>2019</v>
      </c>
      <c r="C8191" t="s">
        <v>42</v>
      </c>
      <c r="D8191" t="s">
        <v>18</v>
      </c>
      <c r="E8191">
        <v>132.19999999999999</v>
      </c>
    </row>
    <row r="8192" spans="1:5" x14ac:dyDescent="0.35">
      <c r="A8192" t="s">
        <v>33</v>
      </c>
      <c r="B8192">
        <v>2019</v>
      </c>
      <c r="C8192" t="s">
        <v>42</v>
      </c>
      <c r="D8192" t="s">
        <v>20</v>
      </c>
      <c r="E8192">
        <v>152.19999999999999</v>
      </c>
    </row>
    <row r="8193" spans="1:5" x14ac:dyDescent="0.35">
      <c r="A8193" t="s">
        <v>33</v>
      </c>
      <c r="B8193">
        <v>2019</v>
      </c>
      <c r="C8193" t="s">
        <v>42</v>
      </c>
      <c r="D8193" t="s">
        <v>21</v>
      </c>
      <c r="E8193">
        <v>126.6</v>
      </c>
    </row>
    <row r="8194" spans="1:5" x14ac:dyDescent="0.35">
      <c r="A8194" t="s">
        <v>33</v>
      </c>
      <c r="B8194">
        <v>2019</v>
      </c>
      <c r="C8194" t="s">
        <v>42</v>
      </c>
      <c r="D8194" t="s">
        <v>22</v>
      </c>
      <c r="E8194">
        <v>138.30000000000001</v>
      </c>
    </row>
    <row r="8195" spans="1:5" x14ac:dyDescent="0.35">
      <c r="A8195" t="s">
        <v>33</v>
      </c>
      <c r="B8195">
        <v>2019</v>
      </c>
      <c r="C8195" t="s">
        <v>42</v>
      </c>
      <c r="D8195" t="s">
        <v>23</v>
      </c>
      <c r="E8195">
        <v>141.9</v>
      </c>
    </row>
    <row r="8196" spans="1:5" x14ac:dyDescent="0.35">
      <c r="A8196" t="s">
        <v>33</v>
      </c>
      <c r="B8196">
        <v>2019</v>
      </c>
      <c r="C8196" t="s">
        <v>42</v>
      </c>
      <c r="D8196" t="s">
        <v>24</v>
      </c>
      <c r="E8196">
        <v>121.2</v>
      </c>
    </row>
    <row r="8197" spans="1:5" x14ac:dyDescent="0.35">
      <c r="A8197" t="s">
        <v>33</v>
      </c>
      <c r="B8197">
        <v>2019</v>
      </c>
      <c r="C8197" t="s">
        <v>42</v>
      </c>
      <c r="D8197" t="s">
        <v>25</v>
      </c>
      <c r="E8197">
        <v>135.9</v>
      </c>
    </row>
    <row r="8198" spans="1:5" x14ac:dyDescent="0.35">
      <c r="A8198" t="s">
        <v>33</v>
      </c>
      <c r="B8198">
        <v>2019</v>
      </c>
      <c r="C8198" t="s">
        <v>42</v>
      </c>
      <c r="D8198" t="s">
        <v>26</v>
      </c>
      <c r="E8198">
        <v>151.6</v>
      </c>
    </row>
    <row r="8199" spans="1:5" x14ac:dyDescent="0.35">
      <c r="A8199" t="s">
        <v>33</v>
      </c>
      <c r="B8199">
        <v>2019</v>
      </c>
      <c r="C8199" t="s">
        <v>42</v>
      </c>
      <c r="D8199" t="s">
        <v>27</v>
      </c>
      <c r="E8199">
        <v>139</v>
      </c>
    </row>
    <row r="8200" spans="1:5" x14ac:dyDescent="0.35">
      <c r="A8200" t="s">
        <v>33</v>
      </c>
      <c r="B8200">
        <v>2019</v>
      </c>
      <c r="C8200" t="s">
        <v>42</v>
      </c>
      <c r="D8200" t="s">
        <v>28</v>
      </c>
      <c r="E8200">
        <v>135.69999999999999</v>
      </c>
    </row>
    <row r="8201" spans="1:5" x14ac:dyDescent="0.35">
      <c r="A8201" t="s">
        <v>33</v>
      </c>
      <c r="B8201">
        <v>2019</v>
      </c>
      <c r="C8201" t="s">
        <v>42</v>
      </c>
      <c r="D8201" t="s">
        <v>29</v>
      </c>
      <c r="E8201">
        <v>144.69999999999999</v>
      </c>
    </row>
    <row r="8202" spans="1:5" x14ac:dyDescent="0.35">
      <c r="A8202" t="s">
        <v>33</v>
      </c>
      <c r="B8202">
        <v>2019</v>
      </c>
      <c r="C8202" t="s">
        <v>43</v>
      </c>
      <c r="D8202" t="s">
        <v>3</v>
      </c>
      <c r="E8202">
        <v>143.5</v>
      </c>
    </row>
    <row r="8203" spans="1:5" x14ac:dyDescent="0.35">
      <c r="A8203" t="s">
        <v>33</v>
      </c>
      <c r="B8203">
        <v>2019</v>
      </c>
      <c r="C8203" t="s">
        <v>43</v>
      </c>
      <c r="D8203" t="s">
        <v>4</v>
      </c>
      <c r="E8203">
        <v>159.80000000000001</v>
      </c>
    </row>
    <row r="8204" spans="1:5" x14ac:dyDescent="0.35">
      <c r="A8204" t="s">
        <v>33</v>
      </c>
      <c r="B8204">
        <v>2019</v>
      </c>
      <c r="C8204" t="s">
        <v>43</v>
      </c>
      <c r="D8204" t="s">
        <v>5</v>
      </c>
      <c r="E8204">
        <v>144.69999999999999</v>
      </c>
    </row>
    <row r="8205" spans="1:5" x14ac:dyDescent="0.35">
      <c r="A8205" t="s">
        <v>33</v>
      </c>
      <c r="B8205">
        <v>2019</v>
      </c>
      <c r="C8205" t="s">
        <v>43</v>
      </c>
      <c r="D8205" t="s">
        <v>6</v>
      </c>
      <c r="E8205">
        <v>145.6</v>
      </c>
    </row>
    <row r="8206" spans="1:5" x14ac:dyDescent="0.35">
      <c r="A8206" t="s">
        <v>33</v>
      </c>
      <c r="B8206">
        <v>2019</v>
      </c>
      <c r="C8206" t="s">
        <v>43</v>
      </c>
      <c r="D8206" t="s">
        <v>7</v>
      </c>
      <c r="E8206">
        <v>121.1</v>
      </c>
    </row>
    <row r="8207" spans="1:5" x14ac:dyDescent="0.35">
      <c r="A8207" t="s">
        <v>33</v>
      </c>
      <c r="B8207">
        <v>2019</v>
      </c>
      <c r="C8207" t="s">
        <v>43</v>
      </c>
      <c r="D8207" t="s">
        <v>8</v>
      </c>
      <c r="E8207">
        <v>150.6</v>
      </c>
    </row>
    <row r="8208" spans="1:5" x14ac:dyDescent="0.35">
      <c r="A8208" t="s">
        <v>33</v>
      </c>
      <c r="B8208">
        <v>2019</v>
      </c>
      <c r="C8208" t="s">
        <v>43</v>
      </c>
      <c r="D8208" t="s">
        <v>9</v>
      </c>
      <c r="E8208">
        <v>207.2</v>
      </c>
    </row>
    <row r="8209" spans="1:5" x14ac:dyDescent="0.35">
      <c r="A8209" t="s">
        <v>33</v>
      </c>
      <c r="B8209">
        <v>2019</v>
      </c>
      <c r="C8209" t="s">
        <v>43</v>
      </c>
      <c r="D8209" t="s">
        <v>10</v>
      </c>
      <c r="E8209">
        <v>131.19999999999999</v>
      </c>
    </row>
    <row r="8210" spans="1:5" x14ac:dyDescent="0.35">
      <c r="A8210" t="s">
        <v>33</v>
      </c>
      <c r="B8210">
        <v>2019</v>
      </c>
      <c r="C8210" t="s">
        <v>43</v>
      </c>
      <c r="D8210" t="s">
        <v>11</v>
      </c>
      <c r="E8210">
        <v>114.8</v>
      </c>
    </row>
    <row r="8211" spans="1:5" x14ac:dyDescent="0.35">
      <c r="A8211" t="s">
        <v>33</v>
      </c>
      <c r="B8211">
        <v>2019</v>
      </c>
      <c r="C8211" t="s">
        <v>43</v>
      </c>
      <c r="D8211" t="s">
        <v>12</v>
      </c>
      <c r="E8211">
        <v>145.19999999999999</v>
      </c>
    </row>
    <row r="8212" spans="1:5" x14ac:dyDescent="0.35">
      <c r="A8212" t="s">
        <v>33</v>
      </c>
      <c r="B8212">
        <v>2019</v>
      </c>
      <c r="C8212" t="s">
        <v>43</v>
      </c>
      <c r="D8212" t="s">
        <v>58</v>
      </c>
      <c r="E8212">
        <v>130.19999999999999</v>
      </c>
    </row>
    <row r="8213" spans="1:5" x14ac:dyDescent="0.35">
      <c r="A8213" t="s">
        <v>33</v>
      </c>
      <c r="B8213">
        <v>2019</v>
      </c>
      <c r="C8213" t="s">
        <v>43</v>
      </c>
      <c r="D8213" t="s">
        <v>118</v>
      </c>
      <c r="E8213">
        <v>156.80000000000001</v>
      </c>
    </row>
    <row r="8214" spans="1:5" x14ac:dyDescent="0.35">
      <c r="A8214" t="s">
        <v>33</v>
      </c>
      <c r="B8214">
        <v>2019</v>
      </c>
      <c r="C8214" t="s">
        <v>43</v>
      </c>
      <c r="D8214" t="s">
        <v>16</v>
      </c>
      <c r="E8214">
        <v>169.3</v>
      </c>
    </row>
    <row r="8215" spans="1:5" x14ac:dyDescent="0.35">
      <c r="A8215" t="s">
        <v>33</v>
      </c>
      <c r="B8215">
        <v>2019</v>
      </c>
      <c r="C8215" t="s">
        <v>43</v>
      </c>
      <c r="D8215" t="s">
        <v>17</v>
      </c>
      <c r="E8215">
        <v>145.9</v>
      </c>
    </row>
    <row r="8216" spans="1:5" x14ac:dyDescent="0.35">
      <c r="A8216" t="s">
        <v>33</v>
      </c>
      <c r="B8216">
        <v>2019</v>
      </c>
      <c r="C8216" t="s">
        <v>43</v>
      </c>
      <c r="D8216" t="s">
        <v>18</v>
      </c>
      <c r="E8216">
        <v>132.4</v>
      </c>
    </row>
    <row r="8217" spans="1:5" x14ac:dyDescent="0.35">
      <c r="A8217" t="s">
        <v>33</v>
      </c>
      <c r="B8217">
        <v>2019</v>
      </c>
      <c r="C8217" t="s">
        <v>43</v>
      </c>
      <c r="D8217" t="s">
        <v>20</v>
      </c>
      <c r="E8217">
        <v>153</v>
      </c>
    </row>
    <row r="8218" spans="1:5" x14ac:dyDescent="0.35">
      <c r="A8218" t="s">
        <v>33</v>
      </c>
      <c r="B8218">
        <v>2019</v>
      </c>
      <c r="C8218" t="s">
        <v>43</v>
      </c>
      <c r="D8218" t="s">
        <v>21</v>
      </c>
      <c r="E8218">
        <v>128.9</v>
      </c>
    </row>
    <row r="8219" spans="1:5" x14ac:dyDescent="0.35">
      <c r="A8219" t="s">
        <v>33</v>
      </c>
      <c r="B8219">
        <v>2019</v>
      </c>
      <c r="C8219" t="s">
        <v>43</v>
      </c>
      <c r="D8219" t="s">
        <v>22</v>
      </c>
      <c r="E8219">
        <v>138.69999999999999</v>
      </c>
    </row>
    <row r="8220" spans="1:5" x14ac:dyDescent="0.35">
      <c r="A8220" t="s">
        <v>33</v>
      </c>
      <c r="B8220">
        <v>2019</v>
      </c>
      <c r="C8220" t="s">
        <v>43</v>
      </c>
      <c r="D8220" t="s">
        <v>23</v>
      </c>
      <c r="E8220">
        <v>142.4</v>
      </c>
    </row>
    <row r="8221" spans="1:5" x14ac:dyDescent="0.35">
      <c r="A8221" t="s">
        <v>33</v>
      </c>
      <c r="B8221">
        <v>2019</v>
      </c>
      <c r="C8221" t="s">
        <v>43</v>
      </c>
      <c r="D8221" t="s">
        <v>24</v>
      </c>
      <c r="E8221">
        <v>121.5</v>
      </c>
    </row>
    <row r="8222" spans="1:5" x14ac:dyDescent="0.35">
      <c r="A8222" t="s">
        <v>33</v>
      </c>
      <c r="B8222">
        <v>2019</v>
      </c>
      <c r="C8222" t="s">
        <v>43</v>
      </c>
      <c r="D8222" t="s">
        <v>25</v>
      </c>
      <c r="E8222">
        <v>136.19999999999999</v>
      </c>
    </row>
    <row r="8223" spans="1:5" x14ac:dyDescent="0.35">
      <c r="A8223" t="s">
        <v>33</v>
      </c>
      <c r="B8223">
        <v>2019</v>
      </c>
      <c r="C8223" t="s">
        <v>43</v>
      </c>
      <c r="D8223" t="s">
        <v>26</v>
      </c>
      <c r="E8223">
        <v>151.69999999999999</v>
      </c>
    </row>
    <row r="8224" spans="1:5" x14ac:dyDescent="0.35">
      <c r="A8224" t="s">
        <v>33</v>
      </c>
      <c r="B8224">
        <v>2019</v>
      </c>
      <c r="C8224" t="s">
        <v>43</v>
      </c>
      <c r="D8224" t="s">
        <v>27</v>
      </c>
      <c r="E8224">
        <v>139.5</v>
      </c>
    </row>
    <row r="8225" spans="1:5" x14ac:dyDescent="0.35">
      <c r="A8225" t="s">
        <v>33</v>
      </c>
      <c r="B8225">
        <v>2019</v>
      </c>
      <c r="C8225" t="s">
        <v>43</v>
      </c>
      <c r="D8225" t="s">
        <v>28</v>
      </c>
      <c r="E8225">
        <v>136</v>
      </c>
    </row>
    <row r="8226" spans="1:5" x14ac:dyDescent="0.35">
      <c r="A8226" t="s">
        <v>33</v>
      </c>
      <c r="B8226">
        <v>2019</v>
      </c>
      <c r="C8226" t="s">
        <v>43</v>
      </c>
      <c r="D8226" t="s">
        <v>29</v>
      </c>
      <c r="E8226">
        <v>146</v>
      </c>
    </row>
    <row r="8227" spans="1:5" x14ac:dyDescent="0.35">
      <c r="A8227" t="s">
        <v>33</v>
      </c>
      <c r="B8227">
        <v>2019</v>
      </c>
      <c r="C8227" t="s">
        <v>45</v>
      </c>
      <c r="D8227" t="s">
        <v>3</v>
      </c>
      <c r="E8227">
        <v>144.1</v>
      </c>
    </row>
    <row r="8228" spans="1:5" x14ac:dyDescent="0.35">
      <c r="A8228" t="s">
        <v>33</v>
      </c>
      <c r="B8228">
        <v>2019</v>
      </c>
      <c r="C8228" t="s">
        <v>45</v>
      </c>
      <c r="D8228" t="s">
        <v>4</v>
      </c>
      <c r="E8228">
        <v>162.4</v>
      </c>
    </row>
    <row r="8229" spans="1:5" x14ac:dyDescent="0.35">
      <c r="A8229" t="s">
        <v>33</v>
      </c>
      <c r="B8229">
        <v>2019</v>
      </c>
      <c r="C8229" t="s">
        <v>45</v>
      </c>
      <c r="D8229" t="s">
        <v>5</v>
      </c>
      <c r="E8229">
        <v>148.4</v>
      </c>
    </row>
    <row r="8230" spans="1:5" x14ac:dyDescent="0.35">
      <c r="A8230" t="s">
        <v>33</v>
      </c>
      <c r="B8230">
        <v>2019</v>
      </c>
      <c r="C8230" t="s">
        <v>45</v>
      </c>
      <c r="D8230" t="s">
        <v>6</v>
      </c>
      <c r="E8230">
        <v>145.9</v>
      </c>
    </row>
    <row r="8231" spans="1:5" x14ac:dyDescent="0.35">
      <c r="A8231" t="s">
        <v>33</v>
      </c>
      <c r="B8231">
        <v>2019</v>
      </c>
      <c r="C8231" t="s">
        <v>45</v>
      </c>
      <c r="D8231" t="s">
        <v>7</v>
      </c>
      <c r="E8231">
        <v>121.5</v>
      </c>
    </row>
    <row r="8232" spans="1:5" x14ac:dyDescent="0.35">
      <c r="A8232" t="s">
        <v>33</v>
      </c>
      <c r="B8232">
        <v>2019</v>
      </c>
      <c r="C8232" t="s">
        <v>45</v>
      </c>
      <c r="D8232" t="s">
        <v>8</v>
      </c>
      <c r="E8232">
        <v>148.80000000000001</v>
      </c>
    </row>
    <row r="8233" spans="1:5" x14ac:dyDescent="0.35">
      <c r="A8233" t="s">
        <v>33</v>
      </c>
      <c r="B8233">
        <v>2019</v>
      </c>
      <c r="C8233" t="s">
        <v>45</v>
      </c>
      <c r="D8233" t="s">
        <v>9</v>
      </c>
      <c r="E8233">
        <v>215.7</v>
      </c>
    </row>
    <row r="8234" spans="1:5" x14ac:dyDescent="0.35">
      <c r="A8234" t="s">
        <v>33</v>
      </c>
      <c r="B8234">
        <v>2019</v>
      </c>
      <c r="C8234" t="s">
        <v>45</v>
      </c>
      <c r="D8234" t="s">
        <v>10</v>
      </c>
      <c r="E8234">
        <v>134.6</v>
      </c>
    </row>
    <row r="8235" spans="1:5" x14ac:dyDescent="0.35">
      <c r="A8235" t="s">
        <v>33</v>
      </c>
      <c r="B8235">
        <v>2019</v>
      </c>
      <c r="C8235" t="s">
        <v>45</v>
      </c>
      <c r="D8235" t="s">
        <v>11</v>
      </c>
      <c r="E8235">
        <v>115</v>
      </c>
    </row>
    <row r="8236" spans="1:5" x14ac:dyDescent="0.35">
      <c r="A8236" t="s">
        <v>33</v>
      </c>
      <c r="B8236">
        <v>2019</v>
      </c>
      <c r="C8236" t="s">
        <v>45</v>
      </c>
      <c r="D8236" t="s">
        <v>12</v>
      </c>
      <c r="E8236">
        <v>146.30000000000001</v>
      </c>
    </row>
    <row r="8237" spans="1:5" x14ac:dyDescent="0.35">
      <c r="A8237" t="s">
        <v>33</v>
      </c>
      <c r="B8237">
        <v>2019</v>
      </c>
      <c r="C8237" t="s">
        <v>45</v>
      </c>
      <c r="D8237" t="s">
        <v>58</v>
      </c>
      <c r="E8237">
        <v>130.5</v>
      </c>
    </row>
    <row r="8238" spans="1:5" x14ac:dyDescent="0.35">
      <c r="A8238" t="s">
        <v>33</v>
      </c>
      <c r="B8238">
        <v>2019</v>
      </c>
      <c r="C8238" t="s">
        <v>45</v>
      </c>
      <c r="D8238" t="s">
        <v>118</v>
      </c>
      <c r="E8238">
        <v>157.19999999999999</v>
      </c>
    </row>
    <row r="8239" spans="1:5" x14ac:dyDescent="0.35">
      <c r="A8239" t="s">
        <v>33</v>
      </c>
      <c r="B8239">
        <v>2019</v>
      </c>
      <c r="C8239" t="s">
        <v>45</v>
      </c>
      <c r="D8239" t="s">
        <v>16</v>
      </c>
      <c r="E8239">
        <v>169.9</v>
      </c>
    </row>
    <row r="8240" spans="1:5" x14ac:dyDescent="0.35">
      <c r="A8240" t="s">
        <v>33</v>
      </c>
      <c r="B8240">
        <v>2019</v>
      </c>
      <c r="C8240" t="s">
        <v>45</v>
      </c>
      <c r="D8240" t="s">
        <v>17</v>
      </c>
      <c r="E8240">
        <v>146.30000000000001</v>
      </c>
    </row>
    <row r="8241" spans="1:5" x14ac:dyDescent="0.35">
      <c r="A8241" t="s">
        <v>33</v>
      </c>
      <c r="B8241">
        <v>2019</v>
      </c>
      <c r="C8241" t="s">
        <v>45</v>
      </c>
      <c r="D8241" t="s">
        <v>18</v>
      </c>
      <c r="E8241">
        <v>132.6</v>
      </c>
    </row>
    <row r="8242" spans="1:5" x14ac:dyDescent="0.35">
      <c r="A8242" t="s">
        <v>33</v>
      </c>
      <c r="B8242">
        <v>2019</v>
      </c>
      <c r="C8242" t="s">
        <v>45</v>
      </c>
      <c r="D8242" t="s">
        <v>20</v>
      </c>
      <c r="E8242">
        <v>153.5</v>
      </c>
    </row>
    <row r="8243" spans="1:5" x14ac:dyDescent="0.35">
      <c r="A8243" t="s">
        <v>33</v>
      </c>
      <c r="B8243">
        <v>2019</v>
      </c>
      <c r="C8243" t="s">
        <v>45</v>
      </c>
      <c r="D8243" t="s">
        <v>21</v>
      </c>
      <c r="E8243">
        <v>132.19999999999999</v>
      </c>
    </row>
    <row r="8244" spans="1:5" x14ac:dyDescent="0.35">
      <c r="A8244" t="s">
        <v>33</v>
      </c>
      <c r="B8244">
        <v>2019</v>
      </c>
      <c r="C8244" t="s">
        <v>45</v>
      </c>
      <c r="D8244" t="s">
        <v>22</v>
      </c>
      <c r="E8244">
        <v>139.1</v>
      </c>
    </row>
    <row r="8245" spans="1:5" x14ac:dyDescent="0.35">
      <c r="A8245" t="s">
        <v>33</v>
      </c>
      <c r="B8245">
        <v>2019</v>
      </c>
      <c r="C8245" t="s">
        <v>45</v>
      </c>
      <c r="D8245" t="s">
        <v>23</v>
      </c>
      <c r="E8245">
        <v>142.80000000000001</v>
      </c>
    </row>
    <row r="8246" spans="1:5" x14ac:dyDescent="0.35">
      <c r="A8246" t="s">
        <v>33</v>
      </c>
      <c r="B8246">
        <v>2019</v>
      </c>
      <c r="C8246" t="s">
        <v>45</v>
      </c>
      <c r="D8246" t="s">
        <v>24</v>
      </c>
      <c r="E8246">
        <v>121.7</v>
      </c>
    </row>
    <row r="8247" spans="1:5" x14ac:dyDescent="0.35">
      <c r="A8247" t="s">
        <v>33</v>
      </c>
      <c r="B8247">
        <v>2019</v>
      </c>
      <c r="C8247" t="s">
        <v>45</v>
      </c>
      <c r="D8247" t="s">
        <v>25</v>
      </c>
      <c r="E8247">
        <v>136.69999999999999</v>
      </c>
    </row>
    <row r="8248" spans="1:5" x14ac:dyDescent="0.35">
      <c r="A8248" t="s">
        <v>33</v>
      </c>
      <c r="B8248">
        <v>2019</v>
      </c>
      <c r="C8248" t="s">
        <v>45</v>
      </c>
      <c r="D8248" t="s">
        <v>26</v>
      </c>
      <c r="E8248">
        <v>151.80000000000001</v>
      </c>
    </row>
    <row r="8249" spans="1:5" x14ac:dyDescent="0.35">
      <c r="A8249" t="s">
        <v>33</v>
      </c>
      <c r="B8249">
        <v>2019</v>
      </c>
      <c r="C8249" t="s">
        <v>45</v>
      </c>
      <c r="D8249" t="s">
        <v>27</v>
      </c>
      <c r="E8249">
        <v>139.80000000000001</v>
      </c>
    </row>
    <row r="8250" spans="1:5" x14ac:dyDescent="0.35">
      <c r="A8250" t="s">
        <v>33</v>
      </c>
      <c r="B8250">
        <v>2019</v>
      </c>
      <c r="C8250" t="s">
        <v>45</v>
      </c>
      <c r="D8250" t="s">
        <v>28</v>
      </c>
      <c r="E8250">
        <v>136.30000000000001</v>
      </c>
    </row>
    <row r="8251" spans="1:5" x14ac:dyDescent="0.35">
      <c r="A8251" t="s">
        <v>33</v>
      </c>
      <c r="B8251">
        <v>2019</v>
      </c>
      <c r="C8251" t="s">
        <v>45</v>
      </c>
      <c r="D8251" t="s">
        <v>29</v>
      </c>
      <c r="E8251">
        <v>147</v>
      </c>
    </row>
    <row r="8252" spans="1:5" x14ac:dyDescent="0.35">
      <c r="A8252" t="s">
        <v>33</v>
      </c>
      <c r="B8252">
        <v>2019</v>
      </c>
      <c r="C8252" t="s">
        <v>46</v>
      </c>
      <c r="D8252" t="s">
        <v>3</v>
      </c>
      <c r="E8252">
        <v>144.9</v>
      </c>
    </row>
    <row r="8253" spans="1:5" x14ac:dyDescent="0.35">
      <c r="A8253" t="s">
        <v>33</v>
      </c>
      <c r="B8253">
        <v>2019</v>
      </c>
      <c r="C8253" t="s">
        <v>46</v>
      </c>
      <c r="D8253" t="s">
        <v>4</v>
      </c>
      <c r="E8253">
        <v>164.5</v>
      </c>
    </row>
    <row r="8254" spans="1:5" x14ac:dyDescent="0.35">
      <c r="A8254" t="s">
        <v>33</v>
      </c>
      <c r="B8254">
        <v>2019</v>
      </c>
      <c r="C8254" t="s">
        <v>46</v>
      </c>
      <c r="D8254" t="s">
        <v>5</v>
      </c>
      <c r="E8254">
        <v>153.69999999999999</v>
      </c>
    </row>
    <row r="8255" spans="1:5" x14ac:dyDescent="0.35">
      <c r="A8255" t="s">
        <v>33</v>
      </c>
      <c r="B8255">
        <v>2019</v>
      </c>
      <c r="C8255" t="s">
        <v>46</v>
      </c>
      <c r="D8255" t="s">
        <v>6</v>
      </c>
      <c r="E8255">
        <v>147.5</v>
      </c>
    </row>
    <row r="8256" spans="1:5" x14ac:dyDescent="0.35">
      <c r="A8256" t="s">
        <v>33</v>
      </c>
      <c r="B8256">
        <v>2019</v>
      </c>
      <c r="C8256" t="s">
        <v>46</v>
      </c>
      <c r="D8256" t="s">
        <v>7</v>
      </c>
      <c r="E8256">
        <v>122.7</v>
      </c>
    </row>
    <row r="8257" spans="1:5" x14ac:dyDescent="0.35">
      <c r="A8257" t="s">
        <v>33</v>
      </c>
      <c r="B8257">
        <v>2019</v>
      </c>
      <c r="C8257" t="s">
        <v>46</v>
      </c>
      <c r="D8257" t="s">
        <v>8</v>
      </c>
      <c r="E8257">
        <v>147.19999999999999</v>
      </c>
    </row>
    <row r="8258" spans="1:5" x14ac:dyDescent="0.35">
      <c r="A8258" t="s">
        <v>33</v>
      </c>
      <c r="B8258">
        <v>2019</v>
      </c>
      <c r="C8258" t="s">
        <v>46</v>
      </c>
      <c r="D8258" t="s">
        <v>9</v>
      </c>
      <c r="E8258">
        <v>231.5</v>
      </c>
    </row>
    <row r="8259" spans="1:5" x14ac:dyDescent="0.35">
      <c r="A8259" t="s">
        <v>33</v>
      </c>
      <c r="B8259">
        <v>2019</v>
      </c>
      <c r="C8259" t="s">
        <v>46</v>
      </c>
      <c r="D8259" t="s">
        <v>10</v>
      </c>
      <c r="E8259">
        <v>137.19999999999999</v>
      </c>
    </row>
    <row r="8260" spans="1:5" x14ac:dyDescent="0.35">
      <c r="A8260" t="s">
        <v>33</v>
      </c>
      <c r="B8260">
        <v>2019</v>
      </c>
      <c r="C8260" t="s">
        <v>46</v>
      </c>
      <c r="D8260" t="s">
        <v>11</v>
      </c>
      <c r="E8260">
        <v>114.7</v>
      </c>
    </row>
    <row r="8261" spans="1:5" x14ac:dyDescent="0.35">
      <c r="A8261" t="s">
        <v>33</v>
      </c>
      <c r="B8261">
        <v>2019</v>
      </c>
      <c r="C8261" t="s">
        <v>46</v>
      </c>
      <c r="D8261" t="s">
        <v>12</v>
      </c>
      <c r="E8261">
        <v>148</v>
      </c>
    </row>
    <row r="8262" spans="1:5" x14ac:dyDescent="0.35">
      <c r="A8262" t="s">
        <v>33</v>
      </c>
      <c r="B8262">
        <v>2019</v>
      </c>
      <c r="C8262" t="s">
        <v>46</v>
      </c>
      <c r="D8262" t="s">
        <v>58</v>
      </c>
      <c r="E8262">
        <v>130.80000000000001</v>
      </c>
    </row>
    <row r="8263" spans="1:5" x14ac:dyDescent="0.35">
      <c r="A8263" t="s">
        <v>33</v>
      </c>
      <c r="B8263">
        <v>2019</v>
      </c>
      <c r="C8263" t="s">
        <v>46</v>
      </c>
      <c r="D8263" t="s">
        <v>118</v>
      </c>
      <c r="E8263">
        <v>157.69999999999999</v>
      </c>
    </row>
    <row r="8264" spans="1:5" x14ac:dyDescent="0.35">
      <c r="A8264" t="s">
        <v>33</v>
      </c>
      <c r="B8264">
        <v>2019</v>
      </c>
      <c r="C8264" t="s">
        <v>46</v>
      </c>
      <c r="D8264" t="s">
        <v>16</v>
      </c>
      <c r="E8264">
        <v>170.4</v>
      </c>
    </row>
    <row r="8265" spans="1:5" x14ac:dyDescent="0.35">
      <c r="A8265" t="s">
        <v>33</v>
      </c>
      <c r="B8265">
        <v>2019</v>
      </c>
      <c r="C8265" t="s">
        <v>46</v>
      </c>
      <c r="D8265" t="s">
        <v>17</v>
      </c>
      <c r="E8265">
        <v>146.80000000000001</v>
      </c>
    </row>
    <row r="8266" spans="1:5" x14ac:dyDescent="0.35">
      <c r="A8266" t="s">
        <v>33</v>
      </c>
      <c r="B8266">
        <v>2019</v>
      </c>
      <c r="C8266" t="s">
        <v>46</v>
      </c>
      <c r="D8266" t="s">
        <v>18</v>
      </c>
      <c r="E8266">
        <v>132.80000000000001</v>
      </c>
    </row>
    <row r="8267" spans="1:5" x14ac:dyDescent="0.35">
      <c r="A8267" t="s">
        <v>33</v>
      </c>
      <c r="B8267">
        <v>2019</v>
      </c>
      <c r="C8267" t="s">
        <v>46</v>
      </c>
      <c r="D8267" t="s">
        <v>20</v>
      </c>
      <c r="E8267">
        <v>152.80000000000001</v>
      </c>
    </row>
    <row r="8268" spans="1:5" x14ac:dyDescent="0.35">
      <c r="A8268" t="s">
        <v>33</v>
      </c>
      <c r="B8268">
        <v>2019</v>
      </c>
      <c r="C8268" t="s">
        <v>46</v>
      </c>
      <c r="D8268" t="s">
        <v>21</v>
      </c>
      <c r="E8268">
        <v>133.6</v>
      </c>
    </row>
    <row r="8269" spans="1:5" x14ac:dyDescent="0.35">
      <c r="A8269" t="s">
        <v>33</v>
      </c>
      <c r="B8269">
        <v>2019</v>
      </c>
      <c r="C8269" t="s">
        <v>46</v>
      </c>
      <c r="D8269" t="s">
        <v>22</v>
      </c>
      <c r="E8269">
        <v>139.80000000000001</v>
      </c>
    </row>
    <row r="8270" spans="1:5" x14ac:dyDescent="0.35">
      <c r="A8270" t="s">
        <v>33</v>
      </c>
      <c r="B8270">
        <v>2019</v>
      </c>
      <c r="C8270" t="s">
        <v>46</v>
      </c>
      <c r="D8270" t="s">
        <v>23</v>
      </c>
      <c r="E8270">
        <v>143.19999999999999</v>
      </c>
    </row>
    <row r="8271" spans="1:5" x14ac:dyDescent="0.35">
      <c r="A8271" t="s">
        <v>33</v>
      </c>
      <c r="B8271">
        <v>2019</v>
      </c>
      <c r="C8271" t="s">
        <v>46</v>
      </c>
      <c r="D8271" t="s">
        <v>24</v>
      </c>
      <c r="E8271">
        <v>125.2</v>
      </c>
    </row>
    <row r="8272" spans="1:5" x14ac:dyDescent="0.35">
      <c r="A8272" t="s">
        <v>33</v>
      </c>
      <c r="B8272">
        <v>2019</v>
      </c>
      <c r="C8272" t="s">
        <v>46</v>
      </c>
      <c r="D8272" t="s">
        <v>25</v>
      </c>
      <c r="E8272">
        <v>136.80000000000001</v>
      </c>
    </row>
    <row r="8273" spans="1:5" x14ac:dyDescent="0.35">
      <c r="A8273" t="s">
        <v>33</v>
      </c>
      <c r="B8273">
        <v>2019</v>
      </c>
      <c r="C8273" t="s">
        <v>46</v>
      </c>
      <c r="D8273" t="s">
        <v>26</v>
      </c>
      <c r="E8273">
        <v>151.9</v>
      </c>
    </row>
    <row r="8274" spans="1:5" x14ac:dyDescent="0.35">
      <c r="A8274" t="s">
        <v>33</v>
      </c>
      <c r="B8274">
        <v>2019</v>
      </c>
      <c r="C8274" t="s">
        <v>46</v>
      </c>
      <c r="D8274" t="s">
        <v>27</v>
      </c>
      <c r="E8274">
        <v>140.19999999999999</v>
      </c>
    </row>
    <row r="8275" spans="1:5" x14ac:dyDescent="0.35">
      <c r="A8275" t="s">
        <v>33</v>
      </c>
      <c r="B8275">
        <v>2019</v>
      </c>
      <c r="C8275" t="s">
        <v>46</v>
      </c>
      <c r="D8275" t="s">
        <v>28</v>
      </c>
      <c r="E8275">
        <v>137.69999999999999</v>
      </c>
    </row>
    <row r="8276" spans="1:5" x14ac:dyDescent="0.35">
      <c r="A8276" t="s">
        <v>33</v>
      </c>
      <c r="B8276">
        <v>2019</v>
      </c>
      <c r="C8276" t="s">
        <v>46</v>
      </c>
      <c r="D8276" t="s">
        <v>29</v>
      </c>
      <c r="E8276">
        <v>148.30000000000001</v>
      </c>
    </row>
    <row r="8277" spans="1:5" x14ac:dyDescent="0.35">
      <c r="A8277" t="s">
        <v>33</v>
      </c>
      <c r="B8277">
        <v>2020</v>
      </c>
      <c r="C8277" t="s">
        <v>31</v>
      </c>
      <c r="D8277" t="s">
        <v>3</v>
      </c>
      <c r="E8277">
        <v>145.6</v>
      </c>
    </row>
    <row r="8278" spans="1:5" x14ac:dyDescent="0.35">
      <c r="A8278" t="s">
        <v>33</v>
      </c>
      <c r="B8278">
        <v>2020</v>
      </c>
      <c r="C8278" t="s">
        <v>31</v>
      </c>
      <c r="D8278" t="s">
        <v>4</v>
      </c>
      <c r="E8278">
        <v>167.6</v>
      </c>
    </row>
    <row r="8279" spans="1:5" x14ac:dyDescent="0.35">
      <c r="A8279" t="s">
        <v>33</v>
      </c>
      <c r="B8279">
        <v>2020</v>
      </c>
      <c r="C8279" t="s">
        <v>31</v>
      </c>
      <c r="D8279" t="s">
        <v>5</v>
      </c>
      <c r="E8279">
        <v>157</v>
      </c>
    </row>
    <row r="8280" spans="1:5" x14ac:dyDescent="0.35">
      <c r="A8280" t="s">
        <v>33</v>
      </c>
      <c r="B8280">
        <v>2020</v>
      </c>
      <c r="C8280" t="s">
        <v>31</v>
      </c>
      <c r="D8280" t="s">
        <v>6</v>
      </c>
      <c r="E8280">
        <v>149.30000000000001</v>
      </c>
    </row>
    <row r="8281" spans="1:5" x14ac:dyDescent="0.35">
      <c r="A8281" t="s">
        <v>33</v>
      </c>
      <c r="B8281">
        <v>2020</v>
      </c>
      <c r="C8281" t="s">
        <v>31</v>
      </c>
      <c r="D8281" t="s">
        <v>7</v>
      </c>
      <c r="E8281">
        <v>126.3</v>
      </c>
    </row>
    <row r="8282" spans="1:5" x14ac:dyDescent="0.35">
      <c r="A8282" t="s">
        <v>33</v>
      </c>
      <c r="B8282">
        <v>2020</v>
      </c>
      <c r="C8282" t="s">
        <v>31</v>
      </c>
      <c r="D8282" t="s">
        <v>8</v>
      </c>
      <c r="E8282">
        <v>144.4</v>
      </c>
    </row>
    <row r="8283" spans="1:5" x14ac:dyDescent="0.35">
      <c r="A8283" t="s">
        <v>33</v>
      </c>
      <c r="B8283">
        <v>2020</v>
      </c>
      <c r="C8283" t="s">
        <v>31</v>
      </c>
      <c r="D8283" t="s">
        <v>9</v>
      </c>
      <c r="E8283">
        <v>207.8</v>
      </c>
    </row>
    <row r="8284" spans="1:5" x14ac:dyDescent="0.35">
      <c r="A8284" t="s">
        <v>33</v>
      </c>
      <c r="B8284">
        <v>2020</v>
      </c>
      <c r="C8284" t="s">
        <v>31</v>
      </c>
      <c r="D8284" t="s">
        <v>10</v>
      </c>
      <c r="E8284">
        <v>139.1</v>
      </c>
    </row>
    <row r="8285" spans="1:5" x14ac:dyDescent="0.35">
      <c r="A8285" t="s">
        <v>33</v>
      </c>
      <c r="B8285">
        <v>2020</v>
      </c>
      <c r="C8285" t="s">
        <v>31</v>
      </c>
      <c r="D8285" t="s">
        <v>11</v>
      </c>
      <c r="E8285">
        <v>114.8</v>
      </c>
    </row>
    <row r="8286" spans="1:5" x14ac:dyDescent="0.35">
      <c r="A8286" t="s">
        <v>33</v>
      </c>
      <c r="B8286">
        <v>2020</v>
      </c>
      <c r="C8286" t="s">
        <v>31</v>
      </c>
      <c r="D8286" t="s">
        <v>12</v>
      </c>
      <c r="E8286">
        <v>149.5</v>
      </c>
    </row>
    <row r="8287" spans="1:5" x14ac:dyDescent="0.35">
      <c r="A8287" t="s">
        <v>33</v>
      </c>
      <c r="B8287">
        <v>2020</v>
      </c>
      <c r="C8287" t="s">
        <v>31</v>
      </c>
      <c r="D8287" t="s">
        <v>58</v>
      </c>
      <c r="E8287">
        <v>131.1</v>
      </c>
    </row>
    <row r="8288" spans="1:5" x14ac:dyDescent="0.35">
      <c r="A8288" t="s">
        <v>33</v>
      </c>
      <c r="B8288">
        <v>2020</v>
      </c>
      <c r="C8288" t="s">
        <v>31</v>
      </c>
      <c r="D8288" t="s">
        <v>118</v>
      </c>
      <c r="E8288">
        <v>158.5</v>
      </c>
    </row>
    <row r="8289" spans="1:5" x14ac:dyDescent="0.35">
      <c r="A8289" t="s">
        <v>33</v>
      </c>
      <c r="B8289">
        <v>2020</v>
      </c>
      <c r="C8289" t="s">
        <v>31</v>
      </c>
      <c r="D8289" t="s">
        <v>16</v>
      </c>
      <c r="E8289">
        <v>170.8</v>
      </c>
    </row>
    <row r="8290" spans="1:5" x14ac:dyDescent="0.35">
      <c r="A8290" t="s">
        <v>33</v>
      </c>
      <c r="B8290">
        <v>2020</v>
      </c>
      <c r="C8290" t="s">
        <v>31</v>
      </c>
      <c r="D8290" t="s">
        <v>17</v>
      </c>
      <c r="E8290">
        <v>147</v>
      </c>
    </row>
    <row r="8291" spans="1:5" x14ac:dyDescent="0.35">
      <c r="A8291" t="s">
        <v>33</v>
      </c>
      <c r="B8291">
        <v>2020</v>
      </c>
      <c r="C8291" t="s">
        <v>31</v>
      </c>
      <c r="D8291" t="s">
        <v>18</v>
      </c>
      <c r="E8291">
        <v>133.19999999999999</v>
      </c>
    </row>
    <row r="8292" spans="1:5" x14ac:dyDescent="0.35">
      <c r="A8292" t="s">
        <v>33</v>
      </c>
      <c r="B8292">
        <v>2020</v>
      </c>
      <c r="C8292" t="s">
        <v>31</v>
      </c>
      <c r="D8292" t="s">
        <v>20</v>
      </c>
      <c r="E8292">
        <v>153.9</v>
      </c>
    </row>
    <row r="8293" spans="1:5" x14ac:dyDescent="0.35">
      <c r="A8293" t="s">
        <v>33</v>
      </c>
      <c r="B8293">
        <v>2020</v>
      </c>
      <c r="C8293" t="s">
        <v>31</v>
      </c>
      <c r="D8293" t="s">
        <v>21</v>
      </c>
      <c r="E8293">
        <v>135.1</v>
      </c>
    </row>
    <row r="8294" spans="1:5" x14ac:dyDescent="0.35">
      <c r="A8294" t="s">
        <v>33</v>
      </c>
      <c r="B8294">
        <v>2020</v>
      </c>
      <c r="C8294" t="s">
        <v>31</v>
      </c>
      <c r="D8294" t="s">
        <v>22</v>
      </c>
      <c r="E8294">
        <v>140.1</v>
      </c>
    </row>
    <row r="8295" spans="1:5" x14ac:dyDescent="0.35">
      <c r="A8295" t="s">
        <v>33</v>
      </c>
      <c r="B8295">
        <v>2020</v>
      </c>
      <c r="C8295" t="s">
        <v>31</v>
      </c>
      <c r="D8295" t="s">
        <v>23</v>
      </c>
      <c r="E8295">
        <v>143.80000000000001</v>
      </c>
    </row>
    <row r="8296" spans="1:5" x14ac:dyDescent="0.35">
      <c r="A8296" t="s">
        <v>33</v>
      </c>
      <c r="B8296">
        <v>2020</v>
      </c>
      <c r="C8296" t="s">
        <v>31</v>
      </c>
      <c r="D8296" t="s">
        <v>24</v>
      </c>
      <c r="E8296">
        <v>126.1</v>
      </c>
    </row>
    <row r="8297" spans="1:5" x14ac:dyDescent="0.35">
      <c r="A8297" t="s">
        <v>33</v>
      </c>
      <c r="B8297">
        <v>2020</v>
      </c>
      <c r="C8297" t="s">
        <v>31</v>
      </c>
      <c r="D8297" t="s">
        <v>25</v>
      </c>
      <c r="E8297">
        <v>137.19999999999999</v>
      </c>
    </row>
    <row r="8298" spans="1:5" x14ac:dyDescent="0.35">
      <c r="A8298" t="s">
        <v>33</v>
      </c>
      <c r="B8298">
        <v>2020</v>
      </c>
      <c r="C8298" t="s">
        <v>31</v>
      </c>
      <c r="D8298" t="s">
        <v>26</v>
      </c>
      <c r="E8298">
        <v>152.1</v>
      </c>
    </row>
    <row r="8299" spans="1:5" x14ac:dyDescent="0.35">
      <c r="A8299" t="s">
        <v>33</v>
      </c>
      <c r="B8299">
        <v>2020</v>
      </c>
      <c r="C8299" t="s">
        <v>31</v>
      </c>
      <c r="D8299" t="s">
        <v>27</v>
      </c>
      <c r="E8299">
        <v>142.1</v>
      </c>
    </row>
    <row r="8300" spans="1:5" x14ac:dyDescent="0.35">
      <c r="A8300" t="s">
        <v>33</v>
      </c>
      <c r="B8300">
        <v>2020</v>
      </c>
      <c r="C8300" t="s">
        <v>31</v>
      </c>
      <c r="D8300" t="s">
        <v>28</v>
      </c>
      <c r="E8300">
        <v>138.4</v>
      </c>
    </row>
    <row r="8301" spans="1:5" x14ac:dyDescent="0.35">
      <c r="A8301" t="s">
        <v>33</v>
      </c>
      <c r="B8301">
        <v>2020</v>
      </c>
      <c r="C8301" t="s">
        <v>31</v>
      </c>
      <c r="D8301" t="s">
        <v>29</v>
      </c>
      <c r="E8301">
        <v>148.19999999999999</v>
      </c>
    </row>
    <row r="8302" spans="1:5" x14ac:dyDescent="0.35">
      <c r="A8302" t="s">
        <v>33</v>
      </c>
      <c r="B8302">
        <v>2020</v>
      </c>
      <c r="C8302" t="s">
        <v>35</v>
      </c>
      <c r="D8302" t="s">
        <v>3</v>
      </c>
      <c r="E8302">
        <v>146.19999999999999</v>
      </c>
    </row>
    <row r="8303" spans="1:5" x14ac:dyDescent="0.35">
      <c r="A8303" t="s">
        <v>33</v>
      </c>
      <c r="B8303">
        <v>2020</v>
      </c>
      <c r="C8303" t="s">
        <v>35</v>
      </c>
      <c r="D8303" t="s">
        <v>4</v>
      </c>
      <c r="E8303">
        <v>167.6</v>
      </c>
    </row>
    <row r="8304" spans="1:5" x14ac:dyDescent="0.35">
      <c r="A8304" t="s">
        <v>33</v>
      </c>
      <c r="B8304">
        <v>2020</v>
      </c>
      <c r="C8304" t="s">
        <v>35</v>
      </c>
      <c r="D8304" t="s">
        <v>5</v>
      </c>
      <c r="E8304">
        <v>153.1</v>
      </c>
    </row>
    <row r="8305" spans="1:5" x14ac:dyDescent="0.35">
      <c r="A8305" t="s">
        <v>33</v>
      </c>
      <c r="B8305">
        <v>2020</v>
      </c>
      <c r="C8305" t="s">
        <v>35</v>
      </c>
      <c r="D8305" t="s">
        <v>6</v>
      </c>
      <c r="E8305">
        <v>150.69999999999999</v>
      </c>
    </row>
    <row r="8306" spans="1:5" x14ac:dyDescent="0.35">
      <c r="A8306" t="s">
        <v>33</v>
      </c>
      <c r="B8306">
        <v>2020</v>
      </c>
      <c r="C8306" t="s">
        <v>35</v>
      </c>
      <c r="D8306" t="s">
        <v>7</v>
      </c>
      <c r="E8306">
        <v>127.4</v>
      </c>
    </row>
    <row r="8307" spans="1:5" x14ac:dyDescent="0.35">
      <c r="A8307" t="s">
        <v>33</v>
      </c>
      <c r="B8307">
        <v>2020</v>
      </c>
      <c r="C8307" t="s">
        <v>35</v>
      </c>
      <c r="D8307" t="s">
        <v>8</v>
      </c>
      <c r="E8307">
        <v>143.1</v>
      </c>
    </row>
    <row r="8308" spans="1:5" x14ac:dyDescent="0.35">
      <c r="A8308" t="s">
        <v>33</v>
      </c>
      <c r="B8308">
        <v>2020</v>
      </c>
      <c r="C8308" t="s">
        <v>35</v>
      </c>
      <c r="D8308" t="s">
        <v>9</v>
      </c>
      <c r="E8308">
        <v>181.7</v>
      </c>
    </row>
    <row r="8309" spans="1:5" x14ac:dyDescent="0.35">
      <c r="A8309" t="s">
        <v>33</v>
      </c>
      <c r="B8309">
        <v>2020</v>
      </c>
      <c r="C8309" t="s">
        <v>35</v>
      </c>
      <c r="D8309" t="s">
        <v>10</v>
      </c>
      <c r="E8309">
        <v>139.6</v>
      </c>
    </row>
    <row r="8310" spans="1:5" x14ac:dyDescent="0.35">
      <c r="A8310" t="s">
        <v>33</v>
      </c>
      <c r="B8310">
        <v>2020</v>
      </c>
      <c r="C8310" t="s">
        <v>35</v>
      </c>
      <c r="D8310" t="s">
        <v>11</v>
      </c>
      <c r="E8310">
        <v>114.6</v>
      </c>
    </row>
    <row r="8311" spans="1:5" x14ac:dyDescent="0.35">
      <c r="A8311" t="s">
        <v>33</v>
      </c>
      <c r="B8311">
        <v>2020</v>
      </c>
      <c r="C8311" t="s">
        <v>35</v>
      </c>
      <c r="D8311" t="s">
        <v>12</v>
      </c>
      <c r="E8311">
        <v>150.4</v>
      </c>
    </row>
    <row r="8312" spans="1:5" x14ac:dyDescent="0.35">
      <c r="A8312" t="s">
        <v>33</v>
      </c>
      <c r="B8312">
        <v>2020</v>
      </c>
      <c r="C8312" t="s">
        <v>35</v>
      </c>
      <c r="D8312" t="s">
        <v>58</v>
      </c>
      <c r="E8312">
        <v>131.5</v>
      </c>
    </row>
    <row r="8313" spans="1:5" x14ac:dyDescent="0.35">
      <c r="A8313" t="s">
        <v>33</v>
      </c>
      <c r="B8313">
        <v>2020</v>
      </c>
      <c r="C8313" t="s">
        <v>35</v>
      </c>
      <c r="D8313" t="s">
        <v>118</v>
      </c>
      <c r="E8313">
        <v>159</v>
      </c>
    </row>
    <row r="8314" spans="1:5" x14ac:dyDescent="0.35">
      <c r="A8314" t="s">
        <v>33</v>
      </c>
      <c r="B8314">
        <v>2020</v>
      </c>
      <c r="C8314" t="s">
        <v>35</v>
      </c>
      <c r="D8314" t="s">
        <v>16</v>
      </c>
      <c r="E8314">
        <v>172</v>
      </c>
    </row>
    <row r="8315" spans="1:5" x14ac:dyDescent="0.35">
      <c r="A8315" t="s">
        <v>33</v>
      </c>
      <c r="B8315">
        <v>2020</v>
      </c>
      <c r="C8315" t="s">
        <v>35</v>
      </c>
      <c r="D8315" t="s">
        <v>17</v>
      </c>
      <c r="E8315">
        <v>147.30000000000001</v>
      </c>
    </row>
    <row r="8316" spans="1:5" x14ac:dyDescent="0.35">
      <c r="A8316" t="s">
        <v>33</v>
      </c>
      <c r="B8316">
        <v>2020</v>
      </c>
      <c r="C8316" t="s">
        <v>35</v>
      </c>
      <c r="D8316" t="s">
        <v>18</v>
      </c>
      <c r="E8316">
        <v>133.5</v>
      </c>
    </row>
    <row r="8317" spans="1:5" x14ac:dyDescent="0.35">
      <c r="A8317" t="s">
        <v>33</v>
      </c>
      <c r="B8317">
        <v>2020</v>
      </c>
      <c r="C8317" t="s">
        <v>35</v>
      </c>
      <c r="D8317" t="s">
        <v>20</v>
      </c>
      <c r="E8317">
        <v>154.80000000000001</v>
      </c>
    </row>
    <row r="8318" spans="1:5" x14ac:dyDescent="0.35">
      <c r="A8318" t="s">
        <v>33</v>
      </c>
      <c r="B8318">
        <v>2020</v>
      </c>
      <c r="C8318" t="s">
        <v>35</v>
      </c>
      <c r="D8318" t="s">
        <v>21</v>
      </c>
      <c r="E8318">
        <v>138.9</v>
      </c>
    </row>
    <row r="8319" spans="1:5" x14ac:dyDescent="0.35">
      <c r="A8319" t="s">
        <v>33</v>
      </c>
      <c r="B8319">
        <v>2020</v>
      </c>
      <c r="C8319" t="s">
        <v>35</v>
      </c>
      <c r="D8319" t="s">
        <v>22</v>
      </c>
      <c r="E8319">
        <v>140.4</v>
      </c>
    </row>
    <row r="8320" spans="1:5" x14ac:dyDescent="0.35">
      <c r="A8320" t="s">
        <v>33</v>
      </c>
      <c r="B8320">
        <v>2020</v>
      </c>
      <c r="C8320" t="s">
        <v>35</v>
      </c>
      <c r="D8320" t="s">
        <v>23</v>
      </c>
      <c r="E8320">
        <v>144.4</v>
      </c>
    </row>
    <row r="8321" spans="1:5" x14ac:dyDescent="0.35">
      <c r="A8321" t="s">
        <v>33</v>
      </c>
      <c r="B8321">
        <v>2020</v>
      </c>
      <c r="C8321" t="s">
        <v>35</v>
      </c>
      <c r="D8321" t="s">
        <v>24</v>
      </c>
      <c r="E8321">
        <v>125.2</v>
      </c>
    </row>
    <row r="8322" spans="1:5" x14ac:dyDescent="0.35">
      <c r="A8322" t="s">
        <v>33</v>
      </c>
      <c r="B8322">
        <v>2020</v>
      </c>
      <c r="C8322" t="s">
        <v>35</v>
      </c>
      <c r="D8322" t="s">
        <v>25</v>
      </c>
      <c r="E8322">
        <v>137.69999999999999</v>
      </c>
    </row>
    <row r="8323" spans="1:5" x14ac:dyDescent="0.35">
      <c r="A8323" t="s">
        <v>33</v>
      </c>
      <c r="B8323">
        <v>2020</v>
      </c>
      <c r="C8323" t="s">
        <v>35</v>
      </c>
      <c r="D8323" t="s">
        <v>26</v>
      </c>
      <c r="E8323">
        <v>152.19999999999999</v>
      </c>
    </row>
    <row r="8324" spans="1:5" x14ac:dyDescent="0.35">
      <c r="A8324" t="s">
        <v>33</v>
      </c>
      <c r="B8324">
        <v>2020</v>
      </c>
      <c r="C8324" t="s">
        <v>35</v>
      </c>
      <c r="D8324" t="s">
        <v>27</v>
      </c>
      <c r="E8324">
        <v>143.5</v>
      </c>
    </row>
    <row r="8325" spans="1:5" x14ac:dyDescent="0.35">
      <c r="A8325" t="s">
        <v>33</v>
      </c>
      <c r="B8325">
        <v>2020</v>
      </c>
      <c r="C8325" t="s">
        <v>35</v>
      </c>
      <c r="D8325" t="s">
        <v>28</v>
      </c>
      <c r="E8325">
        <v>138.4</v>
      </c>
    </row>
    <row r="8326" spans="1:5" x14ac:dyDescent="0.35">
      <c r="A8326" t="s">
        <v>33</v>
      </c>
      <c r="B8326">
        <v>2020</v>
      </c>
      <c r="C8326" t="s">
        <v>35</v>
      </c>
      <c r="D8326" t="s">
        <v>29</v>
      </c>
      <c r="E8326">
        <v>147.69999999999999</v>
      </c>
    </row>
    <row r="8327" spans="1:5" x14ac:dyDescent="0.35">
      <c r="A8327" t="s">
        <v>33</v>
      </c>
      <c r="B8327">
        <v>2020</v>
      </c>
      <c r="C8327" t="s">
        <v>36</v>
      </c>
      <c r="D8327" t="s">
        <v>3</v>
      </c>
      <c r="E8327">
        <v>146.5</v>
      </c>
    </row>
    <row r="8328" spans="1:5" x14ac:dyDescent="0.35">
      <c r="A8328" t="s">
        <v>33</v>
      </c>
      <c r="B8328">
        <v>2020</v>
      </c>
      <c r="C8328" t="s">
        <v>36</v>
      </c>
      <c r="D8328" t="s">
        <v>4</v>
      </c>
      <c r="E8328">
        <v>167.5</v>
      </c>
    </row>
    <row r="8329" spans="1:5" x14ac:dyDescent="0.35">
      <c r="A8329" t="s">
        <v>33</v>
      </c>
      <c r="B8329">
        <v>2020</v>
      </c>
      <c r="C8329" t="s">
        <v>36</v>
      </c>
      <c r="D8329" t="s">
        <v>5</v>
      </c>
      <c r="E8329">
        <v>148.9</v>
      </c>
    </row>
    <row r="8330" spans="1:5" x14ac:dyDescent="0.35">
      <c r="A8330" t="s">
        <v>33</v>
      </c>
      <c r="B8330">
        <v>2020</v>
      </c>
      <c r="C8330" t="s">
        <v>36</v>
      </c>
      <c r="D8330" t="s">
        <v>6</v>
      </c>
      <c r="E8330">
        <v>151.1</v>
      </c>
    </row>
    <row r="8331" spans="1:5" x14ac:dyDescent="0.35">
      <c r="A8331" t="s">
        <v>33</v>
      </c>
      <c r="B8331">
        <v>2020</v>
      </c>
      <c r="C8331" t="s">
        <v>36</v>
      </c>
      <c r="D8331" t="s">
        <v>7</v>
      </c>
      <c r="E8331">
        <v>127.5</v>
      </c>
    </row>
    <row r="8332" spans="1:5" x14ac:dyDescent="0.35">
      <c r="A8332" t="s">
        <v>33</v>
      </c>
      <c r="B8332">
        <v>2020</v>
      </c>
      <c r="C8332" t="s">
        <v>36</v>
      </c>
      <c r="D8332" t="s">
        <v>8</v>
      </c>
      <c r="E8332">
        <v>143.30000000000001</v>
      </c>
    </row>
    <row r="8333" spans="1:5" x14ac:dyDescent="0.35">
      <c r="A8333" t="s">
        <v>33</v>
      </c>
      <c r="B8333">
        <v>2020</v>
      </c>
      <c r="C8333" t="s">
        <v>36</v>
      </c>
      <c r="D8333" t="s">
        <v>9</v>
      </c>
      <c r="E8333">
        <v>167</v>
      </c>
    </row>
    <row r="8334" spans="1:5" x14ac:dyDescent="0.35">
      <c r="A8334" t="s">
        <v>33</v>
      </c>
      <c r="B8334">
        <v>2020</v>
      </c>
      <c r="C8334" t="s">
        <v>36</v>
      </c>
      <c r="D8334" t="s">
        <v>10</v>
      </c>
      <c r="E8334">
        <v>139.69999999999999</v>
      </c>
    </row>
    <row r="8335" spans="1:5" x14ac:dyDescent="0.35">
      <c r="A8335" t="s">
        <v>33</v>
      </c>
      <c r="B8335">
        <v>2020</v>
      </c>
      <c r="C8335" t="s">
        <v>36</v>
      </c>
      <c r="D8335" t="s">
        <v>11</v>
      </c>
      <c r="E8335">
        <v>114.4</v>
      </c>
    </row>
    <row r="8336" spans="1:5" x14ac:dyDescent="0.35">
      <c r="A8336" t="s">
        <v>33</v>
      </c>
      <c r="B8336">
        <v>2020</v>
      </c>
      <c r="C8336" t="s">
        <v>36</v>
      </c>
      <c r="D8336" t="s">
        <v>12</v>
      </c>
      <c r="E8336">
        <v>151.5</v>
      </c>
    </row>
    <row r="8337" spans="1:5" x14ac:dyDescent="0.35">
      <c r="A8337" t="s">
        <v>33</v>
      </c>
      <c r="B8337">
        <v>2020</v>
      </c>
      <c r="C8337" t="s">
        <v>36</v>
      </c>
      <c r="D8337" t="s">
        <v>58</v>
      </c>
      <c r="E8337">
        <v>131.9</v>
      </c>
    </row>
    <row r="8338" spans="1:5" x14ac:dyDescent="0.35">
      <c r="A8338" t="s">
        <v>33</v>
      </c>
      <c r="B8338">
        <v>2020</v>
      </c>
      <c r="C8338" t="s">
        <v>36</v>
      </c>
      <c r="D8338" t="s">
        <v>118</v>
      </c>
      <c r="E8338">
        <v>159.1</v>
      </c>
    </row>
    <row r="8339" spans="1:5" x14ac:dyDescent="0.35">
      <c r="A8339" t="s">
        <v>33</v>
      </c>
      <c r="B8339">
        <v>2020</v>
      </c>
      <c r="C8339" t="s">
        <v>36</v>
      </c>
      <c r="D8339" t="s">
        <v>16</v>
      </c>
      <c r="E8339">
        <v>173.3</v>
      </c>
    </row>
    <row r="8340" spans="1:5" x14ac:dyDescent="0.35">
      <c r="A8340" t="s">
        <v>33</v>
      </c>
      <c r="B8340">
        <v>2020</v>
      </c>
      <c r="C8340" t="s">
        <v>36</v>
      </c>
      <c r="D8340" t="s">
        <v>17</v>
      </c>
      <c r="E8340">
        <v>147.69999999999999</v>
      </c>
    </row>
    <row r="8341" spans="1:5" x14ac:dyDescent="0.35">
      <c r="A8341" t="s">
        <v>33</v>
      </c>
      <c r="B8341">
        <v>2020</v>
      </c>
      <c r="C8341" t="s">
        <v>36</v>
      </c>
      <c r="D8341" t="s">
        <v>18</v>
      </c>
      <c r="E8341">
        <v>133.80000000000001</v>
      </c>
    </row>
    <row r="8342" spans="1:5" x14ac:dyDescent="0.35">
      <c r="A8342" t="s">
        <v>33</v>
      </c>
      <c r="B8342">
        <v>2020</v>
      </c>
      <c r="C8342" t="s">
        <v>36</v>
      </c>
      <c r="D8342" t="s">
        <v>20</v>
      </c>
      <c r="E8342">
        <v>154.5</v>
      </c>
    </row>
    <row r="8343" spans="1:5" x14ac:dyDescent="0.35">
      <c r="A8343" t="s">
        <v>33</v>
      </c>
      <c r="B8343">
        <v>2020</v>
      </c>
      <c r="C8343" t="s">
        <v>36</v>
      </c>
      <c r="D8343" t="s">
        <v>21</v>
      </c>
      <c r="E8343">
        <v>141.4</v>
      </c>
    </row>
    <row r="8344" spans="1:5" x14ac:dyDescent="0.35">
      <c r="A8344" t="s">
        <v>33</v>
      </c>
      <c r="B8344">
        <v>2020</v>
      </c>
      <c r="C8344" t="s">
        <v>36</v>
      </c>
      <c r="D8344" t="s">
        <v>22</v>
      </c>
      <c r="E8344">
        <v>140.80000000000001</v>
      </c>
    </row>
    <row r="8345" spans="1:5" x14ac:dyDescent="0.35">
      <c r="A8345" t="s">
        <v>33</v>
      </c>
      <c r="B8345">
        <v>2020</v>
      </c>
      <c r="C8345" t="s">
        <v>36</v>
      </c>
      <c r="D8345" t="s">
        <v>23</v>
      </c>
      <c r="E8345">
        <v>145</v>
      </c>
    </row>
    <row r="8346" spans="1:5" x14ac:dyDescent="0.35">
      <c r="A8346" t="s">
        <v>33</v>
      </c>
      <c r="B8346">
        <v>2020</v>
      </c>
      <c r="C8346" t="s">
        <v>36</v>
      </c>
      <c r="D8346" t="s">
        <v>24</v>
      </c>
      <c r="E8346">
        <v>124.6</v>
      </c>
    </row>
    <row r="8347" spans="1:5" x14ac:dyDescent="0.35">
      <c r="A8347" t="s">
        <v>33</v>
      </c>
      <c r="B8347">
        <v>2020</v>
      </c>
      <c r="C8347" t="s">
        <v>36</v>
      </c>
      <c r="D8347" t="s">
        <v>25</v>
      </c>
      <c r="E8347">
        <v>137.9</v>
      </c>
    </row>
    <row r="8348" spans="1:5" x14ac:dyDescent="0.35">
      <c r="A8348" t="s">
        <v>33</v>
      </c>
      <c r="B8348">
        <v>2020</v>
      </c>
      <c r="C8348" t="s">
        <v>36</v>
      </c>
      <c r="D8348" t="s">
        <v>26</v>
      </c>
      <c r="E8348">
        <v>152.5</v>
      </c>
    </row>
    <row r="8349" spans="1:5" x14ac:dyDescent="0.35">
      <c r="A8349" t="s">
        <v>33</v>
      </c>
      <c r="B8349">
        <v>2020</v>
      </c>
      <c r="C8349" t="s">
        <v>36</v>
      </c>
      <c r="D8349" t="s">
        <v>27</v>
      </c>
      <c r="E8349">
        <v>145.30000000000001</v>
      </c>
    </row>
    <row r="8350" spans="1:5" x14ac:dyDescent="0.35">
      <c r="A8350" t="s">
        <v>33</v>
      </c>
      <c r="B8350">
        <v>2020</v>
      </c>
      <c r="C8350" t="s">
        <v>36</v>
      </c>
      <c r="D8350" t="s">
        <v>28</v>
      </c>
      <c r="E8350">
        <v>138.69999999999999</v>
      </c>
    </row>
    <row r="8351" spans="1:5" x14ac:dyDescent="0.35">
      <c r="A8351" t="s">
        <v>33</v>
      </c>
      <c r="B8351">
        <v>2020</v>
      </c>
      <c r="C8351" t="s">
        <v>36</v>
      </c>
      <c r="D8351" t="s">
        <v>29</v>
      </c>
      <c r="E8351">
        <v>147.30000000000001</v>
      </c>
    </row>
    <row r="8352" spans="1:5" x14ac:dyDescent="0.35">
      <c r="A8352" t="s">
        <v>33</v>
      </c>
      <c r="B8352">
        <v>2020</v>
      </c>
      <c r="C8352" t="s">
        <v>37</v>
      </c>
      <c r="D8352" t="s">
        <v>3</v>
      </c>
      <c r="E8352">
        <v>151.80000000000001</v>
      </c>
    </row>
    <row r="8353" spans="1:5" x14ac:dyDescent="0.35">
      <c r="A8353" t="s">
        <v>33</v>
      </c>
      <c r="B8353">
        <v>2020</v>
      </c>
      <c r="C8353" t="s">
        <v>37</v>
      </c>
      <c r="D8353" t="s">
        <v>4</v>
      </c>
      <c r="E8353">
        <v>167.55</v>
      </c>
    </row>
    <row r="8354" spans="1:5" x14ac:dyDescent="0.35">
      <c r="A8354" t="s">
        <v>33</v>
      </c>
      <c r="B8354">
        <v>2020</v>
      </c>
      <c r="C8354" t="s">
        <v>37</v>
      </c>
      <c r="D8354" t="s">
        <v>5</v>
      </c>
      <c r="E8354">
        <v>151.9</v>
      </c>
    </row>
    <row r="8355" spans="1:5" x14ac:dyDescent="0.35">
      <c r="A8355" t="s">
        <v>33</v>
      </c>
      <c r="B8355">
        <v>2020</v>
      </c>
      <c r="C8355" t="s">
        <v>37</v>
      </c>
      <c r="D8355" t="s">
        <v>6</v>
      </c>
      <c r="E8355">
        <v>155.5</v>
      </c>
    </row>
    <row r="8356" spans="1:5" x14ac:dyDescent="0.35">
      <c r="A8356" t="s">
        <v>33</v>
      </c>
      <c r="B8356">
        <v>2020</v>
      </c>
      <c r="C8356" t="s">
        <v>37</v>
      </c>
      <c r="D8356" t="s">
        <v>7</v>
      </c>
      <c r="E8356">
        <v>131.6</v>
      </c>
    </row>
    <row r="8357" spans="1:5" x14ac:dyDescent="0.35">
      <c r="A8357" t="s">
        <v>33</v>
      </c>
      <c r="B8357">
        <v>2020</v>
      </c>
      <c r="C8357" t="s">
        <v>37</v>
      </c>
      <c r="D8357" t="s">
        <v>8</v>
      </c>
      <c r="E8357">
        <v>152.9</v>
      </c>
    </row>
    <row r="8358" spans="1:5" x14ac:dyDescent="0.35">
      <c r="A8358" t="s">
        <v>33</v>
      </c>
      <c r="B8358">
        <v>2020</v>
      </c>
      <c r="C8358" t="s">
        <v>37</v>
      </c>
      <c r="D8358" t="s">
        <v>9</v>
      </c>
      <c r="E8358">
        <v>180</v>
      </c>
    </row>
    <row r="8359" spans="1:5" x14ac:dyDescent="0.35">
      <c r="A8359" t="s">
        <v>33</v>
      </c>
      <c r="B8359">
        <v>2020</v>
      </c>
      <c r="C8359" t="s">
        <v>37</v>
      </c>
      <c r="D8359" t="s">
        <v>10</v>
      </c>
      <c r="E8359">
        <v>150.80000000000001</v>
      </c>
    </row>
    <row r="8360" spans="1:5" x14ac:dyDescent="0.35">
      <c r="A8360" t="s">
        <v>33</v>
      </c>
      <c r="B8360">
        <v>2020</v>
      </c>
      <c r="C8360" t="s">
        <v>37</v>
      </c>
      <c r="D8360" t="s">
        <v>11</v>
      </c>
      <c r="E8360">
        <v>121.2</v>
      </c>
    </row>
    <row r="8361" spans="1:5" x14ac:dyDescent="0.35">
      <c r="A8361" t="s">
        <v>33</v>
      </c>
      <c r="B8361">
        <v>2020</v>
      </c>
      <c r="C8361" t="s">
        <v>37</v>
      </c>
      <c r="D8361" t="s">
        <v>12</v>
      </c>
      <c r="E8361">
        <v>154</v>
      </c>
    </row>
    <row r="8362" spans="1:5" x14ac:dyDescent="0.35">
      <c r="A8362" t="s">
        <v>33</v>
      </c>
      <c r="B8362">
        <v>2020</v>
      </c>
      <c r="C8362" t="s">
        <v>37</v>
      </c>
      <c r="D8362" t="s">
        <v>58</v>
      </c>
      <c r="E8362">
        <v>133.5</v>
      </c>
    </row>
    <row r="8363" spans="1:5" x14ac:dyDescent="0.35">
      <c r="A8363" t="s">
        <v>33</v>
      </c>
      <c r="B8363">
        <v>2020</v>
      </c>
      <c r="C8363" t="s">
        <v>37</v>
      </c>
      <c r="D8363" t="s">
        <v>118</v>
      </c>
      <c r="E8363">
        <v>159.05000000000001</v>
      </c>
    </row>
    <row r="8364" spans="1:5" x14ac:dyDescent="0.35">
      <c r="A8364" t="s">
        <v>33</v>
      </c>
      <c r="B8364">
        <v>2020</v>
      </c>
      <c r="C8364" t="s">
        <v>37</v>
      </c>
      <c r="D8364" t="s">
        <v>16</v>
      </c>
      <c r="E8364">
        <v>172.65</v>
      </c>
    </row>
    <row r="8365" spans="1:5" x14ac:dyDescent="0.35">
      <c r="A8365" t="s">
        <v>33</v>
      </c>
      <c r="B8365">
        <v>2020</v>
      </c>
      <c r="C8365" t="s">
        <v>37</v>
      </c>
      <c r="D8365" t="s">
        <v>17</v>
      </c>
      <c r="E8365">
        <v>147.5</v>
      </c>
    </row>
    <row r="8366" spans="1:5" x14ac:dyDescent="0.35">
      <c r="A8366" t="s">
        <v>33</v>
      </c>
      <c r="B8366">
        <v>2020</v>
      </c>
      <c r="C8366" t="s">
        <v>37</v>
      </c>
      <c r="D8366" t="s">
        <v>18</v>
      </c>
      <c r="E8366">
        <v>133.65</v>
      </c>
    </row>
    <row r="8367" spans="1:5" x14ac:dyDescent="0.35">
      <c r="A8367" t="s">
        <v>33</v>
      </c>
      <c r="B8367">
        <v>2020</v>
      </c>
      <c r="C8367" t="s">
        <v>37</v>
      </c>
      <c r="D8367" t="s">
        <v>20</v>
      </c>
      <c r="E8367">
        <v>155.6</v>
      </c>
    </row>
    <row r="8368" spans="1:5" x14ac:dyDescent="0.35">
      <c r="A8368" t="s">
        <v>33</v>
      </c>
      <c r="B8368">
        <v>2020</v>
      </c>
      <c r="C8368" t="s">
        <v>37</v>
      </c>
      <c r="D8368" t="s">
        <v>21</v>
      </c>
      <c r="E8368">
        <v>137.1</v>
      </c>
    </row>
    <row r="8369" spans="1:5" x14ac:dyDescent="0.35">
      <c r="A8369" t="s">
        <v>33</v>
      </c>
      <c r="B8369">
        <v>2020</v>
      </c>
      <c r="C8369" t="s">
        <v>37</v>
      </c>
      <c r="D8369" t="s">
        <v>22</v>
      </c>
      <c r="E8369">
        <v>140.60000000000002</v>
      </c>
    </row>
    <row r="8370" spans="1:5" x14ac:dyDescent="0.35">
      <c r="A8370" t="s">
        <v>33</v>
      </c>
      <c r="B8370">
        <v>2020</v>
      </c>
      <c r="C8370" t="s">
        <v>37</v>
      </c>
      <c r="D8370" t="s">
        <v>23</v>
      </c>
      <c r="E8370">
        <v>144.80000000000001</v>
      </c>
    </row>
    <row r="8371" spans="1:5" x14ac:dyDescent="0.35">
      <c r="A8371" t="s">
        <v>33</v>
      </c>
      <c r="B8371">
        <v>2020</v>
      </c>
      <c r="C8371" t="s">
        <v>37</v>
      </c>
      <c r="D8371" t="s">
        <v>24</v>
      </c>
      <c r="E8371">
        <v>124.9</v>
      </c>
    </row>
    <row r="8372" spans="1:5" x14ac:dyDescent="0.35">
      <c r="A8372" t="s">
        <v>33</v>
      </c>
      <c r="B8372">
        <v>2020</v>
      </c>
      <c r="C8372" t="s">
        <v>37</v>
      </c>
      <c r="D8372" t="s">
        <v>25</v>
      </c>
      <c r="E8372">
        <v>137.80000000000001</v>
      </c>
    </row>
    <row r="8373" spans="1:5" x14ac:dyDescent="0.35">
      <c r="A8373" t="s">
        <v>33</v>
      </c>
      <c r="B8373">
        <v>2020</v>
      </c>
      <c r="C8373" t="s">
        <v>37</v>
      </c>
      <c r="D8373" t="s">
        <v>26</v>
      </c>
      <c r="E8373">
        <v>152.35</v>
      </c>
    </row>
    <row r="8374" spans="1:5" x14ac:dyDescent="0.35">
      <c r="A8374" t="s">
        <v>33</v>
      </c>
      <c r="B8374">
        <v>2020</v>
      </c>
      <c r="C8374" t="s">
        <v>37</v>
      </c>
      <c r="D8374" t="s">
        <v>27</v>
      </c>
      <c r="E8374">
        <v>144.4</v>
      </c>
    </row>
    <row r="8375" spans="1:5" x14ac:dyDescent="0.35">
      <c r="A8375" t="s">
        <v>33</v>
      </c>
      <c r="B8375">
        <v>2020</v>
      </c>
      <c r="C8375" t="s">
        <v>37</v>
      </c>
      <c r="D8375" t="s">
        <v>28</v>
      </c>
      <c r="E8375">
        <v>138.55000000000001</v>
      </c>
    </row>
    <row r="8376" spans="1:5" x14ac:dyDescent="0.35">
      <c r="A8376" t="s">
        <v>33</v>
      </c>
      <c r="B8376">
        <v>2020</v>
      </c>
      <c r="C8376" t="s">
        <v>37</v>
      </c>
      <c r="D8376" t="s">
        <v>29</v>
      </c>
      <c r="E8376">
        <v>147.5</v>
      </c>
    </row>
    <row r="8377" spans="1:5" x14ac:dyDescent="0.35">
      <c r="A8377" t="s">
        <v>33</v>
      </c>
      <c r="B8377">
        <v>2020</v>
      </c>
      <c r="C8377" t="s">
        <v>38</v>
      </c>
      <c r="D8377" t="s">
        <v>3</v>
      </c>
      <c r="E8377">
        <v>149.15</v>
      </c>
    </row>
    <row r="8378" spans="1:5" x14ac:dyDescent="0.35">
      <c r="A8378" t="s">
        <v>33</v>
      </c>
      <c r="B8378">
        <v>2020</v>
      </c>
      <c r="C8378" t="s">
        <v>38</v>
      </c>
      <c r="D8378" t="s">
        <v>4</v>
      </c>
      <c r="E8378">
        <v>167.52500000000001</v>
      </c>
    </row>
    <row r="8379" spans="1:5" x14ac:dyDescent="0.35">
      <c r="A8379" t="s">
        <v>33</v>
      </c>
      <c r="B8379">
        <v>2020</v>
      </c>
      <c r="C8379" t="s">
        <v>38</v>
      </c>
      <c r="D8379" t="s">
        <v>5</v>
      </c>
      <c r="E8379">
        <v>150.4</v>
      </c>
    </row>
    <row r="8380" spans="1:5" x14ac:dyDescent="0.35">
      <c r="A8380" t="s">
        <v>33</v>
      </c>
      <c r="B8380">
        <v>2020</v>
      </c>
      <c r="C8380" t="s">
        <v>38</v>
      </c>
      <c r="D8380" t="s">
        <v>6</v>
      </c>
      <c r="E8380">
        <v>153.30000000000001</v>
      </c>
    </row>
    <row r="8381" spans="1:5" x14ac:dyDescent="0.35">
      <c r="A8381" t="s">
        <v>33</v>
      </c>
      <c r="B8381">
        <v>2020</v>
      </c>
      <c r="C8381" t="s">
        <v>38</v>
      </c>
      <c r="D8381" t="s">
        <v>7</v>
      </c>
      <c r="E8381">
        <v>129.55000000000001</v>
      </c>
    </row>
    <row r="8382" spans="1:5" x14ac:dyDescent="0.35">
      <c r="A8382" t="s">
        <v>33</v>
      </c>
      <c r="B8382">
        <v>2020</v>
      </c>
      <c r="C8382" t="s">
        <v>38</v>
      </c>
      <c r="D8382" t="s">
        <v>8</v>
      </c>
      <c r="E8382">
        <v>148.10000000000002</v>
      </c>
    </row>
    <row r="8383" spans="1:5" x14ac:dyDescent="0.35">
      <c r="A8383" t="s">
        <v>33</v>
      </c>
      <c r="B8383">
        <v>2020</v>
      </c>
      <c r="C8383" t="s">
        <v>38</v>
      </c>
      <c r="D8383" t="s">
        <v>9</v>
      </c>
      <c r="E8383">
        <v>173.5</v>
      </c>
    </row>
    <row r="8384" spans="1:5" x14ac:dyDescent="0.35">
      <c r="A8384" t="s">
        <v>33</v>
      </c>
      <c r="B8384">
        <v>2020</v>
      </c>
      <c r="C8384" t="s">
        <v>38</v>
      </c>
      <c r="D8384" t="s">
        <v>10</v>
      </c>
      <c r="E8384">
        <v>145.25</v>
      </c>
    </row>
    <row r="8385" spans="1:5" x14ac:dyDescent="0.35">
      <c r="A8385" t="s">
        <v>33</v>
      </c>
      <c r="B8385">
        <v>2020</v>
      </c>
      <c r="C8385" t="s">
        <v>38</v>
      </c>
      <c r="D8385" t="s">
        <v>11</v>
      </c>
      <c r="E8385">
        <v>117.80000000000001</v>
      </c>
    </row>
    <row r="8386" spans="1:5" x14ac:dyDescent="0.35">
      <c r="A8386" t="s">
        <v>33</v>
      </c>
      <c r="B8386">
        <v>2020</v>
      </c>
      <c r="C8386" t="s">
        <v>38</v>
      </c>
      <c r="D8386" t="s">
        <v>12</v>
      </c>
      <c r="E8386">
        <v>152.75</v>
      </c>
    </row>
    <row r="8387" spans="1:5" x14ac:dyDescent="0.35">
      <c r="A8387" t="s">
        <v>33</v>
      </c>
      <c r="B8387">
        <v>2020</v>
      </c>
      <c r="C8387" t="s">
        <v>38</v>
      </c>
      <c r="D8387" t="s">
        <v>58</v>
      </c>
      <c r="E8387">
        <v>132.69999999999999</v>
      </c>
    </row>
    <row r="8388" spans="1:5" x14ac:dyDescent="0.35">
      <c r="A8388" t="s">
        <v>33</v>
      </c>
      <c r="B8388">
        <v>2020</v>
      </c>
      <c r="C8388" t="s">
        <v>38</v>
      </c>
      <c r="D8388" t="s">
        <v>118</v>
      </c>
      <c r="E8388">
        <v>159.07499999999999</v>
      </c>
    </row>
    <row r="8389" spans="1:5" x14ac:dyDescent="0.35">
      <c r="A8389" t="s">
        <v>33</v>
      </c>
      <c r="B8389">
        <v>2020</v>
      </c>
      <c r="C8389" t="s">
        <v>38</v>
      </c>
      <c r="D8389" t="s">
        <v>16</v>
      </c>
      <c r="E8389">
        <v>172.97500000000002</v>
      </c>
    </row>
    <row r="8390" spans="1:5" x14ac:dyDescent="0.35">
      <c r="A8390" t="s">
        <v>33</v>
      </c>
      <c r="B8390">
        <v>2020</v>
      </c>
      <c r="C8390" t="s">
        <v>38</v>
      </c>
      <c r="D8390" t="s">
        <v>17</v>
      </c>
      <c r="E8390">
        <v>147.6</v>
      </c>
    </row>
    <row r="8391" spans="1:5" x14ac:dyDescent="0.35">
      <c r="A8391" t="s">
        <v>33</v>
      </c>
      <c r="B8391">
        <v>2020</v>
      </c>
      <c r="C8391" t="s">
        <v>38</v>
      </c>
      <c r="D8391" t="s">
        <v>18</v>
      </c>
      <c r="E8391">
        <v>133.72500000000002</v>
      </c>
    </row>
    <row r="8392" spans="1:5" x14ac:dyDescent="0.35">
      <c r="A8392" t="s">
        <v>33</v>
      </c>
      <c r="B8392">
        <v>2020</v>
      </c>
      <c r="C8392" t="s">
        <v>38</v>
      </c>
      <c r="D8392" t="s">
        <v>20</v>
      </c>
      <c r="E8392">
        <v>155.05000000000001</v>
      </c>
    </row>
    <row r="8393" spans="1:5" x14ac:dyDescent="0.35">
      <c r="A8393" t="s">
        <v>33</v>
      </c>
      <c r="B8393">
        <v>2020</v>
      </c>
      <c r="C8393" t="s">
        <v>38</v>
      </c>
      <c r="D8393" t="s">
        <v>21</v>
      </c>
      <c r="E8393">
        <v>139.25</v>
      </c>
    </row>
    <row r="8394" spans="1:5" x14ac:dyDescent="0.35">
      <c r="A8394" t="s">
        <v>33</v>
      </c>
      <c r="B8394">
        <v>2020</v>
      </c>
      <c r="C8394" t="s">
        <v>38</v>
      </c>
      <c r="D8394" t="s">
        <v>22</v>
      </c>
      <c r="E8394">
        <v>140.70000000000002</v>
      </c>
    </row>
    <row r="8395" spans="1:5" x14ac:dyDescent="0.35">
      <c r="A8395" t="s">
        <v>33</v>
      </c>
      <c r="B8395">
        <v>2020</v>
      </c>
      <c r="C8395" t="s">
        <v>38</v>
      </c>
      <c r="D8395" t="s">
        <v>23</v>
      </c>
      <c r="E8395">
        <v>144.9</v>
      </c>
    </row>
    <row r="8396" spans="1:5" x14ac:dyDescent="0.35">
      <c r="A8396" t="s">
        <v>33</v>
      </c>
      <c r="B8396">
        <v>2020</v>
      </c>
      <c r="C8396" t="s">
        <v>38</v>
      </c>
      <c r="D8396" t="s">
        <v>24</v>
      </c>
      <c r="E8396">
        <v>124.75</v>
      </c>
    </row>
    <row r="8397" spans="1:5" x14ac:dyDescent="0.35">
      <c r="A8397" t="s">
        <v>33</v>
      </c>
      <c r="B8397">
        <v>2020</v>
      </c>
      <c r="C8397" t="s">
        <v>38</v>
      </c>
      <c r="D8397" t="s">
        <v>25</v>
      </c>
      <c r="E8397">
        <v>137.85000000000002</v>
      </c>
    </row>
    <row r="8398" spans="1:5" x14ac:dyDescent="0.35">
      <c r="A8398" t="s">
        <v>33</v>
      </c>
      <c r="B8398">
        <v>2020</v>
      </c>
      <c r="C8398" t="s">
        <v>38</v>
      </c>
      <c r="D8398" t="s">
        <v>26</v>
      </c>
      <c r="E8398">
        <v>152.42500000000001</v>
      </c>
    </row>
    <row r="8399" spans="1:5" x14ac:dyDescent="0.35">
      <c r="A8399" t="s">
        <v>33</v>
      </c>
      <c r="B8399">
        <v>2020</v>
      </c>
      <c r="C8399" t="s">
        <v>38</v>
      </c>
      <c r="D8399" t="s">
        <v>27</v>
      </c>
      <c r="E8399">
        <v>144.85000000000002</v>
      </c>
    </row>
    <row r="8400" spans="1:5" x14ac:dyDescent="0.35">
      <c r="A8400" t="s">
        <v>33</v>
      </c>
      <c r="B8400">
        <v>2020</v>
      </c>
      <c r="C8400" t="s">
        <v>38</v>
      </c>
      <c r="D8400" t="s">
        <v>28</v>
      </c>
      <c r="E8400">
        <v>138.625</v>
      </c>
    </row>
    <row r="8401" spans="1:5" x14ac:dyDescent="0.35">
      <c r="A8401" t="s">
        <v>33</v>
      </c>
      <c r="B8401">
        <v>2020</v>
      </c>
      <c r="C8401" t="s">
        <v>38</v>
      </c>
      <c r="D8401" t="s">
        <v>29</v>
      </c>
      <c r="E8401">
        <v>147.4</v>
      </c>
    </row>
    <row r="8402" spans="1:5" x14ac:dyDescent="0.35">
      <c r="A8402" t="s">
        <v>33</v>
      </c>
      <c r="B8402">
        <v>2020</v>
      </c>
      <c r="C8402" t="s">
        <v>39</v>
      </c>
      <c r="D8402" t="s">
        <v>3</v>
      </c>
      <c r="E8402">
        <v>152.69999999999999</v>
      </c>
    </row>
    <row r="8403" spans="1:5" x14ac:dyDescent="0.35">
      <c r="A8403" t="s">
        <v>33</v>
      </c>
      <c r="B8403">
        <v>2020</v>
      </c>
      <c r="C8403" t="s">
        <v>39</v>
      </c>
      <c r="D8403" t="s">
        <v>4</v>
      </c>
      <c r="E8403">
        <v>197</v>
      </c>
    </row>
    <row r="8404" spans="1:5" x14ac:dyDescent="0.35">
      <c r="A8404" t="s">
        <v>33</v>
      </c>
      <c r="B8404">
        <v>2020</v>
      </c>
      <c r="C8404" t="s">
        <v>39</v>
      </c>
      <c r="D8404" t="s">
        <v>5</v>
      </c>
      <c r="E8404">
        <v>154.6</v>
      </c>
    </row>
    <row r="8405" spans="1:5" x14ac:dyDescent="0.35">
      <c r="A8405" t="s">
        <v>33</v>
      </c>
      <c r="B8405">
        <v>2020</v>
      </c>
      <c r="C8405" t="s">
        <v>39</v>
      </c>
      <c r="D8405" t="s">
        <v>6</v>
      </c>
      <c r="E8405">
        <v>153.4</v>
      </c>
    </row>
    <row r="8406" spans="1:5" x14ac:dyDescent="0.35">
      <c r="A8406" t="s">
        <v>33</v>
      </c>
      <c r="B8406">
        <v>2020</v>
      </c>
      <c r="C8406" t="s">
        <v>39</v>
      </c>
      <c r="D8406" t="s">
        <v>7</v>
      </c>
      <c r="E8406">
        <v>132.9</v>
      </c>
    </row>
    <row r="8407" spans="1:5" x14ac:dyDescent="0.35">
      <c r="A8407" t="s">
        <v>33</v>
      </c>
      <c r="B8407">
        <v>2020</v>
      </c>
      <c r="C8407" t="s">
        <v>39</v>
      </c>
      <c r="D8407" t="s">
        <v>8</v>
      </c>
      <c r="E8407">
        <v>151.80000000000001</v>
      </c>
    </row>
    <row r="8408" spans="1:5" x14ac:dyDescent="0.35">
      <c r="A8408" t="s">
        <v>33</v>
      </c>
      <c r="B8408">
        <v>2020</v>
      </c>
      <c r="C8408" t="s">
        <v>39</v>
      </c>
      <c r="D8408" t="s">
        <v>9</v>
      </c>
      <c r="E8408">
        <v>171.2</v>
      </c>
    </row>
    <row r="8409" spans="1:5" x14ac:dyDescent="0.35">
      <c r="A8409" t="s">
        <v>33</v>
      </c>
      <c r="B8409">
        <v>2020</v>
      </c>
      <c r="C8409" t="s">
        <v>39</v>
      </c>
      <c r="D8409" t="s">
        <v>10</v>
      </c>
      <c r="E8409">
        <v>152</v>
      </c>
    </row>
    <row r="8410" spans="1:5" x14ac:dyDescent="0.35">
      <c r="A8410" t="s">
        <v>33</v>
      </c>
      <c r="B8410">
        <v>2020</v>
      </c>
      <c r="C8410" t="s">
        <v>39</v>
      </c>
      <c r="D8410" t="s">
        <v>11</v>
      </c>
      <c r="E8410">
        <v>116.3</v>
      </c>
    </row>
    <row r="8411" spans="1:5" x14ac:dyDescent="0.35">
      <c r="A8411" t="s">
        <v>33</v>
      </c>
      <c r="B8411">
        <v>2020</v>
      </c>
      <c r="C8411" t="s">
        <v>39</v>
      </c>
      <c r="D8411" t="s">
        <v>12</v>
      </c>
      <c r="E8411">
        <v>158.80000000000001</v>
      </c>
    </row>
    <row r="8412" spans="1:5" x14ac:dyDescent="0.35">
      <c r="A8412" t="s">
        <v>33</v>
      </c>
      <c r="B8412">
        <v>2020</v>
      </c>
      <c r="C8412" t="s">
        <v>39</v>
      </c>
      <c r="D8412" t="s">
        <v>58</v>
      </c>
      <c r="E8412">
        <v>135.6</v>
      </c>
    </row>
    <row r="8413" spans="1:5" x14ac:dyDescent="0.35">
      <c r="A8413" t="s">
        <v>33</v>
      </c>
      <c r="B8413">
        <v>2020</v>
      </c>
      <c r="C8413" t="s">
        <v>39</v>
      </c>
      <c r="D8413" t="s">
        <v>118</v>
      </c>
      <c r="E8413">
        <v>161.69999999999999</v>
      </c>
    </row>
    <row r="8414" spans="1:5" x14ac:dyDescent="0.35">
      <c r="A8414" t="s">
        <v>33</v>
      </c>
      <c r="B8414">
        <v>2020</v>
      </c>
      <c r="C8414" t="s">
        <v>39</v>
      </c>
      <c r="D8414" t="s">
        <v>16</v>
      </c>
      <c r="E8414">
        <v>186.7</v>
      </c>
    </row>
    <row r="8415" spans="1:5" x14ac:dyDescent="0.35">
      <c r="A8415" t="s">
        <v>33</v>
      </c>
      <c r="B8415">
        <v>2020</v>
      </c>
      <c r="C8415" t="s">
        <v>39</v>
      </c>
      <c r="D8415" t="s">
        <v>17</v>
      </c>
      <c r="E8415">
        <v>149.1</v>
      </c>
    </row>
    <row r="8416" spans="1:5" x14ac:dyDescent="0.35">
      <c r="A8416" t="s">
        <v>33</v>
      </c>
      <c r="B8416">
        <v>2020</v>
      </c>
      <c r="C8416" t="s">
        <v>39</v>
      </c>
      <c r="D8416" t="s">
        <v>18</v>
      </c>
      <c r="E8416">
        <v>136.6</v>
      </c>
    </row>
    <row r="8417" spans="1:5" x14ac:dyDescent="0.35">
      <c r="A8417" t="s">
        <v>33</v>
      </c>
      <c r="B8417">
        <v>2020</v>
      </c>
      <c r="C8417" t="s">
        <v>39</v>
      </c>
      <c r="D8417" t="s">
        <v>20</v>
      </c>
      <c r="E8417">
        <v>154.69999999999999</v>
      </c>
    </row>
    <row r="8418" spans="1:5" x14ac:dyDescent="0.35">
      <c r="A8418" t="s">
        <v>33</v>
      </c>
      <c r="B8418">
        <v>2020</v>
      </c>
      <c r="C8418" t="s">
        <v>39</v>
      </c>
      <c r="D8418" t="s">
        <v>21</v>
      </c>
      <c r="E8418">
        <v>137.1</v>
      </c>
    </row>
    <row r="8419" spans="1:5" x14ac:dyDescent="0.35">
      <c r="A8419" t="s">
        <v>33</v>
      </c>
      <c r="B8419">
        <v>2020</v>
      </c>
      <c r="C8419" t="s">
        <v>39</v>
      </c>
      <c r="D8419" t="s">
        <v>22</v>
      </c>
      <c r="E8419">
        <v>140.4</v>
      </c>
    </row>
    <row r="8420" spans="1:5" x14ac:dyDescent="0.35">
      <c r="A8420" t="s">
        <v>33</v>
      </c>
      <c r="B8420">
        <v>2020</v>
      </c>
      <c r="C8420" t="s">
        <v>39</v>
      </c>
      <c r="D8420" t="s">
        <v>23</v>
      </c>
      <c r="E8420">
        <v>148.1</v>
      </c>
    </row>
    <row r="8421" spans="1:5" x14ac:dyDescent="0.35">
      <c r="A8421" t="s">
        <v>33</v>
      </c>
      <c r="B8421">
        <v>2020</v>
      </c>
      <c r="C8421" t="s">
        <v>39</v>
      </c>
      <c r="D8421" t="s">
        <v>24</v>
      </c>
      <c r="E8421">
        <v>129.30000000000001</v>
      </c>
    </row>
    <row r="8422" spans="1:5" x14ac:dyDescent="0.35">
      <c r="A8422" t="s">
        <v>33</v>
      </c>
      <c r="B8422">
        <v>2020</v>
      </c>
      <c r="C8422" t="s">
        <v>39</v>
      </c>
      <c r="D8422" t="s">
        <v>25</v>
      </c>
      <c r="E8422">
        <v>144.5</v>
      </c>
    </row>
    <row r="8423" spans="1:5" x14ac:dyDescent="0.35">
      <c r="A8423" t="s">
        <v>33</v>
      </c>
      <c r="B8423">
        <v>2020</v>
      </c>
      <c r="C8423" t="s">
        <v>39</v>
      </c>
      <c r="D8423" t="s">
        <v>26</v>
      </c>
      <c r="E8423">
        <v>152.5</v>
      </c>
    </row>
    <row r="8424" spans="1:5" x14ac:dyDescent="0.35">
      <c r="A8424" t="s">
        <v>33</v>
      </c>
      <c r="B8424">
        <v>2020</v>
      </c>
      <c r="C8424" t="s">
        <v>39</v>
      </c>
      <c r="D8424" t="s">
        <v>27</v>
      </c>
      <c r="E8424">
        <v>152.19999999999999</v>
      </c>
    </row>
    <row r="8425" spans="1:5" x14ac:dyDescent="0.35">
      <c r="A8425" t="s">
        <v>33</v>
      </c>
      <c r="B8425">
        <v>2020</v>
      </c>
      <c r="C8425" t="s">
        <v>39</v>
      </c>
      <c r="D8425" t="s">
        <v>28</v>
      </c>
      <c r="E8425">
        <v>142</v>
      </c>
    </row>
    <row r="8426" spans="1:5" x14ac:dyDescent="0.35">
      <c r="A8426" t="s">
        <v>33</v>
      </c>
      <c r="B8426">
        <v>2020</v>
      </c>
      <c r="C8426" t="s">
        <v>39</v>
      </c>
      <c r="D8426" t="s">
        <v>29</v>
      </c>
      <c r="E8426">
        <v>150.80000000000001</v>
      </c>
    </row>
    <row r="8427" spans="1:5" x14ac:dyDescent="0.35">
      <c r="A8427" t="s">
        <v>33</v>
      </c>
      <c r="B8427">
        <v>2020</v>
      </c>
      <c r="C8427" t="s">
        <v>40</v>
      </c>
      <c r="D8427" t="s">
        <v>3</v>
      </c>
      <c r="E8427">
        <v>152.69999999999999</v>
      </c>
    </row>
    <row r="8428" spans="1:5" x14ac:dyDescent="0.35">
      <c r="A8428" t="s">
        <v>33</v>
      </c>
      <c r="B8428">
        <v>2020</v>
      </c>
      <c r="C8428" t="s">
        <v>40</v>
      </c>
      <c r="D8428" t="s">
        <v>4</v>
      </c>
      <c r="E8428">
        <v>197</v>
      </c>
    </row>
    <row r="8429" spans="1:5" x14ac:dyDescent="0.35">
      <c r="A8429" t="s">
        <v>33</v>
      </c>
      <c r="B8429">
        <v>2020</v>
      </c>
      <c r="C8429" t="s">
        <v>40</v>
      </c>
      <c r="D8429" t="s">
        <v>5</v>
      </c>
      <c r="E8429">
        <v>154.6</v>
      </c>
    </row>
    <row r="8430" spans="1:5" x14ac:dyDescent="0.35">
      <c r="A8430" t="s">
        <v>33</v>
      </c>
      <c r="B8430">
        <v>2020</v>
      </c>
      <c r="C8430" t="s">
        <v>40</v>
      </c>
      <c r="D8430" t="s">
        <v>6</v>
      </c>
      <c r="E8430">
        <v>153.4</v>
      </c>
    </row>
    <row r="8431" spans="1:5" x14ac:dyDescent="0.35">
      <c r="A8431" t="s">
        <v>33</v>
      </c>
      <c r="B8431">
        <v>2020</v>
      </c>
      <c r="C8431" t="s">
        <v>40</v>
      </c>
      <c r="D8431" t="s">
        <v>7</v>
      </c>
      <c r="E8431">
        <v>132.9</v>
      </c>
    </row>
    <row r="8432" spans="1:5" x14ac:dyDescent="0.35">
      <c r="A8432" t="s">
        <v>33</v>
      </c>
      <c r="B8432">
        <v>2020</v>
      </c>
      <c r="C8432" t="s">
        <v>40</v>
      </c>
      <c r="D8432" t="s">
        <v>8</v>
      </c>
      <c r="E8432">
        <v>151.80000000000001</v>
      </c>
    </row>
    <row r="8433" spans="1:5" x14ac:dyDescent="0.35">
      <c r="A8433" t="s">
        <v>33</v>
      </c>
      <c r="B8433">
        <v>2020</v>
      </c>
      <c r="C8433" t="s">
        <v>40</v>
      </c>
      <c r="D8433" t="s">
        <v>9</v>
      </c>
      <c r="E8433">
        <v>171.2</v>
      </c>
    </row>
    <row r="8434" spans="1:5" x14ac:dyDescent="0.35">
      <c r="A8434" t="s">
        <v>33</v>
      </c>
      <c r="B8434">
        <v>2020</v>
      </c>
      <c r="C8434" t="s">
        <v>40</v>
      </c>
      <c r="D8434" t="s">
        <v>10</v>
      </c>
      <c r="E8434">
        <v>152</v>
      </c>
    </row>
    <row r="8435" spans="1:5" x14ac:dyDescent="0.35">
      <c r="A8435" t="s">
        <v>33</v>
      </c>
      <c r="B8435">
        <v>2020</v>
      </c>
      <c r="C8435" t="s">
        <v>40</v>
      </c>
      <c r="D8435" t="s">
        <v>11</v>
      </c>
      <c r="E8435">
        <v>116.3</v>
      </c>
    </row>
    <row r="8436" spans="1:5" x14ac:dyDescent="0.35">
      <c r="A8436" t="s">
        <v>33</v>
      </c>
      <c r="B8436">
        <v>2020</v>
      </c>
      <c r="C8436" t="s">
        <v>40</v>
      </c>
      <c r="D8436" t="s">
        <v>12</v>
      </c>
      <c r="E8436">
        <v>158.80000000000001</v>
      </c>
    </row>
    <row r="8437" spans="1:5" x14ac:dyDescent="0.35">
      <c r="A8437" t="s">
        <v>33</v>
      </c>
      <c r="B8437">
        <v>2020</v>
      </c>
      <c r="C8437" t="s">
        <v>40</v>
      </c>
      <c r="D8437" t="s">
        <v>58</v>
      </c>
      <c r="E8437">
        <v>135.6</v>
      </c>
    </row>
    <row r="8438" spans="1:5" x14ac:dyDescent="0.35">
      <c r="A8438" t="s">
        <v>33</v>
      </c>
      <c r="B8438">
        <v>2020</v>
      </c>
      <c r="C8438" t="s">
        <v>40</v>
      </c>
      <c r="D8438" t="s">
        <v>118</v>
      </c>
      <c r="E8438">
        <v>161.69999999999999</v>
      </c>
    </row>
    <row r="8439" spans="1:5" x14ac:dyDescent="0.35">
      <c r="A8439" t="s">
        <v>33</v>
      </c>
      <c r="B8439">
        <v>2020</v>
      </c>
      <c r="C8439" t="s">
        <v>40</v>
      </c>
      <c r="D8439" t="s">
        <v>16</v>
      </c>
      <c r="E8439">
        <v>186.7</v>
      </c>
    </row>
    <row r="8440" spans="1:5" x14ac:dyDescent="0.35">
      <c r="A8440" t="s">
        <v>33</v>
      </c>
      <c r="B8440">
        <v>2020</v>
      </c>
      <c r="C8440" t="s">
        <v>40</v>
      </c>
      <c r="D8440" t="s">
        <v>17</v>
      </c>
      <c r="E8440">
        <v>149.1</v>
      </c>
    </row>
    <row r="8441" spans="1:5" x14ac:dyDescent="0.35">
      <c r="A8441" t="s">
        <v>33</v>
      </c>
      <c r="B8441">
        <v>2020</v>
      </c>
      <c r="C8441" t="s">
        <v>40</v>
      </c>
      <c r="D8441" t="s">
        <v>18</v>
      </c>
      <c r="E8441">
        <v>136.6</v>
      </c>
    </row>
    <row r="8442" spans="1:5" x14ac:dyDescent="0.35">
      <c r="A8442" t="s">
        <v>33</v>
      </c>
      <c r="B8442">
        <v>2020</v>
      </c>
      <c r="C8442" t="s">
        <v>40</v>
      </c>
      <c r="D8442" t="s">
        <v>20</v>
      </c>
      <c r="E8442">
        <v>154.69999999999999</v>
      </c>
    </row>
    <row r="8443" spans="1:5" x14ac:dyDescent="0.35">
      <c r="A8443" t="s">
        <v>33</v>
      </c>
      <c r="B8443">
        <v>2020</v>
      </c>
      <c r="C8443" t="s">
        <v>40</v>
      </c>
      <c r="D8443" t="s">
        <v>21</v>
      </c>
      <c r="E8443">
        <v>137.1</v>
      </c>
    </row>
    <row r="8444" spans="1:5" x14ac:dyDescent="0.35">
      <c r="A8444" t="s">
        <v>33</v>
      </c>
      <c r="B8444">
        <v>2020</v>
      </c>
      <c r="C8444" t="s">
        <v>40</v>
      </c>
      <c r="D8444" t="s">
        <v>22</v>
      </c>
      <c r="E8444">
        <v>140.4</v>
      </c>
    </row>
    <row r="8445" spans="1:5" x14ac:dyDescent="0.35">
      <c r="A8445" t="s">
        <v>33</v>
      </c>
      <c r="B8445">
        <v>2020</v>
      </c>
      <c r="C8445" t="s">
        <v>40</v>
      </c>
      <c r="D8445" t="s">
        <v>23</v>
      </c>
      <c r="E8445">
        <v>148.1</v>
      </c>
    </row>
    <row r="8446" spans="1:5" x14ac:dyDescent="0.35">
      <c r="A8446" t="s">
        <v>33</v>
      </c>
      <c r="B8446">
        <v>2020</v>
      </c>
      <c r="C8446" t="s">
        <v>40</v>
      </c>
      <c r="D8446" t="s">
        <v>24</v>
      </c>
      <c r="E8446">
        <v>129.30000000000001</v>
      </c>
    </row>
    <row r="8447" spans="1:5" x14ac:dyDescent="0.35">
      <c r="A8447" t="s">
        <v>33</v>
      </c>
      <c r="B8447">
        <v>2020</v>
      </c>
      <c r="C8447" t="s">
        <v>40</v>
      </c>
      <c r="D8447" t="s">
        <v>25</v>
      </c>
      <c r="E8447">
        <v>144.5</v>
      </c>
    </row>
    <row r="8448" spans="1:5" x14ac:dyDescent="0.35">
      <c r="A8448" t="s">
        <v>33</v>
      </c>
      <c r="B8448">
        <v>2020</v>
      </c>
      <c r="C8448" t="s">
        <v>40</v>
      </c>
      <c r="D8448" t="s">
        <v>26</v>
      </c>
      <c r="E8448">
        <v>152.5</v>
      </c>
    </row>
    <row r="8449" spans="1:5" x14ac:dyDescent="0.35">
      <c r="A8449" t="s">
        <v>33</v>
      </c>
      <c r="B8449">
        <v>2020</v>
      </c>
      <c r="C8449" t="s">
        <v>40</v>
      </c>
      <c r="D8449" t="s">
        <v>27</v>
      </c>
      <c r="E8449">
        <v>152.19999999999999</v>
      </c>
    </row>
    <row r="8450" spans="1:5" x14ac:dyDescent="0.35">
      <c r="A8450" t="s">
        <v>33</v>
      </c>
      <c r="B8450">
        <v>2020</v>
      </c>
      <c r="C8450" t="s">
        <v>40</v>
      </c>
      <c r="D8450" t="s">
        <v>28</v>
      </c>
      <c r="E8450">
        <v>142</v>
      </c>
    </row>
    <row r="8451" spans="1:5" x14ac:dyDescent="0.35">
      <c r="A8451" t="s">
        <v>33</v>
      </c>
      <c r="B8451">
        <v>2020</v>
      </c>
      <c r="C8451" t="s">
        <v>40</v>
      </c>
      <c r="D8451" t="s">
        <v>29</v>
      </c>
      <c r="E8451">
        <v>150.80000000000001</v>
      </c>
    </row>
    <row r="8452" spans="1:5" x14ac:dyDescent="0.35">
      <c r="A8452" t="s">
        <v>33</v>
      </c>
      <c r="B8452">
        <v>2020</v>
      </c>
      <c r="C8452" t="s">
        <v>41</v>
      </c>
      <c r="D8452" t="s">
        <v>3</v>
      </c>
      <c r="E8452">
        <v>151.6</v>
      </c>
    </row>
    <row r="8453" spans="1:5" x14ac:dyDescent="0.35">
      <c r="A8453" t="s">
        <v>33</v>
      </c>
      <c r="B8453">
        <v>2020</v>
      </c>
      <c r="C8453" t="s">
        <v>41</v>
      </c>
      <c r="D8453" t="s">
        <v>4</v>
      </c>
      <c r="E8453">
        <v>197.8</v>
      </c>
    </row>
    <row r="8454" spans="1:5" x14ac:dyDescent="0.35">
      <c r="A8454" t="s">
        <v>33</v>
      </c>
      <c r="B8454">
        <v>2020</v>
      </c>
      <c r="C8454" t="s">
        <v>41</v>
      </c>
      <c r="D8454" t="s">
        <v>5</v>
      </c>
      <c r="E8454">
        <v>154.5</v>
      </c>
    </row>
    <row r="8455" spans="1:5" x14ac:dyDescent="0.35">
      <c r="A8455" t="s">
        <v>33</v>
      </c>
      <c r="B8455">
        <v>2020</v>
      </c>
      <c r="C8455" t="s">
        <v>41</v>
      </c>
      <c r="D8455" t="s">
        <v>6</v>
      </c>
      <c r="E8455">
        <v>153.4</v>
      </c>
    </row>
    <row r="8456" spans="1:5" x14ac:dyDescent="0.35">
      <c r="A8456" t="s">
        <v>33</v>
      </c>
      <c r="B8456">
        <v>2020</v>
      </c>
      <c r="C8456" t="s">
        <v>41</v>
      </c>
      <c r="D8456" t="s">
        <v>7</v>
      </c>
      <c r="E8456">
        <v>133.4</v>
      </c>
    </row>
    <row r="8457" spans="1:5" x14ac:dyDescent="0.35">
      <c r="A8457" t="s">
        <v>33</v>
      </c>
      <c r="B8457">
        <v>2020</v>
      </c>
      <c r="C8457" t="s">
        <v>41</v>
      </c>
      <c r="D8457" t="s">
        <v>8</v>
      </c>
      <c r="E8457">
        <v>154.5</v>
      </c>
    </row>
    <row r="8458" spans="1:5" x14ac:dyDescent="0.35">
      <c r="A8458" t="s">
        <v>33</v>
      </c>
      <c r="B8458">
        <v>2020</v>
      </c>
      <c r="C8458" t="s">
        <v>41</v>
      </c>
      <c r="D8458" t="s">
        <v>9</v>
      </c>
      <c r="E8458">
        <v>191.9</v>
      </c>
    </row>
    <row r="8459" spans="1:5" x14ac:dyDescent="0.35">
      <c r="A8459" t="s">
        <v>33</v>
      </c>
      <c r="B8459">
        <v>2020</v>
      </c>
      <c r="C8459" t="s">
        <v>41</v>
      </c>
      <c r="D8459" t="s">
        <v>10</v>
      </c>
      <c r="E8459">
        <v>151.30000000000001</v>
      </c>
    </row>
    <row r="8460" spans="1:5" x14ac:dyDescent="0.35">
      <c r="A8460" t="s">
        <v>33</v>
      </c>
      <c r="B8460">
        <v>2020</v>
      </c>
      <c r="C8460" t="s">
        <v>41</v>
      </c>
      <c r="D8460" t="s">
        <v>11</v>
      </c>
      <c r="E8460">
        <v>116.8</v>
      </c>
    </row>
    <row r="8461" spans="1:5" x14ac:dyDescent="0.35">
      <c r="A8461" t="s">
        <v>33</v>
      </c>
      <c r="B8461">
        <v>2020</v>
      </c>
      <c r="C8461" t="s">
        <v>41</v>
      </c>
      <c r="D8461" t="s">
        <v>12</v>
      </c>
      <c r="E8461">
        <v>160</v>
      </c>
    </row>
    <row r="8462" spans="1:5" x14ac:dyDescent="0.35">
      <c r="A8462" t="s">
        <v>33</v>
      </c>
      <c r="B8462">
        <v>2020</v>
      </c>
      <c r="C8462" t="s">
        <v>41</v>
      </c>
      <c r="D8462" t="s">
        <v>58</v>
      </c>
      <c r="E8462">
        <v>136.5</v>
      </c>
    </row>
    <row r="8463" spans="1:5" x14ac:dyDescent="0.35">
      <c r="A8463" t="s">
        <v>33</v>
      </c>
      <c r="B8463">
        <v>2020</v>
      </c>
      <c r="C8463" t="s">
        <v>41</v>
      </c>
      <c r="D8463" t="s">
        <v>118</v>
      </c>
      <c r="E8463">
        <v>163.30000000000001</v>
      </c>
    </row>
    <row r="8464" spans="1:5" x14ac:dyDescent="0.35">
      <c r="A8464" t="s">
        <v>33</v>
      </c>
      <c r="B8464">
        <v>2020</v>
      </c>
      <c r="C8464" t="s">
        <v>41</v>
      </c>
      <c r="D8464" t="s">
        <v>16</v>
      </c>
      <c r="E8464">
        <v>187.2</v>
      </c>
    </row>
    <row r="8465" spans="1:5" x14ac:dyDescent="0.35">
      <c r="A8465" t="s">
        <v>33</v>
      </c>
      <c r="B8465">
        <v>2020</v>
      </c>
      <c r="C8465" t="s">
        <v>41</v>
      </c>
      <c r="D8465" t="s">
        <v>17</v>
      </c>
      <c r="E8465">
        <v>150</v>
      </c>
    </row>
    <row r="8466" spans="1:5" x14ac:dyDescent="0.35">
      <c r="A8466" t="s">
        <v>33</v>
      </c>
      <c r="B8466">
        <v>2020</v>
      </c>
      <c r="C8466" t="s">
        <v>41</v>
      </c>
      <c r="D8466" t="s">
        <v>18</v>
      </c>
      <c r="E8466">
        <v>135.19999999999999</v>
      </c>
    </row>
    <row r="8467" spans="1:5" x14ac:dyDescent="0.35">
      <c r="A8467" t="s">
        <v>33</v>
      </c>
      <c r="B8467">
        <v>2020</v>
      </c>
      <c r="C8467" t="s">
        <v>41</v>
      </c>
      <c r="D8467" t="s">
        <v>20</v>
      </c>
      <c r="E8467">
        <v>155.5</v>
      </c>
    </row>
    <row r="8468" spans="1:5" x14ac:dyDescent="0.35">
      <c r="A8468" t="s">
        <v>33</v>
      </c>
      <c r="B8468">
        <v>2020</v>
      </c>
      <c r="C8468" t="s">
        <v>41</v>
      </c>
      <c r="D8468" t="s">
        <v>21</v>
      </c>
      <c r="E8468">
        <v>138.30000000000001</v>
      </c>
    </row>
    <row r="8469" spans="1:5" x14ac:dyDescent="0.35">
      <c r="A8469" t="s">
        <v>33</v>
      </c>
      <c r="B8469">
        <v>2020</v>
      </c>
      <c r="C8469" t="s">
        <v>41</v>
      </c>
      <c r="D8469" t="s">
        <v>22</v>
      </c>
      <c r="E8469">
        <v>144.5</v>
      </c>
    </row>
    <row r="8470" spans="1:5" x14ac:dyDescent="0.35">
      <c r="A8470" t="s">
        <v>33</v>
      </c>
      <c r="B8470">
        <v>2020</v>
      </c>
      <c r="C8470" t="s">
        <v>41</v>
      </c>
      <c r="D8470" t="s">
        <v>23</v>
      </c>
      <c r="E8470">
        <v>148.69999999999999</v>
      </c>
    </row>
    <row r="8471" spans="1:5" x14ac:dyDescent="0.35">
      <c r="A8471" t="s">
        <v>33</v>
      </c>
      <c r="B8471">
        <v>2020</v>
      </c>
      <c r="C8471" t="s">
        <v>41</v>
      </c>
      <c r="D8471" t="s">
        <v>24</v>
      </c>
      <c r="E8471">
        <v>133.9</v>
      </c>
    </row>
    <row r="8472" spans="1:5" x14ac:dyDescent="0.35">
      <c r="A8472" t="s">
        <v>33</v>
      </c>
      <c r="B8472">
        <v>2020</v>
      </c>
      <c r="C8472" t="s">
        <v>41</v>
      </c>
      <c r="D8472" t="s">
        <v>25</v>
      </c>
      <c r="E8472">
        <v>141.19999999999999</v>
      </c>
    </row>
    <row r="8473" spans="1:5" x14ac:dyDescent="0.35">
      <c r="A8473" t="s">
        <v>33</v>
      </c>
      <c r="B8473">
        <v>2020</v>
      </c>
      <c r="C8473" t="s">
        <v>41</v>
      </c>
      <c r="D8473" t="s">
        <v>26</v>
      </c>
      <c r="E8473">
        <v>155.5</v>
      </c>
    </row>
    <row r="8474" spans="1:5" x14ac:dyDescent="0.35">
      <c r="A8474" t="s">
        <v>33</v>
      </c>
      <c r="B8474">
        <v>2020</v>
      </c>
      <c r="C8474" t="s">
        <v>41</v>
      </c>
      <c r="D8474" t="s">
        <v>27</v>
      </c>
      <c r="E8474">
        <v>155.19999999999999</v>
      </c>
    </row>
    <row r="8475" spans="1:5" x14ac:dyDescent="0.35">
      <c r="A8475" t="s">
        <v>33</v>
      </c>
      <c r="B8475">
        <v>2020</v>
      </c>
      <c r="C8475" t="s">
        <v>41</v>
      </c>
      <c r="D8475" t="s">
        <v>28</v>
      </c>
      <c r="E8475">
        <v>144.80000000000001</v>
      </c>
    </row>
    <row r="8476" spans="1:5" x14ac:dyDescent="0.35">
      <c r="A8476" t="s">
        <v>33</v>
      </c>
      <c r="B8476">
        <v>2020</v>
      </c>
      <c r="C8476" t="s">
        <v>41</v>
      </c>
      <c r="D8476" t="s">
        <v>29</v>
      </c>
      <c r="E8476">
        <v>152.9</v>
      </c>
    </row>
    <row r="8477" spans="1:5" x14ac:dyDescent="0.35">
      <c r="A8477" t="s">
        <v>33</v>
      </c>
      <c r="B8477">
        <v>2020</v>
      </c>
      <c r="C8477" t="s">
        <v>42</v>
      </c>
      <c r="D8477" t="s">
        <v>3</v>
      </c>
      <c r="E8477">
        <v>151.5</v>
      </c>
    </row>
    <row r="8478" spans="1:5" x14ac:dyDescent="0.35">
      <c r="A8478" t="s">
        <v>33</v>
      </c>
      <c r="B8478">
        <v>2020</v>
      </c>
      <c r="C8478" t="s">
        <v>42</v>
      </c>
      <c r="D8478" t="s">
        <v>4</v>
      </c>
      <c r="E8478">
        <v>193.1</v>
      </c>
    </row>
    <row r="8479" spans="1:5" x14ac:dyDescent="0.35">
      <c r="A8479" t="s">
        <v>33</v>
      </c>
      <c r="B8479">
        <v>2020</v>
      </c>
      <c r="C8479" t="s">
        <v>42</v>
      </c>
      <c r="D8479" t="s">
        <v>5</v>
      </c>
      <c r="E8479">
        <v>157.30000000000001</v>
      </c>
    </row>
    <row r="8480" spans="1:5" x14ac:dyDescent="0.35">
      <c r="A8480" t="s">
        <v>33</v>
      </c>
      <c r="B8480">
        <v>2020</v>
      </c>
      <c r="C8480" t="s">
        <v>42</v>
      </c>
      <c r="D8480" t="s">
        <v>6</v>
      </c>
      <c r="E8480">
        <v>153.9</v>
      </c>
    </row>
    <row r="8481" spans="1:5" x14ac:dyDescent="0.35">
      <c r="A8481" t="s">
        <v>33</v>
      </c>
      <c r="B8481">
        <v>2020</v>
      </c>
      <c r="C8481" t="s">
        <v>42</v>
      </c>
      <c r="D8481" t="s">
        <v>7</v>
      </c>
      <c r="E8481">
        <v>134.4</v>
      </c>
    </row>
    <row r="8482" spans="1:5" x14ac:dyDescent="0.35">
      <c r="A8482" t="s">
        <v>33</v>
      </c>
      <c r="B8482">
        <v>2020</v>
      </c>
      <c r="C8482" t="s">
        <v>42</v>
      </c>
      <c r="D8482" t="s">
        <v>8</v>
      </c>
      <c r="E8482">
        <v>155.4</v>
      </c>
    </row>
    <row r="8483" spans="1:5" x14ac:dyDescent="0.35">
      <c r="A8483" t="s">
        <v>33</v>
      </c>
      <c r="B8483">
        <v>2020</v>
      </c>
      <c r="C8483" t="s">
        <v>42</v>
      </c>
      <c r="D8483" t="s">
        <v>9</v>
      </c>
      <c r="E8483">
        <v>202</v>
      </c>
    </row>
    <row r="8484" spans="1:5" x14ac:dyDescent="0.35">
      <c r="A8484" t="s">
        <v>33</v>
      </c>
      <c r="B8484">
        <v>2020</v>
      </c>
      <c r="C8484" t="s">
        <v>42</v>
      </c>
      <c r="D8484" t="s">
        <v>10</v>
      </c>
      <c r="E8484">
        <v>150.80000000000001</v>
      </c>
    </row>
    <row r="8485" spans="1:5" x14ac:dyDescent="0.35">
      <c r="A8485" t="s">
        <v>33</v>
      </c>
      <c r="B8485">
        <v>2020</v>
      </c>
      <c r="C8485" t="s">
        <v>42</v>
      </c>
      <c r="D8485" t="s">
        <v>11</v>
      </c>
      <c r="E8485">
        <v>118.9</v>
      </c>
    </row>
    <row r="8486" spans="1:5" x14ac:dyDescent="0.35">
      <c r="A8486" t="s">
        <v>33</v>
      </c>
      <c r="B8486">
        <v>2020</v>
      </c>
      <c r="C8486" t="s">
        <v>42</v>
      </c>
      <c r="D8486" t="s">
        <v>12</v>
      </c>
      <c r="E8486">
        <v>160.9</v>
      </c>
    </row>
    <row r="8487" spans="1:5" x14ac:dyDescent="0.35">
      <c r="A8487" t="s">
        <v>33</v>
      </c>
      <c r="B8487">
        <v>2020</v>
      </c>
      <c r="C8487" t="s">
        <v>42</v>
      </c>
      <c r="D8487" t="s">
        <v>58</v>
      </c>
      <c r="E8487">
        <v>137.69999999999999</v>
      </c>
    </row>
    <row r="8488" spans="1:5" x14ac:dyDescent="0.35">
      <c r="A8488" t="s">
        <v>33</v>
      </c>
      <c r="B8488">
        <v>2020</v>
      </c>
      <c r="C8488" t="s">
        <v>42</v>
      </c>
      <c r="D8488" t="s">
        <v>118</v>
      </c>
      <c r="E8488">
        <v>164.4</v>
      </c>
    </row>
    <row r="8489" spans="1:5" x14ac:dyDescent="0.35">
      <c r="A8489" t="s">
        <v>33</v>
      </c>
      <c r="B8489">
        <v>2020</v>
      </c>
      <c r="C8489" t="s">
        <v>42</v>
      </c>
      <c r="D8489" t="s">
        <v>16</v>
      </c>
      <c r="E8489">
        <v>188.7</v>
      </c>
    </row>
    <row r="8490" spans="1:5" x14ac:dyDescent="0.35">
      <c r="A8490" t="s">
        <v>33</v>
      </c>
      <c r="B8490">
        <v>2020</v>
      </c>
      <c r="C8490" t="s">
        <v>42</v>
      </c>
      <c r="D8490" t="s">
        <v>17</v>
      </c>
      <c r="E8490">
        <v>150.19999999999999</v>
      </c>
    </row>
    <row r="8491" spans="1:5" x14ac:dyDescent="0.35">
      <c r="A8491" t="s">
        <v>33</v>
      </c>
      <c r="B8491">
        <v>2020</v>
      </c>
      <c r="C8491" t="s">
        <v>42</v>
      </c>
      <c r="D8491" t="s">
        <v>18</v>
      </c>
      <c r="E8491">
        <v>136.30000000000001</v>
      </c>
    </row>
    <row r="8492" spans="1:5" x14ac:dyDescent="0.35">
      <c r="A8492" t="s">
        <v>33</v>
      </c>
      <c r="B8492">
        <v>2020</v>
      </c>
      <c r="C8492" t="s">
        <v>42</v>
      </c>
      <c r="D8492" t="s">
        <v>20</v>
      </c>
      <c r="E8492">
        <v>156.30000000000001</v>
      </c>
    </row>
    <row r="8493" spans="1:5" x14ac:dyDescent="0.35">
      <c r="A8493" t="s">
        <v>33</v>
      </c>
      <c r="B8493">
        <v>2020</v>
      </c>
      <c r="C8493" t="s">
        <v>42</v>
      </c>
      <c r="D8493" t="s">
        <v>21</v>
      </c>
      <c r="E8493">
        <v>137.19999999999999</v>
      </c>
    </row>
    <row r="8494" spans="1:5" x14ac:dyDescent="0.35">
      <c r="A8494" t="s">
        <v>33</v>
      </c>
      <c r="B8494">
        <v>2020</v>
      </c>
      <c r="C8494" t="s">
        <v>42</v>
      </c>
      <c r="D8494" t="s">
        <v>22</v>
      </c>
      <c r="E8494">
        <v>145.4</v>
      </c>
    </row>
    <row r="8495" spans="1:5" x14ac:dyDescent="0.35">
      <c r="A8495" t="s">
        <v>33</v>
      </c>
      <c r="B8495">
        <v>2020</v>
      </c>
      <c r="C8495" t="s">
        <v>42</v>
      </c>
      <c r="D8495" t="s">
        <v>23</v>
      </c>
      <c r="E8495">
        <v>150</v>
      </c>
    </row>
    <row r="8496" spans="1:5" x14ac:dyDescent="0.35">
      <c r="A8496" t="s">
        <v>33</v>
      </c>
      <c r="B8496">
        <v>2020</v>
      </c>
      <c r="C8496" t="s">
        <v>42</v>
      </c>
      <c r="D8496" t="s">
        <v>24</v>
      </c>
      <c r="E8496">
        <v>135.1</v>
      </c>
    </row>
    <row r="8497" spans="1:5" x14ac:dyDescent="0.35">
      <c r="A8497" t="s">
        <v>33</v>
      </c>
      <c r="B8497">
        <v>2020</v>
      </c>
      <c r="C8497" t="s">
        <v>42</v>
      </c>
      <c r="D8497" t="s">
        <v>25</v>
      </c>
      <c r="E8497">
        <v>141.80000000000001</v>
      </c>
    </row>
    <row r="8498" spans="1:5" x14ac:dyDescent="0.35">
      <c r="A8498" t="s">
        <v>33</v>
      </c>
      <c r="B8498">
        <v>2020</v>
      </c>
      <c r="C8498" t="s">
        <v>42</v>
      </c>
      <c r="D8498" t="s">
        <v>26</v>
      </c>
      <c r="E8498">
        <v>154.9</v>
      </c>
    </row>
    <row r="8499" spans="1:5" x14ac:dyDescent="0.35">
      <c r="A8499" t="s">
        <v>33</v>
      </c>
      <c r="B8499">
        <v>2020</v>
      </c>
      <c r="C8499" t="s">
        <v>42</v>
      </c>
      <c r="D8499" t="s">
        <v>27</v>
      </c>
      <c r="E8499">
        <v>159.80000000000001</v>
      </c>
    </row>
    <row r="8500" spans="1:5" x14ac:dyDescent="0.35">
      <c r="A8500" t="s">
        <v>33</v>
      </c>
      <c r="B8500">
        <v>2020</v>
      </c>
      <c r="C8500" t="s">
        <v>42</v>
      </c>
      <c r="D8500" t="s">
        <v>28</v>
      </c>
      <c r="E8500">
        <v>146</v>
      </c>
    </row>
    <row r="8501" spans="1:5" x14ac:dyDescent="0.35">
      <c r="A8501" t="s">
        <v>33</v>
      </c>
      <c r="B8501">
        <v>2020</v>
      </c>
      <c r="C8501" t="s">
        <v>42</v>
      </c>
      <c r="D8501" t="s">
        <v>29</v>
      </c>
      <c r="E8501">
        <v>154</v>
      </c>
    </row>
    <row r="8502" spans="1:5" x14ac:dyDescent="0.35">
      <c r="A8502" t="s">
        <v>33</v>
      </c>
      <c r="B8502">
        <v>2020</v>
      </c>
      <c r="C8502" t="s">
        <v>43</v>
      </c>
      <c r="D8502" t="s">
        <v>3</v>
      </c>
      <c r="E8502">
        <v>150.6</v>
      </c>
    </row>
    <row r="8503" spans="1:5" x14ac:dyDescent="0.35">
      <c r="A8503" t="s">
        <v>33</v>
      </c>
      <c r="B8503">
        <v>2020</v>
      </c>
      <c r="C8503" t="s">
        <v>43</v>
      </c>
      <c r="D8503" t="s">
        <v>4</v>
      </c>
      <c r="E8503">
        <v>193.7</v>
      </c>
    </row>
    <row r="8504" spans="1:5" x14ac:dyDescent="0.35">
      <c r="A8504" t="s">
        <v>33</v>
      </c>
      <c r="B8504">
        <v>2020</v>
      </c>
      <c r="C8504" t="s">
        <v>43</v>
      </c>
      <c r="D8504" t="s">
        <v>5</v>
      </c>
      <c r="E8504">
        <v>164.8</v>
      </c>
    </row>
    <row r="8505" spans="1:5" x14ac:dyDescent="0.35">
      <c r="A8505" t="s">
        <v>33</v>
      </c>
      <c r="B8505">
        <v>2020</v>
      </c>
      <c r="C8505" t="s">
        <v>43</v>
      </c>
      <c r="D8505" t="s">
        <v>6</v>
      </c>
      <c r="E8505">
        <v>153.69999999999999</v>
      </c>
    </row>
    <row r="8506" spans="1:5" x14ac:dyDescent="0.35">
      <c r="A8506" t="s">
        <v>33</v>
      </c>
      <c r="B8506">
        <v>2020</v>
      </c>
      <c r="C8506" t="s">
        <v>43</v>
      </c>
      <c r="D8506" t="s">
        <v>7</v>
      </c>
      <c r="E8506">
        <v>135.69999999999999</v>
      </c>
    </row>
    <row r="8507" spans="1:5" x14ac:dyDescent="0.35">
      <c r="A8507" t="s">
        <v>33</v>
      </c>
      <c r="B8507">
        <v>2020</v>
      </c>
      <c r="C8507" t="s">
        <v>43</v>
      </c>
      <c r="D8507" t="s">
        <v>8</v>
      </c>
      <c r="E8507">
        <v>155.69999999999999</v>
      </c>
    </row>
    <row r="8508" spans="1:5" x14ac:dyDescent="0.35">
      <c r="A8508" t="s">
        <v>33</v>
      </c>
      <c r="B8508">
        <v>2020</v>
      </c>
      <c r="C8508" t="s">
        <v>43</v>
      </c>
      <c r="D8508" t="s">
        <v>9</v>
      </c>
      <c r="E8508">
        <v>226</v>
      </c>
    </row>
    <row r="8509" spans="1:5" x14ac:dyDescent="0.35">
      <c r="A8509" t="s">
        <v>33</v>
      </c>
      <c r="B8509">
        <v>2020</v>
      </c>
      <c r="C8509" t="s">
        <v>43</v>
      </c>
      <c r="D8509" t="s">
        <v>10</v>
      </c>
      <c r="E8509">
        <v>152.19999999999999</v>
      </c>
    </row>
    <row r="8510" spans="1:5" x14ac:dyDescent="0.35">
      <c r="A8510" t="s">
        <v>33</v>
      </c>
      <c r="B8510">
        <v>2020</v>
      </c>
      <c r="C8510" t="s">
        <v>43</v>
      </c>
      <c r="D8510" t="s">
        <v>11</v>
      </c>
      <c r="E8510">
        <v>118.1</v>
      </c>
    </row>
    <row r="8511" spans="1:5" x14ac:dyDescent="0.35">
      <c r="A8511" t="s">
        <v>33</v>
      </c>
      <c r="B8511">
        <v>2020</v>
      </c>
      <c r="C8511" t="s">
        <v>43</v>
      </c>
      <c r="D8511" t="s">
        <v>12</v>
      </c>
      <c r="E8511">
        <v>161.30000000000001</v>
      </c>
    </row>
    <row r="8512" spans="1:5" x14ac:dyDescent="0.35">
      <c r="A8512" t="s">
        <v>33</v>
      </c>
      <c r="B8512">
        <v>2020</v>
      </c>
      <c r="C8512" t="s">
        <v>43</v>
      </c>
      <c r="D8512" t="s">
        <v>58</v>
      </c>
      <c r="E8512">
        <v>139.19999999999999</v>
      </c>
    </row>
    <row r="8513" spans="1:5" x14ac:dyDescent="0.35">
      <c r="A8513" t="s">
        <v>33</v>
      </c>
      <c r="B8513">
        <v>2020</v>
      </c>
      <c r="C8513" t="s">
        <v>43</v>
      </c>
      <c r="D8513" t="s">
        <v>118</v>
      </c>
      <c r="E8513">
        <v>164.8</v>
      </c>
    </row>
    <row r="8514" spans="1:5" x14ac:dyDescent="0.35">
      <c r="A8514" t="s">
        <v>33</v>
      </c>
      <c r="B8514">
        <v>2020</v>
      </c>
      <c r="C8514" t="s">
        <v>43</v>
      </c>
      <c r="D8514" t="s">
        <v>16</v>
      </c>
      <c r="E8514">
        <v>188.7</v>
      </c>
    </row>
    <row r="8515" spans="1:5" x14ac:dyDescent="0.35">
      <c r="A8515" t="s">
        <v>33</v>
      </c>
      <c r="B8515">
        <v>2020</v>
      </c>
      <c r="C8515" t="s">
        <v>43</v>
      </c>
      <c r="D8515" t="s">
        <v>17</v>
      </c>
      <c r="E8515">
        <v>150.5</v>
      </c>
    </row>
    <row r="8516" spans="1:5" x14ac:dyDescent="0.35">
      <c r="A8516" t="s">
        <v>33</v>
      </c>
      <c r="B8516">
        <v>2020</v>
      </c>
      <c r="C8516" t="s">
        <v>43</v>
      </c>
      <c r="D8516" t="s">
        <v>18</v>
      </c>
      <c r="E8516">
        <v>136.1</v>
      </c>
    </row>
    <row r="8517" spans="1:5" x14ac:dyDescent="0.35">
      <c r="A8517" t="s">
        <v>33</v>
      </c>
      <c r="B8517">
        <v>2020</v>
      </c>
      <c r="C8517" t="s">
        <v>43</v>
      </c>
      <c r="D8517" t="s">
        <v>20</v>
      </c>
      <c r="E8517">
        <v>156.5</v>
      </c>
    </row>
    <row r="8518" spans="1:5" x14ac:dyDescent="0.35">
      <c r="A8518" t="s">
        <v>33</v>
      </c>
      <c r="B8518">
        <v>2020</v>
      </c>
      <c r="C8518" t="s">
        <v>43</v>
      </c>
      <c r="D8518" t="s">
        <v>21</v>
      </c>
      <c r="E8518">
        <v>137.1</v>
      </c>
    </row>
    <row r="8519" spans="1:5" x14ac:dyDescent="0.35">
      <c r="A8519" t="s">
        <v>33</v>
      </c>
      <c r="B8519">
        <v>2020</v>
      </c>
      <c r="C8519" t="s">
        <v>43</v>
      </c>
      <c r="D8519" t="s">
        <v>22</v>
      </c>
      <c r="E8519">
        <v>145.1</v>
      </c>
    </row>
    <row r="8520" spans="1:5" x14ac:dyDescent="0.35">
      <c r="A8520" t="s">
        <v>33</v>
      </c>
      <c r="B8520">
        <v>2020</v>
      </c>
      <c r="C8520" t="s">
        <v>43</v>
      </c>
      <c r="D8520" t="s">
        <v>23</v>
      </c>
      <c r="E8520">
        <v>151</v>
      </c>
    </row>
    <row r="8521" spans="1:5" x14ac:dyDescent="0.35">
      <c r="A8521" t="s">
        <v>33</v>
      </c>
      <c r="B8521">
        <v>2020</v>
      </c>
      <c r="C8521" t="s">
        <v>43</v>
      </c>
      <c r="D8521" t="s">
        <v>24</v>
      </c>
      <c r="E8521">
        <v>135.4</v>
      </c>
    </row>
    <row r="8522" spans="1:5" x14ac:dyDescent="0.35">
      <c r="A8522" t="s">
        <v>33</v>
      </c>
      <c r="B8522">
        <v>2020</v>
      </c>
      <c r="C8522" t="s">
        <v>43</v>
      </c>
      <c r="D8522" t="s">
        <v>25</v>
      </c>
      <c r="E8522">
        <v>142</v>
      </c>
    </row>
    <row r="8523" spans="1:5" x14ac:dyDescent="0.35">
      <c r="A8523" t="s">
        <v>33</v>
      </c>
      <c r="B8523">
        <v>2020</v>
      </c>
      <c r="C8523" t="s">
        <v>43</v>
      </c>
      <c r="D8523" t="s">
        <v>26</v>
      </c>
      <c r="E8523">
        <v>155.69999999999999</v>
      </c>
    </row>
    <row r="8524" spans="1:5" x14ac:dyDescent="0.35">
      <c r="A8524" t="s">
        <v>33</v>
      </c>
      <c r="B8524">
        <v>2020</v>
      </c>
      <c r="C8524" t="s">
        <v>43</v>
      </c>
      <c r="D8524" t="s">
        <v>27</v>
      </c>
      <c r="E8524">
        <v>158.1</v>
      </c>
    </row>
    <row r="8525" spans="1:5" x14ac:dyDescent="0.35">
      <c r="A8525" t="s">
        <v>33</v>
      </c>
      <c r="B8525">
        <v>2020</v>
      </c>
      <c r="C8525" t="s">
        <v>43</v>
      </c>
      <c r="D8525" t="s">
        <v>28</v>
      </c>
      <c r="E8525">
        <v>146.19999999999999</v>
      </c>
    </row>
    <row r="8526" spans="1:5" x14ac:dyDescent="0.35">
      <c r="A8526" t="s">
        <v>33</v>
      </c>
      <c r="B8526">
        <v>2020</v>
      </c>
      <c r="C8526" t="s">
        <v>43</v>
      </c>
      <c r="D8526" t="s">
        <v>29</v>
      </c>
      <c r="E8526">
        <v>155.19999999999999</v>
      </c>
    </row>
    <row r="8527" spans="1:5" x14ac:dyDescent="0.35">
      <c r="A8527" t="s">
        <v>33</v>
      </c>
      <c r="B8527">
        <v>2020</v>
      </c>
      <c r="C8527" t="s">
        <v>45</v>
      </c>
      <c r="D8527" t="s">
        <v>3</v>
      </c>
      <c r="E8527">
        <v>149.69999999999999</v>
      </c>
    </row>
    <row r="8528" spans="1:5" x14ac:dyDescent="0.35">
      <c r="A8528" t="s">
        <v>33</v>
      </c>
      <c r="B8528">
        <v>2020</v>
      </c>
      <c r="C8528" t="s">
        <v>45</v>
      </c>
      <c r="D8528" t="s">
        <v>4</v>
      </c>
      <c r="E8528">
        <v>195.5</v>
      </c>
    </row>
    <row r="8529" spans="1:5" x14ac:dyDescent="0.35">
      <c r="A8529" t="s">
        <v>33</v>
      </c>
      <c r="B8529">
        <v>2020</v>
      </c>
      <c r="C8529" t="s">
        <v>45</v>
      </c>
      <c r="D8529" t="s">
        <v>5</v>
      </c>
      <c r="E8529">
        <v>176.9</v>
      </c>
    </row>
    <row r="8530" spans="1:5" x14ac:dyDescent="0.35">
      <c r="A8530" t="s">
        <v>33</v>
      </c>
      <c r="B8530">
        <v>2020</v>
      </c>
      <c r="C8530" t="s">
        <v>45</v>
      </c>
      <c r="D8530" t="s">
        <v>6</v>
      </c>
      <c r="E8530">
        <v>153.9</v>
      </c>
    </row>
    <row r="8531" spans="1:5" x14ac:dyDescent="0.35">
      <c r="A8531" t="s">
        <v>33</v>
      </c>
      <c r="B8531">
        <v>2020</v>
      </c>
      <c r="C8531" t="s">
        <v>45</v>
      </c>
      <c r="D8531" t="s">
        <v>7</v>
      </c>
      <c r="E8531">
        <v>138</v>
      </c>
    </row>
    <row r="8532" spans="1:5" x14ac:dyDescent="0.35">
      <c r="A8532" t="s">
        <v>33</v>
      </c>
      <c r="B8532">
        <v>2020</v>
      </c>
      <c r="C8532" t="s">
        <v>45</v>
      </c>
      <c r="D8532" t="s">
        <v>8</v>
      </c>
      <c r="E8532">
        <v>150.5</v>
      </c>
    </row>
    <row r="8533" spans="1:5" x14ac:dyDescent="0.35">
      <c r="A8533" t="s">
        <v>33</v>
      </c>
      <c r="B8533">
        <v>2020</v>
      </c>
      <c r="C8533" t="s">
        <v>45</v>
      </c>
      <c r="D8533" t="s">
        <v>9</v>
      </c>
      <c r="E8533">
        <v>245.3</v>
      </c>
    </row>
    <row r="8534" spans="1:5" x14ac:dyDescent="0.35">
      <c r="A8534" t="s">
        <v>33</v>
      </c>
      <c r="B8534">
        <v>2020</v>
      </c>
      <c r="C8534" t="s">
        <v>45</v>
      </c>
      <c r="D8534" t="s">
        <v>10</v>
      </c>
      <c r="E8534">
        <v>158.69999999999999</v>
      </c>
    </row>
    <row r="8535" spans="1:5" x14ac:dyDescent="0.35">
      <c r="A8535" t="s">
        <v>33</v>
      </c>
      <c r="B8535">
        <v>2020</v>
      </c>
      <c r="C8535" t="s">
        <v>45</v>
      </c>
      <c r="D8535" t="s">
        <v>11</v>
      </c>
      <c r="E8535">
        <v>117.2</v>
      </c>
    </row>
    <row r="8536" spans="1:5" x14ac:dyDescent="0.35">
      <c r="A8536" t="s">
        <v>33</v>
      </c>
      <c r="B8536">
        <v>2020</v>
      </c>
      <c r="C8536" t="s">
        <v>45</v>
      </c>
      <c r="D8536" t="s">
        <v>12</v>
      </c>
      <c r="E8536">
        <v>161.4</v>
      </c>
    </row>
    <row r="8537" spans="1:5" x14ac:dyDescent="0.35">
      <c r="A8537" t="s">
        <v>33</v>
      </c>
      <c r="B8537">
        <v>2020</v>
      </c>
      <c r="C8537" t="s">
        <v>45</v>
      </c>
      <c r="D8537" t="s">
        <v>58</v>
      </c>
      <c r="E8537">
        <v>141.5</v>
      </c>
    </row>
    <row r="8538" spans="1:5" x14ac:dyDescent="0.35">
      <c r="A8538" t="s">
        <v>33</v>
      </c>
      <c r="B8538">
        <v>2020</v>
      </c>
      <c r="C8538" t="s">
        <v>45</v>
      </c>
      <c r="D8538" t="s">
        <v>118</v>
      </c>
      <c r="E8538">
        <v>165.1</v>
      </c>
    </row>
    <row r="8539" spans="1:5" x14ac:dyDescent="0.35">
      <c r="A8539" t="s">
        <v>33</v>
      </c>
      <c r="B8539">
        <v>2020</v>
      </c>
      <c r="C8539" t="s">
        <v>45</v>
      </c>
      <c r="D8539" t="s">
        <v>16</v>
      </c>
      <c r="E8539">
        <v>188.8</v>
      </c>
    </row>
    <row r="8540" spans="1:5" x14ac:dyDescent="0.35">
      <c r="A8540" t="s">
        <v>33</v>
      </c>
      <c r="B8540">
        <v>2020</v>
      </c>
      <c r="C8540" t="s">
        <v>45</v>
      </c>
      <c r="D8540" t="s">
        <v>17</v>
      </c>
      <c r="E8540">
        <v>151.1</v>
      </c>
    </row>
    <row r="8541" spans="1:5" x14ac:dyDescent="0.35">
      <c r="A8541" t="s">
        <v>33</v>
      </c>
      <c r="B8541">
        <v>2020</v>
      </c>
      <c r="C8541" t="s">
        <v>45</v>
      </c>
      <c r="D8541" t="s">
        <v>18</v>
      </c>
      <c r="E8541">
        <v>136.4</v>
      </c>
    </row>
    <row r="8542" spans="1:5" x14ac:dyDescent="0.35">
      <c r="A8542" t="s">
        <v>33</v>
      </c>
      <c r="B8542">
        <v>2020</v>
      </c>
      <c r="C8542" t="s">
        <v>45</v>
      </c>
      <c r="D8542" t="s">
        <v>20</v>
      </c>
      <c r="E8542">
        <v>158</v>
      </c>
    </row>
    <row r="8543" spans="1:5" x14ac:dyDescent="0.35">
      <c r="A8543" t="s">
        <v>33</v>
      </c>
      <c r="B8543">
        <v>2020</v>
      </c>
      <c r="C8543" t="s">
        <v>45</v>
      </c>
      <c r="D8543" t="s">
        <v>21</v>
      </c>
      <c r="E8543">
        <v>137.30000000000001</v>
      </c>
    </row>
    <row r="8544" spans="1:5" x14ac:dyDescent="0.35">
      <c r="A8544" t="s">
        <v>33</v>
      </c>
      <c r="B8544">
        <v>2020</v>
      </c>
      <c r="C8544" t="s">
        <v>45</v>
      </c>
      <c r="D8544" t="s">
        <v>22</v>
      </c>
      <c r="E8544">
        <v>145.1</v>
      </c>
    </row>
    <row r="8545" spans="1:5" x14ac:dyDescent="0.35">
      <c r="A8545" t="s">
        <v>33</v>
      </c>
      <c r="B8545">
        <v>2020</v>
      </c>
      <c r="C8545" t="s">
        <v>45</v>
      </c>
      <c r="D8545" t="s">
        <v>23</v>
      </c>
      <c r="E8545">
        <v>152</v>
      </c>
    </row>
    <row r="8546" spans="1:5" x14ac:dyDescent="0.35">
      <c r="A8546" t="s">
        <v>33</v>
      </c>
      <c r="B8546">
        <v>2020</v>
      </c>
      <c r="C8546" t="s">
        <v>45</v>
      </c>
      <c r="D8546" t="s">
        <v>24</v>
      </c>
      <c r="E8546">
        <v>135.19999999999999</v>
      </c>
    </row>
    <row r="8547" spans="1:5" x14ac:dyDescent="0.35">
      <c r="A8547" t="s">
        <v>33</v>
      </c>
      <c r="B8547">
        <v>2020</v>
      </c>
      <c r="C8547" t="s">
        <v>45</v>
      </c>
      <c r="D8547" t="s">
        <v>25</v>
      </c>
      <c r="E8547">
        <v>144.4</v>
      </c>
    </row>
    <row r="8548" spans="1:5" x14ac:dyDescent="0.35">
      <c r="A8548" t="s">
        <v>33</v>
      </c>
      <c r="B8548">
        <v>2020</v>
      </c>
      <c r="C8548" t="s">
        <v>45</v>
      </c>
      <c r="D8548" t="s">
        <v>26</v>
      </c>
      <c r="E8548">
        <v>156.4</v>
      </c>
    </row>
    <row r="8549" spans="1:5" x14ac:dyDescent="0.35">
      <c r="A8549" t="s">
        <v>33</v>
      </c>
      <c r="B8549">
        <v>2020</v>
      </c>
      <c r="C8549" t="s">
        <v>45</v>
      </c>
      <c r="D8549" t="s">
        <v>27</v>
      </c>
      <c r="E8549">
        <v>157.9</v>
      </c>
    </row>
    <row r="8550" spans="1:5" x14ac:dyDescent="0.35">
      <c r="A8550" t="s">
        <v>33</v>
      </c>
      <c r="B8550">
        <v>2020</v>
      </c>
      <c r="C8550" t="s">
        <v>45</v>
      </c>
      <c r="D8550" t="s">
        <v>28</v>
      </c>
      <c r="E8550">
        <v>146.6</v>
      </c>
    </row>
    <row r="8551" spans="1:5" x14ac:dyDescent="0.35">
      <c r="A8551" t="s">
        <v>33</v>
      </c>
      <c r="B8551">
        <v>2020</v>
      </c>
      <c r="C8551" t="s">
        <v>45</v>
      </c>
      <c r="D8551" t="s">
        <v>29</v>
      </c>
      <c r="E8551">
        <v>156.69999999999999</v>
      </c>
    </row>
    <row r="8552" spans="1:5" x14ac:dyDescent="0.35">
      <c r="A8552" t="s">
        <v>33</v>
      </c>
      <c r="B8552">
        <v>2020</v>
      </c>
      <c r="C8552" t="s">
        <v>46</v>
      </c>
      <c r="D8552" t="s">
        <v>3</v>
      </c>
      <c r="E8552">
        <v>149</v>
      </c>
    </row>
    <row r="8553" spans="1:5" x14ac:dyDescent="0.35">
      <c r="A8553" t="s">
        <v>33</v>
      </c>
      <c r="B8553">
        <v>2020</v>
      </c>
      <c r="C8553" t="s">
        <v>46</v>
      </c>
      <c r="D8553" t="s">
        <v>4</v>
      </c>
      <c r="E8553">
        <v>195.7</v>
      </c>
    </row>
    <row r="8554" spans="1:5" x14ac:dyDescent="0.35">
      <c r="A8554" t="s">
        <v>33</v>
      </c>
      <c r="B8554">
        <v>2020</v>
      </c>
      <c r="C8554" t="s">
        <v>46</v>
      </c>
      <c r="D8554" t="s">
        <v>5</v>
      </c>
      <c r="E8554">
        <v>178.3</v>
      </c>
    </row>
    <row r="8555" spans="1:5" x14ac:dyDescent="0.35">
      <c r="A8555" t="s">
        <v>33</v>
      </c>
      <c r="B8555">
        <v>2020</v>
      </c>
      <c r="C8555" t="s">
        <v>46</v>
      </c>
      <c r="D8555" t="s">
        <v>6</v>
      </c>
      <c r="E8555">
        <v>154.19999999999999</v>
      </c>
    </row>
    <row r="8556" spans="1:5" x14ac:dyDescent="0.35">
      <c r="A8556" t="s">
        <v>33</v>
      </c>
      <c r="B8556">
        <v>2020</v>
      </c>
      <c r="C8556" t="s">
        <v>46</v>
      </c>
      <c r="D8556" t="s">
        <v>7</v>
      </c>
      <c r="E8556">
        <v>140.69999999999999</v>
      </c>
    </row>
    <row r="8557" spans="1:5" x14ac:dyDescent="0.35">
      <c r="A8557" t="s">
        <v>33</v>
      </c>
      <c r="B8557">
        <v>2020</v>
      </c>
      <c r="C8557" t="s">
        <v>46</v>
      </c>
      <c r="D8557" t="s">
        <v>8</v>
      </c>
      <c r="E8557">
        <v>149.69999999999999</v>
      </c>
    </row>
    <row r="8558" spans="1:5" x14ac:dyDescent="0.35">
      <c r="A8558" t="s">
        <v>33</v>
      </c>
      <c r="B8558">
        <v>2020</v>
      </c>
      <c r="C8558" t="s">
        <v>46</v>
      </c>
      <c r="D8558" t="s">
        <v>9</v>
      </c>
      <c r="E8558">
        <v>240.9</v>
      </c>
    </row>
    <row r="8559" spans="1:5" x14ac:dyDescent="0.35">
      <c r="A8559" t="s">
        <v>33</v>
      </c>
      <c r="B8559">
        <v>2020</v>
      </c>
      <c r="C8559" t="s">
        <v>46</v>
      </c>
      <c r="D8559" t="s">
        <v>10</v>
      </c>
      <c r="E8559">
        <v>161.5</v>
      </c>
    </row>
    <row r="8560" spans="1:5" x14ac:dyDescent="0.35">
      <c r="A8560" t="s">
        <v>33</v>
      </c>
      <c r="B8560">
        <v>2020</v>
      </c>
      <c r="C8560" t="s">
        <v>46</v>
      </c>
      <c r="D8560" t="s">
        <v>11</v>
      </c>
      <c r="E8560">
        <v>117.1</v>
      </c>
    </row>
    <row r="8561" spans="1:5" x14ac:dyDescent="0.35">
      <c r="A8561" t="s">
        <v>33</v>
      </c>
      <c r="B8561">
        <v>2020</v>
      </c>
      <c r="C8561" t="s">
        <v>46</v>
      </c>
      <c r="D8561" t="s">
        <v>12</v>
      </c>
      <c r="E8561">
        <v>161.9</v>
      </c>
    </row>
    <row r="8562" spans="1:5" x14ac:dyDescent="0.35">
      <c r="A8562" t="s">
        <v>33</v>
      </c>
      <c r="B8562">
        <v>2020</v>
      </c>
      <c r="C8562" t="s">
        <v>46</v>
      </c>
      <c r="D8562" t="s">
        <v>58</v>
      </c>
      <c r="E8562">
        <v>143.30000000000001</v>
      </c>
    </row>
    <row r="8563" spans="1:5" x14ac:dyDescent="0.35">
      <c r="A8563" t="s">
        <v>33</v>
      </c>
      <c r="B8563">
        <v>2020</v>
      </c>
      <c r="C8563" t="s">
        <v>46</v>
      </c>
      <c r="D8563" t="s">
        <v>118</v>
      </c>
      <c r="E8563">
        <v>166.1</v>
      </c>
    </row>
    <row r="8564" spans="1:5" x14ac:dyDescent="0.35">
      <c r="A8564" t="s">
        <v>33</v>
      </c>
      <c r="B8564">
        <v>2020</v>
      </c>
      <c r="C8564" t="s">
        <v>46</v>
      </c>
      <c r="D8564" t="s">
        <v>16</v>
      </c>
      <c r="E8564">
        <v>190.2</v>
      </c>
    </row>
    <row r="8565" spans="1:5" x14ac:dyDescent="0.35">
      <c r="A8565" t="s">
        <v>33</v>
      </c>
      <c r="B8565">
        <v>2020</v>
      </c>
      <c r="C8565" t="s">
        <v>46</v>
      </c>
      <c r="D8565" t="s">
        <v>17</v>
      </c>
      <c r="E8565">
        <v>151.9</v>
      </c>
    </row>
    <row r="8566" spans="1:5" x14ac:dyDescent="0.35">
      <c r="A8566" t="s">
        <v>33</v>
      </c>
      <c r="B8566">
        <v>2020</v>
      </c>
      <c r="C8566" t="s">
        <v>46</v>
      </c>
      <c r="D8566" t="s">
        <v>18</v>
      </c>
      <c r="E8566">
        <v>136.69999999999999</v>
      </c>
    </row>
    <row r="8567" spans="1:5" x14ac:dyDescent="0.35">
      <c r="A8567" t="s">
        <v>33</v>
      </c>
      <c r="B8567">
        <v>2020</v>
      </c>
      <c r="C8567" t="s">
        <v>46</v>
      </c>
      <c r="D8567" t="s">
        <v>20</v>
      </c>
      <c r="E8567">
        <v>158.4</v>
      </c>
    </row>
    <row r="8568" spans="1:5" x14ac:dyDescent="0.35">
      <c r="A8568" t="s">
        <v>33</v>
      </c>
      <c r="B8568">
        <v>2020</v>
      </c>
      <c r="C8568" t="s">
        <v>46</v>
      </c>
      <c r="D8568" t="s">
        <v>21</v>
      </c>
      <c r="E8568">
        <v>137.9</v>
      </c>
    </row>
    <row r="8569" spans="1:5" x14ac:dyDescent="0.35">
      <c r="A8569" t="s">
        <v>33</v>
      </c>
      <c r="B8569">
        <v>2020</v>
      </c>
      <c r="C8569" t="s">
        <v>46</v>
      </c>
      <c r="D8569" t="s">
        <v>22</v>
      </c>
      <c r="E8569">
        <v>145.5</v>
      </c>
    </row>
    <row r="8570" spans="1:5" x14ac:dyDescent="0.35">
      <c r="A8570" t="s">
        <v>33</v>
      </c>
      <c r="B8570">
        <v>2020</v>
      </c>
      <c r="C8570" t="s">
        <v>46</v>
      </c>
      <c r="D8570" t="s">
        <v>23</v>
      </c>
      <c r="E8570">
        <v>152.9</v>
      </c>
    </row>
    <row r="8571" spans="1:5" x14ac:dyDescent="0.35">
      <c r="A8571" t="s">
        <v>33</v>
      </c>
      <c r="B8571">
        <v>2020</v>
      </c>
      <c r="C8571" t="s">
        <v>46</v>
      </c>
      <c r="D8571" t="s">
        <v>24</v>
      </c>
      <c r="E8571">
        <v>135.5</v>
      </c>
    </row>
    <row r="8572" spans="1:5" x14ac:dyDescent="0.35">
      <c r="A8572" t="s">
        <v>33</v>
      </c>
      <c r="B8572">
        <v>2020</v>
      </c>
      <c r="C8572" t="s">
        <v>46</v>
      </c>
      <c r="D8572" t="s">
        <v>25</v>
      </c>
      <c r="E8572">
        <v>144.30000000000001</v>
      </c>
    </row>
    <row r="8573" spans="1:5" x14ac:dyDescent="0.35">
      <c r="A8573" t="s">
        <v>33</v>
      </c>
      <c r="B8573">
        <v>2020</v>
      </c>
      <c r="C8573" t="s">
        <v>46</v>
      </c>
      <c r="D8573" t="s">
        <v>26</v>
      </c>
      <c r="E8573">
        <v>156.9</v>
      </c>
    </row>
    <row r="8574" spans="1:5" x14ac:dyDescent="0.35">
      <c r="A8574" t="s">
        <v>33</v>
      </c>
      <c r="B8574">
        <v>2020</v>
      </c>
      <c r="C8574" t="s">
        <v>46</v>
      </c>
      <c r="D8574" t="s">
        <v>27</v>
      </c>
      <c r="E8574">
        <v>157.9</v>
      </c>
    </row>
    <row r="8575" spans="1:5" x14ac:dyDescent="0.35">
      <c r="A8575" t="s">
        <v>33</v>
      </c>
      <c r="B8575">
        <v>2020</v>
      </c>
      <c r="C8575" t="s">
        <v>46</v>
      </c>
      <c r="D8575" t="s">
        <v>28</v>
      </c>
      <c r="E8575">
        <v>146.9</v>
      </c>
    </row>
    <row r="8576" spans="1:5" x14ac:dyDescent="0.35">
      <c r="A8576" t="s">
        <v>33</v>
      </c>
      <c r="B8576">
        <v>2020</v>
      </c>
      <c r="C8576" t="s">
        <v>46</v>
      </c>
      <c r="D8576" t="s">
        <v>29</v>
      </c>
      <c r="E8576">
        <v>156.9</v>
      </c>
    </row>
    <row r="8577" spans="1:5" x14ac:dyDescent="0.35">
      <c r="A8577" t="s">
        <v>33</v>
      </c>
      <c r="B8577">
        <v>2021</v>
      </c>
      <c r="C8577" t="s">
        <v>31</v>
      </c>
      <c r="D8577" t="s">
        <v>3</v>
      </c>
      <c r="E8577">
        <v>148</v>
      </c>
    </row>
    <row r="8578" spans="1:5" x14ac:dyDescent="0.35">
      <c r="A8578" t="s">
        <v>33</v>
      </c>
      <c r="B8578">
        <v>2021</v>
      </c>
      <c r="C8578" t="s">
        <v>31</v>
      </c>
      <c r="D8578" t="s">
        <v>4</v>
      </c>
      <c r="E8578">
        <v>194.8</v>
      </c>
    </row>
    <row r="8579" spans="1:5" x14ac:dyDescent="0.35">
      <c r="A8579" t="s">
        <v>33</v>
      </c>
      <c r="B8579">
        <v>2021</v>
      </c>
      <c r="C8579" t="s">
        <v>31</v>
      </c>
      <c r="D8579" t="s">
        <v>5</v>
      </c>
      <c r="E8579">
        <v>178.4</v>
      </c>
    </row>
    <row r="8580" spans="1:5" x14ac:dyDescent="0.35">
      <c r="A8580" t="s">
        <v>33</v>
      </c>
      <c r="B8580">
        <v>2021</v>
      </c>
      <c r="C8580" t="s">
        <v>31</v>
      </c>
      <c r="D8580" t="s">
        <v>6</v>
      </c>
      <c r="E8580">
        <v>154.4</v>
      </c>
    </row>
    <row r="8581" spans="1:5" x14ac:dyDescent="0.35">
      <c r="A8581" t="s">
        <v>33</v>
      </c>
      <c r="B8581">
        <v>2021</v>
      </c>
      <c r="C8581" t="s">
        <v>31</v>
      </c>
      <c r="D8581" t="s">
        <v>7</v>
      </c>
      <c r="E8581">
        <v>144.1</v>
      </c>
    </row>
    <row r="8582" spans="1:5" x14ac:dyDescent="0.35">
      <c r="A8582" t="s">
        <v>33</v>
      </c>
      <c r="B8582">
        <v>2021</v>
      </c>
      <c r="C8582" t="s">
        <v>31</v>
      </c>
      <c r="D8582" t="s">
        <v>8</v>
      </c>
      <c r="E8582">
        <v>152.6</v>
      </c>
    </row>
    <row r="8583" spans="1:5" x14ac:dyDescent="0.35">
      <c r="A8583" t="s">
        <v>33</v>
      </c>
      <c r="B8583">
        <v>2021</v>
      </c>
      <c r="C8583" t="s">
        <v>31</v>
      </c>
      <c r="D8583" t="s">
        <v>9</v>
      </c>
      <c r="E8583">
        <v>206.8</v>
      </c>
    </row>
    <row r="8584" spans="1:5" x14ac:dyDescent="0.35">
      <c r="A8584" t="s">
        <v>33</v>
      </c>
      <c r="B8584">
        <v>2021</v>
      </c>
      <c r="C8584" t="s">
        <v>31</v>
      </c>
      <c r="D8584" t="s">
        <v>10</v>
      </c>
      <c r="E8584">
        <v>162.1</v>
      </c>
    </row>
    <row r="8585" spans="1:5" x14ac:dyDescent="0.35">
      <c r="A8585" t="s">
        <v>33</v>
      </c>
      <c r="B8585">
        <v>2021</v>
      </c>
      <c r="C8585" t="s">
        <v>31</v>
      </c>
      <c r="D8585" t="s">
        <v>11</v>
      </c>
      <c r="E8585">
        <v>116.3</v>
      </c>
    </row>
    <row r="8586" spans="1:5" x14ac:dyDescent="0.35">
      <c r="A8586" t="s">
        <v>33</v>
      </c>
      <c r="B8586">
        <v>2021</v>
      </c>
      <c r="C8586" t="s">
        <v>31</v>
      </c>
      <c r="D8586" t="s">
        <v>12</v>
      </c>
      <c r="E8586">
        <v>163</v>
      </c>
    </row>
    <row r="8587" spans="1:5" x14ac:dyDescent="0.35">
      <c r="A8587" t="s">
        <v>33</v>
      </c>
      <c r="B8587">
        <v>2021</v>
      </c>
      <c r="C8587" t="s">
        <v>31</v>
      </c>
      <c r="D8587" t="s">
        <v>58</v>
      </c>
      <c r="E8587">
        <v>145.9</v>
      </c>
    </row>
    <row r="8588" spans="1:5" x14ac:dyDescent="0.35">
      <c r="A8588" t="s">
        <v>33</v>
      </c>
      <c r="B8588">
        <v>2021</v>
      </c>
      <c r="C8588" t="s">
        <v>31</v>
      </c>
      <c r="D8588" t="s">
        <v>118</v>
      </c>
      <c r="E8588">
        <v>167.2</v>
      </c>
    </row>
    <row r="8589" spans="1:5" x14ac:dyDescent="0.35">
      <c r="A8589" t="s">
        <v>33</v>
      </c>
      <c r="B8589">
        <v>2021</v>
      </c>
      <c r="C8589" t="s">
        <v>31</v>
      </c>
      <c r="D8589" t="s">
        <v>16</v>
      </c>
      <c r="E8589">
        <v>191.8</v>
      </c>
    </row>
    <row r="8590" spans="1:5" x14ac:dyDescent="0.35">
      <c r="A8590" t="s">
        <v>33</v>
      </c>
      <c r="B8590">
        <v>2021</v>
      </c>
      <c r="C8590" t="s">
        <v>31</v>
      </c>
      <c r="D8590" t="s">
        <v>17</v>
      </c>
      <c r="E8590">
        <v>152.5</v>
      </c>
    </row>
    <row r="8591" spans="1:5" x14ac:dyDescent="0.35">
      <c r="A8591" t="s">
        <v>33</v>
      </c>
      <c r="B8591">
        <v>2021</v>
      </c>
      <c r="C8591" t="s">
        <v>31</v>
      </c>
      <c r="D8591" t="s">
        <v>18</v>
      </c>
      <c r="E8591">
        <v>137.30000000000001</v>
      </c>
    </row>
    <row r="8592" spans="1:5" x14ac:dyDescent="0.35">
      <c r="A8592" t="s">
        <v>33</v>
      </c>
      <c r="B8592">
        <v>2021</v>
      </c>
      <c r="C8592" t="s">
        <v>31</v>
      </c>
      <c r="D8592" t="s">
        <v>20</v>
      </c>
      <c r="E8592">
        <v>157.69999999999999</v>
      </c>
    </row>
    <row r="8593" spans="1:5" x14ac:dyDescent="0.35">
      <c r="A8593" t="s">
        <v>33</v>
      </c>
      <c r="B8593">
        <v>2021</v>
      </c>
      <c r="C8593" t="s">
        <v>31</v>
      </c>
      <c r="D8593" t="s">
        <v>21</v>
      </c>
      <c r="E8593">
        <v>142.9</v>
      </c>
    </row>
    <row r="8594" spans="1:5" x14ac:dyDescent="0.35">
      <c r="A8594" t="s">
        <v>33</v>
      </c>
      <c r="B8594">
        <v>2021</v>
      </c>
      <c r="C8594" t="s">
        <v>31</v>
      </c>
      <c r="D8594" t="s">
        <v>22</v>
      </c>
      <c r="E8594">
        <v>145.69999999999999</v>
      </c>
    </row>
    <row r="8595" spans="1:5" x14ac:dyDescent="0.35">
      <c r="A8595" t="s">
        <v>33</v>
      </c>
      <c r="B8595">
        <v>2021</v>
      </c>
      <c r="C8595" t="s">
        <v>31</v>
      </c>
      <c r="D8595" t="s">
        <v>23</v>
      </c>
      <c r="E8595">
        <v>154.1</v>
      </c>
    </row>
    <row r="8596" spans="1:5" x14ac:dyDescent="0.35">
      <c r="A8596" t="s">
        <v>33</v>
      </c>
      <c r="B8596">
        <v>2021</v>
      </c>
      <c r="C8596" t="s">
        <v>31</v>
      </c>
      <c r="D8596" t="s">
        <v>24</v>
      </c>
      <c r="E8596">
        <v>136.9</v>
      </c>
    </row>
    <row r="8597" spans="1:5" x14ac:dyDescent="0.35">
      <c r="A8597" t="s">
        <v>33</v>
      </c>
      <c r="B8597">
        <v>2021</v>
      </c>
      <c r="C8597" t="s">
        <v>31</v>
      </c>
      <c r="D8597" t="s">
        <v>25</v>
      </c>
      <c r="E8597">
        <v>145.4</v>
      </c>
    </row>
    <row r="8598" spans="1:5" x14ac:dyDescent="0.35">
      <c r="A8598" t="s">
        <v>33</v>
      </c>
      <c r="B8598">
        <v>2021</v>
      </c>
      <c r="C8598" t="s">
        <v>31</v>
      </c>
      <c r="D8598" t="s">
        <v>26</v>
      </c>
      <c r="E8598">
        <v>156.1</v>
      </c>
    </row>
    <row r="8599" spans="1:5" x14ac:dyDescent="0.35">
      <c r="A8599" t="s">
        <v>33</v>
      </c>
      <c r="B8599">
        <v>2021</v>
      </c>
      <c r="C8599" t="s">
        <v>31</v>
      </c>
      <c r="D8599" t="s">
        <v>27</v>
      </c>
      <c r="E8599">
        <v>157.69999999999999</v>
      </c>
    </row>
    <row r="8600" spans="1:5" x14ac:dyDescent="0.35">
      <c r="A8600" t="s">
        <v>33</v>
      </c>
      <c r="B8600">
        <v>2021</v>
      </c>
      <c r="C8600" t="s">
        <v>31</v>
      </c>
      <c r="D8600" t="s">
        <v>28</v>
      </c>
      <c r="E8600">
        <v>147.6</v>
      </c>
    </row>
    <row r="8601" spans="1:5" x14ac:dyDescent="0.35">
      <c r="A8601" t="s">
        <v>33</v>
      </c>
      <c r="B8601">
        <v>2021</v>
      </c>
      <c r="C8601" t="s">
        <v>31</v>
      </c>
      <c r="D8601" t="s">
        <v>29</v>
      </c>
      <c r="E8601">
        <v>156</v>
      </c>
    </row>
    <row r="8602" spans="1:5" x14ac:dyDescent="0.35">
      <c r="A8602" t="s">
        <v>33</v>
      </c>
      <c r="B8602">
        <v>2021</v>
      </c>
      <c r="C8602" t="s">
        <v>35</v>
      </c>
      <c r="D8602" t="s">
        <v>3</v>
      </c>
      <c r="E8602">
        <v>147.6</v>
      </c>
    </row>
    <row r="8603" spans="1:5" x14ac:dyDescent="0.35">
      <c r="A8603" t="s">
        <v>33</v>
      </c>
      <c r="B8603">
        <v>2021</v>
      </c>
      <c r="C8603" t="s">
        <v>35</v>
      </c>
      <c r="D8603" t="s">
        <v>4</v>
      </c>
      <c r="E8603">
        <v>191.2</v>
      </c>
    </row>
    <row r="8604" spans="1:5" x14ac:dyDescent="0.35">
      <c r="A8604" t="s">
        <v>33</v>
      </c>
      <c r="B8604">
        <v>2021</v>
      </c>
      <c r="C8604" t="s">
        <v>35</v>
      </c>
      <c r="D8604" t="s">
        <v>5</v>
      </c>
      <c r="E8604">
        <v>169.9</v>
      </c>
    </row>
    <row r="8605" spans="1:5" x14ac:dyDescent="0.35">
      <c r="A8605" t="s">
        <v>33</v>
      </c>
      <c r="B8605">
        <v>2021</v>
      </c>
      <c r="C8605" t="s">
        <v>35</v>
      </c>
      <c r="D8605" t="s">
        <v>6</v>
      </c>
      <c r="E8605">
        <v>155.1</v>
      </c>
    </row>
    <row r="8606" spans="1:5" x14ac:dyDescent="0.35">
      <c r="A8606" t="s">
        <v>33</v>
      </c>
      <c r="B8606">
        <v>2021</v>
      </c>
      <c r="C8606" t="s">
        <v>35</v>
      </c>
      <c r="D8606" t="s">
        <v>7</v>
      </c>
      <c r="E8606">
        <v>151.4</v>
      </c>
    </row>
    <row r="8607" spans="1:5" x14ac:dyDescent="0.35">
      <c r="A8607" t="s">
        <v>33</v>
      </c>
      <c r="B8607">
        <v>2021</v>
      </c>
      <c r="C8607" t="s">
        <v>35</v>
      </c>
      <c r="D8607" t="s">
        <v>8</v>
      </c>
      <c r="E8607">
        <v>154</v>
      </c>
    </row>
    <row r="8608" spans="1:5" x14ac:dyDescent="0.35">
      <c r="A8608" t="s">
        <v>33</v>
      </c>
      <c r="B8608">
        <v>2021</v>
      </c>
      <c r="C8608" t="s">
        <v>35</v>
      </c>
      <c r="D8608" t="s">
        <v>9</v>
      </c>
      <c r="E8608">
        <v>180.2</v>
      </c>
    </row>
    <row r="8609" spans="1:5" x14ac:dyDescent="0.35">
      <c r="A8609" t="s">
        <v>33</v>
      </c>
      <c r="B8609">
        <v>2021</v>
      </c>
      <c r="C8609" t="s">
        <v>35</v>
      </c>
      <c r="D8609" t="s">
        <v>10</v>
      </c>
      <c r="E8609">
        <v>159.80000000000001</v>
      </c>
    </row>
    <row r="8610" spans="1:5" x14ac:dyDescent="0.35">
      <c r="A8610" t="s">
        <v>33</v>
      </c>
      <c r="B8610">
        <v>2021</v>
      </c>
      <c r="C8610" t="s">
        <v>35</v>
      </c>
      <c r="D8610" t="s">
        <v>11</v>
      </c>
      <c r="E8610">
        <v>114.9</v>
      </c>
    </row>
    <row r="8611" spans="1:5" x14ac:dyDescent="0.35">
      <c r="A8611" t="s">
        <v>33</v>
      </c>
      <c r="B8611">
        <v>2021</v>
      </c>
      <c r="C8611" t="s">
        <v>35</v>
      </c>
      <c r="D8611" t="s">
        <v>12</v>
      </c>
      <c r="E8611">
        <v>162.5</v>
      </c>
    </row>
    <row r="8612" spans="1:5" x14ac:dyDescent="0.35">
      <c r="A8612" t="s">
        <v>33</v>
      </c>
      <c r="B8612">
        <v>2021</v>
      </c>
      <c r="C8612" t="s">
        <v>35</v>
      </c>
      <c r="D8612" t="s">
        <v>58</v>
      </c>
      <c r="E8612">
        <v>149.19999999999999</v>
      </c>
    </row>
    <row r="8613" spans="1:5" x14ac:dyDescent="0.35">
      <c r="A8613" t="s">
        <v>33</v>
      </c>
      <c r="B8613">
        <v>2021</v>
      </c>
      <c r="C8613" t="s">
        <v>35</v>
      </c>
      <c r="D8613" t="s">
        <v>118</v>
      </c>
      <c r="E8613">
        <v>169.4</v>
      </c>
    </row>
    <row r="8614" spans="1:5" x14ac:dyDescent="0.35">
      <c r="A8614" t="s">
        <v>33</v>
      </c>
      <c r="B8614">
        <v>2021</v>
      </c>
      <c r="C8614" t="s">
        <v>35</v>
      </c>
      <c r="D8614" t="s">
        <v>16</v>
      </c>
      <c r="E8614">
        <v>193.3</v>
      </c>
    </row>
    <row r="8615" spans="1:5" x14ac:dyDescent="0.35">
      <c r="A8615" t="s">
        <v>33</v>
      </c>
      <c r="B8615">
        <v>2021</v>
      </c>
      <c r="C8615" t="s">
        <v>35</v>
      </c>
      <c r="D8615" t="s">
        <v>17</v>
      </c>
      <c r="E8615">
        <v>154.19999999999999</v>
      </c>
    </row>
    <row r="8616" spans="1:5" x14ac:dyDescent="0.35">
      <c r="A8616" t="s">
        <v>33</v>
      </c>
      <c r="B8616">
        <v>2021</v>
      </c>
      <c r="C8616" t="s">
        <v>35</v>
      </c>
      <c r="D8616" t="s">
        <v>18</v>
      </c>
      <c r="E8616">
        <v>138.19999999999999</v>
      </c>
    </row>
    <row r="8617" spans="1:5" x14ac:dyDescent="0.35">
      <c r="A8617" t="s">
        <v>33</v>
      </c>
      <c r="B8617">
        <v>2021</v>
      </c>
      <c r="C8617" t="s">
        <v>35</v>
      </c>
      <c r="D8617" t="s">
        <v>20</v>
      </c>
      <c r="E8617">
        <v>159.80000000000001</v>
      </c>
    </row>
    <row r="8618" spans="1:5" x14ac:dyDescent="0.35">
      <c r="A8618" t="s">
        <v>33</v>
      </c>
      <c r="B8618">
        <v>2021</v>
      </c>
      <c r="C8618" t="s">
        <v>35</v>
      </c>
      <c r="D8618" t="s">
        <v>21</v>
      </c>
      <c r="E8618">
        <v>149.1</v>
      </c>
    </row>
    <row r="8619" spans="1:5" x14ac:dyDescent="0.35">
      <c r="A8619" t="s">
        <v>33</v>
      </c>
      <c r="B8619">
        <v>2021</v>
      </c>
      <c r="C8619" t="s">
        <v>35</v>
      </c>
      <c r="D8619" t="s">
        <v>22</v>
      </c>
      <c r="E8619">
        <v>146.5</v>
      </c>
    </row>
    <row r="8620" spans="1:5" x14ac:dyDescent="0.35">
      <c r="A8620" t="s">
        <v>33</v>
      </c>
      <c r="B8620">
        <v>2021</v>
      </c>
      <c r="C8620" t="s">
        <v>35</v>
      </c>
      <c r="D8620" t="s">
        <v>23</v>
      </c>
      <c r="E8620">
        <v>156.30000000000001</v>
      </c>
    </row>
    <row r="8621" spans="1:5" x14ac:dyDescent="0.35">
      <c r="A8621" t="s">
        <v>33</v>
      </c>
      <c r="B8621">
        <v>2021</v>
      </c>
      <c r="C8621" t="s">
        <v>35</v>
      </c>
      <c r="D8621" t="s">
        <v>24</v>
      </c>
      <c r="E8621">
        <v>140.5</v>
      </c>
    </row>
    <row r="8622" spans="1:5" x14ac:dyDescent="0.35">
      <c r="A8622" t="s">
        <v>33</v>
      </c>
      <c r="B8622">
        <v>2021</v>
      </c>
      <c r="C8622" t="s">
        <v>35</v>
      </c>
      <c r="D8622" t="s">
        <v>25</v>
      </c>
      <c r="E8622">
        <v>147.30000000000001</v>
      </c>
    </row>
    <row r="8623" spans="1:5" x14ac:dyDescent="0.35">
      <c r="A8623" t="s">
        <v>33</v>
      </c>
      <c r="B8623">
        <v>2021</v>
      </c>
      <c r="C8623" t="s">
        <v>35</v>
      </c>
      <c r="D8623" t="s">
        <v>26</v>
      </c>
      <c r="E8623">
        <v>156.6</v>
      </c>
    </row>
    <row r="8624" spans="1:5" x14ac:dyDescent="0.35">
      <c r="A8624" t="s">
        <v>33</v>
      </c>
      <c r="B8624">
        <v>2021</v>
      </c>
      <c r="C8624" t="s">
        <v>35</v>
      </c>
      <c r="D8624" t="s">
        <v>27</v>
      </c>
      <c r="E8624">
        <v>156.69999999999999</v>
      </c>
    </row>
    <row r="8625" spans="1:5" x14ac:dyDescent="0.35">
      <c r="A8625" t="s">
        <v>33</v>
      </c>
      <c r="B8625">
        <v>2021</v>
      </c>
      <c r="C8625" t="s">
        <v>35</v>
      </c>
      <c r="D8625" t="s">
        <v>28</v>
      </c>
      <c r="E8625">
        <v>149.30000000000001</v>
      </c>
    </row>
    <row r="8626" spans="1:5" x14ac:dyDescent="0.35">
      <c r="A8626" t="s">
        <v>33</v>
      </c>
      <c r="B8626">
        <v>2021</v>
      </c>
      <c r="C8626" t="s">
        <v>35</v>
      </c>
      <c r="D8626" t="s">
        <v>29</v>
      </c>
      <c r="E8626">
        <v>156.5</v>
      </c>
    </row>
    <row r="8627" spans="1:5" x14ac:dyDescent="0.35">
      <c r="A8627" t="s">
        <v>33</v>
      </c>
      <c r="B8627">
        <v>2021</v>
      </c>
      <c r="C8627" t="s">
        <v>36</v>
      </c>
      <c r="D8627" t="s">
        <v>3</v>
      </c>
      <c r="E8627">
        <v>147.5</v>
      </c>
    </row>
    <row r="8628" spans="1:5" x14ac:dyDescent="0.35">
      <c r="A8628" t="s">
        <v>33</v>
      </c>
      <c r="B8628">
        <v>2021</v>
      </c>
      <c r="C8628" t="s">
        <v>36</v>
      </c>
      <c r="D8628" t="s">
        <v>4</v>
      </c>
      <c r="E8628">
        <v>197.5</v>
      </c>
    </row>
    <row r="8629" spans="1:5" x14ac:dyDescent="0.35">
      <c r="A8629" t="s">
        <v>33</v>
      </c>
      <c r="B8629">
        <v>2021</v>
      </c>
      <c r="C8629" t="s">
        <v>36</v>
      </c>
      <c r="D8629" t="s">
        <v>5</v>
      </c>
      <c r="E8629">
        <v>164.7</v>
      </c>
    </row>
    <row r="8630" spans="1:5" x14ac:dyDescent="0.35">
      <c r="A8630" t="s">
        <v>33</v>
      </c>
      <c r="B8630">
        <v>2021</v>
      </c>
      <c r="C8630" t="s">
        <v>36</v>
      </c>
      <c r="D8630" t="s">
        <v>6</v>
      </c>
      <c r="E8630">
        <v>155.6</v>
      </c>
    </row>
    <row r="8631" spans="1:5" x14ac:dyDescent="0.35">
      <c r="A8631" t="s">
        <v>33</v>
      </c>
      <c r="B8631">
        <v>2021</v>
      </c>
      <c r="C8631" t="s">
        <v>36</v>
      </c>
      <c r="D8631" t="s">
        <v>7</v>
      </c>
      <c r="E8631">
        <v>156.4</v>
      </c>
    </row>
    <row r="8632" spans="1:5" x14ac:dyDescent="0.35">
      <c r="A8632" t="s">
        <v>33</v>
      </c>
      <c r="B8632">
        <v>2021</v>
      </c>
      <c r="C8632" t="s">
        <v>36</v>
      </c>
      <c r="D8632" t="s">
        <v>8</v>
      </c>
      <c r="E8632">
        <v>157.30000000000001</v>
      </c>
    </row>
    <row r="8633" spans="1:5" x14ac:dyDescent="0.35">
      <c r="A8633" t="s">
        <v>33</v>
      </c>
      <c r="B8633">
        <v>2021</v>
      </c>
      <c r="C8633" t="s">
        <v>36</v>
      </c>
      <c r="D8633" t="s">
        <v>9</v>
      </c>
      <c r="E8633">
        <v>166.1</v>
      </c>
    </row>
    <row r="8634" spans="1:5" x14ac:dyDescent="0.35">
      <c r="A8634" t="s">
        <v>33</v>
      </c>
      <c r="B8634">
        <v>2021</v>
      </c>
      <c r="C8634" t="s">
        <v>36</v>
      </c>
      <c r="D8634" t="s">
        <v>10</v>
      </c>
      <c r="E8634">
        <v>161.1</v>
      </c>
    </row>
    <row r="8635" spans="1:5" x14ac:dyDescent="0.35">
      <c r="A8635" t="s">
        <v>33</v>
      </c>
      <c r="B8635">
        <v>2021</v>
      </c>
      <c r="C8635" t="s">
        <v>36</v>
      </c>
      <c r="D8635" t="s">
        <v>11</v>
      </c>
      <c r="E8635">
        <v>114.3</v>
      </c>
    </row>
    <row r="8636" spans="1:5" x14ac:dyDescent="0.35">
      <c r="A8636" t="s">
        <v>33</v>
      </c>
      <c r="B8636">
        <v>2021</v>
      </c>
      <c r="C8636" t="s">
        <v>36</v>
      </c>
      <c r="D8636" t="s">
        <v>12</v>
      </c>
      <c r="E8636">
        <v>162.6</v>
      </c>
    </row>
    <row r="8637" spans="1:5" x14ac:dyDescent="0.35">
      <c r="A8637" t="s">
        <v>33</v>
      </c>
      <c r="B8637">
        <v>2021</v>
      </c>
      <c r="C8637" t="s">
        <v>36</v>
      </c>
      <c r="D8637" t="s">
        <v>58</v>
      </c>
      <c r="E8637">
        <v>150.69999999999999</v>
      </c>
    </row>
    <row r="8638" spans="1:5" x14ac:dyDescent="0.35">
      <c r="A8638" t="s">
        <v>33</v>
      </c>
      <c r="B8638">
        <v>2021</v>
      </c>
      <c r="C8638" t="s">
        <v>36</v>
      </c>
      <c r="D8638" t="s">
        <v>118</v>
      </c>
      <c r="E8638">
        <v>170.3</v>
      </c>
    </row>
    <row r="8639" spans="1:5" x14ac:dyDescent="0.35">
      <c r="A8639" t="s">
        <v>33</v>
      </c>
      <c r="B8639">
        <v>2021</v>
      </c>
      <c r="C8639" t="s">
        <v>36</v>
      </c>
      <c r="D8639" t="s">
        <v>16</v>
      </c>
      <c r="E8639">
        <v>193.5</v>
      </c>
    </row>
    <row r="8640" spans="1:5" x14ac:dyDescent="0.35">
      <c r="A8640" t="s">
        <v>33</v>
      </c>
      <c r="B8640">
        <v>2021</v>
      </c>
      <c r="C8640" t="s">
        <v>36</v>
      </c>
      <c r="D8640" t="s">
        <v>17</v>
      </c>
      <c r="E8640">
        <v>155.1</v>
      </c>
    </row>
    <row r="8641" spans="1:5" x14ac:dyDescent="0.35">
      <c r="A8641" t="s">
        <v>33</v>
      </c>
      <c r="B8641">
        <v>2021</v>
      </c>
      <c r="C8641" t="s">
        <v>36</v>
      </c>
      <c r="D8641" t="s">
        <v>18</v>
      </c>
      <c r="E8641">
        <v>138.69999999999999</v>
      </c>
    </row>
    <row r="8642" spans="1:5" x14ac:dyDescent="0.35">
      <c r="A8642" t="s">
        <v>33</v>
      </c>
      <c r="B8642">
        <v>2021</v>
      </c>
      <c r="C8642" t="s">
        <v>36</v>
      </c>
      <c r="D8642" t="s">
        <v>20</v>
      </c>
      <c r="E8642">
        <v>159.9</v>
      </c>
    </row>
    <row r="8643" spans="1:5" x14ac:dyDescent="0.35">
      <c r="A8643" t="s">
        <v>33</v>
      </c>
      <c r="B8643">
        <v>2021</v>
      </c>
      <c r="C8643" t="s">
        <v>36</v>
      </c>
      <c r="D8643" t="s">
        <v>21</v>
      </c>
      <c r="E8643">
        <v>154.80000000000001</v>
      </c>
    </row>
    <row r="8644" spans="1:5" x14ac:dyDescent="0.35">
      <c r="A8644" t="s">
        <v>33</v>
      </c>
      <c r="B8644">
        <v>2021</v>
      </c>
      <c r="C8644" t="s">
        <v>36</v>
      </c>
      <c r="D8644" t="s">
        <v>22</v>
      </c>
      <c r="E8644">
        <v>147.19999999999999</v>
      </c>
    </row>
    <row r="8645" spans="1:5" x14ac:dyDescent="0.35">
      <c r="A8645" t="s">
        <v>33</v>
      </c>
      <c r="B8645">
        <v>2021</v>
      </c>
      <c r="C8645" t="s">
        <v>36</v>
      </c>
      <c r="D8645" t="s">
        <v>23</v>
      </c>
      <c r="E8645">
        <v>156.9</v>
      </c>
    </row>
    <row r="8646" spans="1:5" x14ac:dyDescent="0.35">
      <c r="A8646" t="s">
        <v>33</v>
      </c>
      <c r="B8646">
        <v>2021</v>
      </c>
      <c r="C8646" t="s">
        <v>36</v>
      </c>
      <c r="D8646" t="s">
        <v>24</v>
      </c>
      <c r="E8646">
        <v>141.69999999999999</v>
      </c>
    </row>
    <row r="8647" spans="1:5" x14ac:dyDescent="0.35">
      <c r="A8647" t="s">
        <v>33</v>
      </c>
      <c r="B8647">
        <v>2021</v>
      </c>
      <c r="C8647" t="s">
        <v>36</v>
      </c>
      <c r="D8647" t="s">
        <v>25</v>
      </c>
      <c r="E8647">
        <v>148.6</v>
      </c>
    </row>
    <row r="8648" spans="1:5" x14ac:dyDescent="0.35">
      <c r="A8648" t="s">
        <v>33</v>
      </c>
      <c r="B8648">
        <v>2021</v>
      </c>
      <c r="C8648" t="s">
        <v>36</v>
      </c>
      <c r="D8648" t="s">
        <v>26</v>
      </c>
      <c r="E8648">
        <v>157.6</v>
      </c>
    </row>
    <row r="8649" spans="1:5" x14ac:dyDescent="0.35">
      <c r="A8649" t="s">
        <v>33</v>
      </c>
      <c r="B8649">
        <v>2021</v>
      </c>
      <c r="C8649" t="s">
        <v>36</v>
      </c>
      <c r="D8649" t="s">
        <v>27</v>
      </c>
      <c r="E8649">
        <v>154.9</v>
      </c>
    </row>
    <row r="8650" spans="1:5" x14ac:dyDescent="0.35">
      <c r="A8650" t="s">
        <v>33</v>
      </c>
      <c r="B8650">
        <v>2021</v>
      </c>
      <c r="C8650" t="s">
        <v>36</v>
      </c>
      <c r="D8650" t="s">
        <v>28</v>
      </c>
      <c r="E8650">
        <v>150</v>
      </c>
    </row>
    <row r="8651" spans="1:5" x14ac:dyDescent="0.35">
      <c r="A8651" t="s">
        <v>33</v>
      </c>
      <c r="B8651">
        <v>2021</v>
      </c>
      <c r="C8651" t="s">
        <v>36</v>
      </c>
      <c r="D8651" t="s">
        <v>29</v>
      </c>
      <c r="E8651">
        <v>156.9</v>
      </c>
    </row>
    <row r="8652" spans="1:5" x14ac:dyDescent="0.35">
      <c r="A8652" t="s">
        <v>33</v>
      </c>
      <c r="B8652">
        <v>2021</v>
      </c>
      <c r="C8652" t="s">
        <v>37</v>
      </c>
      <c r="D8652" t="s">
        <v>3</v>
      </c>
      <c r="E8652">
        <v>147.6</v>
      </c>
    </row>
    <row r="8653" spans="1:5" x14ac:dyDescent="0.35">
      <c r="A8653" t="s">
        <v>33</v>
      </c>
      <c r="B8653">
        <v>2021</v>
      </c>
      <c r="C8653" t="s">
        <v>37</v>
      </c>
      <c r="D8653" t="s">
        <v>4</v>
      </c>
      <c r="E8653">
        <v>202.5</v>
      </c>
    </row>
    <row r="8654" spans="1:5" x14ac:dyDescent="0.35">
      <c r="A8654" t="s">
        <v>33</v>
      </c>
      <c r="B8654">
        <v>2021</v>
      </c>
      <c r="C8654" t="s">
        <v>37</v>
      </c>
      <c r="D8654" t="s">
        <v>5</v>
      </c>
      <c r="E8654">
        <v>166.4</v>
      </c>
    </row>
    <row r="8655" spans="1:5" x14ac:dyDescent="0.35">
      <c r="A8655" t="s">
        <v>33</v>
      </c>
      <c r="B8655">
        <v>2021</v>
      </c>
      <c r="C8655" t="s">
        <v>37</v>
      </c>
      <c r="D8655" t="s">
        <v>6</v>
      </c>
      <c r="E8655">
        <v>156</v>
      </c>
    </row>
    <row r="8656" spans="1:5" x14ac:dyDescent="0.35">
      <c r="A8656" t="s">
        <v>33</v>
      </c>
      <c r="B8656">
        <v>2021</v>
      </c>
      <c r="C8656" t="s">
        <v>37</v>
      </c>
      <c r="D8656" t="s">
        <v>7</v>
      </c>
      <c r="E8656">
        <v>161.4</v>
      </c>
    </row>
    <row r="8657" spans="1:5" x14ac:dyDescent="0.35">
      <c r="A8657" t="s">
        <v>33</v>
      </c>
      <c r="B8657">
        <v>2021</v>
      </c>
      <c r="C8657" t="s">
        <v>37</v>
      </c>
      <c r="D8657" t="s">
        <v>8</v>
      </c>
      <c r="E8657">
        <v>168.8</v>
      </c>
    </row>
    <row r="8658" spans="1:5" x14ac:dyDescent="0.35">
      <c r="A8658" t="s">
        <v>33</v>
      </c>
      <c r="B8658">
        <v>2021</v>
      </c>
      <c r="C8658" t="s">
        <v>37</v>
      </c>
      <c r="D8658" t="s">
        <v>9</v>
      </c>
      <c r="E8658">
        <v>161.6</v>
      </c>
    </row>
    <row r="8659" spans="1:5" x14ac:dyDescent="0.35">
      <c r="A8659" t="s">
        <v>33</v>
      </c>
      <c r="B8659">
        <v>2021</v>
      </c>
      <c r="C8659" t="s">
        <v>37</v>
      </c>
      <c r="D8659" t="s">
        <v>10</v>
      </c>
      <c r="E8659">
        <v>162.80000000000001</v>
      </c>
    </row>
    <row r="8660" spans="1:5" x14ac:dyDescent="0.35">
      <c r="A8660" t="s">
        <v>33</v>
      </c>
      <c r="B8660">
        <v>2021</v>
      </c>
      <c r="C8660" t="s">
        <v>37</v>
      </c>
      <c r="D8660" t="s">
        <v>11</v>
      </c>
      <c r="E8660">
        <v>114.8</v>
      </c>
    </row>
    <row r="8661" spans="1:5" x14ac:dyDescent="0.35">
      <c r="A8661" t="s">
        <v>33</v>
      </c>
      <c r="B8661">
        <v>2021</v>
      </c>
      <c r="C8661" t="s">
        <v>37</v>
      </c>
      <c r="D8661" t="s">
        <v>12</v>
      </c>
      <c r="E8661">
        <v>162.80000000000001</v>
      </c>
    </row>
    <row r="8662" spans="1:5" x14ac:dyDescent="0.35">
      <c r="A8662" t="s">
        <v>33</v>
      </c>
      <c r="B8662">
        <v>2021</v>
      </c>
      <c r="C8662" t="s">
        <v>37</v>
      </c>
      <c r="D8662" t="s">
        <v>58</v>
      </c>
      <c r="E8662">
        <v>151.5</v>
      </c>
    </row>
    <row r="8663" spans="1:5" x14ac:dyDescent="0.35">
      <c r="A8663" t="s">
        <v>33</v>
      </c>
      <c r="B8663">
        <v>2021</v>
      </c>
      <c r="C8663" t="s">
        <v>37</v>
      </c>
      <c r="D8663" t="s">
        <v>118</v>
      </c>
      <c r="E8663">
        <v>171.4</v>
      </c>
    </row>
    <row r="8664" spans="1:5" x14ac:dyDescent="0.35">
      <c r="A8664" t="s">
        <v>33</v>
      </c>
      <c r="B8664">
        <v>2021</v>
      </c>
      <c r="C8664" t="s">
        <v>37</v>
      </c>
      <c r="D8664" t="s">
        <v>16</v>
      </c>
      <c r="E8664">
        <v>194.4</v>
      </c>
    </row>
    <row r="8665" spans="1:5" x14ac:dyDescent="0.35">
      <c r="A8665" t="s">
        <v>33</v>
      </c>
      <c r="B8665">
        <v>2021</v>
      </c>
      <c r="C8665" t="s">
        <v>37</v>
      </c>
      <c r="D8665" t="s">
        <v>17</v>
      </c>
      <c r="E8665">
        <v>155.9</v>
      </c>
    </row>
    <row r="8666" spans="1:5" x14ac:dyDescent="0.35">
      <c r="A8666" t="s">
        <v>33</v>
      </c>
      <c r="B8666">
        <v>2021</v>
      </c>
      <c r="C8666" t="s">
        <v>37</v>
      </c>
      <c r="D8666" t="s">
        <v>18</v>
      </c>
      <c r="E8666">
        <v>139.30000000000001</v>
      </c>
    </row>
    <row r="8667" spans="1:5" x14ac:dyDescent="0.35">
      <c r="A8667" t="s">
        <v>33</v>
      </c>
      <c r="B8667">
        <v>2021</v>
      </c>
      <c r="C8667" t="s">
        <v>37</v>
      </c>
      <c r="D8667" t="s">
        <v>20</v>
      </c>
      <c r="E8667">
        <v>161.4</v>
      </c>
    </row>
    <row r="8668" spans="1:5" x14ac:dyDescent="0.35">
      <c r="A8668" t="s">
        <v>33</v>
      </c>
      <c r="B8668">
        <v>2021</v>
      </c>
      <c r="C8668" t="s">
        <v>37</v>
      </c>
      <c r="D8668" t="s">
        <v>21</v>
      </c>
      <c r="E8668">
        <v>154.9</v>
      </c>
    </row>
    <row r="8669" spans="1:5" x14ac:dyDescent="0.35">
      <c r="A8669" t="s">
        <v>33</v>
      </c>
      <c r="B8669">
        <v>2021</v>
      </c>
      <c r="C8669" t="s">
        <v>37</v>
      </c>
      <c r="D8669" t="s">
        <v>22</v>
      </c>
      <c r="E8669">
        <v>147.6</v>
      </c>
    </row>
    <row r="8670" spans="1:5" x14ac:dyDescent="0.35">
      <c r="A8670" t="s">
        <v>33</v>
      </c>
      <c r="B8670">
        <v>2021</v>
      </c>
      <c r="C8670" t="s">
        <v>37</v>
      </c>
      <c r="D8670" t="s">
        <v>23</v>
      </c>
      <c r="E8670">
        <v>157.5</v>
      </c>
    </row>
    <row r="8671" spans="1:5" x14ac:dyDescent="0.35">
      <c r="A8671" t="s">
        <v>33</v>
      </c>
      <c r="B8671">
        <v>2021</v>
      </c>
      <c r="C8671" t="s">
        <v>37</v>
      </c>
      <c r="D8671" t="s">
        <v>24</v>
      </c>
      <c r="E8671">
        <v>142.1</v>
      </c>
    </row>
    <row r="8672" spans="1:5" x14ac:dyDescent="0.35">
      <c r="A8672" t="s">
        <v>33</v>
      </c>
      <c r="B8672">
        <v>2021</v>
      </c>
      <c r="C8672" t="s">
        <v>37</v>
      </c>
      <c r="D8672" t="s">
        <v>25</v>
      </c>
      <c r="E8672">
        <v>149.1</v>
      </c>
    </row>
    <row r="8673" spans="1:5" x14ac:dyDescent="0.35">
      <c r="A8673" t="s">
        <v>33</v>
      </c>
      <c r="B8673">
        <v>2021</v>
      </c>
      <c r="C8673" t="s">
        <v>37</v>
      </c>
      <c r="D8673" t="s">
        <v>26</v>
      </c>
      <c r="E8673">
        <v>157.6</v>
      </c>
    </row>
    <row r="8674" spans="1:5" x14ac:dyDescent="0.35">
      <c r="A8674" t="s">
        <v>33</v>
      </c>
      <c r="B8674">
        <v>2021</v>
      </c>
      <c r="C8674" t="s">
        <v>37</v>
      </c>
      <c r="D8674" t="s">
        <v>27</v>
      </c>
      <c r="E8674">
        <v>156.6</v>
      </c>
    </row>
    <row r="8675" spans="1:5" x14ac:dyDescent="0.35">
      <c r="A8675" t="s">
        <v>33</v>
      </c>
      <c r="B8675">
        <v>2021</v>
      </c>
      <c r="C8675" t="s">
        <v>37</v>
      </c>
      <c r="D8675" t="s">
        <v>28</v>
      </c>
      <c r="E8675">
        <v>150.5</v>
      </c>
    </row>
    <row r="8676" spans="1:5" x14ac:dyDescent="0.35">
      <c r="A8676" t="s">
        <v>33</v>
      </c>
      <c r="B8676">
        <v>2021</v>
      </c>
      <c r="C8676" t="s">
        <v>37</v>
      </c>
      <c r="D8676" t="s">
        <v>29</v>
      </c>
      <c r="E8676">
        <v>158</v>
      </c>
    </row>
    <row r="8677" spans="1:5" x14ac:dyDescent="0.35">
      <c r="A8677" t="s">
        <v>33</v>
      </c>
      <c r="B8677">
        <v>2021</v>
      </c>
      <c r="C8677" t="s">
        <v>38</v>
      </c>
      <c r="D8677" t="s">
        <v>3</v>
      </c>
      <c r="E8677">
        <v>148.80000000000001</v>
      </c>
    </row>
    <row r="8678" spans="1:5" x14ac:dyDescent="0.35">
      <c r="A8678" t="s">
        <v>33</v>
      </c>
      <c r="B8678">
        <v>2021</v>
      </c>
      <c r="C8678" t="s">
        <v>38</v>
      </c>
      <c r="D8678" t="s">
        <v>4</v>
      </c>
      <c r="E8678">
        <v>204.3</v>
      </c>
    </row>
    <row r="8679" spans="1:5" x14ac:dyDescent="0.35">
      <c r="A8679" t="s">
        <v>33</v>
      </c>
      <c r="B8679">
        <v>2021</v>
      </c>
      <c r="C8679" t="s">
        <v>38</v>
      </c>
      <c r="D8679" t="s">
        <v>5</v>
      </c>
      <c r="E8679">
        <v>173</v>
      </c>
    </row>
    <row r="8680" spans="1:5" x14ac:dyDescent="0.35">
      <c r="A8680" t="s">
        <v>33</v>
      </c>
      <c r="B8680">
        <v>2021</v>
      </c>
      <c r="C8680" t="s">
        <v>38</v>
      </c>
      <c r="D8680" t="s">
        <v>6</v>
      </c>
      <c r="E8680">
        <v>156.5</v>
      </c>
    </row>
    <row r="8681" spans="1:5" x14ac:dyDescent="0.35">
      <c r="A8681" t="s">
        <v>33</v>
      </c>
      <c r="B8681">
        <v>2021</v>
      </c>
      <c r="C8681" t="s">
        <v>38</v>
      </c>
      <c r="D8681" t="s">
        <v>7</v>
      </c>
      <c r="E8681">
        <v>168.8</v>
      </c>
    </row>
    <row r="8682" spans="1:5" x14ac:dyDescent="0.35">
      <c r="A8682" t="s">
        <v>33</v>
      </c>
      <c r="B8682">
        <v>2021</v>
      </c>
      <c r="C8682" t="s">
        <v>38</v>
      </c>
      <c r="D8682" t="s">
        <v>8</v>
      </c>
      <c r="E8682">
        <v>172.5</v>
      </c>
    </row>
    <row r="8683" spans="1:5" x14ac:dyDescent="0.35">
      <c r="A8683" t="s">
        <v>33</v>
      </c>
      <c r="B8683">
        <v>2021</v>
      </c>
      <c r="C8683" t="s">
        <v>38</v>
      </c>
      <c r="D8683" t="s">
        <v>9</v>
      </c>
      <c r="E8683">
        <v>166.5</v>
      </c>
    </row>
    <row r="8684" spans="1:5" x14ac:dyDescent="0.35">
      <c r="A8684" t="s">
        <v>33</v>
      </c>
      <c r="B8684">
        <v>2021</v>
      </c>
      <c r="C8684" t="s">
        <v>38</v>
      </c>
      <c r="D8684" t="s">
        <v>10</v>
      </c>
      <c r="E8684">
        <v>165.9</v>
      </c>
    </row>
    <row r="8685" spans="1:5" x14ac:dyDescent="0.35">
      <c r="A8685" t="s">
        <v>33</v>
      </c>
      <c r="B8685">
        <v>2021</v>
      </c>
      <c r="C8685" t="s">
        <v>38</v>
      </c>
      <c r="D8685" t="s">
        <v>11</v>
      </c>
      <c r="E8685">
        <v>115.9</v>
      </c>
    </row>
    <row r="8686" spans="1:5" x14ac:dyDescent="0.35">
      <c r="A8686" t="s">
        <v>33</v>
      </c>
      <c r="B8686">
        <v>2021</v>
      </c>
      <c r="C8686" t="s">
        <v>38</v>
      </c>
      <c r="D8686" t="s">
        <v>12</v>
      </c>
      <c r="E8686">
        <v>165.2</v>
      </c>
    </row>
    <row r="8687" spans="1:5" x14ac:dyDescent="0.35">
      <c r="A8687" t="s">
        <v>33</v>
      </c>
      <c r="B8687">
        <v>2021</v>
      </c>
      <c r="C8687" t="s">
        <v>38</v>
      </c>
      <c r="D8687" t="s">
        <v>58</v>
      </c>
      <c r="E8687">
        <v>152</v>
      </c>
    </row>
    <row r="8688" spans="1:5" x14ac:dyDescent="0.35">
      <c r="A8688" t="s">
        <v>33</v>
      </c>
      <c r="B8688">
        <v>2021</v>
      </c>
      <c r="C8688" t="s">
        <v>38</v>
      </c>
      <c r="D8688" t="s">
        <v>118</v>
      </c>
      <c r="E8688">
        <v>171.1</v>
      </c>
    </row>
    <row r="8689" spans="1:5" x14ac:dyDescent="0.35">
      <c r="A8689" t="s">
        <v>33</v>
      </c>
      <c r="B8689">
        <v>2021</v>
      </c>
      <c r="C8689" t="s">
        <v>38</v>
      </c>
      <c r="D8689" t="s">
        <v>16</v>
      </c>
      <c r="E8689">
        <v>198.2</v>
      </c>
    </row>
    <row r="8690" spans="1:5" x14ac:dyDescent="0.35">
      <c r="A8690" t="s">
        <v>33</v>
      </c>
      <c r="B8690">
        <v>2021</v>
      </c>
      <c r="C8690" t="s">
        <v>38</v>
      </c>
      <c r="D8690" t="s">
        <v>17</v>
      </c>
      <c r="E8690">
        <v>156.5</v>
      </c>
    </row>
    <row r="8691" spans="1:5" x14ac:dyDescent="0.35">
      <c r="A8691" t="s">
        <v>33</v>
      </c>
      <c r="B8691">
        <v>2021</v>
      </c>
      <c r="C8691" t="s">
        <v>38</v>
      </c>
      <c r="D8691" t="s">
        <v>18</v>
      </c>
      <c r="E8691">
        <v>140.19999999999999</v>
      </c>
    </row>
    <row r="8692" spans="1:5" x14ac:dyDescent="0.35">
      <c r="A8692" t="s">
        <v>33</v>
      </c>
      <c r="B8692">
        <v>2021</v>
      </c>
      <c r="C8692" t="s">
        <v>38</v>
      </c>
      <c r="D8692" t="s">
        <v>20</v>
      </c>
      <c r="E8692">
        <v>161.6</v>
      </c>
    </row>
    <row r="8693" spans="1:5" x14ac:dyDescent="0.35">
      <c r="A8693" t="s">
        <v>33</v>
      </c>
      <c r="B8693">
        <v>2021</v>
      </c>
      <c r="C8693" t="s">
        <v>38</v>
      </c>
      <c r="D8693" t="s">
        <v>21</v>
      </c>
      <c r="E8693">
        <v>155.5</v>
      </c>
    </row>
    <row r="8694" spans="1:5" x14ac:dyDescent="0.35">
      <c r="A8694" t="s">
        <v>33</v>
      </c>
      <c r="B8694">
        <v>2021</v>
      </c>
      <c r="C8694" t="s">
        <v>38</v>
      </c>
      <c r="D8694" t="s">
        <v>22</v>
      </c>
      <c r="E8694">
        <v>150.1</v>
      </c>
    </row>
    <row r="8695" spans="1:5" x14ac:dyDescent="0.35">
      <c r="A8695" t="s">
        <v>33</v>
      </c>
      <c r="B8695">
        <v>2021</v>
      </c>
      <c r="C8695" t="s">
        <v>38</v>
      </c>
      <c r="D8695" t="s">
        <v>23</v>
      </c>
      <c r="E8695">
        <v>160.4</v>
      </c>
    </row>
    <row r="8696" spans="1:5" x14ac:dyDescent="0.35">
      <c r="A8696" t="s">
        <v>33</v>
      </c>
      <c r="B8696">
        <v>2021</v>
      </c>
      <c r="C8696" t="s">
        <v>38</v>
      </c>
      <c r="D8696" t="s">
        <v>24</v>
      </c>
      <c r="E8696">
        <v>145</v>
      </c>
    </row>
    <row r="8697" spans="1:5" x14ac:dyDescent="0.35">
      <c r="A8697" t="s">
        <v>33</v>
      </c>
      <c r="B8697">
        <v>2021</v>
      </c>
      <c r="C8697" t="s">
        <v>38</v>
      </c>
      <c r="D8697" t="s">
        <v>25</v>
      </c>
      <c r="E8697">
        <v>152.6</v>
      </c>
    </row>
    <row r="8698" spans="1:5" x14ac:dyDescent="0.35">
      <c r="A8698" t="s">
        <v>33</v>
      </c>
      <c r="B8698">
        <v>2021</v>
      </c>
      <c r="C8698" t="s">
        <v>38</v>
      </c>
      <c r="D8698" t="s">
        <v>26</v>
      </c>
      <c r="E8698">
        <v>156.6</v>
      </c>
    </row>
    <row r="8699" spans="1:5" x14ac:dyDescent="0.35">
      <c r="A8699" t="s">
        <v>33</v>
      </c>
      <c r="B8699">
        <v>2021</v>
      </c>
      <c r="C8699" t="s">
        <v>38</v>
      </c>
      <c r="D8699" t="s">
        <v>27</v>
      </c>
      <c r="E8699">
        <v>157.5</v>
      </c>
    </row>
    <row r="8700" spans="1:5" x14ac:dyDescent="0.35">
      <c r="A8700" t="s">
        <v>33</v>
      </c>
      <c r="B8700">
        <v>2021</v>
      </c>
      <c r="C8700" t="s">
        <v>38</v>
      </c>
      <c r="D8700" t="s">
        <v>28</v>
      </c>
      <c r="E8700">
        <v>152.30000000000001</v>
      </c>
    </row>
    <row r="8701" spans="1:5" x14ac:dyDescent="0.35">
      <c r="A8701" t="s">
        <v>33</v>
      </c>
      <c r="B8701">
        <v>2021</v>
      </c>
      <c r="C8701" t="s">
        <v>38</v>
      </c>
      <c r="D8701" t="s">
        <v>29</v>
      </c>
      <c r="E8701">
        <v>159.5</v>
      </c>
    </row>
    <row r="8702" spans="1:5" x14ac:dyDescent="0.35">
      <c r="A8702" t="s">
        <v>33</v>
      </c>
      <c r="B8702">
        <v>2021</v>
      </c>
      <c r="C8702" t="s">
        <v>39</v>
      </c>
      <c r="D8702" t="s">
        <v>3</v>
      </c>
      <c r="E8702">
        <v>149.19999999999999</v>
      </c>
    </row>
    <row r="8703" spans="1:5" x14ac:dyDescent="0.35">
      <c r="A8703" t="s">
        <v>33</v>
      </c>
      <c r="B8703">
        <v>2021</v>
      </c>
      <c r="C8703" t="s">
        <v>39</v>
      </c>
      <c r="D8703" t="s">
        <v>4</v>
      </c>
      <c r="E8703">
        <v>205.5</v>
      </c>
    </row>
    <row r="8704" spans="1:5" x14ac:dyDescent="0.35">
      <c r="A8704" t="s">
        <v>33</v>
      </c>
      <c r="B8704">
        <v>2021</v>
      </c>
      <c r="C8704" t="s">
        <v>39</v>
      </c>
      <c r="D8704" t="s">
        <v>5</v>
      </c>
      <c r="E8704">
        <v>182.8</v>
      </c>
    </row>
    <row r="8705" spans="1:5" x14ac:dyDescent="0.35">
      <c r="A8705" t="s">
        <v>33</v>
      </c>
      <c r="B8705">
        <v>2021</v>
      </c>
      <c r="C8705" t="s">
        <v>39</v>
      </c>
      <c r="D8705" t="s">
        <v>6</v>
      </c>
      <c r="E8705">
        <v>156.5</v>
      </c>
    </row>
    <row r="8706" spans="1:5" x14ac:dyDescent="0.35">
      <c r="A8706" t="s">
        <v>33</v>
      </c>
      <c r="B8706">
        <v>2021</v>
      </c>
      <c r="C8706" t="s">
        <v>39</v>
      </c>
      <c r="D8706" t="s">
        <v>7</v>
      </c>
      <c r="E8706">
        <v>172.2</v>
      </c>
    </row>
    <row r="8707" spans="1:5" x14ac:dyDescent="0.35">
      <c r="A8707" t="s">
        <v>33</v>
      </c>
      <c r="B8707">
        <v>2021</v>
      </c>
      <c r="C8707" t="s">
        <v>39</v>
      </c>
      <c r="D8707" t="s">
        <v>8</v>
      </c>
      <c r="E8707">
        <v>171.5</v>
      </c>
    </row>
    <row r="8708" spans="1:5" x14ac:dyDescent="0.35">
      <c r="A8708" t="s">
        <v>33</v>
      </c>
      <c r="B8708">
        <v>2021</v>
      </c>
      <c r="C8708" t="s">
        <v>39</v>
      </c>
      <c r="D8708" t="s">
        <v>9</v>
      </c>
      <c r="E8708">
        <v>176.2</v>
      </c>
    </row>
    <row r="8709" spans="1:5" x14ac:dyDescent="0.35">
      <c r="A8709" t="s">
        <v>33</v>
      </c>
      <c r="B8709">
        <v>2021</v>
      </c>
      <c r="C8709" t="s">
        <v>39</v>
      </c>
      <c r="D8709" t="s">
        <v>10</v>
      </c>
      <c r="E8709">
        <v>166.9</v>
      </c>
    </row>
    <row r="8710" spans="1:5" x14ac:dyDescent="0.35">
      <c r="A8710" t="s">
        <v>33</v>
      </c>
      <c r="B8710">
        <v>2021</v>
      </c>
      <c r="C8710" t="s">
        <v>39</v>
      </c>
      <c r="D8710" t="s">
        <v>11</v>
      </c>
      <c r="E8710">
        <v>116.1</v>
      </c>
    </row>
    <row r="8711" spans="1:5" x14ac:dyDescent="0.35">
      <c r="A8711" t="s">
        <v>33</v>
      </c>
      <c r="B8711">
        <v>2021</v>
      </c>
      <c r="C8711" t="s">
        <v>39</v>
      </c>
      <c r="D8711" t="s">
        <v>12</v>
      </c>
      <c r="E8711">
        <v>165.5</v>
      </c>
    </row>
    <row r="8712" spans="1:5" x14ac:dyDescent="0.35">
      <c r="A8712" t="s">
        <v>33</v>
      </c>
      <c r="B8712">
        <v>2021</v>
      </c>
      <c r="C8712" t="s">
        <v>39</v>
      </c>
      <c r="D8712" t="s">
        <v>58</v>
      </c>
      <c r="E8712">
        <v>152.30000000000001</v>
      </c>
    </row>
    <row r="8713" spans="1:5" x14ac:dyDescent="0.35">
      <c r="A8713" t="s">
        <v>33</v>
      </c>
      <c r="B8713">
        <v>2021</v>
      </c>
      <c r="C8713" t="s">
        <v>39</v>
      </c>
      <c r="D8713" t="s">
        <v>118</v>
      </c>
      <c r="E8713">
        <v>173.3</v>
      </c>
    </row>
    <row r="8714" spans="1:5" x14ac:dyDescent="0.35">
      <c r="A8714" t="s">
        <v>33</v>
      </c>
      <c r="B8714">
        <v>2021</v>
      </c>
      <c r="C8714" t="s">
        <v>39</v>
      </c>
      <c r="D8714" t="s">
        <v>16</v>
      </c>
      <c r="E8714">
        <v>195.6</v>
      </c>
    </row>
    <row r="8715" spans="1:5" x14ac:dyDescent="0.35">
      <c r="A8715" t="s">
        <v>33</v>
      </c>
      <c r="B8715">
        <v>2021</v>
      </c>
      <c r="C8715" t="s">
        <v>39</v>
      </c>
      <c r="D8715" t="s">
        <v>17</v>
      </c>
      <c r="E8715">
        <v>157.30000000000001</v>
      </c>
    </row>
    <row r="8716" spans="1:5" x14ac:dyDescent="0.35">
      <c r="A8716" t="s">
        <v>33</v>
      </c>
      <c r="B8716">
        <v>2021</v>
      </c>
      <c r="C8716" t="s">
        <v>39</v>
      </c>
      <c r="D8716" t="s">
        <v>18</v>
      </c>
      <c r="E8716">
        <v>140.5</v>
      </c>
    </row>
    <row r="8717" spans="1:5" x14ac:dyDescent="0.35">
      <c r="A8717" t="s">
        <v>33</v>
      </c>
      <c r="B8717">
        <v>2021</v>
      </c>
      <c r="C8717" t="s">
        <v>39</v>
      </c>
      <c r="D8717" t="s">
        <v>20</v>
      </c>
      <c r="E8717">
        <v>160.5</v>
      </c>
    </row>
    <row r="8718" spans="1:5" x14ac:dyDescent="0.35">
      <c r="A8718" t="s">
        <v>33</v>
      </c>
      <c r="B8718">
        <v>2021</v>
      </c>
      <c r="C8718" t="s">
        <v>39</v>
      </c>
      <c r="D8718" t="s">
        <v>21</v>
      </c>
      <c r="E8718">
        <v>156.1</v>
      </c>
    </row>
    <row r="8719" spans="1:5" x14ac:dyDescent="0.35">
      <c r="A8719" t="s">
        <v>33</v>
      </c>
      <c r="B8719">
        <v>2021</v>
      </c>
      <c r="C8719" t="s">
        <v>39</v>
      </c>
      <c r="D8719" t="s">
        <v>22</v>
      </c>
      <c r="E8719">
        <v>149.80000000000001</v>
      </c>
    </row>
    <row r="8720" spans="1:5" x14ac:dyDescent="0.35">
      <c r="A8720" t="s">
        <v>33</v>
      </c>
      <c r="B8720">
        <v>2021</v>
      </c>
      <c r="C8720" t="s">
        <v>39</v>
      </c>
      <c r="D8720" t="s">
        <v>23</v>
      </c>
      <c r="E8720">
        <v>160.80000000000001</v>
      </c>
    </row>
    <row r="8721" spans="1:5" x14ac:dyDescent="0.35">
      <c r="A8721" t="s">
        <v>33</v>
      </c>
      <c r="B8721">
        <v>2021</v>
      </c>
      <c r="C8721" t="s">
        <v>39</v>
      </c>
      <c r="D8721" t="s">
        <v>24</v>
      </c>
      <c r="E8721">
        <v>147.5</v>
      </c>
    </row>
    <row r="8722" spans="1:5" x14ac:dyDescent="0.35">
      <c r="A8722" t="s">
        <v>33</v>
      </c>
      <c r="B8722">
        <v>2021</v>
      </c>
      <c r="C8722" t="s">
        <v>39</v>
      </c>
      <c r="D8722" t="s">
        <v>25</v>
      </c>
      <c r="E8722">
        <v>150.69999999999999</v>
      </c>
    </row>
    <row r="8723" spans="1:5" x14ac:dyDescent="0.35">
      <c r="A8723" t="s">
        <v>33</v>
      </c>
      <c r="B8723">
        <v>2021</v>
      </c>
      <c r="C8723" t="s">
        <v>39</v>
      </c>
      <c r="D8723" t="s">
        <v>26</v>
      </c>
      <c r="E8723">
        <v>158.1</v>
      </c>
    </row>
    <row r="8724" spans="1:5" x14ac:dyDescent="0.35">
      <c r="A8724" t="s">
        <v>33</v>
      </c>
      <c r="B8724">
        <v>2021</v>
      </c>
      <c r="C8724" t="s">
        <v>39</v>
      </c>
      <c r="D8724" t="s">
        <v>27</v>
      </c>
      <c r="E8724">
        <v>158</v>
      </c>
    </row>
    <row r="8725" spans="1:5" x14ac:dyDescent="0.35">
      <c r="A8725" t="s">
        <v>33</v>
      </c>
      <c r="B8725">
        <v>2021</v>
      </c>
      <c r="C8725" t="s">
        <v>39</v>
      </c>
      <c r="D8725" t="s">
        <v>28</v>
      </c>
      <c r="E8725">
        <v>153.4</v>
      </c>
    </row>
    <row r="8726" spans="1:5" x14ac:dyDescent="0.35">
      <c r="A8726" t="s">
        <v>33</v>
      </c>
      <c r="B8726">
        <v>2021</v>
      </c>
      <c r="C8726" t="s">
        <v>39</v>
      </c>
      <c r="D8726" t="s">
        <v>29</v>
      </c>
      <c r="E8726">
        <v>160.4</v>
      </c>
    </row>
    <row r="8727" spans="1:5" x14ac:dyDescent="0.35">
      <c r="A8727" t="s">
        <v>33</v>
      </c>
      <c r="B8727">
        <v>2021</v>
      </c>
      <c r="C8727" t="s">
        <v>40</v>
      </c>
      <c r="D8727" t="s">
        <v>3</v>
      </c>
      <c r="E8727">
        <v>149.1</v>
      </c>
    </row>
    <row r="8728" spans="1:5" x14ac:dyDescent="0.35">
      <c r="A8728" t="s">
        <v>33</v>
      </c>
      <c r="B8728">
        <v>2021</v>
      </c>
      <c r="C8728" t="s">
        <v>40</v>
      </c>
      <c r="D8728" t="s">
        <v>4</v>
      </c>
      <c r="E8728">
        <v>210.9</v>
      </c>
    </row>
    <row r="8729" spans="1:5" x14ac:dyDescent="0.35">
      <c r="A8729" t="s">
        <v>33</v>
      </c>
      <c r="B8729">
        <v>2021</v>
      </c>
      <c r="C8729" t="s">
        <v>40</v>
      </c>
      <c r="D8729" t="s">
        <v>5</v>
      </c>
      <c r="E8729">
        <v>185</v>
      </c>
    </row>
    <row r="8730" spans="1:5" x14ac:dyDescent="0.35">
      <c r="A8730" t="s">
        <v>33</v>
      </c>
      <c r="B8730">
        <v>2021</v>
      </c>
      <c r="C8730" t="s">
        <v>40</v>
      </c>
      <c r="D8730" t="s">
        <v>6</v>
      </c>
      <c r="E8730">
        <v>158.19999999999999</v>
      </c>
    </row>
    <row r="8731" spans="1:5" x14ac:dyDescent="0.35">
      <c r="A8731" t="s">
        <v>33</v>
      </c>
      <c r="B8731">
        <v>2021</v>
      </c>
      <c r="C8731" t="s">
        <v>40</v>
      </c>
      <c r="D8731" t="s">
        <v>7</v>
      </c>
      <c r="E8731">
        <v>170.6</v>
      </c>
    </row>
    <row r="8732" spans="1:5" x14ac:dyDescent="0.35">
      <c r="A8732" t="s">
        <v>33</v>
      </c>
      <c r="B8732">
        <v>2021</v>
      </c>
      <c r="C8732" t="s">
        <v>40</v>
      </c>
      <c r="D8732" t="s">
        <v>8</v>
      </c>
      <c r="E8732">
        <v>170.9</v>
      </c>
    </row>
    <row r="8733" spans="1:5" x14ac:dyDescent="0.35">
      <c r="A8733" t="s">
        <v>33</v>
      </c>
      <c r="B8733">
        <v>2021</v>
      </c>
      <c r="C8733" t="s">
        <v>40</v>
      </c>
      <c r="D8733" t="s">
        <v>9</v>
      </c>
      <c r="E8733">
        <v>186.4</v>
      </c>
    </row>
    <row r="8734" spans="1:5" x14ac:dyDescent="0.35">
      <c r="A8734" t="s">
        <v>33</v>
      </c>
      <c r="B8734">
        <v>2021</v>
      </c>
      <c r="C8734" t="s">
        <v>40</v>
      </c>
      <c r="D8734" t="s">
        <v>10</v>
      </c>
      <c r="E8734">
        <v>164.7</v>
      </c>
    </row>
    <row r="8735" spans="1:5" x14ac:dyDescent="0.35">
      <c r="A8735" t="s">
        <v>33</v>
      </c>
      <c r="B8735">
        <v>2021</v>
      </c>
      <c r="C8735" t="s">
        <v>40</v>
      </c>
      <c r="D8735" t="s">
        <v>11</v>
      </c>
      <c r="E8735">
        <v>115.7</v>
      </c>
    </row>
    <row r="8736" spans="1:5" x14ac:dyDescent="0.35">
      <c r="A8736" t="s">
        <v>33</v>
      </c>
      <c r="B8736">
        <v>2021</v>
      </c>
      <c r="C8736" t="s">
        <v>40</v>
      </c>
      <c r="D8736" t="s">
        <v>12</v>
      </c>
      <c r="E8736">
        <v>165.5</v>
      </c>
    </row>
    <row r="8737" spans="1:5" x14ac:dyDescent="0.35">
      <c r="A8737" t="s">
        <v>33</v>
      </c>
      <c r="B8737">
        <v>2021</v>
      </c>
      <c r="C8737" t="s">
        <v>40</v>
      </c>
      <c r="D8737" t="s">
        <v>58</v>
      </c>
      <c r="E8737">
        <v>153.4</v>
      </c>
    </row>
    <row r="8738" spans="1:5" x14ac:dyDescent="0.35">
      <c r="A8738" t="s">
        <v>33</v>
      </c>
      <c r="B8738">
        <v>2021</v>
      </c>
      <c r="C8738" t="s">
        <v>40</v>
      </c>
      <c r="D8738" t="s">
        <v>118</v>
      </c>
      <c r="E8738">
        <v>173.5</v>
      </c>
    </row>
    <row r="8739" spans="1:5" x14ac:dyDescent="0.35">
      <c r="A8739" t="s">
        <v>33</v>
      </c>
      <c r="B8739">
        <v>2021</v>
      </c>
      <c r="C8739" t="s">
        <v>40</v>
      </c>
      <c r="D8739" t="s">
        <v>16</v>
      </c>
      <c r="E8739">
        <v>195.5</v>
      </c>
    </row>
    <row r="8740" spans="1:5" x14ac:dyDescent="0.35">
      <c r="A8740" t="s">
        <v>33</v>
      </c>
      <c r="B8740">
        <v>2021</v>
      </c>
      <c r="C8740" t="s">
        <v>40</v>
      </c>
      <c r="D8740" t="s">
        <v>17</v>
      </c>
      <c r="E8740">
        <v>157.9</v>
      </c>
    </row>
    <row r="8741" spans="1:5" x14ac:dyDescent="0.35">
      <c r="A8741" t="s">
        <v>33</v>
      </c>
      <c r="B8741">
        <v>2021</v>
      </c>
      <c r="C8741" t="s">
        <v>40</v>
      </c>
      <c r="D8741" t="s">
        <v>18</v>
      </c>
      <c r="E8741">
        <v>141.9</v>
      </c>
    </row>
    <row r="8742" spans="1:5" x14ac:dyDescent="0.35">
      <c r="A8742" t="s">
        <v>33</v>
      </c>
      <c r="B8742">
        <v>2021</v>
      </c>
      <c r="C8742" t="s">
        <v>40</v>
      </c>
      <c r="D8742" t="s">
        <v>20</v>
      </c>
      <c r="E8742">
        <v>161.5</v>
      </c>
    </row>
    <row r="8743" spans="1:5" x14ac:dyDescent="0.35">
      <c r="A8743" t="s">
        <v>33</v>
      </c>
      <c r="B8743">
        <v>2021</v>
      </c>
      <c r="C8743" t="s">
        <v>40</v>
      </c>
      <c r="D8743" t="s">
        <v>21</v>
      </c>
      <c r="E8743">
        <v>157.69999999999999</v>
      </c>
    </row>
    <row r="8744" spans="1:5" x14ac:dyDescent="0.35">
      <c r="A8744" t="s">
        <v>33</v>
      </c>
      <c r="B8744">
        <v>2021</v>
      </c>
      <c r="C8744" t="s">
        <v>40</v>
      </c>
      <c r="D8744" t="s">
        <v>22</v>
      </c>
      <c r="E8744">
        <v>150.69999999999999</v>
      </c>
    </row>
    <row r="8745" spans="1:5" x14ac:dyDescent="0.35">
      <c r="A8745" t="s">
        <v>33</v>
      </c>
      <c r="B8745">
        <v>2021</v>
      </c>
      <c r="C8745" t="s">
        <v>40</v>
      </c>
      <c r="D8745" t="s">
        <v>23</v>
      </c>
      <c r="E8745">
        <v>161.5</v>
      </c>
    </row>
    <row r="8746" spans="1:5" x14ac:dyDescent="0.35">
      <c r="A8746" t="s">
        <v>33</v>
      </c>
      <c r="B8746">
        <v>2021</v>
      </c>
      <c r="C8746" t="s">
        <v>40</v>
      </c>
      <c r="D8746" t="s">
        <v>24</v>
      </c>
      <c r="E8746">
        <v>149.5</v>
      </c>
    </row>
    <row r="8747" spans="1:5" x14ac:dyDescent="0.35">
      <c r="A8747" t="s">
        <v>33</v>
      </c>
      <c r="B8747">
        <v>2021</v>
      </c>
      <c r="C8747" t="s">
        <v>40</v>
      </c>
      <c r="D8747" t="s">
        <v>25</v>
      </c>
      <c r="E8747">
        <v>151.19999999999999</v>
      </c>
    </row>
    <row r="8748" spans="1:5" x14ac:dyDescent="0.35">
      <c r="A8748" t="s">
        <v>33</v>
      </c>
      <c r="B8748">
        <v>2021</v>
      </c>
      <c r="C8748" t="s">
        <v>40</v>
      </c>
      <c r="D8748" t="s">
        <v>26</v>
      </c>
      <c r="E8748">
        <v>160.30000000000001</v>
      </c>
    </row>
    <row r="8749" spans="1:5" x14ac:dyDescent="0.35">
      <c r="A8749" t="s">
        <v>33</v>
      </c>
      <c r="B8749">
        <v>2021</v>
      </c>
      <c r="C8749" t="s">
        <v>40</v>
      </c>
      <c r="D8749" t="s">
        <v>27</v>
      </c>
      <c r="E8749">
        <v>159.6</v>
      </c>
    </row>
    <row r="8750" spans="1:5" x14ac:dyDescent="0.35">
      <c r="A8750" t="s">
        <v>33</v>
      </c>
      <c r="B8750">
        <v>2021</v>
      </c>
      <c r="C8750" t="s">
        <v>40</v>
      </c>
      <c r="D8750" t="s">
        <v>28</v>
      </c>
      <c r="E8750">
        <v>155</v>
      </c>
    </row>
    <row r="8751" spans="1:5" x14ac:dyDescent="0.35">
      <c r="A8751" t="s">
        <v>33</v>
      </c>
      <c r="B8751">
        <v>2021</v>
      </c>
      <c r="C8751" t="s">
        <v>40</v>
      </c>
      <c r="D8751" t="s">
        <v>29</v>
      </c>
      <c r="E8751">
        <v>161.80000000000001</v>
      </c>
    </row>
    <row r="8752" spans="1:5" x14ac:dyDescent="0.35">
      <c r="A8752" t="s">
        <v>33</v>
      </c>
      <c r="B8752">
        <v>2021</v>
      </c>
      <c r="C8752" t="s">
        <v>41</v>
      </c>
      <c r="D8752" t="s">
        <v>3</v>
      </c>
      <c r="E8752">
        <v>149.30000000000001</v>
      </c>
    </row>
    <row r="8753" spans="1:5" x14ac:dyDescent="0.35">
      <c r="A8753" t="s">
        <v>33</v>
      </c>
      <c r="B8753">
        <v>2021</v>
      </c>
      <c r="C8753" t="s">
        <v>41</v>
      </c>
      <c r="D8753" t="s">
        <v>4</v>
      </c>
      <c r="E8753">
        <v>207.4</v>
      </c>
    </row>
    <row r="8754" spans="1:5" x14ac:dyDescent="0.35">
      <c r="A8754" t="s">
        <v>33</v>
      </c>
      <c r="B8754">
        <v>2021</v>
      </c>
      <c r="C8754" t="s">
        <v>41</v>
      </c>
      <c r="D8754" t="s">
        <v>5</v>
      </c>
      <c r="E8754">
        <v>174.1</v>
      </c>
    </row>
    <row r="8755" spans="1:5" x14ac:dyDescent="0.35">
      <c r="A8755" t="s">
        <v>33</v>
      </c>
      <c r="B8755">
        <v>2021</v>
      </c>
      <c r="C8755" t="s">
        <v>41</v>
      </c>
      <c r="D8755" t="s">
        <v>6</v>
      </c>
      <c r="E8755">
        <v>159.19999999999999</v>
      </c>
    </row>
    <row r="8756" spans="1:5" x14ac:dyDescent="0.35">
      <c r="A8756" t="s">
        <v>33</v>
      </c>
      <c r="B8756">
        <v>2021</v>
      </c>
      <c r="C8756" t="s">
        <v>41</v>
      </c>
      <c r="D8756" t="s">
        <v>7</v>
      </c>
      <c r="E8756">
        <v>175</v>
      </c>
    </row>
    <row r="8757" spans="1:5" x14ac:dyDescent="0.35">
      <c r="A8757" t="s">
        <v>33</v>
      </c>
      <c r="B8757">
        <v>2021</v>
      </c>
      <c r="C8757" t="s">
        <v>41</v>
      </c>
      <c r="D8757" t="s">
        <v>8</v>
      </c>
      <c r="E8757">
        <v>161.30000000000001</v>
      </c>
    </row>
    <row r="8758" spans="1:5" x14ac:dyDescent="0.35">
      <c r="A8758" t="s">
        <v>33</v>
      </c>
      <c r="B8758">
        <v>2021</v>
      </c>
      <c r="C8758" t="s">
        <v>41</v>
      </c>
      <c r="D8758" t="s">
        <v>9</v>
      </c>
      <c r="E8758">
        <v>183.3</v>
      </c>
    </row>
    <row r="8759" spans="1:5" x14ac:dyDescent="0.35">
      <c r="A8759" t="s">
        <v>33</v>
      </c>
      <c r="B8759">
        <v>2021</v>
      </c>
      <c r="C8759" t="s">
        <v>41</v>
      </c>
      <c r="D8759" t="s">
        <v>10</v>
      </c>
      <c r="E8759">
        <v>164.5</v>
      </c>
    </row>
    <row r="8760" spans="1:5" x14ac:dyDescent="0.35">
      <c r="A8760" t="s">
        <v>33</v>
      </c>
      <c r="B8760">
        <v>2021</v>
      </c>
      <c r="C8760" t="s">
        <v>41</v>
      </c>
      <c r="D8760" t="s">
        <v>11</v>
      </c>
      <c r="E8760">
        <v>120.4</v>
      </c>
    </row>
    <row r="8761" spans="1:5" x14ac:dyDescent="0.35">
      <c r="A8761" t="s">
        <v>33</v>
      </c>
      <c r="B8761">
        <v>2021</v>
      </c>
      <c r="C8761" t="s">
        <v>41</v>
      </c>
      <c r="D8761" t="s">
        <v>12</v>
      </c>
      <c r="E8761">
        <v>166.2</v>
      </c>
    </row>
    <row r="8762" spans="1:5" x14ac:dyDescent="0.35">
      <c r="A8762" t="s">
        <v>33</v>
      </c>
      <c r="B8762">
        <v>2021</v>
      </c>
      <c r="C8762" t="s">
        <v>41</v>
      </c>
      <c r="D8762" t="s">
        <v>58</v>
      </c>
      <c r="E8762">
        <v>154.80000000000001</v>
      </c>
    </row>
    <row r="8763" spans="1:5" x14ac:dyDescent="0.35">
      <c r="A8763" t="s">
        <v>33</v>
      </c>
      <c r="B8763">
        <v>2021</v>
      </c>
      <c r="C8763" t="s">
        <v>41</v>
      </c>
      <c r="D8763" t="s">
        <v>118</v>
      </c>
      <c r="E8763">
        <v>175.1</v>
      </c>
    </row>
    <row r="8764" spans="1:5" x14ac:dyDescent="0.35">
      <c r="A8764" t="s">
        <v>33</v>
      </c>
      <c r="B8764">
        <v>2021</v>
      </c>
      <c r="C8764" t="s">
        <v>41</v>
      </c>
      <c r="D8764" t="s">
        <v>16</v>
      </c>
      <c r="E8764">
        <v>196.5</v>
      </c>
    </row>
    <row r="8765" spans="1:5" x14ac:dyDescent="0.35">
      <c r="A8765" t="s">
        <v>33</v>
      </c>
      <c r="B8765">
        <v>2021</v>
      </c>
      <c r="C8765" t="s">
        <v>41</v>
      </c>
      <c r="D8765" t="s">
        <v>17</v>
      </c>
      <c r="E8765">
        <v>159.80000000000001</v>
      </c>
    </row>
    <row r="8766" spans="1:5" x14ac:dyDescent="0.35">
      <c r="A8766" t="s">
        <v>33</v>
      </c>
      <c r="B8766">
        <v>2021</v>
      </c>
      <c r="C8766" t="s">
        <v>41</v>
      </c>
      <c r="D8766" t="s">
        <v>18</v>
      </c>
      <c r="E8766">
        <v>143.6</v>
      </c>
    </row>
    <row r="8767" spans="1:5" x14ac:dyDescent="0.35">
      <c r="A8767" t="s">
        <v>33</v>
      </c>
      <c r="B8767">
        <v>2021</v>
      </c>
      <c r="C8767" t="s">
        <v>41</v>
      </c>
      <c r="D8767" t="s">
        <v>20</v>
      </c>
      <c r="E8767">
        <v>162.1</v>
      </c>
    </row>
    <row r="8768" spans="1:5" x14ac:dyDescent="0.35">
      <c r="A8768" t="s">
        <v>33</v>
      </c>
      <c r="B8768">
        <v>2021</v>
      </c>
      <c r="C8768" t="s">
        <v>41</v>
      </c>
      <c r="D8768" t="s">
        <v>21</v>
      </c>
      <c r="E8768">
        <v>160.69999999999999</v>
      </c>
    </row>
    <row r="8769" spans="1:5" x14ac:dyDescent="0.35">
      <c r="A8769" t="s">
        <v>33</v>
      </c>
      <c r="B8769">
        <v>2021</v>
      </c>
      <c r="C8769" t="s">
        <v>41</v>
      </c>
      <c r="D8769" t="s">
        <v>22</v>
      </c>
      <c r="E8769">
        <v>153.19999999999999</v>
      </c>
    </row>
    <row r="8770" spans="1:5" x14ac:dyDescent="0.35">
      <c r="A8770" t="s">
        <v>33</v>
      </c>
      <c r="B8770">
        <v>2021</v>
      </c>
      <c r="C8770" t="s">
        <v>41</v>
      </c>
      <c r="D8770" t="s">
        <v>23</v>
      </c>
      <c r="E8770">
        <v>162.80000000000001</v>
      </c>
    </row>
    <row r="8771" spans="1:5" x14ac:dyDescent="0.35">
      <c r="A8771" t="s">
        <v>33</v>
      </c>
      <c r="B8771">
        <v>2021</v>
      </c>
      <c r="C8771" t="s">
        <v>41</v>
      </c>
      <c r="D8771" t="s">
        <v>24</v>
      </c>
      <c r="E8771">
        <v>150.4</v>
      </c>
    </row>
    <row r="8772" spans="1:5" x14ac:dyDescent="0.35">
      <c r="A8772" t="s">
        <v>33</v>
      </c>
      <c r="B8772">
        <v>2021</v>
      </c>
      <c r="C8772" t="s">
        <v>41</v>
      </c>
      <c r="D8772" t="s">
        <v>25</v>
      </c>
      <c r="E8772">
        <v>153.69999999999999</v>
      </c>
    </row>
    <row r="8773" spans="1:5" x14ac:dyDescent="0.35">
      <c r="A8773" t="s">
        <v>33</v>
      </c>
      <c r="B8773">
        <v>2021</v>
      </c>
      <c r="C8773" t="s">
        <v>41</v>
      </c>
      <c r="D8773" t="s">
        <v>26</v>
      </c>
      <c r="E8773">
        <v>160.4</v>
      </c>
    </row>
    <row r="8774" spans="1:5" x14ac:dyDescent="0.35">
      <c r="A8774" t="s">
        <v>33</v>
      </c>
      <c r="B8774">
        <v>2021</v>
      </c>
      <c r="C8774" t="s">
        <v>41</v>
      </c>
      <c r="D8774" t="s">
        <v>27</v>
      </c>
      <c r="E8774">
        <v>159.6</v>
      </c>
    </row>
    <row r="8775" spans="1:5" x14ac:dyDescent="0.35">
      <c r="A8775" t="s">
        <v>33</v>
      </c>
      <c r="B8775">
        <v>2021</v>
      </c>
      <c r="C8775" t="s">
        <v>41</v>
      </c>
      <c r="D8775" t="s">
        <v>28</v>
      </c>
      <c r="E8775">
        <v>156</v>
      </c>
    </row>
    <row r="8776" spans="1:5" x14ac:dyDescent="0.35">
      <c r="A8776" t="s">
        <v>33</v>
      </c>
      <c r="B8776">
        <v>2021</v>
      </c>
      <c r="C8776" t="s">
        <v>41</v>
      </c>
      <c r="D8776" t="s">
        <v>29</v>
      </c>
      <c r="E8776">
        <v>162.30000000000001</v>
      </c>
    </row>
    <row r="8777" spans="1:5" x14ac:dyDescent="0.35">
      <c r="A8777" t="s">
        <v>33</v>
      </c>
      <c r="B8777">
        <v>2021</v>
      </c>
      <c r="C8777" t="s">
        <v>42</v>
      </c>
      <c r="D8777" t="s">
        <v>3</v>
      </c>
      <c r="E8777">
        <v>149.30000000000001</v>
      </c>
    </row>
    <row r="8778" spans="1:5" x14ac:dyDescent="0.35">
      <c r="A8778" t="s">
        <v>33</v>
      </c>
      <c r="B8778">
        <v>2021</v>
      </c>
      <c r="C8778" t="s">
        <v>42</v>
      </c>
      <c r="D8778" t="s">
        <v>4</v>
      </c>
      <c r="E8778">
        <v>207.4</v>
      </c>
    </row>
    <row r="8779" spans="1:5" x14ac:dyDescent="0.35">
      <c r="A8779" t="s">
        <v>33</v>
      </c>
      <c r="B8779">
        <v>2021</v>
      </c>
      <c r="C8779" t="s">
        <v>42</v>
      </c>
      <c r="D8779" t="s">
        <v>5</v>
      </c>
      <c r="E8779">
        <v>174.1</v>
      </c>
    </row>
    <row r="8780" spans="1:5" x14ac:dyDescent="0.35">
      <c r="A8780" t="s">
        <v>33</v>
      </c>
      <c r="B8780">
        <v>2021</v>
      </c>
      <c r="C8780" t="s">
        <v>42</v>
      </c>
      <c r="D8780" t="s">
        <v>6</v>
      </c>
      <c r="E8780">
        <v>159.1</v>
      </c>
    </row>
    <row r="8781" spans="1:5" x14ac:dyDescent="0.35">
      <c r="A8781" t="s">
        <v>33</v>
      </c>
      <c r="B8781">
        <v>2021</v>
      </c>
      <c r="C8781" t="s">
        <v>42</v>
      </c>
      <c r="D8781" t="s">
        <v>7</v>
      </c>
      <c r="E8781">
        <v>175</v>
      </c>
    </row>
    <row r="8782" spans="1:5" x14ac:dyDescent="0.35">
      <c r="A8782" t="s">
        <v>33</v>
      </c>
      <c r="B8782">
        <v>2021</v>
      </c>
      <c r="C8782" t="s">
        <v>42</v>
      </c>
      <c r="D8782" t="s">
        <v>8</v>
      </c>
      <c r="E8782">
        <v>161.19999999999999</v>
      </c>
    </row>
    <row r="8783" spans="1:5" x14ac:dyDescent="0.35">
      <c r="A8783" t="s">
        <v>33</v>
      </c>
      <c r="B8783">
        <v>2021</v>
      </c>
      <c r="C8783" t="s">
        <v>42</v>
      </c>
      <c r="D8783" t="s">
        <v>9</v>
      </c>
      <c r="E8783">
        <v>183.5</v>
      </c>
    </row>
    <row r="8784" spans="1:5" x14ac:dyDescent="0.35">
      <c r="A8784" t="s">
        <v>33</v>
      </c>
      <c r="B8784">
        <v>2021</v>
      </c>
      <c r="C8784" t="s">
        <v>42</v>
      </c>
      <c r="D8784" t="s">
        <v>10</v>
      </c>
      <c r="E8784">
        <v>164.5</v>
      </c>
    </row>
    <row r="8785" spans="1:5" x14ac:dyDescent="0.35">
      <c r="A8785" t="s">
        <v>33</v>
      </c>
      <c r="B8785">
        <v>2021</v>
      </c>
      <c r="C8785" t="s">
        <v>42</v>
      </c>
      <c r="D8785" t="s">
        <v>11</v>
      </c>
      <c r="E8785">
        <v>120.4</v>
      </c>
    </row>
    <row r="8786" spans="1:5" x14ac:dyDescent="0.35">
      <c r="A8786" t="s">
        <v>33</v>
      </c>
      <c r="B8786">
        <v>2021</v>
      </c>
      <c r="C8786" t="s">
        <v>42</v>
      </c>
      <c r="D8786" t="s">
        <v>12</v>
      </c>
      <c r="E8786">
        <v>166.2</v>
      </c>
    </row>
    <row r="8787" spans="1:5" x14ac:dyDescent="0.35">
      <c r="A8787" t="s">
        <v>33</v>
      </c>
      <c r="B8787">
        <v>2021</v>
      </c>
      <c r="C8787" t="s">
        <v>42</v>
      </c>
      <c r="D8787" t="s">
        <v>58</v>
      </c>
      <c r="E8787">
        <v>154.80000000000001</v>
      </c>
    </row>
    <row r="8788" spans="1:5" x14ac:dyDescent="0.35">
      <c r="A8788" t="s">
        <v>33</v>
      </c>
      <c r="B8788">
        <v>2021</v>
      </c>
      <c r="C8788" t="s">
        <v>42</v>
      </c>
      <c r="D8788" t="s">
        <v>118</v>
      </c>
      <c r="E8788">
        <v>175.1</v>
      </c>
    </row>
    <row r="8789" spans="1:5" x14ac:dyDescent="0.35">
      <c r="A8789" t="s">
        <v>33</v>
      </c>
      <c r="B8789">
        <v>2021</v>
      </c>
      <c r="C8789" t="s">
        <v>42</v>
      </c>
      <c r="D8789" t="s">
        <v>16</v>
      </c>
      <c r="E8789">
        <v>196.5</v>
      </c>
    </row>
    <row r="8790" spans="1:5" x14ac:dyDescent="0.35">
      <c r="A8790" t="s">
        <v>33</v>
      </c>
      <c r="B8790">
        <v>2021</v>
      </c>
      <c r="C8790" t="s">
        <v>42</v>
      </c>
      <c r="D8790" t="s">
        <v>17</v>
      </c>
      <c r="E8790">
        <v>159.80000000000001</v>
      </c>
    </row>
    <row r="8791" spans="1:5" x14ac:dyDescent="0.35">
      <c r="A8791" t="s">
        <v>33</v>
      </c>
      <c r="B8791">
        <v>2021</v>
      </c>
      <c r="C8791" t="s">
        <v>42</v>
      </c>
      <c r="D8791" t="s">
        <v>18</v>
      </c>
      <c r="E8791">
        <v>143.6</v>
      </c>
    </row>
    <row r="8792" spans="1:5" x14ac:dyDescent="0.35">
      <c r="A8792" t="s">
        <v>33</v>
      </c>
      <c r="B8792">
        <v>2021</v>
      </c>
      <c r="C8792" t="s">
        <v>42</v>
      </c>
      <c r="D8792" t="s">
        <v>20</v>
      </c>
      <c r="E8792">
        <v>162.1</v>
      </c>
    </row>
    <row r="8793" spans="1:5" x14ac:dyDescent="0.35">
      <c r="A8793" t="s">
        <v>33</v>
      </c>
      <c r="B8793">
        <v>2021</v>
      </c>
      <c r="C8793" t="s">
        <v>42</v>
      </c>
      <c r="D8793" t="s">
        <v>21</v>
      </c>
      <c r="E8793">
        <v>160.80000000000001</v>
      </c>
    </row>
    <row r="8794" spans="1:5" x14ac:dyDescent="0.35">
      <c r="A8794" t="s">
        <v>33</v>
      </c>
      <c r="B8794">
        <v>2021</v>
      </c>
      <c r="C8794" t="s">
        <v>42</v>
      </c>
      <c r="D8794" t="s">
        <v>22</v>
      </c>
      <c r="E8794">
        <v>153.30000000000001</v>
      </c>
    </row>
    <row r="8795" spans="1:5" x14ac:dyDescent="0.35">
      <c r="A8795" t="s">
        <v>33</v>
      </c>
      <c r="B8795">
        <v>2021</v>
      </c>
      <c r="C8795" t="s">
        <v>42</v>
      </c>
      <c r="D8795" t="s">
        <v>23</v>
      </c>
      <c r="E8795">
        <v>162.80000000000001</v>
      </c>
    </row>
    <row r="8796" spans="1:5" x14ac:dyDescent="0.35">
      <c r="A8796" t="s">
        <v>33</v>
      </c>
      <c r="B8796">
        <v>2021</v>
      </c>
      <c r="C8796" t="s">
        <v>42</v>
      </c>
      <c r="D8796" t="s">
        <v>24</v>
      </c>
      <c r="E8796">
        <v>150.5</v>
      </c>
    </row>
    <row r="8797" spans="1:5" x14ac:dyDescent="0.35">
      <c r="A8797" t="s">
        <v>33</v>
      </c>
      <c r="B8797">
        <v>2021</v>
      </c>
      <c r="C8797" t="s">
        <v>42</v>
      </c>
      <c r="D8797" t="s">
        <v>25</v>
      </c>
      <c r="E8797">
        <v>153.9</v>
      </c>
    </row>
    <row r="8798" spans="1:5" x14ac:dyDescent="0.35">
      <c r="A8798" t="s">
        <v>33</v>
      </c>
      <c r="B8798">
        <v>2021</v>
      </c>
      <c r="C8798" t="s">
        <v>42</v>
      </c>
      <c r="D8798" t="s">
        <v>26</v>
      </c>
      <c r="E8798">
        <v>160.30000000000001</v>
      </c>
    </row>
    <row r="8799" spans="1:5" x14ac:dyDescent="0.35">
      <c r="A8799" t="s">
        <v>33</v>
      </c>
      <c r="B8799">
        <v>2021</v>
      </c>
      <c r="C8799" t="s">
        <v>42</v>
      </c>
      <c r="D8799" t="s">
        <v>27</v>
      </c>
      <c r="E8799">
        <v>159.6</v>
      </c>
    </row>
    <row r="8800" spans="1:5" x14ac:dyDescent="0.35">
      <c r="A8800" t="s">
        <v>33</v>
      </c>
      <c r="B8800">
        <v>2021</v>
      </c>
      <c r="C8800" t="s">
        <v>42</v>
      </c>
      <c r="D8800" t="s">
        <v>28</v>
      </c>
      <c r="E8800">
        <v>156</v>
      </c>
    </row>
    <row r="8801" spans="1:5" x14ac:dyDescent="0.35">
      <c r="A8801" t="s">
        <v>33</v>
      </c>
      <c r="B8801">
        <v>2021</v>
      </c>
      <c r="C8801" t="s">
        <v>42</v>
      </c>
      <c r="D8801" t="s">
        <v>29</v>
      </c>
      <c r="E8801">
        <v>162.30000000000001</v>
      </c>
    </row>
    <row r="8802" spans="1:5" x14ac:dyDescent="0.35">
      <c r="A8802" t="s">
        <v>33</v>
      </c>
      <c r="B8802">
        <v>2021</v>
      </c>
      <c r="C8802" t="s">
        <v>43</v>
      </c>
      <c r="D8802" t="s">
        <v>3</v>
      </c>
      <c r="E8802">
        <v>150.1</v>
      </c>
    </row>
    <row r="8803" spans="1:5" x14ac:dyDescent="0.35">
      <c r="A8803" t="s">
        <v>33</v>
      </c>
      <c r="B8803">
        <v>2021</v>
      </c>
      <c r="C8803" t="s">
        <v>43</v>
      </c>
      <c r="D8803" t="s">
        <v>4</v>
      </c>
      <c r="E8803">
        <v>208.4</v>
      </c>
    </row>
    <row r="8804" spans="1:5" x14ac:dyDescent="0.35">
      <c r="A8804" t="s">
        <v>33</v>
      </c>
      <c r="B8804">
        <v>2021</v>
      </c>
      <c r="C8804" t="s">
        <v>43</v>
      </c>
      <c r="D8804" t="s">
        <v>5</v>
      </c>
      <c r="E8804">
        <v>173</v>
      </c>
    </row>
    <row r="8805" spans="1:5" x14ac:dyDescent="0.35">
      <c r="A8805" t="s">
        <v>33</v>
      </c>
      <c r="B8805">
        <v>2021</v>
      </c>
      <c r="C8805" t="s">
        <v>43</v>
      </c>
      <c r="D8805" t="s">
        <v>6</v>
      </c>
      <c r="E8805">
        <v>159.19999999999999</v>
      </c>
    </row>
    <row r="8806" spans="1:5" x14ac:dyDescent="0.35">
      <c r="A8806" t="s">
        <v>33</v>
      </c>
      <c r="B8806">
        <v>2021</v>
      </c>
      <c r="C8806" t="s">
        <v>43</v>
      </c>
      <c r="D8806" t="s">
        <v>7</v>
      </c>
      <c r="E8806">
        <v>176.6</v>
      </c>
    </row>
    <row r="8807" spans="1:5" x14ac:dyDescent="0.35">
      <c r="A8807" t="s">
        <v>33</v>
      </c>
      <c r="B8807">
        <v>2021</v>
      </c>
      <c r="C8807" t="s">
        <v>43</v>
      </c>
      <c r="D8807" t="s">
        <v>8</v>
      </c>
      <c r="E8807">
        <v>159.30000000000001</v>
      </c>
    </row>
    <row r="8808" spans="1:5" x14ac:dyDescent="0.35">
      <c r="A8808" t="s">
        <v>33</v>
      </c>
      <c r="B8808">
        <v>2021</v>
      </c>
      <c r="C8808" t="s">
        <v>43</v>
      </c>
      <c r="D8808" t="s">
        <v>9</v>
      </c>
      <c r="E8808">
        <v>214.4</v>
      </c>
    </row>
    <row r="8809" spans="1:5" x14ac:dyDescent="0.35">
      <c r="A8809" t="s">
        <v>33</v>
      </c>
      <c r="B8809">
        <v>2021</v>
      </c>
      <c r="C8809" t="s">
        <v>43</v>
      </c>
      <c r="D8809" t="s">
        <v>10</v>
      </c>
      <c r="E8809">
        <v>165.3</v>
      </c>
    </row>
    <row r="8810" spans="1:5" x14ac:dyDescent="0.35">
      <c r="A8810" t="s">
        <v>33</v>
      </c>
      <c r="B8810">
        <v>2021</v>
      </c>
      <c r="C8810" t="s">
        <v>43</v>
      </c>
      <c r="D8810" t="s">
        <v>11</v>
      </c>
      <c r="E8810">
        <v>122.5</v>
      </c>
    </row>
    <row r="8811" spans="1:5" x14ac:dyDescent="0.35">
      <c r="A8811" t="s">
        <v>33</v>
      </c>
      <c r="B8811">
        <v>2021</v>
      </c>
      <c r="C8811" t="s">
        <v>43</v>
      </c>
      <c r="D8811" t="s">
        <v>12</v>
      </c>
      <c r="E8811">
        <v>166.8</v>
      </c>
    </row>
    <row r="8812" spans="1:5" x14ac:dyDescent="0.35">
      <c r="A8812" t="s">
        <v>33</v>
      </c>
      <c r="B8812">
        <v>2021</v>
      </c>
      <c r="C8812" t="s">
        <v>43</v>
      </c>
      <c r="D8812" t="s">
        <v>58</v>
      </c>
      <c r="E8812">
        <v>155.4</v>
      </c>
    </row>
    <row r="8813" spans="1:5" x14ac:dyDescent="0.35">
      <c r="A8813" t="s">
        <v>33</v>
      </c>
      <c r="B8813">
        <v>2021</v>
      </c>
      <c r="C8813" t="s">
        <v>43</v>
      </c>
      <c r="D8813" t="s">
        <v>118</v>
      </c>
      <c r="E8813">
        <v>175.9</v>
      </c>
    </row>
    <row r="8814" spans="1:5" x14ac:dyDescent="0.35">
      <c r="A8814" t="s">
        <v>33</v>
      </c>
      <c r="B8814">
        <v>2021</v>
      </c>
      <c r="C8814" t="s">
        <v>43</v>
      </c>
      <c r="D8814" t="s">
        <v>16</v>
      </c>
      <c r="E8814">
        <v>197</v>
      </c>
    </row>
    <row r="8815" spans="1:5" x14ac:dyDescent="0.35">
      <c r="A8815" t="s">
        <v>33</v>
      </c>
      <c r="B8815">
        <v>2021</v>
      </c>
      <c r="C8815" t="s">
        <v>43</v>
      </c>
      <c r="D8815" t="s">
        <v>17</v>
      </c>
      <c r="E8815">
        <v>160.80000000000001</v>
      </c>
    </row>
    <row r="8816" spans="1:5" x14ac:dyDescent="0.35">
      <c r="A8816" t="s">
        <v>33</v>
      </c>
      <c r="B8816">
        <v>2021</v>
      </c>
      <c r="C8816" t="s">
        <v>43</v>
      </c>
      <c r="D8816" t="s">
        <v>18</v>
      </c>
      <c r="E8816">
        <v>144.4</v>
      </c>
    </row>
    <row r="8817" spans="1:5" x14ac:dyDescent="0.35">
      <c r="A8817" t="s">
        <v>33</v>
      </c>
      <c r="B8817">
        <v>2021</v>
      </c>
      <c r="C8817" t="s">
        <v>43</v>
      </c>
      <c r="D8817" t="s">
        <v>20</v>
      </c>
      <c r="E8817">
        <v>163.6</v>
      </c>
    </row>
    <row r="8818" spans="1:5" x14ac:dyDescent="0.35">
      <c r="A8818" t="s">
        <v>33</v>
      </c>
      <c r="B8818">
        <v>2021</v>
      </c>
      <c r="C8818" t="s">
        <v>43</v>
      </c>
      <c r="D8818" t="s">
        <v>21</v>
      </c>
      <c r="E8818">
        <v>162.19999999999999</v>
      </c>
    </row>
    <row r="8819" spans="1:5" x14ac:dyDescent="0.35">
      <c r="A8819" t="s">
        <v>33</v>
      </c>
      <c r="B8819">
        <v>2021</v>
      </c>
      <c r="C8819" t="s">
        <v>43</v>
      </c>
      <c r="D8819" t="s">
        <v>22</v>
      </c>
      <c r="E8819">
        <v>154.30000000000001</v>
      </c>
    </row>
    <row r="8820" spans="1:5" x14ac:dyDescent="0.35">
      <c r="A8820" t="s">
        <v>33</v>
      </c>
      <c r="B8820">
        <v>2021</v>
      </c>
      <c r="C8820" t="s">
        <v>43</v>
      </c>
      <c r="D8820" t="s">
        <v>23</v>
      </c>
      <c r="E8820">
        <v>163.5</v>
      </c>
    </row>
    <row r="8821" spans="1:5" x14ac:dyDescent="0.35">
      <c r="A8821" t="s">
        <v>33</v>
      </c>
      <c r="B8821">
        <v>2021</v>
      </c>
      <c r="C8821" t="s">
        <v>43</v>
      </c>
      <c r="D8821" t="s">
        <v>24</v>
      </c>
      <c r="E8821">
        <v>152.19999999999999</v>
      </c>
    </row>
    <row r="8822" spans="1:5" x14ac:dyDescent="0.35">
      <c r="A8822" t="s">
        <v>33</v>
      </c>
      <c r="B8822">
        <v>2021</v>
      </c>
      <c r="C8822" t="s">
        <v>43</v>
      </c>
      <c r="D8822" t="s">
        <v>25</v>
      </c>
      <c r="E8822">
        <v>155.1</v>
      </c>
    </row>
    <row r="8823" spans="1:5" x14ac:dyDescent="0.35">
      <c r="A8823" t="s">
        <v>33</v>
      </c>
      <c r="B8823">
        <v>2021</v>
      </c>
      <c r="C8823" t="s">
        <v>43</v>
      </c>
      <c r="D8823" t="s">
        <v>26</v>
      </c>
      <c r="E8823">
        <v>160.30000000000001</v>
      </c>
    </row>
    <row r="8824" spans="1:5" x14ac:dyDescent="0.35">
      <c r="A8824" t="s">
        <v>33</v>
      </c>
      <c r="B8824">
        <v>2021</v>
      </c>
      <c r="C8824" t="s">
        <v>43</v>
      </c>
      <c r="D8824" t="s">
        <v>27</v>
      </c>
      <c r="E8824">
        <v>160.30000000000001</v>
      </c>
    </row>
    <row r="8825" spans="1:5" x14ac:dyDescent="0.35">
      <c r="A8825" t="s">
        <v>33</v>
      </c>
      <c r="B8825">
        <v>2021</v>
      </c>
      <c r="C8825" t="s">
        <v>43</v>
      </c>
      <c r="D8825" t="s">
        <v>28</v>
      </c>
      <c r="E8825">
        <v>157</v>
      </c>
    </row>
    <row r="8826" spans="1:5" x14ac:dyDescent="0.35">
      <c r="A8826" t="s">
        <v>33</v>
      </c>
      <c r="B8826">
        <v>2021</v>
      </c>
      <c r="C8826" t="s">
        <v>43</v>
      </c>
      <c r="D8826" t="s">
        <v>29</v>
      </c>
      <c r="E8826">
        <v>164.6</v>
      </c>
    </row>
    <row r="8827" spans="1:5" x14ac:dyDescent="0.35">
      <c r="A8827" t="s">
        <v>33</v>
      </c>
      <c r="B8827">
        <v>2021</v>
      </c>
      <c r="C8827" t="s">
        <v>45</v>
      </c>
      <c r="D8827" t="s">
        <v>3</v>
      </c>
      <c r="E8827">
        <v>151</v>
      </c>
    </row>
    <row r="8828" spans="1:5" x14ac:dyDescent="0.35">
      <c r="A8828" t="s">
        <v>33</v>
      </c>
      <c r="B8828">
        <v>2021</v>
      </c>
      <c r="C8828" t="s">
        <v>45</v>
      </c>
      <c r="D8828" t="s">
        <v>4</v>
      </c>
      <c r="E8828">
        <v>204.9</v>
      </c>
    </row>
    <row r="8829" spans="1:5" x14ac:dyDescent="0.35">
      <c r="A8829" t="s">
        <v>33</v>
      </c>
      <c r="B8829">
        <v>2021</v>
      </c>
      <c r="C8829" t="s">
        <v>45</v>
      </c>
      <c r="D8829" t="s">
        <v>5</v>
      </c>
      <c r="E8829">
        <v>175.4</v>
      </c>
    </row>
    <row r="8830" spans="1:5" x14ac:dyDescent="0.35">
      <c r="A8830" t="s">
        <v>33</v>
      </c>
      <c r="B8830">
        <v>2021</v>
      </c>
      <c r="C8830" t="s">
        <v>45</v>
      </c>
      <c r="D8830" t="s">
        <v>6</v>
      </c>
      <c r="E8830">
        <v>159.6</v>
      </c>
    </row>
    <row r="8831" spans="1:5" x14ac:dyDescent="0.35">
      <c r="A8831" t="s">
        <v>33</v>
      </c>
      <c r="B8831">
        <v>2021</v>
      </c>
      <c r="C8831" t="s">
        <v>45</v>
      </c>
      <c r="D8831" t="s">
        <v>7</v>
      </c>
      <c r="E8831">
        <v>175.8</v>
      </c>
    </row>
    <row r="8832" spans="1:5" x14ac:dyDescent="0.35">
      <c r="A8832" t="s">
        <v>33</v>
      </c>
      <c r="B8832">
        <v>2021</v>
      </c>
      <c r="C8832" t="s">
        <v>45</v>
      </c>
      <c r="D8832" t="s">
        <v>8</v>
      </c>
      <c r="E8832">
        <v>160.30000000000001</v>
      </c>
    </row>
    <row r="8833" spans="1:5" x14ac:dyDescent="0.35">
      <c r="A8833" t="s">
        <v>33</v>
      </c>
      <c r="B8833">
        <v>2021</v>
      </c>
      <c r="C8833" t="s">
        <v>45</v>
      </c>
      <c r="D8833" t="s">
        <v>9</v>
      </c>
      <c r="E8833">
        <v>229.1</v>
      </c>
    </row>
    <row r="8834" spans="1:5" x14ac:dyDescent="0.35">
      <c r="A8834" t="s">
        <v>33</v>
      </c>
      <c r="B8834">
        <v>2021</v>
      </c>
      <c r="C8834" t="s">
        <v>45</v>
      </c>
      <c r="D8834" t="s">
        <v>10</v>
      </c>
      <c r="E8834">
        <v>165.1</v>
      </c>
    </row>
    <row r="8835" spans="1:5" x14ac:dyDescent="0.35">
      <c r="A8835" t="s">
        <v>33</v>
      </c>
      <c r="B8835">
        <v>2021</v>
      </c>
      <c r="C8835" t="s">
        <v>45</v>
      </c>
      <c r="D8835" t="s">
        <v>11</v>
      </c>
      <c r="E8835">
        <v>123.1</v>
      </c>
    </row>
    <row r="8836" spans="1:5" x14ac:dyDescent="0.35">
      <c r="A8836" t="s">
        <v>33</v>
      </c>
      <c r="B8836">
        <v>2021</v>
      </c>
      <c r="C8836" t="s">
        <v>45</v>
      </c>
      <c r="D8836" t="s">
        <v>12</v>
      </c>
      <c r="E8836">
        <v>167.2</v>
      </c>
    </row>
    <row r="8837" spans="1:5" x14ac:dyDescent="0.35">
      <c r="A8837" t="s">
        <v>33</v>
      </c>
      <c r="B8837">
        <v>2021</v>
      </c>
      <c r="C8837" t="s">
        <v>45</v>
      </c>
      <c r="D8837" t="s">
        <v>58</v>
      </c>
      <c r="E8837">
        <v>156.1</v>
      </c>
    </row>
    <row r="8838" spans="1:5" x14ac:dyDescent="0.35">
      <c r="A8838" t="s">
        <v>33</v>
      </c>
      <c r="B8838">
        <v>2021</v>
      </c>
      <c r="C8838" t="s">
        <v>45</v>
      </c>
      <c r="D8838" t="s">
        <v>118</v>
      </c>
      <c r="E8838">
        <v>176.8</v>
      </c>
    </row>
    <row r="8839" spans="1:5" x14ac:dyDescent="0.35">
      <c r="A8839" t="s">
        <v>33</v>
      </c>
      <c r="B8839">
        <v>2021</v>
      </c>
      <c r="C8839" t="s">
        <v>45</v>
      </c>
      <c r="D8839" t="s">
        <v>16</v>
      </c>
      <c r="E8839">
        <v>197</v>
      </c>
    </row>
    <row r="8840" spans="1:5" x14ac:dyDescent="0.35">
      <c r="A8840" t="s">
        <v>33</v>
      </c>
      <c r="B8840">
        <v>2021</v>
      </c>
      <c r="C8840" t="s">
        <v>45</v>
      </c>
      <c r="D8840" t="s">
        <v>17</v>
      </c>
      <c r="E8840">
        <v>162.30000000000001</v>
      </c>
    </row>
    <row r="8841" spans="1:5" x14ac:dyDescent="0.35">
      <c r="A8841" t="s">
        <v>33</v>
      </c>
      <c r="B8841">
        <v>2021</v>
      </c>
      <c r="C8841" t="s">
        <v>45</v>
      </c>
      <c r="D8841" t="s">
        <v>18</v>
      </c>
      <c r="E8841">
        <v>145.30000000000001</v>
      </c>
    </row>
    <row r="8842" spans="1:5" x14ac:dyDescent="0.35">
      <c r="A8842" t="s">
        <v>33</v>
      </c>
      <c r="B8842">
        <v>2021</v>
      </c>
      <c r="C8842" t="s">
        <v>45</v>
      </c>
      <c r="D8842" t="s">
        <v>20</v>
      </c>
      <c r="E8842">
        <v>164.2</v>
      </c>
    </row>
    <row r="8843" spans="1:5" x14ac:dyDescent="0.35">
      <c r="A8843" t="s">
        <v>33</v>
      </c>
      <c r="B8843">
        <v>2021</v>
      </c>
      <c r="C8843" t="s">
        <v>45</v>
      </c>
      <c r="D8843" t="s">
        <v>21</v>
      </c>
      <c r="E8843">
        <v>161.6</v>
      </c>
    </row>
    <row r="8844" spans="1:5" x14ac:dyDescent="0.35">
      <c r="A8844" t="s">
        <v>33</v>
      </c>
      <c r="B8844">
        <v>2021</v>
      </c>
      <c r="C8844" t="s">
        <v>45</v>
      </c>
      <c r="D8844" t="s">
        <v>22</v>
      </c>
      <c r="E8844">
        <v>155.19999999999999</v>
      </c>
    </row>
    <row r="8845" spans="1:5" x14ac:dyDescent="0.35">
      <c r="A8845" t="s">
        <v>33</v>
      </c>
      <c r="B8845">
        <v>2021</v>
      </c>
      <c r="C8845" t="s">
        <v>45</v>
      </c>
      <c r="D8845" t="s">
        <v>23</v>
      </c>
      <c r="E8845">
        <v>164.2</v>
      </c>
    </row>
    <row r="8846" spans="1:5" x14ac:dyDescent="0.35">
      <c r="A8846" t="s">
        <v>33</v>
      </c>
      <c r="B8846">
        <v>2021</v>
      </c>
      <c r="C8846" t="s">
        <v>45</v>
      </c>
      <c r="D8846" t="s">
        <v>24</v>
      </c>
      <c r="E8846">
        <v>151.19999999999999</v>
      </c>
    </row>
    <row r="8847" spans="1:5" x14ac:dyDescent="0.35">
      <c r="A8847" t="s">
        <v>33</v>
      </c>
      <c r="B8847">
        <v>2021</v>
      </c>
      <c r="C8847" t="s">
        <v>45</v>
      </c>
      <c r="D8847" t="s">
        <v>25</v>
      </c>
      <c r="E8847">
        <v>156.69999999999999</v>
      </c>
    </row>
    <row r="8848" spans="1:5" x14ac:dyDescent="0.35">
      <c r="A8848" t="s">
        <v>33</v>
      </c>
      <c r="B8848">
        <v>2021</v>
      </c>
      <c r="C8848" t="s">
        <v>45</v>
      </c>
      <c r="D8848" t="s">
        <v>26</v>
      </c>
      <c r="E8848">
        <v>160.80000000000001</v>
      </c>
    </row>
    <row r="8849" spans="1:5" x14ac:dyDescent="0.35">
      <c r="A8849" t="s">
        <v>33</v>
      </c>
      <c r="B8849">
        <v>2021</v>
      </c>
      <c r="C8849" t="s">
        <v>45</v>
      </c>
      <c r="D8849" t="s">
        <v>27</v>
      </c>
      <c r="E8849">
        <v>161.80000000000001</v>
      </c>
    </row>
    <row r="8850" spans="1:5" x14ac:dyDescent="0.35">
      <c r="A8850" t="s">
        <v>33</v>
      </c>
      <c r="B8850">
        <v>2021</v>
      </c>
      <c r="C8850" t="s">
        <v>45</v>
      </c>
      <c r="D8850" t="s">
        <v>28</v>
      </c>
      <c r="E8850">
        <v>157.30000000000001</v>
      </c>
    </row>
    <row r="8851" spans="1:5" x14ac:dyDescent="0.35">
      <c r="A8851" t="s">
        <v>33</v>
      </c>
      <c r="B8851">
        <v>2021</v>
      </c>
      <c r="C8851" t="s">
        <v>45</v>
      </c>
      <c r="D8851" t="s">
        <v>29</v>
      </c>
      <c r="E8851">
        <v>165.6</v>
      </c>
    </row>
    <row r="8852" spans="1:5" x14ac:dyDescent="0.35">
      <c r="A8852" t="s">
        <v>33</v>
      </c>
      <c r="B8852">
        <v>2021</v>
      </c>
      <c r="C8852" t="s">
        <v>46</v>
      </c>
      <c r="D8852" t="s">
        <v>3</v>
      </c>
      <c r="E8852">
        <v>151.6</v>
      </c>
    </row>
    <row r="8853" spans="1:5" x14ac:dyDescent="0.35">
      <c r="A8853" t="s">
        <v>33</v>
      </c>
      <c r="B8853">
        <v>2021</v>
      </c>
      <c r="C8853" t="s">
        <v>46</v>
      </c>
      <c r="D8853" t="s">
        <v>4</v>
      </c>
      <c r="E8853">
        <v>202.2</v>
      </c>
    </row>
    <row r="8854" spans="1:5" x14ac:dyDescent="0.35">
      <c r="A8854" t="s">
        <v>33</v>
      </c>
      <c r="B8854">
        <v>2021</v>
      </c>
      <c r="C8854" t="s">
        <v>46</v>
      </c>
      <c r="D8854" t="s">
        <v>5</v>
      </c>
      <c r="E8854">
        <v>180</v>
      </c>
    </row>
    <row r="8855" spans="1:5" x14ac:dyDescent="0.35">
      <c r="A8855" t="s">
        <v>33</v>
      </c>
      <c r="B8855">
        <v>2021</v>
      </c>
      <c r="C8855" t="s">
        <v>46</v>
      </c>
      <c r="D8855" t="s">
        <v>6</v>
      </c>
      <c r="E8855">
        <v>160</v>
      </c>
    </row>
    <row r="8856" spans="1:5" x14ac:dyDescent="0.35">
      <c r="A8856" t="s">
        <v>33</v>
      </c>
      <c r="B8856">
        <v>2021</v>
      </c>
      <c r="C8856" t="s">
        <v>46</v>
      </c>
      <c r="D8856" t="s">
        <v>7</v>
      </c>
      <c r="E8856">
        <v>173.5</v>
      </c>
    </row>
    <row r="8857" spans="1:5" x14ac:dyDescent="0.35">
      <c r="A8857" t="s">
        <v>33</v>
      </c>
      <c r="B8857">
        <v>2021</v>
      </c>
      <c r="C8857" t="s">
        <v>46</v>
      </c>
      <c r="D8857" t="s">
        <v>8</v>
      </c>
      <c r="E8857">
        <v>158.30000000000001</v>
      </c>
    </row>
    <row r="8858" spans="1:5" x14ac:dyDescent="0.35">
      <c r="A8858" t="s">
        <v>33</v>
      </c>
      <c r="B8858">
        <v>2021</v>
      </c>
      <c r="C8858" t="s">
        <v>46</v>
      </c>
      <c r="D8858" t="s">
        <v>9</v>
      </c>
      <c r="E8858">
        <v>219.5</v>
      </c>
    </row>
    <row r="8859" spans="1:5" x14ac:dyDescent="0.35">
      <c r="A8859" t="s">
        <v>33</v>
      </c>
      <c r="B8859">
        <v>2021</v>
      </c>
      <c r="C8859" t="s">
        <v>46</v>
      </c>
      <c r="D8859" t="s">
        <v>10</v>
      </c>
      <c r="E8859">
        <v>164.2</v>
      </c>
    </row>
    <row r="8860" spans="1:5" x14ac:dyDescent="0.35">
      <c r="A8860" t="s">
        <v>33</v>
      </c>
      <c r="B8860">
        <v>2021</v>
      </c>
      <c r="C8860" t="s">
        <v>46</v>
      </c>
      <c r="D8860" t="s">
        <v>11</v>
      </c>
      <c r="E8860">
        <v>121.9</v>
      </c>
    </row>
    <row r="8861" spans="1:5" x14ac:dyDescent="0.35">
      <c r="A8861" t="s">
        <v>33</v>
      </c>
      <c r="B8861">
        <v>2021</v>
      </c>
      <c r="C8861" t="s">
        <v>46</v>
      </c>
      <c r="D8861" t="s">
        <v>12</v>
      </c>
      <c r="E8861">
        <v>168.2</v>
      </c>
    </row>
    <row r="8862" spans="1:5" x14ac:dyDescent="0.35">
      <c r="A8862" t="s">
        <v>33</v>
      </c>
      <c r="B8862">
        <v>2021</v>
      </c>
      <c r="C8862" t="s">
        <v>46</v>
      </c>
      <c r="D8862" t="s">
        <v>58</v>
      </c>
      <c r="E8862">
        <v>156.5</v>
      </c>
    </row>
    <row r="8863" spans="1:5" x14ac:dyDescent="0.35">
      <c r="A8863" t="s">
        <v>33</v>
      </c>
      <c r="B8863">
        <v>2021</v>
      </c>
      <c r="C8863" t="s">
        <v>46</v>
      </c>
      <c r="D8863" t="s">
        <v>118</v>
      </c>
      <c r="E8863">
        <v>178.2</v>
      </c>
    </row>
    <row r="8864" spans="1:5" x14ac:dyDescent="0.35">
      <c r="A8864" t="s">
        <v>33</v>
      </c>
      <c r="B8864">
        <v>2021</v>
      </c>
      <c r="C8864" t="s">
        <v>46</v>
      </c>
      <c r="D8864" t="s">
        <v>16</v>
      </c>
      <c r="E8864">
        <v>196.8</v>
      </c>
    </row>
    <row r="8865" spans="1:5" x14ac:dyDescent="0.35">
      <c r="A8865" t="s">
        <v>33</v>
      </c>
      <c r="B8865">
        <v>2021</v>
      </c>
      <c r="C8865" t="s">
        <v>46</v>
      </c>
      <c r="D8865" t="s">
        <v>17</v>
      </c>
      <c r="E8865">
        <v>163.30000000000001</v>
      </c>
    </row>
    <row r="8866" spans="1:5" x14ac:dyDescent="0.35">
      <c r="A8866" t="s">
        <v>33</v>
      </c>
      <c r="B8866">
        <v>2021</v>
      </c>
      <c r="C8866" t="s">
        <v>46</v>
      </c>
      <c r="D8866" t="s">
        <v>18</v>
      </c>
      <c r="E8866">
        <v>146.69999999999999</v>
      </c>
    </row>
    <row r="8867" spans="1:5" x14ac:dyDescent="0.35">
      <c r="A8867" t="s">
        <v>33</v>
      </c>
      <c r="B8867">
        <v>2021</v>
      </c>
      <c r="C8867" t="s">
        <v>46</v>
      </c>
      <c r="D8867" t="s">
        <v>20</v>
      </c>
      <c r="E8867">
        <v>163.4</v>
      </c>
    </row>
    <row r="8868" spans="1:5" x14ac:dyDescent="0.35">
      <c r="A8868" t="s">
        <v>33</v>
      </c>
      <c r="B8868">
        <v>2021</v>
      </c>
      <c r="C8868" t="s">
        <v>46</v>
      </c>
      <c r="D8868" t="s">
        <v>21</v>
      </c>
      <c r="E8868">
        <v>161.69999999999999</v>
      </c>
    </row>
    <row r="8869" spans="1:5" x14ac:dyDescent="0.35">
      <c r="A8869" t="s">
        <v>33</v>
      </c>
      <c r="B8869">
        <v>2021</v>
      </c>
      <c r="C8869" t="s">
        <v>46</v>
      </c>
      <c r="D8869" t="s">
        <v>22</v>
      </c>
      <c r="E8869">
        <v>156</v>
      </c>
    </row>
    <row r="8870" spans="1:5" x14ac:dyDescent="0.35">
      <c r="A8870" t="s">
        <v>33</v>
      </c>
      <c r="B8870">
        <v>2021</v>
      </c>
      <c r="C8870" t="s">
        <v>46</v>
      </c>
      <c r="D8870" t="s">
        <v>23</v>
      </c>
      <c r="E8870">
        <v>165.1</v>
      </c>
    </row>
    <row r="8871" spans="1:5" x14ac:dyDescent="0.35">
      <c r="A8871" t="s">
        <v>33</v>
      </c>
      <c r="B8871">
        <v>2021</v>
      </c>
      <c r="C8871" t="s">
        <v>46</v>
      </c>
      <c r="D8871" t="s">
        <v>24</v>
      </c>
      <c r="E8871">
        <v>151.80000000000001</v>
      </c>
    </row>
    <row r="8872" spans="1:5" x14ac:dyDescent="0.35">
      <c r="A8872" t="s">
        <v>33</v>
      </c>
      <c r="B8872">
        <v>2021</v>
      </c>
      <c r="C8872" t="s">
        <v>46</v>
      </c>
      <c r="D8872" t="s">
        <v>25</v>
      </c>
      <c r="E8872">
        <v>157.6</v>
      </c>
    </row>
    <row r="8873" spans="1:5" x14ac:dyDescent="0.35">
      <c r="A8873" t="s">
        <v>33</v>
      </c>
      <c r="B8873">
        <v>2021</v>
      </c>
      <c r="C8873" t="s">
        <v>46</v>
      </c>
      <c r="D8873" t="s">
        <v>26</v>
      </c>
      <c r="E8873">
        <v>160.6</v>
      </c>
    </row>
    <row r="8874" spans="1:5" x14ac:dyDescent="0.35">
      <c r="A8874" t="s">
        <v>33</v>
      </c>
      <c r="B8874">
        <v>2021</v>
      </c>
      <c r="C8874" t="s">
        <v>46</v>
      </c>
      <c r="D8874" t="s">
        <v>27</v>
      </c>
      <c r="E8874">
        <v>162.4</v>
      </c>
    </row>
    <row r="8875" spans="1:5" x14ac:dyDescent="0.35">
      <c r="A8875" t="s">
        <v>33</v>
      </c>
      <c r="B8875">
        <v>2021</v>
      </c>
      <c r="C8875" t="s">
        <v>46</v>
      </c>
      <c r="D8875" t="s">
        <v>28</v>
      </c>
      <c r="E8875">
        <v>157.80000000000001</v>
      </c>
    </row>
    <row r="8876" spans="1:5" x14ac:dyDescent="0.35">
      <c r="A8876" t="s">
        <v>33</v>
      </c>
      <c r="B8876">
        <v>2021</v>
      </c>
      <c r="C8876" t="s">
        <v>46</v>
      </c>
      <c r="D8876" t="s">
        <v>29</v>
      </c>
      <c r="E8876">
        <v>165.2</v>
      </c>
    </row>
    <row r="8877" spans="1:5" x14ac:dyDescent="0.35">
      <c r="A8877" t="s">
        <v>33</v>
      </c>
      <c r="B8877">
        <v>2022</v>
      </c>
      <c r="C8877" t="s">
        <v>31</v>
      </c>
      <c r="D8877" t="s">
        <v>3</v>
      </c>
      <c r="E8877">
        <v>152.19999999999999</v>
      </c>
    </row>
    <row r="8878" spans="1:5" x14ac:dyDescent="0.35">
      <c r="A8878" t="s">
        <v>33</v>
      </c>
      <c r="B8878">
        <v>2022</v>
      </c>
      <c r="C8878" t="s">
        <v>31</v>
      </c>
      <c r="D8878" t="s">
        <v>4</v>
      </c>
      <c r="E8878">
        <v>202.1</v>
      </c>
    </row>
    <row r="8879" spans="1:5" x14ac:dyDescent="0.35">
      <c r="A8879" t="s">
        <v>33</v>
      </c>
      <c r="B8879">
        <v>2022</v>
      </c>
      <c r="C8879" t="s">
        <v>31</v>
      </c>
      <c r="D8879" t="s">
        <v>5</v>
      </c>
      <c r="E8879">
        <v>180.1</v>
      </c>
    </row>
    <row r="8880" spans="1:5" x14ac:dyDescent="0.35">
      <c r="A8880" t="s">
        <v>33</v>
      </c>
      <c r="B8880">
        <v>2022</v>
      </c>
      <c r="C8880" t="s">
        <v>31</v>
      </c>
      <c r="D8880" t="s">
        <v>6</v>
      </c>
      <c r="E8880">
        <v>160.4</v>
      </c>
    </row>
    <row r="8881" spans="1:5" x14ac:dyDescent="0.35">
      <c r="A8881" t="s">
        <v>33</v>
      </c>
      <c r="B8881">
        <v>2022</v>
      </c>
      <c r="C8881" t="s">
        <v>31</v>
      </c>
      <c r="D8881" t="s">
        <v>7</v>
      </c>
      <c r="E8881">
        <v>171</v>
      </c>
    </row>
    <row r="8882" spans="1:5" x14ac:dyDescent="0.35">
      <c r="A8882" t="s">
        <v>33</v>
      </c>
      <c r="B8882">
        <v>2022</v>
      </c>
      <c r="C8882" t="s">
        <v>31</v>
      </c>
      <c r="D8882" t="s">
        <v>8</v>
      </c>
      <c r="E8882">
        <v>156.5</v>
      </c>
    </row>
    <row r="8883" spans="1:5" x14ac:dyDescent="0.35">
      <c r="A8883" t="s">
        <v>33</v>
      </c>
      <c r="B8883">
        <v>2022</v>
      </c>
      <c r="C8883" t="s">
        <v>31</v>
      </c>
      <c r="D8883" t="s">
        <v>9</v>
      </c>
      <c r="E8883">
        <v>203.6</v>
      </c>
    </row>
    <row r="8884" spans="1:5" x14ac:dyDescent="0.35">
      <c r="A8884" t="s">
        <v>33</v>
      </c>
      <c r="B8884">
        <v>2022</v>
      </c>
      <c r="C8884" t="s">
        <v>31</v>
      </c>
      <c r="D8884" t="s">
        <v>10</v>
      </c>
      <c r="E8884">
        <v>163.80000000000001</v>
      </c>
    </row>
    <row r="8885" spans="1:5" x14ac:dyDescent="0.35">
      <c r="A8885" t="s">
        <v>33</v>
      </c>
      <c r="B8885">
        <v>2022</v>
      </c>
      <c r="C8885" t="s">
        <v>31</v>
      </c>
      <c r="D8885" t="s">
        <v>11</v>
      </c>
      <c r="E8885">
        <v>121.3</v>
      </c>
    </row>
    <row r="8886" spans="1:5" x14ac:dyDescent="0.35">
      <c r="A8886" t="s">
        <v>33</v>
      </c>
      <c r="B8886">
        <v>2022</v>
      </c>
      <c r="C8886" t="s">
        <v>31</v>
      </c>
      <c r="D8886" t="s">
        <v>12</v>
      </c>
      <c r="E8886">
        <v>169.8</v>
      </c>
    </row>
    <row r="8887" spans="1:5" x14ac:dyDescent="0.35">
      <c r="A8887" t="s">
        <v>33</v>
      </c>
      <c r="B8887">
        <v>2022</v>
      </c>
      <c r="C8887" t="s">
        <v>31</v>
      </c>
      <c r="D8887" t="s">
        <v>58</v>
      </c>
      <c r="E8887">
        <v>156.6</v>
      </c>
    </row>
    <row r="8888" spans="1:5" x14ac:dyDescent="0.35">
      <c r="A8888" t="s">
        <v>33</v>
      </c>
      <c r="B8888">
        <v>2022</v>
      </c>
      <c r="C8888" t="s">
        <v>31</v>
      </c>
      <c r="D8888" t="s">
        <v>118</v>
      </c>
      <c r="E8888">
        <v>179</v>
      </c>
    </row>
    <row r="8889" spans="1:5" x14ac:dyDescent="0.35">
      <c r="A8889" t="s">
        <v>33</v>
      </c>
      <c r="B8889">
        <v>2022</v>
      </c>
      <c r="C8889" t="s">
        <v>31</v>
      </c>
      <c r="D8889" t="s">
        <v>16</v>
      </c>
      <c r="E8889">
        <v>196.4</v>
      </c>
    </row>
    <row r="8890" spans="1:5" x14ac:dyDescent="0.35">
      <c r="A8890" t="s">
        <v>33</v>
      </c>
      <c r="B8890">
        <v>2022</v>
      </c>
      <c r="C8890" t="s">
        <v>31</v>
      </c>
      <c r="D8890" t="s">
        <v>17</v>
      </c>
      <c r="E8890">
        <v>164.7</v>
      </c>
    </row>
    <row r="8891" spans="1:5" x14ac:dyDescent="0.35">
      <c r="A8891" t="s">
        <v>33</v>
      </c>
      <c r="B8891">
        <v>2022</v>
      </c>
      <c r="C8891" t="s">
        <v>31</v>
      </c>
      <c r="D8891" t="s">
        <v>18</v>
      </c>
      <c r="E8891">
        <v>148.5</v>
      </c>
    </row>
    <row r="8892" spans="1:5" x14ac:dyDescent="0.35">
      <c r="A8892" t="s">
        <v>33</v>
      </c>
      <c r="B8892">
        <v>2022</v>
      </c>
      <c r="C8892" t="s">
        <v>31</v>
      </c>
      <c r="D8892" t="s">
        <v>20</v>
      </c>
      <c r="E8892">
        <v>164.5</v>
      </c>
    </row>
    <row r="8893" spans="1:5" x14ac:dyDescent="0.35">
      <c r="A8893" t="s">
        <v>33</v>
      </c>
      <c r="B8893">
        <v>2022</v>
      </c>
      <c r="C8893" t="s">
        <v>31</v>
      </c>
      <c r="D8893" t="s">
        <v>21</v>
      </c>
      <c r="E8893">
        <v>161.6</v>
      </c>
    </row>
    <row r="8894" spans="1:5" x14ac:dyDescent="0.35">
      <c r="A8894" t="s">
        <v>33</v>
      </c>
      <c r="B8894">
        <v>2022</v>
      </c>
      <c r="C8894" t="s">
        <v>31</v>
      </c>
      <c r="D8894" t="s">
        <v>22</v>
      </c>
      <c r="E8894">
        <v>156.80000000000001</v>
      </c>
    </row>
    <row r="8895" spans="1:5" x14ac:dyDescent="0.35">
      <c r="A8895" t="s">
        <v>33</v>
      </c>
      <c r="B8895">
        <v>2022</v>
      </c>
      <c r="C8895" t="s">
        <v>31</v>
      </c>
      <c r="D8895" t="s">
        <v>23</v>
      </c>
      <c r="E8895">
        <v>166.1</v>
      </c>
    </row>
    <row r="8896" spans="1:5" x14ac:dyDescent="0.35">
      <c r="A8896" t="s">
        <v>33</v>
      </c>
      <c r="B8896">
        <v>2022</v>
      </c>
      <c r="C8896" t="s">
        <v>31</v>
      </c>
      <c r="D8896" t="s">
        <v>24</v>
      </c>
      <c r="E8896">
        <v>152.69999999999999</v>
      </c>
    </row>
    <row r="8897" spans="1:5" x14ac:dyDescent="0.35">
      <c r="A8897" t="s">
        <v>33</v>
      </c>
      <c r="B8897">
        <v>2022</v>
      </c>
      <c r="C8897" t="s">
        <v>31</v>
      </c>
      <c r="D8897" t="s">
        <v>25</v>
      </c>
      <c r="E8897">
        <v>158.4</v>
      </c>
    </row>
    <row r="8898" spans="1:5" x14ac:dyDescent="0.35">
      <c r="A8898" t="s">
        <v>33</v>
      </c>
      <c r="B8898">
        <v>2022</v>
      </c>
      <c r="C8898" t="s">
        <v>31</v>
      </c>
      <c r="D8898" t="s">
        <v>26</v>
      </c>
      <c r="E8898">
        <v>161</v>
      </c>
    </row>
    <row r="8899" spans="1:5" x14ac:dyDescent="0.35">
      <c r="A8899" t="s">
        <v>33</v>
      </c>
      <c r="B8899">
        <v>2022</v>
      </c>
      <c r="C8899" t="s">
        <v>31</v>
      </c>
      <c r="D8899" t="s">
        <v>27</v>
      </c>
      <c r="E8899">
        <v>162.80000000000001</v>
      </c>
    </row>
    <row r="8900" spans="1:5" x14ac:dyDescent="0.35">
      <c r="A8900" t="s">
        <v>33</v>
      </c>
      <c r="B8900">
        <v>2022</v>
      </c>
      <c r="C8900" t="s">
        <v>31</v>
      </c>
      <c r="D8900" t="s">
        <v>28</v>
      </c>
      <c r="E8900">
        <v>158.6</v>
      </c>
    </row>
    <row r="8901" spans="1:5" x14ac:dyDescent="0.35">
      <c r="A8901" t="s">
        <v>33</v>
      </c>
      <c r="B8901">
        <v>2022</v>
      </c>
      <c r="C8901" t="s">
        <v>31</v>
      </c>
      <c r="D8901" t="s">
        <v>29</v>
      </c>
      <c r="E8901">
        <v>165</v>
      </c>
    </row>
    <row r="8902" spans="1:5" x14ac:dyDescent="0.35">
      <c r="A8902" t="s">
        <v>33</v>
      </c>
      <c r="B8902">
        <v>2022</v>
      </c>
      <c r="C8902" t="s">
        <v>35</v>
      </c>
      <c r="D8902" t="s">
        <v>3</v>
      </c>
      <c r="E8902">
        <v>152.5</v>
      </c>
    </row>
    <row r="8903" spans="1:5" x14ac:dyDescent="0.35">
      <c r="A8903" t="s">
        <v>33</v>
      </c>
      <c r="B8903">
        <v>2022</v>
      </c>
      <c r="C8903" t="s">
        <v>35</v>
      </c>
      <c r="D8903" t="s">
        <v>4</v>
      </c>
      <c r="E8903">
        <v>205.2</v>
      </c>
    </row>
    <row r="8904" spans="1:5" x14ac:dyDescent="0.35">
      <c r="A8904" t="s">
        <v>33</v>
      </c>
      <c r="B8904">
        <v>2022</v>
      </c>
      <c r="C8904" t="s">
        <v>35</v>
      </c>
      <c r="D8904" t="s">
        <v>5</v>
      </c>
      <c r="E8904">
        <v>176.4</v>
      </c>
    </row>
    <row r="8905" spans="1:5" x14ac:dyDescent="0.35">
      <c r="A8905" t="s">
        <v>33</v>
      </c>
      <c r="B8905">
        <v>2022</v>
      </c>
      <c r="C8905" t="s">
        <v>35</v>
      </c>
      <c r="D8905" t="s">
        <v>6</v>
      </c>
      <c r="E8905">
        <v>160.6</v>
      </c>
    </row>
    <row r="8906" spans="1:5" x14ac:dyDescent="0.35">
      <c r="A8906" t="s">
        <v>33</v>
      </c>
      <c r="B8906">
        <v>2022</v>
      </c>
      <c r="C8906" t="s">
        <v>35</v>
      </c>
      <c r="D8906" t="s">
        <v>7</v>
      </c>
      <c r="E8906">
        <v>171.5</v>
      </c>
    </row>
    <row r="8907" spans="1:5" x14ac:dyDescent="0.35">
      <c r="A8907" t="s">
        <v>33</v>
      </c>
      <c r="B8907">
        <v>2022</v>
      </c>
      <c r="C8907" t="s">
        <v>35</v>
      </c>
      <c r="D8907" t="s">
        <v>8</v>
      </c>
      <c r="E8907">
        <v>156.4</v>
      </c>
    </row>
    <row r="8908" spans="1:5" x14ac:dyDescent="0.35">
      <c r="A8908" t="s">
        <v>33</v>
      </c>
      <c r="B8908">
        <v>2022</v>
      </c>
      <c r="C8908" t="s">
        <v>35</v>
      </c>
      <c r="D8908" t="s">
        <v>9</v>
      </c>
      <c r="E8908">
        <v>198</v>
      </c>
    </row>
    <row r="8909" spans="1:5" x14ac:dyDescent="0.35">
      <c r="A8909" t="s">
        <v>33</v>
      </c>
      <c r="B8909">
        <v>2022</v>
      </c>
      <c r="C8909" t="s">
        <v>35</v>
      </c>
      <c r="D8909" t="s">
        <v>10</v>
      </c>
      <c r="E8909">
        <v>163.19999999999999</v>
      </c>
    </row>
    <row r="8910" spans="1:5" x14ac:dyDescent="0.35">
      <c r="A8910" t="s">
        <v>33</v>
      </c>
      <c r="B8910">
        <v>2022</v>
      </c>
      <c r="C8910" t="s">
        <v>35</v>
      </c>
      <c r="D8910" t="s">
        <v>11</v>
      </c>
      <c r="E8910">
        <v>120.6</v>
      </c>
    </row>
    <row r="8911" spans="1:5" x14ac:dyDescent="0.35">
      <c r="A8911" t="s">
        <v>33</v>
      </c>
      <c r="B8911">
        <v>2022</v>
      </c>
      <c r="C8911" t="s">
        <v>35</v>
      </c>
      <c r="D8911" t="s">
        <v>12</v>
      </c>
      <c r="E8911">
        <v>172.2</v>
      </c>
    </row>
    <row r="8912" spans="1:5" x14ac:dyDescent="0.35">
      <c r="A8912" t="s">
        <v>33</v>
      </c>
      <c r="B8912">
        <v>2022</v>
      </c>
      <c r="C8912" t="s">
        <v>35</v>
      </c>
      <c r="D8912" t="s">
        <v>58</v>
      </c>
      <c r="E8912">
        <v>156.69999999999999</v>
      </c>
    </row>
    <row r="8913" spans="1:5" x14ac:dyDescent="0.35">
      <c r="A8913" t="s">
        <v>33</v>
      </c>
      <c r="B8913">
        <v>2022</v>
      </c>
      <c r="C8913" t="s">
        <v>35</v>
      </c>
      <c r="D8913" t="s">
        <v>118</v>
      </c>
      <c r="E8913">
        <v>180</v>
      </c>
    </row>
    <row r="8914" spans="1:5" x14ac:dyDescent="0.35">
      <c r="A8914" t="s">
        <v>33</v>
      </c>
      <c r="B8914">
        <v>2022</v>
      </c>
      <c r="C8914" t="s">
        <v>35</v>
      </c>
      <c r="D8914" t="s">
        <v>16</v>
      </c>
      <c r="E8914">
        <v>196.5</v>
      </c>
    </row>
    <row r="8915" spans="1:5" x14ac:dyDescent="0.35">
      <c r="A8915" t="s">
        <v>33</v>
      </c>
      <c r="B8915">
        <v>2022</v>
      </c>
      <c r="C8915" t="s">
        <v>35</v>
      </c>
      <c r="D8915" t="s">
        <v>17</v>
      </c>
      <c r="E8915">
        <v>165.7</v>
      </c>
    </row>
    <row r="8916" spans="1:5" x14ac:dyDescent="0.35">
      <c r="A8916" t="s">
        <v>33</v>
      </c>
      <c r="B8916">
        <v>2022</v>
      </c>
      <c r="C8916" t="s">
        <v>35</v>
      </c>
      <c r="D8916" t="s">
        <v>18</v>
      </c>
      <c r="E8916">
        <v>150.4</v>
      </c>
    </row>
    <row r="8917" spans="1:5" x14ac:dyDescent="0.35">
      <c r="A8917" t="s">
        <v>33</v>
      </c>
      <c r="B8917">
        <v>2022</v>
      </c>
      <c r="C8917" t="s">
        <v>35</v>
      </c>
      <c r="D8917" t="s">
        <v>20</v>
      </c>
      <c r="E8917">
        <v>165.5</v>
      </c>
    </row>
    <row r="8918" spans="1:5" x14ac:dyDescent="0.35">
      <c r="A8918" t="s">
        <v>33</v>
      </c>
      <c r="B8918">
        <v>2022</v>
      </c>
      <c r="C8918" t="s">
        <v>35</v>
      </c>
      <c r="D8918" t="s">
        <v>21</v>
      </c>
      <c r="E8918">
        <v>163</v>
      </c>
    </row>
    <row r="8919" spans="1:5" x14ac:dyDescent="0.35">
      <c r="A8919" t="s">
        <v>33</v>
      </c>
      <c r="B8919">
        <v>2022</v>
      </c>
      <c r="C8919" t="s">
        <v>35</v>
      </c>
      <c r="D8919" t="s">
        <v>22</v>
      </c>
      <c r="E8919">
        <v>157.4</v>
      </c>
    </row>
    <row r="8920" spans="1:5" x14ac:dyDescent="0.35">
      <c r="A8920" t="s">
        <v>33</v>
      </c>
      <c r="B8920">
        <v>2022</v>
      </c>
      <c r="C8920" t="s">
        <v>35</v>
      </c>
      <c r="D8920" t="s">
        <v>23</v>
      </c>
      <c r="E8920">
        <v>167.2</v>
      </c>
    </row>
    <row r="8921" spans="1:5" x14ac:dyDescent="0.35">
      <c r="A8921" t="s">
        <v>33</v>
      </c>
      <c r="B8921">
        <v>2022</v>
      </c>
      <c r="C8921" t="s">
        <v>35</v>
      </c>
      <c r="D8921" t="s">
        <v>24</v>
      </c>
      <c r="E8921">
        <v>153.1</v>
      </c>
    </row>
    <row r="8922" spans="1:5" x14ac:dyDescent="0.35">
      <c r="A8922" t="s">
        <v>33</v>
      </c>
      <c r="B8922">
        <v>2022</v>
      </c>
      <c r="C8922" t="s">
        <v>35</v>
      </c>
      <c r="D8922" t="s">
        <v>25</v>
      </c>
      <c r="E8922">
        <v>159.5</v>
      </c>
    </row>
    <row r="8923" spans="1:5" x14ac:dyDescent="0.35">
      <c r="A8923" t="s">
        <v>33</v>
      </c>
      <c r="B8923">
        <v>2022</v>
      </c>
      <c r="C8923" t="s">
        <v>35</v>
      </c>
      <c r="D8923" t="s">
        <v>26</v>
      </c>
      <c r="E8923">
        <v>162</v>
      </c>
    </row>
    <row r="8924" spans="1:5" x14ac:dyDescent="0.35">
      <c r="A8924" t="s">
        <v>33</v>
      </c>
      <c r="B8924">
        <v>2022</v>
      </c>
      <c r="C8924" t="s">
        <v>35</v>
      </c>
      <c r="D8924" t="s">
        <v>27</v>
      </c>
      <c r="E8924">
        <v>164.2</v>
      </c>
    </row>
    <row r="8925" spans="1:5" x14ac:dyDescent="0.35">
      <c r="A8925" t="s">
        <v>33</v>
      </c>
      <c r="B8925">
        <v>2022</v>
      </c>
      <c r="C8925" t="s">
        <v>35</v>
      </c>
      <c r="D8925" t="s">
        <v>28</v>
      </c>
      <c r="E8925">
        <v>159.4</v>
      </c>
    </row>
    <row r="8926" spans="1:5" x14ac:dyDescent="0.35">
      <c r="A8926" t="s">
        <v>33</v>
      </c>
      <c r="B8926">
        <v>2022</v>
      </c>
      <c r="C8926" t="s">
        <v>35</v>
      </c>
      <c r="D8926" t="s">
        <v>29</v>
      </c>
      <c r="E8926">
        <v>165.5</v>
      </c>
    </row>
    <row r="8927" spans="1:5" x14ac:dyDescent="0.35">
      <c r="A8927" t="s">
        <v>33</v>
      </c>
      <c r="B8927">
        <v>2022</v>
      </c>
      <c r="C8927" t="s">
        <v>36</v>
      </c>
      <c r="D8927" t="s">
        <v>3</v>
      </c>
      <c r="E8927">
        <v>153.69999999999999</v>
      </c>
    </row>
    <row r="8928" spans="1:5" x14ac:dyDescent="0.35">
      <c r="A8928" t="s">
        <v>33</v>
      </c>
      <c r="B8928">
        <v>2022</v>
      </c>
      <c r="C8928" t="s">
        <v>36</v>
      </c>
      <c r="D8928" t="s">
        <v>4</v>
      </c>
      <c r="E8928">
        <v>215.8</v>
      </c>
    </row>
    <row r="8929" spans="1:5" x14ac:dyDescent="0.35">
      <c r="A8929" t="s">
        <v>33</v>
      </c>
      <c r="B8929">
        <v>2022</v>
      </c>
      <c r="C8929" t="s">
        <v>36</v>
      </c>
      <c r="D8929" t="s">
        <v>5</v>
      </c>
      <c r="E8929">
        <v>167.7</v>
      </c>
    </row>
    <row r="8930" spans="1:5" x14ac:dyDescent="0.35">
      <c r="A8930" t="s">
        <v>33</v>
      </c>
      <c r="B8930">
        <v>2022</v>
      </c>
      <c r="C8930" t="s">
        <v>36</v>
      </c>
      <c r="D8930" t="s">
        <v>6</v>
      </c>
      <c r="E8930">
        <v>162.6</v>
      </c>
    </row>
    <row r="8931" spans="1:5" x14ac:dyDescent="0.35">
      <c r="A8931" t="s">
        <v>33</v>
      </c>
      <c r="B8931">
        <v>2022</v>
      </c>
      <c r="C8931" t="s">
        <v>36</v>
      </c>
      <c r="D8931" t="s">
        <v>7</v>
      </c>
      <c r="E8931">
        <v>180</v>
      </c>
    </row>
    <row r="8932" spans="1:5" x14ac:dyDescent="0.35">
      <c r="A8932" t="s">
        <v>33</v>
      </c>
      <c r="B8932">
        <v>2022</v>
      </c>
      <c r="C8932" t="s">
        <v>36</v>
      </c>
      <c r="D8932" t="s">
        <v>8</v>
      </c>
      <c r="E8932">
        <v>159.6</v>
      </c>
    </row>
    <row r="8933" spans="1:5" x14ac:dyDescent="0.35">
      <c r="A8933" t="s">
        <v>33</v>
      </c>
      <c r="B8933">
        <v>2022</v>
      </c>
      <c r="C8933" t="s">
        <v>36</v>
      </c>
      <c r="D8933" t="s">
        <v>9</v>
      </c>
      <c r="E8933">
        <v>188.4</v>
      </c>
    </row>
    <row r="8934" spans="1:5" x14ac:dyDescent="0.35">
      <c r="A8934" t="s">
        <v>33</v>
      </c>
      <c r="B8934">
        <v>2022</v>
      </c>
      <c r="C8934" t="s">
        <v>36</v>
      </c>
      <c r="D8934" t="s">
        <v>10</v>
      </c>
      <c r="E8934">
        <v>163.4</v>
      </c>
    </row>
    <row r="8935" spans="1:5" x14ac:dyDescent="0.35">
      <c r="A8935" t="s">
        <v>33</v>
      </c>
      <c r="B8935">
        <v>2022</v>
      </c>
      <c r="C8935" t="s">
        <v>36</v>
      </c>
      <c r="D8935" t="s">
        <v>11</v>
      </c>
      <c r="E8935">
        <v>120.3</v>
      </c>
    </row>
    <row r="8936" spans="1:5" x14ac:dyDescent="0.35">
      <c r="A8936" t="s">
        <v>33</v>
      </c>
      <c r="B8936">
        <v>2022</v>
      </c>
      <c r="C8936" t="s">
        <v>36</v>
      </c>
      <c r="D8936" t="s">
        <v>12</v>
      </c>
      <c r="E8936">
        <v>174.7</v>
      </c>
    </row>
    <row r="8937" spans="1:5" x14ac:dyDescent="0.35">
      <c r="A8937" t="s">
        <v>33</v>
      </c>
      <c r="B8937">
        <v>2022</v>
      </c>
      <c r="C8937" t="s">
        <v>36</v>
      </c>
      <c r="D8937" t="s">
        <v>58</v>
      </c>
      <c r="E8937">
        <v>157.1</v>
      </c>
    </row>
    <row r="8938" spans="1:5" x14ac:dyDescent="0.35">
      <c r="A8938" t="s">
        <v>33</v>
      </c>
      <c r="B8938">
        <v>2022</v>
      </c>
      <c r="C8938" t="s">
        <v>36</v>
      </c>
      <c r="D8938" t="s">
        <v>118</v>
      </c>
      <c r="E8938">
        <v>181.5</v>
      </c>
    </row>
    <row r="8939" spans="1:5" x14ac:dyDescent="0.35">
      <c r="A8939" t="s">
        <v>33</v>
      </c>
      <c r="B8939">
        <v>2022</v>
      </c>
      <c r="C8939" t="s">
        <v>36</v>
      </c>
      <c r="D8939" t="s">
        <v>16</v>
      </c>
      <c r="E8939">
        <v>197.5</v>
      </c>
    </row>
    <row r="8940" spans="1:5" x14ac:dyDescent="0.35">
      <c r="A8940" t="s">
        <v>33</v>
      </c>
      <c r="B8940">
        <v>2022</v>
      </c>
      <c r="C8940" t="s">
        <v>36</v>
      </c>
      <c r="D8940" t="s">
        <v>17</v>
      </c>
      <c r="E8940">
        <v>167.1</v>
      </c>
    </row>
    <row r="8941" spans="1:5" x14ac:dyDescent="0.35">
      <c r="A8941" t="s">
        <v>33</v>
      </c>
      <c r="B8941">
        <v>2022</v>
      </c>
      <c r="C8941" t="s">
        <v>36</v>
      </c>
      <c r="D8941" t="s">
        <v>18</v>
      </c>
      <c r="E8941">
        <v>152.6</v>
      </c>
    </row>
    <row r="8942" spans="1:5" x14ac:dyDescent="0.35">
      <c r="A8942" t="s">
        <v>33</v>
      </c>
      <c r="B8942">
        <v>2022</v>
      </c>
      <c r="C8942" t="s">
        <v>36</v>
      </c>
      <c r="D8942" t="s">
        <v>20</v>
      </c>
      <c r="E8942">
        <v>165.3</v>
      </c>
    </row>
    <row r="8943" spans="1:5" x14ac:dyDescent="0.35">
      <c r="A8943" t="s">
        <v>33</v>
      </c>
      <c r="B8943">
        <v>2022</v>
      </c>
      <c r="C8943" t="s">
        <v>36</v>
      </c>
      <c r="D8943" t="s">
        <v>21</v>
      </c>
      <c r="E8943">
        <v>164.5</v>
      </c>
    </row>
    <row r="8944" spans="1:5" x14ac:dyDescent="0.35">
      <c r="A8944" t="s">
        <v>33</v>
      </c>
      <c r="B8944">
        <v>2022</v>
      </c>
      <c r="C8944" t="s">
        <v>36</v>
      </c>
      <c r="D8944" t="s">
        <v>22</v>
      </c>
      <c r="E8944">
        <v>158.6</v>
      </c>
    </row>
    <row r="8945" spans="1:5" x14ac:dyDescent="0.35">
      <c r="A8945" t="s">
        <v>33</v>
      </c>
      <c r="B8945">
        <v>2022</v>
      </c>
      <c r="C8945" t="s">
        <v>36</v>
      </c>
      <c r="D8945" t="s">
        <v>23</v>
      </c>
      <c r="E8945">
        <v>168.2</v>
      </c>
    </row>
    <row r="8946" spans="1:5" x14ac:dyDescent="0.35">
      <c r="A8946" t="s">
        <v>33</v>
      </c>
      <c r="B8946">
        <v>2022</v>
      </c>
      <c r="C8946" t="s">
        <v>36</v>
      </c>
      <c r="D8946" t="s">
        <v>24</v>
      </c>
      <c r="E8946">
        <v>154.19999999999999</v>
      </c>
    </row>
    <row r="8947" spans="1:5" x14ac:dyDescent="0.35">
      <c r="A8947" t="s">
        <v>33</v>
      </c>
      <c r="B8947">
        <v>2022</v>
      </c>
      <c r="C8947" t="s">
        <v>36</v>
      </c>
      <c r="D8947" t="s">
        <v>25</v>
      </c>
      <c r="E8947">
        <v>160.80000000000001</v>
      </c>
    </row>
    <row r="8948" spans="1:5" x14ac:dyDescent="0.35">
      <c r="A8948" t="s">
        <v>33</v>
      </c>
      <c r="B8948">
        <v>2022</v>
      </c>
      <c r="C8948" t="s">
        <v>36</v>
      </c>
      <c r="D8948" t="s">
        <v>26</v>
      </c>
      <c r="E8948">
        <v>162.69999999999999</v>
      </c>
    </row>
    <row r="8949" spans="1:5" x14ac:dyDescent="0.35">
      <c r="A8949" t="s">
        <v>33</v>
      </c>
      <c r="B8949">
        <v>2022</v>
      </c>
      <c r="C8949" t="s">
        <v>36</v>
      </c>
      <c r="D8949" t="s">
        <v>27</v>
      </c>
      <c r="E8949">
        <v>166.8</v>
      </c>
    </row>
    <row r="8950" spans="1:5" x14ac:dyDescent="0.35">
      <c r="A8950" t="s">
        <v>33</v>
      </c>
      <c r="B8950">
        <v>2022</v>
      </c>
      <c r="C8950" t="s">
        <v>36</v>
      </c>
      <c r="D8950" t="s">
        <v>28</v>
      </c>
      <c r="E8950">
        <v>160.6</v>
      </c>
    </row>
    <row r="8951" spans="1:5" x14ac:dyDescent="0.35">
      <c r="A8951" t="s">
        <v>33</v>
      </c>
      <c r="B8951">
        <v>2022</v>
      </c>
      <c r="C8951" t="s">
        <v>36</v>
      </c>
      <c r="D8951" t="s">
        <v>29</v>
      </c>
      <c r="E8951">
        <v>166.5</v>
      </c>
    </row>
    <row r="8952" spans="1:5" x14ac:dyDescent="0.35">
      <c r="A8952" t="s">
        <v>33</v>
      </c>
      <c r="B8952">
        <v>2022</v>
      </c>
      <c r="C8952" t="s">
        <v>37</v>
      </c>
      <c r="D8952" t="s">
        <v>3</v>
      </c>
      <c r="E8952">
        <v>155.4</v>
      </c>
    </row>
    <row r="8953" spans="1:5" x14ac:dyDescent="0.35">
      <c r="A8953" t="s">
        <v>33</v>
      </c>
      <c r="B8953">
        <v>2022</v>
      </c>
      <c r="C8953" t="s">
        <v>37</v>
      </c>
      <c r="D8953" t="s">
        <v>4</v>
      </c>
      <c r="E8953">
        <v>215.8</v>
      </c>
    </row>
    <row r="8954" spans="1:5" x14ac:dyDescent="0.35">
      <c r="A8954" t="s">
        <v>33</v>
      </c>
      <c r="B8954">
        <v>2022</v>
      </c>
      <c r="C8954" t="s">
        <v>37</v>
      </c>
      <c r="D8954" t="s">
        <v>5</v>
      </c>
      <c r="E8954">
        <v>164.6</v>
      </c>
    </row>
    <row r="8955" spans="1:5" x14ac:dyDescent="0.35">
      <c r="A8955" t="s">
        <v>33</v>
      </c>
      <c r="B8955">
        <v>2022</v>
      </c>
      <c r="C8955" t="s">
        <v>37</v>
      </c>
      <c r="D8955" t="s">
        <v>6</v>
      </c>
      <c r="E8955">
        <v>164.2</v>
      </c>
    </row>
    <row r="8956" spans="1:5" x14ac:dyDescent="0.35">
      <c r="A8956" t="s">
        <v>33</v>
      </c>
      <c r="B8956">
        <v>2022</v>
      </c>
      <c r="C8956" t="s">
        <v>37</v>
      </c>
      <c r="D8956" t="s">
        <v>7</v>
      </c>
      <c r="E8956">
        <v>186</v>
      </c>
    </row>
    <row r="8957" spans="1:5" x14ac:dyDescent="0.35">
      <c r="A8957" t="s">
        <v>33</v>
      </c>
      <c r="B8957">
        <v>2022</v>
      </c>
      <c r="C8957" t="s">
        <v>37</v>
      </c>
      <c r="D8957" t="s">
        <v>8</v>
      </c>
      <c r="E8957">
        <v>175.9</v>
      </c>
    </row>
    <row r="8958" spans="1:5" x14ac:dyDescent="0.35">
      <c r="A8958" t="s">
        <v>33</v>
      </c>
      <c r="B8958">
        <v>2022</v>
      </c>
      <c r="C8958" t="s">
        <v>37</v>
      </c>
      <c r="D8958" t="s">
        <v>9</v>
      </c>
      <c r="E8958">
        <v>190.7</v>
      </c>
    </row>
    <row r="8959" spans="1:5" x14ac:dyDescent="0.35">
      <c r="A8959" t="s">
        <v>33</v>
      </c>
      <c r="B8959">
        <v>2022</v>
      </c>
      <c r="C8959" t="s">
        <v>37</v>
      </c>
      <c r="D8959" t="s">
        <v>10</v>
      </c>
      <c r="E8959">
        <v>164</v>
      </c>
    </row>
    <row r="8960" spans="1:5" x14ac:dyDescent="0.35">
      <c r="A8960" t="s">
        <v>33</v>
      </c>
      <c r="B8960">
        <v>2022</v>
      </c>
      <c r="C8960" t="s">
        <v>37</v>
      </c>
      <c r="D8960" t="s">
        <v>11</v>
      </c>
      <c r="E8960">
        <v>120.5</v>
      </c>
    </row>
    <row r="8961" spans="1:5" x14ac:dyDescent="0.35">
      <c r="A8961" t="s">
        <v>33</v>
      </c>
      <c r="B8961">
        <v>2022</v>
      </c>
      <c r="C8961" t="s">
        <v>37</v>
      </c>
      <c r="D8961" t="s">
        <v>12</v>
      </c>
      <c r="E8961">
        <v>178</v>
      </c>
    </row>
    <row r="8962" spans="1:5" x14ac:dyDescent="0.35">
      <c r="A8962" t="s">
        <v>33</v>
      </c>
      <c r="B8962">
        <v>2022</v>
      </c>
      <c r="C8962" t="s">
        <v>37</v>
      </c>
      <c r="D8962" t="s">
        <v>58</v>
      </c>
      <c r="E8962">
        <v>157.5</v>
      </c>
    </row>
    <row r="8963" spans="1:5" x14ac:dyDescent="0.35">
      <c r="A8963" t="s">
        <v>33</v>
      </c>
      <c r="B8963">
        <v>2022</v>
      </c>
      <c r="C8963" t="s">
        <v>37</v>
      </c>
      <c r="D8963" t="s">
        <v>118</v>
      </c>
      <c r="E8963">
        <v>183.3</v>
      </c>
    </row>
    <row r="8964" spans="1:5" x14ac:dyDescent="0.35">
      <c r="A8964" t="s">
        <v>33</v>
      </c>
      <c r="B8964">
        <v>2022</v>
      </c>
      <c r="C8964" t="s">
        <v>37</v>
      </c>
      <c r="D8964" t="s">
        <v>16</v>
      </c>
      <c r="E8964">
        <v>197.1</v>
      </c>
    </row>
    <row r="8965" spans="1:5" x14ac:dyDescent="0.35">
      <c r="A8965" t="s">
        <v>33</v>
      </c>
      <c r="B8965">
        <v>2022</v>
      </c>
      <c r="C8965" t="s">
        <v>37</v>
      </c>
      <c r="D8965" t="s">
        <v>17</v>
      </c>
      <c r="E8965">
        <v>168.4</v>
      </c>
    </row>
    <row r="8966" spans="1:5" x14ac:dyDescent="0.35">
      <c r="A8966" t="s">
        <v>33</v>
      </c>
      <c r="B8966">
        <v>2022</v>
      </c>
      <c r="C8966" t="s">
        <v>37</v>
      </c>
      <c r="D8966" t="s">
        <v>18</v>
      </c>
      <c r="E8966">
        <v>154.5</v>
      </c>
    </row>
    <row r="8967" spans="1:5" x14ac:dyDescent="0.35">
      <c r="A8967" t="s">
        <v>33</v>
      </c>
      <c r="B8967">
        <v>2022</v>
      </c>
      <c r="C8967" t="s">
        <v>37</v>
      </c>
      <c r="D8967" t="s">
        <v>20</v>
      </c>
      <c r="E8967">
        <v>167</v>
      </c>
    </row>
    <row r="8968" spans="1:5" x14ac:dyDescent="0.35">
      <c r="A8968" t="s">
        <v>33</v>
      </c>
      <c r="B8968">
        <v>2022</v>
      </c>
      <c r="C8968" t="s">
        <v>37</v>
      </c>
      <c r="D8968" t="s">
        <v>21</v>
      </c>
      <c r="E8968">
        <v>170.5</v>
      </c>
    </row>
    <row r="8969" spans="1:5" x14ac:dyDescent="0.35">
      <c r="A8969" t="s">
        <v>33</v>
      </c>
      <c r="B8969">
        <v>2022</v>
      </c>
      <c r="C8969" t="s">
        <v>37</v>
      </c>
      <c r="D8969" t="s">
        <v>22</v>
      </c>
      <c r="E8969">
        <v>159.80000000000001</v>
      </c>
    </row>
    <row r="8970" spans="1:5" x14ac:dyDescent="0.35">
      <c r="A8970" t="s">
        <v>33</v>
      </c>
      <c r="B8970">
        <v>2022</v>
      </c>
      <c r="C8970" t="s">
        <v>37</v>
      </c>
      <c r="D8970" t="s">
        <v>23</v>
      </c>
      <c r="E8970">
        <v>169</v>
      </c>
    </row>
    <row r="8971" spans="1:5" x14ac:dyDescent="0.35">
      <c r="A8971" t="s">
        <v>33</v>
      </c>
      <c r="B8971">
        <v>2022</v>
      </c>
      <c r="C8971" t="s">
        <v>37</v>
      </c>
      <c r="D8971" t="s">
        <v>24</v>
      </c>
      <c r="E8971">
        <v>159.30000000000001</v>
      </c>
    </row>
    <row r="8972" spans="1:5" x14ac:dyDescent="0.35">
      <c r="A8972" t="s">
        <v>33</v>
      </c>
      <c r="B8972">
        <v>2022</v>
      </c>
      <c r="C8972" t="s">
        <v>37</v>
      </c>
      <c r="D8972" t="s">
        <v>25</v>
      </c>
      <c r="E8972">
        <v>162.19999999999999</v>
      </c>
    </row>
    <row r="8973" spans="1:5" x14ac:dyDescent="0.35">
      <c r="A8973" t="s">
        <v>33</v>
      </c>
      <c r="B8973">
        <v>2022</v>
      </c>
      <c r="C8973" t="s">
        <v>37</v>
      </c>
      <c r="D8973" t="s">
        <v>26</v>
      </c>
      <c r="E8973">
        <v>164</v>
      </c>
    </row>
    <row r="8974" spans="1:5" x14ac:dyDescent="0.35">
      <c r="A8974" t="s">
        <v>33</v>
      </c>
      <c r="B8974">
        <v>2022</v>
      </c>
      <c r="C8974" t="s">
        <v>37</v>
      </c>
      <c r="D8974" t="s">
        <v>27</v>
      </c>
      <c r="E8974">
        <v>168.4</v>
      </c>
    </row>
    <row r="8975" spans="1:5" x14ac:dyDescent="0.35">
      <c r="A8975" t="s">
        <v>33</v>
      </c>
      <c r="B8975">
        <v>2022</v>
      </c>
      <c r="C8975" t="s">
        <v>37</v>
      </c>
      <c r="D8975" t="s">
        <v>28</v>
      </c>
      <c r="E8975">
        <v>163.1</v>
      </c>
    </row>
    <row r="8976" spans="1:5" x14ac:dyDescent="0.35">
      <c r="A8976" t="s">
        <v>33</v>
      </c>
      <c r="B8976">
        <v>2022</v>
      </c>
      <c r="C8976" t="s">
        <v>37</v>
      </c>
      <c r="D8976" t="s">
        <v>29</v>
      </c>
      <c r="E8976">
        <v>169.2</v>
      </c>
    </row>
    <row r="8977" spans="1:5" x14ac:dyDescent="0.35">
      <c r="A8977" t="s">
        <v>33</v>
      </c>
      <c r="B8977">
        <v>2022</v>
      </c>
      <c r="C8977" t="s">
        <v>38</v>
      </c>
      <c r="D8977" t="s">
        <v>3</v>
      </c>
      <c r="E8977">
        <v>156.69999999999999</v>
      </c>
    </row>
    <row r="8978" spans="1:5" x14ac:dyDescent="0.35">
      <c r="A8978" t="s">
        <v>33</v>
      </c>
      <c r="B8978">
        <v>2022</v>
      </c>
      <c r="C8978" t="s">
        <v>38</v>
      </c>
      <c r="D8978" t="s">
        <v>4</v>
      </c>
      <c r="E8978">
        <v>221.2</v>
      </c>
    </row>
    <row r="8979" spans="1:5" x14ac:dyDescent="0.35">
      <c r="A8979" t="s">
        <v>33</v>
      </c>
      <c r="B8979">
        <v>2022</v>
      </c>
      <c r="C8979" t="s">
        <v>38</v>
      </c>
      <c r="D8979" t="s">
        <v>5</v>
      </c>
      <c r="E8979">
        <v>164.1</v>
      </c>
    </row>
    <row r="8980" spans="1:5" x14ac:dyDescent="0.35">
      <c r="A8980" t="s">
        <v>33</v>
      </c>
      <c r="B8980">
        <v>2022</v>
      </c>
      <c r="C8980" t="s">
        <v>38</v>
      </c>
      <c r="D8980" t="s">
        <v>6</v>
      </c>
      <c r="E8980">
        <v>165.4</v>
      </c>
    </row>
    <row r="8981" spans="1:5" x14ac:dyDescent="0.35">
      <c r="A8981" t="s">
        <v>33</v>
      </c>
      <c r="B8981">
        <v>2022</v>
      </c>
      <c r="C8981" t="s">
        <v>38</v>
      </c>
      <c r="D8981" t="s">
        <v>7</v>
      </c>
      <c r="E8981">
        <v>189.5</v>
      </c>
    </row>
    <row r="8982" spans="1:5" x14ac:dyDescent="0.35">
      <c r="A8982" t="s">
        <v>33</v>
      </c>
      <c r="B8982">
        <v>2022</v>
      </c>
      <c r="C8982" t="s">
        <v>38</v>
      </c>
      <c r="D8982" t="s">
        <v>8</v>
      </c>
      <c r="E8982">
        <v>174.5</v>
      </c>
    </row>
    <row r="8983" spans="1:5" x14ac:dyDescent="0.35">
      <c r="A8983" t="s">
        <v>33</v>
      </c>
      <c r="B8983">
        <v>2022</v>
      </c>
      <c r="C8983" t="s">
        <v>38</v>
      </c>
      <c r="D8983" t="s">
        <v>9</v>
      </c>
      <c r="E8983">
        <v>203.2</v>
      </c>
    </row>
    <row r="8984" spans="1:5" x14ac:dyDescent="0.35">
      <c r="A8984" t="s">
        <v>33</v>
      </c>
      <c r="B8984">
        <v>2022</v>
      </c>
      <c r="C8984" t="s">
        <v>38</v>
      </c>
      <c r="D8984" t="s">
        <v>10</v>
      </c>
      <c r="E8984">
        <v>164.1</v>
      </c>
    </row>
    <row r="8985" spans="1:5" x14ac:dyDescent="0.35">
      <c r="A8985" t="s">
        <v>33</v>
      </c>
      <c r="B8985">
        <v>2022</v>
      </c>
      <c r="C8985" t="s">
        <v>38</v>
      </c>
      <c r="D8985" t="s">
        <v>11</v>
      </c>
      <c r="E8985">
        <v>121.2</v>
      </c>
    </row>
    <row r="8986" spans="1:5" x14ac:dyDescent="0.35">
      <c r="A8986" t="s">
        <v>33</v>
      </c>
      <c r="B8986">
        <v>2022</v>
      </c>
      <c r="C8986" t="s">
        <v>38</v>
      </c>
      <c r="D8986" t="s">
        <v>12</v>
      </c>
      <c r="E8986">
        <v>181.4</v>
      </c>
    </row>
    <row r="8987" spans="1:5" x14ac:dyDescent="0.35">
      <c r="A8987" t="s">
        <v>33</v>
      </c>
      <c r="B8987">
        <v>2022</v>
      </c>
      <c r="C8987" t="s">
        <v>38</v>
      </c>
      <c r="D8987" t="s">
        <v>58</v>
      </c>
      <c r="E8987">
        <v>158.5</v>
      </c>
    </row>
    <row r="8988" spans="1:5" x14ac:dyDescent="0.35">
      <c r="A8988" t="s">
        <v>33</v>
      </c>
      <c r="B8988">
        <v>2022</v>
      </c>
      <c r="C8988" t="s">
        <v>38</v>
      </c>
      <c r="D8988" t="s">
        <v>118</v>
      </c>
      <c r="E8988">
        <v>184.9</v>
      </c>
    </row>
    <row r="8989" spans="1:5" x14ac:dyDescent="0.35">
      <c r="A8989" t="s">
        <v>33</v>
      </c>
      <c r="B8989">
        <v>2022</v>
      </c>
      <c r="C8989" t="s">
        <v>38</v>
      </c>
      <c r="D8989" t="s">
        <v>16</v>
      </c>
      <c r="E8989">
        <v>197.5</v>
      </c>
    </row>
    <row r="8990" spans="1:5" x14ac:dyDescent="0.35">
      <c r="A8990" t="s">
        <v>33</v>
      </c>
      <c r="B8990">
        <v>2022</v>
      </c>
      <c r="C8990" t="s">
        <v>38</v>
      </c>
      <c r="D8990" t="s">
        <v>17</v>
      </c>
      <c r="E8990">
        <v>170</v>
      </c>
    </row>
    <row r="8991" spans="1:5" x14ac:dyDescent="0.35">
      <c r="A8991" t="s">
        <v>33</v>
      </c>
      <c r="B8991">
        <v>2022</v>
      </c>
      <c r="C8991" t="s">
        <v>38</v>
      </c>
      <c r="D8991" t="s">
        <v>18</v>
      </c>
      <c r="E8991">
        <v>155.9</v>
      </c>
    </row>
    <row r="8992" spans="1:5" x14ac:dyDescent="0.35">
      <c r="A8992" t="s">
        <v>33</v>
      </c>
      <c r="B8992">
        <v>2022</v>
      </c>
      <c r="C8992" t="s">
        <v>38</v>
      </c>
      <c r="D8992" t="s">
        <v>20</v>
      </c>
      <c r="E8992">
        <v>167.5</v>
      </c>
    </row>
    <row r="8993" spans="1:5" x14ac:dyDescent="0.35">
      <c r="A8993" t="s">
        <v>33</v>
      </c>
      <c r="B8993">
        <v>2022</v>
      </c>
      <c r="C8993" t="s">
        <v>38</v>
      </c>
      <c r="D8993" t="s">
        <v>21</v>
      </c>
      <c r="E8993">
        <v>173.5</v>
      </c>
    </row>
    <row r="8994" spans="1:5" x14ac:dyDescent="0.35">
      <c r="A8994" t="s">
        <v>33</v>
      </c>
      <c r="B8994">
        <v>2022</v>
      </c>
      <c r="C8994" t="s">
        <v>38</v>
      </c>
      <c r="D8994" t="s">
        <v>22</v>
      </c>
      <c r="E8994">
        <v>161.1</v>
      </c>
    </row>
    <row r="8995" spans="1:5" x14ac:dyDescent="0.35">
      <c r="A8995" t="s">
        <v>33</v>
      </c>
      <c r="B8995">
        <v>2022</v>
      </c>
      <c r="C8995" t="s">
        <v>38</v>
      </c>
      <c r="D8995" t="s">
        <v>23</v>
      </c>
      <c r="E8995">
        <v>170.1</v>
      </c>
    </row>
    <row r="8996" spans="1:5" x14ac:dyDescent="0.35">
      <c r="A8996" t="s">
        <v>33</v>
      </c>
      <c r="B8996">
        <v>2022</v>
      </c>
      <c r="C8996" t="s">
        <v>38</v>
      </c>
      <c r="D8996" t="s">
        <v>24</v>
      </c>
      <c r="E8996">
        <v>159.4</v>
      </c>
    </row>
    <row r="8997" spans="1:5" x14ac:dyDescent="0.35">
      <c r="A8997" t="s">
        <v>33</v>
      </c>
      <c r="B8997">
        <v>2022</v>
      </c>
      <c r="C8997" t="s">
        <v>38</v>
      </c>
      <c r="D8997" t="s">
        <v>25</v>
      </c>
      <c r="E8997">
        <v>163.19999999999999</v>
      </c>
    </row>
    <row r="8998" spans="1:5" x14ac:dyDescent="0.35">
      <c r="A8998" t="s">
        <v>33</v>
      </c>
      <c r="B8998">
        <v>2022</v>
      </c>
      <c r="C8998" t="s">
        <v>38</v>
      </c>
      <c r="D8998" t="s">
        <v>26</v>
      </c>
      <c r="E8998">
        <v>165.2</v>
      </c>
    </row>
    <row r="8999" spans="1:5" x14ac:dyDescent="0.35">
      <c r="A8999" t="s">
        <v>33</v>
      </c>
      <c r="B8999">
        <v>2022</v>
      </c>
      <c r="C8999" t="s">
        <v>38</v>
      </c>
      <c r="D8999" t="s">
        <v>27</v>
      </c>
      <c r="E8999">
        <v>168.2</v>
      </c>
    </row>
    <row r="9000" spans="1:5" x14ac:dyDescent="0.35">
      <c r="A9000" t="s">
        <v>33</v>
      </c>
      <c r="B9000">
        <v>2022</v>
      </c>
      <c r="C9000" t="s">
        <v>38</v>
      </c>
      <c r="D9000" t="s">
        <v>28</v>
      </c>
      <c r="E9000">
        <v>163.80000000000001</v>
      </c>
    </row>
    <row r="9001" spans="1:5" x14ac:dyDescent="0.35">
      <c r="A9001" t="s">
        <v>33</v>
      </c>
      <c r="B9001">
        <v>2022</v>
      </c>
      <c r="C9001" t="s">
        <v>38</v>
      </c>
      <c r="D9001" t="s">
        <v>29</v>
      </c>
      <c r="E9001">
        <v>170.8</v>
      </c>
    </row>
    <row r="9002" spans="1:5" x14ac:dyDescent="0.35">
      <c r="A9002" t="s">
        <v>33</v>
      </c>
      <c r="B9002">
        <v>2022</v>
      </c>
      <c r="C9002" t="s">
        <v>39</v>
      </c>
      <c r="D9002" t="s">
        <v>3</v>
      </c>
      <c r="E9002">
        <v>157.5</v>
      </c>
    </row>
    <row r="9003" spans="1:5" x14ac:dyDescent="0.35">
      <c r="A9003" t="s">
        <v>33</v>
      </c>
      <c r="B9003">
        <v>2022</v>
      </c>
      <c r="C9003" t="s">
        <v>39</v>
      </c>
      <c r="D9003" t="s">
        <v>4</v>
      </c>
      <c r="E9003">
        <v>223.4</v>
      </c>
    </row>
    <row r="9004" spans="1:5" x14ac:dyDescent="0.35">
      <c r="A9004" t="s">
        <v>33</v>
      </c>
      <c r="B9004">
        <v>2022</v>
      </c>
      <c r="C9004" t="s">
        <v>39</v>
      </c>
      <c r="D9004" t="s">
        <v>5</v>
      </c>
      <c r="E9004">
        <v>172.8</v>
      </c>
    </row>
    <row r="9005" spans="1:5" x14ac:dyDescent="0.35">
      <c r="A9005" t="s">
        <v>33</v>
      </c>
      <c r="B9005">
        <v>2022</v>
      </c>
      <c r="C9005" t="s">
        <v>39</v>
      </c>
      <c r="D9005" t="s">
        <v>6</v>
      </c>
      <c r="E9005">
        <v>166.4</v>
      </c>
    </row>
    <row r="9006" spans="1:5" x14ac:dyDescent="0.35">
      <c r="A9006" t="s">
        <v>33</v>
      </c>
      <c r="B9006">
        <v>2022</v>
      </c>
      <c r="C9006" t="s">
        <v>39</v>
      </c>
      <c r="D9006" t="s">
        <v>7</v>
      </c>
      <c r="E9006">
        <v>188.6</v>
      </c>
    </row>
    <row r="9007" spans="1:5" x14ac:dyDescent="0.35">
      <c r="A9007" t="s">
        <v>33</v>
      </c>
      <c r="B9007">
        <v>2022</v>
      </c>
      <c r="C9007" t="s">
        <v>39</v>
      </c>
      <c r="D9007" t="s">
        <v>8</v>
      </c>
      <c r="E9007">
        <v>174.1</v>
      </c>
    </row>
    <row r="9008" spans="1:5" x14ac:dyDescent="0.35">
      <c r="A9008" t="s">
        <v>33</v>
      </c>
      <c r="B9008">
        <v>2022</v>
      </c>
      <c r="C9008" t="s">
        <v>39</v>
      </c>
      <c r="D9008" t="s">
        <v>9</v>
      </c>
      <c r="E9008">
        <v>211.5</v>
      </c>
    </row>
    <row r="9009" spans="1:5" x14ac:dyDescent="0.35">
      <c r="A9009" t="s">
        <v>33</v>
      </c>
      <c r="B9009">
        <v>2022</v>
      </c>
      <c r="C9009" t="s">
        <v>39</v>
      </c>
      <c r="D9009" t="s">
        <v>10</v>
      </c>
      <c r="E9009">
        <v>163.6</v>
      </c>
    </row>
    <row r="9010" spans="1:5" x14ac:dyDescent="0.35">
      <c r="A9010" t="s">
        <v>33</v>
      </c>
      <c r="B9010">
        <v>2022</v>
      </c>
      <c r="C9010" t="s">
        <v>39</v>
      </c>
      <c r="D9010" t="s">
        <v>11</v>
      </c>
      <c r="E9010">
        <v>121.4</v>
      </c>
    </row>
    <row r="9011" spans="1:5" x14ac:dyDescent="0.35">
      <c r="A9011" t="s">
        <v>33</v>
      </c>
      <c r="B9011">
        <v>2022</v>
      </c>
      <c r="C9011" t="s">
        <v>39</v>
      </c>
      <c r="D9011" t="s">
        <v>12</v>
      </c>
      <c r="E9011">
        <v>183.5</v>
      </c>
    </row>
    <row r="9012" spans="1:5" x14ac:dyDescent="0.35">
      <c r="A9012" t="s">
        <v>33</v>
      </c>
      <c r="B9012">
        <v>2022</v>
      </c>
      <c r="C9012" t="s">
        <v>39</v>
      </c>
      <c r="D9012" t="s">
        <v>58</v>
      </c>
      <c r="E9012">
        <v>159.1</v>
      </c>
    </row>
    <row r="9013" spans="1:5" x14ac:dyDescent="0.35">
      <c r="A9013" t="s">
        <v>33</v>
      </c>
      <c r="B9013">
        <v>2022</v>
      </c>
      <c r="C9013" t="s">
        <v>39</v>
      </c>
      <c r="D9013" t="s">
        <v>118</v>
      </c>
      <c r="E9013">
        <v>186.3</v>
      </c>
    </row>
    <row r="9014" spans="1:5" x14ac:dyDescent="0.35">
      <c r="A9014" t="s">
        <v>33</v>
      </c>
      <c r="B9014">
        <v>2022</v>
      </c>
      <c r="C9014" t="s">
        <v>39</v>
      </c>
      <c r="D9014" t="s">
        <v>16</v>
      </c>
      <c r="E9014">
        <v>198.3</v>
      </c>
    </row>
    <row r="9015" spans="1:5" x14ac:dyDescent="0.35">
      <c r="A9015" t="s">
        <v>33</v>
      </c>
      <c r="B9015">
        <v>2022</v>
      </c>
      <c r="C9015" t="s">
        <v>39</v>
      </c>
      <c r="D9015" t="s">
        <v>17</v>
      </c>
      <c r="E9015">
        <v>171.6</v>
      </c>
    </row>
    <row r="9016" spans="1:5" x14ac:dyDescent="0.35">
      <c r="A9016" t="s">
        <v>33</v>
      </c>
      <c r="B9016">
        <v>2022</v>
      </c>
      <c r="C9016" t="s">
        <v>39</v>
      </c>
      <c r="D9016" t="s">
        <v>18</v>
      </c>
      <c r="E9016">
        <v>157.4</v>
      </c>
    </row>
    <row r="9017" spans="1:5" x14ac:dyDescent="0.35">
      <c r="A9017" t="s">
        <v>33</v>
      </c>
      <c r="B9017">
        <v>2022</v>
      </c>
      <c r="C9017" t="s">
        <v>39</v>
      </c>
      <c r="D9017" t="s">
        <v>20</v>
      </c>
      <c r="E9017">
        <v>166.8</v>
      </c>
    </row>
    <row r="9018" spans="1:5" x14ac:dyDescent="0.35">
      <c r="A9018" t="s">
        <v>33</v>
      </c>
      <c r="B9018">
        <v>2022</v>
      </c>
      <c r="C9018" t="s">
        <v>39</v>
      </c>
      <c r="D9018" t="s">
        <v>21</v>
      </c>
      <c r="E9018">
        <v>174.9</v>
      </c>
    </row>
    <row r="9019" spans="1:5" x14ac:dyDescent="0.35">
      <c r="A9019" t="s">
        <v>33</v>
      </c>
      <c r="B9019">
        <v>2022</v>
      </c>
      <c r="C9019" t="s">
        <v>39</v>
      </c>
      <c r="D9019" t="s">
        <v>22</v>
      </c>
      <c r="E9019">
        <v>162.1</v>
      </c>
    </row>
    <row r="9020" spans="1:5" x14ac:dyDescent="0.35">
      <c r="A9020" t="s">
        <v>33</v>
      </c>
      <c r="B9020">
        <v>2022</v>
      </c>
      <c r="C9020" t="s">
        <v>39</v>
      </c>
      <c r="D9020" t="s">
        <v>23</v>
      </c>
      <c r="E9020">
        <v>170.9</v>
      </c>
    </row>
    <row r="9021" spans="1:5" x14ac:dyDescent="0.35">
      <c r="A9021" t="s">
        <v>33</v>
      </c>
      <c r="B9021">
        <v>2022</v>
      </c>
      <c r="C9021" t="s">
        <v>39</v>
      </c>
      <c r="D9021" t="s">
        <v>24</v>
      </c>
      <c r="E9021">
        <v>157.19999999999999</v>
      </c>
    </row>
    <row r="9022" spans="1:5" x14ac:dyDescent="0.35">
      <c r="A9022" t="s">
        <v>33</v>
      </c>
      <c r="B9022">
        <v>2022</v>
      </c>
      <c r="C9022" t="s">
        <v>39</v>
      </c>
      <c r="D9022" t="s">
        <v>25</v>
      </c>
      <c r="E9022">
        <v>164.1</v>
      </c>
    </row>
    <row r="9023" spans="1:5" x14ac:dyDescent="0.35">
      <c r="A9023" t="s">
        <v>33</v>
      </c>
      <c r="B9023">
        <v>2022</v>
      </c>
      <c r="C9023" t="s">
        <v>39</v>
      </c>
      <c r="D9023" t="s">
        <v>26</v>
      </c>
      <c r="E9023">
        <v>166.5</v>
      </c>
    </row>
    <row r="9024" spans="1:5" x14ac:dyDescent="0.35">
      <c r="A9024" t="s">
        <v>33</v>
      </c>
      <c r="B9024">
        <v>2022</v>
      </c>
      <c r="C9024" t="s">
        <v>39</v>
      </c>
      <c r="D9024" t="s">
        <v>27</v>
      </c>
      <c r="E9024">
        <v>169.2</v>
      </c>
    </row>
    <row r="9025" spans="1:5" x14ac:dyDescent="0.35">
      <c r="A9025" t="s">
        <v>33</v>
      </c>
      <c r="B9025">
        <v>2022</v>
      </c>
      <c r="C9025" t="s">
        <v>39</v>
      </c>
      <c r="D9025" t="s">
        <v>28</v>
      </c>
      <c r="E9025">
        <v>163.80000000000001</v>
      </c>
    </row>
    <row r="9026" spans="1:5" x14ac:dyDescent="0.35">
      <c r="A9026" t="s">
        <v>33</v>
      </c>
      <c r="B9026">
        <v>2022</v>
      </c>
      <c r="C9026" t="s">
        <v>39</v>
      </c>
      <c r="D9026" t="s">
        <v>29</v>
      </c>
      <c r="E9026">
        <v>171.4</v>
      </c>
    </row>
    <row r="9027" spans="1:5" x14ac:dyDescent="0.35">
      <c r="A9027" t="s">
        <v>33</v>
      </c>
      <c r="B9027">
        <v>2022</v>
      </c>
      <c r="C9027" t="s">
        <v>40</v>
      </c>
      <c r="D9027" t="s">
        <v>3</v>
      </c>
      <c r="E9027">
        <v>159.30000000000001</v>
      </c>
    </row>
    <row r="9028" spans="1:5" x14ac:dyDescent="0.35">
      <c r="A9028" t="s">
        <v>33</v>
      </c>
      <c r="B9028">
        <v>2022</v>
      </c>
      <c r="C9028" t="s">
        <v>40</v>
      </c>
      <c r="D9028" t="s">
        <v>4</v>
      </c>
      <c r="E9028">
        <v>217.1</v>
      </c>
    </row>
    <row r="9029" spans="1:5" x14ac:dyDescent="0.35">
      <c r="A9029" t="s">
        <v>33</v>
      </c>
      <c r="B9029">
        <v>2022</v>
      </c>
      <c r="C9029" t="s">
        <v>40</v>
      </c>
      <c r="D9029" t="s">
        <v>5</v>
      </c>
      <c r="E9029">
        <v>176.6</v>
      </c>
    </row>
    <row r="9030" spans="1:5" x14ac:dyDescent="0.35">
      <c r="A9030" t="s">
        <v>33</v>
      </c>
      <c r="B9030">
        <v>2022</v>
      </c>
      <c r="C9030" t="s">
        <v>40</v>
      </c>
      <c r="D9030" t="s">
        <v>6</v>
      </c>
      <c r="E9030">
        <v>167.1</v>
      </c>
    </row>
    <row r="9031" spans="1:5" x14ac:dyDescent="0.35">
      <c r="A9031" t="s">
        <v>33</v>
      </c>
      <c r="B9031">
        <v>2022</v>
      </c>
      <c r="C9031" t="s">
        <v>40</v>
      </c>
      <c r="D9031" t="s">
        <v>7</v>
      </c>
      <c r="E9031">
        <v>184.8</v>
      </c>
    </row>
    <row r="9032" spans="1:5" x14ac:dyDescent="0.35">
      <c r="A9032" t="s">
        <v>33</v>
      </c>
      <c r="B9032">
        <v>2022</v>
      </c>
      <c r="C9032" t="s">
        <v>40</v>
      </c>
      <c r="D9032" t="s">
        <v>8</v>
      </c>
      <c r="E9032">
        <v>179.5</v>
      </c>
    </row>
    <row r="9033" spans="1:5" x14ac:dyDescent="0.35">
      <c r="A9033" t="s">
        <v>33</v>
      </c>
      <c r="B9033">
        <v>2022</v>
      </c>
      <c r="C9033" t="s">
        <v>40</v>
      </c>
      <c r="D9033" t="s">
        <v>9</v>
      </c>
      <c r="E9033">
        <v>208.5</v>
      </c>
    </row>
    <row r="9034" spans="1:5" x14ac:dyDescent="0.35">
      <c r="A9034" t="s">
        <v>33</v>
      </c>
      <c r="B9034">
        <v>2022</v>
      </c>
      <c r="C9034" t="s">
        <v>40</v>
      </c>
      <c r="D9034" t="s">
        <v>10</v>
      </c>
      <c r="E9034">
        <v>164</v>
      </c>
    </row>
    <row r="9035" spans="1:5" x14ac:dyDescent="0.35">
      <c r="A9035" t="s">
        <v>33</v>
      </c>
      <c r="B9035">
        <v>2022</v>
      </c>
      <c r="C9035" t="s">
        <v>40</v>
      </c>
      <c r="D9035" t="s">
        <v>11</v>
      </c>
      <c r="E9035">
        <v>121.5</v>
      </c>
    </row>
    <row r="9036" spans="1:5" x14ac:dyDescent="0.35">
      <c r="A9036" t="s">
        <v>33</v>
      </c>
      <c r="B9036">
        <v>2022</v>
      </c>
      <c r="C9036" t="s">
        <v>40</v>
      </c>
      <c r="D9036" t="s">
        <v>12</v>
      </c>
      <c r="E9036">
        <v>186.3</v>
      </c>
    </row>
    <row r="9037" spans="1:5" x14ac:dyDescent="0.35">
      <c r="A9037" t="s">
        <v>33</v>
      </c>
      <c r="B9037">
        <v>2022</v>
      </c>
      <c r="C9037" t="s">
        <v>40</v>
      </c>
      <c r="D9037" t="s">
        <v>58</v>
      </c>
      <c r="E9037">
        <v>159.80000000000001</v>
      </c>
    </row>
    <row r="9038" spans="1:5" x14ac:dyDescent="0.35">
      <c r="A9038" t="s">
        <v>33</v>
      </c>
      <c r="B9038">
        <v>2022</v>
      </c>
      <c r="C9038" t="s">
        <v>40</v>
      </c>
      <c r="D9038" t="s">
        <v>118</v>
      </c>
      <c r="E9038">
        <v>187.7</v>
      </c>
    </row>
    <row r="9039" spans="1:5" x14ac:dyDescent="0.35">
      <c r="A9039" t="s">
        <v>33</v>
      </c>
      <c r="B9039">
        <v>2022</v>
      </c>
      <c r="C9039" t="s">
        <v>40</v>
      </c>
      <c r="D9039" t="s">
        <v>16</v>
      </c>
      <c r="E9039">
        <v>198.6</v>
      </c>
    </row>
    <row r="9040" spans="1:5" x14ac:dyDescent="0.35">
      <c r="A9040" t="s">
        <v>33</v>
      </c>
      <c r="B9040">
        <v>2022</v>
      </c>
      <c r="C9040" t="s">
        <v>40</v>
      </c>
      <c r="D9040" t="s">
        <v>17</v>
      </c>
      <c r="E9040">
        <v>172.7</v>
      </c>
    </row>
    <row r="9041" spans="1:5" x14ac:dyDescent="0.35">
      <c r="A9041" t="s">
        <v>33</v>
      </c>
      <c r="B9041">
        <v>2022</v>
      </c>
      <c r="C9041" t="s">
        <v>40</v>
      </c>
      <c r="D9041" t="s">
        <v>18</v>
      </c>
      <c r="E9041">
        <v>158.69999999999999</v>
      </c>
    </row>
    <row r="9042" spans="1:5" x14ac:dyDescent="0.35">
      <c r="A9042" t="s">
        <v>33</v>
      </c>
      <c r="B9042">
        <v>2022</v>
      </c>
      <c r="C9042" t="s">
        <v>40</v>
      </c>
      <c r="D9042" t="s">
        <v>20</v>
      </c>
      <c r="E9042">
        <v>167.8</v>
      </c>
    </row>
    <row r="9043" spans="1:5" x14ac:dyDescent="0.35">
      <c r="A9043" t="s">
        <v>33</v>
      </c>
      <c r="B9043">
        <v>2022</v>
      </c>
      <c r="C9043" t="s">
        <v>40</v>
      </c>
      <c r="D9043" t="s">
        <v>21</v>
      </c>
      <c r="E9043">
        <v>179.5</v>
      </c>
    </row>
    <row r="9044" spans="1:5" x14ac:dyDescent="0.35">
      <c r="A9044" t="s">
        <v>33</v>
      </c>
      <c r="B9044">
        <v>2022</v>
      </c>
      <c r="C9044" t="s">
        <v>40</v>
      </c>
      <c r="D9044" t="s">
        <v>22</v>
      </c>
      <c r="E9044">
        <v>163.1</v>
      </c>
    </row>
    <row r="9045" spans="1:5" x14ac:dyDescent="0.35">
      <c r="A9045" t="s">
        <v>33</v>
      </c>
      <c r="B9045">
        <v>2022</v>
      </c>
      <c r="C9045" t="s">
        <v>40</v>
      </c>
      <c r="D9045" t="s">
        <v>23</v>
      </c>
      <c r="E9045">
        <v>171.7</v>
      </c>
    </row>
    <row r="9046" spans="1:5" x14ac:dyDescent="0.35">
      <c r="A9046" t="s">
        <v>33</v>
      </c>
      <c r="B9046">
        <v>2022</v>
      </c>
      <c r="C9046" t="s">
        <v>40</v>
      </c>
      <c r="D9046" t="s">
        <v>24</v>
      </c>
      <c r="E9046">
        <v>157.4</v>
      </c>
    </row>
    <row r="9047" spans="1:5" x14ac:dyDescent="0.35">
      <c r="A9047" t="s">
        <v>33</v>
      </c>
      <c r="B9047">
        <v>2022</v>
      </c>
      <c r="C9047" t="s">
        <v>40</v>
      </c>
      <c r="D9047" t="s">
        <v>25</v>
      </c>
      <c r="E9047">
        <v>164.6</v>
      </c>
    </row>
    <row r="9048" spans="1:5" x14ac:dyDescent="0.35">
      <c r="A9048" t="s">
        <v>33</v>
      </c>
      <c r="B9048">
        <v>2022</v>
      </c>
      <c r="C9048" t="s">
        <v>40</v>
      </c>
      <c r="D9048" t="s">
        <v>26</v>
      </c>
      <c r="E9048">
        <v>169.1</v>
      </c>
    </row>
    <row r="9049" spans="1:5" x14ac:dyDescent="0.35">
      <c r="A9049" t="s">
        <v>33</v>
      </c>
      <c r="B9049">
        <v>2022</v>
      </c>
      <c r="C9049" t="s">
        <v>40</v>
      </c>
      <c r="D9049" t="s">
        <v>27</v>
      </c>
      <c r="E9049">
        <v>169.8</v>
      </c>
    </row>
    <row r="9050" spans="1:5" x14ac:dyDescent="0.35">
      <c r="A9050" t="s">
        <v>33</v>
      </c>
      <c r="B9050">
        <v>2022</v>
      </c>
      <c r="C9050" t="s">
        <v>40</v>
      </c>
      <c r="D9050" t="s">
        <v>28</v>
      </c>
      <c r="E9050">
        <v>164.7</v>
      </c>
    </row>
    <row r="9051" spans="1:5" x14ac:dyDescent="0.35">
      <c r="A9051" t="s">
        <v>33</v>
      </c>
      <c r="B9051">
        <v>2022</v>
      </c>
      <c r="C9051" t="s">
        <v>40</v>
      </c>
      <c r="D9051" t="s">
        <v>29</v>
      </c>
      <c r="E9051">
        <v>172.3</v>
      </c>
    </row>
    <row r="9052" spans="1:5" x14ac:dyDescent="0.35">
      <c r="A9052" t="s">
        <v>33</v>
      </c>
      <c r="B9052">
        <v>2022</v>
      </c>
      <c r="C9052" t="s">
        <v>41</v>
      </c>
      <c r="D9052" t="s">
        <v>3</v>
      </c>
      <c r="E9052">
        <v>162.1</v>
      </c>
    </row>
    <row r="9053" spans="1:5" x14ac:dyDescent="0.35">
      <c r="A9053" t="s">
        <v>33</v>
      </c>
      <c r="B9053">
        <v>2022</v>
      </c>
      <c r="C9053" t="s">
        <v>41</v>
      </c>
      <c r="D9053" t="s">
        <v>4</v>
      </c>
      <c r="E9053">
        <v>210.9</v>
      </c>
    </row>
    <row r="9054" spans="1:5" x14ac:dyDescent="0.35">
      <c r="A9054" t="s">
        <v>33</v>
      </c>
      <c r="B9054">
        <v>2022</v>
      </c>
      <c r="C9054" t="s">
        <v>41</v>
      </c>
      <c r="D9054" t="s">
        <v>5</v>
      </c>
      <c r="E9054">
        <v>170.6</v>
      </c>
    </row>
    <row r="9055" spans="1:5" x14ac:dyDescent="0.35">
      <c r="A9055" t="s">
        <v>33</v>
      </c>
      <c r="B9055">
        <v>2022</v>
      </c>
      <c r="C9055" t="s">
        <v>41</v>
      </c>
      <c r="D9055" t="s">
        <v>6</v>
      </c>
      <c r="E9055">
        <v>168.4</v>
      </c>
    </row>
    <row r="9056" spans="1:5" x14ac:dyDescent="0.35">
      <c r="A9056" t="s">
        <v>33</v>
      </c>
      <c r="B9056">
        <v>2022</v>
      </c>
      <c r="C9056" t="s">
        <v>41</v>
      </c>
      <c r="D9056" t="s">
        <v>7</v>
      </c>
      <c r="E9056">
        <v>182.5</v>
      </c>
    </row>
    <row r="9057" spans="1:5" x14ac:dyDescent="0.35">
      <c r="A9057" t="s">
        <v>33</v>
      </c>
      <c r="B9057">
        <v>2022</v>
      </c>
      <c r="C9057" t="s">
        <v>41</v>
      </c>
      <c r="D9057" t="s">
        <v>8</v>
      </c>
      <c r="E9057">
        <v>177.1</v>
      </c>
    </row>
    <row r="9058" spans="1:5" x14ac:dyDescent="0.35">
      <c r="A9058" t="s">
        <v>33</v>
      </c>
      <c r="B9058">
        <v>2022</v>
      </c>
      <c r="C9058" t="s">
        <v>41</v>
      </c>
      <c r="D9058" t="s">
        <v>9</v>
      </c>
      <c r="E9058">
        <v>213.1</v>
      </c>
    </row>
    <row r="9059" spans="1:5" x14ac:dyDescent="0.35">
      <c r="A9059" t="s">
        <v>33</v>
      </c>
      <c r="B9059">
        <v>2022</v>
      </c>
      <c r="C9059" t="s">
        <v>41</v>
      </c>
      <c r="D9059" t="s">
        <v>10</v>
      </c>
      <c r="E9059">
        <v>167.3</v>
      </c>
    </row>
    <row r="9060" spans="1:5" x14ac:dyDescent="0.35">
      <c r="A9060" t="s">
        <v>33</v>
      </c>
      <c r="B9060">
        <v>2022</v>
      </c>
      <c r="C9060" t="s">
        <v>41</v>
      </c>
      <c r="D9060" t="s">
        <v>11</v>
      </c>
      <c r="E9060">
        <v>122.2</v>
      </c>
    </row>
    <row r="9061" spans="1:5" x14ac:dyDescent="0.35">
      <c r="A9061" t="s">
        <v>33</v>
      </c>
      <c r="B9061">
        <v>2022</v>
      </c>
      <c r="C9061" t="s">
        <v>41</v>
      </c>
      <c r="D9061" t="s">
        <v>12</v>
      </c>
      <c r="E9061">
        <v>189.7</v>
      </c>
    </row>
    <row r="9062" spans="1:5" x14ac:dyDescent="0.35">
      <c r="A9062" t="s">
        <v>33</v>
      </c>
      <c r="B9062">
        <v>2022</v>
      </c>
      <c r="C9062" t="s">
        <v>41</v>
      </c>
      <c r="D9062" t="s">
        <v>58</v>
      </c>
      <c r="E9062">
        <v>160.5</v>
      </c>
    </row>
    <row r="9063" spans="1:5" x14ac:dyDescent="0.35">
      <c r="A9063" t="s">
        <v>33</v>
      </c>
      <c r="B9063">
        <v>2022</v>
      </c>
      <c r="C9063" t="s">
        <v>41</v>
      </c>
      <c r="D9063" t="s">
        <v>118</v>
      </c>
      <c r="E9063">
        <v>188.9</v>
      </c>
    </row>
    <row r="9064" spans="1:5" x14ac:dyDescent="0.35">
      <c r="A9064" t="s">
        <v>33</v>
      </c>
      <c r="B9064">
        <v>2022</v>
      </c>
      <c r="C9064" t="s">
        <v>41</v>
      </c>
      <c r="D9064" t="s">
        <v>16</v>
      </c>
      <c r="E9064">
        <v>198.7</v>
      </c>
    </row>
    <row r="9065" spans="1:5" x14ac:dyDescent="0.35">
      <c r="A9065" t="s">
        <v>33</v>
      </c>
      <c r="B9065">
        <v>2022</v>
      </c>
      <c r="C9065" t="s">
        <v>41</v>
      </c>
      <c r="D9065" t="s">
        <v>17</v>
      </c>
      <c r="E9065">
        <v>173.7</v>
      </c>
    </row>
    <row r="9066" spans="1:5" x14ac:dyDescent="0.35">
      <c r="A9066" t="s">
        <v>33</v>
      </c>
      <c r="B9066">
        <v>2022</v>
      </c>
      <c r="C9066" t="s">
        <v>41</v>
      </c>
      <c r="D9066" t="s">
        <v>18</v>
      </c>
      <c r="E9066">
        <v>160</v>
      </c>
    </row>
    <row r="9067" spans="1:5" x14ac:dyDescent="0.35">
      <c r="A9067" t="s">
        <v>33</v>
      </c>
      <c r="B9067">
        <v>2022</v>
      </c>
      <c r="C9067" t="s">
        <v>41</v>
      </c>
      <c r="D9067" t="s">
        <v>20</v>
      </c>
      <c r="E9067">
        <v>169</v>
      </c>
    </row>
    <row r="9068" spans="1:5" x14ac:dyDescent="0.35">
      <c r="A9068" t="s">
        <v>33</v>
      </c>
      <c r="B9068">
        <v>2022</v>
      </c>
      <c r="C9068" t="s">
        <v>41</v>
      </c>
      <c r="D9068" t="s">
        <v>21</v>
      </c>
      <c r="E9068">
        <v>178.4</v>
      </c>
    </row>
    <row r="9069" spans="1:5" x14ac:dyDescent="0.35">
      <c r="A9069" t="s">
        <v>33</v>
      </c>
      <c r="B9069">
        <v>2022</v>
      </c>
      <c r="C9069" t="s">
        <v>41</v>
      </c>
      <c r="D9069" t="s">
        <v>22</v>
      </c>
      <c r="E9069">
        <v>164.2</v>
      </c>
    </row>
    <row r="9070" spans="1:5" x14ac:dyDescent="0.35">
      <c r="A9070" t="s">
        <v>33</v>
      </c>
      <c r="B9070">
        <v>2022</v>
      </c>
      <c r="C9070" t="s">
        <v>41</v>
      </c>
      <c r="D9070" t="s">
        <v>23</v>
      </c>
      <c r="E9070">
        <v>172.6</v>
      </c>
    </row>
    <row r="9071" spans="1:5" x14ac:dyDescent="0.35">
      <c r="A9071" t="s">
        <v>33</v>
      </c>
      <c r="B9071">
        <v>2022</v>
      </c>
      <c r="C9071" t="s">
        <v>41</v>
      </c>
      <c r="D9071" t="s">
        <v>24</v>
      </c>
      <c r="E9071">
        <v>157.69999999999999</v>
      </c>
    </row>
    <row r="9072" spans="1:5" x14ac:dyDescent="0.35">
      <c r="A9072" t="s">
        <v>33</v>
      </c>
      <c r="B9072">
        <v>2022</v>
      </c>
      <c r="C9072" t="s">
        <v>41</v>
      </c>
      <c r="D9072" t="s">
        <v>25</v>
      </c>
      <c r="E9072">
        <v>165.1</v>
      </c>
    </row>
    <row r="9073" spans="1:5" x14ac:dyDescent="0.35">
      <c r="A9073" t="s">
        <v>33</v>
      </c>
      <c r="B9073">
        <v>2022</v>
      </c>
      <c r="C9073" t="s">
        <v>41</v>
      </c>
      <c r="D9073" t="s">
        <v>26</v>
      </c>
      <c r="E9073">
        <v>169.9</v>
      </c>
    </row>
    <row r="9074" spans="1:5" x14ac:dyDescent="0.35">
      <c r="A9074" t="s">
        <v>33</v>
      </c>
      <c r="B9074">
        <v>2022</v>
      </c>
      <c r="C9074" t="s">
        <v>41</v>
      </c>
      <c r="D9074" t="s">
        <v>27</v>
      </c>
      <c r="E9074">
        <v>171.4</v>
      </c>
    </row>
    <row r="9075" spans="1:5" x14ac:dyDescent="0.35">
      <c r="A9075" t="s">
        <v>33</v>
      </c>
      <c r="B9075">
        <v>2022</v>
      </c>
      <c r="C9075" t="s">
        <v>41</v>
      </c>
      <c r="D9075" t="s">
        <v>28</v>
      </c>
      <c r="E9075">
        <v>165.4</v>
      </c>
    </row>
    <row r="9076" spans="1:5" x14ac:dyDescent="0.35">
      <c r="A9076" t="s">
        <v>33</v>
      </c>
      <c r="B9076">
        <v>2022</v>
      </c>
      <c r="C9076" t="s">
        <v>41</v>
      </c>
      <c r="D9076" t="s">
        <v>29</v>
      </c>
      <c r="E9076">
        <v>173.1</v>
      </c>
    </row>
    <row r="9077" spans="1:5" x14ac:dyDescent="0.35">
      <c r="A9077" t="s">
        <v>33</v>
      </c>
      <c r="B9077">
        <v>2022</v>
      </c>
      <c r="C9077" t="s">
        <v>42</v>
      </c>
      <c r="D9077" t="s">
        <v>3</v>
      </c>
      <c r="E9077">
        <v>164.9</v>
      </c>
    </row>
    <row r="9078" spans="1:5" x14ac:dyDescent="0.35">
      <c r="A9078" t="s">
        <v>33</v>
      </c>
      <c r="B9078">
        <v>2022</v>
      </c>
      <c r="C9078" t="s">
        <v>42</v>
      </c>
      <c r="D9078" t="s">
        <v>4</v>
      </c>
      <c r="E9078">
        <v>213.7</v>
      </c>
    </row>
    <row r="9079" spans="1:5" x14ac:dyDescent="0.35">
      <c r="A9079" t="s">
        <v>33</v>
      </c>
      <c r="B9079">
        <v>2022</v>
      </c>
      <c r="C9079" t="s">
        <v>42</v>
      </c>
      <c r="D9079" t="s">
        <v>5</v>
      </c>
      <c r="E9079">
        <v>170.9</v>
      </c>
    </row>
    <row r="9080" spans="1:5" x14ac:dyDescent="0.35">
      <c r="A9080" t="s">
        <v>33</v>
      </c>
      <c r="B9080">
        <v>2022</v>
      </c>
      <c r="C9080" t="s">
        <v>42</v>
      </c>
      <c r="D9080" t="s">
        <v>6</v>
      </c>
      <c r="E9080">
        <v>170.1</v>
      </c>
    </row>
    <row r="9081" spans="1:5" x14ac:dyDescent="0.35">
      <c r="A9081" t="s">
        <v>33</v>
      </c>
      <c r="B9081">
        <v>2022</v>
      </c>
      <c r="C9081" t="s">
        <v>42</v>
      </c>
      <c r="D9081" t="s">
        <v>7</v>
      </c>
      <c r="E9081">
        <v>179.3</v>
      </c>
    </row>
    <row r="9082" spans="1:5" x14ac:dyDescent="0.35">
      <c r="A9082" t="s">
        <v>33</v>
      </c>
      <c r="B9082">
        <v>2022</v>
      </c>
      <c r="C9082" t="s">
        <v>42</v>
      </c>
      <c r="D9082" t="s">
        <v>8</v>
      </c>
      <c r="E9082">
        <v>167.5</v>
      </c>
    </row>
    <row r="9083" spans="1:5" x14ac:dyDescent="0.35">
      <c r="A9083" t="s">
        <v>33</v>
      </c>
      <c r="B9083">
        <v>2022</v>
      </c>
      <c r="C9083" t="s">
        <v>42</v>
      </c>
      <c r="D9083" t="s">
        <v>9</v>
      </c>
      <c r="E9083">
        <v>220.8</v>
      </c>
    </row>
    <row r="9084" spans="1:5" x14ac:dyDescent="0.35">
      <c r="A9084" t="s">
        <v>33</v>
      </c>
      <c r="B9084">
        <v>2022</v>
      </c>
      <c r="C9084" t="s">
        <v>42</v>
      </c>
      <c r="D9084" t="s">
        <v>10</v>
      </c>
      <c r="E9084">
        <v>169.2</v>
      </c>
    </row>
    <row r="9085" spans="1:5" x14ac:dyDescent="0.35">
      <c r="A9085" t="s">
        <v>33</v>
      </c>
      <c r="B9085">
        <v>2022</v>
      </c>
      <c r="C9085" t="s">
        <v>42</v>
      </c>
      <c r="D9085" t="s">
        <v>11</v>
      </c>
      <c r="E9085">
        <v>123.1</v>
      </c>
    </row>
    <row r="9086" spans="1:5" x14ac:dyDescent="0.35">
      <c r="A9086" t="s">
        <v>33</v>
      </c>
      <c r="B9086">
        <v>2022</v>
      </c>
      <c r="C9086" t="s">
        <v>42</v>
      </c>
      <c r="D9086" t="s">
        <v>12</v>
      </c>
      <c r="E9086">
        <v>193.6</v>
      </c>
    </row>
    <row r="9087" spans="1:5" x14ac:dyDescent="0.35">
      <c r="A9087" t="s">
        <v>33</v>
      </c>
      <c r="B9087">
        <v>2022</v>
      </c>
      <c r="C9087" t="s">
        <v>42</v>
      </c>
      <c r="D9087" t="s">
        <v>58</v>
      </c>
      <c r="E9087">
        <v>161.1</v>
      </c>
    </row>
    <row r="9088" spans="1:5" x14ac:dyDescent="0.35">
      <c r="A9088" t="s">
        <v>33</v>
      </c>
      <c r="B9088">
        <v>2022</v>
      </c>
      <c r="C9088" t="s">
        <v>42</v>
      </c>
      <c r="D9088" t="s">
        <v>118</v>
      </c>
      <c r="E9088">
        <v>190.4</v>
      </c>
    </row>
    <row r="9089" spans="1:5" x14ac:dyDescent="0.35">
      <c r="A9089" t="s">
        <v>33</v>
      </c>
      <c r="B9089">
        <v>2022</v>
      </c>
      <c r="C9089" t="s">
        <v>42</v>
      </c>
      <c r="D9089" t="s">
        <v>16</v>
      </c>
      <c r="E9089">
        <v>199.7</v>
      </c>
    </row>
    <row r="9090" spans="1:5" x14ac:dyDescent="0.35">
      <c r="A9090" t="s">
        <v>33</v>
      </c>
      <c r="B9090">
        <v>2022</v>
      </c>
      <c r="C9090" t="s">
        <v>42</v>
      </c>
      <c r="D9090" t="s">
        <v>17</v>
      </c>
      <c r="E9090">
        <v>175</v>
      </c>
    </row>
    <row r="9091" spans="1:5" x14ac:dyDescent="0.35">
      <c r="A9091" t="s">
        <v>33</v>
      </c>
      <c r="B9091">
        <v>2022</v>
      </c>
      <c r="C9091" t="s">
        <v>42</v>
      </c>
      <c r="D9091" t="s">
        <v>18</v>
      </c>
      <c r="E9091">
        <v>161.69999999999999</v>
      </c>
    </row>
    <row r="9092" spans="1:5" x14ac:dyDescent="0.35">
      <c r="A9092" t="s">
        <v>33</v>
      </c>
      <c r="B9092">
        <v>2022</v>
      </c>
      <c r="C9092" t="s">
        <v>42</v>
      </c>
      <c r="D9092" t="s">
        <v>20</v>
      </c>
      <c r="E9092">
        <v>169.5</v>
      </c>
    </row>
    <row r="9093" spans="1:5" x14ac:dyDescent="0.35">
      <c r="A9093" t="s">
        <v>33</v>
      </c>
      <c r="B9093">
        <v>2022</v>
      </c>
      <c r="C9093" t="s">
        <v>42</v>
      </c>
      <c r="D9093" t="s">
        <v>21</v>
      </c>
      <c r="E9093">
        <v>179.2</v>
      </c>
    </row>
    <row r="9094" spans="1:5" x14ac:dyDescent="0.35">
      <c r="A9094" t="s">
        <v>33</v>
      </c>
      <c r="B9094">
        <v>2022</v>
      </c>
      <c r="C9094" t="s">
        <v>42</v>
      </c>
      <c r="D9094" t="s">
        <v>22</v>
      </c>
      <c r="E9094">
        <v>165</v>
      </c>
    </row>
    <row r="9095" spans="1:5" x14ac:dyDescent="0.35">
      <c r="A9095" t="s">
        <v>33</v>
      </c>
      <c r="B9095">
        <v>2022</v>
      </c>
      <c r="C9095" t="s">
        <v>42</v>
      </c>
      <c r="D9095" t="s">
        <v>23</v>
      </c>
      <c r="E9095">
        <v>173.8</v>
      </c>
    </row>
    <row r="9096" spans="1:5" x14ac:dyDescent="0.35">
      <c r="A9096" t="s">
        <v>33</v>
      </c>
      <c r="B9096">
        <v>2022</v>
      </c>
      <c r="C9096" t="s">
        <v>42</v>
      </c>
      <c r="D9096" t="s">
        <v>24</v>
      </c>
      <c r="E9096">
        <v>158.19999999999999</v>
      </c>
    </row>
    <row r="9097" spans="1:5" x14ac:dyDescent="0.35">
      <c r="A9097" t="s">
        <v>33</v>
      </c>
      <c r="B9097">
        <v>2022</v>
      </c>
      <c r="C9097" t="s">
        <v>42</v>
      </c>
      <c r="D9097" t="s">
        <v>25</v>
      </c>
      <c r="E9097">
        <v>165.8</v>
      </c>
    </row>
    <row r="9098" spans="1:5" x14ac:dyDescent="0.35">
      <c r="A9098" t="s">
        <v>33</v>
      </c>
      <c r="B9098">
        <v>2022</v>
      </c>
      <c r="C9098" t="s">
        <v>42</v>
      </c>
      <c r="D9098" t="s">
        <v>26</v>
      </c>
      <c r="E9098">
        <v>170.9</v>
      </c>
    </row>
    <row r="9099" spans="1:5" x14ac:dyDescent="0.35">
      <c r="A9099" t="s">
        <v>33</v>
      </c>
      <c r="B9099">
        <v>2022</v>
      </c>
      <c r="C9099" t="s">
        <v>42</v>
      </c>
      <c r="D9099" t="s">
        <v>27</v>
      </c>
      <c r="E9099">
        <v>171.1</v>
      </c>
    </row>
    <row r="9100" spans="1:5" x14ac:dyDescent="0.35">
      <c r="A9100" t="s">
        <v>33</v>
      </c>
      <c r="B9100">
        <v>2022</v>
      </c>
      <c r="C9100" t="s">
        <v>42</v>
      </c>
      <c r="D9100" t="s">
        <v>28</v>
      </c>
      <c r="E9100">
        <v>166.1</v>
      </c>
    </row>
    <row r="9101" spans="1:5" x14ac:dyDescent="0.35">
      <c r="A9101" t="s">
        <v>33</v>
      </c>
      <c r="B9101">
        <v>2022</v>
      </c>
      <c r="C9101" t="s">
        <v>42</v>
      </c>
      <c r="D9101" t="s">
        <v>29</v>
      </c>
      <c r="E9101">
        <v>174.1</v>
      </c>
    </row>
    <row r="9102" spans="1:5" x14ac:dyDescent="0.35">
      <c r="A9102" t="s">
        <v>33</v>
      </c>
      <c r="B9102">
        <v>2022</v>
      </c>
      <c r="C9102" t="s">
        <v>43</v>
      </c>
      <c r="D9102" t="s">
        <v>3</v>
      </c>
      <c r="E9102">
        <v>166.4</v>
      </c>
    </row>
    <row r="9103" spans="1:5" x14ac:dyDescent="0.35">
      <c r="A9103" t="s">
        <v>33</v>
      </c>
      <c r="B9103">
        <v>2022</v>
      </c>
      <c r="C9103" t="s">
        <v>43</v>
      </c>
      <c r="D9103" t="s">
        <v>4</v>
      </c>
      <c r="E9103">
        <v>214.9</v>
      </c>
    </row>
    <row r="9104" spans="1:5" x14ac:dyDescent="0.35">
      <c r="A9104" t="s">
        <v>33</v>
      </c>
      <c r="B9104">
        <v>2022</v>
      </c>
      <c r="C9104" t="s">
        <v>43</v>
      </c>
      <c r="D9104" t="s">
        <v>5</v>
      </c>
      <c r="E9104">
        <v>171.9</v>
      </c>
    </row>
    <row r="9105" spans="1:5" x14ac:dyDescent="0.35">
      <c r="A9105" t="s">
        <v>33</v>
      </c>
      <c r="B9105">
        <v>2022</v>
      </c>
      <c r="C9105" t="s">
        <v>43</v>
      </c>
      <c r="D9105" t="s">
        <v>6</v>
      </c>
      <c r="E9105">
        <v>171</v>
      </c>
    </row>
    <row r="9106" spans="1:5" x14ac:dyDescent="0.35">
      <c r="A9106" t="s">
        <v>33</v>
      </c>
      <c r="B9106">
        <v>2022</v>
      </c>
      <c r="C9106" t="s">
        <v>43</v>
      </c>
      <c r="D9106" t="s">
        <v>7</v>
      </c>
      <c r="E9106">
        <v>177.7</v>
      </c>
    </row>
    <row r="9107" spans="1:5" x14ac:dyDescent="0.35">
      <c r="A9107" t="s">
        <v>33</v>
      </c>
      <c r="B9107">
        <v>2022</v>
      </c>
      <c r="C9107" t="s">
        <v>43</v>
      </c>
      <c r="D9107" t="s">
        <v>8</v>
      </c>
      <c r="E9107">
        <v>165.7</v>
      </c>
    </row>
    <row r="9108" spans="1:5" x14ac:dyDescent="0.35">
      <c r="A9108" t="s">
        <v>33</v>
      </c>
      <c r="B9108">
        <v>2022</v>
      </c>
      <c r="C9108" t="s">
        <v>43</v>
      </c>
      <c r="D9108" t="s">
        <v>9</v>
      </c>
      <c r="E9108">
        <v>228.6</v>
      </c>
    </row>
    <row r="9109" spans="1:5" x14ac:dyDescent="0.35">
      <c r="A9109" t="s">
        <v>33</v>
      </c>
      <c r="B9109">
        <v>2022</v>
      </c>
      <c r="C9109" t="s">
        <v>43</v>
      </c>
      <c r="D9109" t="s">
        <v>10</v>
      </c>
      <c r="E9109">
        <v>169.9</v>
      </c>
    </row>
    <row r="9110" spans="1:5" x14ac:dyDescent="0.35">
      <c r="A9110" t="s">
        <v>33</v>
      </c>
      <c r="B9110">
        <v>2022</v>
      </c>
      <c r="C9110" t="s">
        <v>43</v>
      </c>
      <c r="D9110" t="s">
        <v>11</v>
      </c>
      <c r="E9110">
        <v>123.4</v>
      </c>
    </row>
    <row r="9111" spans="1:5" x14ac:dyDescent="0.35">
      <c r="A9111" t="s">
        <v>33</v>
      </c>
      <c r="B9111">
        <v>2022</v>
      </c>
      <c r="C9111" t="s">
        <v>43</v>
      </c>
      <c r="D9111" t="s">
        <v>12</v>
      </c>
      <c r="E9111">
        <v>196.4</v>
      </c>
    </row>
    <row r="9112" spans="1:5" x14ac:dyDescent="0.35">
      <c r="A9112" t="s">
        <v>33</v>
      </c>
      <c r="B9112">
        <v>2022</v>
      </c>
      <c r="C9112" t="s">
        <v>43</v>
      </c>
      <c r="D9112" t="s">
        <v>58</v>
      </c>
      <c r="E9112">
        <v>161.6</v>
      </c>
    </row>
    <row r="9113" spans="1:5" x14ac:dyDescent="0.35">
      <c r="A9113" t="s">
        <v>33</v>
      </c>
      <c r="B9113">
        <v>2022</v>
      </c>
      <c r="C9113" t="s">
        <v>43</v>
      </c>
      <c r="D9113" t="s">
        <v>118</v>
      </c>
      <c r="E9113">
        <v>191.5</v>
      </c>
    </row>
    <row r="9114" spans="1:5" x14ac:dyDescent="0.35">
      <c r="A9114" t="s">
        <v>33</v>
      </c>
      <c r="B9114">
        <v>2022</v>
      </c>
      <c r="C9114" t="s">
        <v>43</v>
      </c>
      <c r="D9114" t="s">
        <v>16</v>
      </c>
      <c r="E9114">
        <v>200.1</v>
      </c>
    </row>
    <row r="9115" spans="1:5" x14ac:dyDescent="0.35">
      <c r="A9115" t="s">
        <v>33</v>
      </c>
      <c r="B9115">
        <v>2022</v>
      </c>
      <c r="C9115" t="s">
        <v>43</v>
      </c>
      <c r="D9115" t="s">
        <v>17</v>
      </c>
      <c r="E9115">
        <v>175.5</v>
      </c>
    </row>
    <row r="9116" spans="1:5" x14ac:dyDescent="0.35">
      <c r="A9116" t="s">
        <v>33</v>
      </c>
      <c r="B9116">
        <v>2022</v>
      </c>
      <c r="C9116" t="s">
        <v>43</v>
      </c>
      <c r="D9116" t="s">
        <v>18</v>
      </c>
      <c r="E9116">
        <v>162.6</v>
      </c>
    </row>
    <row r="9117" spans="1:5" x14ac:dyDescent="0.35">
      <c r="A9117" t="s">
        <v>33</v>
      </c>
      <c r="B9117">
        <v>2022</v>
      </c>
      <c r="C9117" t="s">
        <v>43</v>
      </c>
      <c r="D9117" t="s">
        <v>20</v>
      </c>
      <c r="E9117">
        <v>171.2</v>
      </c>
    </row>
    <row r="9118" spans="1:5" x14ac:dyDescent="0.35">
      <c r="A9118" t="s">
        <v>33</v>
      </c>
      <c r="B9118">
        <v>2022</v>
      </c>
      <c r="C9118" t="s">
        <v>43</v>
      </c>
      <c r="D9118" t="s">
        <v>21</v>
      </c>
      <c r="E9118">
        <v>180</v>
      </c>
    </row>
    <row r="9119" spans="1:5" x14ac:dyDescent="0.35">
      <c r="A9119" t="s">
        <v>33</v>
      </c>
      <c r="B9119">
        <v>2022</v>
      </c>
      <c r="C9119" t="s">
        <v>43</v>
      </c>
      <c r="D9119" t="s">
        <v>22</v>
      </c>
      <c r="E9119">
        <v>166</v>
      </c>
    </row>
    <row r="9120" spans="1:5" x14ac:dyDescent="0.35">
      <c r="A9120" t="s">
        <v>33</v>
      </c>
      <c r="B9120">
        <v>2022</v>
      </c>
      <c r="C9120" t="s">
        <v>43</v>
      </c>
      <c r="D9120" t="s">
        <v>23</v>
      </c>
      <c r="E9120">
        <v>174.7</v>
      </c>
    </row>
    <row r="9121" spans="1:5" x14ac:dyDescent="0.35">
      <c r="A9121" t="s">
        <v>33</v>
      </c>
      <c r="B9121">
        <v>2022</v>
      </c>
      <c r="C9121" t="s">
        <v>43</v>
      </c>
      <c r="D9121" t="s">
        <v>24</v>
      </c>
      <c r="E9121">
        <v>158.80000000000001</v>
      </c>
    </row>
    <row r="9122" spans="1:5" x14ac:dyDescent="0.35">
      <c r="A9122" t="s">
        <v>33</v>
      </c>
      <c r="B9122">
        <v>2022</v>
      </c>
      <c r="C9122" t="s">
        <v>43</v>
      </c>
      <c r="D9122" t="s">
        <v>25</v>
      </c>
      <c r="E9122">
        <v>166.3</v>
      </c>
    </row>
    <row r="9123" spans="1:5" x14ac:dyDescent="0.35">
      <c r="A9123" t="s">
        <v>33</v>
      </c>
      <c r="B9123">
        <v>2022</v>
      </c>
      <c r="C9123" t="s">
        <v>43</v>
      </c>
      <c r="D9123" t="s">
        <v>26</v>
      </c>
      <c r="E9123">
        <v>171.2</v>
      </c>
    </row>
    <row r="9124" spans="1:5" x14ac:dyDescent="0.35">
      <c r="A9124" t="s">
        <v>33</v>
      </c>
      <c r="B9124">
        <v>2022</v>
      </c>
      <c r="C9124" t="s">
        <v>43</v>
      </c>
      <c r="D9124" t="s">
        <v>27</v>
      </c>
      <c r="E9124">
        <v>172.3</v>
      </c>
    </row>
    <row r="9125" spans="1:5" x14ac:dyDescent="0.35">
      <c r="A9125" t="s">
        <v>33</v>
      </c>
      <c r="B9125">
        <v>2022</v>
      </c>
      <c r="C9125" t="s">
        <v>43</v>
      </c>
      <c r="D9125" t="s">
        <v>28</v>
      </c>
      <c r="E9125">
        <v>166.8</v>
      </c>
    </row>
    <row r="9126" spans="1:5" x14ac:dyDescent="0.35">
      <c r="A9126" t="s">
        <v>33</v>
      </c>
      <c r="B9126">
        <v>2022</v>
      </c>
      <c r="C9126" t="s">
        <v>43</v>
      </c>
      <c r="D9126" t="s">
        <v>29</v>
      </c>
      <c r="E9126">
        <v>175.3</v>
      </c>
    </row>
    <row r="9127" spans="1:5" x14ac:dyDescent="0.35">
      <c r="A9127" t="s">
        <v>33</v>
      </c>
      <c r="B9127">
        <v>2022</v>
      </c>
      <c r="C9127" t="s">
        <v>45</v>
      </c>
      <c r="D9127" t="s">
        <v>3</v>
      </c>
      <c r="E9127">
        <v>168.4</v>
      </c>
    </row>
    <row r="9128" spans="1:5" x14ac:dyDescent="0.35">
      <c r="A9128" t="s">
        <v>33</v>
      </c>
      <c r="B9128">
        <v>2022</v>
      </c>
      <c r="C9128" t="s">
        <v>45</v>
      </c>
      <c r="D9128" t="s">
        <v>4</v>
      </c>
      <c r="E9128">
        <v>213.4</v>
      </c>
    </row>
    <row r="9129" spans="1:5" x14ac:dyDescent="0.35">
      <c r="A9129" t="s">
        <v>33</v>
      </c>
      <c r="B9129">
        <v>2022</v>
      </c>
      <c r="C9129" t="s">
        <v>45</v>
      </c>
      <c r="D9129" t="s">
        <v>5</v>
      </c>
      <c r="E9129">
        <v>183.2</v>
      </c>
    </row>
    <row r="9130" spans="1:5" x14ac:dyDescent="0.35">
      <c r="A9130" t="s">
        <v>33</v>
      </c>
      <c r="B9130">
        <v>2022</v>
      </c>
      <c r="C9130" t="s">
        <v>45</v>
      </c>
      <c r="D9130" t="s">
        <v>6</v>
      </c>
      <c r="E9130">
        <v>172.3</v>
      </c>
    </row>
    <row r="9131" spans="1:5" x14ac:dyDescent="0.35">
      <c r="A9131" t="s">
        <v>33</v>
      </c>
      <c r="B9131">
        <v>2022</v>
      </c>
      <c r="C9131" t="s">
        <v>45</v>
      </c>
      <c r="D9131" t="s">
        <v>7</v>
      </c>
      <c r="E9131">
        <v>180</v>
      </c>
    </row>
    <row r="9132" spans="1:5" x14ac:dyDescent="0.35">
      <c r="A9132" t="s">
        <v>33</v>
      </c>
      <c r="B9132">
        <v>2022</v>
      </c>
      <c r="C9132" t="s">
        <v>45</v>
      </c>
      <c r="D9132" t="s">
        <v>8</v>
      </c>
      <c r="E9132">
        <v>162.6</v>
      </c>
    </row>
    <row r="9133" spans="1:5" x14ac:dyDescent="0.35">
      <c r="A9133" t="s">
        <v>33</v>
      </c>
      <c r="B9133">
        <v>2022</v>
      </c>
      <c r="C9133" t="s">
        <v>45</v>
      </c>
      <c r="D9133" t="s">
        <v>9</v>
      </c>
      <c r="E9133">
        <v>205.5</v>
      </c>
    </row>
    <row r="9134" spans="1:5" x14ac:dyDescent="0.35">
      <c r="A9134" t="s">
        <v>33</v>
      </c>
      <c r="B9134">
        <v>2022</v>
      </c>
      <c r="C9134" t="s">
        <v>45</v>
      </c>
      <c r="D9134" t="s">
        <v>10</v>
      </c>
      <c r="E9134">
        <v>171</v>
      </c>
    </row>
    <row r="9135" spans="1:5" x14ac:dyDescent="0.35">
      <c r="A9135" t="s">
        <v>33</v>
      </c>
      <c r="B9135">
        <v>2022</v>
      </c>
      <c r="C9135" t="s">
        <v>45</v>
      </c>
      <c r="D9135" t="s">
        <v>11</v>
      </c>
      <c r="E9135">
        <v>123.4</v>
      </c>
    </row>
    <row r="9136" spans="1:5" x14ac:dyDescent="0.35">
      <c r="A9136" t="s">
        <v>33</v>
      </c>
      <c r="B9136">
        <v>2022</v>
      </c>
      <c r="C9136" t="s">
        <v>45</v>
      </c>
      <c r="D9136" t="s">
        <v>12</v>
      </c>
      <c r="E9136">
        <v>198.8</v>
      </c>
    </row>
    <row r="9137" spans="1:5" x14ac:dyDescent="0.35">
      <c r="A9137" t="s">
        <v>33</v>
      </c>
      <c r="B9137">
        <v>2022</v>
      </c>
      <c r="C9137" t="s">
        <v>45</v>
      </c>
      <c r="D9137" t="s">
        <v>58</v>
      </c>
      <c r="E9137">
        <v>162.1</v>
      </c>
    </row>
    <row r="9138" spans="1:5" x14ac:dyDescent="0.35">
      <c r="A9138" t="s">
        <v>33</v>
      </c>
      <c r="B9138">
        <v>2022</v>
      </c>
      <c r="C9138" t="s">
        <v>45</v>
      </c>
      <c r="D9138" t="s">
        <v>118</v>
      </c>
      <c r="E9138">
        <v>192.4</v>
      </c>
    </row>
    <row r="9139" spans="1:5" x14ac:dyDescent="0.35">
      <c r="A9139" t="s">
        <v>33</v>
      </c>
      <c r="B9139">
        <v>2022</v>
      </c>
      <c r="C9139" t="s">
        <v>45</v>
      </c>
      <c r="D9139" t="s">
        <v>16</v>
      </c>
      <c r="E9139">
        <v>200.6</v>
      </c>
    </row>
    <row r="9140" spans="1:5" x14ac:dyDescent="0.35">
      <c r="A9140" t="s">
        <v>33</v>
      </c>
      <c r="B9140">
        <v>2022</v>
      </c>
      <c r="C9140" t="s">
        <v>45</v>
      </c>
      <c r="D9140" t="s">
        <v>17</v>
      </c>
      <c r="E9140">
        <v>176.7</v>
      </c>
    </row>
    <row r="9141" spans="1:5" x14ac:dyDescent="0.35">
      <c r="A9141" t="s">
        <v>33</v>
      </c>
      <c r="B9141">
        <v>2022</v>
      </c>
      <c r="C9141" t="s">
        <v>45</v>
      </c>
      <c r="D9141" t="s">
        <v>18</v>
      </c>
      <c r="E9141">
        <v>163.5</v>
      </c>
    </row>
    <row r="9142" spans="1:5" x14ac:dyDescent="0.35">
      <c r="A9142" t="s">
        <v>33</v>
      </c>
      <c r="B9142">
        <v>2022</v>
      </c>
      <c r="C9142" t="s">
        <v>45</v>
      </c>
      <c r="D9142" t="s">
        <v>20</v>
      </c>
      <c r="E9142">
        <v>171.8</v>
      </c>
    </row>
    <row r="9143" spans="1:5" x14ac:dyDescent="0.35">
      <c r="A9143" t="s">
        <v>33</v>
      </c>
      <c r="B9143">
        <v>2022</v>
      </c>
      <c r="C9143" t="s">
        <v>45</v>
      </c>
      <c r="D9143" t="s">
        <v>21</v>
      </c>
      <c r="E9143">
        <v>180.3</v>
      </c>
    </row>
    <row r="9144" spans="1:5" x14ac:dyDescent="0.35">
      <c r="A9144" t="s">
        <v>33</v>
      </c>
      <c r="B9144">
        <v>2022</v>
      </c>
      <c r="C9144" t="s">
        <v>45</v>
      </c>
      <c r="D9144" t="s">
        <v>22</v>
      </c>
      <c r="E9144">
        <v>166.9</v>
      </c>
    </row>
    <row r="9145" spans="1:5" x14ac:dyDescent="0.35">
      <c r="A9145" t="s">
        <v>33</v>
      </c>
      <c r="B9145">
        <v>2022</v>
      </c>
      <c r="C9145" t="s">
        <v>45</v>
      </c>
      <c r="D9145" t="s">
        <v>23</v>
      </c>
      <c r="E9145">
        <v>175.8</v>
      </c>
    </row>
    <row r="9146" spans="1:5" x14ac:dyDescent="0.35">
      <c r="A9146" t="s">
        <v>33</v>
      </c>
      <c r="B9146">
        <v>2022</v>
      </c>
      <c r="C9146" t="s">
        <v>45</v>
      </c>
      <c r="D9146" t="s">
        <v>24</v>
      </c>
      <c r="E9146">
        <v>158.9</v>
      </c>
    </row>
    <row r="9147" spans="1:5" x14ac:dyDescent="0.35">
      <c r="A9147" t="s">
        <v>33</v>
      </c>
      <c r="B9147">
        <v>2022</v>
      </c>
      <c r="C9147" t="s">
        <v>45</v>
      </c>
      <c r="D9147" t="s">
        <v>25</v>
      </c>
      <c r="E9147">
        <v>166.7</v>
      </c>
    </row>
    <row r="9148" spans="1:5" x14ac:dyDescent="0.35">
      <c r="A9148" t="s">
        <v>33</v>
      </c>
      <c r="B9148">
        <v>2022</v>
      </c>
      <c r="C9148" t="s">
        <v>45</v>
      </c>
      <c r="D9148" t="s">
        <v>26</v>
      </c>
      <c r="E9148">
        <v>171.5</v>
      </c>
    </row>
    <row r="9149" spans="1:5" x14ac:dyDescent="0.35">
      <c r="A9149" t="s">
        <v>33</v>
      </c>
      <c r="B9149">
        <v>2022</v>
      </c>
      <c r="C9149" t="s">
        <v>45</v>
      </c>
      <c r="D9149" t="s">
        <v>27</v>
      </c>
      <c r="E9149">
        <v>173.8</v>
      </c>
    </row>
    <row r="9150" spans="1:5" x14ac:dyDescent="0.35">
      <c r="A9150" t="s">
        <v>33</v>
      </c>
      <c r="B9150">
        <v>2022</v>
      </c>
      <c r="C9150" t="s">
        <v>45</v>
      </c>
      <c r="D9150" t="s">
        <v>28</v>
      </c>
      <c r="E9150">
        <v>167.4</v>
      </c>
    </row>
    <row r="9151" spans="1:5" x14ac:dyDescent="0.35">
      <c r="A9151" t="s">
        <v>33</v>
      </c>
      <c r="B9151">
        <v>2022</v>
      </c>
      <c r="C9151" t="s">
        <v>45</v>
      </c>
      <c r="D9151" t="s">
        <v>29</v>
      </c>
      <c r="E9151">
        <v>174.1</v>
      </c>
    </row>
    <row r="9152" spans="1:5" x14ac:dyDescent="0.35">
      <c r="A9152" t="s">
        <v>33</v>
      </c>
      <c r="B9152">
        <v>2022</v>
      </c>
      <c r="C9152" t="s">
        <v>46</v>
      </c>
      <c r="D9152" t="s">
        <v>3</v>
      </c>
      <c r="E9152">
        <v>170.2</v>
      </c>
    </row>
    <row r="9153" spans="1:5" x14ac:dyDescent="0.35">
      <c r="A9153" t="s">
        <v>33</v>
      </c>
      <c r="B9153">
        <v>2022</v>
      </c>
      <c r="C9153" t="s">
        <v>46</v>
      </c>
      <c r="D9153" t="s">
        <v>4</v>
      </c>
      <c r="E9153">
        <v>212.9</v>
      </c>
    </row>
    <row r="9154" spans="1:5" x14ac:dyDescent="0.35">
      <c r="A9154" t="s">
        <v>33</v>
      </c>
      <c r="B9154">
        <v>2022</v>
      </c>
      <c r="C9154" t="s">
        <v>46</v>
      </c>
      <c r="D9154" t="s">
        <v>5</v>
      </c>
      <c r="E9154">
        <v>191.9</v>
      </c>
    </row>
    <row r="9155" spans="1:5" x14ac:dyDescent="0.35">
      <c r="A9155" t="s">
        <v>33</v>
      </c>
      <c r="B9155">
        <v>2022</v>
      </c>
      <c r="C9155" t="s">
        <v>46</v>
      </c>
      <c r="D9155" t="s">
        <v>6</v>
      </c>
      <c r="E9155">
        <v>173.9</v>
      </c>
    </row>
    <row r="9156" spans="1:5" x14ac:dyDescent="0.35">
      <c r="A9156" t="s">
        <v>33</v>
      </c>
      <c r="B9156">
        <v>2022</v>
      </c>
      <c r="C9156" t="s">
        <v>46</v>
      </c>
      <c r="D9156" t="s">
        <v>7</v>
      </c>
      <c r="E9156">
        <v>179.1</v>
      </c>
    </row>
    <row r="9157" spans="1:5" x14ac:dyDescent="0.35">
      <c r="A9157" t="s">
        <v>33</v>
      </c>
      <c r="B9157">
        <v>2022</v>
      </c>
      <c r="C9157" t="s">
        <v>46</v>
      </c>
      <c r="D9157" t="s">
        <v>8</v>
      </c>
      <c r="E9157">
        <v>159.5</v>
      </c>
    </row>
    <row r="9158" spans="1:5" x14ac:dyDescent="0.35">
      <c r="A9158" t="s">
        <v>33</v>
      </c>
      <c r="B9158">
        <v>2022</v>
      </c>
      <c r="C9158" t="s">
        <v>46</v>
      </c>
      <c r="D9158" t="s">
        <v>9</v>
      </c>
      <c r="E9158">
        <v>178.7</v>
      </c>
    </row>
    <row r="9159" spans="1:5" x14ac:dyDescent="0.35">
      <c r="A9159" t="s">
        <v>33</v>
      </c>
      <c r="B9159">
        <v>2022</v>
      </c>
      <c r="C9159" t="s">
        <v>46</v>
      </c>
      <c r="D9159" t="s">
        <v>10</v>
      </c>
      <c r="E9159">
        <v>171.3</v>
      </c>
    </row>
    <row r="9160" spans="1:5" x14ac:dyDescent="0.35">
      <c r="A9160" t="s">
        <v>33</v>
      </c>
      <c r="B9160">
        <v>2022</v>
      </c>
      <c r="C9160" t="s">
        <v>46</v>
      </c>
      <c r="D9160" t="s">
        <v>11</v>
      </c>
      <c r="E9160">
        <v>123.1</v>
      </c>
    </row>
    <row r="9161" spans="1:5" x14ac:dyDescent="0.35">
      <c r="A9161" t="s">
        <v>33</v>
      </c>
      <c r="B9161">
        <v>2022</v>
      </c>
      <c r="C9161" t="s">
        <v>46</v>
      </c>
      <c r="D9161" t="s">
        <v>12</v>
      </c>
      <c r="E9161">
        <v>200.5</v>
      </c>
    </row>
    <row r="9162" spans="1:5" x14ac:dyDescent="0.35">
      <c r="A9162" t="s">
        <v>33</v>
      </c>
      <c r="B9162">
        <v>2022</v>
      </c>
      <c r="C9162" t="s">
        <v>46</v>
      </c>
      <c r="D9162" t="s">
        <v>58</v>
      </c>
      <c r="E9162">
        <v>162.80000000000001</v>
      </c>
    </row>
    <row r="9163" spans="1:5" x14ac:dyDescent="0.35">
      <c r="A9163" t="s">
        <v>33</v>
      </c>
      <c r="B9163">
        <v>2022</v>
      </c>
      <c r="C9163" t="s">
        <v>46</v>
      </c>
      <c r="D9163" t="s">
        <v>118</v>
      </c>
      <c r="E9163">
        <v>193.3</v>
      </c>
    </row>
    <row r="9164" spans="1:5" x14ac:dyDescent="0.35">
      <c r="A9164" t="s">
        <v>33</v>
      </c>
      <c r="B9164">
        <v>2022</v>
      </c>
      <c r="C9164" t="s">
        <v>46</v>
      </c>
      <c r="D9164" t="s">
        <v>16</v>
      </c>
      <c r="E9164">
        <v>201.1</v>
      </c>
    </row>
    <row r="9165" spans="1:5" x14ac:dyDescent="0.35">
      <c r="A9165" t="s">
        <v>33</v>
      </c>
      <c r="B9165">
        <v>2022</v>
      </c>
      <c r="C9165" t="s">
        <v>46</v>
      </c>
      <c r="D9165" t="s">
        <v>17</v>
      </c>
      <c r="E9165">
        <v>177.7</v>
      </c>
    </row>
    <row r="9166" spans="1:5" x14ac:dyDescent="0.35">
      <c r="A9166" t="s">
        <v>33</v>
      </c>
      <c r="B9166">
        <v>2022</v>
      </c>
      <c r="C9166" t="s">
        <v>46</v>
      </c>
      <c r="D9166" t="s">
        <v>18</v>
      </c>
      <c r="E9166">
        <v>164.5</v>
      </c>
    </row>
    <row r="9167" spans="1:5" x14ac:dyDescent="0.35">
      <c r="A9167" t="s">
        <v>33</v>
      </c>
      <c r="B9167">
        <v>2022</v>
      </c>
      <c r="C9167" t="s">
        <v>46</v>
      </c>
      <c r="D9167" t="s">
        <v>20</v>
      </c>
      <c r="E9167">
        <v>170.7</v>
      </c>
    </row>
    <row r="9168" spans="1:5" x14ac:dyDescent="0.35">
      <c r="A9168" t="s">
        <v>33</v>
      </c>
      <c r="B9168">
        <v>2022</v>
      </c>
      <c r="C9168" t="s">
        <v>46</v>
      </c>
      <c r="D9168" t="s">
        <v>21</v>
      </c>
      <c r="E9168">
        <v>180.6</v>
      </c>
    </row>
    <row r="9169" spans="1:5" x14ac:dyDescent="0.35">
      <c r="A9169" t="s">
        <v>33</v>
      </c>
      <c r="B9169">
        <v>2022</v>
      </c>
      <c r="C9169" t="s">
        <v>46</v>
      </c>
      <c r="D9169" t="s">
        <v>22</v>
      </c>
      <c r="E9169">
        <v>167.3</v>
      </c>
    </row>
    <row r="9170" spans="1:5" x14ac:dyDescent="0.35">
      <c r="A9170" t="s">
        <v>33</v>
      </c>
      <c r="B9170">
        <v>2022</v>
      </c>
      <c r="C9170" t="s">
        <v>46</v>
      </c>
      <c r="D9170" t="s">
        <v>23</v>
      </c>
      <c r="E9170">
        <v>177.2</v>
      </c>
    </row>
    <row r="9171" spans="1:5" x14ac:dyDescent="0.35">
      <c r="A9171" t="s">
        <v>33</v>
      </c>
      <c r="B9171">
        <v>2022</v>
      </c>
      <c r="C9171" t="s">
        <v>46</v>
      </c>
      <c r="D9171" t="s">
        <v>24</v>
      </c>
      <c r="E9171">
        <v>159.4</v>
      </c>
    </row>
    <row r="9172" spans="1:5" x14ac:dyDescent="0.35">
      <c r="A9172" t="s">
        <v>33</v>
      </c>
      <c r="B9172">
        <v>2022</v>
      </c>
      <c r="C9172" t="s">
        <v>46</v>
      </c>
      <c r="D9172" t="s">
        <v>25</v>
      </c>
      <c r="E9172">
        <v>167.1</v>
      </c>
    </row>
    <row r="9173" spans="1:5" x14ac:dyDescent="0.35">
      <c r="A9173" t="s">
        <v>33</v>
      </c>
      <c r="B9173">
        <v>2022</v>
      </c>
      <c r="C9173" t="s">
        <v>46</v>
      </c>
      <c r="D9173" t="s">
        <v>26</v>
      </c>
      <c r="E9173">
        <v>171.8</v>
      </c>
    </row>
    <row r="9174" spans="1:5" x14ac:dyDescent="0.35">
      <c r="A9174" t="s">
        <v>33</v>
      </c>
      <c r="B9174">
        <v>2022</v>
      </c>
      <c r="C9174" t="s">
        <v>46</v>
      </c>
      <c r="D9174" t="s">
        <v>27</v>
      </c>
      <c r="E9174">
        <v>176</v>
      </c>
    </row>
    <row r="9175" spans="1:5" x14ac:dyDescent="0.35">
      <c r="A9175" t="s">
        <v>33</v>
      </c>
      <c r="B9175">
        <v>2022</v>
      </c>
      <c r="C9175" t="s">
        <v>46</v>
      </c>
      <c r="D9175" t="s">
        <v>28</v>
      </c>
      <c r="E9175">
        <v>168.2</v>
      </c>
    </row>
    <row r="9176" spans="1:5" x14ac:dyDescent="0.35">
      <c r="A9176" t="s">
        <v>33</v>
      </c>
      <c r="B9176">
        <v>2022</v>
      </c>
      <c r="C9176" t="s">
        <v>46</v>
      </c>
      <c r="D9176" t="s">
        <v>29</v>
      </c>
      <c r="E9176">
        <v>174.1</v>
      </c>
    </row>
    <row r="9177" spans="1:5" x14ac:dyDescent="0.35">
      <c r="A9177" t="s">
        <v>33</v>
      </c>
      <c r="B9177">
        <v>2023</v>
      </c>
      <c r="C9177" t="s">
        <v>31</v>
      </c>
      <c r="D9177" t="s">
        <v>3</v>
      </c>
      <c r="E9177">
        <v>173.3</v>
      </c>
    </row>
    <row r="9178" spans="1:5" x14ac:dyDescent="0.35">
      <c r="A9178" t="s">
        <v>33</v>
      </c>
      <c r="B9178">
        <v>2023</v>
      </c>
      <c r="C9178" t="s">
        <v>31</v>
      </c>
      <c r="D9178" t="s">
        <v>4</v>
      </c>
      <c r="E9178">
        <v>215.2</v>
      </c>
    </row>
    <row r="9179" spans="1:5" x14ac:dyDescent="0.35">
      <c r="A9179" t="s">
        <v>33</v>
      </c>
      <c r="B9179">
        <v>2023</v>
      </c>
      <c r="C9179" t="s">
        <v>31</v>
      </c>
      <c r="D9179" t="s">
        <v>5</v>
      </c>
      <c r="E9179">
        <v>197</v>
      </c>
    </row>
    <row r="9180" spans="1:5" x14ac:dyDescent="0.35">
      <c r="A9180" t="s">
        <v>33</v>
      </c>
      <c r="B9180">
        <v>2023</v>
      </c>
      <c r="C9180" t="s">
        <v>31</v>
      </c>
      <c r="D9180" t="s">
        <v>6</v>
      </c>
      <c r="E9180">
        <v>175.2</v>
      </c>
    </row>
    <row r="9181" spans="1:5" x14ac:dyDescent="0.35">
      <c r="A9181" t="s">
        <v>33</v>
      </c>
      <c r="B9181">
        <v>2023</v>
      </c>
      <c r="C9181" t="s">
        <v>31</v>
      </c>
      <c r="D9181" t="s">
        <v>7</v>
      </c>
      <c r="E9181">
        <v>178</v>
      </c>
    </row>
    <row r="9182" spans="1:5" x14ac:dyDescent="0.35">
      <c r="A9182" t="s">
        <v>33</v>
      </c>
      <c r="B9182">
        <v>2023</v>
      </c>
      <c r="C9182" t="s">
        <v>31</v>
      </c>
      <c r="D9182" t="s">
        <v>8</v>
      </c>
      <c r="E9182">
        <v>160.5</v>
      </c>
    </row>
    <row r="9183" spans="1:5" x14ac:dyDescent="0.35">
      <c r="A9183" t="s">
        <v>33</v>
      </c>
      <c r="B9183">
        <v>2023</v>
      </c>
      <c r="C9183" t="s">
        <v>31</v>
      </c>
      <c r="D9183" t="s">
        <v>9</v>
      </c>
      <c r="E9183">
        <v>175.3</v>
      </c>
    </row>
    <row r="9184" spans="1:5" x14ac:dyDescent="0.35">
      <c r="A9184" t="s">
        <v>33</v>
      </c>
      <c r="B9184">
        <v>2023</v>
      </c>
      <c r="C9184" t="s">
        <v>31</v>
      </c>
      <c r="D9184" t="s">
        <v>10</v>
      </c>
      <c r="E9184">
        <v>171.2</v>
      </c>
    </row>
    <row r="9185" spans="1:5" x14ac:dyDescent="0.35">
      <c r="A9185" t="s">
        <v>33</v>
      </c>
      <c r="B9185">
        <v>2023</v>
      </c>
      <c r="C9185" t="s">
        <v>31</v>
      </c>
      <c r="D9185" t="s">
        <v>11</v>
      </c>
      <c r="E9185">
        <v>122.7</v>
      </c>
    </row>
    <row r="9186" spans="1:5" x14ac:dyDescent="0.35">
      <c r="A9186" t="s">
        <v>33</v>
      </c>
      <c r="B9186">
        <v>2023</v>
      </c>
      <c r="C9186" t="s">
        <v>31</v>
      </c>
      <c r="D9186" t="s">
        <v>12</v>
      </c>
      <c r="E9186">
        <v>204.3</v>
      </c>
    </row>
    <row r="9187" spans="1:5" x14ac:dyDescent="0.35">
      <c r="A9187" t="s">
        <v>33</v>
      </c>
      <c r="B9187">
        <v>2023</v>
      </c>
      <c r="C9187" t="s">
        <v>31</v>
      </c>
      <c r="D9187" t="s">
        <v>58</v>
      </c>
      <c r="E9187">
        <v>163.69999999999999</v>
      </c>
    </row>
    <row r="9188" spans="1:5" x14ac:dyDescent="0.35">
      <c r="A9188" t="s">
        <v>33</v>
      </c>
      <c r="B9188">
        <v>2023</v>
      </c>
      <c r="C9188" t="s">
        <v>31</v>
      </c>
      <c r="D9188" t="s">
        <v>118</v>
      </c>
      <c r="E9188">
        <v>194.3</v>
      </c>
    </row>
    <row r="9189" spans="1:5" x14ac:dyDescent="0.35">
      <c r="A9189" t="s">
        <v>33</v>
      </c>
      <c r="B9189">
        <v>2023</v>
      </c>
      <c r="C9189" t="s">
        <v>31</v>
      </c>
      <c r="D9189" t="s">
        <v>16</v>
      </c>
      <c r="E9189">
        <v>201.6</v>
      </c>
    </row>
    <row r="9190" spans="1:5" x14ac:dyDescent="0.35">
      <c r="A9190" t="s">
        <v>33</v>
      </c>
      <c r="B9190">
        <v>2023</v>
      </c>
      <c r="C9190" t="s">
        <v>31</v>
      </c>
      <c r="D9190" t="s">
        <v>17</v>
      </c>
      <c r="E9190">
        <v>178.7</v>
      </c>
    </row>
    <row r="9191" spans="1:5" x14ac:dyDescent="0.35">
      <c r="A9191" t="s">
        <v>33</v>
      </c>
      <c r="B9191">
        <v>2023</v>
      </c>
      <c r="C9191" t="s">
        <v>31</v>
      </c>
      <c r="D9191" t="s">
        <v>18</v>
      </c>
      <c r="E9191">
        <v>165.3</v>
      </c>
    </row>
    <row r="9192" spans="1:5" x14ac:dyDescent="0.35">
      <c r="A9192" t="s">
        <v>33</v>
      </c>
      <c r="B9192">
        <v>2023</v>
      </c>
      <c r="C9192" t="s">
        <v>31</v>
      </c>
      <c r="D9192" t="s">
        <v>20</v>
      </c>
      <c r="E9192">
        <v>172.1</v>
      </c>
    </row>
    <row r="9193" spans="1:5" x14ac:dyDescent="0.35">
      <c r="A9193" t="s">
        <v>33</v>
      </c>
      <c r="B9193">
        <v>2023</v>
      </c>
      <c r="C9193" t="s">
        <v>31</v>
      </c>
      <c r="D9193" t="s">
        <v>21</v>
      </c>
      <c r="E9193">
        <v>180.1</v>
      </c>
    </row>
    <row r="9194" spans="1:5" x14ac:dyDescent="0.35">
      <c r="A9194" t="s">
        <v>33</v>
      </c>
      <c r="B9194">
        <v>2023</v>
      </c>
      <c r="C9194" t="s">
        <v>31</v>
      </c>
      <c r="D9194" t="s">
        <v>22</v>
      </c>
      <c r="E9194">
        <v>168</v>
      </c>
    </row>
    <row r="9195" spans="1:5" x14ac:dyDescent="0.35">
      <c r="A9195" t="s">
        <v>33</v>
      </c>
      <c r="B9195">
        <v>2023</v>
      </c>
      <c r="C9195" t="s">
        <v>31</v>
      </c>
      <c r="D9195" t="s">
        <v>23</v>
      </c>
      <c r="E9195">
        <v>178.5</v>
      </c>
    </row>
    <row r="9196" spans="1:5" x14ac:dyDescent="0.35">
      <c r="A9196" t="s">
        <v>33</v>
      </c>
      <c r="B9196">
        <v>2023</v>
      </c>
      <c r="C9196" t="s">
        <v>31</v>
      </c>
      <c r="D9196" t="s">
        <v>24</v>
      </c>
      <c r="E9196">
        <v>159.5</v>
      </c>
    </row>
    <row r="9197" spans="1:5" x14ac:dyDescent="0.35">
      <c r="A9197" t="s">
        <v>33</v>
      </c>
      <c r="B9197">
        <v>2023</v>
      </c>
      <c r="C9197" t="s">
        <v>31</v>
      </c>
      <c r="D9197" t="s">
        <v>25</v>
      </c>
      <c r="E9197">
        <v>167.8</v>
      </c>
    </row>
    <row r="9198" spans="1:5" x14ac:dyDescent="0.35">
      <c r="A9198" t="s">
        <v>33</v>
      </c>
      <c r="B9198">
        <v>2023</v>
      </c>
      <c r="C9198" t="s">
        <v>31</v>
      </c>
      <c r="D9198" t="s">
        <v>26</v>
      </c>
      <c r="E9198">
        <v>171.8</v>
      </c>
    </row>
    <row r="9199" spans="1:5" x14ac:dyDescent="0.35">
      <c r="A9199" t="s">
        <v>33</v>
      </c>
      <c r="B9199">
        <v>2023</v>
      </c>
      <c r="C9199" t="s">
        <v>31</v>
      </c>
      <c r="D9199" t="s">
        <v>27</v>
      </c>
      <c r="E9199">
        <v>178.8</v>
      </c>
    </row>
    <row r="9200" spans="1:5" x14ac:dyDescent="0.35">
      <c r="A9200" t="s">
        <v>33</v>
      </c>
      <c r="B9200">
        <v>2023</v>
      </c>
      <c r="C9200" t="s">
        <v>31</v>
      </c>
      <c r="D9200" t="s">
        <v>28</v>
      </c>
      <c r="E9200">
        <v>168.9</v>
      </c>
    </row>
    <row r="9201" spans="1:5" x14ac:dyDescent="0.35">
      <c r="A9201" t="s">
        <v>33</v>
      </c>
      <c r="B9201">
        <v>2023</v>
      </c>
      <c r="C9201" t="s">
        <v>31</v>
      </c>
      <c r="D9201" t="s">
        <v>29</v>
      </c>
      <c r="E9201">
        <v>174.9</v>
      </c>
    </row>
    <row r="9202" spans="1:5" x14ac:dyDescent="0.35">
      <c r="A9202" t="s">
        <v>33</v>
      </c>
      <c r="B9202">
        <v>2023</v>
      </c>
      <c r="C9202" t="s">
        <v>35</v>
      </c>
      <c r="D9202" t="s">
        <v>3</v>
      </c>
      <c r="E9202">
        <v>174.7</v>
      </c>
    </row>
    <row r="9203" spans="1:5" x14ac:dyDescent="0.35">
      <c r="A9203" t="s">
        <v>33</v>
      </c>
      <c r="B9203">
        <v>2023</v>
      </c>
      <c r="C9203" t="s">
        <v>35</v>
      </c>
      <c r="D9203" t="s">
        <v>4</v>
      </c>
      <c r="E9203">
        <v>212.2</v>
      </c>
    </row>
    <row r="9204" spans="1:5" x14ac:dyDescent="0.35">
      <c r="A9204" t="s">
        <v>33</v>
      </c>
      <c r="B9204">
        <v>2023</v>
      </c>
      <c r="C9204" t="s">
        <v>35</v>
      </c>
      <c r="D9204" t="s">
        <v>5</v>
      </c>
      <c r="E9204">
        <v>177.2</v>
      </c>
    </row>
    <row r="9205" spans="1:5" x14ac:dyDescent="0.35">
      <c r="A9205" t="s">
        <v>33</v>
      </c>
      <c r="B9205">
        <v>2023</v>
      </c>
      <c r="C9205" t="s">
        <v>35</v>
      </c>
      <c r="D9205" t="s">
        <v>6</v>
      </c>
      <c r="E9205">
        <v>177.9</v>
      </c>
    </row>
    <row r="9206" spans="1:5" x14ac:dyDescent="0.35">
      <c r="A9206" t="s">
        <v>33</v>
      </c>
      <c r="B9206">
        <v>2023</v>
      </c>
      <c r="C9206" t="s">
        <v>35</v>
      </c>
      <c r="D9206" t="s">
        <v>7</v>
      </c>
      <c r="E9206">
        <v>172.2</v>
      </c>
    </row>
    <row r="9207" spans="1:5" x14ac:dyDescent="0.35">
      <c r="A9207" t="s">
        <v>33</v>
      </c>
      <c r="B9207">
        <v>2023</v>
      </c>
      <c r="C9207" t="s">
        <v>35</v>
      </c>
      <c r="D9207" t="s">
        <v>8</v>
      </c>
      <c r="E9207">
        <v>172.1</v>
      </c>
    </row>
    <row r="9208" spans="1:5" x14ac:dyDescent="0.35">
      <c r="A9208" t="s">
        <v>33</v>
      </c>
      <c r="B9208">
        <v>2023</v>
      </c>
      <c r="C9208" t="s">
        <v>35</v>
      </c>
      <c r="D9208" t="s">
        <v>9</v>
      </c>
      <c r="E9208">
        <v>175.8</v>
      </c>
    </row>
    <row r="9209" spans="1:5" x14ac:dyDescent="0.35">
      <c r="A9209" t="s">
        <v>33</v>
      </c>
      <c r="B9209">
        <v>2023</v>
      </c>
      <c r="C9209" t="s">
        <v>35</v>
      </c>
      <c r="D9209" t="s">
        <v>10</v>
      </c>
      <c r="E9209">
        <v>172.2</v>
      </c>
    </row>
    <row r="9210" spans="1:5" x14ac:dyDescent="0.35">
      <c r="A9210" t="s">
        <v>33</v>
      </c>
      <c r="B9210">
        <v>2023</v>
      </c>
      <c r="C9210" t="s">
        <v>35</v>
      </c>
      <c r="D9210" t="s">
        <v>11</v>
      </c>
      <c r="E9210">
        <v>121.9</v>
      </c>
    </row>
    <row r="9211" spans="1:5" x14ac:dyDescent="0.35">
      <c r="A9211" t="s">
        <v>33</v>
      </c>
      <c r="B9211">
        <v>2023</v>
      </c>
      <c r="C9211" t="s">
        <v>35</v>
      </c>
      <c r="D9211" t="s">
        <v>12</v>
      </c>
      <c r="E9211">
        <v>204.8</v>
      </c>
    </row>
    <row r="9212" spans="1:5" x14ac:dyDescent="0.35">
      <c r="A9212" t="s">
        <v>33</v>
      </c>
      <c r="B9212">
        <v>2023</v>
      </c>
      <c r="C9212" t="s">
        <v>35</v>
      </c>
      <c r="D9212" t="s">
        <v>58</v>
      </c>
      <c r="E9212">
        <v>164.9</v>
      </c>
    </row>
    <row r="9213" spans="1:5" x14ac:dyDescent="0.35">
      <c r="A9213" t="s">
        <v>33</v>
      </c>
      <c r="B9213">
        <v>2023</v>
      </c>
      <c r="C9213" t="s">
        <v>35</v>
      </c>
      <c r="D9213" t="s">
        <v>118</v>
      </c>
      <c r="E9213">
        <v>196.6</v>
      </c>
    </row>
    <row r="9214" spans="1:5" x14ac:dyDescent="0.35">
      <c r="A9214" t="s">
        <v>33</v>
      </c>
      <c r="B9214">
        <v>2023</v>
      </c>
      <c r="C9214" t="s">
        <v>35</v>
      </c>
      <c r="D9214" t="s">
        <v>16</v>
      </c>
      <c r="E9214">
        <v>202.7</v>
      </c>
    </row>
    <row r="9215" spans="1:5" x14ac:dyDescent="0.35">
      <c r="A9215" t="s">
        <v>33</v>
      </c>
      <c r="B9215">
        <v>2023</v>
      </c>
      <c r="C9215" t="s">
        <v>35</v>
      </c>
      <c r="D9215" t="s">
        <v>17</v>
      </c>
      <c r="E9215">
        <v>180.3</v>
      </c>
    </row>
    <row r="9216" spans="1:5" x14ac:dyDescent="0.35">
      <c r="A9216" t="s">
        <v>33</v>
      </c>
      <c r="B9216">
        <v>2023</v>
      </c>
      <c r="C9216" t="s">
        <v>35</v>
      </c>
      <c r="D9216" t="s">
        <v>18</v>
      </c>
      <c r="E9216">
        <v>167</v>
      </c>
    </row>
    <row r="9217" spans="1:5" x14ac:dyDescent="0.35">
      <c r="A9217" t="s">
        <v>33</v>
      </c>
      <c r="B9217">
        <v>2023</v>
      </c>
      <c r="C9217" t="s">
        <v>35</v>
      </c>
      <c r="D9217" t="s">
        <v>20</v>
      </c>
      <c r="E9217">
        <v>173.5</v>
      </c>
    </row>
    <row r="9218" spans="1:5" x14ac:dyDescent="0.35">
      <c r="A9218" t="s">
        <v>33</v>
      </c>
      <c r="B9218">
        <v>2023</v>
      </c>
      <c r="C9218" t="s">
        <v>35</v>
      </c>
      <c r="D9218" t="s">
        <v>21</v>
      </c>
      <c r="E9218">
        <v>182.8</v>
      </c>
    </row>
    <row r="9219" spans="1:5" x14ac:dyDescent="0.35">
      <c r="A9219" t="s">
        <v>33</v>
      </c>
      <c r="B9219">
        <v>2023</v>
      </c>
      <c r="C9219" t="s">
        <v>35</v>
      </c>
      <c r="D9219" t="s">
        <v>22</v>
      </c>
      <c r="E9219">
        <v>169.2</v>
      </c>
    </row>
    <row r="9220" spans="1:5" x14ac:dyDescent="0.35">
      <c r="A9220" t="s">
        <v>33</v>
      </c>
      <c r="B9220">
        <v>2023</v>
      </c>
      <c r="C9220" t="s">
        <v>35</v>
      </c>
      <c r="D9220" t="s">
        <v>23</v>
      </c>
      <c r="E9220">
        <v>180.8</v>
      </c>
    </row>
    <row r="9221" spans="1:5" x14ac:dyDescent="0.35">
      <c r="A9221" t="s">
        <v>33</v>
      </c>
      <c r="B9221">
        <v>2023</v>
      </c>
      <c r="C9221" t="s">
        <v>35</v>
      </c>
      <c r="D9221" t="s">
        <v>24</v>
      </c>
      <c r="E9221">
        <v>159.80000000000001</v>
      </c>
    </row>
    <row r="9222" spans="1:5" x14ac:dyDescent="0.35">
      <c r="A9222" t="s">
        <v>33</v>
      </c>
      <c r="B9222">
        <v>2023</v>
      </c>
      <c r="C9222" t="s">
        <v>35</v>
      </c>
      <c r="D9222" t="s">
        <v>25</v>
      </c>
      <c r="E9222">
        <v>168.4</v>
      </c>
    </row>
    <row r="9223" spans="1:5" x14ac:dyDescent="0.35">
      <c r="A9223" t="s">
        <v>33</v>
      </c>
      <c r="B9223">
        <v>2023</v>
      </c>
      <c r="C9223" t="s">
        <v>35</v>
      </c>
      <c r="D9223" t="s">
        <v>26</v>
      </c>
      <c r="E9223">
        <v>172.5</v>
      </c>
    </row>
    <row r="9224" spans="1:5" x14ac:dyDescent="0.35">
      <c r="A9224" t="s">
        <v>33</v>
      </c>
      <c r="B9224">
        <v>2023</v>
      </c>
      <c r="C9224" t="s">
        <v>35</v>
      </c>
      <c r="D9224" t="s">
        <v>27</v>
      </c>
      <c r="E9224">
        <v>181.4</v>
      </c>
    </row>
    <row r="9225" spans="1:5" x14ac:dyDescent="0.35">
      <c r="A9225" t="s">
        <v>33</v>
      </c>
      <c r="B9225">
        <v>2023</v>
      </c>
      <c r="C9225" t="s">
        <v>35</v>
      </c>
      <c r="D9225" t="s">
        <v>28</v>
      </c>
      <c r="E9225">
        <v>170</v>
      </c>
    </row>
    <row r="9226" spans="1:5" x14ac:dyDescent="0.35">
      <c r="A9226" t="s">
        <v>33</v>
      </c>
      <c r="B9226">
        <v>2023</v>
      </c>
      <c r="C9226" t="s">
        <v>35</v>
      </c>
      <c r="D9226" t="s">
        <v>29</v>
      </c>
      <c r="E9226">
        <v>176.3</v>
      </c>
    </row>
    <row r="9227" spans="1:5" x14ac:dyDescent="0.35">
      <c r="A9227" t="s">
        <v>33</v>
      </c>
      <c r="B9227">
        <v>2023</v>
      </c>
      <c r="C9227" t="s">
        <v>36</v>
      </c>
      <c r="D9227" t="s">
        <v>3</v>
      </c>
      <c r="E9227">
        <v>174.7</v>
      </c>
    </row>
    <row r="9228" spans="1:5" x14ac:dyDescent="0.35">
      <c r="A9228" t="s">
        <v>33</v>
      </c>
      <c r="B9228">
        <v>2023</v>
      </c>
      <c r="C9228" t="s">
        <v>36</v>
      </c>
      <c r="D9228" t="s">
        <v>4</v>
      </c>
      <c r="E9228">
        <v>212.2</v>
      </c>
    </row>
    <row r="9229" spans="1:5" x14ac:dyDescent="0.35">
      <c r="A9229" t="s">
        <v>33</v>
      </c>
      <c r="B9229">
        <v>2023</v>
      </c>
      <c r="C9229" t="s">
        <v>36</v>
      </c>
      <c r="D9229" t="s">
        <v>5</v>
      </c>
      <c r="E9229">
        <v>177.2</v>
      </c>
    </row>
    <row r="9230" spans="1:5" x14ac:dyDescent="0.35">
      <c r="A9230" t="s">
        <v>33</v>
      </c>
      <c r="B9230">
        <v>2023</v>
      </c>
      <c r="C9230" t="s">
        <v>36</v>
      </c>
      <c r="D9230" t="s">
        <v>6</v>
      </c>
      <c r="E9230">
        <v>177.9</v>
      </c>
    </row>
    <row r="9231" spans="1:5" x14ac:dyDescent="0.35">
      <c r="A9231" t="s">
        <v>33</v>
      </c>
      <c r="B9231">
        <v>2023</v>
      </c>
      <c r="C9231" t="s">
        <v>36</v>
      </c>
      <c r="D9231" t="s">
        <v>7</v>
      </c>
      <c r="E9231">
        <v>172.2</v>
      </c>
    </row>
    <row r="9232" spans="1:5" x14ac:dyDescent="0.35">
      <c r="A9232" t="s">
        <v>33</v>
      </c>
      <c r="B9232">
        <v>2023</v>
      </c>
      <c r="C9232" t="s">
        <v>36</v>
      </c>
      <c r="D9232" t="s">
        <v>8</v>
      </c>
      <c r="E9232">
        <v>172.1</v>
      </c>
    </row>
    <row r="9233" spans="1:5" x14ac:dyDescent="0.35">
      <c r="A9233" t="s">
        <v>33</v>
      </c>
      <c r="B9233">
        <v>2023</v>
      </c>
      <c r="C9233" t="s">
        <v>36</v>
      </c>
      <c r="D9233" t="s">
        <v>9</v>
      </c>
      <c r="E9233">
        <v>175.9</v>
      </c>
    </row>
    <row r="9234" spans="1:5" x14ac:dyDescent="0.35">
      <c r="A9234" t="s">
        <v>33</v>
      </c>
      <c r="B9234">
        <v>2023</v>
      </c>
      <c r="C9234" t="s">
        <v>36</v>
      </c>
      <c r="D9234" t="s">
        <v>10</v>
      </c>
      <c r="E9234">
        <v>172.2</v>
      </c>
    </row>
    <row r="9235" spans="1:5" x14ac:dyDescent="0.35">
      <c r="A9235" t="s">
        <v>33</v>
      </c>
      <c r="B9235">
        <v>2023</v>
      </c>
      <c r="C9235" t="s">
        <v>36</v>
      </c>
      <c r="D9235" t="s">
        <v>11</v>
      </c>
      <c r="E9235">
        <v>121.9</v>
      </c>
    </row>
    <row r="9236" spans="1:5" x14ac:dyDescent="0.35">
      <c r="A9236" t="s">
        <v>33</v>
      </c>
      <c r="B9236">
        <v>2023</v>
      </c>
      <c r="C9236" t="s">
        <v>36</v>
      </c>
      <c r="D9236" t="s">
        <v>12</v>
      </c>
      <c r="E9236">
        <v>204.8</v>
      </c>
    </row>
    <row r="9237" spans="1:5" x14ac:dyDescent="0.35">
      <c r="A9237" t="s">
        <v>33</v>
      </c>
      <c r="B9237">
        <v>2023</v>
      </c>
      <c r="C9237" t="s">
        <v>36</v>
      </c>
      <c r="D9237" t="s">
        <v>58</v>
      </c>
      <c r="E9237">
        <v>164.9</v>
      </c>
    </row>
    <row r="9238" spans="1:5" x14ac:dyDescent="0.35">
      <c r="A9238" t="s">
        <v>33</v>
      </c>
      <c r="B9238">
        <v>2023</v>
      </c>
      <c r="C9238" t="s">
        <v>36</v>
      </c>
      <c r="D9238" t="s">
        <v>118</v>
      </c>
      <c r="E9238">
        <v>196.6</v>
      </c>
    </row>
    <row r="9239" spans="1:5" x14ac:dyDescent="0.35">
      <c r="A9239" t="s">
        <v>33</v>
      </c>
      <c r="B9239">
        <v>2023</v>
      </c>
      <c r="C9239" t="s">
        <v>36</v>
      </c>
      <c r="D9239" t="s">
        <v>16</v>
      </c>
      <c r="E9239">
        <v>202.7</v>
      </c>
    </row>
    <row r="9240" spans="1:5" x14ac:dyDescent="0.35">
      <c r="A9240" t="s">
        <v>33</v>
      </c>
      <c r="B9240">
        <v>2023</v>
      </c>
      <c r="C9240" t="s">
        <v>36</v>
      </c>
      <c r="D9240" t="s">
        <v>17</v>
      </c>
      <c r="E9240">
        <v>180.2</v>
      </c>
    </row>
    <row r="9241" spans="1:5" x14ac:dyDescent="0.35">
      <c r="A9241" t="s">
        <v>33</v>
      </c>
      <c r="B9241">
        <v>2023</v>
      </c>
      <c r="C9241" t="s">
        <v>36</v>
      </c>
      <c r="D9241" t="s">
        <v>18</v>
      </c>
      <c r="E9241">
        <v>167</v>
      </c>
    </row>
    <row r="9242" spans="1:5" x14ac:dyDescent="0.35">
      <c r="A9242" t="s">
        <v>33</v>
      </c>
      <c r="B9242">
        <v>2023</v>
      </c>
      <c r="C9242" t="s">
        <v>36</v>
      </c>
      <c r="D9242" t="s">
        <v>20</v>
      </c>
      <c r="E9242">
        <v>173.5</v>
      </c>
    </row>
    <row r="9243" spans="1:5" x14ac:dyDescent="0.35">
      <c r="A9243" t="s">
        <v>33</v>
      </c>
      <c r="B9243">
        <v>2023</v>
      </c>
      <c r="C9243" t="s">
        <v>36</v>
      </c>
      <c r="D9243" t="s">
        <v>21</v>
      </c>
      <c r="E9243">
        <v>182.6</v>
      </c>
    </row>
    <row r="9244" spans="1:5" x14ac:dyDescent="0.35">
      <c r="A9244" t="s">
        <v>33</v>
      </c>
      <c r="B9244">
        <v>2023</v>
      </c>
      <c r="C9244" t="s">
        <v>36</v>
      </c>
      <c r="D9244" t="s">
        <v>22</v>
      </c>
      <c r="E9244">
        <v>169.2</v>
      </c>
    </row>
    <row r="9245" spans="1:5" x14ac:dyDescent="0.35">
      <c r="A9245" t="s">
        <v>33</v>
      </c>
      <c r="B9245">
        <v>2023</v>
      </c>
      <c r="C9245" t="s">
        <v>36</v>
      </c>
      <c r="D9245" t="s">
        <v>23</v>
      </c>
      <c r="E9245">
        <v>180.8</v>
      </c>
    </row>
    <row r="9246" spans="1:5" x14ac:dyDescent="0.35">
      <c r="A9246" t="s">
        <v>33</v>
      </c>
      <c r="B9246">
        <v>2023</v>
      </c>
      <c r="C9246" t="s">
        <v>36</v>
      </c>
      <c r="D9246" t="s">
        <v>24</v>
      </c>
      <c r="E9246">
        <v>159.80000000000001</v>
      </c>
    </row>
    <row r="9247" spans="1:5" x14ac:dyDescent="0.35">
      <c r="A9247" t="s">
        <v>33</v>
      </c>
      <c r="B9247">
        <v>2023</v>
      </c>
      <c r="C9247" t="s">
        <v>36</v>
      </c>
      <c r="D9247" t="s">
        <v>25</v>
      </c>
      <c r="E9247">
        <v>168.4</v>
      </c>
    </row>
    <row r="9248" spans="1:5" x14ac:dyDescent="0.35">
      <c r="A9248" t="s">
        <v>33</v>
      </c>
      <c r="B9248">
        <v>2023</v>
      </c>
      <c r="C9248" t="s">
        <v>36</v>
      </c>
      <c r="D9248" t="s">
        <v>26</v>
      </c>
      <c r="E9248">
        <v>172.5</v>
      </c>
    </row>
    <row r="9249" spans="1:5" x14ac:dyDescent="0.35">
      <c r="A9249" t="s">
        <v>33</v>
      </c>
      <c r="B9249">
        <v>2023</v>
      </c>
      <c r="C9249" t="s">
        <v>36</v>
      </c>
      <c r="D9249" t="s">
        <v>27</v>
      </c>
      <c r="E9249">
        <v>181.5</v>
      </c>
    </row>
    <row r="9250" spans="1:5" x14ac:dyDescent="0.35">
      <c r="A9250" t="s">
        <v>33</v>
      </c>
      <c r="B9250">
        <v>2023</v>
      </c>
      <c r="C9250" t="s">
        <v>36</v>
      </c>
      <c r="D9250" t="s">
        <v>28</v>
      </c>
      <c r="E9250">
        <v>170</v>
      </c>
    </row>
    <row r="9251" spans="1:5" x14ac:dyDescent="0.35">
      <c r="A9251" t="s">
        <v>33</v>
      </c>
      <c r="B9251">
        <v>2023</v>
      </c>
      <c r="C9251" t="s">
        <v>36</v>
      </c>
      <c r="D9251" t="s">
        <v>29</v>
      </c>
      <c r="E9251">
        <v>176.3</v>
      </c>
    </row>
    <row r="9252" spans="1:5" x14ac:dyDescent="0.35">
      <c r="A9252" t="s">
        <v>33</v>
      </c>
      <c r="B9252">
        <v>2023</v>
      </c>
      <c r="C9252" t="s">
        <v>37</v>
      </c>
      <c r="D9252" t="s">
        <v>3</v>
      </c>
      <c r="E9252">
        <v>174.8</v>
      </c>
    </row>
    <row r="9253" spans="1:5" x14ac:dyDescent="0.35">
      <c r="A9253" t="s">
        <v>33</v>
      </c>
      <c r="B9253">
        <v>2023</v>
      </c>
      <c r="C9253" t="s">
        <v>37</v>
      </c>
      <c r="D9253" t="s">
        <v>4</v>
      </c>
      <c r="E9253">
        <v>213.7</v>
      </c>
    </row>
    <row r="9254" spans="1:5" x14ac:dyDescent="0.35">
      <c r="A9254" t="s">
        <v>33</v>
      </c>
      <c r="B9254">
        <v>2023</v>
      </c>
      <c r="C9254" t="s">
        <v>37</v>
      </c>
      <c r="D9254" t="s">
        <v>5</v>
      </c>
      <c r="E9254">
        <v>172.4</v>
      </c>
    </row>
    <row r="9255" spans="1:5" x14ac:dyDescent="0.35">
      <c r="A9255" t="s">
        <v>33</v>
      </c>
      <c r="B9255">
        <v>2023</v>
      </c>
      <c r="C9255" t="s">
        <v>37</v>
      </c>
      <c r="D9255" t="s">
        <v>6</v>
      </c>
      <c r="E9255">
        <v>178.8</v>
      </c>
    </row>
    <row r="9256" spans="1:5" x14ac:dyDescent="0.35">
      <c r="A9256" t="s">
        <v>33</v>
      </c>
      <c r="B9256">
        <v>2023</v>
      </c>
      <c r="C9256" t="s">
        <v>37</v>
      </c>
      <c r="D9256" t="s">
        <v>7</v>
      </c>
      <c r="E9256">
        <v>168.7</v>
      </c>
    </row>
    <row r="9257" spans="1:5" x14ac:dyDescent="0.35">
      <c r="A9257" t="s">
        <v>33</v>
      </c>
      <c r="B9257">
        <v>2023</v>
      </c>
      <c r="C9257" t="s">
        <v>37</v>
      </c>
      <c r="D9257" t="s">
        <v>8</v>
      </c>
      <c r="E9257">
        <v>179.2</v>
      </c>
    </row>
    <row r="9258" spans="1:5" x14ac:dyDescent="0.35">
      <c r="A9258" t="s">
        <v>33</v>
      </c>
      <c r="B9258">
        <v>2023</v>
      </c>
      <c r="C9258" t="s">
        <v>37</v>
      </c>
      <c r="D9258" t="s">
        <v>9</v>
      </c>
      <c r="E9258">
        <v>179.9</v>
      </c>
    </row>
    <row r="9259" spans="1:5" x14ac:dyDescent="0.35">
      <c r="A9259" t="s">
        <v>33</v>
      </c>
      <c r="B9259">
        <v>2023</v>
      </c>
      <c r="C9259" t="s">
        <v>37</v>
      </c>
      <c r="D9259" t="s">
        <v>10</v>
      </c>
      <c r="E9259">
        <v>174.7</v>
      </c>
    </row>
    <row r="9260" spans="1:5" x14ac:dyDescent="0.35">
      <c r="A9260" t="s">
        <v>33</v>
      </c>
      <c r="B9260">
        <v>2023</v>
      </c>
      <c r="C9260" t="s">
        <v>37</v>
      </c>
      <c r="D9260" t="s">
        <v>11</v>
      </c>
      <c r="E9260">
        <v>123.1</v>
      </c>
    </row>
    <row r="9261" spans="1:5" x14ac:dyDescent="0.35">
      <c r="A9261" t="s">
        <v>33</v>
      </c>
      <c r="B9261">
        <v>2023</v>
      </c>
      <c r="C9261" t="s">
        <v>37</v>
      </c>
      <c r="D9261" t="s">
        <v>12</v>
      </c>
      <c r="E9261">
        <v>207.8</v>
      </c>
    </row>
    <row r="9262" spans="1:5" x14ac:dyDescent="0.35">
      <c r="A9262" t="s">
        <v>33</v>
      </c>
      <c r="B9262">
        <v>2023</v>
      </c>
      <c r="C9262" t="s">
        <v>37</v>
      </c>
      <c r="D9262" t="s">
        <v>58</v>
      </c>
      <c r="E9262">
        <v>165.5</v>
      </c>
    </row>
    <row r="9263" spans="1:5" x14ac:dyDescent="0.35">
      <c r="A9263" t="s">
        <v>33</v>
      </c>
      <c r="B9263">
        <v>2023</v>
      </c>
      <c r="C9263" t="s">
        <v>37</v>
      </c>
      <c r="D9263" t="s">
        <v>118</v>
      </c>
      <c r="E9263">
        <v>197</v>
      </c>
    </row>
    <row r="9264" spans="1:5" x14ac:dyDescent="0.35">
      <c r="A9264" t="s">
        <v>33</v>
      </c>
      <c r="B9264">
        <v>2023</v>
      </c>
      <c r="C9264" t="s">
        <v>37</v>
      </c>
      <c r="D9264" t="s">
        <v>16</v>
      </c>
      <c r="E9264">
        <v>203.5</v>
      </c>
    </row>
    <row r="9265" spans="1:5" x14ac:dyDescent="0.35">
      <c r="A9265" t="s">
        <v>33</v>
      </c>
      <c r="B9265">
        <v>2023</v>
      </c>
      <c r="C9265" t="s">
        <v>37</v>
      </c>
      <c r="D9265" t="s">
        <v>17</v>
      </c>
      <c r="E9265">
        <v>181</v>
      </c>
    </row>
    <row r="9266" spans="1:5" x14ac:dyDescent="0.35">
      <c r="A9266" t="s">
        <v>33</v>
      </c>
      <c r="B9266">
        <v>2023</v>
      </c>
      <c r="C9266" t="s">
        <v>37</v>
      </c>
      <c r="D9266" t="s">
        <v>18</v>
      </c>
      <c r="E9266">
        <v>167.7</v>
      </c>
    </row>
    <row r="9267" spans="1:5" x14ac:dyDescent="0.35">
      <c r="A9267" t="s">
        <v>33</v>
      </c>
      <c r="B9267">
        <v>2023</v>
      </c>
      <c r="C9267" t="s">
        <v>37</v>
      </c>
      <c r="D9267" t="s">
        <v>20</v>
      </c>
      <c r="E9267">
        <v>175.2</v>
      </c>
    </row>
    <row r="9268" spans="1:5" x14ac:dyDescent="0.35">
      <c r="A9268" t="s">
        <v>33</v>
      </c>
      <c r="B9268">
        <v>2023</v>
      </c>
      <c r="C9268" t="s">
        <v>37</v>
      </c>
      <c r="D9268" t="s">
        <v>21</v>
      </c>
      <c r="E9268">
        <v>182.1</v>
      </c>
    </row>
    <row r="9269" spans="1:5" x14ac:dyDescent="0.35">
      <c r="A9269" t="s">
        <v>33</v>
      </c>
      <c r="B9269">
        <v>2023</v>
      </c>
      <c r="C9269" t="s">
        <v>37</v>
      </c>
      <c r="D9269" t="s">
        <v>22</v>
      </c>
      <c r="E9269">
        <v>169.6</v>
      </c>
    </row>
    <row r="9270" spans="1:5" x14ac:dyDescent="0.35">
      <c r="A9270" t="s">
        <v>33</v>
      </c>
      <c r="B9270">
        <v>2023</v>
      </c>
      <c r="C9270" t="s">
        <v>37</v>
      </c>
      <c r="D9270" t="s">
        <v>23</v>
      </c>
      <c r="E9270">
        <v>181.5</v>
      </c>
    </row>
    <row r="9271" spans="1:5" x14ac:dyDescent="0.35">
      <c r="A9271" t="s">
        <v>33</v>
      </c>
      <c r="B9271">
        <v>2023</v>
      </c>
      <c r="C9271" t="s">
        <v>37</v>
      </c>
      <c r="D9271" t="s">
        <v>24</v>
      </c>
      <c r="E9271">
        <v>160.1</v>
      </c>
    </row>
    <row r="9272" spans="1:5" x14ac:dyDescent="0.35">
      <c r="A9272" t="s">
        <v>33</v>
      </c>
      <c r="B9272">
        <v>2023</v>
      </c>
      <c r="C9272" t="s">
        <v>37</v>
      </c>
      <c r="D9272" t="s">
        <v>25</v>
      </c>
      <c r="E9272">
        <v>168.8</v>
      </c>
    </row>
    <row r="9273" spans="1:5" x14ac:dyDescent="0.35">
      <c r="A9273" t="s">
        <v>33</v>
      </c>
      <c r="B9273">
        <v>2023</v>
      </c>
      <c r="C9273" t="s">
        <v>37</v>
      </c>
      <c r="D9273" t="s">
        <v>26</v>
      </c>
      <c r="E9273">
        <v>174.2</v>
      </c>
    </row>
    <row r="9274" spans="1:5" x14ac:dyDescent="0.35">
      <c r="A9274" t="s">
        <v>33</v>
      </c>
      <c r="B9274">
        <v>2023</v>
      </c>
      <c r="C9274" t="s">
        <v>37</v>
      </c>
      <c r="D9274" t="s">
        <v>27</v>
      </c>
      <c r="E9274">
        <v>184.4</v>
      </c>
    </row>
    <row r="9275" spans="1:5" x14ac:dyDescent="0.35">
      <c r="A9275" t="s">
        <v>33</v>
      </c>
      <c r="B9275">
        <v>2023</v>
      </c>
      <c r="C9275" t="s">
        <v>37</v>
      </c>
      <c r="D9275" t="s">
        <v>28</v>
      </c>
      <c r="E9275">
        <v>170.9</v>
      </c>
    </row>
    <row r="9276" spans="1:5" x14ac:dyDescent="0.35">
      <c r="A9276" t="s">
        <v>33</v>
      </c>
      <c r="B9276">
        <v>2023</v>
      </c>
      <c r="C9276" t="s">
        <v>37</v>
      </c>
      <c r="D9276" t="s">
        <v>29</v>
      </c>
      <c r="E9276">
        <v>177.4</v>
      </c>
    </row>
    <row r="9277" spans="1:5" x14ac:dyDescent="0.35">
      <c r="A9277" t="s">
        <v>33</v>
      </c>
      <c r="B9277">
        <v>2023</v>
      </c>
      <c r="C9277" t="s">
        <v>38</v>
      </c>
      <c r="D9277" t="s">
        <v>3</v>
      </c>
      <c r="E9277">
        <v>174.7</v>
      </c>
    </row>
    <row r="9278" spans="1:5" x14ac:dyDescent="0.35">
      <c r="A9278" t="s">
        <v>33</v>
      </c>
      <c r="B9278">
        <v>2023</v>
      </c>
      <c r="C9278" t="s">
        <v>38</v>
      </c>
      <c r="D9278" t="s">
        <v>4</v>
      </c>
      <c r="E9278">
        <v>219.4</v>
      </c>
    </row>
    <row r="9279" spans="1:5" x14ac:dyDescent="0.35">
      <c r="A9279" t="s">
        <v>33</v>
      </c>
      <c r="B9279">
        <v>2023</v>
      </c>
      <c r="C9279" t="s">
        <v>38</v>
      </c>
      <c r="D9279" t="s">
        <v>5</v>
      </c>
      <c r="E9279">
        <v>176.7</v>
      </c>
    </row>
    <row r="9280" spans="1:5" x14ac:dyDescent="0.35">
      <c r="A9280" t="s">
        <v>33</v>
      </c>
      <c r="B9280">
        <v>2023</v>
      </c>
      <c r="C9280" t="s">
        <v>38</v>
      </c>
      <c r="D9280" t="s">
        <v>6</v>
      </c>
      <c r="E9280">
        <v>179.4</v>
      </c>
    </row>
    <row r="9281" spans="1:5" x14ac:dyDescent="0.35">
      <c r="A9281" t="s">
        <v>33</v>
      </c>
      <c r="B9281">
        <v>2023</v>
      </c>
      <c r="C9281" t="s">
        <v>38</v>
      </c>
      <c r="D9281" t="s">
        <v>7</v>
      </c>
      <c r="E9281">
        <v>164.4</v>
      </c>
    </row>
    <row r="9282" spans="1:5" x14ac:dyDescent="0.35">
      <c r="A9282" t="s">
        <v>33</v>
      </c>
      <c r="B9282">
        <v>2023</v>
      </c>
      <c r="C9282" t="s">
        <v>38</v>
      </c>
      <c r="D9282" t="s">
        <v>8</v>
      </c>
      <c r="E9282">
        <v>175.8</v>
      </c>
    </row>
    <row r="9283" spans="1:5" x14ac:dyDescent="0.35">
      <c r="A9283" t="s">
        <v>33</v>
      </c>
      <c r="B9283">
        <v>2023</v>
      </c>
      <c r="C9283" t="s">
        <v>38</v>
      </c>
      <c r="D9283" t="s">
        <v>9</v>
      </c>
      <c r="E9283">
        <v>185</v>
      </c>
    </row>
    <row r="9284" spans="1:5" x14ac:dyDescent="0.35">
      <c r="A9284" t="s">
        <v>33</v>
      </c>
      <c r="B9284">
        <v>2023</v>
      </c>
      <c r="C9284" t="s">
        <v>38</v>
      </c>
      <c r="D9284" t="s">
        <v>10</v>
      </c>
      <c r="E9284">
        <v>176.9</v>
      </c>
    </row>
    <row r="9285" spans="1:5" x14ac:dyDescent="0.35">
      <c r="A9285" t="s">
        <v>33</v>
      </c>
      <c r="B9285">
        <v>2023</v>
      </c>
      <c r="C9285" t="s">
        <v>38</v>
      </c>
      <c r="D9285" t="s">
        <v>11</v>
      </c>
      <c r="E9285">
        <v>124.2</v>
      </c>
    </row>
    <row r="9286" spans="1:5" x14ac:dyDescent="0.35">
      <c r="A9286" t="s">
        <v>33</v>
      </c>
      <c r="B9286">
        <v>2023</v>
      </c>
      <c r="C9286" t="s">
        <v>38</v>
      </c>
      <c r="D9286" t="s">
        <v>12</v>
      </c>
      <c r="E9286">
        <v>211.9</v>
      </c>
    </row>
    <row r="9287" spans="1:5" x14ac:dyDescent="0.35">
      <c r="A9287" t="s">
        <v>33</v>
      </c>
      <c r="B9287">
        <v>2023</v>
      </c>
      <c r="C9287" t="s">
        <v>38</v>
      </c>
      <c r="D9287" t="s">
        <v>58</v>
      </c>
      <c r="E9287">
        <v>165.9</v>
      </c>
    </row>
    <row r="9288" spans="1:5" x14ac:dyDescent="0.35">
      <c r="A9288" t="s">
        <v>33</v>
      </c>
      <c r="B9288">
        <v>2023</v>
      </c>
      <c r="C9288" t="s">
        <v>38</v>
      </c>
      <c r="D9288" t="s">
        <v>118</v>
      </c>
      <c r="E9288">
        <v>197.7</v>
      </c>
    </row>
    <row r="9289" spans="1:5" x14ac:dyDescent="0.35">
      <c r="A9289" t="s">
        <v>33</v>
      </c>
      <c r="B9289">
        <v>2023</v>
      </c>
      <c r="C9289" t="s">
        <v>38</v>
      </c>
      <c r="D9289" t="s">
        <v>16</v>
      </c>
      <c r="E9289">
        <v>204.2</v>
      </c>
    </row>
    <row r="9290" spans="1:5" x14ac:dyDescent="0.35">
      <c r="A9290" t="s">
        <v>33</v>
      </c>
      <c r="B9290">
        <v>2023</v>
      </c>
      <c r="C9290" t="s">
        <v>38</v>
      </c>
      <c r="D9290" t="s">
        <v>17</v>
      </c>
      <c r="E9290">
        <v>181.3</v>
      </c>
    </row>
    <row r="9291" spans="1:5" x14ac:dyDescent="0.35">
      <c r="A9291" t="s">
        <v>33</v>
      </c>
      <c r="B9291">
        <v>2023</v>
      </c>
      <c r="C9291" t="s">
        <v>38</v>
      </c>
      <c r="D9291" t="s">
        <v>18</v>
      </c>
      <c r="E9291">
        <v>168.1</v>
      </c>
    </row>
    <row r="9292" spans="1:5" x14ac:dyDescent="0.35">
      <c r="A9292" t="s">
        <v>33</v>
      </c>
      <c r="B9292">
        <v>2023</v>
      </c>
      <c r="C9292" t="s">
        <v>38</v>
      </c>
      <c r="D9292" t="s">
        <v>20</v>
      </c>
      <c r="E9292">
        <v>175.6</v>
      </c>
    </row>
    <row r="9293" spans="1:5" x14ac:dyDescent="0.35">
      <c r="A9293" t="s">
        <v>33</v>
      </c>
      <c r="B9293">
        <v>2023</v>
      </c>
      <c r="C9293" t="s">
        <v>38</v>
      </c>
      <c r="D9293" t="s">
        <v>21</v>
      </c>
      <c r="E9293">
        <v>183.4</v>
      </c>
    </row>
    <row r="9294" spans="1:5" x14ac:dyDescent="0.35">
      <c r="A9294" t="s">
        <v>33</v>
      </c>
      <c r="B9294">
        <v>2023</v>
      </c>
      <c r="C9294" t="s">
        <v>38</v>
      </c>
      <c r="D9294" t="s">
        <v>22</v>
      </c>
      <c r="E9294">
        <v>170.1</v>
      </c>
    </row>
    <row r="9295" spans="1:5" x14ac:dyDescent="0.35">
      <c r="A9295" t="s">
        <v>33</v>
      </c>
      <c r="B9295">
        <v>2023</v>
      </c>
      <c r="C9295" t="s">
        <v>38</v>
      </c>
      <c r="D9295" t="s">
        <v>23</v>
      </c>
      <c r="E9295">
        <v>182.2</v>
      </c>
    </row>
    <row r="9296" spans="1:5" x14ac:dyDescent="0.35">
      <c r="A9296" t="s">
        <v>33</v>
      </c>
      <c r="B9296">
        <v>2023</v>
      </c>
      <c r="C9296" t="s">
        <v>38</v>
      </c>
      <c r="D9296" t="s">
        <v>24</v>
      </c>
      <c r="E9296">
        <v>160.4</v>
      </c>
    </row>
    <row r="9297" spans="1:5" x14ac:dyDescent="0.35">
      <c r="A9297" t="s">
        <v>33</v>
      </c>
      <c r="B9297">
        <v>2023</v>
      </c>
      <c r="C9297" t="s">
        <v>38</v>
      </c>
      <c r="D9297" t="s">
        <v>25</v>
      </c>
      <c r="E9297">
        <v>169.2</v>
      </c>
    </row>
    <row r="9298" spans="1:5" x14ac:dyDescent="0.35">
      <c r="A9298" t="s">
        <v>33</v>
      </c>
      <c r="B9298">
        <v>2023</v>
      </c>
      <c r="C9298" t="s">
        <v>38</v>
      </c>
      <c r="D9298" t="s">
        <v>26</v>
      </c>
      <c r="E9298">
        <v>174.8</v>
      </c>
    </row>
    <row r="9299" spans="1:5" x14ac:dyDescent="0.35">
      <c r="A9299" t="s">
        <v>33</v>
      </c>
      <c r="B9299">
        <v>2023</v>
      </c>
      <c r="C9299" t="s">
        <v>38</v>
      </c>
      <c r="D9299" t="s">
        <v>27</v>
      </c>
      <c r="E9299">
        <v>185.6</v>
      </c>
    </row>
    <row r="9300" spans="1:5" x14ac:dyDescent="0.35">
      <c r="A9300" t="s">
        <v>33</v>
      </c>
      <c r="B9300">
        <v>2023</v>
      </c>
      <c r="C9300" t="s">
        <v>38</v>
      </c>
      <c r="D9300" t="s">
        <v>28</v>
      </c>
      <c r="E9300">
        <v>171.6</v>
      </c>
    </row>
    <row r="9301" spans="1:5" x14ac:dyDescent="0.35">
      <c r="A9301" t="s">
        <v>33</v>
      </c>
      <c r="B9301">
        <v>2023</v>
      </c>
      <c r="C9301" t="s">
        <v>38</v>
      </c>
      <c r="D9301" t="s">
        <v>29</v>
      </c>
      <c r="E9301">
        <v>178.2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D73A-8FC8-411D-A4F4-335DCD1EFA62}">
  <dimension ref="A1:B26"/>
  <sheetViews>
    <sheetView workbookViewId="0"/>
  </sheetViews>
  <sheetFormatPr defaultRowHeight="14.5" x14ac:dyDescent="0.35"/>
  <cols>
    <col min="1" max="1" width="30.81640625" bestFit="1" customWidth="1"/>
    <col min="2" max="2" width="20" bestFit="1" customWidth="1"/>
  </cols>
  <sheetData>
    <row r="1" spans="1:2" x14ac:dyDescent="0.35">
      <c r="A1" t="s">
        <v>111</v>
      </c>
      <c r="B1" t="s">
        <v>110</v>
      </c>
    </row>
    <row r="2" spans="1:2" x14ac:dyDescent="0.35">
      <c r="A2" t="s">
        <v>3</v>
      </c>
      <c r="B2" t="s">
        <v>112</v>
      </c>
    </row>
    <row r="3" spans="1:2" x14ac:dyDescent="0.35">
      <c r="A3" t="s">
        <v>4</v>
      </c>
      <c r="B3" t="s">
        <v>112</v>
      </c>
    </row>
    <row r="4" spans="1:2" x14ac:dyDescent="0.35">
      <c r="A4" t="s">
        <v>5</v>
      </c>
      <c r="B4" t="s">
        <v>112</v>
      </c>
    </row>
    <row r="5" spans="1:2" x14ac:dyDescent="0.35">
      <c r="A5" t="s">
        <v>6</v>
      </c>
      <c r="B5" t="s">
        <v>112</v>
      </c>
    </row>
    <row r="6" spans="1:2" x14ac:dyDescent="0.35">
      <c r="A6" t="s">
        <v>7</v>
      </c>
      <c r="B6" t="s">
        <v>112</v>
      </c>
    </row>
    <row r="7" spans="1:2" x14ac:dyDescent="0.35">
      <c r="A7" t="s">
        <v>8</v>
      </c>
      <c r="B7" t="s">
        <v>112</v>
      </c>
    </row>
    <row r="8" spans="1:2" x14ac:dyDescent="0.35">
      <c r="A8" t="s">
        <v>9</v>
      </c>
      <c r="B8" t="s">
        <v>112</v>
      </c>
    </row>
    <row r="9" spans="1:2" x14ac:dyDescent="0.35">
      <c r="A9" t="s">
        <v>10</v>
      </c>
      <c r="B9" t="s">
        <v>112</v>
      </c>
    </row>
    <row r="10" spans="1:2" x14ac:dyDescent="0.35">
      <c r="A10" t="s">
        <v>11</v>
      </c>
      <c r="B10" t="s">
        <v>112</v>
      </c>
    </row>
    <row r="11" spans="1:2" x14ac:dyDescent="0.35">
      <c r="A11" t="s">
        <v>12</v>
      </c>
      <c r="B11" t="s">
        <v>112</v>
      </c>
    </row>
    <row r="12" spans="1:2" x14ac:dyDescent="0.35">
      <c r="A12" t="s">
        <v>58</v>
      </c>
      <c r="B12" t="s">
        <v>112</v>
      </c>
    </row>
    <row r="13" spans="1:2" x14ac:dyDescent="0.35">
      <c r="A13" t="s">
        <v>118</v>
      </c>
      <c r="B13" t="s">
        <v>112</v>
      </c>
    </row>
    <row r="14" spans="1:2" x14ac:dyDescent="0.35">
      <c r="A14" t="s">
        <v>17</v>
      </c>
      <c r="B14" t="s">
        <v>113</v>
      </c>
    </row>
    <row r="15" spans="1:2" x14ac:dyDescent="0.35">
      <c r="A15" t="s">
        <v>18</v>
      </c>
      <c r="B15" t="s">
        <v>113</v>
      </c>
    </row>
    <row r="16" spans="1:2" x14ac:dyDescent="0.35">
      <c r="A16" t="s">
        <v>23</v>
      </c>
      <c r="B16" t="s">
        <v>23</v>
      </c>
    </row>
    <row r="17" spans="1:2" x14ac:dyDescent="0.35">
      <c r="A17" t="s">
        <v>20</v>
      </c>
      <c r="B17" t="s">
        <v>114</v>
      </c>
    </row>
    <row r="18" spans="1:2" x14ac:dyDescent="0.35">
      <c r="A18" t="s">
        <v>26</v>
      </c>
      <c r="B18" t="s">
        <v>114</v>
      </c>
    </row>
    <row r="19" spans="1:2" x14ac:dyDescent="0.35">
      <c r="A19" t="s">
        <v>21</v>
      </c>
      <c r="B19" t="s">
        <v>115</v>
      </c>
    </row>
    <row r="20" spans="1:2" x14ac:dyDescent="0.35">
      <c r="A20" t="s">
        <v>24</v>
      </c>
      <c r="B20" t="s">
        <v>115</v>
      </c>
    </row>
    <row r="21" spans="1:2" x14ac:dyDescent="0.35">
      <c r="A21" t="s">
        <v>22</v>
      </c>
      <c r="B21" t="s">
        <v>116</v>
      </c>
    </row>
    <row r="22" spans="1:2" x14ac:dyDescent="0.35">
      <c r="A22" t="s">
        <v>25</v>
      </c>
      <c r="B22" t="s">
        <v>116</v>
      </c>
    </row>
    <row r="23" spans="1:2" x14ac:dyDescent="0.35">
      <c r="A23" t="s">
        <v>27</v>
      </c>
      <c r="B23" t="s">
        <v>116</v>
      </c>
    </row>
    <row r="24" spans="1:2" x14ac:dyDescent="0.35">
      <c r="A24" t="s">
        <v>28</v>
      </c>
      <c r="B24" t="s">
        <v>116</v>
      </c>
    </row>
    <row r="25" spans="1:2" x14ac:dyDescent="0.35">
      <c r="A25" t="s">
        <v>16</v>
      </c>
      <c r="B25" t="s">
        <v>116</v>
      </c>
    </row>
    <row r="26" spans="1:2" x14ac:dyDescent="0.35">
      <c r="A26" t="s">
        <v>29</v>
      </c>
      <c r="B26" t="s">
        <v>117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6CCBA-D957-4D09-9FB6-49A1F9B66911}">
  <dimension ref="A1:G9301"/>
  <sheetViews>
    <sheetView topLeftCell="B1" workbookViewId="0">
      <selection activeCell="D3077" sqref="D3077"/>
    </sheetView>
  </sheetViews>
  <sheetFormatPr defaultRowHeight="14.5" x14ac:dyDescent="0.35"/>
  <cols>
    <col min="1" max="1" width="11.26953125" bestFit="1" customWidth="1"/>
    <col min="2" max="2" width="6.81640625" bestFit="1" customWidth="1"/>
    <col min="3" max="3" width="9.90625" bestFit="1" customWidth="1"/>
    <col min="4" max="4" width="22.6328125" customWidth="1"/>
    <col min="5" max="5" width="30.81640625" bestFit="1" customWidth="1"/>
    <col min="6" max="6" width="12.90625" bestFit="1" customWidth="1"/>
    <col min="7" max="7" width="20" bestFit="1" customWidth="1"/>
  </cols>
  <sheetData>
    <row r="1" spans="1:7" x14ac:dyDescent="0.35">
      <c r="A1" t="s">
        <v>0</v>
      </c>
      <c r="B1" t="s">
        <v>1</v>
      </c>
      <c r="C1" t="s">
        <v>2</v>
      </c>
      <c r="D1" t="s">
        <v>81</v>
      </c>
      <c r="E1" t="s">
        <v>111</v>
      </c>
      <c r="F1" t="s">
        <v>108</v>
      </c>
      <c r="G1" t="s">
        <v>110</v>
      </c>
    </row>
    <row r="2" spans="1:7" hidden="1" x14ac:dyDescent="0.35">
      <c r="A2" t="s">
        <v>30</v>
      </c>
      <c r="B2">
        <v>2013</v>
      </c>
      <c r="C2" t="s">
        <v>31</v>
      </c>
      <c r="D2" s="88">
        <f>DATEVALUE("1 "&amp;_xlfn.CONCAT(Merge1_1[[#This Row],[Month]],"-",Merge1_1[[#This Row],[Year]]))</f>
        <v>41275</v>
      </c>
      <c r="E2" t="s">
        <v>3</v>
      </c>
      <c r="F2">
        <v>107.5</v>
      </c>
      <c r="G2" t="s">
        <v>112</v>
      </c>
    </row>
    <row r="3" spans="1:7" hidden="1" x14ac:dyDescent="0.35">
      <c r="A3" t="s">
        <v>30</v>
      </c>
      <c r="B3">
        <v>2013</v>
      </c>
      <c r="C3" t="s">
        <v>35</v>
      </c>
      <c r="D3" s="88">
        <f>DATEVALUE("1 "&amp;_xlfn.CONCAT(Merge1_1[[#This Row],[Month]],"-",Merge1_1[[#This Row],[Year]]))</f>
        <v>41306</v>
      </c>
      <c r="E3" t="s">
        <v>3</v>
      </c>
      <c r="F3">
        <v>109.2</v>
      </c>
      <c r="G3" t="s">
        <v>112</v>
      </c>
    </row>
    <row r="4" spans="1:7" hidden="1" x14ac:dyDescent="0.35">
      <c r="A4" t="s">
        <v>30</v>
      </c>
      <c r="B4">
        <v>2013</v>
      </c>
      <c r="C4" t="s">
        <v>31</v>
      </c>
      <c r="D4" s="88">
        <f>DATEVALUE("1 "&amp;_xlfn.CONCAT(Merge1_1[[#This Row],[Month]],"-",Merge1_1[[#This Row],[Year]]))</f>
        <v>41275</v>
      </c>
      <c r="E4" t="s">
        <v>4</v>
      </c>
      <c r="F4">
        <v>106.3</v>
      </c>
      <c r="G4" t="s">
        <v>112</v>
      </c>
    </row>
    <row r="5" spans="1:7" hidden="1" x14ac:dyDescent="0.35">
      <c r="A5" t="s">
        <v>30</v>
      </c>
      <c r="B5">
        <v>2013</v>
      </c>
      <c r="C5" t="s">
        <v>31</v>
      </c>
      <c r="D5" s="88">
        <f>DATEVALUE("1 "&amp;_xlfn.CONCAT(Merge1_1[[#This Row],[Month]],"-",Merge1_1[[#This Row],[Year]]))</f>
        <v>41275</v>
      </c>
      <c r="E5" t="s">
        <v>5</v>
      </c>
      <c r="F5">
        <v>108.1</v>
      </c>
      <c r="G5" t="s">
        <v>112</v>
      </c>
    </row>
    <row r="6" spans="1:7" hidden="1" x14ac:dyDescent="0.35">
      <c r="A6" t="s">
        <v>30</v>
      </c>
      <c r="B6">
        <v>2013</v>
      </c>
      <c r="C6" t="s">
        <v>31</v>
      </c>
      <c r="D6" s="88">
        <f>DATEVALUE("1 "&amp;_xlfn.CONCAT(Merge1_1[[#This Row],[Month]],"-",Merge1_1[[#This Row],[Year]]))</f>
        <v>41275</v>
      </c>
      <c r="E6" t="s">
        <v>6</v>
      </c>
      <c r="F6">
        <v>104.9</v>
      </c>
      <c r="G6" t="s">
        <v>112</v>
      </c>
    </row>
    <row r="7" spans="1:7" hidden="1" x14ac:dyDescent="0.35">
      <c r="A7" t="s">
        <v>30</v>
      </c>
      <c r="B7">
        <v>2013</v>
      </c>
      <c r="C7" t="s">
        <v>31</v>
      </c>
      <c r="D7" s="88">
        <f>DATEVALUE("1 "&amp;_xlfn.CONCAT(Merge1_1[[#This Row],[Month]],"-",Merge1_1[[#This Row],[Year]]))</f>
        <v>41275</v>
      </c>
      <c r="E7" t="s">
        <v>7</v>
      </c>
      <c r="F7">
        <v>106.1</v>
      </c>
      <c r="G7" t="s">
        <v>112</v>
      </c>
    </row>
    <row r="8" spans="1:7" hidden="1" x14ac:dyDescent="0.35">
      <c r="A8" t="s">
        <v>30</v>
      </c>
      <c r="B8">
        <v>2013</v>
      </c>
      <c r="C8" t="s">
        <v>31</v>
      </c>
      <c r="D8" s="88">
        <f>DATEVALUE("1 "&amp;_xlfn.CONCAT(Merge1_1[[#This Row],[Month]],"-",Merge1_1[[#This Row],[Year]]))</f>
        <v>41275</v>
      </c>
      <c r="E8" t="s">
        <v>8</v>
      </c>
      <c r="F8">
        <v>103.9</v>
      </c>
      <c r="G8" t="s">
        <v>112</v>
      </c>
    </row>
    <row r="9" spans="1:7" hidden="1" x14ac:dyDescent="0.35">
      <c r="A9" t="s">
        <v>30</v>
      </c>
      <c r="B9">
        <v>2013</v>
      </c>
      <c r="C9" t="s">
        <v>31</v>
      </c>
      <c r="D9" s="88">
        <f>DATEVALUE("1 "&amp;_xlfn.CONCAT(Merge1_1[[#This Row],[Month]],"-",Merge1_1[[#This Row],[Year]]))</f>
        <v>41275</v>
      </c>
      <c r="E9" t="s">
        <v>9</v>
      </c>
      <c r="F9">
        <v>101.9</v>
      </c>
      <c r="G9" t="s">
        <v>112</v>
      </c>
    </row>
    <row r="10" spans="1:7" hidden="1" x14ac:dyDescent="0.35">
      <c r="A10" t="s">
        <v>30</v>
      </c>
      <c r="B10">
        <v>2013</v>
      </c>
      <c r="C10" t="s">
        <v>31</v>
      </c>
      <c r="D10" s="88">
        <f>DATEVALUE("1 "&amp;_xlfn.CONCAT(Merge1_1[[#This Row],[Month]],"-",Merge1_1[[#This Row],[Year]]))</f>
        <v>41275</v>
      </c>
      <c r="E10" t="s">
        <v>10</v>
      </c>
      <c r="F10">
        <v>106.1</v>
      </c>
      <c r="G10" t="s">
        <v>112</v>
      </c>
    </row>
    <row r="11" spans="1:7" hidden="1" x14ac:dyDescent="0.35">
      <c r="A11" t="s">
        <v>30</v>
      </c>
      <c r="B11">
        <v>2013</v>
      </c>
      <c r="C11" t="s">
        <v>31</v>
      </c>
      <c r="D11" s="88">
        <f>DATEVALUE("1 "&amp;_xlfn.CONCAT(Merge1_1[[#This Row],[Month]],"-",Merge1_1[[#This Row],[Year]]))</f>
        <v>41275</v>
      </c>
      <c r="E11" t="s">
        <v>11</v>
      </c>
      <c r="F11">
        <v>106.8</v>
      </c>
      <c r="G11" t="s">
        <v>112</v>
      </c>
    </row>
    <row r="12" spans="1:7" hidden="1" x14ac:dyDescent="0.35">
      <c r="A12" t="s">
        <v>30</v>
      </c>
      <c r="B12">
        <v>2013</v>
      </c>
      <c r="C12" t="s">
        <v>31</v>
      </c>
      <c r="D12" s="88">
        <f>DATEVALUE("1 "&amp;_xlfn.CONCAT(Merge1_1[[#This Row],[Month]],"-",Merge1_1[[#This Row],[Year]]))</f>
        <v>41275</v>
      </c>
      <c r="E12" t="s">
        <v>12</v>
      </c>
      <c r="F12">
        <v>103.1</v>
      </c>
      <c r="G12" t="s">
        <v>112</v>
      </c>
    </row>
    <row r="13" spans="1:7" hidden="1" x14ac:dyDescent="0.35">
      <c r="A13" t="s">
        <v>30</v>
      </c>
      <c r="B13">
        <v>2013</v>
      </c>
      <c r="C13" t="s">
        <v>31</v>
      </c>
      <c r="D13" s="88">
        <f>DATEVALUE("1 "&amp;_xlfn.CONCAT(Merge1_1[[#This Row],[Month]],"-",Merge1_1[[#This Row],[Year]]))</f>
        <v>41275</v>
      </c>
      <c r="E13" t="s">
        <v>58</v>
      </c>
      <c r="F13">
        <v>104.8</v>
      </c>
      <c r="G13" t="s">
        <v>112</v>
      </c>
    </row>
    <row r="14" spans="1:7" hidden="1" x14ac:dyDescent="0.35">
      <c r="A14" t="s">
        <v>30</v>
      </c>
      <c r="B14">
        <v>2013</v>
      </c>
      <c r="C14" t="s">
        <v>31</v>
      </c>
      <c r="D14" s="88">
        <f>DATEVALUE("1 "&amp;_xlfn.CONCAT(Merge1_1[[#This Row],[Month]],"-",Merge1_1[[#This Row],[Year]]))</f>
        <v>41275</v>
      </c>
      <c r="E14" t="s">
        <v>118</v>
      </c>
      <c r="F14">
        <v>106.7</v>
      </c>
      <c r="G14" t="s">
        <v>112</v>
      </c>
    </row>
    <row r="15" spans="1:7" hidden="1" x14ac:dyDescent="0.35">
      <c r="A15" t="s">
        <v>30</v>
      </c>
      <c r="B15">
        <v>2013</v>
      </c>
      <c r="C15" t="s">
        <v>31</v>
      </c>
      <c r="D15" s="88">
        <f>DATEVALUE("1 "&amp;_xlfn.CONCAT(Merge1_1[[#This Row],[Month]],"-",Merge1_1[[#This Row],[Year]]))</f>
        <v>41275</v>
      </c>
      <c r="E15" t="s">
        <v>16</v>
      </c>
      <c r="F15">
        <v>105.1</v>
      </c>
      <c r="G15" t="s">
        <v>116</v>
      </c>
    </row>
    <row r="16" spans="1:7" hidden="1" x14ac:dyDescent="0.35">
      <c r="A16" t="s">
        <v>30</v>
      </c>
      <c r="B16">
        <v>2013</v>
      </c>
      <c r="C16" t="s">
        <v>31</v>
      </c>
      <c r="D16" s="88">
        <f>DATEVALUE("1 "&amp;_xlfn.CONCAT(Merge1_1[[#This Row],[Month]],"-",Merge1_1[[#This Row],[Year]]))</f>
        <v>41275</v>
      </c>
      <c r="E16" t="s">
        <v>17</v>
      </c>
      <c r="F16">
        <v>106.5</v>
      </c>
      <c r="G16" t="s">
        <v>113</v>
      </c>
    </row>
    <row r="17" spans="1:7" hidden="1" x14ac:dyDescent="0.35">
      <c r="A17" t="s">
        <v>30</v>
      </c>
      <c r="B17">
        <v>2013</v>
      </c>
      <c r="C17" t="s">
        <v>31</v>
      </c>
      <c r="D17" s="88">
        <f>DATEVALUE("1 "&amp;_xlfn.CONCAT(Merge1_1[[#This Row],[Month]],"-",Merge1_1[[#This Row],[Year]]))</f>
        <v>41275</v>
      </c>
      <c r="E17" t="s">
        <v>18</v>
      </c>
      <c r="F17">
        <v>105.8</v>
      </c>
      <c r="G17" t="s">
        <v>113</v>
      </c>
    </row>
    <row r="18" spans="1:7" hidden="1" x14ac:dyDescent="0.35">
      <c r="A18" t="s">
        <v>30</v>
      </c>
      <c r="B18">
        <v>2013</v>
      </c>
      <c r="C18" t="s">
        <v>31</v>
      </c>
      <c r="D18" s="88">
        <f>DATEVALUE("1 "&amp;_xlfn.CONCAT(Merge1_1[[#This Row],[Month]],"-",Merge1_1[[#This Row],[Year]]))</f>
        <v>41275</v>
      </c>
      <c r="E18" t="s">
        <v>23</v>
      </c>
      <c r="F18">
        <v>104</v>
      </c>
      <c r="G18" t="s">
        <v>23</v>
      </c>
    </row>
    <row r="19" spans="1:7" hidden="1" x14ac:dyDescent="0.35">
      <c r="A19" t="s">
        <v>30</v>
      </c>
      <c r="B19">
        <v>2013</v>
      </c>
      <c r="C19" t="s">
        <v>31</v>
      </c>
      <c r="D19" s="88">
        <f>DATEVALUE("1 "&amp;_xlfn.CONCAT(Merge1_1[[#This Row],[Month]],"-",Merge1_1[[#This Row],[Year]]))</f>
        <v>41275</v>
      </c>
      <c r="E19" t="s">
        <v>20</v>
      </c>
      <c r="F19">
        <v>0</v>
      </c>
      <c r="G19" t="s">
        <v>114</v>
      </c>
    </row>
    <row r="20" spans="1:7" hidden="1" x14ac:dyDescent="0.35">
      <c r="A20" t="s">
        <v>30</v>
      </c>
      <c r="B20">
        <v>2013</v>
      </c>
      <c r="C20" t="s">
        <v>31</v>
      </c>
      <c r="D20" s="88">
        <f>DATEVALUE("1 "&amp;_xlfn.CONCAT(Merge1_1[[#This Row],[Month]],"-",Merge1_1[[#This Row],[Year]]))</f>
        <v>41275</v>
      </c>
      <c r="E20" t="s">
        <v>21</v>
      </c>
      <c r="F20">
        <v>105.5</v>
      </c>
      <c r="G20" t="s">
        <v>115</v>
      </c>
    </row>
    <row r="21" spans="1:7" hidden="1" x14ac:dyDescent="0.35">
      <c r="A21" t="s">
        <v>30</v>
      </c>
      <c r="B21">
        <v>2013</v>
      </c>
      <c r="C21" t="s">
        <v>31</v>
      </c>
      <c r="D21" s="88">
        <f>DATEVALUE("1 "&amp;_xlfn.CONCAT(Merge1_1[[#This Row],[Month]],"-",Merge1_1[[#This Row],[Year]]))</f>
        <v>41275</v>
      </c>
      <c r="E21" t="s">
        <v>26</v>
      </c>
      <c r="F21">
        <v>103.8</v>
      </c>
      <c r="G21" t="s">
        <v>114</v>
      </c>
    </row>
    <row r="22" spans="1:7" hidden="1" x14ac:dyDescent="0.35">
      <c r="A22" t="s">
        <v>30</v>
      </c>
      <c r="B22">
        <v>2013</v>
      </c>
      <c r="C22" t="s">
        <v>31</v>
      </c>
      <c r="D22" s="88">
        <f>DATEVALUE("1 "&amp;_xlfn.CONCAT(Merge1_1[[#This Row],[Month]],"-",Merge1_1[[#This Row],[Year]]))</f>
        <v>41275</v>
      </c>
      <c r="E22" t="s">
        <v>22</v>
      </c>
      <c r="F22">
        <v>104.8</v>
      </c>
      <c r="G22" t="s">
        <v>116</v>
      </c>
    </row>
    <row r="23" spans="1:7" hidden="1" x14ac:dyDescent="0.35">
      <c r="A23" t="s">
        <v>30</v>
      </c>
      <c r="B23">
        <v>2013</v>
      </c>
      <c r="C23" t="s">
        <v>31</v>
      </c>
      <c r="D23" s="88">
        <f>DATEVALUE("1 "&amp;_xlfn.CONCAT(Merge1_1[[#This Row],[Month]],"-",Merge1_1[[#This Row],[Year]]))</f>
        <v>41275</v>
      </c>
      <c r="E23" t="s">
        <v>24</v>
      </c>
      <c r="F23">
        <v>103.3</v>
      </c>
      <c r="G23" t="s">
        <v>115</v>
      </c>
    </row>
    <row r="24" spans="1:7" hidden="1" x14ac:dyDescent="0.35">
      <c r="A24" t="s">
        <v>30</v>
      </c>
      <c r="B24">
        <v>2013</v>
      </c>
      <c r="C24" t="s">
        <v>31</v>
      </c>
      <c r="D24" s="88">
        <f>DATEVALUE("1 "&amp;_xlfn.CONCAT(Merge1_1[[#This Row],[Month]],"-",Merge1_1[[#This Row],[Year]]))</f>
        <v>41275</v>
      </c>
      <c r="E24" t="s">
        <v>25</v>
      </c>
      <c r="F24">
        <v>103.4</v>
      </c>
      <c r="G24" t="s">
        <v>116</v>
      </c>
    </row>
    <row r="25" spans="1:7" hidden="1" x14ac:dyDescent="0.35">
      <c r="A25" t="s">
        <v>30</v>
      </c>
      <c r="B25">
        <v>2013</v>
      </c>
      <c r="C25" t="s">
        <v>31</v>
      </c>
      <c r="D25" s="88">
        <f>DATEVALUE("1 "&amp;_xlfn.CONCAT(Merge1_1[[#This Row],[Month]],"-",Merge1_1[[#This Row],[Year]]))</f>
        <v>41275</v>
      </c>
      <c r="E25" t="s">
        <v>27</v>
      </c>
      <c r="F25">
        <v>104.7</v>
      </c>
      <c r="G25" t="s">
        <v>116</v>
      </c>
    </row>
    <row r="26" spans="1:7" hidden="1" x14ac:dyDescent="0.35">
      <c r="A26" t="s">
        <v>30</v>
      </c>
      <c r="B26">
        <v>2013</v>
      </c>
      <c r="C26" t="s">
        <v>31</v>
      </c>
      <c r="D26" s="88">
        <f>DATEVALUE("1 "&amp;_xlfn.CONCAT(Merge1_1[[#This Row],[Month]],"-",Merge1_1[[#This Row],[Year]]))</f>
        <v>41275</v>
      </c>
      <c r="E26" t="s">
        <v>28</v>
      </c>
      <c r="F26">
        <v>104</v>
      </c>
      <c r="G26" t="s">
        <v>116</v>
      </c>
    </row>
    <row r="27" spans="1:7" hidden="1" x14ac:dyDescent="0.35">
      <c r="A27" t="s">
        <v>30</v>
      </c>
      <c r="B27">
        <v>2013</v>
      </c>
      <c r="C27" t="s">
        <v>31</v>
      </c>
      <c r="D27" s="88">
        <f>DATEVALUE("1 "&amp;_xlfn.CONCAT(Merge1_1[[#This Row],[Month]],"-",Merge1_1[[#This Row],[Year]]))</f>
        <v>41275</v>
      </c>
      <c r="E27" t="s">
        <v>29</v>
      </c>
      <c r="F27">
        <v>105.1</v>
      </c>
      <c r="G27" t="s">
        <v>117</v>
      </c>
    </row>
    <row r="28" spans="1:7" hidden="1" x14ac:dyDescent="0.35">
      <c r="A28" t="s">
        <v>30</v>
      </c>
      <c r="B28">
        <v>2013</v>
      </c>
      <c r="C28" t="s">
        <v>35</v>
      </c>
      <c r="D28" s="88">
        <f>DATEVALUE("1 "&amp;_xlfn.CONCAT(Merge1_1[[#This Row],[Month]],"-",Merge1_1[[#This Row],[Year]]))</f>
        <v>41306</v>
      </c>
      <c r="E28" t="s">
        <v>4</v>
      </c>
      <c r="F28">
        <v>108.7</v>
      </c>
      <c r="G28" t="s">
        <v>112</v>
      </c>
    </row>
    <row r="29" spans="1:7" hidden="1" x14ac:dyDescent="0.35">
      <c r="A29" t="s">
        <v>30</v>
      </c>
      <c r="B29">
        <v>2013</v>
      </c>
      <c r="C29" t="s">
        <v>35</v>
      </c>
      <c r="D29" s="88">
        <f>DATEVALUE("1 "&amp;_xlfn.CONCAT(Merge1_1[[#This Row],[Month]],"-",Merge1_1[[#This Row],[Year]]))</f>
        <v>41306</v>
      </c>
      <c r="E29" t="s">
        <v>5</v>
      </c>
      <c r="F29">
        <v>110.2</v>
      </c>
      <c r="G29" t="s">
        <v>112</v>
      </c>
    </row>
    <row r="30" spans="1:7" hidden="1" x14ac:dyDescent="0.35">
      <c r="A30" t="s">
        <v>30</v>
      </c>
      <c r="B30">
        <v>2013</v>
      </c>
      <c r="C30" t="s">
        <v>35</v>
      </c>
      <c r="D30" s="88">
        <f>DATEVALUE("1 "&amp;_xlfn.CONCAT(Merge1_1[[#This Row],[Month]],"-",Merge1_1[[#This Row],[Year]]))</f>
        <v>41306</v>
      </c>
      <c r="E30" t="s">
        <v>6</v>
      </c>
      <c r="F30">
        <v>105.4</v>
      </c>
      <c r="G30" t="s">
        <v>112</v>
      </c>
    </row>
    <row r="31" spans="1:7" hidden="1" x14ac:dyDescent="0.35">
      <c r="A31" t="s">
        <v>30</v>
      </c>
      <c r="B31">
        <v>2013</v>
      </c>
      <c r="C31" t="s">
        <v>35</v>
      </c>
      <c r="D31" s="88">
        <f>DATEVALUE("1 "&amp;_xlfn.CONCAT(Merge1_1[[#This Row],[Month]],"-",Merge1_1[[#This Row],[Year]]))</f>
        <v>41306</v>
      </c>
      <c r="E31" t="s">
        <v>7</v>
      </c>
      <c r="F31">
        <v>106.7</v>
      </c>
      <c r="G31" t="s">
        <v>112</v>
      </c>
    </row>
    <row r="32" spans="1:7" hidden="1" x14ac:dyDescent="0.35">
      <c r="A32" t="s">
        <v>30</v>
      </c>
      <c r="B32">
        <v>2013</v>
      </c>
      <c r="C32" t="s">
        <v>35</v>
      </c>
      <c r="D32" s="88">
        <f>DATEVALUE("1 "&amp;_xlfn.CONCAT(Merge1_1[[#This Row],[Month]],"-",Merge1_1[[#This Row],[Year]]))</f>
        <v>41306</v>
      </c>
      <c r="E32" t="s">
        <v>8</v>
      </c>
      <c r="F32">
        <v>104</v>
      </c>
      <c r="G32" t="s">
        <v>112</v>
      </c>
    </row>
    <row r="33" spans="1:7" hidden="1" x14ac:dyDescent="0.35">
      <c r="A33" t="s">
        <v>30</v>
      </c>
      <c r="B33">
        <v>2013</v>
      </c>
      <c r="C33" t="s">
        <v>35</v>
      </c>
      <c r="D33" s="88">
        <f>DATEVALUE("1 "&amp;_xlfn.CONCAT(Merge1_1[[#This Row],[Month]],"-",Merge1_1[[#This Row],[Year]]))</f>
        <v>41306</v>
      </c>
      <c r="E33" t="s">
        <v>9</v>
      </c>
      <c r="F33">
        <v>102.4</v>
      </c>
      <c r="G33" t="s">
        <v>112</v>
      </c>
    </row>
    <row r="34" spans="1:7" hidden="1" x14ac:dyDescent="0.35">
      <c r="A34" t="s">
        <v>30</v>
      </c>
      <c r="B34">
        <v>2013</v>
      </c>
      <c r="C34" t="s">
        <v>35</v>
      </c>
      <c r="D34" s="88">
        <f>DATEVALUE("1 "&amp;_xlfn.CONCAT(Merge1_1[[#This Row],[Month]],"-",Merge1_1[[#This Row],[Year]]))</f>
        <v>41306</v>
      </c>
      <c r="E34" t="s">
        <v>10</v>
      </c>
      <c r="F34">
        <v>105.9</v>
      </c>
      <c r="G34" t="s">
        <v>112</v>
      </c>
    </row>
    <row r="35" spans="1:7" hidden="1" x14ac:dyDescent="0.35">
      <c r="A35" t="s">
        <v>30</v>
      </c>
      <c r="B35">
        <v>2013</v>
      </c>
      <c r="C35" t="s">
        <v>35</v>
      </c>
      <c r="D35" s="88">
        <f>DATEVALUE("1 "&amp;_xlfn.CONCAT(Merge1_1[[#This Row],[Month]],"-",Merge1_1[[#This Row],[Year]]))</f>
        <v>41306</v>
      </c>
      <c r="E35" t="s">
        <v>11</v>
      </c>
      <c r="F35">
        <v>105.7</v>
      </c>
      <c r="G35" t="s">
        <v>112</v>
      </c>
    </row>
    <row r="36" spans="1:7" hidden="1" x14ac:dyDescent="0.35">
      <c r="A36" t="s">
        <v>30</v>
      </c>
      <c r="B36">
        <v>2013</v>
      </c>
      <c r="C36" t="s">
        <v>35</v>
      </c>
      <c r="D36" s="88">
        <f>DATEVALUE("1 "&amp;_xlfn.CONCAT(Merge1_1[[#This Row],[Month]],"-",Merge1_1[[#This Row],[Year]]))</f>
        <v>41306</v>
      </c>
      <c r="E36" t="s">
        <v>12</v>
      </c>
      <c r="F36">
        <v>103.1</v>
      </c>
      <c r="G36" t="s">
        <v>112</v>
      </c>
    </row>
    <row r="37" spans="1:7" hidden="1" x14ac:dyDescent="0.35">
      <c r="A37" t="s">
        <v>30</v>
      </c>
      <c r="B37">
        <v>2013</v>
      </c>
      <c r="C37" t="s">
        <v>35</v>
      </c>
      <c r="D37" s="88">
        <f>DATEVALUE("1 "&amp;_xlfn.CONCAT(Merge1_1[[#This Row],[Month]],"-",Merge1_1[[#This Row],[Year]]))</f>
        <v>41306</v>
      </c>
      <c r="E37" t="s">
        <v>58</v>
      </c>
      <c r="F37">
        <v>105.1</v>
      </c>
      <c r="G37" t="s">
        <v>112</v>
      </c>
    </row>
    <row r="38" spans="1:7" hidden="1" x14ac:dyDescent="0.35">
      <c r="A38" t="s">
        <v>30</v>
      </c>
      <c r="B38">
        <v>2013</v>
      </c>
      <c r="C38" t="s">
        <v>35</v>
      </c>
      <c r="D38" s="88">
        <f>DATEVALUE("1 "&amp;_xlfn.CONCAT(Merge1_1[[#This Row],[Month]],"-",Merge1_1[[#This Row],[Year]]))</f>
        <v>41306</v>
      </c>
      <c r="E38" t="s">
        <v>118</v>
      </c>
      <c r="F38">
        <v>107.7</v>
      </c>
      <c r="G38" t="s">
        <v>112</v>
      </c>
    </row>
    <row r="39" spans="1:7" hidden="1" x14ac:dyDescent="0.35">
      <c r="A39" t="s">
        <v>30</v>
      </c>
      <c r="B39">
        <v>2013</v>
      </c>
      <c r="C39" t="s">
        <v>35</v>
      </c>
      <c r="D39" s="88">
        <f>DATEVALUE("1 "&amp;_xlfn.CONCAT(Merge1_1[[#This Row],[Month]],"-",Merge1_1[[#This Row],[Year]]))</f>
        <v>41306</v>
      </c>
      <c r="E39" t="s">
        <v>16</v>
      </c>
      <c r="F39">
        <v>105.6</v>
      </c>
      <c r="G39" t="s">
        <v>116</v>
      </c>
    </row>
    <row r="40" spans="1:7" hidden="1" x14ac:dyDescent="0.35">
      <c r="A40" t="s">
        <v>30</v>
      </c>
      <c r="B40">
        <v>2013</v>
      </c>
      <c r="C40" t="s">
        <v>35</v>
      </c>
      <c r="D40" s="88">
        <f>DATEVALUE("1 "&amp;_xlfn.CONCAT(Merge1_1[[#This Row],[Month]],"-",Merge1_1[[#This Row],[Year]]))</f>
        <v>41306</v>
      </c>
      <c r="E40" t="s">
        <v>17</v>
      </c>
      <c r="F40">
        <v>107.1</v>
      </c>
      <c r="G40" t="s">
        <v>113</v>
      </c>
    </row>
    <row r="41" spans="1:7" hidden="1" x14ac:dyDescent="0.35">
      <c r="A41" t="s">
        <v>30</v>
      </c>
      <c r="B41">
        <v>2013</v>
      </c>
      <c r="C41" t="s">
        <v>35</v>
      </c>
      <c r="D41" s="88">
        <f>DATEVALUE("1 "&amp;_xlfn.CONCAT(Merge1_1[[#This Row],[Month]],"-",Merge1_1[[#This Row],[Year]]))</f>
        <v>41306</v>
      </c>
      <c r="E41" t="s">
        <v>18</v>
      </c>
      <c r="F41">
        <v>106.3</v>
      </c>
      <c r="G41" t="s">
        <v>113</v>
      </c>
    </row>
    <row r="42" spans="1:7" hidden="1" x14ac:dyDescent="0.35">
      <c r="A42" t="s">
        <v>30</v>
      </c>
      <c r="B42">
        <v>2013</v>
      </c>
      <c r="C42" t="s">
        <v>35</v>
      </c>
      <c r="D42" s="88">
        <f>DATEVALUE("1 "&amp;_xlfn.CONCAT(Merge1_1[[#This Row],[Month]],"-",Merge1_1[[#This Row],[Year]]))</f>
        <v>41306</v>
      </c>
      <c r="E42" t="s">
        <v>20</v>
      </c>
      <c r="F42">
        <v>0</v>
      </c>
      <c r="G42" t="s">
        <v>114</v>
      </c>
    </row>
    <row r="43" spans="1:7" hidden="1" x14ac:dyDescent="0.35">
      <c r="A43" t="s">
        <v>30</v>
      </c>
      <c r="B43">
        <v>2013</v>
      </c>
      <c r="C43" t="s">
        <v>35</v>
      </c>
      <c r="D43" s="88">
        <f>DATEVALUE("1 "&amp;_xlfn.CONCAT(Merge1_1[[#This Row],[Month]],"-",Merge1_1[[#This Row],[Year]]))</f>
        <v>41306</v>
      </c>
      <c r="E43" t="s">
        <v>21</v>
      </c>
      <c r="F43">
        <v>106.2</v>
      </c>
      <c r="G43" t="s">
        <v>115</v>
      </c>
    </row>
    <row r="44" spans="1:7" hidden="1" x14ac:dyDescent="0.35">
      <c r="A44" t="s">
        <v>30</v>
      </c>
      <c r="B44">
        <v>2013</v>
      </c>
      <c r="C44" t="s">
        <v>35</v>
      </c>
      <c r="D44" s="88">
        <f>DATEVALUE("1 "&amp;_xlfn.CONCAT(Merge1_1[[#This Row],[Month]],"-",Merge1_1[[#This Row],[Year]]))</f>
        <v>41306</v>
      </c>
      <c r="E44" t="s">
        <v>22</v>
      </c>
      <c r="F44">
        <v>105.2</v>
      </c>
      <c r="G44" t="s">
        <v>116</v>
      </c>
    </row>
    <row r="45" spans="1:7" hidden="1" x14ac:dyDescent="0.35">
      <c r="A45" t="s">
        <v>30</v>
      </c>
      <c r="B45">
        <v>2013</v>
      </c>
      <c r="C45" t="s">
        <v>35</v>
      </c>
      <c r="D45" s="88">
        <f>DATEVALUE("1 "&amp;_xlfn.CONCAT(Merge1_1[[#This Row],[Month]],"-",Merge1_1[[#This Row],[Year]]))</f>
        <v>41306</v>
      </c>
      <c r="E45" t="s">
        <v>23</v>
      </c>
      <c r="F45">
        <v>104.4</v>
      </c>
      <c r="G45" t="s">
        <v>23</v>
      </c>
    </row>
    <row r="46" spans="1:7" hidden="1" x14ac:dyDescent="0.35">
      <c r="A46" t="s">
        <v>30</v>
      </c>
      <c r="B46">
        <v>2013</v>
      </c>
      <c r="C46" t="s">
        <v>35</v>
      </c>
      <c r="D46" s="88">
        <f>DATEVALUE("1 "&amp;_xlfn.CONCAT(Merge1_1[[#This Row],[Month]],"-",Merge1_1[[#This Row],[Year]]))</f>
        <v>41306</v>
      </c>
      <c r="E46" t="s">
        <v>24</v>
      </c>
      <c r="F46">
        <v>103.9</v>
      </c>
      <c r="G46" t="s">
        <v>115</v>
      </c>
    </row>
    <row r="47" spans="1:7" hidden="1" x14ac:dyDescent="0.35">
      <c r="A47" t="s">
        <v>30</v>
      </c>
      <c r="B47">
        <v>2013</v>
      </c>
      <c r="C47" t="s">
        <v>35</v>
      </c>
      <c r="D47" s="88">
        <f>DATEVALUE("1 "&amp;_xlfn.CONCAT(Merge1_1[[#This Row],[Month]],"-",Merge1_1[[#This Row],[Year]]))</f>
        <v>41306</v>
      </c>
      <c r="E47" t="s">
        <v>25</v>
      </c>
      <c r="F47">
        <v>104</v>
      </c>
      <c r="G47" t="s">
        <v>116</v>
      </c>
    </row>
    <row r="48" spans="1:7" hidden="1" x14ac:dyDescent="0.35">
      <c r="A48" t="s">
        <v>30</v>
      </c>
      <c r="B48">
        <v>2013</v>
      </c>
      <c r="C48" t="s">
        <v>35</v>
      </c>
      <c r="D48" s="88">
        <f>DATEVALUE("1 "&amp;_xlfn.CONCAT(Merge1_1[[#This Row],[Month]],"-",Merge1_1[[#This Row],[Year]]))</f>
        <v>41306</v>
      </c>
      <c r="E48" t="s">
        <v>26</v>
      </c>
      <c r="F48">
        <v>104.1</v>
      </c>
      <c r="G48" t="s">
        <v>114</v>
      </c>
    </row>
    <row r="49" spans="1:7" hidden="1" x14ac:dyDescent="0.35">
      <c r="A49" t="s">
        <v>30</v>
      </c>
      <c r="B49">
        <v>2013</v>
      </c>
      <c r="C49" t="s">
        <v>35</v>
      </c>
      <c r="D49" s="88">
        <f>DATEVALUE("1 "&amp;_xlfn.CONCAT(Merge1_1[[#This Row],[Month]],"-",Merge1_1[[#This Row],[Year]]))</f>
        <v>41306</v>
      </c>
      <c r="E49" t="s">
        <v>27</v>
      </c>
      <c r="F49">
        <v>104.6</v>
      </c>
      <c r="G49" t="s">
        <v>116</v>
      </c>
    </row>
    <row r="50" spans="1:7" hidden="1" x14ac:dyDescent="0.35">
      <c r="A50" t="s">
        <v>30</v>
      </c>
      <c r="B50">
        <v>2013</v>
      </c>
      <c r="C50" t="s">
        <v>35</v>
      </c>
      <c r="D50" s="88">
        <f>DATEVALUE("1 "&amp;_xlfn.CONCAT(Merge1_1[[#This Row],[Month]],"-",Merge1_1[[#This Row],[Year]]))</f>
        <v>41306</v>
      </c>
      <c r="E50" t="s">
        <v>28</v>
      </c>
      <c r="F50">
        <v>104.4</v>
      </c>
      <c r="G50" t="s">
        <v>116</v>
      </c>
    </row>
    <row r="51" spans="1:7" hidden="1" x14ac:dyDescent="0.35">
      <c r="A51" t="s">
        <v>30</v>
      </c>
      <c r="B51">
        <v>2013</v>
      </c>
      <c r="C51" t="s">
        <v>35</v>
      </c>
      <c r="D51" s="88">
        <f>DATEVALUE("1 "&amp;_xlfn.CONCAT(Merge1_1[[#This Row],[Month]],"-",Merge1_1[[#This Row],[Year]]))</f>
        <v>41306</v>
      </c>
      <c r="E51" t="s">
        <v>29</v>
      </c>
      <c r="F51">
        <v>105.8</v>
      </c>
      <c r="G51" t="s">
        <v>117</v>
      </c>
    </row>
    <row r="52" spans="1:7" hidden="1" x14ac:dyDescent="0.35">
      <c r="A52" t="s">
        <v>30</v>
      </c>
      <c r="B52">
        <v>2013</v>
      </c>
      <c r="C52" t="s">
        <v>36</v>
      </c>
      <c r="D52" s="88">
        <f>DATEVALUE("1 "&amp;_xlfn.CONCAT(Merge1_1[[#This Row],[Month]],"-",Merge1_1[[#This Row],[Year]]))</f>
        <v>41334</v>
      </c>
      <c r="E52" t="s">
        <v>3</v>
      </c>
      <c r="F52">
        <v>110.2</v>
      </c>
      <c r="G52" t="s">
        <v>112</v>
      </c>
    </row>
    <row r="53" spans="1:7" hidden="1" x14ac:dyDescent="0.35">
      <c r="A53" t="s">
        <v>30</v>
      </c>
      <c r="B53">
        <v>2013</v>
      </c>
      <c r="C53" t="s">
        <v>36</v>
      </c>
      <c r="D53" s="88">
        <f>DATEVALUE("1 "&amp;_xlfn.CONCAT(Merge1_1[[#This Row],[Month]],"-",Merge1_1[[#This Row],[Year]]))</f>
        <v>41334</v>
      </c>
      <c r="E53" t="s">
        <v>4</v>
      </c>
      <c r="F53">
        <v>108.8</v>
      </c>
      <c r="G53" t="s">
        <v>112</v>
      </c>
    </row>
    <row r="54" spans="1:7" hidden="1" x14ac:dyDescent="0.35">
      <c r="A54" t="s">
        <v>30</v>
      </c>
      <c r="B54">
        <v>2013</v>
      </c>
      <c r="C54" t="s">
        <v>36</v>
      </c>
      <c r="D54" s="88">
        <f>DATEVALUE("1 "&amp;_xlfn.CONCAT(Merge1_1[[#This Row],[Month]],"-",Merge1_1[[#This Row],[Year]]))</f>
        <v>41334</v>
      </c>
      <c r="E54" t="s">
        <v>5</v>
      </c>
      <c r="F54">
        <v>109.9</v>
      </c>
      <c r="G54" t="s">
        <v>112</v>
      </c>
    </row>
    <row r="55" spans="1:7" hidden="1" x14ac:dyDescent="0.35">
      <c r="A55" t="s">
        <v>30</v>
      </c>
      <c r="B55">
        <v>2013</v>
      </c>
      <c r="C55" t="s">
        <v>36</v>
      </c>
      <c r="D55" s="88">
        <f>DATEVALUE("1 "&amp;_xlfn.CONCAT(Merge1_1[[#This Row],[Month]],"-",Merge1_1[[#This Row],[Year]]))</f>
        <v>41334</v>
      </c>
      <c r="E55" t="s">
        <v>6</v>
      </c>
      <c r="F55">
        <v>105.6</v>
      </c>
      <c r="G55" t="s">
        <v>112</v>
      </c>
    </row>
    <row r="56" spans="1:7" hidden="1" x14ac:dyDescent="0.35">
      <c r="A56" t="s">
        <v>30</v>
      </c>
      <c r="B56">
        <v>2013</v>
      </c>
      <c r="C56" t="s">
        <v>36</v>
      </c>
      <c r="D56" s="88">
        <f>DATEVALUE("1 "&amp;_xlfn.CONCAT(Merge1_1[[#This Row],[Month]],"-",Merge1_1[[#This Row],[Year]]))</f>
        <v>41334</v>
      </c>
      <c r="E56" t="s">
        <v>7</v>
      </c>
      <c r="F56">
        <v>106.2</v>
      </c>
      <c r="G56" t="s">
        <v>112</v>
      </c>
    </row>
    <row r="57" spans="1:7" hidden="1" x14ac:dyDescent="0.35">
      <c r="A57" t="s">
        <v>30</v>
      </c>
      <c r="B57">
        <v>2013</v>
      </c>
      <c r="C57" t="s">
        <v>36</v>
      </c>
      <c r="D57" s="88">
        <f>DATEVALUE("1 "&amp;_xlfn.CONCAT(Merge1_1[[#This Row],[Month]],"-",Merge1_1[[#This Row],[Year]]))</f>
        <v>41334</v>
      </c>
      <c r="E57" t="s">
        <v>8</v>
      </c>
      <c r="F57">
        <v>105.7</v>
      </c>
      <c r="G57" t="s">
        <v>112</v>
      </c>
    </row>
    <row r="58" spans="1:7" hidden="1" x14ac:dyDescent="0.35">
      <c r="A58" t="s">
        <v>30</v>
      </c>
      <c r="B58">
        <v>2013</v>
      </c>
      <c r="C58" t="s">
        <v>36</v>
      </c>
      <c r="D58" s="88">
        <f>DATEVALUE("1 "&amp;_xlfn.CONCAT(Merge1_1[[#This Row],[Month]],"-",Merge1_1[[#This Row],[Year]]))</f>
        <v>41334</v>
      </c>
      <c r="E58" t="s">
        <v>9</v>
      </c>
      <c r="F58">
        <v>101.4</v>
      </c>
      <c r="G58" t="s">
        <v>112</v>
      </c>
    </row>
    <row r="59" spans="1:7" hidden="1" x14ac:dyDescent="0.35">
      <c r="A59" t="s">
        <v>30</v>
      </c>
      <c r="B59">
        <v>2013</v>
      </c>
      <c r="C59" t="s">
        <v>36</v>
      </c>
      <c r="D59" s="88">
        <f>DATEVALUE("1 "&amp;_xlfn.CONCAT(Merge1_1[[#This Row],[Month]],"-",Merge1_1[[#This Row],[Year]]))</f>
        <v>41334</v>
      </c>
      <c r="E59" t="s">
        <v>10</v>
      </c>
      <c r="F59">
        <v>105.7</v>
      </c>
      <c r="G59" t="s">
        <v>112</v>
      </c>
    </row>
    <row r="60" spans="1:7" hidden="1" x14ac:dyDescent="0.35">
      <c r="A60" t="s">
        <v>30</v>
      </c>
      <c r="B60">
        <v>2013</v>
      </c>
      <c r="C60" t="s">
        <v>36</v>
      </c>
      <c r="D60" s="88">
        <f>DATEVALUE("1 "&amp;_xlfn.CONCAT(Merge1_1[[#This Row],[Month]],"-",Merge1_1[[#This Row],[Year]]))</f>
        <v>41334</v>
      </c>
      <c r="E60" t="s">
        <v>11</v>
      </c>
      <c r="F60">
        <v>105</v>
      </c>
      <c r="G60" t="s">
        <v>112</v>
      </c>
    </row>
    <row r="61" spans="1:7" hidden="1" x14ac:dyDescent="0.35">
      <c r="A61" t="s">
        <v>30</v>
      </c>
      <c r="B61">
        <v>2013</v>
      </c>
      <c r="C61" t="s">
        <v>36</v>
      </c>
      <c r="D61" s="88">
        <f>DATEVALUE("1 "&amp;_xlfn.CONCAT(Merge1_1[[#This Row],[Month]],"-",Merge1_1[[#This Row],[Year]]))</f>
        <v>41334</v>
      </c>
      <c r="E61" t="s">
        <v>12</v>
      </c>
      <c r="F61">
        <v>103.3</v>
      </c>
      <c r="G61" t="s">
        <v>112</v>
      </c>
    </row>
    <row r="62" spans="1:7" hidden="1" x14ac:dyDescent="0.35">
      <c r="A62" t="s">
        <v>30</v>
      </c>
      <c r="B62">
        <v>2013</v>
      </c>
      <c r="C62" t="s">
        <v>36</v>
      </c>
      <c r="D62" s="88">
        <f>DATEVALUE("1 "&amp;_xlfn.CONCAT(Merge1_1[[#This Row],[Month]],"-",Merge1_1[[#This Row],[Year]]))</f>
        <v>41334</v>
      </c>
      <c r="E62" t="s">
        <v>58</v>
      </c>
      <c r="F62">
        <v>105.6</v>
      </c>
      <c r="G62" t="s">
        <v>112</v>
      </c>
    </row>
    <row r="63" spans="1:7" hidden="1" x14ac:dyDescent="0.35">
      <c r="A63" t="s">
        <v>30</v>
      </c>
      <c r="B63">
        <v>2013</v>
      </c>
      <c r="C63" t="s">
        <v>36</v>
      </c>
      <c r="D63" s="88">
        <f>DATEVALUE("1 "&amp;_xlfn.CONCAT(Merge1_1[[#This Row],[Month]],"-",Merge1_1[[#This Row],[Year]]))</f>
        <v>41334</v>
      </c>
      <c r="E63" t="s">
        <v>118</v>
      </c>
      <c r="F63">
        <v>108.2</v>
      </c>
      <c r="G63" t="s">
        <v>112</v>
      </c>
    </row>
    <row r="64" spans="1:7" hidden="1" x14ac:dyDescent="0.35">
      <c r="A64" t="s">
        <v>30</v>
      </c>
      <c r="B64">
        <v>2013</v>
      </c>
      <c r="C64" t="s">
        <v>36</v>
      </c>
      <c r="D64" s="88">
        <f>DATEVALUE("1 "&amp;_xlfn.CONCAT(Merge1_1[[#This Row],[Month]],"-",Merge1_1[[#This Row],[Year]]))</f>
        <v>41334</v>
      </c>
      <c r="E64" t="s">
        <v>16</v>
      </c>
      <c r="F64">
        <v>106.5</v>
      </c>
      <c r="G64" t="s">
        <v>116</v>
      </c>
    </row>
    <row r="65" spans="1:7" hidden="1" x14ac:dyDescent="0.35">
      <c r="A65" t="s">
        <v>30</v>
      </c>
      <c r="B65">
        <v>2013</v>
      </c>
      <c r="C65" t="s">
        <v>36</v>
      </c>
      <c r="D65" s="88">
        <f>DATEVALUE("1 "&amp;_xlfn.CONCAT(Merge1_1[[#This Row],[Month]],"-",Merge1_1[[#This Row],[Year]]))</f>
        <v>41334</v>
      </c>
      <c r="E65" t="s">
        <v>17</v>
      </c>
      <c r="F65">
        <v>107.6</v>
      </c>
      <c r="G65" t="s">
        <v>113</v>
      </c>
    </row>
    <row r="66" spans="1:7" hidden="1" x14ac:dyDescent="0.35">
      <c r="A66" t="s">
        <v>30</v>
      </c>
      <c r="B66">
        <v>2013</v>
      </c>
      <c r="C66" t="s">
        <v>36</v>
      </c>
      <c r="D66" s="88">
        <f>DATEVALUE("1 "&amp;_xlfn.CONCAT(Merge1_1[[#This Row],[Month]],"-",Merge1_1[[#This Row],[Year]]))</f>
        <v>41334</v>
      </c>
      <c r="E66" t="s">
        <v>18</v>
      </c>
      <c r="F66">
        <v>106.8</v>
      </c>
      <c r="G66" t="s">
        <v>113</v>
      </c>
    </row>
    <row r="67" spans="1:7" hidden="1" x14ac:dyDescent="0.35">
      <c r="A67" t="s">
        <v>30</v>
      </c>
      <c r="B67">
        <v>2013</v>
      </c>
      <c r="C67" t="s">
        <v>36</v>
      </c>
      <c r="D67" s="88">
        <f>DATEVALUE("1 "&amp;_xlfn.CONCAT(Merge1_1[[#This Row],[Month]],"-",Merge1_1[[#This Row],[Year]]))</f>
        <v>41334</v>
      </c>
      <c r="E67" t="s">
        <v>20</v>
      </c>
      <c r="F67">
        <v>0</v>
      </c>
      <c r="G67" t="s">
        <v>114</v>
      </c>
    </row>
    <row r="68" spans="1:7" hidden="1" x14ac:dyDescent="0.35">
      <c r="A68" t="s">
        <v>30</v>
      </c>
      <c r="B68">
        <v>2013</v>
      </c>
      <c r="C68" t="s">
        <v>36</v>
      </c>
      <c r="D68" s="88">
        <f>DATEVALUE("1 "&amp;_xlfn.CONCAT(Merge1_1[[#This Row],[Month]],"-",Merge1_1[[#This Row],[Year]]))</f>
        <v>41334</v>
      </c>
      <c r="E68" t="s">
        <v>21</v>
      </c>
      <c r="F68">
        <v>106.1</v>
      </c>
      <c r="G68" t="s">
        <v>115</v>
      </c>
    </row>
    <row r="69" spans="1:7" hidden="1" x14ac:dyDescent="0.35">
      <c r="A69" t="s">
        <v>30</v>
      </c>
      <c r="B69">
        <v>2013</v>
      </c>
      <c r="C69" t="s">
        <v>36</v>
      </c>
      <c r="D69" s="88">
        <f>DATEVALUE("1 "&amp;_xlfn.CONCAT(Merge1_1[[#This Row],[Month]],"-",Merge1_1[[#This Row],[Year]]))</f>
        <v>41334</v>
      </c>
      <c r="E69" t="s">
        <v>22</v>
      </c>
      <c r="F69">
        <v>105.6</v>
      </c>
      <c r="G69" t="s">
        <v>116</v>
      </c>
    </row>
    <row r="70" spans="1:7" hidden="1" x14ac:dyDescent="0.35">
      <c r="A70" t="s">
        <v>30</v>
      </c>
      <c r="B70">
        <v>2013</v>
      </c>
      <c r="C70" t="s">
        <v>36</v>
      </c>
      <c r="D70" s="88">
        <f>DATEVALUE("1 "&amp;_xlfn.CONCAT(Merge1_1[[#This Row],[Month]],"-",Merge1_1[[#This Row],[Year]]))</f>
        <v>41334</v>
      </c>
      <c r="E70" t="s">
        <v>23</v>
      </c>
      <c r="F70">
        <v>104.7</v>
      </c>
      <c r="G70" t="s">
        <v>23</v>
      </c>
    </row>
    <row r="71" spans="1:7" hidden="1" x14ac:dyDescent="0.35">
      <c r="A71" t="s">
        <v>30</v>
      </c>
      <c r="B71">
        <v>2013</v>
      </c>
      <c r="C71" t="s">
        <v>36</v>
      </c>
      <c r="D71" s="88">
        <f>DATEVALUE("1 "&amp;_xlfn.CONCAT(Merge1_1[[#This Row],[Month]],"-",Merge1_1[[#This Row],[Year]]))</f>
        <v>41334</v>
      </c>
      <c r="E71" t="s">
        <v>24</v>
      </c>
      <c r="F71">
        <v>104.6</v>
      </c>
      <c r="G71" t="s">
        <v>115</v>
      </c>
    </row>
    <row r="72" spans="1:7" hidden="1" x14ac:dyDescent="0.35">
      <c r="A72" t="s">
        <v>30</v>
      </c>
      <c r="B72">
        <v>2013</v>
      </c>
      <c r="C72" t="s">
        <v>36</v>
      </c>
      <c r="D72" s="88">
        <f>DATEVALUE("1 "&amp;_xlfn.CONCAT(Merge1_1[[#This Row],[Month]],"-",Merge1_1[[#This Row],[Year]]))</f>
        <v>41334</v>
      </c>
      <c r="E72" t="s">
        <v>25</v>
      </c>
      <c r="F72">
        <v>104</v>
      </c>
      <c r="G72" t="s">
        <v>116</v>
      </c>
    </row>
    <row r="73" spans="1:7" hidden="1" x14ac:dyDescent="0.35">
      <c r="A73" t="s">
        <v>30</v>
      </c>
      <c r="B73">
        <v>2013</v>
      </c>
      <c r="C73" t="s">
        <v>36</v>
      </c>
      <c r="D73" s="88">
        <f>DATEVALUE("1 "&amp;_xlfn.CONCAT(Merge1_1[[#This Row],[Month]],"-",Merge1_1[[#This Row],[Year]]))</f>
        <v>41334</v>
      </c>
      <c r="E73" t="s">
        <v>26</v>
      </c>
      <c r="F73">
        <v>104.3</v>
      </c>
      <c r="G73" t="s">
        <v>114</v>
      </c>
    </row>
    <row r="74" spans="1:7" hidden="1" x14ac:dyDescent="0.35">
      <c r="A74" t="s">
        <v>30</v>
      </c>
      <c r="B74">
        <v>2013</v>
      </c>
      <c r="C74" t="s">
        <v>36</v>
      </c>
      <c r="D74" s="88">
        <f>DATEVALUE("1 "&amp;_xlfn.CONCAT(Merge1_1[[#This Row],[Month]],"-",Merge1_1[[#This Row],[Year]]))</f>
        <v>41334</v>
      </c>
      <c r="E74" t="s">
        <v>27</v>
      </c>
      <c r="F74">
        <v>104.3</v>
      </c>
      <c r="G74" t="s">
        <v>116</v>
      </c>
    </row>
    <row r="75" spans="1:7" hidden="1" x14ac:dyDescent="0.35">
      <c r="A75" t="s">
        <v>30</v>
      </c>
      <c r="B75">
        <v>2013</v>
      </c>
      <c r="C75" t="s">
        <v>36</v>
      </c>
      <c r="D75" s="88">
        <f>DATEVALUE("1 "&amp;_xlfn.CONCAT(Merge1_1[[#This Row],[Month]],"-",Merge1_1[[#This Row],[Year]]))</f>
        <v>41334</v>
      </c>
      <c r="E75" t="s">
        <v>28</v>
      </c>
      <c r="F75">
        <v>104.6</v>
      </c>
      <c r="G75" t="s">
        <v>116</v>
      </c>
    </row>
    <row r="76" spans="1:7" hidden="1" x14ac:dyDescent="0.35">
      <c r="A76" t="s">
        <v>30</v>
      </c>
      <c r="B76">
        <v>2013</v>
      </c>
      <c r="C76" t="s">
        <v>36</v>
      </c>
      <c r="D76" s="88">
        <f>DATEVALUE("1 "&amp;_xlfn.CONCAT(Merge1_1[[#This Row],[Month]],"-",Merge1_1[[#This Row],[Year]]))</f>
        <v>41334</v>
      </c>
      <c r="E76" t="s">
        <v>29</v>
      </c>
      <c r="F76">
        <v>106</v>
      </c>
      <c r="G76" t="s">
        <v>117</v>
      </c>
    </row>
    <row r="77" spans="1:7" hidden="1" x14ac:dyDescent="0.35">
      <c r="A77" t="s">
        <v>30</v>
      </c>
      <c r="B77">
        <v>2013</v>
      </c>
      <c r="C77" t="s">
        <v>37</v>
      </c>
      <c r="D77" s="88">
        <f>DATEVALUE("1 "&amp;_xlfn.CONCAT(Merge1_1[[#This Row],[Month]],"-",Merge1_1[[#This Row],[Year]]))</f>
        <v>41365</v>
      </c>
      <c r="E77" t="s">
        <v>3</v>
      </c>
      <c r="F77">
        <v>110.2</v>
      </c>
      <c r="G77" t="s">
        <v>112</v>
      </c>
    </row>
    <row r="78" spans="1:7" hidden="1" x14ac:dyDescent="0.35">
      <c r="A78" t="s">
        <v>30</v>
      </c>
      <c r="B78">
        <v>2013</v>
      </c>
      <c r="C78" t="s">
        <v>37</v>
      </c>
      <c r="D78" s="88">
        <f>DATEVALUE("1 "&amp;_xlfn.CONCAT(Merge1_1[[#This Row],[Month]],"-",Merge1_1[[#This Row],[Year]]))</f>
        <v>41365</v>
      </c>
      <c r="E78" t="s">
        <v>4</v>
      </c>
      <c r="F78">
        <v>109.5</v>
      </c>
      <c r="G78" t="s">
        <v>112</v>
      </c>
    </row>
    <row r="79" spans="1:7" hidden="1" x14ac:dyDescent="0.35">
      <c r="A79" t="s">
        <v>30</v>
      </c>
      <c r="B79">
        <v>2013</v>
      </c>
      <c r="C79" t="s">
        <v>37</v>
      </c>
      <c r="D79" s="88">
        <f>DATEVALUE("1 "&amp;_xlfn.CONCAT(Merge1_1[[#This Row],[Month]],"-",Merge1_1[[#This Row],[Year]]))</f>
        <v>41365</v>
      </c>
      <c r="E79" t="s">
        <v>5</v>
      </c>
      <c r="F79">
        <v>106.9</v>
      </c>
      <c r="G79" t="s">
        <v>112</v>
      </c>
    </row>
    <row r="80" spans="1:7" hidden="1" x14ac:dyDescent="0.35">
      <c r="A80" t="s">
        <v>30</v>
      </c>
      <c r="B80">
        <v>2013</v>
      </c>
      <c r="C80" t="s">
        <v>37</v>
      </c>
      <c r="D80" s="88">
        <f>DATEVALUE("1 "&amp;_xlfn.CONCAT(Merge1_1[[#This Row],[Month]],"-",Merge1_1[[#This Row],[Year]]))</f>
        <v>41365</v>
      </c>
      <c r="E80" t="s">
        <v>6</v>
      </c>
      <c r="F80">
        <v>106.3</v>
      </c>
      <c r="G80" t="s">
        <v>112</v>
      </c>
    </row>
    <row r="81" spans="1:7" hidden="1" x14ac:dyDescent="0.35">
      <c r="A81" t="s">
        <v>30</v>
      </c>
      <c r="B81">
        <v>2013</v>
      </c>
      <c r="C81" t="s">
        <v>37</v>
      </c>
      <c r="D81" s="88">
        <f>DATEVALUE("1 "&amp;_xlfn.CONCAT(Merge1_1[[#This Row],[Month]],"-",Merge1_1[[#This Row],[Year]]))</f>
        <v>41365</v>
      </c>
      <c r="E81" t="s">
        <v>7</v>
      </c>
      <c r="F81">
        <v>105.7</v>
      </c>
      <c r="G81" t="s">
        <v>112</v>
      </c>
    </row>
    <row r="82" spans="1:7" hidden="1" x14ac:dyDescent="0.35">
      <c r="A82" t="s">
        <v>30</v>
      </c>
      <c r="B82">
        <v>2013</v>
      </c>
      <c r="C82" t="s">
        <v>37</v>
      </c>
      <c r="D82" s="88">
        <f>DATEVALUE("1 "&amp;_xlfn.CONCAT(Merge1_1[[#This Row],[Month]],"-",Merge1_1[[#This Row],[Year]]))</f>
        <v>41365</v>
      </c>
      <c r="E82" t="s">
        <v>8</v>
      </c>
      <c r="F82">
        <v>108.3</v>
      </c>
      <c r="G82" t="s">
        <v>112</v>
      </c>
    </row>
    <row r="83" spans="1:7" hidden="1" x14ac:dyDescent="0.35">
      <c r="A83" t="s">
        <v>30</v>
      </c>
      <c r="B83">
        <v>2013</v>
      </c>
      <c r="C83" t="s">
        <v>37</v>
      </c>
      <c r="D83" s="88">
        <f>DATEVALUE("1 "&amp;_xlfn.CONCAT(Merge1_1[[#This Row],[Month]],"-",Merge1_1[[#This Row],[Year]]))</f>
        <v>41365</v>
      </c>
      <c r="E83" t="s">
        <v>9</v>
      </c>
      <c r="F83">
        <v>103.4</v>
      </c>
      <c r="G83" t="s">
        <v>112</v>
      </c>
    </row>
    <row r="84" spans="1:7" hidden="1" x14ac:dyDescent="0.35">
      <c r="A84" t="s">
        <v>30</v>
      </c>
      <c r="B84">
        <v>2013</v>
      </c>
      <c r="C84" t="s">
        <v>37</v>
      </c>
      <c r="D84" s="88">
        <f>DATEVALUE("1 "&amp;_xlfn.CONCAT(Merge1_1[[#This Row],[Month]],"-",Merge1_1[[#This Row],[Year]]))</f>
        <v>41365</v>
      </c>
      <c r="E84" t="s">
        <v>10</v>
      </c>
      <c r="F84">
        <v>105.7</v>
      </c>
      <c r="G84" t="s">
        <v>112</v>
      </c>
    </row>
    <row r="85" spans="1:7" hidden="1" x14ac:dyDescent="0.35">
      <c r="A85" t="s">
        <v>30</v>
      </c>
      <c r="B85">
        <v>2013</v>
      </c>
      <c r="C85" t="s">
        <v>37</v>
      </c>
      <c r="D85" s="88">
        <f>DATEVALUE("1 "&amp;_xlfn.CONCAT(Merge1_1[[#This Row],[Month]],"-",Merge1_1[[#This Row],[Year]]))</f>
        <v>41365</v>
      </c>
      <c r="E85" t="s">
        <v>11</v>
      </c>
      <c r="F85">
        <v>104.2</v>
      </c>
      <c r="G85" t="s">
        <v>112</v>
      </c>
    </row>
    <row r="86" spans="1:7" hidden="1" x14ac:dyDescent="0.35">
      <c r="A86" t="s">
        <v>30</v>
      </c>
      <c r="B86">
        <v>2013</v>
      </c>
      <c r="C86" t="s">
        <v>37</v>
      </c>
      <c r="D86" s="88">
        <f>DATEVALUE("1 "&amp;_xlfn.CONCAT(Merge1_1[[#This Row],[Month]],"-",Merge1_1[[#This Row],[Year]]))</f>
        <v>41365</v>
      </c>
      <c r="E86" t="s">
        <v>12</v>
      </c>
      <c r="F86">
        <v>103.2</v>
      </c>
      <c r="G86" t="s">
        <v>112</v>
      </c>
    </row>
    <row r="87" spans="1:7" hidden="1" x14ac:dyDescent="0.35">
      <c r="A87" t="s">
        <v>30</v>
      </c>
      <c r="B87">
        <v>2013</v>
      </c>
      <c r="C87" t="s">
        <v>37</v>
      </c>
      <c r="D87" s="88">
        <f>DATEVALUE("1 "&amp;_xlfn.CONCAT(Merge1_1[[#This Row],[Month]],"-",Merge1_1[[#This Row],[Year]]))</f>
        <v>41365</v>
      </c>
      <c r="E87" t="s">
        <v>58</v>
      </c>
      <c r="F87">
        <v>106.5</v>
      </c>
      <c r="G87" t="s">
        <v>112</v>
      </c>
    </row>
    <row r="88" spans="1:7" hidden="1" x14ac:dyDescent="0.35">
      <c r="A88" t="s">
        <v>30</v>
      </c>
      <c r="B88">
        <v>2013</v>
      </c>
      <c r="C88" t="s">
        <v>37</v>
      </c>
      <c r="D88" s="88">
        <f>DATEVALUE("1 "&amp;_xlfn.CONCAT(Merge1_1[[#This Row],[Month]],"-",Merge1_1[[#This Row],[Year]]))</f>
        <v>41365</v>
      </c>
      <c r="E88" t="s">
        <v>118</v>
      </c>
      <c r="F88">
        <v>108.8</v>
      </c>
      <c r="G88" t="s">
        <v>112</v>
      </c>
    </row>
    <row r="89" spans="1:7" hidden="1" x14ac:dyDescent="0.35">
      <c r="A89" t="s">
        <v>30</v>
      </c>
      <c r="B89">
        <v>2013</v>
      </c>
      <c r="C89" t="s">
        <v>37</v>
      </c>
      <c r="D89" s="88">
        <f>DATEVALUE("1 "&amp;_xlfn.CONCAT(Merge1_1[[#This Row],[Month]],"-",Merge1_1[[#This Row],[Year]]))</f>
        <v>41365</v>
      </c>
      <c r="E89" t="s">
        <v>16</v>
      </c>
      <c r="F89">
        <v>107.1</v>
      </c>
      <c r="G89" t="s">
        <v>116</v>
      </c>
    </row>
    <row r="90" spans="1:7" hidden="1" x14ac:dyDescent="0.35">
      <c r="A90" t="s">
        <v>30</v>
      </c>
      <c r="B90">
        <v>2013</v>
      </c>
      <c r="C90" t="s">
        <v>37</v>
      </c>
      <c r="D90" s="88">
        <f>DATEVALUE("1 "&amp;_xlfn.CONCAT(Merge1_1[[#This Row],[Month]],"-",Merge1_1[[#This Row],[Year]]))</f>
        <v>41365</v>
      </c>
      <c r="E90" t="s">
        <v>17</v>
      </c>
      <c r="F90">
        <v>108.1</v>
      </c>
      <c r="G90" t="s">
        <v>113</v>
      </c>
    </row>
    <row r="91" spans="1:7" hidden="1" x14ac:dyDescent="0.35">
      <c r="A91" t="s">
        <v>30</v>
      </c>
      <c r="B91">
        <v>2013</v>
      </c>
      <c r="C91" t="s">
        <v>37</v>
      </c>
      <c r="D91" s="88">
        <f>DATEVALUE("1 "&amp;_xlfn.CONCAT(Merge1_1[[#This Row],[Month]],"-",Merge1_1[[#This Row],[Year]]))</f>
        <v>41365</v>
      </c>
      <c r="E91" t="s">
        <v>18</v>
      </c>
      <c r="F91">
        <v>107.4</v>
      </c>
      <c r="G91" t="s">
        <v>113</v>
      </c>
    </row>
    <row r="92" spans="1:7" hidden="1" x14ac:dyDescent="0.35">
      <c r="A92" t="s">
        <v>30</v>
      </c>
      <c r="B92">
        <v>2013</v>
      </c>
      <c r="C92" t="s">
        <v>37</v>
      </c>
      <c r="D92" s="88">
        <f>DATEVALUE("1 "&amp;_xlfn.CONCAT(Merge1_1[[#This Row],[Month]],"-",Merge1_1[[#This Row],[Year]]))</f>
        <v>41365</v>
      </c>
      <c r="E92" t="s">
        <v>20</v>
      </c>
      <c r="F92">
        <v>0</v>
      </c>
      <c r="G92" t="s">
        <v>114</v>
      </c>
    </row>
    <row r="93" spans="1:7" hidden="1" x14ac:dyDescent="0.35">
      <c r="A93" t="s">
        <v>30</v>
      </c>
      <c r="B93">
        <v>2013</v>
      </c>
      <c r="C93" t="s">
        <v>37</v>
      </c>
      <c r="D93" s="88">
        <f>DATEVALUE("1 "&amp;_xlfn.CONCAT(Merge1_1[[#This Row],[Month]],"-",Merge1_1[[#This Row],[Year]]))</f>
        <v>41365</v>
      </c>
      <c r="E93" t="s">
        <v>21</v>
      </c>
      <c r="F93">
        <v>106.5</v>
      </c>
      <c r="G93" t="s">
        <v>115</v>
      </c>
    </row>
    <row r="94" spans="1:7" hidden="1" x14ac:dyDescent="0.35">
      <c r="A94" t="s">
        <v>30</v>
      </c>
      <c r="B94">
        <v>2013</v>
      </c>
      <c r="C94" t="s">
        <v>37</v>
      </c>
      <c r="D94" s="88">
        <f>DATEVALUE("1 "&amp;_xlfn.CONCAT(Merge1_1[[#This Row],[Month]],"-",Merge1_1[[#This Row],[Year]]))</f>
        <v>41365</v>
      </c>
      <c r="E94" t="s">
        <v>22</v>
      </c>
      <c r="F94">
        <v>106.1</v>
      </c>
      <c r="G94" t="s">
        <v>116</v>
      </c>
    </row>
    <row r="95" spans="1:7" hidden="1" x14ac:dyDescent="0.35">
      <c r="A95" t="s">
        <v>30</v>
      </c>
      <c r="B95">
        <v>2013</v>
      </c>
      <c r="C95" t="s">
        <v>37</v>
      </c>
      <c r="D95" s="88">
        <f>DATEVALUE("1 "&amp;_xlfn.CONCAT(Merge1_1[[#This Row],[Month]],"-",Merge1_1[[#This Row],[Year]]))</f>
        <v>41365</v>
      </c>
      <c r="E95" t="s">
        <v>23</v>
      </c>
      <c r="F95">
        <v>105.1</v>
      </c>
      <c r="G95" t="s">
        <v>23</v>
      </c>
    </row>
    <row r="96" spans="1:7" hidden="1" x14ac:dyDescent="0.35">
      <c r="A96" t="s">
        <v>30</v>
      </c>
      <c r="B96">
        <v>2013</v>
      </c>
      <c r="C96" t="s">
        <v>37</v>
      </c>
      <c r="D96" s="88">
        <f>DATEVALUE("1 "&amp;_xlfn.CONCAT(Merge1_1[[#This Row],[Month]],"-",Merge1_1[[#This Row],[Year]]))</f>
        <v>41365</v>
      </c>
      <c r="E96" t="s">
        <v>24</v>
      </c>
      <c r="F96">
        <v>104.4</v>
      </c>
      <c r="G96" t="s">
        <v>115</v>
      </c>
    </row>
    <row r="97" spans="1:7" hidden="1" x14ac:dyDescent="0.35">
      <c r="A97" t="s">
        <v>30</v>
      </c>
      <c r="B97">
        <v>2013</v>
      </c>
      <c r="C97" t="s">
        <v>37</v>
      </c>
      <c r="D97" s="88">
        <f>DATEVALUE("1 "&amp;_xlfn.CONCAT(Merge1_1[[#This Row],[Month]],"-",Merge1_1[[#This Row],[Year]]))</f>
        <v>41365</v>
      </c>
      <c r="E97" t="s">
        <v>25</v>
      </c>
      <c r="F97">
        <v>104.5</v>
      </c>
      <c r="G97" t="s">
        <v>116</v>
      </c>
    </row>
    <row r="98" spans="1:7" hidden="1" x14ac:dyDescent="0.35">
      <c r="A98" t="s">
        <v>30</v>
      </c>
      <c r="B98">
        <v>2013</v>
      </c>
      <c r="C98" t="s">
        <v>37</v>
      </c>
      <c r="D98" s="88">
        <f>DATEVALUE("1 "&amp;_xlfn.CONCAT(Merge1_1[[#This Row],[Month]],"-",Merge1_1[[#This Row],[Year]]))</f>
        <v>41365</v>
      </c>
      <c r="E98" t="s">
        <v>26</v>
      </c>
      <c r="F98">
        <v>104.8</v>
      </c>
      <c r="G98" t="s">
        <v>114</v>
      </c>
    </row>
    <row r="99" spans="1:7" hidden="1" x14ac:dyDescent="0.35">
      <c r="A99" t="s">
        <v>30</v>
      </c>
      <c r="B99">
        <v>2013</v>
      </c>
      <c r="C99" t="s">
        <v>37</v>
      </c>
      <c r="D99" s="88">
        <f>DATEVALUE("1 "&amp;_xlfn.CONCAT(Merge1_1[[#This Row],[Month]],"-",Merge1_1[[#This Row],[Year]]))</f>
        <v>41365</v>
      </c>
      <c r="E99" t="s">
        <v>27</v>
      </c>
      <c r="F99">
        <v>102.7</v>
      </c>
      <c r="G99" t="s">
        <v>116</v>
      </c>
    </row>
    <row r="100" spans="1:7" hidden="1" x14ac:dyDescent="0.35">
      <c r="A100" t="s">
        <v>30</v>
      </c>
      <c r="B100">
        <v>2013</v>
      </c>
      <c r="C100" t="s">
        <v>37</v>
      </c>
      <c r="D100" s="88">
        <f>DATEVALUE("1 "&amp;_xlfn.CONCAT(Merge1_1[[#This Row],[Month]],"-",Merge1_1[[#This Row],[Year]]))</f>
        <v>41365</v>
      </c>
      <c r="E100" t="s">
        <v>28</v>
      </c>
      <c r="F100">
        <v>104.6</v>
      </c>
      <c r="G100" t="s">
        <v>116</v>
      </c>
    </row>
    <row r="101" spans="1:7" hidden="1" x14ac:dyDescent="0.35">
      <c r="A101" t="s">
        <v>30</v>
      </c>
      <c r="B101">
        <v>2013</v>
      </c>
      <c r="C101" t="s">
        <v>37</v>
      </c>
      <c r="D101" s="88">
        <f>DATEVALUE("1 "&amp;_xlfn.CONCAT(Merge1_1[[#This Row],[Month]],"-",Merge1_1[[#This Row],[Year]]))</f>
        <v>41365</v>
      </c>
      <c r="E101" t="s">
        <v>29</v>
      </c>
      <c r="F101">
        <v>106.4</v>
      </c>
      <c r="G101" t="s">
        <v>117</v>
      </c>
    </row>
    <row r="102" spans="1:7" hidden="1" x14ac:dyDescent="0.35">
      <c r="A102" t="s">
        <v>30</v>
      </c>
      <c r="B102">
        <v>2013</v>
      </c>
      <c r="C102" t="s">
        <v>38</v>
      </c>
      <c r="D102" s="88">
        <f>DATEVALUE("1 "&amp;_xlfn.CONCAT(Merge1_1[[#This Row],[Month]],"-",Merge1_1[[#This Row],[Year]]))</f>
        <v>41395</v>
      </c>
      <c r="E102" t="s">
        <v>3</v>
      </c>
      <c r="F102">
        <v>110.9</v>
      </c>
      <c r="G102" t="s">
        <v>112</v>
      </c>
    </row>
    <row r="103" spans="1:7" hidden="1" x14ac:dyDescent="0.35">
      <c r="A103" t="s">
        <v>30</v>
      </c>
      <c r="B103">
        <v>2013</v>
      </c>
      <c r="C103" t="s">
        <v>38</v>
      </c>
      <c r="D103" s="88">
        <f>DATEVALUE("1 "&amp;_xlfn.CONCAT(Merge1_1[[#This Row],[Month]],"-",Merge1_1[[#This Row],[Year]]))</f>
        <v>41395</v>
      </c>
      <c r="E103" t="s">
        <v>4</v>
      </c>
      <c r="F103">
        <v>109.8</v>
      </c>
      <c r="G103" t="s">
        <v>112</v>
      </c>
    </row>
    <row r="104" spans="1:7" hidden="1" x14ac:dyDescent="0.35">
      <c r="A104" t="s">
        <v>30</v>
      </c>
      <c r="B104">
        <v>2013</v>
      </c>
      <c r="C104" t="s">
        <v>38</v>
      </c>
      <c r="D104" s="88">
        <f>DATEVALUE("1 "&amp;_xlfn.CONCAT(Merge1_1[[#This Row],[Month]],"-",Merge1_1[[#This Row],[Year]]))</f>
        <v>41395</v>
      </c>
      <c r="E104" t="s">
        <v>5</v>
      </c>
      <c r="F104">
        <v>105.9</v>
      </c>
      <c r="G104" t="s">
        <v>112</v>
      </c>
    </row>
    <row r="105" spans="1:7" hidden="1" x14ac:dyDescent="0.35">
      <c r="A105" t="s">
        <v>30</v>
      </c>
      <c r="B105">
        <v>2013</v>
      </c>
      <c r="C105" t="s">
        <v>38</v>
      </c>
      <c r="D105" s="88">
        <f>DATEVALUE("1 "&amp;_xlfn.CONCAT(Merge1_1[[#This Row],[Month]],"-",Merge1_1[[#This Row],[Year]]))</f>
        <v>41395</v>
      </c>
      <c r="E105" t="s">
        <v>6</v>
      </c>
      <c r="F105">
        <v>107.5</v>
      </c>
      <c r="G105" t="s">
        <v>112</v>
      </c>
    </row>
    <row r="106" spans="1:7" hidden="1" x14ac:dyDescent="0.35">
      <c r="A106" t="s">
        <v>30</v>
      </c>
      <c r="B106">
        <v>2013</v>
      </c>
      <c r="C106" t="s">
        <v>38</v>
      </c>
      <c r="D106" s="88">
        <f>DATEVALUE("1 "&amp;_xlfn.CONCAT(Merge1_1[[#This Row],[Month]],"-",Merge1_1[[#This Row],[Year]]))</f>
        <v>41395</v>
      </c>
      <c r="E106" t="s">
        <v>7</v>
      </c>
      <c r="F106">
        <v>105.3</v>
      </c>
      <c r="G106" t="s">
        <v>112</v>
      </c>
    </row>
    <row r="107" spans="1:7" hidden="1" x14ac:dyDescent="0.35">
      <c r="A107" t="s">
        <v>30</v>
      </c>
      <c r="B107">
        <v>2013</v>
      </c>
      <c r="C107" t="s">
        <v>38</v>
      </c>
      <c r="D107" s="88">
        <f>DATEVALUE("1 "&amp;_xlfn.CONCAT(Merge1_1[[#This Row],[Month]],"-",Merge1_1[[#This Row],[Year]]))</f>
        <v>41395</v>
      </c>
      <c r="E107" t="s">
        <v>8</v>
      </c>
      <c r="F107">
        <v>108.1</v>
      </c>
      <c r="G107" t="s">
        <v>112</v>
      </c>
    </row>
    <row r="108" spans="1:7" hidden="1" x14ac:dyDescent="0.35">
      <c r="A108" t="s">
        <v>30</v>
      </c>
      <c r="B108">
        <v>2013</v>
      </c>
      <c r="C108" t="s">
        <v>38</v>
      </c>
      <c r="D108" s="88">
        <f>DATEVALUE("1 "&amp;_xlfn.CONCAT(Merge1_1[[#This Row],[Month]],"-",Merge1_1[[#This Row],[Year]]))</f>
        <v>41395</v>
      </c>
      <c r="E108" t="s">
        <v>9</v>
      </c>
      <c r="F108">
        <v>107.3</v>
      </c>
      <c r="G108" t="s">
        <v>112</v>
      </c>
    </row>
    <row r="109" spans="1:7" hidden="1" x14ac:dyDescent="0.35">
      <c r="A109" t="s">
        <v>30</v>
      </c>
      <c r="B109">
        <v>2013</v>
      </c>
      <c r="C109" t="s">
        <v>38</v>
      </c>
      <c r="D109" s="88">
        <f>DATEVALUE("1 "&amp;_xlfn.CONCAT(Merge1_1[[#This Row],[Month]],"-",Merge1_1[[#This Row],[Year]]))</f>
        <v>41395</v>
      </c>
      <c r="E109" t="s">
        <v>10</v>
      </c>
      <c r="F109">
        <v>106.1</v>
      </c>
      <c r="G109" t="s">
        <v>112</v>
      </c>
    </row>
    <row r="110" spans="1:7" hidden="1" x14ac:dyDescent="0.35">
      <c r="A110" t="s">
        <v>30</v>
      </c>
      <c r="B110">
        <v>2013</v>
      </c>
      <c r="C110" t="s">
        <v>38</v>
      </c>
      <c r="D110" s="88">
        <f>DATEVALUE("1 "&amp;_xlfn.CONCAT(Merge1_1[[#This Row],[Month]],"-",Merge1_1[[#This Row],[Year]]))</f>
        <v>41395</v>
      </c>
      <c r="E110" t="s">
        <v>11</v>
      </c>
      <c r="F110">
        <v>103.7</v>
      </c>
      <c r="G110" t="s">
        <v>112</v>
      </c>
    </row>
    <row r="111" spans="1:7" hidden="1" x14ac:dyDescent="0.35">
      <c r="A111" t="s">
        <v>30</v>
      </c>
      <c r="B111">
        <v>2013</v>
      </c>
      <c r="C111" t="s">
        <v>38</v>
      </c>
      <c r="D111" s="88">
        <f>DATEVALUE("1 "&amp;_xlfn.CONCAT(Merge1_1[[#This Row],[Month]],"-",Merge1_1[[#This Row],[Year]]))</f>
        <v>41395</v>
      </c>
      <c r="E111" t="s">
        <v>12</v>
      </c>
      <c r="F111">
        <v>104</v>
      </c>
      <c r="G111" t="s">
        <v>112</v>
      </c>
    </row>
    <row r="112" spans="1:7" hidden="1" x14ac:dyDescent="0.35">
      <c r="A112" t="s">
        <v>30</v>
      </c>
      <c r="B112">
        <v>2013</v>
      </c>
      <c r="C112" t="s">
        <v>38</v>
      </c>
      <c r="D112" s="88">
        <f>DATEVALUE("1 "&amp;_xlfn.CONCAT(Merge1_1[[#This Row],[Month]],"-",Merge1_1[[#This Row],[Year]]))</f>
        <v>41395</v>
      </c>
      <c r="E112" t="s">
        <v>58</v>
      </c>
      <c r="F112">
        <v>107.4</v>
      </c>
      <c r="G112" t="s">
        <v>112</v>
      </c>
    </row>
    <row r="113" spans="1:7" hidden="1" x14ac:dyDescent="0.35">
      <c r="A113" t="s">
        <v>30</v>
      </c>
      <c r="B113">
        <v>2013</v>
      </c>
      <c r="C113" t="s">
        <v>38</v>
      </c>
      <c r="D113" s="88">
        <f>DATEVALUE("1 "&amp;_xlfn.CONCAT(Merge1_1[[#This Row],[Month]],"-",Merge1_1[[#This Row],[Year]]))</f>
        <v>41395</v>
      </c>
      <c r="E113" t="s">
        <v>118</v>
      </c>
      <c r="F113">
        <v>109.9</v>
      </c>
      <c r="G113" t="s">
        <v>112</v>
      </c>
    </row>
    <row r="114" spans="1:7" hidden="1" x14ac:dyDescent="0.35">
      <c r="A114" t="s">
        <v>30</v>
      </c>
      <c r="B114">
        <v>2013</v>
      </c>
      <c r="C114" t="s">
        <v>38</v>
      </c>
      <c r="D114" s="88">
        <f>DATEVALUE("1 "&amp;_xlfn.CONCAT(Merge1_1[[#This Row],[Month]],"-",Merge1_1[[#This Row],[Year]]))</f>
        <v>41395</v>
      </c>
      <c r="E114" t="s">
        <v>16</v>
      </c>
      <c r="F114">
        <v>108.1</v>
      </c>
      <c r="G114" t="s">
        <v>116</v>
      </c>
    </row>
    <row r="115" spans="1:7" hidden="1" x14ac:dyDescent="0.35">
      <c r="A115" t="s">
        <v>30</v>
      </c>
      <c r="B115">
        <v>2013</v>
      </c>
      <c r="C115" t="s">
        <v>38</v>
      </c>
      <c r="D115" s="88">
        <f>DATEVALUE("1 "&amp;_xlfn.CONCAT(Merge1_1[[#This Row],[Month]],"-",Merge1_1[[#This Row],[Year]]))</f>
        <v>41395</v>
      </c>
      <c r="E115" t="s">
        <v>17</v>
      </c>
      <c r="F115">
        <v>108.8</v>
      </c>
      <c r="G115" t="s">
        <v>113</v>
      </c>
    </row>
    <row r="116" spans="1:7" hidden="1" x14ac:dyDescent="0.35">
      <c r="A116" t="s">
        <v>30</v>
      </c>
      <c r="B116">
        <v>2013</v>
      </c>
      <c r="C116" t="s">
        <v>38</v>
      </c>
      <c r="D116" s="88">
        <f>DATEVALUE("1 "&amp;_xlfn.CONCAT(Merge1_1[[#This Row],[Month]],"-",Merge1_1[[#This Row],[Year]]))</f>
        <v>41395</v>
      </c>
      <c r="E116" t="s">
        <v>18</v>
      </c>
      <c r="F116">
        <v>107.9</v>
      </c>
      <c r="G116" t="s">
        <v>113</v>
      </c>
    </row>
    <row r="117" spans="1:7" hidden="1" x14ac:dyDescent="0.35">
      <c r="A117" t="s">
        <v>30</v>
      </c>
      <c r="B117">
        <v>2013</v>
      </c>
      <c r="C117" t="s">
        <v>38</v>
      </c>
      <c r="D117" s="88">
        <f>DATEVALUE("1 "&amp;_xlfn.CONCAT(Merge1_1[[#This Row],[Month]],"-",Merge1_1[[#This Row],[Year]]))</f>
        <v>41395</v>
      </c>
      <c r="E117" t="s">
        <v>20</v>
      </c>
      <c r="F117">
        <v>0</v>
      </c>
      <c r="G117" t="s">
        <v>114</v>
      </c>
    </row>
    <row r="118" spans="1:7" hidden="1" x14ac:dyDescent="0.35">
      <c r="A118" t="s">
        <v>30</v>
      </c>
      <c r="B118">
        <v>2013</v>
      </c>
      <c r="C118" t="s">
        <v>38</v>
      </c>
      <c r="D118" s="88">
        <f>DATEVALUE("1 "&amp;_xlfn.CONCAT(Merge1_1[[#This Row],[Month]],"-",Merge1_1[[#This Row],[Year]]))</f>
        <v>41395</v>
      </c>
      <c r="E118" t="s">
        <v>21</v>
      </c>
      <c r="F118">
        <v>107.5</v>
      </c>
      <c r="G118" t="s">
        <v>115</v>
      </c>
    </row>
    <row r="119" spans="1:7" hidden="1" x14ac:dyDescent="0.35">
      <c r="A119" t="s">
        <v>30</v>
      </c>
      <c r="B119">
        <v>2013</v>
      </c>
      <c r="C119" t="s">
        <v>38</v>
      </c>
      <c r="D119" s="88">
        <f>DATEVALUE("1 "&amp;_xlfn.CONCAT(Merge1_1[[#This Row],[Month]],"-",Merge1_1[[#This Row],[Year]]))</f>
        <v>41395</v>
      </c>
      <c r="E119" t="s">
        <v>22</v>
      </c>
      <c r="F119">
        <v>106.8</v>
      </c>
      <c r="G119" t="s">
        <v>116</v>
      </c>
    </row>
    <row r="120" spans="1:7" hidden="1" x14ac:dyDescent="0.35">
      <c r="A120" t="s">
        <v>30</v>
      </c>
      <c r="B120">
        <v>2013</v>
      </c>
      <c r="C120" t="s">
        <v>38</v>
      </c>
      <c r="D120" s="88">
        <f>DATEVALUE("1 "&amp;_xlfn.CONCAT(Merge1_1[[#This Row],[Month]],"-",Merge1_1[[#This Row],[Year]]))</f>
        <v>41395</v>
      </c>
      <c r="E120" t="s">
        <v>23</v>
      </c>
      <c r="F120">
        <v>105.7</v>
      </c>
      <c r="G120" t="s">
        <v>23</v>
      </c>
    </row>
    <row r="121" spans="1:7" hidden="1" x14ac:dyDescent="0.35">
      <c r="A121" t="s">
        <v>30</v>
      </c>
      <c r="B121">
        <v>2013</v>
      </c>
      <c r="C121" t="s">
        <v>38</v>
      </c>
      <c r="D121" s="88">
        <f>DATEVALUE("1 "&amp;_xlfn.CONCAT(Merge1_1[[#This Row],[Month]],"-",Merge1_1[[#This Row],[Year]]))</f>
        <v>41395</v>
      </c>
      <c r="E121" t="s">
        <v>24</v>
      </c>
      <c r="F121">
        <v>104.1</v>
      </c>
      <c r="G121" t="s">
        <v>115</v>
      </c>
    </row>
    <row r="122" spans="1:7" hidden="1" x14ac:dyDescent="0.35">
      <c r="A122" t="s">
        <v>30</v>
      </c>
      <c r="B122">
        <v>2013</v>
      </c>
      <c r="C122" t="s">
        <v>38</v>
      </c>
      <c r="D122" s="88">
        <f>DATEVALUE("1 "&amp;_xlfn.CONCAT(Merge1_1[[#This Row],[Month]],"-",Merge1_1[[#This Row],[Year]]))</f>
        <v>41395</v>
      </c>
      <c r="E122" t="s">
        <v>25</v>
      </c>
      <c r="F122">
        <v>105</v>
      </c>
      <c r="G122" t="s">
        <v>116</v>
      </c>
    </row>
    <row r="123" spans="1:7" hidden="1" x14ac:dyDescent="0.35">
      <c r="A123" t="s">
        <v>30</v>
      </c>
      <c r="B123">
        <v>2013</v>
      </c>
      <c r="C123" t="s">
        <v>38</v>
      </c>
      <c r="D123" s="88">
        <f>DATEVALUE("1 "&amp;_xlfn.CONCAT(Merge1_1[[#This Row],[Month]],"-",Merge1_1[[#This Row],[Year]]))</f>
        <v>41395</v>
      </c>
      <c r="E123" t="s">
        <v>26</v>
      </c>
      <c r="F123">
        <v>105.5</v>
      </c>
      <c r="G123" t="s">
        <v>114</v>
      </c>
    </row>
    <row r="124" spans="1:7" hidden="1" x14ac:dyDescent="0.35">
      <c r="A124" t="s">
        <v>30</v>
      </c>
      <c r="B124">
        <v>2013</v>
      </c>
      <c r="C124" t="s">
        <v>38</v>
      </c>
      <c r="D124" s="88">
        <f>DATEVALUE("1 "&amp;_xlfn.CONCAT(Merge1_1[[#This Row],[Month]],"-",Merge1_1[[#This Row],[Year]]))</f>
        <v>41395</v>
      </c>
      <c r="E124" t="s">
        <v>27</v>
      </c>
      <c r="F124">
        <v>102.1</v>
      </c>
      <c r="G124" t="s">
        <v>116</v>
      </c>
    </row>
    <row r="125" spans="1:7" hidden="1" x14ac:dyDescent="0.35">
      <c r="A125" t="s">
        <v>30</v>
      </c>
      <c r="B125">
        <v>2013</v>
      </c>
      <c r="C125" t="s">
        <v>38</v>
      </c>
      <c r="D125" s="88">
        <f>DATEVALUE("1 "&amp;_xlfn.CONCAT(Merge1_1[[#This Row],[Month]],"-",Merge1_1[[#This Row],[Year]]))</f>
        <v>41395</v>
      </c>
      <c r="E125" t="s">
        <v>28</v>
      </c>
      <c r="F125">
        <v>104.8</v>
      </c>
      <c r="G125" t="s">
        <v>116</v>
      </c>
    </row>
    <row r="126" spans="1:7" hidden="1" x14ac:dyDescent="0.35">
      <c r="A126" t="s">
        <v>30</v>
      </c>
      <c r="B126">
        <v>2013</v>
      </c>
      <c r="C126" t="s">
        <v>38</v>
      </c>
      <c r="D126" s="88">
        <f>DATEVALUE("1 "&amp;_xlfn.CONCAT(Merge1_1[[#This Row],[Month]],"-",Merge1_1[[#This Row],[Year]]))</f>
        <v>41395</v>
      </c>
      <c r="E126" t="s">
        <v>29</v>
      </c>
      <c r="F126">
        <v>107.2</v>
      </c>
      <c r="G126" t="s">
        <v>117</v>
      </c>
    </row>
    <row r="127" spans="1:7" hidden="1" x14ac:dyDescent="0.35">
      <c r="A127" t="s">
        <v>30</v>
      </c>
      <c r="B127">
        <v>2013</v>
      </c>
      <c r="C127" t="s">
        <v>39</v>
      </c>
      <c r="D127" s="88">
        <f>DATEVALUE("1 "&amp;_xlfn.CONCAT(Merge1_1[[#This Row],[Month]],"-",Merge1_1[[#This Row],[Year]]))</f>
        <v>41426</v>
      </c>
      <c r="E127" t="s">
        <v>3</v>
      </c>
      <c r="F127">
        <v>112.3</v>
      </c>
      <c r="G127" t="s">
        <v>112</v>
      </c>
    </row>
    <row r="128" spans="1:7" hidden="1" x14ac:dyDescent="0.35">
      <c r="A128" t="s">
        <v>30</v>
      </c>
      <c r="B128">
        <v>2013</v>
      </c>
      <c r="C128" t="s">
        <v>39</v>
      </c>
      <c r="D128" s="88">
        <f>DATEVALUE("1 "&amp;_xlfn.CONCAT(Merge1_1[[#This Row],[Month]],"-",Merge1_1[[#This Row],[Year]]))</f>
        <v>41426</v>
      </c>
      <c r="E128" t="s">
        <v>4</v>
      </c>
      <c r="F128">
        <v>112.1</v>
      </c>
      <c r="G128" t="s">
        <v>112</v>
      </c>
    </row>
    <row r="129" spans="1:7" hidden="1" x14ac:dyDescent="0.35">
      <c r="A129" t="s">
        <v>30</v>
      </c>
      <c r="B129">
        <v>2013</v>
      </c>
      <c r="C129" t="s">
        <v>39</v>
      </c>
      <c r="D129" s="88">
        <f>DATEVALUE("1 "&amp;_xlfn.CONCAT(Merge1_1[[#This Row],[Month]],"-",Merge1_1[[#This Row],[Year]]))</f>
        <v>41426</v>
      </c>
      <c r="E129" t="s">
        <v>5</v>
      </c>
      <c r="F129">
        <v>108.1</v>
      </c>
      <c r="G129" t="s">
        <v>112</v>
      </c>
    </row>
    <row r="130" spans="1:7" hidden="1" x14ac:dyDescent="0.35">
      <c r="A130" t="s">
        <v>30</v>
      </c>
      <c r="B130">
        <v>2013</v>
      </c>
      <c r="C130" t="s">
        <v>39</v>
      </c>
      <c r="D130" s="88">
        <f>DATEVALUE("1 "&amp;_xlfn.CONCAT(Merge1_1[[#This Row],[Month]],"-",Merge1_1[[#This Row],[Year]]))</f>
        <v>41426</v>
      </c>
      <c r="E130" t="s">
        <v>6</v>
      </c>
      <c r="F130">
        <v>108.3</v>
      </c>
      <c r="G130" t="s">
        <v>112</v>
      </c>
    </row>
    <row r="131" spans="1:7" hidden="1" x14ac:dyDescent="0.35">
      <c r="A131" t="s">
        <v>30</v>
      </c>
      <c r="B131">
        <v>2013</v>
      </c>
      <c r="C131" t="s">
        <v>39</v>
      </c>
      <c r="D131" s="88">
        <f>DATEVALUE("1 "&amp;_xlfn.CONCAT(Merge1_1[[#This Row],[Month]],"-",Merge1_1[[#This Row],[Year]]))</f>
        <v>41426</v>
      </c>
      <c r="E131" t="s">
        <v>7</v>
      </c>
      <c r="F131">
        <v>105.9</v>
      </c>
      <c r="G131" t="s">
        <v>112</v>
      </c>
    </row>
    <row r="132" spans="1:7" hidden="1" x14ac:dyDescent="0.35">
      <c r="A132" t="s">
        <v>30</v>
      </c>
      <c r="B132">
        <v>2013</v>
      </c>
      <c r="C132" t="s">
        <v>39</v>
      </c>
      <c r="D132" s="88">
        <f>DATEVALUE("1 "&amp;_xlfn.CONCAT(Merge1_1[[#This Row],[Month]],"-",Merge1_1[[#This Row],[Year]]))</f>
        <v>41426</v>
      </c>
      <c r="E132" t="s">
        <v>8</v>
      </c>
      <c r="F132">
        <v>109.2</v>
      </c>
      <c r="G132" t="s">
        <v>112</v>
      </c>
    </row>
    <row r="133" spans="1:7" hidden="1" x14ac:dyDescent="0.35">
      <c r="A133" t="s">
        <v>30</v>
      </c>
      <c r="B133">
        <v>2013</v>
      </c>
      <c r="C133" t="s">
        <v>39</v>
      </c>
      <c r="D133" s="88">
        <f>DATEVALUE("1 "&amp;_xlfn.CONCAT(Merge1_1[[#This Row],[Month]],"-",Merge1_1[[#This Row],[Year]]))</f>
        <v>41426</v>
      </c>
      <c r="E133" t="s">
        <v>9</v>
      </c>
      <c r="F133">
        <v>118</v>
      </c>
      <c r="G133" t="s">
        <v>112</v>
      </c>
    </row>
    <row r="134" spans="1:7" hidden="1" x14ac:dyDescent="0.35">
      <c r="A134" t="s">
        <v>30</v>
      </c>
      <c r="B134">
        <v>2013</v>
      </c>
      <c r="C134" t="s">
        <v>39</v>
      </c>
      <c r="D134" s="88">
        <f>DATEVALUE("1 "&amp;_xlfn.CONCAT(Merge1_1[[#This Row],[Month]],"-",Merge1_1[[#This Row],[Year]]))</f>
        <v>41426</v>
      </c>
      <c r="E134" t="s">
        <v>10</v>
      </c>
      <c r="F134">
        <v>106.8</v>
      </c>
      <c r="G134" t="s">
        <v>112</v>
      </c>
    </row>
    <row r="135" spans="1:7" hidden="1" x14ac:dyDescent="0.35">
      <c r="A135" t="s">
        <v>30</v>
      </c>
      <c r="B135">
        <v>2013</v>
      </c>
      <c r="C135" t="s">
        <v>39</v>
      </c>
      <c r="D135" s="88">
        <f>DATEVALUE("1 "&amp;_xlfn.CONCAT(Merge1_1[[#This Row],[Month]],"-",Merge1_1[[#This Row],[Year]]))</f>
        <v>41426</v>
      </c>
      <c r="E135" t="s">
        <v>11</v>
      </c>
      <c r="F135">
        <v>104.1</v>
      </c>
      <c r="G135" t="s">
        <v>112</v>
      </c>
    </row>
    <row r="136" spans="1:7" hidden="1" x14ac:dyDescent="0.35">
      <c r="A136" t="s">
        <v>30</v>
      </c>
      <c r="B136">
        <v>2013</v>
      </c>
      <c r="C136" t="s">
        <v>39</v>
      </c>
      <c r="D136" s="88">
        <f>DATEVALUE("1 "&amp;_xlfn.CONCAT(Merge1_1[[#This Row],[Month]],"-",Merge1_1[[#This Row],[Year]]))</f>
        <v>41426</v>
      </c>
      <c r="E136" t="s">
        <v>12</v>
      </c>
      <c r="F136">
        <v>105.4</v>
      </c>
      <c r="G136" t="s">
        <v>112</v>
      </c>
    </row>
    <row r="137" spans="1:7" hidden="1" x14ac:dyDescent="0.35">
      <c r="A137" t="s">
        <v>30</v>
      </c>
      <c r="B137">
        <v>2013</v>
      </c>
      <c r="C137" t="s">
        <v>39</v>
      </c>
      <c r="D137" s="88">
        <f>DATEVALUE("1 "&amp;_xlfn.CONCAT(Merge1_1[[#This Row],[Month]],"-",Merge1_1[[#This Row],[Year]]))</f>
        <v>41426</v>
      </c>
      <c r="E137" t="s">
        <v>58</v>
      </c>
      <c r="F137">
        <v>108.2</v>
      </c>
      <c r="G137" t="s">
        <v>112</v>
      </c>
    </row>
    <row r="138" spans="1:7" hidden="1" x14ac:dyDescent="0.35">
      <c r="A138" t="s">
        <v>30</v>
      </c>
      <c r="B138">
        <v>2013</v>
      </c>
      <c r="C138" t="s">
        <v>39</v>
      </c>
      <c r="D138" s="88">
        <f>DATEVALUE("1 "&amp;_xlfn.CONCAT(Merge1_1[[#This Row],[Month]],"-",Merge1_1[[#This Row],[Year]]))</f>
        <v>41426</v>
      </c>
      <c r="E138" t="s">
        <v>118</v>
      </c>
      <c r="F138">
        <v>111</v>
      </c>
      <c r="G138" t="s">
        <v>112</v>
      </c>
    </row>
    <row r="139" spans="1:7" hidden="1" x14ac:dyDescent="0.35">
      <c r="A139" t="s">
        <v>30</v>
      </c>
      <c r="B139">
        <v>2013</v>
      </c>
      <c r="C139" t="s">
        <v>39</v>
      </c>
      <c r="D139" s="88">
        <f>DATEVALUE("1 "&amp;_xlfn.CONCAT(Merge1_1[[#This Row],[Month]],"-",Merge1_1[[#This Row],[Year]]))</f>
        <v>41426</v>
      </c>
      <c r="E139" t="s">
        <v>16</v>
      </c>
      <c r="F139">
        <v>109</v>
      </c>
      <c r="G139" t="s">
        <v>116</v>
      </c>
    </row>
    <row r="140" spans="1:7" hidden="1" x14ac:dyDescent="0.35">
      <c r="A140" t="s">
        <v>30</v>
      </c>
      <c r="B140">
        <v>2013</v>
      </c>
      <c r="C140" t="s">
        <v>39</v>
      </c>
      <c r="D140" s="88">
        <f>DATEVALUE("1 "&amp;_xlfn.CONCAT(Merge1_1[[#This Row],[Month]],"-",Merge1_1[[#This Row],[Year]]))</f>
        <v>41426</v>
      </c>
      <c r="E140" t="s">
        <v>17</v>
      </c>
      <c r="F140">
        <v>109.7</v>
      </c>
      <c r="G140" t="s">
        <v>113</v>
      </c>
    </row>
    <row r="141" spans="1:7" hidden="1" x14ac:dyDescent="0.35">
      <c r="A141" t="s">
        <v>30</v>
      </c>
      <c r="B141">
        <v>2013</v>
      </c>
      <c r="C141" t="s">
        <v>39</v>
      </c>
      <c r="D141" s="88">
        <f>DATEVALUE("1 "&amp;_xlfn.CONCAT(Merge1_1[[#This Row],[Month]],"-",Merge1_1[[#This Row],[Year]]))</f>
        <v>41426</v>
      </c>
      <c r="E141" t="s">
        <v>18</v>
      </c>
      <c r="F141">
        <v>108.8</v>
      </c>
      <c r="G141" t="s">
        <v>113</v>
      </c>
    </row>
    <row r="142" spans="1:7" hidden="1" x14ac:dyDescent="0.35">
      <c r="A142" t="s">
        <v>30</v>
      </c>
      <c r="B142">
        <v>2013</v>
      </c>
      <c r="C142" t="s">
        <v>39</v>
      </c>
      <c r="D142" s="88">
        <f>DATEVALUE("1 "&amp;_xlfn.CONCAT(Merge1_1[[#This Row],[Month]],"-",Merge1_1[[#This Row],[Year]]))</f>
        <v>41426</v>
      </c>
      <c r="E142" t="s">
        <v>20</v>
      </c>
      <c r="F142">
        <v>0</v>
      </c>
      <c r="G142" t="s">
        <v>114</v>
      </c>
    </row>
    <row r="143" spans="1:7" hidden="1" x14ac:dyDescent="0.35">
      <c r="A143" t="s">
        <v>30</v>
      </c>
      <c r="B143">
        <v>2013</v>
      </c>
      <c r="C143" t="s">
        <v>39</v>
      </c>
      <c r="D143" s="88">
        <f>DATEVALUE("1 "&amp;_xlfn.CONCAT(Merge1_1[[#This Row],[Month]],"-",Merge1_1[[#This Row],[Year]]))</f>
        <v>41426</v>
      </c>
      <c r="E143" t="s">
        <v>21</v>
      </c>
      <c r="F143">
        <v>108.5</v>
      </c>
      <c r="G143" t="s">
        <v>115</v>
      </c>
    </row>
    <row r="144" spans="1:7" hidden="1" x14ac:dyDescent="0.35">
      <c r="A144" t="s">
        <v>30</v>
      </c>
      <c r="B144">
        <v>2013</v>
      </c>
      <c r="C144" t="s">
        <v>39</v>
      </c>
      <c r="D144" s="88">
        <f>DATEVALUE("1 "&amp;_xlfn.CONCAT(Merge1_1[[#This Row],[Month]],"-",Merge1_1[[#This Row],[Year]]))</f>
        <v>41426</v>
      </c>
      <c r="E144" t="s">
        <v>22</v>
      </c>
      <c r="F144">
        <v>107.5</v>
      </c>
      <c r="G144" t="s">
        <v>116</v>
      </c>
    </row>
    <row r="145" spans="1:7" hidden="1" x14ac:dyDescent="0.35">
      <c r="A145" t="s">
        <v>30</v>
      </c>
      <c r="B145">
        <v>2013</v>
      </c>
      <c r="C145" t="s">
        <v>39</v>
      </c>
      <c r="D145" s="88">
        <f>DATEVALUE("1 "&amp;_xlfn.CONCAT(Merge1_1[[#This Row],[Month]],"-",Merge1_1[[#This Row],[Year]]))</f>
        <v>41426</v>
      </c>
      <c r="E145" t="s">
        <v>23</v>
      </c>
      <c r="F145">
        <v>106.3</v>
      </c>
      <c r="G145" t="s">
        <v>23</v>
      </c>
    </row>
    <row r="146" spans="1:7" hidden="1" x14ac:dyDescent="0.35">
      <c r="A146" t="s">
        <v>30</v>
      </c>
      <c r="B146">
        <v>2013</v>
      </c>
      <c r="C146" t="s">
        <v>39</v>
      </c>
      <c r="D146" s="88">
        <f>DATEVALUE("1 "&amp;_xlfn.CONCAT(Merge1_1[[#This Row],[Month]],"-",Merge1_1[[#This Row],[Year]]))</f>
        <v>41426</v>
      </c>
      <c r="E146" t="s">
        <v>24</v>
      </c>
      <c r="F146">
        <v>105</v>
      </c>
      <c r="G146" t="s">
        <v>115</v>
      </c>
    </row>
    <row r="147" spans="1:7" hidden="1" x14ac:dyDescent="0.35">
      <c r="A147" t="s">
        <v>30</v>
      </c>
      <c r="B147">
        <v>2013</v>
      </c>
      <c r="C147" t="s">
        <v>39</v>
      </c>
      <c r="D147" s="88">
        <f>DATEVALUE("1 "&amp;_xlfn.CONCAT(Merge1_1[[#This Row],[Month]],"-",Merge1_1[[#This Row],[Year]]))</f>
        <v>41426</v>
      </c>
      <c r="E147" t="s">
        <v>25</v>
      </c>
      <c r="F147">
        <v>105.6</v>
      </c>
      <c r="G147" t="s">
        <v>116</v>
      </c>
    </row>
    <row r="148" spans="1:7" hidden="1" x14ac:dyDescent="0.35">
      <c r="A148" t="s">
        <v>30</v>
      </c>
      <c r="B148">
        <v>2013</v>
      </c>
      <c r="C148" t="s">
        <v>39</v>
      </c>
      <c r="D148" s="88">
        <f>DATEVALUE("1 "&amp;_xlfn.CONCAT(Merge1_1[[#This Row],[Month]],"-",Merge1_1[[#This Row],[Year]]))</f>
        <v>41426</v>
      </c>
      <c r="E148" t="s">
        <v>26</v>
      </c>
      <c r="F148">
        <v>106.5</v>
      </c>
      <c r="G148" t="s">
        <v>114</v>
      </c>
    </row>
    <row r="149" spans="1:7" hidden="1" x14ac:dyDescent="0.35">
      <c r="A149" t="s">
        <v>30</v>
      </c>
      <c r="B149">
        <v>2013</v>
      </c>
      <c r="C149" t="s">
        <v>39</v>
      </c>
      <c r="D149" s="88">
        <f>DATEVALUE("1 "&amp;_xlfn.CONCAT(Merge1_1[[#This Row],[Month]],"-",Merge1_1[[#This Row],[Year]]))</f>
        <v>41426</v>
      </c>
      <c r="E149" t="s">
        <v>27</v>
      </c>
      <c r="F149">
        <v>102.5</v>
      </c>
      <c r="G149" t="s">
        <v>116</v>
      </c>
    </row>
    <row r="150" spans="1:7" hidden="1" x14ac:dyDescent="0.35">
      <c r="A150" t="s">
        <v>30</v>
      </c>
      <c r="B150">
        <v>2013</v>
      </c>
      <c r="C150" t="s">
        <v>39</v>
      </c>
      <c r="D150" s="88">
        <f>DATEVALUE("1 "&amp;_xlfn.CONCAT(Merge1_1[[#This Row],[Month]],"-",Merge1_1[[#This Row],[Year]]))</f>
        <v>41426</v>
      </c>
      <c r="E150" t="s">
        <v>28</v>
      </c>
      <c r="F150">
        <v>105.5</v>
      </c>
      <c r="G150" t="s">
        <v>116</v>
      </c>
    </row>
    <row r="151" spans="1:7" hidden="1" x14ac:dyDescent="0.35">
      <c r="A151" t="s">
        <v>30</v>
      </c>
      <c r="B151">
        <v>2013</v>
      </c>
      <c r="C151" t="s">
        <v>39</v>
      </c>
      <c r="D151" s="88">
        <f>DATEVALUE("1 "&amp;_xlfn.CONCAT(Merge1_1[[#This Row],[Month]],"-",Merge1_1[[#This Row],[Year]]))</f>
        <v>41426</v>
      </c>
      <c r="E151" t="s">
        <v>29</v>
      </c>
      <c r="F151">
        <v>108.9</v>
      </c>
      <c r="G151" t="s">
        <v>117</v>
      </c>
    </row>
    <row r="152" spans="1:7" hidden="1" x14ac:dyDescent="0.35">
      <c r="A152" t="s">
        <v>30</v>
      </c>
      <c r="B152">
        <v>2013</v>
      </c>
      <c r="C152" t="s">
        <v>40</v>
      </c>
      <c r="D152" s="88">
        <f>DATEVALUE("1 "&amp;_xlfn.CONCAT(Merge1_1[[#This Row],[Month]],"-",Merge1_1[[#This Row],[Year]]))</f>
        <v>41456</v>
      </c>
      <c r="E152" t="s">
        <v>3</v>
      </c>
      <c r="F152">
        <v>113.4</v>
      </c>
      <c r="G152" t="s">
        <v>112</v>
      </c>
    </row>
    <row r="153" spans="1:7" hidden="1" x14ac:dyDescent="0.35">
      <c r="A153" t="s">
        <v>30</v>
      </c>
      <c r="B153">
        <v>2013</v>
      </c>
      <c r="C153" t="s">
        <v>40</v>
      </c>
      <c r="D153" s="88">
        <f>DATEVALUE("1 "&amp;_xlfn.CONCAT(Merge1_1[[#This Row],[Month]],"-",Merge1_1[[#This Row],[Year]]))</f>
        <v>41456</v>
      </c>
      <c r="E153" t="s">
        <v>4</v>
      </c>
      <c r="F153">
        <v>114.9</v>
      </c>
      <c r="G153" t="s">
        <v>112</v>
      </c>
    </row>
    <row r="154" spans="1:7" hidden="1" x14ac:dyDescent="0.35">
      <c r="A154" t="s">
        <v>30</v>
      </c>
      <c r="B154">
        <v>2013</v>
      </c>
      <c r="C154" t="s">
        <v>40</v>
      </c>
      <c r="D154" s="88">
        <f>DATEVALUE("1 "&amp;_xlfn.CONCAT(Merge1_1[[#This Row],[Month]],"-",Merge1_1[[#This Row],[Year]]))</f>
        <v>41456</v>
      </c>
      <c r="E154" t="s">
        <v>5</v>
      </c>
      <c r="F154">
        <v>110.5</v>
      </c>
      <c r="G154" t="s">
        <v>112</v>
      </c>
    </row>
    <row r="155" spans="1:7" hidden="1" x14ac:dyDescent="0.35">
      <c r="A155" t="s">
        <v>30</v>
      </c>
      <c r="B155">
        <v>2013</v>
      </c>
      <c r="C155" t="s">
        <v>40</v>
      </c>
      <c r="D155" s="88">
        <f>DATEVALUE("1 "&amp;_xlfn.CONCAT(Merge1_1[[#This Row],[Month]],"-",Merge1_1[[#This Row],[Year]]))</f>
        <v>41456</v>
      </c>
      <c r="E155" t="s">
        <v>6</v>
      </c>
      <c r="F155">
        <v>109.3</v>
      </c>
      <c r="G155" t="s">
        <v>112</v>
      </c>
    </row>
    <row r="156" spans="1:7" hidden="1" x14ac:dyDescent="0.35">
      <c r="A156" t="s">
        <v>30</v>
      </c>
      <c r="B156">
        <v>2013</v>
      </c>
      <c r="C156" t="s">
        <v>40</v>
      </c>
      <c r="D156" s="88">
        <f>DATEVALUE("1 "&amp;_xlfn.CONCAT(Merge1_1[[#This Row],[Month]],"-",Merge1_1[[#This Row],[Year]]))</f>
        <v>41456</v>
      </c>
      <c r="E156" t="s">
        <v>7</v>
      </c>
      <c r="F156">
        <v>106.2</v>
      </c>
      <c r="G156" t="s">
        <v>112</v>
      </c>
    </row>
    <row r="157" spans="1:7" hidden="1" x14ac:dyDescent="0.35">
      <c r="A157" t="s">
        <v>30</v>
      </c>
      <c r="B157">
        <v>2013</v>
      </c>
      <c r="C157" t="s">
        <v>40</v>
      </c>
      <c r="D157" s="88">
        <f>DATEVALUE("1 "&amp;_xlfn.CONCAT(Merge1_1[[#This Row],[Month]],"-",Merge1_1[[#This Row],[Year]]))</f>
        <v>41456</v>
      </c>
      <c r="E157" t="s">
        <v>8</v>
      </c>
      <c r="F157">
        <v>110.3</v>
      </c>
      <c r="G157" t="s">
        <v>112</v>
      </c>
    </row>
    <row r="158" spans="1:7" hidden="1" x14ac:dyDescent="0.35">
      <c r="A158" t="s">
        <v>30</v>
      </c>
      <c r="B158">
        <v>2013</v>
      </c>
      <c r="C158" t="s">
        <v>40</v>
      </c>
      <c r="D158" s="88">
        <f>DATEVALUE("1 "&amp;_xlfn.CONCAT(Merge1_1[[#This Row],[Month]],"-",Merge1_1[[#This Row],[Year]]))</f>
        <v>41456</v>
      </c>
      <c r="E158" t="s">
        <v>9</v>
      </c>
      <c r="F158">
        <v>129.19999999999999</v>
      </c>
      <c r="G158" t="s">
        <v>112</v>
      </c>
    </row>
    <row r="159" spans="1:7" hidden="1" x14ac:dyDescent="0.35">
      <c r="A159" t="s">
        <v>30</v>
      </c>
      <c r="B159">
        <v>2013</v>
      </c>
      <c r="C159" t="s">
        <v>40</v>
      </c>
      <c r="D159" s="88">
        <f>DATEVALUE("1 "&amp;_xlfn.CONCAT(Merge1_1[[#This Row],[Month]],"-",Merge1_1[[#This Row],[Year]]))</f>
        <v>41456</v>
      </c>
      <c r="E159" t="s">
        <v>10</v>
      </c>
      <c r="F159">
        <v>107.1</v>
      </c>
      <c r="G159" t="s">
        <v>112</v>
      </c>
    </row>
    <row r="160" spans="1:7" hidden="1" x14ac:dyDescent="0.35">
      <c r="A160" t="s">
        <v>30</v>
      </c>
      <c r="B160">
        <v>2013</v>
      </c>
      <c r="C160" t="s">
        <v>40</v>
      </c>
      <c r="D160" s="88">
        <f>DATEVALUE("1 "&amp;_xlfn.CONCAT(Merge1_1[[#This Row],[Month]],"-",Merge1_1[[#This Row],[Year]]))</f>
        <v>41456</v>
      </c>
      <c r="E160" t="s">
        <v>11</v>
      </c>
      <c r="F160">
        <v>104.3</v>
      </c>
      <c r="G160" t="s">
        <v>112</v>
      </c>
    </row>
    <row r="161" spans="1:7" hidden="1" x14ac:dyDescent="0.35">
      <c r="A161" t="s">
        <v>30</v>
      </c>
      <c r="B161">
        <v>2013</v>
      </c>
      <c r="C161" t="s">
        <v>40</v>
      </c>
      <c r="D161" s="88">
        <f>DATEVALUE("1 "&amp;_xlfn.CONCAT(Merge1_1[[#This Row],[Month]],"-",Merge1_1[[#This Row],[Year]]))</f>
        <v>41456</v>
      </c>
      <c r="E161" t="s">
        <v>12</v>
      </c>
      <c r="F161">
        <v>106.4</v>
      </c>
      <c r="G161" t="s">
        <v>112</v>
      </c>
    </row>
    <row r="162" spans="1:7" hidden="1" x14ac:dyDescent="0.35">
      <c r="A162" t="s">
        <v>30</v>
      </c>
      <c r="B162">
        <v>2013</v>
      </c>
      <c r="C162" t="s">
        <v>40</v>
      </c>
      <c r="D162" s="88">
        <f>DATEVALUE("1 "&amp;_xlfn.CONCAT(Merge1_1[[#This Row],[Month]],"-",Merge1_1[[#This Row],[Year]]))</f>
        <v>41456</v>
      </c>
      <c r="E162" t="s">
        <v>58</v>
      </c>
      <c r="F162">
        <v>109.1</v>
      </c>
      <c r="G162" t="s">
        <v>112</v>
      </c>
    </row>
    <row r="163" spans="1:7" hidden="1" x14ac:dyDescent="0.35">
      <c r="A163" t="s">
        <v>30</v>
      </c>
      <c r="B163">
        <v>2013</v>
      </c>
      <c r="C163" t="s">
        <v>40</v>
      </c>
      <c r="D163" s="88">
        <f>DATEVALUE("1 "&amp;_xlfn.CONCAT(Merge1_1[[#This Row],[Month]],"-",Merge1_1[[#This Row],[Year]]))</f>
        <v>41456</v>
      </c>
      <c r="E163" t="s">
        <v>118</v>
      </c>
      <c r="F163">
        <v>112.1</v>
      </c>
      <c r="G163" t="s">
        <v>112</v>
      </c>
    </row>
    <row r="164" spans="1:7" hidden="1" x14ac:dyDescent="0.35">
      <c r="A164" t="s">
        <v>30</v>
      </c>
      <c r="B164">
        <v>2013</v>
      </c>
      <c r="C164" t="s">
        <v>40</v>
      </c>
      <c r="D164" s="88">
        <f>DATEVALUE("1 "&amp;_xlfn.CONCAT(Merge1_1[[#This Row],[Month]],"-",Merge1_1[[#This Row],[Year]]))</f>
        <v>41456</v>
      </c>
      <c r="E164" t="s">
        <v>16</v>
      </c>
      <c r="F164">
        <v>109.8</v>
      </c>
      <c r="G164" t="s">
        <v>116</v>
      </c>
    </row>
    <row r="165" spans="1:7" hidden="1" x14ac:dyDescent="0.35">
      <c r="A165" t="s">
        <v>30</v>
      </c>
      <c r="B165">
        <v>2013</v>
      </c>
      <c r="C165" t="s">
        <v>40</v>
      </c>
      <c r="D165" s="88">
        <f>DATEVALUE("1 "&amp;_xlfn.CONCAT(Merge1_1[[#This Row],[Month]],"-",Merge1_1[[#This Row],[Year]]))</f>
        <v>41456</v>
      </c>
      <c r="E165" t="s">
        <v>17</v>
      </c>
      <c r="F165">
        <v>110.5</v>
      </c>
      <c r="G165" t="s">
        <v>113</v>
      </c>
    </row>
    <row r="166" spans="1:7" hidden="1" x14ac:dyDescent="0.35">
      <c r="A166" t="s">
        <v>30</v>
      </c>
      <c r="B166">
        <v>2013</v>
      </c>
      <c r="C166" t="s">
        <v>40</v>
      </c>
      <c r="D166" s="88">
        <f>DATEVALUE("1 "&amp;_xlfn.CONCAT(Merge1_1[[#This Row],[Month]],"-",Merge1_1[[#This Row],[Year]]))</f>
        <v>41456</v>
      </c>
      <c r="E166" t="s">
        <v>18</v>
      </c>
      <c r="F166">
        <v>109.5</v>
      </c>
      <c r="G166" t="s">
        <v>113</v>
      </c>
    </row>
    <row r="167" spans="1:7" hidden="1" x14ac:dyDescent="0.35">
      <c r="A167" t="s">
        <v>30</v>
      </c>
      <c r="B167">
        <v>2013</v>
      </c>
      <c r="C167" t="s">
        <v>40</v>
      </c>
      <c r="D167" s="88">
        <f>DATEVALUE("1 "&amp;_xlfn.CONCAT(Merge1_1[[#This Row],[Month]],"-",Merge1_1[[#This Row],[Year]]))</f>
        <v>41456</v>
      </c>
      <c r="E167" t="s">
        <v>20</v>
      </c>
      <c r="F167">
        <v>0</v>
      </c>
      <c r="G167" t="s">
        <v>114</v>
      </c>
    </row>
    <row r="168" spans="1:7" hidden="1" x14ac:dyDescent="0.35">
      <c r="A168" t="s">
        <v>30</v>
      </c>
      <c r="B168">
        <v>2013</v>
      </c>
      <c r="C168" t="s">
        <v>40</v>
      </c>
      <c r="D168" s="88">
        <f>DATEVALUE("1 "&amp;_xlfn.CONCAT(Merge1_1[[#This Row],[Month]],"-",Merge1_1[[#This Row],[Year]]))</f>
        <v>41456</v>
      </c>
      <c r="E168" t="s">
        <v>21</v>
      </c>
      <c r="F168">
        <v>109.5</v>
      </c>
      <c r="G168" t="s">
        <v>115</v>
      </c>
    </row>
    <row r="169" spans="1:7" hidden="1" x14ac:dyDescent="0.35">
      <c r="A169" t="s">
        <v>30</v>
      </c>
      <c r="B169">
        <v>2013</v>
      </c>
      <c r="C169" t="s">
        <v>40</v>
      </c>
      <c r="D169" s="88">
        <f>DATEVALUE("1 "&amp;_xlfn.CONCAT(Merge1_1[[#This Row],[Month]],"-",Merge1_1[[#This Row],[Year]]))</f>
        <v>41456</v>
      </c>
      <c r="E169" t="s">
        <v>22</v>
      </c>
      <c r="F169">
        <v>108.3</v>
      </c>
      <c r="G169" t="s">
        <v>116</v>
      </c>
    </row>
    <row r="170" spans="1:7" hidden="1" x14ac:dyDescent="0.35">
      <c r="A170" t="s">
        <v>30</v>
      </c>
      <c r="B170">
        <v>2013</v>
      </c>
      <c r="C170" t="s">
        <v>40</v>
      </c>
      <c r="D170" s="88">
        <f>DATEVALUE("1 "&amp;_xlfn.CONCAT(Merge1_1[[#This Row],[Month]],"-",Merge1_1[[#This Row],[Year]]))</f>
        <v>41456</v>
      </c>
      <c r="E170" t="s">
        <v>23</v>
      </c>
      <c r="F170">
        <v>106.9</v>
      </c>
      <c r="G170" t="s">
        <v>23</v>
      </c>
    </row>
    <row r="171" spans="1:7" hidden="1" x14ac:dyDescent="0.35">
      <c r="A171" t="s">
        <v>30</v>
      </c>
      <c r="B171">
        <v>2013</v>
      </c>
      <c r="C171" t="s">
        <v>40</v>
      </c>
      <c r="D171" s="88">
        <f>DATEVALUE("1 "&amp;_xlfn.CONCAT(Merge1_1[[#This Row],[Month]],"-",Merge1_1[[#This Row],[Year]]))</f>
        <v>41456</v>
      </c>
      <c r="E171" t="s">
        <v>24</v>
      </c>
      <c r="F171">
        <v>106.8</v>
      </c>
      <c r="G171" t="s">
        <v>115</v>
      </c>
    </row>
    <row r="172" spans="1:7" hidden="1" x14ac:dyDescent="0.35">
      <c r="A172" t="s">
        <v>30</v>
      </c>
      <c r="B172">
        <v>2013</v>
      </c>
      <c r="C172" t="s">
        <v>40</v>
      </c>
      <c r="D172" s="88">
        <f>DATEVALUE("1 "&amp;_xlfn.CONCAT(Merge1_1[[#This Row],[Month]],"-",Merge1_1[[#This Row],[Year]]))</f>
        <v>41456</v>
      </c>
      <c r="E172" t="s">
        <v>25</v>
      </c>
      <c r="F172">
        <v>106.4</v>
      </c>
      <c r="G172" t="s">
        <v>116</v>
      </c>
    </row>
    <row r="173" spans="1:7" hidden="1" x14ac:dyDescent="0.35">
      <c r="A173" t="s">
        <v>30</v>
      </c>
      <c r="B173">
        <v>2013</v>
      </c>
      <c r="C173" t="s">
        <v>40</v>
      </c>
      <c r="D173" s="88">
        <f>DATEVALUE("1 "&amp;_xlfn.CONCAT(Merge1_1[[#This Row],[Month]],"-",Merge1_1[[#This Row],[Year]]))</f>
        <v>41456</v>
      </c>
      <c r="E173" t="s">
        <v>26</v>
      </c>
      <c r="F173">
        <v>107.8</v>
      </c>
      <c r="G173" t="s">
        <v>114</v>
      </c>
    </row>
    <row r="174" spans="1:7" hidden="1" x14ac:dyDescent="0.35">
      <c r="A174" t="s">
        <v>30</v>
      </c>
      <c r="B174">
        <v>2013</v>
      </c>
      <c r="C174" t="s">
        <v>40</v>
      </c>
      <c r="D174" s="88">
        <f>DATEVALUE("1 "&amp;_xlfn.CONCAT(Merge1_1[[#This Row],[Month]],"-",Merge1_1[[#This Row],[Year]]))</f>
        <v>41456</v>
      </c>
      <c r="E174" t="s">
        <v>27</v>
      </c>
      <c r="F174">
        <v>102.5</v>
      </c>
      <c r="G174" t="s">
        <v>116</v>
      </c>
    </row>
    <row r="175" spans="1:7" hidden="1" x14ac:dyDescent="0.35">
      <c r="A175" t="s">
        <v>30</v>
      </c>
      <c r="B175">
        <v>2013</v>
      </c>
      <c r="C175" t="s">
        <v>40</v>
      </c>
      <c r="D175" s="88">
        <f>DATEVALUE("1 "&amp;_xlfn.CONCAT(Merge1_1[[#This Row],[Month]],"-",Merge1_1[[#This Row],[Year]]))</f>
        <v>41456</v>
      </c>
      <c r="E175" t="s">
        <v>28</v>
      </c>
      <c r="F175">
        <v>106.5</v>
      </c>
      <c r="G175" t="s">
        <v>116</v>
      </c>
    </row>
    <row r="176" spans="1:7" hidden="1" x14ac:dyDescent="0.35">
      <c r="A176" t="s">
        <v>30</v>
      </c>
      <c r="B176">
        <v>2013</v>
      </c>
      <c r="C176" t="s">
        <v>40</v>
      </c>
      <c r="D176" s="88">
        <f>DATEVALUE("1 "&amp;_xlfn.CONCAT(Merge1_1[[#This Row],[Month]],"-",Merge1_1[[#This Row],[Year]]))</f>
        <v>41456</v>
      </c>
      <c r="E176" t="s">
        <v>29</v>
      </c>
      <c r="F176">
        <v>110.7</v>
      </c>
      <c r="G176" t="s">
        <v>117</v>
      </c>
    </row>
    <row r="177" spans="1:7" hidden="1" x14ac:dyDescent="0.35">
      <c r="A177" t="s">
        <v>30</v>
      </c>
      <c r="B177">
        <v>2013</v>
      </c>
      <c r="C177" t="s">
        <v>41</v>
      </c>
      <c r="D177" s="88">
        <f>DATEVALUE("1 "&amp;_xlfn.CONCAT(Merge1_1[[#This Row],[Month]],"-",Merge1_1[[#This Row],[Year]]))</f>
        <v>41487</v>
      </c>
      <c r="E177" t="s">
        <v>3</v>
      </c>
      <c r="F177">
        <v>114.3</v>
      </c>
      <c r="G177" t="s">
        <v>112</v>
      </c>
    </row>
    <row r="178" spans="1:7" hidden="1" x14ac:dyDescent="0.35">
      <c r="A178" t="s">
        <v>30</v>
      </c>
      <c r="B178">
        <v>2013</v>
      </c>
      <c r="C178" t="s">
        <v>41</v>
      </c>
      <c r="D178" s="88">
        <f>DATEVALUE("1 "&amp;_xlfn.CONCAT(Merge1_1[[#This Row],[Month]],"-",Merge1_1[[#This Row],[Year]]))</f>
        <v>41487</v>
      </c>
      <c r="E178" t="s">
        <v>4</v>
      </c>
      <c r="F178">
        <v>115.4</v>
      </c>
      <c r="G178" t="s">
        <v>112</v>
      </c>
    </row>
    <row r="179" spans="1:7" hidden="1" x14ac:dyDescent="0.35">
      <c r="A179" t="s">
        <v>30</v>
      </c>
      <c r="B179">
        <v>2013</v>
      </c>
      <c r="C179" t="s">
        <v>41</v>
      </c>
      <c r="D179" s="88">
        <f>DATEVALUE("1 "&amp;_xlfn.CONCAT(Merge1_1[[#This Row],[Month]],"-",Merge1_1[[#This Row],[Year]]))</f>
        <v>41487</v>
      </c>
      <c r="E179" t="s">
        <v>5</v>
      </c>
      <c r="F179">
        <v>111.1</v>
      </c>
      <c r="G179" t="s">
        <v>112</v>
      </c>
    </row>
    <row r="180" spans="1:7" hidden="1" x14ac:dyDescent="0.35">
      <c r="A180" t="s">
        <v>30</v>
      </c>
      <c r="B180">
        <v>2013</v>
      </c>
      <c r="C180" t="s">
        <v>41</v>
      </c>
      <c r="D180" s="88">
        <f>DATEVALUE("1 "&amp;_xlfn.CONCAT(Merge1_1[[#This Row],[Month]],"-",Merge1_1[[#This Row],[Year]]))</f>
        <v>41487</v>
      </c>
      <c r="E180" t="s">
        <v>6</v>
      </c>
      <c r="F180">
        <v>110</v>
      </c>
      <c r="G180" t="s">
        <v>112</v>
      </c>
    </row>
    <row r="181" spans="1:7" hidden="1" x14ac:dyDescent="0.35">
      <c r="A181" t="s">
        <v>30</v>
      </c>
      <c r="B181">
        <v>2013</v>
      </c>
      <c r="C181" t="s">
        <v>41</v>
      </c>
      <c r="D181" s="88">
        <f>DATEVALUE("1 "&amp;_xlfn.CONCAT(Merge1_1[[#This Row],[Month]],"-",Merge1_1[[#This Row],[Year]]))</f>
        <v>41487</v>
      </c>
      <c r="E181" t="s">
        <v>7</v>
      </c>
      <c r="F181">
        <v>106.4</v>
      </c>
      <c r="G181" t="s">
        <v>112</v>
      </c>
    </row>
    <row r="182" spans="1:7" hidden="1" x14ac:dyDescent="0.35">
      <c r="A182" t="s">
        <v>30</v>
      </c>
      <c r="B182">
        <v>2013</v>
      </c>
      <c r="C182" t="s">
        <v>41</v>
      </c>
      <c r="D182" s="88">
        <f>DATEVALUE("1 "&amp;_xlfn.CONCAT(Merge1_1[[#This Row],[Month]],"-",Merge1_1[[#This Row],[Year]]))</f>
        <v>41487</v>
      </c>
      <c r="E182" t="s">
        <v>8</v>
      </c>
      <c r="F182">
        <v>110.8</v>
      </c>
      <c r="G182" t="s">
        <v>112</v>
      </c>
    </row>
    <row r="183" spans="1:7" hidden="1" x14ac:dyDescent="0.35">
      <c r="A183" t="s">
        <v>30</v>
      </c>
      <c r="B183">
        <v>2013</v>
      </c>
      <c r="C183" t="s">
        <v>41</v>
      </c>
      <c r="D183" s="88">
        <f>DATEVALUE("1 "&amp;_xlfn.CONCAT(Merge1_1[[#This Row],[Month]],"-",Merge1_1[[#This Row],[Year]]))</f>
        <v>41487</v>
      </c>
      <c r="E183" t="s">
        <v>9</v>
      </c>
      <c r="F183">
        <v>138.9</v>
      </c>
      <c r="G183" t="s">
        <v>112</v>
      </c>
    </row>
    <row r="184" spans="1:7" hidden="1" x14ac:dyDescent="0.35">
      <c r="A184" t="s">
        <v>30</v>
      </c>
      <c r="B184">
        <v>2013</v>
      </c>
      <c r="C184" t="s">
        <v>41</v>
      </c>
      <c r="D184" s="88">
        <f>DATEVALUE("1 "&amp;_xlfn.CONCAT(Merge1_1[[#This Row],[Month]],"-",Merge1_1[[#This Row],[Year]]))</f>
        <v>41487</v>
      </c>
      <c r="E184" t="s">
        <v>10</v>
      </c>
      <c r="F184">
        <v>107.4</v>
      </c>
      <c r="G184" t="s">
        <v>112</v>
      </c>
    </row>
    <row r="185" spans="1:7" hidden="1" x14ac:dyDescent="0.35">
      <c r="A185" t="s">
        <v>30</v>
      </c>
      <c r="B185">
        <v>2013</v>
      </c>
      <c r="C185" t="s">
        <v>41</v>
      </c>
      <c r="D185" s="88">
        <f>DATEVALUE("1 "&amp;_xlfn.CONCAT(Merge1_1[[#This Row],[Month]],"-",Merge1_1[[#This Row],[Year]]))</f>
        <v>41487</v>
      </c>
      <c r="E185" t="s">
        <v>11</v>
      </c>
      <c r="F185">
        <v>104.1</v>
      </c>
      <c r="G185" t="s">
        <v>112</v>
      </c>
    </row>
    <row r="186" spans="1:7" hidden="1" x14ac:dyDescent="0.35">
      <c r="A186" t="s">
        <v>30</v>
      </c>
      <c r="B186">
        <v>2013</v>
      </c>
      <c r="C186" t="s">
        <v>41</v>
      </c>
      <c r="D186" s="88">
        <f>DATEVALUE("1 "&amp;_xlfn.CONCAT(Merge1_1[[#This Row],[Month]],"-",Merge1_1[[#This Row],[Year]]))</f>
        <v>41487</v>
      </c>
      <c r="E186" t="s">
        <v>12</v>
      </c>
      <c r="F186">
        <v>106.9</v>
      </c>
      <c r="G186" t="s">
        <v>112</v>
      </c>
    </row>
    <row r="187" spans="1:7" hidden="1" x14ac:dyDescent="0.35">
      <c r="A187" t="s">
        <v>30</v>
      </c>
      <c r="B187">
        <v>2013</v>
      </c>
      <c r="C187" t="s">
        <v>41</v>
      </c>
      <c r="D187" s="88">
        <f>DATEVALUE("1 "&amp;_xlfn.CONCAT(Merge1_1[[#This Row],[Month]],"-",Merge1_1[[#This Row],[Year]]))</f>
        <v>41487</v>
      </c>
      <c r="E187" t="s">
        <v>58</v>
      </c>
      <c r="F187">
        <v>109.7</v>
      </c>
      <c r="G187" t="s">
        <v>112</v>
      </c>
    </row>
    <row r="188" spans="1:7" hidden="1" x14ac:dyDescent="0.35">
      <c r="A188" t="s">
        <v>30</v>
      </c>
      <c r="B188">
        <v>2013</v>
      </c>
      <c r="C188" t="s">
        <v>41</v>
      </c>
      <c r="D188" s="88">
        <f>DATEVALUE("1 "&amp;_xlfn.CONCAT(Merge1_1[[#This Row],[Month]],"-",Merge1_1[[#This Row],[Year]]))</f>
        <v>41487</v>
      </c>
      <c r="E188" t="s">
        <v>118</v>
      </c>
      <c r="F188">
        <v>112.6</v>
      </c>
      <c r="G188" t="s">
        <v>112</v>
      </c>
    </row>
    <row r="189" spans="1:7" hidden="1" x14ac:dyDescent="0.35">
      <c r="A189" t="s">
        <v>30</v>
      </c>
      <c r="B189">
        <v>2013</v>
      </c>
      <c r="C189" t="s">
        <v>41</v>
      </c>
      <c r="D189" s="88">
        <f>DATEVALUE("1 "&amp;_xlfn.CONCAT(Merge1_1[[#This Row],[Month]],"-",Merge1_1[[#This Row],[Year]]))</f>
        <v>41487</v>
      </c>
      <c r="E189" t="s">
        <v>16</v>
      </c>
      <c r="F189">
        <v>110.7</v>
      </c>
      <c r="G189" t="s">
        <v>116</v>
      </c>
    </row>
    <row r="190" spans="1:7" hidden="1" x14ac:dyDescent="0.35">
      <c r="A190" t="s">
        <v>30</v>
      </c>
      <c r="B190">
        <v>2013</v>
      </c>
      <c r="C190" t="s">
        <v>41</v>
      </c>
      <c r="D190" s="88">
        <f>DATEVALUE("1 "&amp;_xlfn.CONCAT(Merge1_1[[#This Row],[Month]],"-",Merge1_1[[#This Row],[Year]]))</f>
        <v>41487</v>
      </c>
      <c r="E190" t="s">
        <v>17</v>
      </c>
      <c r="F190">
        <v>111.3</v>
      </c>
      <c r="G190" t="s">
        <v>113</v>
      </c>
    </row>
    <row r="191" spans="1:7" hidden="1" x14ac:dyDescent="0.35">
      <c r="A191" t="s">
        <v>30</v>
      </c>
      <c r="B191">
        <v>2013</v>
      </c>
      <c r="C191" t="s">
        <v>41</v>
      </c>
      <c r="D191" s="88">
        <f>DATEVALUE("1 "&amp;_xlfn.CONCAT(Merge1_1[[#This Row],[Month]],"-",Merge1_1[[#This Row],[Year]]))</f>
        <v>41487</v>
      </c>
      <c r="E191" t="s">
        <v>18</v>
      </c>
      <c r="F191">
        <v>110.2</v>
      </c>
      <c r="G191" t="s">
        <v>113</v>
      </c>
    </row>
    <row r="192" spans="1:7" hidden="1" x14ac:dyDescent="0.35">
      <c r="A192" t="s">
        <v>30</v>
      </c>
      <c r="B192">
        <v>2013</v>
      </c>
      <c r="C192" t="s">
        <v>41</v>
      </c>
      <c r="D192" s="88">
        <f>DATEVALUE("1 "&amp;_xlfn.CONCAT(Merge1_1[[#This Row],[Month]],"-",Merge1_1[[#This Row],[Year]]))</f>
        <v>41487</v>
      </c>
      <c r="E192" t="s">
        <v>20</v>
      </c>
      <c r="F192">
        <v>0</v>
      </c>
      <c r="G192" t="s">
        <v>114</v>
      </c>
    </row>
    <row r="193" spans="1:7" hidden="1" x14ac:dyDescent="0.35">
      <c r="A193" t="s">
        <v>30</v>
      </c>
      <c r="B193">
        <v>2013</v>
      </c>
      <c r="C193" t="s">
        <v>41</v>
      </c>
      <c r="D193" s="88">
        <f>DATEVALUE("1 "&amp;_xlfn.CONCAT(Merge1_1[[#This Row],[Month]],"-",Merge1_1[[#This Row],[Year]]))</f>
        <v>41487</v>
      </c>
      <c r="E193" t="s">
        <v>21</v>
      </c>
      <c r="F193">
        <v>109.9</v>
      </c>
      <c r="G193" t="s">
        <v>115</v>
      </c>
    </row>
    <row r="194" spans="1:7" hidden="1" x14ac:dyDescent="0.35">
      <c r="A194" t="s">
        <v>30</v>
      </c>
      <c r="B194">
        <v>2013</v>
      </c>
      <c r="C194" t="s">
        <v>41</v>
      </c>
      <c r="D194" s="88">
        <f>DATEVALUE("1 "&amp;_xlfn.CONCAT(Merge1_1[[#This Row],[Month]],"-",Merge1_1[[#This Row],[Year]]))</f>
        <v>41487</v>
      </c>
      <c r="E194" t="s">
        <v>22</v>
      </c>
      <c r="F194">
        <v>108.7</v>
      </c>
      <c r="G194" t="s">
        <v>116</v>
      </c>
    </row>
    <row r="195" spans="1:7" hidden="1" x14ac:dyDescent="0.35">
      <c r="A195" t="s">
        <v>30</v>
      </c>
      <c r="B195">
        <v>2013</v>
      </c>
      <c r="C195" t="s">
        <v>41</v>
      </c>
      <c r="D195" s="88">
        <f>DATEVALUE("1 "&amp;_xlfn.CONCAT(Merge1_1[[#This Row],[Month]],"-",Merge1_1[[#This Row],[Year]]))</f>
        <v>41487</v>
      </c>
      <c r="E195" t="s">
        <v>23</v>
      </c>
      <c r="F195">
        <v>107.5</v>
      </c>
      <c r="G195" t="s">
        <v>23</v>
      </c>
    </row>
    <row r="196" spans="1:7" hidden="1" x14ac:dyDescent="0.35">
      <c r="A196" t="s">
        <v>30</v>
      </c>
      <c r="B196">
        <v>2013</v>
      </c>
      <c r="C196" t="s">
        <v>41</v>
      </c>
      <c r="D196" s="88">
        <f>DATEVALUE("1 "&amp;_xlfn.CONCAT(Merge1_1[[#This Row],[Month]],"-",Merge1_1[[#This Row],[Year]]))</f>
        <v>41487</v>
      </c>
      <c r="E196" t="s">
        <v>24</v>
      </c>
      <c r="F196">
        <v>107.8</v>
      </c>
      <c r="G196" t="s">
        <v>115</v>
      </c>
    </row>
    <row r="197" spans="1:7" hidden="1" x14ac:dyDescent="0.35">
      <c r="A197" t="s">
        <v>30</v>
      </c>
      <c r="B197">
        <v>2013</v>
      </c>
      <c r="C197" t="s">
        <v>41</v>
      </c>
      <c r="D197" s="88">
        <f>DATEVALUE("1 "&amp;_xlfn.CONCAT(Merge1_1[[#This Row],[Month]],"-",Merge1_1[[#This Row],[Year]]))</f>
        <v>41487</v>
      </c>
      <c r="E197" t="s">
        <v>25</v>
      </c>
      <c r="F197">
        <v>106.8</v>
      </c>
      <c r="G197" t="s">
        <v>116</v>
      </c>
    </row>
    <row r="198" spans="1:7" hidden="1" x14ac:dyDescent="0.35">
      <c r="A198" t="s">
        <v>30</v>
      </c>
      <c r="B198">
        <v>2013</v>
      </c>
      <c r="C198" t="s">
        <v>41</v>
      </c>
      <c r="D198" s="88">
        <f>DATEVALUE("1 "&amp;_xlfn.CONCAT(Merge1_1[[#This Row],[Month]],"-",Merge1_1[[#This Row],[Year]]))</f>
        <v>41487</v>
      </c>
      <c r="E198" t="s">
        <v>26</v>
      </c>
      <c r="F198">
        <v>108.7</v>
      </c>
      <c r="G198" t="s">
        <v>114</v>
      </c>
    </row>
    <row r="199" spans="1:7" hidden="1" x14ac:dyDescent="0.35">
      <c r="A199" t="s">
        <v>30</v>
      </c>
      <c r="B199">
        <v>2013</v>
      </c>
      <c r="C199" t="s">
        <v>41</v>
      </c>
      <c r="D199" s="88">
        <f>DATEVALUE("1 "&amp;_xlfn.CONCAT(Merge1_1[[#This Row],[Month]],"-",Merge1_1[[#This Row],[Year]]))</f>
        <v>41487</v>
      </c>
      <c r="E199" t="s">
        <v>27</v>
      </c>
      <c r="F199">
        <v>105</v>
      </c>
      <c r="G199" t="s">
        <v>116</v>
      </c>
    </row>
    <row r="200" spans="1:7" hidden="1" x14ac:dyDescent="0.35">
      <c r="A200" t="s">
        <v>30</v>
      </c>
      <c r="B200">
        <v>2013</v>
      </c>
      <c r="C200" t="s">
        <v>41</v>
      </c>
      <c r="D200" s="88">
        <f>DATEVALUE("1 "&amp;_xlfn.CONCAT(Merge1_1[[#This Row],[Month]],"-",Merge1_1[[#This Row],[Year]]))</f>
        <v>41487</v>
      </c>
      <c r="E200" t="s">
        <v>28</v>
      </c>
      <c r="F200">
        <v>107.5</v>
      </c>
      <c r="G200" t="s">
        <v>116</v>
      </c>
    </row>
    <row r="201" spans="1:7" hidden="1" x14ac:dyDescent="0.35">
      <c r="A201" t="s">
        <v>30</v>
      </c>
      <c r="B201">
        <v>2013</v>
      </c>
      <c r="C201" t="s">
        <v>41</v>
      </c>
      <c r="D201" s="88">
        <f>DATEVALUE("1 "&amp;_xlfn.CONCAT(Merge1_1[[#This Row],[Month]],"-",Merge1_1[[#This Row],[Year]]))</f>
        <v>41487</v>
      </c>
      <c r="E201" t="s">
        <v>29</v>
      </c>
      <c r="F201">
        <v>112.1</v>
      </c>
      <c r="G201" t="s">
        <v>117</v>
      </c>
    </row>
    <row r="202" spans="1:7" hidden="1" x14ac:dyDescent="0.35">
      <c r="A202" t="s">
        <v>30</v>
      </c>
      <c r="B202">
        <v>2013</v>
      </c>
      <c r="C202" t="s">
        <v>42</v>
      </c>
      <c r="D202" s="88">
        <f>DATEVALUE("1 "&amp;_xlfn.CONCAT(Merge1_1[[#This Row],[Month]],"-",Merge1_1[[#This Row],[Year]]))</f>
        <v>41518</v>
      </c>
      <c r="E202" t="s">
        <v>3</v>
      </c>
      <c r="F202">
        <v>115.4</v>
      </c>
      <c r="G202" t="s">
        <v>112</v>
      </c>
    </row>
    <row r="203" spans="1:7" hidden="1" x14ac:dyDescent="0.35">
      <c r="A203" t="s">
        <v>30</v>
      </c>
      <c r="B203">
        <v>2013</v>
      </c>
      <c r="C203" t="s">
        <v>42</v>
      </c>
      <c r="D203" s="88">
        <f>DATEVALUE("1 "&amp;_xlfn.CONCAT(Merge1_1[[#This Row],[Month]],"-",Merge1_1[[#This Row],[Year]]))</f>
        <v>41518</v>
      </c>
      <c r="E203" t="s">
        <v>4</v>
      </c>
      <c r="F203">
        <v>115.7</v>
      </c>
      <c r="G203" t="s">
        <v>112</v>
      </c>
    </row>
    <row r="204" spans="1:7" hidden="1" x14ac:dyDescent="0.35">
      <c r="A204" t="s">
        <v>30</v>
      </c>
      <c r="B204">
        <v>2013</v>
      </c>
      <c r="C204" t="s">
        <v>42</v>
      </c>
      <c r="D204" s="88">
        <f>DATEVALUE("1 "&amp;_xlfn.CONCAT(Merge1_1[[#This Row],[Month]],"-",Merge1_1[[#This Row],[Year]]))</f>
        <v>41518</v>
      </c>
      <c r="E204" t="s">
        <v>5</v>
      </c>
      <c r="F204">
        <v>111.7</v>
      </c>
      <c r="G204" t="s">
        <v>112</v>
      </c>
    </row>
    <row r="205" spans="1:7" hidden="1" x14ac:dyDescent="0.35">
      <c r="A205" t="s">
        <v>30</v>
      </c>
      <c r="B205">
        <v>2013</v>
      </c>
      <c r="C205" t="s">
        <v>42</v>
      </c>
      <c r="D205" s="88">
        <f>DATEVALUE("1 "&amp;_xlfn.CONCAT(Merge1_1[[#This Row],[Month]],"-",Merge1_1[[#This Row],[Year]]))</f>
        <v>41518</v>
      </c>
      <c r="E205" t="s">
        <v>6</v>
      </c>
      <c r="F205">
        <v>111</v>
      </c>
      <c r="G205" t="s">
        <v>112</v>
      </c>
    </row>
    <row r="206" spans="1:7" hidden="1" x14ac:dyDescent="0.35">
      <c r="A206" t="s">
        <v>30</v>
      </c>
      <c r="B206">
        <v>2013</v>
      </c>
      <c r="C206" t="s">
        <v>42</v>
      </c>
      <c r="D206" s="88">
        <f>DATEVALUE("1 "&amp;_xlfn.CONCAT(Merge1_1[[#This Row],[Month]],"-",Merge1_1[[#This Row],[Year]]))</f>
        <v>41518</v>
      </c>
      <c r="E206" t="s">
        <v>7</v>
      </c>
      <c r="F206">
        <v>107.4</v>
      </c>
      <c r="G206" t="s">
        <v>112</v>
      </c>
    </row>
    <row r="207" spans="1:7" hidden="1" x14ac:dyDescent="0.35">
      <c r="A207" t="s">
        <v>30</v>
      </c>
      <c r="B207">
        <v>2013</v>
      </c>
      <c r="C207" t="s">
        <v>42</v>
      </c>
      <c r="D207" s="88">
        <f>DATEVALUE("1 "&amp;_xlfn.CONCAT(Merge1_1[[#This Row],[Month]],"-",Merge1_1[[#This Row],[Year]]))</f>
        <v>41518</v>
      </c>
      <c r="E207" t="s">
        <v>8</v>
      </c>
      <c r="F207">
        <v>110.9</v>
      </c>
      <c r="G207" t="s">
        <v>112</v>
      </c>
    </row>
    <row r="208" spans="1:7" hidden="1" x14ac:dyDescent="0.35">
      <c r="A208" t="s">
        <v>30</v>
      </c>
      <c r="B208">
        <v>2013</v>
      </c>
      <c r="C208" t="s">
        <v>42</v>
      </c>
      <c r="D208" s="88">
        <f>DATEVALUE("1 "&amp;_xlfn.CONCAT(Merge1_1[[#This Row],[Month]],"-",Merge1_1[[#This Row],[Year]]))</f>
        <v>41518</v>
      </c>
      <c r="E208" t="s">
        <v>9</v>
      </c>
      <c r="F208">
        <v>154</v>
      </c>
      <c r="G208" t="s">
        <v>112</v>
      </c>
    </row>
    <row r="209" spans="1:7" hidden="1" x14ac:dyDescent="0.35">
      <c r="A209" t="s">
        <v>30</v>
      </c>
      <c r="B209">
        <v>2013</v>
      </c>
      <c r="C209" t="s">
        <v>42</v>
      </c>
      <c r="D209" s="88">
        <f>DATEVALUE("1 "&amp;_xlfn.CONCAT(Merge1_1[[#This Row],[Month]],"-",Merge1_1[[#This Row],[Year]]))</f>
        <v>41518</v>
      </c>
      <c r="E209" t="s">
        <v>10</v>
      </c>
      <c r="F209">
        <v>108.1</v>
      </c>
      <c r="G209" t="s">
        <v>112</v>
      </c>
    </row>
    <row r="210" spans="1:7" hidden="1" x14ac:dyDescent="0.35">
      <c r="A210" t="s">
        <v>30</v>
      </c>
      <c r="B210">
        <v>2013</v>
      </c>
      <c r="C210" t="s">
        <v>42</v>
      </c>
      <c r="D210" s="88">
        <f>DATEVALUE("1 "&amp;_xlfn.CONCAT(Merge1_1[[#This Row],[Month]],"-",Merge1_1[[#This Row],[Year]]))</f>
        <v>41518</v>
      </c>
      <c r="E210" t="s">
        <v>11</v>
      </c>
      <c r="F210">
        <v>104.2</v>
      </c>
      <c r="G210" t="s">
        <v>112</v>
      </c>
    </row>
    <row r="211" spans="1:7" hidden="1" x14ac:dyDescent="0.35">
      <c r="A211" t="s">
        <v>30</v>
      </c>
      <c r="B211">
        <v>2013</v>
      </c>
      <c r="C211" t="s">
        <v>42</v>
      </c>
      <c r="D211" s="88">
        <f>DATEVALUE("1 "&amp;_xlfn.CONCAT(Merge1_1[[#This Row],[Month]],"-",Merge1_1[[#This Row],[Year]]))</f>
        <v>41518</v>
      </c>
      <c r="E211" t="s">
        <v>12</v>
      </c>
      <c r="F211">
        <v>107.9</v>
      </c>
      <c r="G211" t="s">
        <v>112</v>
      </c>
    </row>
    <row r="212" spans="1:7" hidden="1" x14ac:dyDescent="0.35">
      <c r="A212" t="s">
        <v>30</v>
      </c>
      <c r="B212">
        <v>2013</v>
      </c>
      <c r="C212" t="s">
        <v>42</v>
      </c>
      <c r="D212" s="88">
        <f>DATEVALUE("1 "&amp;_xlfn.CONCAT(Merge1_1[[#This Row],[Month]],"-",Merge1_1[[#This Row],[Year]]))</f>
        <v>41518</v>
      </c>
      <c r="E212" t="s">
        <v>58</v>
      </c>
      <c r="F212">
        <v>110.4</v>
      </c>
      <c r="G212" t="s">
        <v>112</v>
      </c>
    </row>
    <row r="213" spans="1:7" hidden="1" x14ac:dyDescent="0.35">
      <c r="A213" t="s">
        <v>30</v>
      </c>
      <c r="B213">
        <v>2013</v>
      </c>
      <c r="C213" t="s">
        <v>42</v>
      </c>
      <c r="D213" s="88">
        <f>DATEVALUE("1 "&amp;_xlfn.CONCAT(Merge1_1[[#This Row],[Month]],"-",Merge1_1[[#This Row],[Year]]))</f>
        <v>41518</v>
      </c>
      <c r="E213" t="s">
        <v>118</v>
      </c>
      <c r="F213">
        <v>114</v>
      </c>
      <c r="G213" t="s">
        <v>112</v>
      </c>
    </row>
    <row r="214" spans="1:7" hidden="1" x14ac:dyDescent="0.35">
      <c r="A214" t="s">
        <v>30</v>
      </c>
      <c r="B214">
        <v>2013</v>
      </c>
      <c r="C214" t="s">
        <v>42</v>
      </c>
      <c r="D214" s="88">
        <f>DATEVALUE("1 "&amp;_xlfn.CONCAT(Merge1_1[[#This Row],[Month]],"-",Merge1_1[[#This Row],[Year]]))</f>
        <v>41518</v>
      </c>
      <c r="E214" t="s">
        <v>16</v>
      </c>
      <c r="F214">
        <v>111.7</v>
      </c>
      <c r="G214" t="s">
        <v>116</v>
      </c>
    </row>
    <row r="215" spans="1:7" hidden="1" x14ac:dyDescent="0.35">
      <c r="A215" t="s">
        <v>30</v>
      </c>
      <c r="B215">
        <v>2013</v>
      </c>
      <c r="C215" t="s">
        <v>42</v>
      </c>
      <c r="D215" s="88">
        <f>DATEVALUE("1 "&amp;_xlfn.CONCAT(Merge1_1[[#This Row],[Month]],"-",Merge1_1[[#This Row],[Year]]))</f>
        <v>41518</v>
      </c>
      <c r="E215" t="s">
        <v>17</v>
      </c>
      <c r="F215">
        <v>112.7</v>
      </c>
      <c r="G215" t="s">
        <v>113</v>
      </c>
    </row>
    <row r="216" spans="1:7" hidden="1" x14ac:dyDescent="0.35">
      <c r="A216" t="s">
        <v>30</v>
      </c>
      <c r="B216">
        <v>2013</v>
      </c>
      <c r="C216" t="s">
        <v>42</v>
      </c>
      <c r="D216" s="88">
        <f>DATEVALUE("1 "&amp;_xlfn.CONCAT(Merge1_1[[#This Row],[Month]],"-",Merge1_1[[#This Row],[Year]]))</f>
        <v>41518</v>
      </c>
      <c r="E216" t="s">
        <v>18</v>
      </c>
      <c r="F216">
        <v>111.4</v>
      </c>
      <c r="G216" t="s">
        <v>113</v>
      </c>
    </row>
    <row r="217" spans="1:7" hidden="1" x14ac:dyDescent="0.35">
      <c r="A217" t="s">
        <v>30</v>
      </c>
      <c r="B217">
        <v>2013</v>
      </c>
      <c r="C217" t="s">
        <v>42</v>
      </c>
      <c r="D217" s="88">
        <f>DATEVALUE("1 "&amp;_xlfn.CONCAT(Merge1_1[[#This Row],[Month]],"-",Merge1_1[[#This Row],[Year]]))</f>
        <v>41518</v>
      </c>
      <c r="E217" t="s">
        <v>20</v>
      </c>
      <c r="F217">
        <v>0</v>
      </c>
      <c r="G217" t="s">
        <v>114</v>
      </c>
    </row>
    <row r="218" spans="1:7" hidden="1" x14ac:dyDescent="0.35">
      <c r="A218" t="s">
        <v>30</v>
      </c>
      <c r="B218">
        <v>2013</v>
      </c>
      <c r="C218" t="s">
        <v>42</v>
      </c>
      <c r="D218" s="88">
        <f>DATEVALUE("1 "&amp;_xlfn.CONCAT(Merge1_1[[#This Row],[Month]],"-",Merge1_1[[#This Row],[Year]]))</f>
        <v>41518</v>
      </c>
      <c r="E218" t="s">
        <v>21</v>
      </c>
      <c r="F218">
        <v>111.1</v>
      </c>
      <c r="G218" t="s">
        <v>115</v>
      </c>
    </row>
    <row r="219" spans="1:7" hidden="1" x14ac:dyDescent="0.35">
      <c r="A219" t="s">
        <v>30</v>
      </c>
      <c r="B219">
        <v>2013</v>
      </c>
      <c r="C219" t="s">
        <v>42</v>
      </c>
      <c r="D219" s="88">
        <f>DATEVALUE("1 "&amp;_xlfn.CONCAT(Merge1_1[[#This Row],[Month]],"-",Merge1_1[[#This Row],[Year]]))</f>
        <v>41518</v>
      </c>
      <c r="E219" t="s">
        <v>22</v>
      </c>
      <c r="F219">
        <v>109.6</v>
      </c>
      <c r="G219" t="s">
        <v>116</v>
      </c>
    </row>
    <row r="220" spans="1:7" hidden="1" x14ac:dyDescent="0.35">
      <c r="A220" t="s">
        <v>30</v>
      </c>
      <c r="B220">
        <v>2013</v>
      </c>
      <c r="C220" t="s">
        <v>42</v>
      </c>
      <c r="D220" s="88">
        <f>DATEVALUE("1 "&amp;_xlfn.CONCAT(Merge1_1[[#This Row],[Month]],"-",Merge1_1[[#This Row],[Year]]))</f>
        <v>41518</v>
      </c>
      <c r="E220" t="s">
        <v>23</v>
      </c>
      <c r="F220">
        <v>108.3</v>
      </c>
      <c r="G220" t="s">
        <v>23</v>
      </c>
    </row>
    <row r="221" spans="1:7" hidden="1" x14ac:dyDescent="0.35">
      <c r="A221" t="s">
        <v>30</v>
      </c>
      <c r="B221">
        <v>2013</v>
      </c>
      <c r="C221" t="s">
        <v>42</v>
      </c>
      <c r="D221" s="88">
        <f>DATEVALUE("1 "&amp;_xlfn.CONCAT(Merge1_1[[#This Row],[Month]],"-",Merge1_1[[#This Row],[Year]]))</f>
        <v>41518</v>
      </c>
      <c r="E221" t="s">
        <v>24</v>
      </c>
      <c r="F221">
        <v>109.3</v>
      </c>
      <c r="G221" t="s">
        <v>115</v>
      </c>
    </row>
    <row r="222" spans="1:7" hidden="1" x14ac:dyDescent="0.35">
      <c r="A222" t="s">
        <v>30</v>
      </c>
      <c r="B222">
        <v>2013</v>
      </c>
      <c r="C222" t="s">
        <v>42</v>
      </c>
      <c r="D222" s="88">
        <f>DATEVALUE("1 "&amp;_xlfn.CONCAT(Merge1_1[[#This Row],[Month]],"-",Merge1_1[[#This Row],[Year]]))</f>
        <v>41518</v>
      </c>
      <c r="E222" t="s">
        <v>25</v>
      </c>
      <c r="F222">
        <v>107.7</v>
      </c>
      <c r="G222" t="s">
        <v>116</v>
      </c>
    </row>
    <row r="223" spans="1:7" hidden="1" x14ac:dyDescent="0.35">
      <c r="A223" t="s">
        <v>30</v>
      </c>
      <c r="B223">
        <v>2013</v>
      </c>
      <c r="C223" t="s">
        <v>42</v>
      </c>
      <c r="D223" s="88">
        <f>DATEVALUE("1 "&amp;_xlfn.CONCAT(Merge1_1[[#This Row],[Month]],"-",Merge1_1[[#This Row],[Year]]))</f>
        <v>41518</v>
      </c>
      <c r="E223" t="s">
        <v>26</v>
      </c>
      <c r="F223">
        <v>109.8</v>
      </c>
      <c r="G223" t="s">
        <v>114</v>
      </c>
    </row>
    <row r="224" spans="1:7" hidden="1" x14ac:dyDescent="0.35">
      <c r="A224" t="s">
        <v>30</v>
      </c>
      <c r="B224">
        <v>2013</v>
      </c>
      <c r="C224" t="s">
        <v>42</v>
      </c>
      <c r="D224" s="88">
        <f>DATEVALUE("1 "&amp;_xlfn.CONCAT(Merge1_1[[#This Row],[Month]],"-",Merge1_1[[#This Row],[Year]]))</f>
        <v>41518</v>
      </c>
      <c r="E224" t="s">
        <v>27</v>
      </c>
      <c r="F224">
        <v>106.7</v>
      </c>
      <c r="G224" t="s">
        <v>116</v>
      </c>
    </row>
    <row r="225" spans="1:7" hidden="1" x14ac:dyDescent="0.35">
      <c r="A225" t="s">
        <v>30</v>
      </c>
      <c r="B225">
        <v>2013</v>
      </c>
      <c r="C225" t="s">
        <v>42</v>
      </c>
      <c r="D225" s="88">
        <f>DATEVALUE("1 "&amp;_xlfn.CONCAT(Merge1_1[[#This Row],[Month]],"-",Merge1_1[[#This Row],[Year]]))</f>
        <v>41518</v>
      </c>
      <c r="E225" t="s">
        <v>28</v>
      </c>
      <c r="F225">
        <v>108.7</v>
      </c>
      <c r="G225" t="s">
        <v>116</v>
      </c>
    </row>
    <row r="226" spans="1:7" hidden="1" x14ac:dyDescent="0.35">
      <c r="A226" t="s">
        <v>30</v>
      </c>
      <c r="B226">
        <v>2013</v>
      </c>
      <c r="C226" t="s">
        <v>42</v>
      </c>
      <c r="D226" s="88">
        <f>DATEVALUE("1 "&amp;_xlfn.CONCAT(Merge1_1[[#This Row],[Month]],"-",Merge1_1[[#This Row],[Year]]))</f>
        <v>41518</v>
      </c>
      <c r="E226" t="s">
        <v>29</v>
      </c>
      <c r="F226">
        <v>114.2</v>
      </c>
      <c r="G226" t="s">
        <v>117</v>
      </c>
    </row>
    <row r="227" spans="1:7" hidden="1" x14ac:dyDescent="0.35">
      <c r="A227" t="s">
        <v>30</v>
      </c>
      <c r="B227">
        <v>2013</v>
      </c>
      <c r="C227" t="s">
        <v>43</v>
      </c>
      <c r="D227" s="88">
        <f>DATEVALUE("1 "&amp;_xlfn.CONCAT(Merge1_1[[#This Row],[Month]],"-",Merge1_1[[#This Row],[Year]]))</f>
        <v>41548</v>
      </c>
      <c r="E227" t="s">
        <v>3</v>
      </c>
      <c r="F227">
        <v>116.3</v>
      </c>
      <c r="G227" t="s">
        <v>112</v>
      </c>
    </row>
    <row r="228" spans="1:7" hidden="1" x14ac:dyDescent="0.35">
      <c r="A228" t="s">
        <v>30</v>
      </c>
      <c r="B228">
        <v>2013</v>
      </c>
      <c r="C228" t="s">
        <v>43</v>
      </c>
      <c r="D228" s="88">
        <f>DATEVALUE("1 "&amp;_xlfn.CONCAT(Merge1_1[[#This Row],[Month]],"-",Merge1_1[[#This Row],[Year]]))</f>
        <v>41548</v>
      </c>
      <c r="E228" t="s">
        <v>4</v>
      </c>
      <c r="F228">
        <v>115.4</v>
      </c>
      <c r="G228" t="s">
        <v>112</v>
      </c>
    </row>
    <row r="229" spans="1:7" hidden="1" x14ac:dyDescent="0.35">
      <c r="A229" t="s">
        <v>30</v>
      </c>
      <c r="B229">
        <v>2013</v>
      </c>
      <c r="C229" t="s">
        <v>43</v>
      </c>
      <c r="D229" s="88">
        <f>DATEVALUE("1 "&amp;_xlfn.CONCAT(Merge1_1[[#This Row],[Month]],"-",Merge1_1[[#This Row],[Year]]))</f>
        <v>41548</v>
      </c>
      <c r="E229" t="s">
        <v>5</v>
      </c>
      <c r="F229">
        <v>112.6</v>
      </c>
      <c r="G229" t="s">
        <v>112</v>
      </c>
    </row>
    <row r="230" spans="1:7" hidden="1" x14ac:dyDescent="0.35">
      <c r="A230" t="s">
        <v>30</v>
      </c>
      <c r="B230">
        <v>2013</v>
      </c>
      <c r="C230" t="s">
        <v>43</v>
      </c>
      <c r="D230" s="88">
        <f>DATEVALUE("1 "&amp;_xlfn.CONCAT(Merge1_1[[#This Row],[Month]],"-",Merge1_1[[#This Row],[Year]]))</f>
        <v>41548</v>
      </c>
      <c r="E230" t="s">
        <v>6</v>
      </c>
      <c r="F230">
        <v>111.7</v>
      </c>
      <c r="G230" t="s">
        <v>112</v>
      </c>
    </row>
    <row r="231" spans="1:7" hidden="1" x14ac:dyDescent="0.35">
      <c r="A231" t="s">
        <v>30</v>
      </c>
      <c r="B231">
        <v>2013</v>
      </c>
      <c r="C231" t="s">
        <v>43</v>
      </c>
      <c r="D231" s="88">
        <f>DATEVALUE("1 "&amp;_xlfn.CONCAT(Merge1_1[[#This Row],[Month]],"-",Merge1_1[[#This Row],[Year]]))</f>
        <v>41548</v>
      </c>
      <c r="E231" t="s">
        <v>7</v>
      </c>
      <c r="F231">
        <v>107.7</v>
      </c>
      <c r="G231" t="s">
        <v>112</v>
      </c>
    </row>
    <row r="232" spans="1:7" hidden="1" x14ac:dyDescent="0.35">
      <c r="A232" t="s">
        <v>30</v>
      </c>
      <c r="B232">
        <v>2013</v>
      </c>
      <c r="C232" t="s">
        <v>43</v>
      </c>
      <c r="D232" s="88">
        <f>DATEVALUE("1 "&amp;_xlfn.CONCAT(Merge1_1[[#This Row],[Month]],"-",Merge1_1[[#This Row],[Year]]))</f>
        <v>41548</v>
      </c>
      <c r="E232" t="s">
        <v>8</v>
      </c>
      <c r="F232">
        <v>113.2</v>
      </c>
      <c r="G232" t="s">
        <v>112</v>
      </c>
    </row>
    <row r="233" spans="1:7" hidden="1" x14ac:dyDescent="0.35">
      <c r="A233" t="s">
        <v>30</v>
      </c>
      <c r="B233">
        <v>2013</v>
      </c>
      <c r="C233" t="s">
        <v>43</v>
      </c>
      <c r="D233" s="88">
        <f>DATEVALUE("1 "&amp;_xlfn.CONCAT(Merge1_1[[#This Row],[Month]],"-",Merge1_1[[#This Row],[Year]]))</f>
        <v>41548</v>
      </c>
      <c r="E233" t="s">
        <v>9</v>
      </c>
      <c r="F233">
        <v>164.9</v>
      </c>
      <c r="G233" t="s">
        <v>112</v>
      </c>
    </row>
    <row r="234" spans="1:7" hidden="1" x14ac:dyDescent="0.35">
      <c r="A234" t="s">
        <v>30</v>
      </c>
      <c r="B234">
        <v>2013</v>
      </c>
      <c r="C234" t="s">
        <v>43</v>
      </c>
      <c r="D234" s="88">
        <f>DATEVALUE("1 "&amp;_xlfn.CONCAT(Merge1_1[[#This Row],[Month]],"-",Merge1_1[[#This Row],[Year]]))</f>
        <v>41548</v>
      </c>
      <c r="E234" t="s">
        <v>10</v>
      </c>
      <c r="F234">
        <v>108.3</v>
      </c>
      <c r="G234" t="s">
        <v>112</v>
      </c>
    </row>
    <row r="235" spans="1:7" hidden="1" x14ac:dyDescent="0.35">
      <c r="A235" t="s">
        <v>30</v>
      </c>
      <c r="B235">
        <v>2013</v>
      </c>
      <c r="C235" t="s">
        <v>43</v>
      </c>
      <c r="D235" s="88">
        <f>DATEVALUE("1 "&amp;_xlfn.CONCAT(Merge1_1[[#This Row],[Month]],"-",Merge1_1[[#This Row],[Year]]))</f>
        <v>41548</v>
      </c>
      <c r="E235" t="s">
        <v>11</v>
      </c>
      <c r="F235">
        <v>103.9</v>
      </c>
      <c r="G235" t="s">
        <v>112</v>
      </c>
    </row>
    <row r="236" spans="1:7" hidden="1" x14ac:dyDescent="0.35">
      <c r="A236" t="s">
        <v>30</v>
      </c>
      <c r="B236">
        <v>2013</v>
      </c>
      <c r="C236" t="s">
        <v>43</v>
      </c>
      <c r="D236" s="88">
        <f>DATEVALUE("1 "&amp;_xlfn.CONCAT(Merge1_1[[#This Row],[Month]],"-",Merge1_1[[#This Row],[Year]]))</f>
        <v>41548</v>
      </c>
      <c r="E236" t="s">
        <v>12</v>
      </c>
      <c r="F236">
        <v>108.2</v>
      </c>
      <c r="G236" t="s">
        <v>112</v>
      </c>
    </row>
    <row r="237" spans="1:7" hidden="1" x14ac:dyDescent="0.35">
      <c r="A237" t="s">
        <v>30</v>
      </c>
      <c r="B237">
        <v>2013</v>
      </c>
      <c r="C237" t="s">
        <v>43</v>
      </c>
      <c r="D237" s="88">
        <f>DATEVALUE("1 "&amp;_xlfn.CONCAT(Merge1_1[[#This Row],[Month]],"-",Merge1_1[[#This Row],[Year]]))</f>
        <v>41548</v>
      </c>
      <c r="E237" t="s">
        <v>58</v>
      </c>
      <c r="F237">
        <v>111.1</v>
      </c>
      <c r="G237" t="s">
        <v>112</v>
      </c>
    </row>
    <row r="238" spans="1:7" hidden="1" x14ac:dyDescent="0.35">
      <c r="A238" t="s">
        <v>30</v>
      </c>
      <c r="B238">
        <v>2013</v>
      </c>
      <c r="C238" t="s">
        <v>43</v>
      </c>
      <c r="D238" s="88">
        <f>DATEVALUE("1 "&amp;_xlfn.CONCAT(Merge1_1[[#This Row],[Month]],"-",Merge1_1[[#This Row],[Year]]))</f>
        <v>41548</v>
      </c>
      <c r="E238" t="s">
        <v>118</v>
      </c>
      <c r="F238">
        <v>114.9</v>
      </c>
      <c r="G238" t="s">
        <v>112</v>
      </c>
    </row>
    <row r="239" spans="1:7" hidden="1" x14ac:dyDescent="0.35">
      <c r="A239" t="s">
        <v>30</v>
      </c>
      <c r="B239">
        <v>2013</v>
      </c>
      <c r="C239" t="s">
        <v>43</v>
      </c>
      <c r="D239" s="88">
        <f>DATEVALUE("1 "&amp;_xlfn.CONCAT(Merge1_1[[#This Row],[Month]],"-",Merge1_1[[#This Row],[Year]]))</f>
        <v>41548</v>
      </c>
      <c r="E239" t="s">
        <v>16</v>
      </c>
      <c r="F239">
        <v>112.2</v>
      </c>
      <c r="G239" t="s">
        <v>116</v>
      </c>
    </row>
    <row r="240" spans="1:7" hidden="1" x14ac:dyDescent="0.35">
      <c r="A240" t="s">
        <v>30</v>
      </c>
      <c r="B240">
        <v>2013</v>
      </c>
      <c r="C240" t="s">
        <v>43</v>
      </c>
      <c r="D240" s="88">
        <f>DATEVALUE("1 "&amp;_xlfn.CONCAT(Merge1_1[[#This Row],[Month]],"-",Merge1_1[[#This Row],[Year]]))</f>
        <v>41548</v>
      </c>
      <c r="E240" t="s">
        <v>17</v>
      </c>
      <c r="F240">
        <v>113.6</v>
      </c>
      <c r="G240" t="s">
        <v>113</v>
      </c>
    </row>
    <row r="241" spans="1:7" hidden="1" x14ac:dyDescent="0.35">
      <c r="A241" t="s">
        <v>30</v>
      </c>
      <c r="B241">
        <v>2013</v>
      </c>
      <c r="C241" t="s">
        <v>43</v>
      </c>
      <c r="D241" s="88">
        <f>DATEVALUE("1 "&amp;_xlfn.CONCAT(Merge1_1[[#This Row],[Month]],"-",Merge1_1[[#This Row],[Year]]))</f>
        <v>41548</v>
      </c>
      <c r="E241" t="s">
        <v>18</v>
      </c>
      <c r="F241">
        <v>112.3</v>
      </c>
      <c r="G241" t="s">
        <v>113</v>
      </c>
    </row>
    <row r="242" spans="1:7" hidden="1" x14ac:dyDescent="0.35">
      <c r="A242" t="s">
        <v>30</v>
      </c>
      <c r="B242">
        <v>2013</v>
      </c>
      <c r="C242" t="s">
        <v>43</v>
      </c>
      <c r="D242" s="88">
        <f>DATEVALUE("1 "&amp;_xlfn.CONCAT(Merge1_1[[#This Row],[Month]],"-",Merge1_1[[#This Row],[Year]]))</f>
        <v>41548</v>
      </c>
      <c r="E242" t="s">
        <v>20</v>
      </c>
      <c r="F242">
        <v>0</v>
      </c>
      <c r="G242" t="s">
        <v>114</v>
      </c>
    </row>
    <row r="243" spans="1:7" hidden="1" x14ac:dyDescent="0.35">
      <c r="A243" t="s">
        <v>30</v>
      </c>
      <c r="B243">
        <v>2013</v>
      </c>
      <c r="C243" t="s">
        <v>43</v>
      </c>
      <c r="D243" s="88">
        <f>DATEVALUE("1 "&amp;_xlfn.CONCAT(Merge1_1[[#This Row],[Month]],"-",Merge1_1[[#This Row],[Year]]))</f>
        <v>41548</v>
      </c>
      <c r="E243" t="s">
        <v>21</v>
      </c>
      <c r="F243">
        <v>111.6</v>
      </c>
      <c r="G243" t="s">
        <v>115</v>
      </c>
    </row>
    <row r="244" spans="1:7" hidden="1" x14ac:dyDescent="0.35">
      <c r="A244" t="s">
        <v>30</v>
      </c>
      <c r="B244">
        <v>2013</v>
      </c>
      <c r="C244" t="s">
        <v>43</v>
      </c>
      <c r="D244" s="88">
        <f>DATEVALUE("1 "&amp;_xlfn.CONCAT(Merge1_1[[#This Row],[Month]],"-",Merge1_1[[#This Row],[Year]]))</f>
        <v>41548</v>
      </c>
      <c r="E244" t="s">
        <v>22</v>
      </c>
      <c r="F244">
        <v>110.4</v>
      </c>
      <c r="G244" t="s">
        <v>116</v>
      </c>
    </row>
    <row r="245" spans="1:7" hidden="1" x14ac:dyDescent="0.35">
      <c r="A245" t="s">
        <v>30</v>
      </c>
      <c r="B245">
        <v>2013</v>
      </c>
      <c r="C245" t="s">
        <v>43</v>
      </c>
      <c r="D245" s="88">
        <f>DATEVALUE("1 "&amp;_xlfn.CONCAT(Merge1_1[[#This Row],[Month]],"-",Merge1_1[[#This Row],[Year]]))</f>
        <v>41548</v>
      </c>
      <c r="E245" t="s">
        <v>23</v>
      </c>
      <c r="F245">
        <v>108.9</v>
      </c>
      <c r="G245" t="s">
        <v>23</v>
      </c>
    </row>
    <row r="246" spans="1:7" hidden="1" x14ac:dyDescent="0.35">
      <c r="A246" t="s">
        <v>30</v>
      </c>
      <c r="B246">
        <v>2013</v>
      </c>
      <c r="C246" t="s">
        <v>43</v>
      </c>
      <c r="D246" s="88">
        <f>DATEVALUE("1 "&amp;_xlfn.CONCAT(Merge1_1[[#This Row],[Month]],"-",Merge1_1[[#This Row],[Year]]))</f>
        <v>41548</v>
      </c>
      <c r="E246" t="s">
        <v>24</v>
      </c>
      <c r="F246">
        <v>109.3</v>
      </c>
      <c r="G246" t="s">
        <v>115</v>
      </c>
    </row>
    <row r="247" spans="1:7" hidden="1" x14ac:dyDescent="0.35">
      <c r="A247" t="s">
        <v>30</v>
      </c>
      <c r="B247">
        <v>2013</v>
      </c>
      <c r="C247" t="s">
        <v>43</v>
      </c>
      <c r="D247" s="88">
        <f>DATEVALUE("1 "&amp;_xlfn.CONCAT(Merge1_1[[#This Row],[Month]],"-",Merge1_1[[#This Row],[Year]]))</f>
        <v>41548</v>
      </c>
      <c r="E247" t="s">
        <v>25</v>
      </c>
      <c r="F247">
        <v>108.3</v>
      </c>
      <c r="G247" t="s">
        <v>116</v>
      </c>
    </row>
    <row r="248" spans="1:7" hidden="1" x14ac:dyDescent="0.35">
      <c r="A248" t="s">
        <v>30</v>
      </c>
      <c r="B248">
        <v>2013</v>
      </c>
      <c r="C248" t="s">
        <v>43</v>
      </c>
      <c r="D248" s="88">
        <f>DATEVALUE("1 "&amp;_xlfn.CONCAT(Merge1_1[[#This Row],[Month]],"-",Merge1_1[[#This Row],[Year]]))</f>
        <v>41548</v>
      </c>
      <c r="E248" t="s">
        <v>26</v>
      </c>
      <c r="F248">
        <v>110.2</v>
      </c>
      <c r="G248" t="s">
        <v>114</v>
      </c>
    </row>
    <row r="249" spans="1:7" hidden="1" x14ac:dyDescent="0.35">
      <c r="A249" t="s">
        <v>30</v>
      </c>
      <c r="B249">
        <v>2013</v>
      </c>
      <c r="C249" t="s">
        <v>43</v>
      </c>
      <c r="D249" s="88">
        <f>DATEVALUE("1 "&amp;_xlfn.CONCAT(Merge1_1[[#This Row],[Month]],"-",Merge1_1[[#This Row],[Year]]))</f>
        <v>41548</v>
      </c>
      <c r="E249" t="s">
        <v>27</v>
      </c>
      <c r="F249">
        <v>107.5</v>
      </c>
      <c r="G249" t="s">
        <v>116</v>
      </c>
    </row>
    <row r="250" spans="1:7" hidden="1" x14ac:dyDescent="0.35">
      <c r="A250" t="s">
        <v>30</v>
      </c>
      <c r="B250">
        <v>2013</v>
      </c>
      <c r="C250" t="s">
        <v>43</v>
      </c>
      <c r="D250" s="88">
        <f>DATEVALUE("1 "&amp;_xlfn.CONCAT(Merge1_1[[#This Row],[Month]],"-",Merge1_1[[#This Row],[Year]]))</f>
        <v>41548</v>
      </c>
      <c r="E250" t="s">
        <v>28</v>
      </c>
      <c r="F250">
        <v>109.1</v>
      </c>
      <c r="G250" t="s">
        <v>116</v>
      </c>
    </row>
    <row r="251" spans="1:7" hidden="1" x14ac:dyDescent="0.35">
      <c r="A251" t="s">
        <v>30</v>
      </c>
      <c r="B251">
        <v>2013</v>
      </c>
      <c r="C251" t="s">
        <v>43</v>
      </c>
      <c r="D251" s="88">
        <f>DATEVALUE("1 "&amp;_xlfn.CONCAT(Merge1_1[[#This Row],[Month]],"-",Merge1_1[[#This Row],[Year]]))</f>
        <v>41548</v>
      </c>
      <c r="E251" t="s">
        <v>29</v>
      </c>
      <c r="F251">
        <v>115.5</v>
      </c>
      <c r="G251" t="s">
        <v>117</v>
      </c>
    </row>
    <row r="252" spans="1:7" hidden="1" x14ac:dyDescent="0.35">
      <c r="A252" t="s">
        <v>30</v>
      </c>
      <c r="B252">
        <v>2013</v>
      </c>
      <c r="C252" t="s">
        <v>45</v>
      </c>
      <c r="D252" s="88">
        <f>DATEVALUE("1 "&amp;_xlfn.CONCAT(Merge1_1[[#This Row],[Month]],"-",Merge1_1[[#This Row],[Year]]))</f>
        <v>41579</v>
      </c>
      <c r="E252" t="s">
        <v>3</v>
      </c>
      <c r="F252">
        <v>117.3</v>
      </c>
      <c r="G252" t="s">
        <v>112</v>
      </c>
    </row>
    <row r="253" spans="1:7" hidden="1" x14ac:dyDescent="0.35">
      <c r="A253" t="s">
        <v>30</v>
      </c>
      <c r="B253">
        <v>2013</v>
      </c>
      <c r="C253" t="s">
        <v>45</v>
      </c>
      <c r="D253" s="88">
        <f>DATEVALUE("1 "&amp;_xlfn.CONCAT(Merge1_1[[#This Row],[Month]],"-",Merge1_1[[#This Row],[Year]]))</f>
        <v>41579</v>
      </c>
      <c r="E253" t="s">
        <v>4</v>
      </c>
      <c r="F253">
        <v>114.9</v>
      </c>
      <c r="G253" t="s">
        <v>112</v>
      </c>
    </row>
    <row r="254" spans="1:7" hidden="1" x14ac:dyDescent="0.35">
      <c r="A254" t="s">
        <v>30</v>
      </c>
      <c r="B254">
        <v>2013</v>
      </c>
      <c r="C254" t="s">
        <v>45</v>
      </c>
      <c r="D254" s="88">
        <f>DATEVALUE("1 "&amp;_xlfn.CONCAT(Merge1_1[[#This Row],[Month]],"-",Merge1_1[[#This Row],[Year]]))</f>
        <v>41579</v>
      </c>
      <c r="E254" t="s">
        <v>5</v>
      </c>
      <c r="F254">
        <v>116.2</v>
      </c>
      <c r="G254" t="s">
        <v>112</v>
      </c>
    </row>
    <row r="255" spans="1:7" hidden="1" x14ac:dyDescent="0.35">
      <c r="A255" t="s">
        <v>30</v>
      </c>
      <c r="B255">
        <v>2013</v>
      </c>
      <c r="C255" t="s">
        <v>45</v>
      </c>
      <c r="D255" s="88">
        <f>DATEVALUE("1 "&amp;_xlfn.CONCAT(Merge1_1[[#This Row],[Month]],"-",Merge1_1[[#This Row],[Year]]))</f>
        <v>41579</v>
      </c>
      <c r="E255" t="s">
        <v>6</v>
      </c>
      <c r="F255">
        <v>112.8</v>
      </c>
      <c r="G255" t="s">
        <v>112</v>
      </c>
    </row>
    <row r="256" spans="1:7" hidden="1" x14ac:dyDescent="0.35">
      <c r="A256" t="s">
        <v>30</v>
      </c>
      <c r="B256">
        <v>2013</v>
      </c>
      <c r="C256" t="s">
        <v>45</v>
      </c>
      <c r="D256" s="88">
        <f>DATEVALUE("1 "&amp;_xlfn.CONCAT(Merge1_1[[#This Row],[Month]],"-",Merge1_1[[#This Row],[Year]]))</f>
        <v>41579</v>
      </c>
      <c r="E256" t="s">
        <v>7</v>
      </c>
      <c r="F256">
        <v>108.9</v>
      </c>
      <c r="G256" t="s">
        <v>112</v>
      </c>
    </row>
    <row r="257" spans="1:7" hidden="1" x14ac:dyDescent="0.35">
      <c r="A257" t="s">
        <v>30</v>
      </c>
      <c r="B257">
        <v>2013</v>
      </c>
      <c r="C257" t="s">
        <v>45</v>
      </c>
      <c r="D257" s="88">
        <f>DATEVALUE("1 "&amp;_xlfn.CONCAT(Merge1_1[[#This Row],[Month]],"-",Merge1_1[[#This Row],[Year]]))</f>
        <v>41579</v>
      </c>
      <c r="E257" t="s">
        <v>8</v>
      </c>
      <c r="F257">
        <v>116.6</v>
      </c>
      <c r="G257" t="s">
        <v>112</v>
      </c>
    </row>
    <row r="258" spans="1:7" hidden="1" x14ac:dyDescent="0.35">
      <c r="A258" t="s">
        <v>30</v>
      </c>
      <c r="B258">
        <v>2013</v>
      </c>
      <c r="C258" t="s">
        <v>45</v>
      </c>
      <c r="D258" s="88">
        <f>DATEVALUE("1 "&amp;_xlfn.CONCAT(Merge1_1[[#This Row],[Month]],"-",Merge1_1[[#This Row],[Year]]))</f>
        <v>41579</v>
      </c>
      <c r="E258" t="s">
        <v>9</v>
      </c>
      <c r="F258">
        <v>178.1</v>
      </c>
      <c r="G258" t="s">
        <v>112</v>
      </c>
    </row>
    <row r="259" spans="1:7" hidden="1" x14ac:dyDescent="0.35">
      <c r="A259" t="s">
        <v>30</v>
      </c>
      <c r="B259">
        <v>2013</v>
      </c>
      <c r="C259" t="s">
        <v>45</v>
      </c>
      <c r="D259" s="88">
        <f>DATEVALUE("1 "&amp;_xlfn.CONCAT(Merge1_1[[#This Row],[Month]],"-",Merge1_1[[#This Row],[Year]]))</f>
        <v>41579</v>
      </c>
      <c r="E259" t="s">
        <v>10</v>
      </c>
      <c r="F259">
        <v>109.1</v>
      </c>
      <c r="G259" t="s">
        <v>112</v>
      </c>
    </row>
    <row r="260" spans="1:7" hidden="1" x14ac:dyDescent="0.35">
      <c r="A260" t="s">
        <v>30</v>
      </c>
      <c r="B260">
        <v>2013</v>
      </c>
      <c r="C260" t="s">
        <v>45</v>
      </c>
      <c r="D260" s="88">
        <f>DATEVALUE("1 "&amp;_xlfn.CONCAT(Merge1_1[[#This Row],[Month]],"-",Merge1_1[[#This Row],[Year]]))</f>
        <v>41579</v>
      </c>
      <c r="E260" t="s">
        <v>11</v>
      </c>
      <c r="F260">
        <v>103.6</v>
      </c>
      <c r="G260" t="s">
        <v>112</v>
      </c>
    </row>
    <row r="261" spans="1:7" hidden="1" x14ac:dyDescent="0.35">
      <c r="A261" t="s">
        <v>30</v>
      </c>
      <c r="B261">
        <v>2013</v>
      </c>
      <c r="C261" t="s">
        <v>45</v>
      </c>
      <c r="D261" s="88">
        <f>DATEVALUE("1 "&amp;_xlfn.CONCAT(Merge1_1[[#This Row],[Month]],"-",Merge1_1[[#This Row],[Year]]))</f>
        <v>41579</v>
      </c>
      <c r="E261" t="s">
        <v>12</v>
      </c>
      <c r="F261">
        <v>109</v>
      </c>
      <c r="G261" t="s">
        <v>112</v>
      </c>
    </row>
    <row r="262" spans="1:7" hidden="1" x14ac:dyDescent="0.35">
      <c r="A262" t="s">
        <v>30</v>
      </c>
      <c r="B262">
        <v>2013</v>
      </c>
      <c r="C262" t="s">
        <v>45</v>
      </c>
      <c r="D262" s="88">
        <f>DATEVALUE("1 "&amp;_xlfn.CONCAT(Merge1_1[[#This Row],[Month]],"-",Merge1_1[[#This Row],[Year]]))</f>
        <v>41579</v>
      </c>
      <c r="E262" t="s">
        <v>58</v>
      </c>
      <c r="F262">
        <v>111.8</v>
      </c>
      <c r="G262" t="s">
        <v>112</v>
      </c>
    </row>
    <row r="263" spans="1:7" hidden="1" x14ac:dyDescent="0.35">
      <c r="A263" t="s">
        <v>30</v>
      </c>
      <c r="B263">
        <v>2013</v>
      </c>
      <c r="C263" t="s">
        <v>45</v>
      </c>
      <c r="D263" s="88">
        <f>DATEVALUE("1 "&amp;_xlfn.CONCAT(Merge1_1[[#This Row],[Month]],"-",Merge1_1[[#This Row],[Year]]))</f>
        <v>41579</v>
      </c>
      <c r="E263" t="s">
        <v>118</v>
      </c>
      <c r="F263">
        <v>116</v>
      </c>
      <c r="G263" t="s">
        <v>112</v>
      </c>
    </row>
    <row r="264" spans="1:7" hidden="1" x14ac:dyDescent="0.35">
      <c r="A264" t="s">
        <v>30</v>
      </c>
      <c r="B264">
        <v>2013</v>
      </c>
      <c r="C264" t="s">
        <v>45</v>
      </c>
      <c r="D264" s="88">
        <f>DATEVALUE("1 "&amp;_xlfn.CONCAT(Merge1_1[[#This Row],[Month]],"-",Merge1_1[[#This Row],[Year]]))</f>
        <v>41579</v>
      </c>
      <c r="E264" t="s">
        <v>16</v>
      </c>
      <c r="F264">
        <v>112.8</v>
      </c>
      <c r="G264" t="s">
        <v>116</v>
      </c>
    </row>
    <row r="265" spans="1:7" hidden="1" x14ac:dyDescent="0.35">
      <c r="A265" t="s">
        <v>30</v>
      </c>
      <c r="B265">
        <v>2013</v>
      </c>
      <c r="C265" t="s">
        <v>45</v>
      </c>
      <c r="D265" s="88">
        <f>DATEVALUE("1 "&amp;_xlfn.CONCAT(Merge1_1[[#This Row],[Month]],"-",Merge1_1[[#This Row],[Year]]))</f>
        <v>41579</v>
      </c>
      <c r="E265" t="s">
        <v>17</v>
      </c>
      <c r="F265">
        <v>114.6</v>
      </c>
      <c r="G265" t="s">
        <v>113</v>
      </c>
    </row>
    <row r="266" spans="1:7" hidden="1" x14ac:dyDescent="0.35">
      <c r="A266" t="s">
        <v>30</v>
      </c>
      <c r="B266">
        <v>2013</v>
      </c>
      <c r="C266" t="s">
        <v>45</v>
      </c>
      <c r="D266" s="88">
        <f>DATEVALUE("1 "&amp;_xlfn.CONCAT(Merge1_1[[#This Row],[Month]],"-",Merge1_1[[#This Row],[Year]]))</f>
        <v>41579</v>
      </c>
      <c r="E266" t="s">
        <v>18</v>
      </c>
      <c r="F266">
        <v>113.1</v>
      </c>
      <c r="G266" t="s">
        <v>113</v>
      </c>
    </row>
    <row r="267" spans="1:7" hidden="1" x14ac:dyDescent="0.35">
      <c r="A267" t="s">
        <v>30</v>
      </c>
      <c r="B267">
        <v>2013</v>
      </c>
      <c r="C267" t="s">
        <v>45</v>
      </c>
      <c r="D267" s="88">
        <f>DATEVALUE("1 "&amp;_xlfn.CONCAT(Merge1_1[[#This Row],[Month]],"-",Merge1_1[[#This Row],[Year]]))</f>
        <v>41579</v>
      </c>
      <c r="E267" t="s">
        <v>20</v>
      </c>
      <c r="F267">
        <v>0</v>
      </c>
      <c r="G267" t="s">
        <v>114</v>
      </c>
    </row>
    <row r="268" spans="1:7" hidden="1" x14ac:dyDescent="0.35">
      <c r="A268" t="s">
        <v>30</v>
      </c>
      <c r="B268">
        <v>2013</v>
      </c>
      <c r="C268" t="s">
        <v>45</v>
      </c>
      <c r="D268" s="88">
        <f>DATEVALUE("1 "&amp;_xlfn.CONCAT(Merge1_1[[#This Row],[Month]],"-",Merge1_1[[#This Row],[Year]]))</f>
        <v>41579</v>
      </c>
      <c r="E268" t="s">
        <v>21</v>
      </c>
      <c r="F268">
        <v>112.6</v>
      </c>
      <c r="G268" t="s">
        <v>115</v>
      </c>
    </row>
    <row r="269" spans="1:7" hidden="1" x14ac:dyDescent="0.35">
      <c r="A269" t="s">
        <v>30</v>
      </c>
      <c r="B269">
        <v>2013</v>
      </c>
      <c r="C269" t="s">
        <v>45</v>
      </c>
      <c r="D269" s="88">
        <f>DATEVALUE("1 "&amp;_xlfn.CONCAT(Merge1_1[[#This Row],[Month]],"-",Merge1_1[[#This Row],[Year]]))</f>
        <v>41579</v>
      </c>
      <c r="E269" t="s">
        <v>22</v>
      </c>
      <c r="F269">
        <v>111.3</v>
      </c>
      <c r="G269" t="s">
        <v>116</v>
      </c>
    </row>
    <row r="270" spans="1:7" hidden="1" x14ac:dyDescent="0.35">
      <c r="A270" t="s">
        <v>30</v>
      </c>
      <c r="B270">
        <v>2013</v>
      </c>
      <c r="C270" t="s">
        <v>45</v>
      </c>
      <c r="D270" s="88">
        <f>DATEVALUE("1 "&amp;_xlfn.CONCAT(Merge1_1[[#This Row],[Month]],"-",Merge1_1[[#This Row],[Year]]))</f>
        <v>41579</v>
      </c>
      <c r="E270" t="s">
        <v>23</v>
      </c>
      <c r="F270">
        <v>109.7</v>
      </c>
      <c r="G270" t="s">
        <v>23</v>
      </c>
    </row>
    <row r="271" spans="1:7" hidden="1" x14ac:dyDescent="0.35">
      <c r="A271" t="s">
        <v>30</v>
      </c>
      <c r="B271">
        <v>2013</v>
      </c>
      <c r="C271" t="s">
        <v>45</v>
      </c>
      <c r="D271" s="88">
        <f>DATEVALUE("1 "&amp;_xlfn.CONCAT(Merge1_1[[#This Row],[Month]],"-",Merge1_1[[#This Row],[Year]]))</f>
        <v>41579</v>
      </c>
      <c r="E271" t="s">
        <v>24</v>
      </c>
      <c r="F271">
        <v>109.6</v>
      </c>
      <c r="G271" t="s">
        <v>115</v>
      </c>
    </row>
    <row r="272" spans="1:7" hidden="1" x14ac:dyDescent="0.35">
      <c r="A272" t="s">
        <v>30</v>
      </c>
      <c r="B272">
        <v>2013</v>
      </c>
      <c r="C272" t="s">
        <v>45</v>
      </c>
      <c r="D272" s="88">
        <f>DATEVALUE("1 "&amp;_xlfn.CONCAT(Merge1_1[[#This Row],[Month]],"-",Merge1_1[[#This Row],[Year]]))</f>
        <v>41579</v>
      </c>
      <c r="E272" t="s">
        <v>25</v>
      </c>
      <c r="F272">
        <v>108.7</v>
      </c>
      <c r="G272" t="s">
        <v>116</v>
      </c>
    </row>
    <row r="273" spans="1:7" hidden="1" x14ac:dyDescent="0.35">
      <c r="A273" t="s">
        <v>30</v>
      </c>
      <c r="B273">
        <v>2013</v>
      </c>
      <c r="C273" t="s">
        <v>45</v>
      </c>
      <c r="D273" s="88">
        <f>DATEVALUE("1 "&amp;_xlfn.CONCAT(Merge1_1[[#This Row],[Month]],"-",Merge1_1[[#This Row],[Year]]))</f>
        <v>41579</v>
      </c>
      <c r="E273" t="s">
        <v>26</v>
      </c>
      <c r="F273">
        <v>111</v>
      </c>
      <c r="G273" t="s">
        <v>114</v>
      </c>
    </row>
    <row r="274" spans="1:7" hidden="1" x14ac:dyDescent="0.35">
      <c r="A274" t="s">
        <v>30</v>
      </c>
      <c r="B274">
        <v>2013</v>
      </c>
      <c r="C274" t="s">
        <v>45</v>
      </c>
      <c r="D274" s="88">
        <f>DATEVALUE("1 "&amp;_xlfn.CONCAT(Merge1_1[[#This Row],[Month]],"-",Merge1_1[[#This Row],[Year]]))</f>
        <v>41579</v>
      </c>
      <c r="E274" t="s">
        <v>27</v>
      </c>
      <c r="F274">
        <v>108.2</v>
      </c>
      <c r="G274" t="s">
        <v>116</v>
      </c>
    </row>
    <row r="275" spans="1:7" hidden="1" x14ac:dyDescent="0.35">
      <c r="A275" t="s">
        <v>30</v>
      </c>
      <c r="B275">
        <v>2013</v>
      </c>
      <c r="C275" t="s">
        <v>45</v>
      </c>
      <c r="D275" s="88">
        <f>DATEVALUE("1 "&amp;_xlfn.CONCAT(Merge1_1[[#This Row],[Month]],"-",Merge1_1[[#This Row],[Year]]))</f>
        <v>41579</v>
      </c>
      <c r="E275" t="s">
        <v>28</v>
      </c>
      <c r="F275">
        <v>109.8</v>
      </c>
      <c r="G275" t="s">
        <v>116</v>
      </c>
    </row>
    <row r="276" spans="1:7" hidden="1" x14ac:dyDescent="0.35">
      <c r="A276" t="s">
        <v>30</v>
      </c>
      <c r="B276">
        <v>2013</v>
      </c>
      <c r="C276" t="s">
        <v>45</v>
      </c>
      <c r="D276" s="88">
        <f>DATEVALUE("1 "&amp;_xlfn.CONCAT(Merge1_1[[#This Row],[Month]],"-",Merge1_1[[#This Row],[Year]]))</f>
        <v>41579</v>
      </c>
      <c r="E276" t="s">
        <v>29</v>
      </c>
      <c r="F276">
        <v>117.4</v>
      </c>
      <c r="G276" t="s">
        <v>117</v>
      </c>
    </row>
    <row r="277" spans="1:7" hidden="1" x14ac:dyDescent="0.35">
      <c r="A277" t="s">
        <v>30</v>
      </c>
      <c r="B277">
        <v>2013</v>
      </c>
      <c r="C277" t="s">
        <v>46</v>
      </c>
      <c r="D277" s="88">
        <f>DATEVALUE("1 "&amp;_xlfn.CONCAT(Merge1_1[[#This Row],[Month]],"-",Merge1_1[[#This Row],[Year]]))</f>
        <v>41609</v>
      </c>
      <c r="E277" t="s">
        <v>3</v>
      </c>
      <c r="F277">
        <v>118.4</v>
      </c>
      <c r="G277" t="s">
        <v>112</v>
      </c>
    </row>
    <row r="278" spans="1:7" hidden="1" x14ac:dyDescent="0.35">
      <c r="A278" t="s">
        <v>30</v>
      </c>
      <c r="B278">
        <v>2013</v>
      </c>
      <c r="C278" t="s">
        <v>46</v>
      </c>
      <c r="D278" s="88">
        <f>DATEVALUE("1 "&amp;_xlfn.CONCAT(Merge1_1[[#This Row],[Month]],"-",Merge1_1[[#This Row],[Year]]))</f>
        <v>41609</v>
      </c>
      <c r="E278" t="s">
        <v>4</v>
      </c>
      <c r="F278">
        <v>115.9</v>
      </c>
      <c r="G278" t="s">
        <v>112</v>
      </c>
    </row>
    <row r="279" spans="1:7" hidden="1" x14ac:dyDescent="0.35">
      <c r="A279" t="s">
        <v>30</v>
      </c>
      <c r="B279">
        <v>2013</v>
      </c>
      <c r="C279" t="s">
        <v>46</v>
      </c>
      <c r="D279" s="88">
        <f>DATEVALUE("1 "&amp;_xlfn.CONCAT(Merge1_1[[#This Row],[Month]],"-",Merge1_1[[#This Row],[Year]]))</f>
        <v>41609</v>
      </c>
      <c r="E279" t="s">
        <v>5</v>
      </c>
      <c r="F279">
        <v>120.4</v>
      </c>
      <c r="G279" t="s">
        <v>112</v>
      </c>
    </row>
    <row r="280" spans="1:7" hidden="1" x14ac:dyDescent="0.35">
      <c r="A280" t="s">
        <v>30</v>
      </c>
      <c r="B280">
        <v>2013</v>
      </c>
      <c r="C280" t="s">
        <v>46</v>
      </c>
      <c r="D280" s="88">
        <f>DATEVALUE("1 "&amp;_xlfn.CONCAT(Merge1_1[[#This Row],[Month]],"-",Merge1_1[[#This Row],[Year]]))</f>
        <v>41609</v>
      </c>
      <c r="E280" t="s">
        <v>6</v>
      </c>
      <c r="F280">
        <v>113.8</v>
      </c>
      <c r="G280" t="s">
        <v>112</v>
      </c>
    </row>
    <row r="281" spans="1:7" hidden="1" x14ac:dyDescent="0.35">
      <c r="A281" t="s">
        <v>30</v>
      </c>
      <c r="B281">
        <v>2013</v>
      </c>
      <c r="C281" t="s">
        <v>46</v>
      </c>
      <c r="D281" s="88">
        <f>DATEVALUE("1 "&amp;_xlfn.CONCAT(Merge1_1[[#This Row],[Month]],"-",Merge1_1[[#This Row],[Year]]))</f>
        <v>41609</v>
      </c>
      <c r="E281" t="s">
        <v>7</v>
      </c>
      <c r="F281">
        <v>109.5</v>
      </c>
      <c r="G281" t="s">
        <v>112</v>
      </c>
    </row>
    <row r="282" spans="1:7" hidden="1" x14ac:dyDescent="0.35">
      <c r="A282" t="s">
        <v>30</v>
      </c>
      <c r="B282">
        <v>2013</v>
      </c>
      <c r="C282" t="s">
        <v>46</v>
      </c>
      <c r="D282" s="88">
        <f>DATEVALUE("1 "&amp;_xlfn.CONCAT(Merge1_1[[#This Row],[Month]],"-",Merge1_1[[#This Row],[Year]]))</f>
        <v>41609</v>
      </c>
      <c r="E282" t="s">
        <v>8</v>
      </c>
      <c r="F282">
        <v>115.5</v>
      </c>
      <c r="G282" t="s">
        <v>112</v>
      </c>
    </row>
    <row r="283" spans="1:7" hidden="1" x14ac:dyDescent="0.35">
      <c r="A283" t="s">
        <v>30</v>
      </c>
      <c r="B283">
        <v>2013</v>
      </c>
      <c r="C283" t="s">
        <v>46</v>
      </c>
      <c r="D283" s="88">
        <f>DATEVALUE("1 "&amp;_xlfn.CONCAT(Merge1_1[[#This Row],[Month]],"-",Merge1_1[[#This Row],[Year]]))</f>
        <v>41609</v>
      </c>
      <c r="E283" t="s">
        <v>9</v>
      </c>
      <c r="F283">
        <v>145.69999999999999</v>
      </c>
      <c r="G283" t="s">
        <v>112</v>
      </c>
    </row>
    <row r="284" spans="1:7" hidden="1" x14ac:dyDescent="0.35">
      <c r="A284" t="s">
        <v>30</v>
      </c>
      <c r="B284">
        <v>2013</v>
      </c>
      <c r="C284" t="s">
        <v>46</v>
      </c>
      <c r="D284" s="88">
        <f>DATEVALUE("1 "&amp;_xlfn.CONCAT(Merge1_1[[#This Row],[Month]],"-",Merge1_1[[#This Row],[Year]]))</f>
        <v>41609</v>
      </c>
      <c r="E284" t="s">
        <v>10</v>
      </c>
      <c r="F284">
        <v>109.5</v>
      </c>
      <c r="G284" t="s">
        <v>112</v>
      </c>
    </row>
    <row r="285" spans="1:7" hidden="1" x14ac:dyDescent="0.35">
      <c r="A285" t="s">
        <v>30</v>
      </c>
      <c r="B285">
        <v>2013</v>
      </c>
      <c r="C285" t="s">
        <v>46</v>
      </c>
      <c r="D285" s="88">
        <f>DATEVALUE("1 "&amp;_xlfn.CONCAT(Merge1_1[[#This Row],[Month]],"-",Merge1_1[[#This Row],[Year]]))</f>
        <v>41609</v>
      </c>
      <c r="E285" t="s">
        <v>11</v>
      </c>
      <c r="F285">
        <v>102.9</v>
      </c>
      <c r="G285" t="s">
        <v>112</v>
      </c>
    </row>
    <row r="286" spans="1:7" hidden="1" x14ac:dyDescent="0.35">
      <c r="A286" t="s">
        <v>30</v>
      </c>
      <c r="B286">
        <v>2013</v>
      </c>
      <c r="C286" t="s">
        <v>46</v>
      </c>
      <c r="D286" s="88">
        <f>DATEVALUE("1 "&amp;_xlfn.CONCAT(Merge1_1[[#This Row],[Month]],"-",Merge1_1[[#This Row],[Year]]))</f>
        <v>41609</v>
      </c>
      <c r="E286" t="s">
        <v>12</v>
      </c>
      <c r="F286">
        <v>109.8</v>
      </c>
      <c r="G286" t="s">
        <v>112</v>
      </c>
    </row>
    <row r="287" spans="1:7" hidden="1" x14ac:dyDescent="0.35">
      <c r="A287" t="s">
        <v>30</v>
      </c>
      <c r="B287">
        <v>2013</v>
      </c>
      <c r="C287" t="s">
        <v>46</v>
      </c>
      <c r="D287" s="88">
        <f>DATEVALUE("1 "&amp;_xlfn.CONCAT(Merge1_1[[#This Row],[Month]],"-",Merge1_1[[#This Row],[Year]]))</f>
        <v>41609</v>
      </c>
      <c r="E287" t="s">
        <v>58</v>
      </c>
      <c r="F287">
        <v>112.1</v>
      </c>
      <c r="G287" t="s">
        <v>112</v>
      </c>
    </row>
    <row r="288" spans="1:7" hidden="1" x14ac:dyDescent="0.35">
      <c r="A288" t="s">
        <v>30</v>
      </c>
      <c r="B288">
        <v>2013</v>
      </c>
      <c r="C288" t="s">
        <v>46</v>
      </c>
      <c r="D288" s="88">
        <f>DATEVALUE("1 "&amp;_xlfn.CONCAT(Merge1_1[[#This Row],[Month]],"-",Merge1_1[[#This Row],[Year]]))</f>
        <v>41609</v>
      </c>
      <c r="E288" t="s">
        <v>118</v>
      </c>
      <c r="F288">
        <v>116.8</v>
      </c>
      <c r="G288" t="s">
        <v>112</v>
      </c>
    </row>
    <row r="289" spans="1:7" hidden="1" x14ac:dyDescent="0.35">
      <c r="A289" t="s">
        <v>30</v>
      </c>
      <c r="B289">
        <v>2013</v>
      </c>
      <c r="C289" t="s">
        <v>46</v>
      </c>
      <c r="D289" s="88">
        <f>DATEVALUE("1 "&amp;_xlfn.CONCAT(Merge1_1[[#This Row],[Month]],"-",Merge1_1[[#This Row],[Year]]))</f>
        <v>41609</v>
      </c>
      <c r="E289" t="s">
        <v>16</v>
      </c>
      <c r="F289">
        <v>113.6</v>
      </c>
      <c r="G289" t="s">
        <v>116</v>
      </c>
    </row>
    <row r="290" spans="1:7" hidden="1" x14ac:dyDescent="0.35">
      <c r="A290" t="s">
        <v>30</v>
      </c>
      <c r="B290">
        <v>2013</v>
      </c>
      <c r="C290" t="s">
        <v>46</v>
      </c>
      <c r="D290" s="88">
        <f>DATEVALUE("1 "&amp;_xlfn.CONCAT(Merge1_1[[#This Row],[Month]],"-",Merge1_1[[#This Row],[Year]]))</f>
        <v>41609</v>
      </c>
      <c r="E290" t="s">
        <v>17</v>
      </c>
      <c r="F290">
        <v>115.8</v>
      </c>
      <c r="G290" t="s">
        <v>113</v>
      </c>
    </row>
    <row r="291" spans="1:7" hidden="1" x14ac:dyDescent="0.35">
      <c r="A291" t="s">
        <v>30</v>
      </c>
      <c r="B291">
        <v>2013</v>
      </c>
      <c r="C291" t="s">
        <v>46</v>
      </c>
      <c r="D291" s="88">
        <f>DATEVALUE("1 "&amp;_xlfn.CONCAT(Merge1_1[[#This Row],[Month]],"-",Merge1_1[[#This Row],[Year]]))</f>
        <v>41609</v>
      </c>
      <c r="E291" t="s">
        <v>18</v>
      </c>
      <c r="F291">
        <v>114</v>
      </c>
      <c r="G291" t="s">
        <v>113</v>
      </c>
    </row>
    <row r="292" spans="1:7" hidden="1" x14ac:dyDescent="0.35">
      <c r="A292" t="s">
        <v>30</v>
      </c>
      <c r="B292">
        <v>2013</v>
      </c>
      <c r="C292" t="s">
        <v>46</v>
      </c>
      <c r="D292" s="88">
        <f>DATEVALUE("1 "&amp;_xlfn.CONCAT(Merge1_1[[#This Row],[Month]],"-",Merge1_1[[#This Row],[Year]]))</f>
        <v>41609</v>
      </c>
      <c r="E292" t="s">
        <v>20</v>
      </c>
      <c r="F292">
        <v>0</v>
      </c>
      <c r="G292" t="s">
        <v>114</v>
      </c>
    </row>
    <row r="293" spans="1:7" hidden="1" x14ac:dyDescent="0.35">
      <c r="A293" t="s">
        <v>30</v>
      </c>
      <c r="B293">
        <v>2013</v>
      </c>
      <c r="C293" t="s">
        <v>46</v>
      </c>
      <c r="D293" s="88">
        <f>DATEVALUE("1 "&amp;_xlfn.CONCAT(Merge1_1[[#This Row],[Month]],"-",Merge1_1[[#This Row],[Year]]))</f>
        <v>41609</v>
      </c>
      <c r="E293" t="s">
        <v>21</v>
      </c>
      <c r="F293">
        <v>112.8</v>
      </c>
      <c r="G293" t="s">
        <v>115</v>
      </c>
    </row>
    <row r="294" spans="1:7" hidden="1" x14ac:dyDescent="0.35">
      <c r="A294" t="s">
        <v>30</v>
      </c>
      <c r="B294">
        <v>2013</v>
      </c>
      <c r="C294" t="s">
        <v>46</v>
      </c>
      <c r="D294" s="88">
        <f>DATEVALUE("1 "&amp;_xlfn.CONCAT(Merge1_1[[#This Row],[Month]],"-",Merge1_1[[#This Row],[Year]]))</f>
        <v>41609</v>
      </c>
      <c r="E294" t="s">
        <v>22</v>
      </c>
      <c r="F294">
        <v>112.1</v>
      </c>
      <c r="G294" t="s">
        <v>116</v>
      </c>
    </row>
    <row r="295" spans="1:7" hidden="1" x14ac:dyDescent="0.35">
      <c r="A295" t="s">
        <v>30</v>
      </c>
      <c r="B295">
        <v>2013</v>
      </c>
      <c r="C295" t="s">
        <v>46</v>
      </c>
      <c r="D295" s="88">
        <f>DATEVALUE("1 "&amp;_xlfn.CONCAT(Merge1_1[[#This Row],[Month]],"-",Merge1_1[[#This Row],[Year]]))</f>
        <v>41609</v>
      </c>
      <c r="E295" t="s">
        <v>23</v>
      </c>
      <c r="F295">
        <v>110.1</v>
      </c>
      <c r="G295" t="s">
        <v>23</v>
      </c>
    </row>
    <row r="296" spans="1:7" hidden="1" x14ac:dyDescent="0.35">
      <c r="A296" t="s">
        <v>30</v>
      </c>
      <c r="B296">
        <v>2013</v>
      </c>
      <c r="C296" t="s">
        <v>46</v>
      </c>
      <c r="D296" s="88">
        <f>DATEVALUE("1 "&amp;_xlfn.CONCAT(Merge1_1[[#This Row],[Month]],"-",Merge1_1[[#This Row],[Year]]))</f>
        <v>41609</v>
      </c>
      <c r="E296" t="s">
        <v>24</v>
      </c>
      <c r="F296">
        <v>109.9</v>
      </c>
      <c r="G296" t="s">
        <v>115</v>
      </c>
    </row>
    <row r="297" spans="1:7" hidden="1" x14ac:dyDescent="0.35">
      <c r="A297" t="s">
        <v>30</v>
      </c>
      <c r="B297">
        <v>2013</v>
      </c>
      <c r="C297" t="s">
        <v>46</v>
      </c>
      <c r="D297" s="88">
        <f>DATEVALUE("1 "&amp;_xlfn.CONCAT(Merge1_1[[#This Row],[Month]],"-",Merge1_1[[#This Row],[Year]]))</f>
        <v>41609</v>
      </c>
      <c r="E297" t="s">
        <v>25</v>
      </c>
      <c r="F297">
        <v>109.2</v>
      </c>
      <c r="G297" t="s">
        <v>116</v>
      </c>
    </row>
    <row r="298" spans="1:7" hidden="1" x14ac:dyDescent="0.35">
      <c r="A298" t="s">
        <v>30</v>
      </c>
      <c r="B298">
        <v>2013</v>
      </c>
      <c r="C298" t="s">
        <v>46</v>
      </c>
      <c r="D298" s="88">
        <f>DATEVALUE("1 "&amp;_xlfn.CONCAT(Merge1_1[[#This Row],[Month]],"-",Merge1_1[[#This Row],[Year]]))</f>
        <v>41609</v>
      </c>
      <c r="E298" t="s">
        <v>26</v>
      </c>
      <c r="F298">
        <v>111.6</v>
      </c>
      <c r="G298" t="s">
        <v>114</v>
      </c>
    </row>
    <row r="299" spans="1:7" hidden="1" x14ac:dyDescent="0.35">
      <c r="A299" t="s">
        <v>30</v>
      </c>
      <c r="B299">
        <v>2013</v>
      </c>
      <c r="C299" t="s">
        <v>46</v>
      </c>
      <c r="D299" s="88">
        <f>DATEVALUE("1 "&amp;_xlfn.CONCAT(Merge1_1[[#This Row],[Month]],"-",Merge1_1[[#This Row],[Year]]))</f>
        <v>41609</v>
      </c>
      <c r="E299" t="s">
        <v>27</v>
      </c>
      <c r="F299">
        <v>108.1</v>
      </c>
      <c r="G299" t="s">
        <v>116</v>
      </c>
    </row>
    <row r="300" spans="1:7" hidden="1" x14ac:dyDescent="0.35">
      <c r="A300" t="s">
        <v>30</v>
      </c>
      <c r="B300">
        <v>2013</v>
      </c>
      <c r="C300" t="s">
        <v>46</v>
      </c>
      <c r="D300" s="88">
        <f>DATEVALUE("1 "&amp;_xlfn.CONCAT(Merge1_1[[#This Row],[Month]],"-",Merge1_1[[#This Row],[Year]]))</f>
        <v>41609</v>
      </c>
      <c r="E300" t="s">
        <v>28</v>
      </c>
      <c r="F300">
        <v>110.1</v>
      </c>
      <c r="G300" t="s">
        <v>116</v>
      </c>
    </row>
    <row r="301" spans="1:7" hidden="1" x14ac:dyDescent="0.35">
      <c r="A301" t="s">
        <v>30</v>
      </c>
      <c r="B301">
        <v>2013</v>
      </c>
      <c r="C301" t="s">
        <v>46</v>
      </c>
      <c r="D301" s="88">
        <f>DATEVALUE("1 "&amp;_xlfn.CONCAT(Merge1_1[[#This Row],[Month]],"-",Merge1_1[[#This Row],[Year]]))</f>
        <v>41609</v>
      </c>
      <c r="E301" t="s">
        <v>29</v>
      </c>
      <c r="F301">
        <v>115.5</v>
      </c>
      <c r="G301" t="s">
        <v>117</v>
      </c>
    </row>
    <row r="302" spans="1:7" hidden="1" x14ac:dyDescent="0.35">
      <c r="A302" t="s">
        <v>30</v>
      </c>
      <c r="B302">
        <v>2014</v>
      </c>
      <c r="C302" t="s">
        <v>31</v>
      </c>
      <c r="D302" s="88">
        <f>DATEVALUE("1 "&amp;_xlfn.CONCAT(Merge1_1[[#This Row],[Month]],"-",Merge1_1[[#This Row],[Year]]))</f>
        <v>41640</v>
      </c>
      <c r="E302" t="s">
        <v>3</v>
      </c>
      <c r="F302">
        <v>118.9</v>
      </c>
      <c r="G302" t="s">
        <v>112</v>
      </c>
    </row>
    <row r="303" spans="1:7" hidden="1" x14ac:dyDescent="0.35">
      <c r="A303" t="s">
        <v>30</v>
      </c>
      <c r="B303">
        <v>2014</v>
      </c>
      <c r="C303" t="s">
        <v>31</v>
      </c>
      <c r="D303" s="88">
        <f>DATEVALUE("1 "&amp;_xlfn.CONCAT(Merge1_1[[#This Row],[Month]],"-",Merge1_1[[#This Row],[Year]]))</f>
        <v>41640</v>
      </c>
      <c r="E303" t="s">
        <v>4</v>
      </c>
      <c r="F303">
        <v>117.1</v>
      </c>
      <c r="G303" t="s">
        <v>112</v>
      </c>
    </row>
    <row r="304" spans="1:7" hidden="1" x14ac:dyDescent="0.35">
      <c r="A304" t="s">
        <v>30</v>
      </c>
      <c r="B304">
        <v>2014</v>
      </c>
      <c r="C304" t="s">
        <v>31</v>
      </c>
      <c r="D304" s="88">
        <f>DATEVALUE("1 "&amp;_xlfn.CONCAT(Merge1_1[[#This Row],[Month]],"-",Merge1_1[[#This Row],[Year]]))</f>
        <v>41640</v>
      </c>
      <c r="E304" t="s">
        <v>5</v>
      </c>
      <c r="F304">
        <v>120.5</v>
      </c>
      <c r="G304" t="s">
        <v>112</v>
      </c>
    </row>
    <row r="305" spans="1:7" hidden="1" x14ac:dyDescent="0.35">
      <c r="A305" t="s">
        <v>30</v>
      </c>
      <c r="B305">
        <v>2014</v>
      </c>
      <c r="C305" t="s">
        <v>31</v>
      </c>
      <c r="D305" s="88">
        <f>DATEVALUE("1 "&amp;_xlfn.CONCAT(Merge1_1[[#This Row],[Month]],"-",Merge1_1[[#This Row],[Year]]))</f>
        <v>41640</v>
      </c>
      <c r="E305" t="s">
        <v>6</v>
      </c>
      <c r="F305">
        <v>114.4</v>
      </c>
      <c r="G305" t="s">
        <v>112</v>
      </c>
    </row>
    <row r="306" spans="1:7" hidden="1" x14ac:dyDescent="0.35">
      <c r="A306" t="s">
        <v>30</v>
      </c>
      <c r="B306">
        <v>2014</v>
      </c>
      <c r="C306" t="s">
        <v>31</v>
      </c>
      <c r="D306" s="88">
        <f>DATEVALUE("1 "&amp;_xlfn.CONCAT(Merge1_1[[#This Row],[Month]],"-",Merge1_1[[#This Row],[Year]]))</f>
        <v>41640</v>
      </c>
      <c r="E306" t="s">
        <v>7</v>
      </c>
      <c r="F306">
        <v>109</v>
      </c>
      <c r="G306" t="s">
        <v>112</v>
      </c>
    </row>
    <row r="307" spans="1:7" hidden="1" x14ac:dyDescent="0.35">
      <c r="A307" t="s">
        <v>30</v>
      </c>
      <c r="B307">
        <v>2014</v>
      </c>
      <c r="C307" t="s">
        <v>31</v>
      </c>
      <c r="D307" s="88">
        <f>DATEVALUE("1 "&amp;_xlfn.CONCAT(Merge1_1[[#This Row],[Month]],"-",Merge1_1[[#This Row],[Year]]))</f>
        <v>41640</v>
      </c>
      <c r="E307" t="s">
        <v>8</v>
      </c>
      <c r="F307">
        <v>115.5</v>
      </c>
      <c r="G307" t="s">
        <v>112</v>
      </c>
    </row>
    <row r="308" spans="1:7" hidden="1" x14ac:dyDescent="0.35">
      <c r="A308" t="s">
        <v>30</v>
      </c>
      <c r="B308">
        <v>2014</v>
      </c>
      <c r="C308" t="s">
        <v>31</v>
      </c>
      <c r="D308" s="88">
        <f>DATEVALUE("1 "&amp;_xlfn.CONCAT(Merge1_1[[#This Row],[Month]],"-",Merge1_1[[#This Row],[Year]]))</f>
        <v>41640</v>
      </c>
      <c r="E308" t="s">
        <v>9</v>
      </c>
      <c r="F308">
        <v>123.9</v>
      </c>
      <c r="G308" t="s">
        <v>112</v>
      </c>
    </row>
    <row r="309" spans="1:7" hidden="1" x14ac:dyDescent="0.35">
      <c r="A309" t="s">
        <v>30</v>
      </c>
      <c r="B309">
        <v>2014</v>
      </c>
      <c r="C309" t="s">
        <v>31</v>
      </c>
      <c r="D309" s="88">
        <f>DATEVALUE("1 "&amp;_xlfn.CONCAT(Merge1_1[[#This Row],[Month]],"-",Merge1_1[[#This Row],[Year]]))</f>
        <v>41640</v>
      </c>
      <c r="E309" t="s">
        <v>10</v>
      </c>
      <c r="F309">
        <v>109.6</v>
      </c>
      <c r="G309" t="s">
        <v>112</v>
      </c>
    </row>
    <row r="310" spans="1:7" hidden="1" x14ac:dyDescent="0.35">
      <c r="A310" t="s">
        <v>30</v>
      </c>
      <c r="B310">
        <v>2014</v>
      </c>
      <c r="C310" t="s">
        <v>31</v>
      </c>
      <c r="D310" s="88">
        <f>DATEVALUE("1 "&amp;_xlfn.CONCAT(Merge1_1[[#This Row],[Month]],"-",Merge1_1[[#This Row],[Year]]))</f>
        <v>41640</v>
      </c>
      <c r="E310" t="s">
        <v>11</v>
      </c>
      <c r="F310">
        <v>101.8</v>
      </c>
      <c r="G310" t="s">
        <v>112</v>
      </c>
    </row>
    <row r="311" spans="1:7" hidden="1" x14ac:dyDescent="0.35">
      <c r="A311" t="s">
        <v>30</v>
      </c>
      <c r="B311">
        <v>2014</v>
      </c>
      <c r="C311" t="s">
        <v>31</v>
      </c>
      <c r="D311" s="88">
        <f>DATEVALUE("1 "&amp;_xlfn.CONCAT(Merge1_1[[#This Row],[Month]],"-",Merge1_1[[#This Row],[Year]]))</f>
        <v>41640</v>
      </c>
      <c r="E311" t="s">
        <v>12</v>
      </c>
      <c r="F311">
        <v>110.2</v>
      </c>
      <c r="G311" t="s">
        <v>112</v>
      </c>
    </row>
    <row r="312" spans="1:7" hidden="1" x14ac:dyDescent="0.35">
      <c r="A312" t="s">
        <v>30</v>
      </c>
      <c r="B312">
        <v>2014</v>
      </c>
      <c r="C312" t="s">
        <v>31</v>
      </c>
      <c r="D312" s="88">
        <f>DATEVALUE("1 "&amp;_xlfn.CONCAT(Merge1_1[[#This Row],[Month]],"-",Merge1_1[[#This Row],[Year]]))</f>
        <v>41640</v>
      </c>
      <c r="E312" t="s">
        <v>58</v>
      </c>
      <c r="F312">
        <v>112.4</v>
      </c>
      <c r="G312" t="s">
        <v>112</v>
      </c>
    </row>
    <row r="313" spans="1:7" hidden="1" x14ac:dyDescent="0.35">
      <c r="A313" t="s">
        <v>30</v>
      </c>
      <c r="B313">
        <v>2014</v>
      </c>
      <c r="C313" t="s">
        <v>31</v>
      </c>
      <c r="D313" s="88">
        <f>DATEVALUE("1 "&amp;_xlfn.CONCAT(Merge1_1[[#This Row],[Month]],"-",Merge1_1[[#This Row],[Year]]))</f>
        <v>41640</v>
      </c>
      <c r="E313" t="s">
        <v>118</v>
      </c>
      <c r="F313">
        <v>117.3</v>
      </c>
      <c r="G313" t="s">
        <v>112</v>
      </c>
    </row>
    <row r="314" spans="1:7" hidden="1" x14ac:dyDescent="0.35">
      <c r="A314" t="s">
        <v>30</v>
      </c>
      <c r="B314">
        <v>2014</v>
      </c>
      <c r="C314" t="s">
        <v>31</v>
      </c>
      <c r="D314" s="88">
        <f>DATEVALUE("1 "&amp;_xlfn.CONCAT(Merge1_1[[#This Row],[Month]],"-",Merge1_1[[#This Row],[Year]]))</f>
        <v>41640</v>
      </c>
      <c r="E314" t="s">
        <v>16</v>
      </c>
      <c r="F314">
        <v>114</v>
      </c>
      <c r="G314" t="s">
        <v>116</v>
      </c>
    </row>
    <row r="315" spans="1:7" hidden="1" x14ac:dyDescent="0.35">
      <c r="A315" t="s">
        <v>30</v>
      </c>
      <c r="B315">
        <v>2014</v>
      </c>
      <c r="C315" t="s">
        <v>31</v>
      </c>
      <c r="D315" s="88">
        <f>DATEVALUE("1 "&amp;_xlfn.CONCAT(Merge1_1[[#This Row],[Month]],"-",Merge1_1[[#This Row],[Year]]))</f>
        <v>41640</v>
      </c>
      <c r="E315" t="s">
        <v>17</v>
      </c>
      <c r="F315">
        <v>116.5</v>
      </c>
      <c r="G315" t="s">
        <v>113</v>
      </c>
    </row>
    <row r="316" spans="1:7" hidden="1" x14ac:dyDescent="0.35">
      <c r="A316" t="s">
        <v>30</v>
      </c>
      <c r="B316">
        <v>2014</v>
      </c>
      <c r="C316" t="s">
        <v>31</v>
      </c>
      <c r="D316" s="88">
        <f>DATEVALUE("1 "&amp;_xlfn.CONCAT(Merge1_1[[#This Row],[Month]],"-",Merge1_1[[#This Row],[Year]]))</f>
        <v>41640</v>
      </c>
      <c r="E316" t="s">
        <v>18</v>
      </c>
      <c r="F316">
        <v>114.5</v>
      </c>
      <c r="G316" t="s">
        <v>113</v>
      </c>
    </row>
    <row r="317" spans="1:7" hidden="1" x14ac:dyDescent="0.35">
      <c r="A317" t="s">
        <v>30</v>
      </c>
      <c r="B317">
        <v>2014</v>
      </c>
      <c r="C317" t="s">
        <v>31</v>
      </c>
      <c r="D317" s="88">
        <f>DATEVALUE("1 "&amp;_xlfn.CONCAT(Merge1_1[[#This Row],[Month]],"-",Merge1_1[[#This Row],[Year]]))</f>
        <v>41640</v>
      </c>
      <c r="E317" t="s">
        <v>20</v>
      </c>
      <c r="F317">
        <v>0</v>
      </c>
      <c r="G317" t="s">
        <v>114</v>
      </c>
    </row>
    <row r="318" spans="1:7" hidden="1" x14ac:dyDescent="0.35">
      <c r="A318" t="s">
        <v>30</v>
      </c>
      <c r="B318">
        <v>2014</v>
      </c>
      <c r="C318" t="s">
        <v>31</v>
      </c>
      <c r="D318" s="88">
        <f>DATEVALUE("1 "&amp;_xlfn.CONCAT(Merge1_1[[#This Row],[Month]],"-",Merge1_1[[#This Row],[Year]]))</f>
        <v>41640</v>
      </c>
      <c r="E318" t="s">
        <v>21</v>
      </c>
      <c r="F318">
        <v>113</v>
      </c>
      <c r="G318" t="s">
        <v>115</v>
      </c>
    </row>
    <row r="319" spans="1:7" hidden="1" x14ac:dyDescent="0.35">
      <c r="A319" t="s">
        <v>30</v>
      </c>
      <c r="B319">
        <v>2014</v>
      </c>
      <c r="C319" t="s">
        <v>31</v>
      </c>
      <c r="D319" s="88">
        <f>DATEVALUE("1 "&amp;_xlfn.CONCAT(Merge1_1[[#This Row],[Month]],"-",Merge1_1[[#This Row],[Year]]))</f>
        <v>41640</v>
      </c>
      <c r="E319" t="s">
        <v>22</v>
      </c>
      <c r="F319">
        <v>112.6</v>
      </c>
      <c r="G319" t="s">
        <v>116</v>
      </c>
    </row>
    <row r="320" spans="1:7" hidden="1" x14ac:dyDescent="0.35">
      <c r="A320" t="s">
        <v>30</v>
      </c>
      <c r="B320">
        <v>2014</v>
      </c>
      <c r="C320" t="s">
        <v>31</v>
      </c>
      <c r="D320" s="88">
        <f>DATEVALUE("1 "&amp;_xlfn.CONCAT(Merge1_1[[#This Row],[Month]],"-",Merge1_1[[#This Row],[Year]]))</f>
        <v>41640</v>
      </c>
      <c r="E320" t="s">
        <v>23</v>
      </c>
      <c r="F320">
        <v>110.6</v>
      </c>
      <c r="G320" t="s">
        <v>23</v>
      </c>
    </row>
    <row r="321" spans="1:7" hidden="1" x14ac:dyDescent="0.35">
      <c r="A321" t="s">
        <v>30</v>
      </c>
      <c r="B321">
        <v>2014</v>
      </c>
      <c r="C321" t="s">
        <v>31</v>
      </c>
      <c r="D321" s="88">
        <f>DATEVALUE("1 "&amp;_xlfn.CONCAT(Merge1_1[[#This Row],[Month]],"-",Merge1_1[[#This Row],[Year]]))</f>
        <v>41640</v>
      </c>
      <c r="E321" t="s">
        <v>24</v>
      </c>
      <c r="F321">
        <v>110.5</v>
      </c>
      <c r="G321" t="s">
        <v>115</v>
      </c>
    </row>
    <row r="322" spans="1:7" hidden="1" x14ac:dyDescent="0.35">
      <c r="A322" t="s">
        <v>30</v>
      </c>
      <c r="B322">
        <v>2014</v>
      </c>
      <c r="C322" t="s">
        <v>31</v>
      </c>
      <c r="D322" s="88">
        <f>DATEVALUE("1 "&amp;_xlfn.CONCAT(Merge1_1[[#This Row],[Month]],"-",Merge1_1[[#This Row],[Year]]))</f>
        <v>41640</v>
      </c>
      <c r="E322" t="s">
        <v>25</v>
      </c>
      <c r="F322">
        <v>109.6</v>
      </c>
      <c r="G322" t="s">
        <v>116</v>
      </c>
    </row>
    <row r="323" spans="1:7" hidden="1" x14ac:dyDescent="0.35">
      <c r="A323" t="s">
        <v>30</v>
      </c>
      <c r="B323">
        <v>2014</v>
      </c>
      <c r="C323" t="s">
        <v>31</v>
      </c>
      <c r="D323" s="88">
        <f>DATEVALUE("1 "&amp;_xlfn.CONCAT(Merge1_1[[#This Row],[Month]],"-",Merge1_1[[#This Row],[Year]]))</f>
        <v>41640</v>
      </c>
      <c r="E323" t="s">
        <v>26</v>
      </c>
      <c r="F323">
        <v>111.8</v>
      </c>
      <c r="G323" t="s">
        <v>114</v>
      </c>
    </row>
    <row r="324" spans="1:7" hidden="1" x14ac:dyDescent="0.35">
      <c r="A324" t="s">
        <v>30</v>
      </c>
      <c r="B324">
        <v>2014</v>
      </c>
      <c r="C324" t="s">
        <v>31</v>
      </c>
      <c r="D324" s="88">
        <f>DATEVALUE("1 "&amp;_xlfn.CONCAT(Merge1_1[[#This Row],[Month]],"-",Merge1_1[[#This Row],[Year]]))</f>
        <v>41640</v>
      </c>
      <c r="E324" t="s">
        <v>27</v>
      </c>
      <c r="F324">
        <v>108.3</v>
      </c>
      <c r="G324" t="s">
        <v>116</v>
      </c>
    </row>
    <row r="325" spans="1:7" hidden="1" x14ac:dyDescent="0.35">
      <c r="A325" t="s">
        <v>30</v>
      </c>
      <c r="B325">
        <v>2014</v>
      </c>
      <c r="C325" t="s">
        <v>31</v>
      </c>
      <c r="D325" s="88">
        <f>DATEVALUE("1 "&amp;_xlfn.CONCAT(Merge1_1[[#This Row],[Month]],"-",Merge1_1[[#This Row],[Year]]))</f>
        <v>41640</v>
      </c>
      <c r="E325" t="s">
        <v>28</v>
      </c>
      <c r="F325">
        <v>110.6</v>
      </c>
      <c r="G325" t="s">
        <v>116</v>
      </c>
    </row>
    <row r="326" spans="1:7" hidden="1" x14ac:dyDescent="0.35">
      <c r="A326" t="s">
        <v>30</v>
      </c>
      <c r="B326">
        <v>2014</v>
      </c>
      <c r="C326" t="s">
        <v>31</v>
      </c>
      <c r="D326" s="88">
        <f>DATEVALUE("1 "&amp;_xlfn.CONCAT(Merge1_1[[#This Row],[Month]],"-",Merge1_1[[#This Row],[Year]]))</f>
        <v>41640</v>
      </c>
      <c r="E326" t="s">
        <v>29</v>
      </c>
      <c r="F326">
        <v>114.2</v>
      </c>
      <c r="G326" t="s">
        <v>117</v>
      </c>
    </row>
    <row r="327" spans="1:7" hidden="1" x14ac:dyDescent="0.35">
      <c r="A327" t="s">
        <v>30</v>
      </c>
      <c r="B327">
        <v>2014</v>
      </c>
      <c r="C327" t="s">
        <v>35</v>
      </c>
      <c r="D327" s="88">
        <f>DATEVALUE("1 "&amp;_xlfn.CONCAT(Merge1_1[[#This Row],[Month]],"-",Merge1_1[[#This Row],[Year]]))</f>
        <v>41671</v>
      </c>
      <c r="E327" t="s">
        <v>3</v>
      </c>
      <c r="F327">
        <v>119.4</v>
      </c>
      <c r="G327" t="s">
        <v>112</v>
      </c>
    </row>
    <row r="328" spans="1:7" hidden="1" x14ac:dyDescent="0.35">
      <c r="A328" t="s">
        <v>30</v>
      </c>
      <c r="B328">
        <v>2014</v>
      </c>
      <c r="C328" t="s">
        <v>35</v>
      </c>
      <c r="D328" s="88">
        <f>DATEVALUE("1 "&amp;_xlfn.CONCAT(Merge1_1[[#This Row],[Month]],"-",Merge1_1[[#This Row],[Year]]))</f>
        <v>41671</v>
      </c>
      <c r="E328" t="s">
        <v>4</v>
      </c>
      <c r="F328">
        <v>117.7</v>
      </c>
      <c r="G328" t="s">
        <v>112</v>
      </c>
    </row>
    <row r="329" spans="1:7" hidden="1" x14ac:dyDescent="0.35">
      <c r="A329" t="s">
        <v>30</v>
      </c>
      <c r="B329">
        <v>2014</v>
      </c>
      <c r="C329" t="s">
        <v>35</v>
      </c>
      <c r="D329" s="88">
        <f>DATEVALUE("1 "&amp;_xlfn.CONCAT(Merge1_1[[#This Row],[Month]],"-",Merge1_1[[#This Row],[Year]]))</f>
        <v>41671</v>
      </c>
      <c r="E329" t="s">
        <v>5</v>
      </c>
      <c r="F329">
        <v>121.2</v>
      </c>
      <c r="G329" t="s">
        <v>112</v>
      </c>
    </row>
    <row r="330" spans="1:7" hidden="1" x14ac:dyDescent="0.35">
      <c r="A330" t="s">
        <v>30</v>
      </c>
      <c r="B330">
        <v>2014</v>
      </c>
      <c r="C330" t="s">
        <v>35</v>
      </c>
      <c r="D330" s="88">
        <f>DATEVALUE("1 "&amp;_xlfn.CONCAT(Merge1_1[[#This Row],[Month]],"-",Merge1_1[[#This Row],[Year]]))</f>
        <v>41671</v>
      </c>
      <c r="E330" t="s">
        <v>6</v>
      </c>
      <c r="F330">
        <v>115</v>
      </c>
      <c r="G330" t="s">
        <v>112</v>
      </c>
    </row>
    <row r="331" spans="1:7" hidden="1" x14ac:dyDescent="0.35">
      <c r="A331" t="s">
        <v>30</v>
      </c>
      <c r="B331">
        <v>2014</v>
      </c>
      <c r="C331" t="s">
        <v>35</v>
      </c>
      <c r="D331" s="88">
        <f>DATEVALUE("1 "&amp;_xlfn.CONCAT(Merge1_1[[#This Row],[Month]],"-",Merge1_1[[#This Row],[Year]]))</f>
        <v>41671</v>
      </c>
      <c r="E331" t="s">
        <v>7</v>
      </c>
      <c r="F331">
        <v>109</v>
      </c>
      <c r="G331" t="s">
        <v>112</v>
      </c>
    </row>
    <row r="332" spans="1:7" hidden="1" x14ac:dyDescent="0.35">
      <c r="A332" t="s">
        <v>30</v>
      </c>
      <c r="B332">
        <v>2014</v>
      </c>
      <c r="C332" t="s">
        <v>35</v>
      </c>
      <c r="D332" s="88">
        <f>DATEVALUE("1 "&amp;_xlfn.CONCAT(Merge1_1[[#This Row],[Month]],"-",Merge1_1[[#This Row],[Year]]))</f>
        <v>41671</v>
      </c>
      <c r="E332" t="s">
        <v>8</v>
      </c>
      <c r="F332">
        <v>116.6</v>
      </c>
      <c r="G332" t="s">
        <v>112</v>
      </c>
    </row>
    <row r="333" spans="1:7" hidden="1" x14ac:dyDescent="0.35">
      <c r="A333" t="s">
        <v>30</v>
      </c>
      <c r="B333">
        <v>2014</v>
      </c>
      <c r="C333" t="s">
        <v>35</v>
      </c>
      <c r="D333" s="88">
        <f>DATEVALUE("1 "&amp;_xlfn.CONCAT(Merge1_1[[#This Row],[Month]],"-",Merge1_1[[#This Row],[Year]]))</f>
        <v>41671</v>
      </c>
      <c r="E333" t="s">
        <v>9</v>
      </c>
      <c r="F333">
        <v>116</v>
      </c>
      <c r="G333" t="s">
        <v>112</v>
      </c>
    </row>
    <row r="334" spans="1:7" hidden="1" x14ac:dyDescent="0.35">
      <c r="A334" t="s">
        <v>30</v>
      </c>
      <c r="B334">
        <v>2014</v>
      </c>
      <c r="C334" t="s">
        <v>35</v>
      </c>
      <c r="D334" s="88">
        <f>DATEVALUE("1 "&amp;_xlfn.CONCAT(Merge1_1[[#This Row],[Month]],"-",Merge1_1[[#This Row],[Year]]))</f>
        <v>41671</v>
      </c>
      <c r="E334" t="s">
        <v>10</v>
      </c>
      <c r="F334">
        <v>109.8</v>
      </c>
      <c r="G334" t="s">
        <v>112</v>
      </c>
    </row>
    <row r="335" spans="1:7" hidden="1" x14ac:dyDescent="0.35">
      <c r="A335" t="s">
        <v>30</v>
      </c>
      <c r="B335">
        <v>2014</v>
      </c>
      <c r="C335" t="s">
        <v>35</v>
      </c>
      <c r="D335" s="88">
        <f>DATEVALUE("1 "&amp;_xlfn.CONCAT(Merge1_1[[#This Row],[Month]],"-",Merge1_1[[#This Row],[Year]]))</f>
        <v>41671</v>
      </c>
      <c r="E335" t="s">
        <v>11</v>
      </c>
      <c r="F335">
        <v>101.1</v>
      </c>
      <c r="G335" t="s">
        <v>112</v>
      </c>
    </row>
    <row r="336" spans="1:7" hidden="1" x14ac:dyDescent="0.35">
      <c r="A336" t="s">
        <v>30</v>
      </c>
      <c r="B336">
        <v>2014</v>
      </c>
      <c r="C336" t="s">
        <v>35</v>
      </c>
      <c r="D336" s="88">
        <f>DATEVALUE("1 "&amp;_xlfn.CONCAT(Merge1_1[[#This Row],[Month]],"-",Merge1_1[[#This Row],[Year]]))</f>
        <v>41671</v>
      </c>
      <c r="E336" t="s">
        <v>12</v>
      </c>
      <c r="F336">
        <v>110.4</v>
      </c>
      <c r="G336" t="s">
        <v>112</v>
      </c>
    </row>
    <row r="337" spans="1:7" hidden="1" x14ac:dyDescent="0.35">
      <c r="A337" t="s">
        <v>30</v>
      </c>
      <c r="B337">
        <v>2014</v>
      </c>
      <c r="C337" t="s">
        <v>35</v>
      </c>
      <c r="D337" s="88">
        <f>DATEVALUE("1 "&amp;_xlfn.CONCAT(Merge1_1[[#This Row],[Month]],"-",Merge1_1[[#This Row],[Year]]))</f>
        <v>41671</v>
      </c>
      <c r="E337" t="s">
        <v>58</v>
      </c>
      <c r="F337">
        <v>112.9</v>
      </c>
      <c r="G337" t="s">
        <v>112</v>
      </c>
    </row>
    <row r="338" spans="1:7" hidden="1" x14ac:dyDescent="0.35">
      <c r="A338" t="s">
        <v>30</v>
      </c>
      <c r="B338">
        <v>2014</v>
      </c>
      <c r="C338" t="s">
        <v>35</v>
      </c>
      <c r="D338" s="88">
        <f>DATEVALUE("1 "&amp;_xlfn.CONCAT(Merge1_1[[#This Row],[Month]],"-",Merge1_1[[#This Row],[Year]]))</f>
        <v>41671</v>
      </c>
      <c r="E338" t="s">
        <v>118</v>
      </c>
      <c r="F338">
        <v>117.8</v>
      </c>
      <c r="G338" t="s">
        <v>112</v>
      </c>
    </row>
    <row r="339" spans="1:7" hidden="1" x14ac:dyDescent="0.35">
      <c r="A339" t="s">
        <v>30</v>
      </c>
      <c r="B339">
        <v>2014</v>
      </c>
      <c r="C339" t="s">
        <v>35</v>
      </c>
      <c r="D339" s="88">
        <f>DATEVALUE("1 "&amp;_xlfn.CONCAT(Merge1_1[[#This Row],[Month]],"-",Merge1_1[[#This Row],[Year]]))</f>
        <v>41671</v>
      </c>
      <c r="E339" t="s">
        <v>16</v>
      </c>
      <c r="F339">
        <v>114.2</v>
      </c>
      <c r="G339" t="s">
        <v>116</v>
      </c>
    </row>
    <row r="340" spans="1:7" hidden="1" x14ac:dyDescent="0.35">
      <c r="A340" t="s">
        <v>30</v>
      </c>
      <c r="B340">
        <v>2014</v>
      </c>
      <c r="C340" t="s">
        <v>35</v>
      </c>
      <c r="D340" s="88">
        <f>DATEVALUE("1 "&amp;_xlfn.CONCAT(Merge1_1[[#This Row],[Month]],"-",Merge1_1[[#This Row],[Year]]))</f>
        <v>41671</v>
      </c>
      <c r="E340" t="s">
        <v>17</v>
      </c>
      <c r="F340">
        <v>117.1</v>
      </c>
      <c r="G340" t="s">
        <v>113</v>
      </c>
    </row>
    <row r="341" spans="1:7" hidden="1" x14ac:dyDescent="0.35">
      <c r="A341" t="s">
        <v>30</v>
      </c>
      <c r="B341">
        <v>2014</v>
      </c>
      <c r="C341" t="s">
        <v>35</v>
      </c>
      <c r="D341" s="88">
        <f>DATEVALUE("1 "&amp;_xlfn.CONCAT(Merge1_1[[#This Row],[Month]],"-",Merge1_1[[#This Row],[Year]]))</f>
        <v>41671</v>
      </c>
      <c r="E341" t="s">
        <v>18</v>
      </c>
      <c r="F341">
        <v>114.5</v>
      </c>
      <c r="G341" t="s">
        <v>113</v>
      </c>
    </row>
    <row r="342" spans="1:7" hidden="1" x14ac:dyDescent="0.35">
      <c r="A342" t="s">
        <v>30</v>
      </c>
      <c r="B342">
        <v>2014</v>
      </c>
      <c r="C342" t="s">
        <v>35</v>
      </c>
      <c r="D342" s="88">
        <f>DATEVALUE("1 "&amp;_xlfn.CONCAT(Merge1_1[[#This Row],[Month]],"-",Merge1_1[[#This Row],[Year]]))</f>
        <v>41671</v>
      </c>
      <c r="E342" t="s">
        <v>20</v>
      </c>
      <c r="F342">
        <v>0</v>
      </c>
      <c r="G342" t="s">
        <v>114</v>
      </c>
    </row>
    <row r="343" spans="1:7" hidden="1" x14ac:dyDescent="0.35">
      <c r="A343" t="s">
        <v>30</v>
      </c>
      <c r="B343">
        <v>2014</v>
      </c>
      <c r="C343" t="s">
        <v>35</v>
      </c>
      <c r="D343" s="88">
        <f>DATEVALUE("1 "&amp;_xlfn.CONCAT(Merge1_1[[#This Row],[Month]],"-",Merge1_1[[#This Row],[Year]]))</f>
        <v>41671</v>
      </c>
      <c r="E343" t="s">
        <v>21</v>
      </c>
      <c r="F343">
        <v>113.2</v>
      </c>
      <c r="G343" t="s">
        <v>115</v>
      </c>
    </row>
    <row r="344" spans="1:7" hidden="1" x14ac:dyDescent="0.35">
      <c r="A344" t="s">
        <v>30</v>
      </c>
      <c r="B344">
        <v>2014</v>
      </c>
      <c r="C344" t="s">
        <v>35</v>
      </c>
      <c r="D344" s="88">
        <f>DATEVALUE("1 "&amp;_xlfn.CONCAT(Merge1_1[[#This Row],[Month]],"-",Merge1_1[[#This Row],[Year]]))</f>
        <v>41671</v>
      </c>
      <c r="E344" t="s">
        <v>22</v>
      </c>
      <c r="F344">
        <v>112.9</v>
      </c>
      <c r="G344" t="s">
        <v>116</v>
      </c>
    </row>
    <row r="345" spans="1:7" hidden="1" x14ac:dyDescent="0.35">
      <c r="A345" t="s">
        <v>30</v>
      </c>
      <c r="B345">
        <v>2014</v>
      </c>
      <c r="C345" t="s">
        <v>35</v>
      </c>
      <c r="D345" s="88">
        <f>DATEVALUE("1 "&amp;_xlfn.CONCAT(Merge1_1[[#This Row],[Month]],"-",Merge1_1[[#This Row],[Year]]))</f>
        <v>41671</v>
      </c>
      <c r="E345" t="s">
        <v>23</v>
      </c>
      <c r="F345">
        <v>110.9</v>
      </c>
      <c r="G345" t="s">
        <v>23</v>
      </c>
    </row>
    <row r="346" spans="1:7" hidden="1" x14ac:dyDescent="0.35">
      <c r="A346" t="s">
        <v>30</v>
      </c>
      <c r="B346">
        <v>2014</v>
      </c>
      <c r="C346" t="s">
        <v>35</v>
      </c>
      <c r="D346" s="88">
        <f>DATEVALUE("1 "&amp;_xlfn.CONCAT(Merge1_1[[#This Row],[Month]],"-",Merge1_1[[#This Row],[Year]]))</f>
        <v>41671</v>
      </c>
      <c r="E346" t="s">
        <v>24</v>
      </c>
      <c r="F346">
        <v>110.8</v>
      </c>
      <c r="G346" t="s">
        <v>115</v>
      </c>
    </row>
    <row r="347" spans="1:7" hidden="1" x14ac:dyDescent="0.35">
      <c r="A347" t="s">
        <v>30</v>
      </c>
      <c r="B347">
        <v>2014</v>
      </c>
      <c r="C347" t="s">
        <v>35</v>
      </c>
      <c r="D347" s="88">
        <f>DATEVALUE("1 "&amp;_xlfn.CONCAT(Merge1_1[[#This Row],[Month]],"-",Merge1_1[[#This Row],[Year]]))</f>
        <v>41671</v>
      </c>
      <c r="E347" t="s">
        <v>25</v>
      </c>
      <c r="F347">
        <v>109.9</v>
      </c>
      <c r="G347" t="s">
        <v>116</v>
      </c>
    </row>
    <row r="348" spans="1:7" hidden="1" x14ac:dyDescent="0.35">
      <c r="A348" t="s">
        <v>30</v>
      </c>
      <c r="B348">
        <v>2014</v>
      </c>
      <c r="C348" t="s">
        <v>35</v>
      </c>
      <c r="D348" s="88">
        <f>DATEVALUE("1 "&amp;_xlfn.CONCAT(Merge1_1[[#This Row],[Month]],"-",Merge1_1[[#This Row],[Year]]))</f>
        <v>41671</v>
      </c>
      <c r="E348" t="s">
        <v>26</v>
      </c>
      <c r="F348">
        <v>112</v>
      </c>
      <c r="G348" t="s">
        <v>114</v>
      </c>
    </row>
    <row r="349" spans="1:7" hidden="1" x14ac:dyDescent="0.35">
      <c r="A349" t="s">
        <v>30</v>
      </c>
      <c r="B349">
        <v>2014</v>
      </c>
      <c r="C349" t="s">
        <v>35</v>
      </c>
      <c r="D349" s="88">
        <f>DATEVALUE("1 "&amp;_xlfn.CONCAT(Merge1_1[[#This Row],[Month]],"-",Merge1_1[[#This Row],[Year]]))</f>
        <v>41671</v>
      </c>
      <c r="E349" t="s">
        <v>27</v>
      </c>
      <c r="F349">
        <v>108.7</v>
      </c>
      <c r="G349" t="s">
        <v>116</v>
      </c>
    </row>
    <row r="350" spans="1:7" hidden="1" x14ac:dyDescent="0.35">
      <c r="A350" t="s">
        <v>30</v>
      </c>
      <c r="B350">
        <v>2014</v>
      </c>
      <c r="C350" t="s">
        <v>35</v>
      </c>
      <c r="D350" s="88">
        <f>DATEVALUE("1 "&amp;_xlfn.CONCAT(Merge1_1[[#This Row],[Month]],"-",Merge1_1[[#This Row],[Year]]))</f>
        <v>41671</v>
      </c>
      <c r="E350" t="s">
        <v>28</v>
      </c>
      <c r="F350">
        <v>110.9</v>
      </c>
      <c r="G350" t="s">
        <v>116</v>
      </c>
    </row>
    <row r="351" spans="1:7" hidden="1" x14ac:dyDescent="0.35">
      <c r="A351" t="s">
        <v>30</v>
      </c>
      <c r="B351">
        <v>2014</v>
      </c>
      <c r="C351" t="s">
        <v>35</v>
      </c>
      <c r="D351" s="88">
        <f>DATEVALUE("1 "&amp;_xlfn.CONCAT(Merge1_1[[#This Row],[Month]],"-",Merge1_1[[#This Row],[Year]]))</f>
        <v>41671</v>
      </c>
      <c r="E351" t="s">
        <v>29</v>
      </c>
      <c r="F351">
        <v>114</v>
      </c>
      <c r="G351" t="s">
        <v>117</v>
      </c>
    </row>
    <row r="352" spans="1:7" hidden="1" x14ac:dyDescent="0.35">
      <c r="A352" t="s">
        <v>30</v>
      </c>
      <c r="B352">
        <v>2014</v>
      </c>
      <c r="C352" t="s">
        <v>36</v>
      </c>
      <c r="D352" s="88">
        <f>DATEVALUE("1 "&amp;_xlfn.CONCAT(Merge1_1[[#This Row],[Month]],"-",Merge1_1[[#This Row],[Year]]))</f>
        <v>41699</v>
      </c>
      <c r="E352" t="s">
        <v>3</v>
      </c>
      <c r="F352">
        <v>120.1</v>
      </c>
      <c r="G352" t="s">
        <v>112</v>
      </c>
    </row>
    <row r="353" spans="1:7" hidden="1" x14ac:dyDescent="0.35">
      <c r="A353" t="s">
        <v>30</v>
      </c>
      <c r="B353">
        <v>2014</v>
      </c>
      <c r="C353" t="s">
        <v>36</v>
      </c>
      <c r="D353" s="88">
        <f>DATEVALUE("1 "&amp;_xlfn.CONCAT(Merge1_1[[#This Row],[Month]],"-",Merge1_1[[#This Row],[Year]]))</f>
        <v>41699</v>
      </c>
      <c r="E353" t="s">
        <v>4</v>
      </c>
      <c r="F353">
        <v>118.1</v>
      </c>
      <c r="G353" t="s">
        <v>112</v>
      </c>
    </row>
    <row r="354" spans="1:7" hidden="1" x14ac:dyDescent="0.35">
      <c r="A354" t="s">
        <v>30</v>
      </c>
      <c r="B354">
        <v>2014</v>
      </c>
      <c r="C354" t="s">
        <v>36</v>
      </c>
      <c r="D354" s="88">
        <f>DATEVALUE("1 "&amp;_xlfn.CONCAT(Merge1_1[[#This Row],[Month]],"-",Merge1_1[[#This Row],[Year]]))</f>
        <v>41699</v>
      </c>
      <c r="E354" t="s">
        <v>5</v>
      </c>
      <c r="F354">
        <v>120.7</v>
      </c>
      <c r="G354" t="s">
        <v>112</v>
      </c>
    </row>
    <row r="355" spans="1:7" hidden="1" x14ac:dyDescent="0.35">
      <c r="A355" t="s">
        <v>30</v>
      </c>
      <c r="B355">
        <v>2014</v>
      </c>
      <c r="C355" t="s">
        <v>36</v>
      </c>
      <c r="D355" s="88">
        <f>DATEVALUE("1 "&amp;_xlfn.CONCAT(Merge1_1[[#This Row],[Month]],"-",Merge1_1[[#This Row],[Year]]))</f>
        <v>41699</v>
      </c>
      <c r="E355" t="s">
        <v>6</v>
      </c>
      <c r="F355">
        <v>116.1</v>
      </c>
      <c r="G355" t="s">
        <v>112</v>
      </c>
    </row>
    <row r="356" spans="1:7" hidden="1" x14ac:dyDescent="0.35">
      <c r="A356" t="s">
        <v>30</v>
      </c>
      <c r="B356">
        <v>2014</v>
      </c>
      <c r="C356" t="s">
        <v>36</v>
      </c>
      <c r="D356" s="88">
        <f>DATEVALUE("1 "&amp;_xlfn.CONCAT(Merge1_1[[#This Row],[Month]],"-",Merge1_1[[#This Row],[Year]]))</f>
        <v>41699</v>
      </c>
      <c r="E356" t="s">
        <v>7</v>
      </c>
      <c r="F356">
        <v>109.3</v>
      </c>
      <c r="G356" t="s">
        <v>112</v>
      </c>
    </row>
    <row r="357" spans="1:7" hidden="1" x14ac:dyDescent="0.35">
      <c r="A357" t="s">
        <v>30</v>
      </c>
      <c r="B357">
        <v>2014</v>
      </c>
      <c r="C357" t="s">
        <v>36</v>
      </c>
      <c r="D357" s="88">
        <f>DATEVALUE("1 "&amp;_xlfn.CONCAT(Merge1_1[[#This Row],[Month]],"-",Merge1_1[[#This Row],[Year]]))</f>
        <v>41699</v>
      </c>
      <c r="E357" t="s">
        <v>8</v>
      </c>
      <c r="F357">
        <v>119.6</v>
      </c>
      <c r="G357" t="s">
        <v>112</v>
      </c>
    </row>
    <row r="358" spans="1:7" hidden="1" x14ac:dyDescent="0.35">
      <c r="A358" t="s">
        <v>30</v>
      </c>
      <c r="B358">
        <v>2014</v>
      </c>
      <c r="C358" t="s">
        <v>36</v>
      </c>
      <c r="D358" s="88">
        <f>DATEVALUE("1 "&amp;_xlfn.CONCAT(Merge1_1[[#This Row],[Month]],"-",Merge1_1[[#This Row],[Year]]))</f>
        <v>41699</v>
      </c>
      <c r="E358" t="s">
        <v>9</v>
      </c>
      <c r="F358">
        <v>117.9</v>
      </c>
      <c r="G358" t="s">
        <v>112</v>
      </c>
    </row>
    <row r="359" spans="1:7" hidden="1" x14ac:dyDescent="0.35">
      <c r="A359" t="s">
        <v>30</v>
      </c>
      <c r="B359">
        <v>2014</v>
      </c>
      <c r="C359" t="s">
        <v>36</v>
      </c>
      <c r="D359" s="88">
        <f>DATEVALUE("1 "&amp;_xlfn.CONCAT(Merge1_1[[#This Row],[Month]],"-",Merge1_1[[#This Row],[Year]]))</f>
        <v>41699</v>
      </c>
      <c r="E359" t="s">
        <v>10</v>
      </c>
      <c r="F359">
        <v>110.2</v>
      </c>
      <c r="G359" t="s">
        <v>112</v>
      </c>
    </row>
    <row r="360" spans="1:7" hidden="1" x14ac:dyDescent="0.35">
      <c r="A360" t="s">
        <v>30</v>
      </c>
      <c r="B360">
        <v>2014</v>
      </c>
      <c r="C360" t="s">
        <v>36</v>
      </c>
      <c r="D360" s="88">
        <f>DATEVALUE("1 "&amp;_xlfn.CONCAT(Merge1_1[[#This Row],[Month]],"-",Merge1_1[[#This Row],[Year]]))</f>
        <v>41699</v>
      </c>
      <c r="E360" t="s">
        <v>11</v>
      </c>
      <c r="F360">
        <v>101.2</v>
      </c>
      <c r="G360" t="s">
        <v>112</v>
      </c>
    </row>
    <row r="361" spans="1:7" hidden="1" x14ac:dyDescent="0.35">
      <c r="A361" t="s">
        <v>30</v>
      </c>
      <c r="B361">
        <v>2014</v>
      </c>
      <c r="C361" t="s">
        <v>36</v>
      </c>
      <c r="D361" s="88">
        <f>DATEVALUE("1 "&amp;_xlfn.CONCAT(Merge1_1[[#This Row],[Month]],"-",Merge1_1[[#This Row],[Year]]))</f>
        <v>41699</v>
      </c>
      <c r="E361" t="s">
        <v>12</v>
      </c>
      <c r="F361">
        <v>110.7</v>
      </c>
      <c r="G361" t="s">
        <v>112</v>
      </c>
    </row>
    <row r="362" spans="1:7" hidden="1" x14ac:dyDescent="0.35">
      <c r="A362" t="s">
        <v>30</v>
      </c>
      <c r="B362">
        <v>2014</v>
      </c>
      <c r="C362" t="s">
        <v>36</v>
      </c>
      <c r="D362" s="88">
        <f>DATEVALUE("1 "&amp;_xlfn.CONCAT(Merge1_1[[#This Row],[Month]],"-",Merge1_1[[#This Row],[Year]]))</f>
        <v>41699</v>
      </c>
      <c r="E362" t="s">
        <v>58</v>
      </c>
      <c r="F362">
        <v>113</v>
      </c>
      <c r="G362" t="s">
        <v>112</v>
      </c>
    </row>
    <row r="363" spans="1:7" hidden="1" x14ac:dyDescent="0.35">
      <c r="A363" t="s">
        <v>30</v>
      </c>
      <c r="B363">
        <v>2014</v>
      </c>
      <c r="C363" t="s">
        <v>36</v>
      </c>
      <c r="D363" s="88">
        <f>DATEVALUE("1 "&amp;_xlfn.CONCAT(Merge1_1[[#This Row],[Month]],"-",Merge1_1[[#This Row],[Year]]))</f>
        <v>41699</v>
      </c>
      <c r="E363" t="s">
        <v>118</v>
      </c>
      <c r="F363">
        <v>118.3</v>
      </c>
      <c r="G363" t="s">
        <v>112</v>
      </c>
    </row>
    <row r="364" spans="1:7" hidden="1" x14ac:dyDescent="0.35">
      <c r="A364" t="s">
        <v>30</v>
      </c>
      <c r="B364">
        <v>2014</v>
      </c>
      <c r="C364" t="s">
        <v>36</v>
      </c>
      <c r="D364" s="88">
        <f>DATEVALUE("1 "&amp;_xlfn.CONCAT(Merge1_1[[#This Row],[Month]],"-",Merge1_1[[#This Row],[Year]]))</f>
        <v>41699</v>
      </c>
      <c r="E364" t="s">
        <v>16</v>
      </c>
      <c r="F364">
        <v>114.6</v>
      </c>
      <c r="G364" t="s">
        <v>116</v>
      </c>
    </row>
    <row r="365" spans="1:7" hidden="1" x14ac:dyDescent="0.35">
      <c r="A365" t="s">
        <v>30</v>
      </c>
      <c r="B365">
        <v>2014</v>
      </c>
      <c r="C365" t="s">
        <v>36</v>
      </c>
      <c r="D365" s="88">
        <f>DATEVALUE("1 "&amp;_xlfn.CONCAT(Merge1_1[[#This Row],[Month]],"-",Merge1_1[[#This Row],[Year]]))</f>
        <v>41699</v>
      </c>
      <c r="E365" t="s">
        <v>17</v>
      </c>
      <c r="F365">
        <v>117.5</v>
      </c>
      <c r="G365" t="s">
        <v>113</v>
      </c>
    </row>
    <row r="366" spans="1:7" hidden="1" x14ac:dyDescent="0.35">
      <c r="A366" t="s">
        <v>30</v>
      </c>
      <c r="B366">
        <v>2014</v>
      </c>
      <c r="C366" t="s">
        <v>36</v>
      </c>
      <c r="D366" s="88">
        <f>DATEVALUE("1 "&amp;_xlfn.CONCAT(Merge1_1[[#This Row],[Month]],"-",Merge1_1[[#This Row],[Year]]))</f>
        <v>41699</v>
      </c>
      <c r="E366" t="s">
        <v>18</v>
      </c>
      <c r="F366">
        <v>114.9</v>
      </c>
      <c r="G366" t="s">
        <v>113</v>
      </c>
    </row>
    <row r="367" spans="1:7" hidden="1" x14ac:dyDescent="0.35">
      <c r="A367" t="s">
        <v>30</v>
      </c>
      <c r="B367">
        <v>2014</v>
      </c>
      <c r="C367" t="s">
        <v>36</v>
      </c>
      <c r="D367" s="88">
        <f>DATEVALUE("1 "&amp;_xlfn.CONCAT(Merge1_1[[#This Row],[Month]],"-",Merge1_1[[#This Row],[Year]]))</f>
        <v>41699</v>
      </c>
      <c r="E367" t="s">
        <v>20</v>
      </c>
      <c r="F367">
        <v>0</v>
      </c>
      <c r="G367" t="s">
        <v>114</v>
      </c>
    </row>
    <row r="368" spans="1:7" hidden="1" x14ac:dyDescent="0.35">
      <c r="A368" t="s">
        <v>30</v>
      </c>
      <c r="B368">
        <v>2014</v>
      </c>
      <c r="C368" t="s">
        <v>36</v>
      </c>
      <c r="D368" s="88">
        <f>DATEVALUE("1 "&amp;_xlfn.CONCAT(Merge1_1[[#This Row],[Month]],"-",Merge1_1[[#This Row],[Year]]))</f>
        <v>41699</v>
      </c>
      <c r="E368" t="s">
        <v>21</v>
      </c>
      <c r="F368">
        <v>113.4</v>
      </c>
      <c r="G368" t="s">
        <v>115</v>
      </c>
    </row>
    <row r="369" spans="1:7" hidden="1" x14ac:dyDescent="0.35">
      <c r="A369" t="s">
        <v>30</v>
      </c>
      <c r="B369">
        <v>2014</v>
      </c>
      <c r="C369" t="s">
        <v>36</v>
      </c>
      <c r="D369" s="88">
        <f>DATEVALUE("1 "&amp;_xlfn.CONCAT(Merge1_1[[#This Row],[Month]],"-",Merge1_1[[#This Row],[Year]]))</f>
        <v>41699</v>
      </c>
      <c r="E369" t="s">
        <v>22</v>
      </c>
      <c r="F369">
        <v>113.4</v>
      </c>
      <c r="G369" t="s">
        <v>116</v>
      </c>
    </row>
    <row r="370" spans="1:7" hidden="1" x14ac:dyDescent="0.35">
      <c r="A370" t="s">
        <v>30</v>
      </c>
      <c r="B370">
        <v>2014</v>
      </c>
      <c r="C370" t="s">
        <v>36</v>
      </c>
      <c r="D370" s="88">
        <f>DATEVALUE("1 "&amp;_xlfn.CONCAT(Merge1_1[[#This Row],[Month]],"-",Merge1_1[[#This Row],[Year]]))</f>
        <v>41699</v>
      </c>
      <c r="E370" t="s">
        <v>23</v>
      </c>
      <c r="F370">
        <v>111.4</v>
      </c>
      <c r="G370" t="s">
        <v>23</v>
      </c>
    </row>
    <row r="371" spans="1:7" hidden="1" x14ac:dyDescent="0.35">
      <c r="A371" t="s">
        <v>30</v>
      </c>
      <c r="B371">
        <v>2014</v>
      </c>
      <c r="C371" t="s">
        <v>36</v>
      </c>
      <c r="D371" s="88">
        <f>DATEVALUE("1 "&amp;_xlfn.CONCAT(Merge1_1[[#This Row],[Month]],"-",Merge1_1[[#This Row],[Year]]))</f>
        <v>41699</v>
      </c>
      <c r="E371" t="s">
        <v>24</v>
      </c>
      <c r="F371">
        <v>111.2</v>
      </c>
      <c r="G371" t="s">
        <v>115</v>
      </c>
    </row>
    <row r="372" spans="1:7" hidden="1" x14ac:dyDescent="0.35">
      <c r="A372" t="s">
        <v>30</v>
      </c>
      <c r="B372">
        <v>2014</v>
      </c>
      <c r="C372" t="s">
        <v>36</v>
      </c>
      <c r="D372" s="88">
        <f>DATEVALUE("1 "&amp;_xlfn.CONCAT(Merge1_1[[#This Row],[Month]],"-",Merge1_1[[#This Row],[Year]]))</f>
        <v>41699</v>
      </c>
      <c r="E372" t="s">
        <v>25</v>
      </c>
      <c r="F372">
        <v>110.2</v>
      </c>
      <c r="G372" t="s">
        <v>116</v>
      </c>
    </row>
    <row r="373" spans="1:7" hidden="1" x14ac:dyDescent="0.35">
      <c r="A373" t="s">
        <v>30</v>
      </c>
      <c r="B373">
        <v>2014</v>
      </c>
      <c r="C373" t="s">
        <v>36</v>
      </c>
      <c r="D373" s="88">
        <f>DATEVALUE("1 "&amp;_xlfn.CONCAT(Merge1_1[[#This Row],[Month]],"-",Merge1_1[[#This Row],[Year]]))</f>
        <v>41699</v>
      </c>
      <c r="E373" t="s">
        <v>26</v>
      </c>
      <c r="F373">
        <v>112.4</v>
      </c>
      <c r="G373" t="s">
        <v>114</v>
      </c>
    </row>
    <row r="374" spans="1:7" hidden="1" x14ac:dyDescent="0.35">
      <c r="A374" t="s">
        <v>30</v>
      </c>
      <c r="B374">
        <v>2014</v>
      </c>
      <c r="C374" t="s">
        <v>36</v>
      </c>
      <c r="D374" s="88">
        <f>DATEVALUE("1 "&amp;_xlfn.CONCAT(Merge1_1[[#This Row],[Month]],"-",Merge1_1[[#This Row],[Year]]))</f>
        <v>41699</v>
      </c>
      <c r="E374" t="s">
        <v>27</v>
      </c>
      <c r="F374">
        <v>108.9</v>
      </c>
      <c r="G374" t="s">
        <v>116</v>
      </c>
    </row>
    <row r="375" spans="1:7" hidden="1" x14ac:dyDescent="0.35">
      <c r="A375" t="s">
        <v>30</v>
      </c>
      <c r="B375">
        <v>2014</v>
      </c>
      <c r="C375" t="s">
        <v>36</v>
      </c>
      <c r="D375" s="88">
        <f>DATEVALUE("1 "&amp;_xlfn.CONCAT(Merge1_1[[#This Row],[Month]],"-",Merge1_1[[#This Row],[Year]]))</f>
        <v>41699</v>
      </c>
      <c r="E375" t="s">
        <v>28</v>
      </c>
      <c r="F375">
        <v>111.3</v>
      </c>
      <c r="G375" t="s">
        <v>116</v>
      </c>
    </row>
    <row r="376" spans="1:7" hidden="1" x14ac:dyDescent="0.35">
      <c r="A376" t="s">
        <v>30</v>
      </c>
      <c r="B376">
        <v>2014</v>
      </c>
      <c r="C376" t="s">
        <v>36</v>
      </c>
      <c r="D376" s="88">
        <f>DATEVALUE("1 "&amp;_xlfn.CONCAT(Merge1_1[[#This Row],[Month]],"-",Merge1_1[[#This Row],[Year]]))</f>
        <v>41699</v>
      </c>
      <c r="E376" t="s">
        <v>29</v>
      </c>
      <c r="F376">
        <v>114.6</v>
      </c>
      <c r="G376" t="s">
        <v>117</v>
      </c>
    </row>
    <row r="377" spans="1:7" hidden="1" x14ac:dyDescent="0.35">
      <c r="A377" t="s">
        <v>30</v>
      </c>
      <c r="B377">
        <v>2014</v>
      </c>
      <c r="C377" t="s">
        <v>37</v>
      </c>
      <c r="D377" s="88">
        <f>DATEVALUE("1 "&amp;_xlfn.CONCAT(Merge1_1[[#This Row],[Month]],"-",Merge1_1[[#This Row],[Year]]))</f>
        <v>41730</v>
      </c>
      <c r="E377" t="s">
        <v>3</v>
      </c>
      <c r="F377">
        <v>120.2</v>
      </c>
      <c r="G377" t="s">
        <v>112</v>
      </c>
    </row>
    <row r="378" spans="1:7" hidden="1" x14ac:dyDescent="0.35">
      <c r="A378" t="s">
        <v>30</v>
      </c>
      <c r="B378">
        <v>2014</v>
      </c>
      <c r="C378" t="s">
        <v>37</v>
      </c>
      <c r="D378" s="88">
        <f>DATEVALUE("1 "&amp;_xlfn.CONCAT(Merge1_1[[#This Row],[Month]],"-",Merge1_1[[#This Row],[Year]]))</f>
        <v>41730</v>
      </c>
      <c r="E378" t="s">
        <v>4</v>
      </c>
      <c r="F378">
        <v>118.9</v>
      </c>
      <c r="G378" t="s">
        <v>112</v>
      </c>
    </row>
    <row r="379" spans="1:7" hidden="1" x14ac:dyDescent="0.35">
      <c r="A379" t="s">
        <v>30</v>
      </c>
      <c r="B379">
        <v>2014</v>
      </c>
      <c r="C379" t="s">
        <v>37</v>
      </c>
      <c r="D379" s="88">
        <f>DATEVALUE("1 "&amp;_xlfn.CONCAT(Merge1_1[[#This Row],[Month]],"-",Merge1_1[[#This Row],[Year]]))</f>
        <v>41730</v>
      </c>
      <c r="E379" t="s">
        <v>5</v>
      </c>
      <c r="F379">
        <v>118.1</v>
      </c>
      <c r="G379" t="s">
        <v>112</v>
      </c>
    </row>
    <row r="380" spans="1:7" hidden="1" x14ac:dyDescent="0.35">
      <c r="A380" t="s">
        <v>30</v>
      </c>
      <c r="B380">
        <v>2014</v>
      </c>
      <c r="C380" t="s">
        <v>37</v>
      </c>
      <c r="D380" s="88">
        <f>DATEVALUE("1 "&amp;_xlfn.CONCAT(Merge1_1[[#This Row],[Month]],"-",Merge1_1[[#This Row],[Year]]))</f>
        <v>41730</v>
      </c>
      <c r="E380" t="s">
        <v>6</v>
      </c>
      <c r="F380">
        <v>117</v>
      </c>
      <c r="G380" t="s">
        <v>112</v>
      </c>
    </row>
    <row r="381" spans="1:7" hidden="1" x14ac:dyDescent="0.35">
      <c r="A381" t="s">
        <v>30</v>
      </c>
      <c r="B381">
        <v>2014</v>
      </c>
      <c r="C381" t="s">
        <v>37</v>
      </c>
      <c r="D381" s="88">
        <f>DATEVALUE("1 "&amp;_xlfn.CONCAT(Merge1_1[[#This Row],[Month]],"-",Merge1_1[[#This Row],[Year]]))</f>
        <v>41730</v>
      </c>
      <c r="E381" t="s">
        <v>7</v>
      </c>
      <c r="F381">
        <v>109.7</v>
      </c>
      <c r="G381" t="s">
        <v>112</v>
      </c>
    </row>
    <row r="382" spans="1:7" hidden="1" x14ac:dyDescent="0.35">
      <c r="A382" t="s">
        <v>30</v>
      </c>
      <c r="B382">
        <v>2014</v>
      </c>
      <c r="C382" t="s">
        <v>37</v>
      </c>
      <c r="D382" s="88">
        <f>DATEVALUE("1 "&amp;_xlfn.CONCAT(Merge1_1[[#This Row],[Month]],"-",Merge1_1[[#This Row],[Year]]))</f>
        <v>41730</v>
      </c>
      <c r="E382" t="s">
        <v>8</v>
      </c>
      <c r="F382">
        <v>125.5</v>
      </c>
      <c r="G382" t="s">
        <v>112</v>
      </c>
    </row>
    <row r="383" spans="1:7" hidden="1" x14ac:dyDescent="0.35">
      <c r="A383" t="s">
        <v>30</v>
      </c>
      <c r="B383">
        <v>2014</v>
      </c>
      <c r="C383" t="s">
        <v>37</v>
      </c>
      <c r="D383" s="88">
        <f>DATEVALUE("1 "&amp;_xlfn.CONCAT(Merge1_1[[#This Row],[Month]],"-",Merge1_1[[#This Row],[Year]]))</f>
        <v>41730</v>
      </c>
      <c r="E383" t="s">
        <v>9</v>
      </c>
      <c r="F383">
        <v>120.5</v>
      </c>
      <c r="G383" t="s">
        <v>112</v>
      </c>
    </row>
    <row r="384" spans="1:7" hidden="1" x14ac:dyDescent="0.35">
      <c r="A384" t="s">
        <v>30</v>
      </c>
      <c r="B384">
        <v>2014</v>
      </c>
      <c r="C384" t="s">
        <v>37</v>
      </c>
      <c r="D384" s="88">
        <f>DATEVALUE("1 "&amp;_xlfn.CONCAT(Merge1_1[[#This Row],[Month]],"-",Merge1_1[[#This Row],[Year]]))</f>
        <v>41730</v>
      </c>
      <c r="E384" t="s">
        <v>10</v>
      </c>
      <c r="F384">
        <v>111</v>
      </c>
      <c r="G384" t="s">
        <v>112</v>
      </c>
    </row>
    <row r="385" spans="1:7" hidden="1" x14ac:dyDescent="0.35">
      <c r="A385" t="s">
        <v>30</v>
      </c>
      <c r="B385">
        <v>2014</v>
      </c>
      <c r="C385" t="s">
        <v>37</v>
      </c>
      <c r="D385" s="88">
        <f>DATEVALUE("1 "&amp;_xlfn.CONCAT(Merge1_1[[#This Row],[Month]],"-",Merge1_1[[#This Row],[Year]]))</f>
        <v>41730</v>
      </c>
      <c r="E385" t="s">
        <v>11</v>
      </c>
      <c r="F385">
        <v>102.6</v>
      </c>
      <c r="G385" t="s">
        <v>112</v>
      </c>
    </row>
    <row r="386" spans="1:7" hidden="1" x14ac:dyDescent="0.35">
      <c r="A386" t="s">
        <v>30</v>
      </c>
      <c r="B386">
        <v>2014</v>
      </c>
      <c r="C386" t="s">
        <v>37</v>
      </c>
      <c r="D386" s="88">
        <f>DATEVALUE("1 "&amp;_xlfn.CONCAT(Merge1_1[[#This Row],[Month]],"-",Merge1_1[[#This Row],[Year]]))</f>
        <v>41730</v>
      </c>
      <c r="E386" t="s">
        <v>12</v>
      </c>
      <c r="F386">
        <v>111.2</v>
      </c>
      <c r="G386" t="s">
        <v>112</v>
      </c>
    </row>
    <row r="387" spans="1:7" hidden="1" x14ac:dyDescent="0.35">
      <c r="A387" t="s">
        <v>30</v>
      </c>
      <c r="B387">
        <v>2014</v>
      </c>
      <c r="C387" t="s">
        <v>37</v>
      </c>
      <c r="D387" s="88">
        <f>DATEVALUE("1 "&amp;_xlfn.CONCAT(Merge1_1[[#This Row],[Month]],"-",Merge1_1[[#This Row],[Year]]))</f>
        <v>41730</v>
      </c>
      <c r="E387" t="s">
        <v>58</v>
      </c>
      <c r="F387">
        <v>113.5</v>
      </c>
      <c r="G387" t="s">
        <v>112</v>
      </c>
    </row>
    <row r="388" spans="1:7" hidden="1" x14ac:dyDescent="0.35">
      <c r="A388" t="s">
        <v>30</v>
      </c>
      <c r="B388">
        <v>2014</v>
      </c>
      <c r="C388" t="s">
        <v>37</v>
      </c>
      <c r="D388" s="88">
        <f>DATEVALUE("1 "&amp;_xlfn.CONCAT(Merge1_1[[#This Row],[Month]],"-",Merge1_1[[#This Row],[Year]]))</f>
        <v>41730</v>
      </c>
      <c r="E388" t="s">
        <v>118</v>
      </c>
      <c r="F388">
        <v>118.7</v>
      </c>
      <c r="G388" t="s">
        <v>112</v>
      </c>
    </row>
    <row r="389" spans="1:7" hidden="1" x14ac:dyDescent="0.35">
      <c r="A389" t="s">
        <v>30</v>
      </c>
      <c r="B389">
        <v>2014</v>
      </c>
      <c r="C389" t="s">
        <v>37</v>
      </c>
      <c r="D389" s="88">
        <f>DATEVALUE("1 "&amp;_xlfn.CONCAT(Merge1_1[[#This Row],[Month]],"-",Merge1_1[[#This Row],[Year]]))</f>
        <v>41730</v>
      </c>
      <c r="E389" t="s">
        <v>16</v>
      </c>
      <c r="F389">
        <v>115.4</v>
      </c>
      <c r="G389" t="s">
        <v>116</v>
      </c>
    </row>
    <row r="390" spans="1:7" hidden="1" x14ac:dyDescent="0.35">
      <c r="A390" t="s">
        <v>30</v>
      </c>
      <c r="B390">
        <v>2014</v>
      </c>
      <c r="C390" t="s">
        <v>37</v>
      </c>
      <c r="D390" s="88">
        <f>DATEVALUE("1 "&amp;_xlfn.CONCAT(Merge1_1[[#This Row],[Month]],"-",Merge1_1[[#This Row],[Year]]))</f>
        <v>41730</v>
      </c>
      <c r="E390" t="s">
        <v>17</v>
      </c>
      <c r="F390">
        <v>118.1</v>
      </c>
      <c r="G390" t="s">
        <v>113</v>
      </c>
    </row>
    <row r="391" spans="1:7" hidden="1" x14ac:dyDescent="0.35">
      <c r="A391" t="s">
        <v>30</v>
      </c>
      <c r="B391">
        <v>2014</v>
      </c>
      <c r="C391" t="s">
        <v>37</v>
      </c>
      <c r="D391" s="88">
        <f>DATEVALUE("1 "&amp;_xlfn.CONCAT(Merge1_1[[#This Row],[Month]],"-",Merge1_1[[#This Row],[Year]]))</f>
        <v>41730</v>
      </c>
      <c r="E391" t="s">
        <v>18</v>
      </c>
      <c r="F391">
        <v>116.1</v>
      </c>
      <c r="G391" t="s">
        <v>113</v>
      </c>
    </row>
    <row r="392" spans="1:7" hidden="1" x14ac:dyDescent="0.35">
      <c r="A392" t="s">
        <v>30</v>
      </c>
      <c r="B392">
        <v>2014</v>
      </c>
      <c r="C392" t="s">
        <v>37</v>
      </c>
      <c r="D392" s="88">
        <f>DATEVALUE("1 "&amp;_xlfn.CONCAT(Merge1_1[[#This Row],[Month]],"-",Merge1_1[[#This Row],[Year]]))</f>
        <v>41730</v>
      </c>
      <c r="E392" t="s">
        <v>20</v>
      </c>
      <c r="F392">
        <v>0</v>
      </c>
      <c r="G392" t="s">
        <v>114</v>
      </c>
    </row>
    <row r="393" spans="1:7" hidden="1" x14ac:dyDescent="0.35">
      <c r="A393" t="s">
        <v>30</v>
      </c>
      <c r="B393">
        <v>2014</v>
      </c>
      <c r="C393" t="s">
        <v>37</v>
      </c>
      <c r="D393" s="88">
        <f>DATEVALUE("1 "&amp;_xlfn.CONCAT(Merge1_1[[#This Row],[Month]],"-",Merge1_1[[#This Row],[Year]]))</f>
        <v>41730</v>
      </c>
      <c r="E393" t="s">
        <v>21</v>
      </c>
      <c r="F393">
        <v>113.4</v>
      </c>
      <c r="G393" t="s">
        <v>115</v>
      </c>
    </row>
    <row r="394" spans="1:7" hidden="1" x14ac:dyDescent="0.35">
      <c r="A394" t="s">
        <v>30</v>
      </c>
      <c r="B394">
        <v>2014</v>
      </c>
      <c r="C394" t="s">
        <v>37</v>
      </c>
      <c r="D394" s="88">
        <f>DATEVALUE("1 "&amp;_xlfn.CONCAT(Merge1_1[[#This Row],[Month]],"-",Merge1_1[[#This Row],[Year]]))</f>
        <v>41730</v>
      </c>
      <c r="E394" t="s">
        <v>22</v>
      </c>
      <c r="F394">
        <v>113.7</v>
      </c>
      <c r="G394" t="s">
        <v>116</v>
      </c>
    </row>
    <row r="395" spans="1:7" hidden="1" x14ac:dyDescent="0.35">
      <c r="A395" t="s">
        <v>30</v>
      </c>
      <c r="B395">
        <v>2014</v>
      </c>
      <c r="C395" t="s">
        <v>37</v>
      </c>
      <c r="D395" s="88">
        <f>DATEVALUE("1 "&amp;_xlfn.CONCAT(Merge1_1[[#This Row],[Month]],"-",Merge1_1[[#This Row],[Year]]))</f>
        <v>41730</v>
      </c>
      <c r="E395" t="s">
        <v>23</v>
      </c>
      <c r="F395">
        <v>111.8</v>
      </c>
      <c r="G395" t="s">
        <v>23</v>
      </c>
    </row>
    <row r="396" spans="1:7" hidden="1" x14ac:dyDescent="0.35">
      <c r="A396" t="s">
        <v>30</v>
      </c>
      <c r="B396">
        <v>2014</v>
      </c>
      <c r="C396" t="s">
        <v>37</v>
      </c>
      <c r="D396" s="88">
        <f>DATEVALUE("1 "&amp;_xlfn.CONCAT(Merge1_1[[#This Row],[Month]],"-",Merge1_1[[#This Row],[Year]]))</f>
        <v>41730</v>
      </c>
      <c r="E396" t="s">
        <v>24</v>
      </c>
      <c r="F396">
        <v>111.2</v>
      </c>
      <c r="G396" t="s">
        <v>115</v>
      </c>
    </row>
    <row r="397" spans="1:7" hidden="1" x14ac:dyDescent="0.35">
      <c r="A397" t="s">
        <v>30</v>
      </c>
      <c r="B397">
        <v>2014</v>
      </c>
      <c r="C397" t="s">
        <v>37</v>
      </c>
      <c r="D397" s="88">
        <f>DATEVALUE("1 "&amp;_xlfn.CONCAT(Merge1_1[[#This Row],[Month]],"-",Merge1_1[[#This Row],[Year]]))</f>
        <v>41730</v>
      </c>
      <c r="E397" t="s">
        <v>25</v>
      </c>
      <c r="F397">
        <v>110.5</v>
      </c>
      <c r="G397" t="s">
        <v>116</v>
      </c>
    </row>
    <row r="398" spans="1:7" hidden="1" x14ac:dyDescent="0.35">
      <c r="A398" t="s">
        <v>30</v>
      </c>
      <c r="B398">
        <v>2014</v>
      </c>
      <c r="C398" t="s">
        <v>37</v>
      </c>
      <c r="D398" s="88">
        <f>DATEVALUE("1 "&amp;_xlfn.CONCAT(Merge1_1[[#This Row],[Month]],"-",Merge1_1[[#This Row],[Year]]))</f>
        <v>41730</v>
      </c>
      <c r="E398" t="s">
        <v>26</v>
      </c>
      <c r="F398">
        <v>113</v>
      </c>
      <c r="G398" t="s">
        <v>114</v>
      </c>
    </row>
    <row r="399" spans="1:7" hidden="1" x14ac:dyDescent="0.35">
      <c r="A399" t="s">
        <v>30</v>
      </c>
      <c r="B399">
        <v>2014</v>
      </c>
      <c r="C399" t="s">
        <v>37</v>
      </c>
      <c r="D399" s="88">
        <f>DATEVALUE("1 "&amp;_xlfn.CONCAT(Merge1_1[[#This Row],[Month]],"-",Merge1_1[[#This Row],[Year]]))</f>
        <v>41730</v>
      </c>
      <c r="E399" t="s">
        <v>27</v>
      </c>
      <c r="F399">
        <v>108.9</v>
      </c>
      <c r="G399" t="s">
        <v>116</v>
      </c>
    </row>
    <row r="400" spans="1:7" hidden="1" x14ac:dyDescent="0.35">
      <c r="A400" t="s">
        <v>30</v>
      </c>
      <c r="B400">
        <v>2014</v>
      </c>
      <c r="C400" t="s">
        <v>37</v>
      </c>
      <c r="D400" s="88">
        <f>DATEVALUE("1 "&amp;_xlfn.CONCAT(Merge1_1[[#This Row],[Month]],"-",Merge1_1[[#This Row],[Year]]))</f>
        <v>41730</v>
      </c>
      <c r="E400" t="s">
        <v>28</v>
      </c>
      <c r="F400">
        <v>111.5</v>
      </c>
      <c r="G400" t="s">
        <v>116</v>
      </c>
    </row>
    <row r="401" spans="1:7" hidden="1" x14ac:dyDescent="0.35">
      <c r="A401" t="s">
        <v>30</v>
      </c>
      <c r="B401">
        <v>2014</v>
      </c>
      <c r="C401" t="s">
        <v>37</v>
      </c>
      <c r="D401" s="88">
        <f>DATEVALUE("1 "&amp;_xlfn.CONCAT(Merge1_1[[#This Row],[Month]],"-",Merge1_1[[#This Row],[Year]]))</f>
        <v>41730</v>
      </c>
      <c r="E401" t="s">
        <v>29</v>
      </c>
      <c r="F401">
        <v>115.4</v>
      </c>
      <c r="G401" t="s">
        <v>117</v>
      </c>
    </row>
    <row r="402" spans="1:7" hidden="1" x14ac:dyDescent="0.35">
      <c r="A402" t="s">
        <v>30</v>
      </c>
      <c r="B402">
        <v>2014</v>
      </c>
      <c r="C402" t="s">
        <v>38</v>
      </c>
      <c r="D402" s="88">
        <f>DATEVALUE("1 "&amp;_xlfn.CONCAT(Merge1_1[[#This Row],[Month]],"-",Merge1_1[[#This Row],[Year]]))</f>
        <v>41760</v>
      </c>
      <c r="E402" t="s">
        <v>3</v>
      </c>
      <c r="F402">
        <v>120.3</v>
      </c>
      <c r="G402" t="s">
        <v>112</v>
      </c>
    </row>
    <row r="403" spans="1:7" hidden="1" x14ac:dyDescent="0.35">
      <c r="A403" t="s">
        <v>30</v>
      </c>
      <c r="B403">
        <v>2014</v>
      </c>
      <c r="C403" t="s">
        <v>38</v>
      </c>
      <c r="D403" s="88">
        <f>DATEVALUE("1 "&amp;_xlfn.CONCAT(Merge1_1[[#This Row],[Month]],"-",Merge1_1[[#This Row],[Year]]))</f>
        <v>41760</v>
      </c>
      <c r="E403" t="s">
        <v>4</v>
      </c>
      <c r="F403">
        <v>120.2</v>
      </c>
      <c r="G403" t="s">
        <v>112</v>
      </c>
    </row>
    <row r="404" spans="1:7" hidden="1" x14ac:dyDescent="0.35">
      <c r="A404" t="s">
        <v>30</v>
      </c>
      <c r="B404">
        <v>2014</v>
      </c>
      <c r="C404" t="s">
        <v>38</v>
      </c>
      <c r="D404" s="88">
        <f>DATEVALUE("1 "&amp;_xlfn.CONCAT(Merge1_1[[#This Row],[Month]],"-",Merge1_1[[#This Row],[Year]]))</f>
        <v>41760</v>
      </c>
      <c r="E404" t="s">
        <v>5</v>
      </c>
      <c r="F404">
        <v>116.9</v>
      </c>
      <c r="G404" t="s">
        <v>112</v>
      </c>
    </row>
    <row r="405" spans="1:7" hidden="1" x14ac:dyDescent="0.35">
      <c r="A405" t="s">
        <v>30</v>
      </c>
      <c r="B405">
        <v>2014</v>
      </c>
      <c r="C405" t="s">
        <v>38</v>
      </c>
      <c r="D405" s="88">
        <f>DATEVALUE("1 "&amp;_xlfn.CONCAT(Merge1_1[[#This Row],[Month]],"-",Merge1_1[[#This Row],[Year]]))</f>
        <v>41760</v>
      </c>
      <c r="E405" t="s">
        <v>6</v>
      </c>
      <c r="F405">
        <v>118</v>
      </c>
      <c r="G405" t="s">
        <v>112</v>
      </c>
    </row>
    <row r="406" spans="1:7" hidden="1" x14ac:dyDescent="0.35">
      <c r="A406" t="s">
        <v>30</v>
      </c>
      <c r="B406">
        <v>2014</v>
      </c>
      <c r="C406" t="s">
        <v>38</v>
      </c>
      <c r="D406" s="88">
        <f>DATEVALUE("1 "&amp;_xlfn.CONCAT(Merge1_1[[#This Row],[Month]],"-",Merge1_1[[#This Row],[Year]]))</f>
        <v>41760</v>
      </c>
      <c r="E406" t="s">
        <v>7</v>
      </c>
      <c r="F406">
        <v>110.1</v>
      </c>
      <c r="G406" t="s">
        <v>112</v>
      </c>
    </row>
    <row r="407" spans="1:7" hidden="1" x14ac:dyDescent="0.35">
      <c r="A407" t="s">
        <v>30</v>
      </c>
      <c r="B407">
        <v>2014</v>
      </c>
      <c r="C407" t="s">
        <v>38</v>
      </c>
      <c r="D407" s="88">
        <f>DATEVALUE("1 "&amp;_xlfn.CONCAT(Merge1_1[[#This Row],[Month]],"-",Merge1_1[[#This Row],[Year]]))</f>
        <v>41760</v>
      </c>
      <c r="E407" t="s">
        <v>8</v>
      </c>
      <c r="F407">
        <v>126.3</v>
      </c>
      <c r="G407" t="s">
        <v>112</v>
      </c>
    </row>
    <row r="408" spans="1:7" hidden="1" x14ac:dyDescent="0.35">
      <c r="A408" t="s">
        <v>30</v>
      </c>
      <c r="B408">
        <v>2014</v>
      </c>
      <c r="C408" t="s">
        <v>38</v>
      </c>
      <c r="D408" s="88">
        <f>DATEVALUE("1 "&amp;_xlfn.CONCAT(Merge1_1[[#This Row],[Month]],"-",Merge1_1[[#This Row],[Year]]))</f>
        <v>41760</v>
      </c>
      <c r="E408" t="s">
        <v>9</v>
      </c>
      <c r="F408">
        <v>123.9</v>
      </c>
      <c r="G408" t="s">
        <v>112</v>
      </c>
    </row>
    <row r="409" spans="1:7" hidden="1" x14ac:dyDescent="0.35">
      <c r="A409" t="s">
        <v>30</v>
      </c>
      <c r="B409">
        <v>2014</v>
      </c>
      <c r="C409" t="s">
        <v>38</v>
      </c>
      <c r="D409" s="88">
        <f>DATEVALUE("1 "&amp;_xlfn.CONCAT(Merge1_1[[#This Row],[Month]],"-",Merge1_1[[#This Row],[Year]]))</f>
        <v>41760</v>
      </c>
      <c r="E409" t="s">
        <v>10</v>
      </c>
      <c r="F409">
        <v>111.5</v>
      </c>
      <c r="G409" t="s">
        <v>112</v>
      </c>
    </row>
    <row r="410" spans="1:7" hidden="1" x14ac:dyDescent="0.35">
      <c r="A410" t="s">
        <v>30</v>
      </c>
      <c r="B410">
        <v>2014</v>
      </c>
      <c r="C410" t="s">
        <v>38</v>
      </c>
      <c r="D410" s="88">
        <f>DATEVALUE("1 "&amp;_xlfn.CONCAT(Merge1_1[[#This Row],[Month]],"-",Merge1_1[[#This Row],[Year]]))</f>
        <v>41760</v>
      </c>
      <c r="E410" t="s">
        <v>11</v>
      </c>
      <c r="F410">
        <v>103.5</v>
      </c>
      <c r="G410" t="s">
        <v>112</v>
      </c>
    </row>
    <row r="411" spans="1:7" hidden="1" x14ac:dyDescent="0.35">
      <c r="A411" t="s">
        <v>30</v>
      </c>
      <c r="B411">
        <v>2014</v>
      </c>
      <c r="C411" t="s">
        <v>38</v>
      </c>
      <c r="D411" s="88">
        <f>DATEVALUE("1 "&amp;_xlfn.CONCAT(Merge1_1[[#This Row],[Month]],"-",Merge1_1[[#This Row],[Year]]))</f>
        <v>41760</v>
      </c>
      <c r="E411" t="s">
        <v>12</v>
      </c>
      <c r="F411">
        <v>111.6</v>
      </c>
      <c r="G411" t="s">
        <v>112</v>
      </c>
    </row>
    <row r="412" spans="1:7" hidden="1" x14ac:dyDescent="0.35">
      <c r="A412" t="s">
        <v>30</v>
      </c>
      <c r="B412">
        <v>2014</v>
      </c>
      <c r="C412" t="s">
        <v>38</v>
      </c>
      <c r="D412" s="88">
        <f>DATEVALUE("1 "&amp;_xlfn.CONCAT(Merge1_1[[#This Row],[Month]],"-",Merge1_1[[#This Row],[Year]]))</f>
        <v>41760</v>
      </c>
      <c r="E412" t="s">
        <v>58</v>
      </c>
      <c r="F412">
        <v>114.2</v>
      </c>
      <c r="G412" t="s">
        <v>112</v>
      </c>
    </row>
    <row r="413" spans="1:7" hidden="1" x14ac:dyDescent="0.35">
      <c r="A413" t="s">
        <v>30</v>
      </c>
      <c r="B413">
        <v>2014</v>
      </c>
      <c r="C413" t="s">
        <v>38</v>
      </c>
      <c r="D413" s="88">
        <f>DATEVALUE("1 "&amp;_xlfn.CONCAT(Merge1_1[[#This Row],[Month]],"-",Merge1_1[[#This Row],[Year]]))</f>
        <v>41760</v>
      </c>
      <c r="E413" t="s">
        <v>118</v>
      </c>
      <c r="F413">
        <v>119.2</v>
      </c>
      <c r="G413" t="s">
        <v>112</v>
      </c>
    </row>
    <row r="414" spans="1:7" hidden="1" x14ac:dyDescent="0.35">
      <c r="A414" t="s">
        <v>30</v>
      </c>
      <c r="B414">
        <v>2014</v>
      </c>
      <c r="C414" t="s">
        <v>38</v>
      </c>
      <c r="D414" s="88">
        <f>DATEVALUE("1 "&amp;_xlfn.CONCAT(Merge1_1[[#This Row],[Month]],"-",Merge1_1[[#This Row],[Year]]))</f>
        <v>41760</v>
      </c>
      <c r="E414" t="s">
        <v>16</v>
      </c>
      <c r="F414">
        <v>116.3</v>
      </c>
      <c r="G414" t="s">
        <v>116</v>
      </c>
    </row>
    <row r="415" spans="1:7" hidden="1" x14ac:dyDescent="0.35">
      <c r="A415" t="s">
        <v>30</v>
      </c>
      <c r="B415">
        <v>2014</v>
      </c>
      <c r="C415" t="s">
        <v>38</v>
      </c>
      <c r="D415" s="88">
        <f>DATEVALUE("1 "&amp;_xlfn.CONCAT(Merge1_1[[#This Row],[Month]],"-",Merge1_1[[#This Row],[Year]]))</f>
        <v>41760</v>
      </c>
      <c r="E415" t="s">
        <v>17</v>
      </c>
      <c r="F415">
        <v>118.7</v>
      </c>
      <c r="G415" t="s">
        <v>113</v>
      </c>
    </row>
    <row r="416" spans="1:7" hidden="1" x14ac:dyDescent="0.35">
      <c r="A416" t="s">
        <v>30</v>
      </c>
      <c r="B416">
        <v>2014</v>
      </c>
      <c r="C416" t="s">
        <v>38</v>
      </c>
      <c r="D416" s="88">
        <f>DATEVALUE("1 "&amp;_xlfn.CONCAT(Merge1_1[[#This Row],[Month]],"-",Merge1_1[[#This Row],[Year]]))</f>
        <v>41760</v>
      </c>
      <c r="E416" t="s">
        <v>18</v>
      </c>
      <c r="F416">
        <v>116.8</v>
      </c>
      <c r="G416" t="s">
        <v>113</v>
      </c>
    </row>
    <row r="417" spans="1:7" hidden="1" x14ac:dyDescent="0.35">
      <c r="A417" t="s">
        <v>30</v>
      </c>
      <c r="B417">
        <v>2014</v>
      </c>
      <c r="C417" t="s">
        <v>38</v>
      </c>
      <c r="D417" s="88">
        <f>DATEVALUE("1 "&amp;_xlfn.CONCAT(Merge1_1[[#This Row],[Month]],"-",Merge1_1[[#This Row],[Year]]))</f>
        <v>41760</v>
      </c>
      <c r="E417" t="s">
        <v>20</v>
      </c>
      <c r="F417">
        <v>0</v>
      </c>
      <c r="G417" t="s">
        <v>114</v>
      </c>
    </row>
    <row r="418" spans="1:7" hidden="1" x14ac:dyDescent="0.35">
      <c r="A418" t="s">
        <v>30</v>
      </c>
      <c r="B418">
        <v>2014</v>
      </c>
      <c r="C418" t="s">
        <v>38</v>
      </c>
      <c r="D418" s="88">
        <f>DATEVALUE("1 "&amp;_xlfn.CONCAT(Merge1_1[[#This Row],[Month]],"-",Merge1_1[[#This Row],[Year]]))</f>
        <v>41760</v>
      </c>
      <c r="E418" t="s">
        <v>21</v>
      </c>
      <c r="F418">
        <v>113.4</v>
      </c>
      <c r="G418" t="s">
        <v>115</v>
      </c>
    </row>
    <row r="419" spans="1:7" hidden="1" x14ac:dyDescent="0.35">
      <c r="A419" t="s">
        <v>30</v>
      </c>
      <c r="B419">
        <v>2014</v>
      </c>
      <c r="C419" t="s">
        <v>38</v>
      </c>
      <c r="D419" s="88">
        <f>DATEVALUE("1 "&amp;_xlfn.CONCAT(Merge1_1[[#This Row],[Month]],"-",Merge1_1[[#This Row],[Year]]))</f>
        <v>41760</v>
      </c>
      <c r="E419" t="s">
        <v>22</v>
      </c>
      <c r="F419">
        <v>114.1</v>
      </c>
      <c r="G419" t="s">
        <v>116</v>
      </c>
    </row>
    <row r="420" spans="1:7" hidden="1" x14ac:dyDescent="0.35">
      <c r="A420" t="s">
        <v>30</v>
      </c>
      <c r="B420">
        <v>2014</v>
      </c>
      <c r="C420" t="s">
        <v>38</v>
      </c>
      <c r="D420" s="88">
        <f>DATEVALUE("1 "&amp;_xlfn.CONCAT(Merge1_1[[#This Row],[Month]],"-",Merge1_1[[#This Row],[Year]]))</f>
        <v>41760</v>
      </c>
      <c r="E420" t="s">
        <v>23</v>
      </c>
      <c r="F420">
        <v>112.1</v>
      </c>
      <c r="G420" t="s">
        <v>23</v>
      </c>
    </row>
    <row r="421" spans="1:7" hidden="1" x14ac:dyDescent="0.35">
      <c r="A421" t="s">
        <v>30</v>
      </c>
      <c r="B421">
        <v>2014</v>
      </c>
      <c r="C421" t="s">
        <v>38</v>
      </c>
      <c r="D421" s="88">
        <f>DATEVALUE("1 "&amp;_xlfn.CONCAT(Merge1_1[[#This Row],[Month]],"-",Merge1_1[[#This Row],[Year]]))</f>
        <v>41760</v>
      </c>
      <c r="E421" t="s">
        <v>24</v>
      </c>
      <c r="F421">
        <v>111.4</v>
      </c>
      <c r="G421" t="s">
        <v>115</v>
      </c>
    </row>
    <row r="422" spans="1:7" hidden="1" x14ac:dyDescent="0.35">
      <c r="A422" t="s">
        <v>30</v>
      </c>
      <c r="B422">
        <v>2014</v>
      </c>
      <c r="C422" t="s">
        <v>38</v>
      </c>
      <c r="D422" s="88">
        <f>DATEVALUE("1 "&amp;_xlfn.CONCAT(Merge1_1[[#This Row],[Month]],"-",Merge1_1[[#This Row],[Year]]))</f>
        <v>41760</v>
      </c>
      <c r="E422" t="s">
        <v>25</v>
      </c>
      <c r="F422">
        <v>110.9</v>
      </c>
      <c r="G422" t="s">
        <v>116</v>
      </c>
    </row>
    <row r="423" spans="1:7" hidden="1" x14ac:dyDescent="0.35">
      <c r="A423" t="s">
        <v>30</v>
      </c>
      <c r="B423">
        <v>2014</v>
      </c>
      <c r="C423" t="s">
        <v>38</v>
      </c>
      <c r="D423" s="88">
        <f>DATEVALUE("1 "&amp;_xlfn.CONCAT(Merge1_1[[#This Row],[Month]],"-",Merge1_1[[#This Row],[Year]]))</f>
        <v>41760</v>
      </c>
      <c r="E423" t="s">
        <v>26</v>
      </c>
      <c r="F423">
        <v>113.1</v>
      </c>
      <c r="G423" t="s">
        <v>114</v>
      </c>
    </row>
    <row r="424" spans="1:7" hidden="1" x14ac:dyDescent="0.35">
      <c r="A424" t="s">
        <v>30</v>
      </c>
      <c r="B424">
        <v>2014</v>
      </c>
      <c r="C424" t="s">
        <v>38</v>
      </c>
      <c r="D424" s="88">
        <f>DATEVALUE("1 "&amp;_xlfn.CONCAT(Merge1_1[[#This Row],[Month]],"-",Merge1_1[[#This Row],[Year]]))</f>
        <v>41760</v>
      </c>
      <c r="E424" t="s">
        <v>27</v>
      </c>
      <c r="F424">
        <v>108.9</v>
      </c>
      <c r="G424" t="s">
        <v>116</v>
      </c>
    </row>
    <row r="425" spans="1:7" hidden="1" x14ac:dyDescent="0.35">
      <c r="A425" t="s">
        <v>30</v>
      </c>
      <c r="B425">
        <v>2014</v>
      </c>
      <c r="C425" t="s">
        <v>38</v>
      </c>
      <c r="D425" s="88">
        <f>DATEVALUE("1 "&amp;_xlfn.CONCAT(Merge1_1[[#This Row],[Month]],"-",Merge1_1[[#This Row],[Year]]))</f>
        <v>41760</v>
      </c>
      <c r="E425" t="s">
        <v>28</v>
      </c>
      <c r="F425">
        <v>111.8</v>
      </c>
      <c r="G425" t="s">
        <v>116</v>
      </c>
    </row>
    <row r="426" spans="1:7" hidden="1" x14ac:dyDescent="0.35">
      <c r="A426" t="s">
        <v>30</v>
      </c>
      <c r="B426">
        <v>2014</v>
      </c>
      <c r="C426" t="s">
        <v>38</v>
      </c>
      <c r="D426" s="88">
        <f>DATEVALUE("1 "&amp;_xlfn.CONCAT(Merge1_1[[#This Row],[Month]],"-",Merge1_1[[#This Row],[Year]]))</f>
        <v>41760</v>
      </c>
      <c r="E426" t="s">
        <v>29</v>
      </c>
      <c r="F426">
        <v>116</v>
      </c>
      <c r="G426" t="s">
        <v>117</v>
      </c>
    </row>
    <row r="427" spans="1:7" hidden="1" x14ac:dyDescent="0.35">
      <c r="A427" t="s">
        <v>30</v>
      </c>
      <c r="B427">
        <v>2014</v>
      </c>
      <c r="C427" t="s">
        <v>39</v>
      </c>
      <c r="D427" s="88">
        <f>DATEVALUE("1 "&amp;_xlfn.CONCAT(Merge1_1[[#This Row],[Month]],"-",Merge1_1[[#This Row],[Year]]))</f>
        <v>41791</v>
      </c>
      <c r="E427" t="s">
        <v>3</v>
      </c>
      <c r="F427">
        <v>120.7</v>
      </c>
      <c r="G427" t="s">
        <v>112</v>
      </c>
    </row>
    <row r="428" spans="1:7" hidden="1" x14ac:dyDescent="0.35">
      <c r="A428" t="s">
        <v>30</v>
      </c>
      <c r="B428">
        <v>2014</v>
      </c>
      <c r="C428" t="s">
        <v>39</v>
      </c>
      <c r="D428" s="88">
        <f>DATEVALUE("1 "&amp;_xlfn.CONCAT(Merge1_1[[#This Row],[Month]],"-",Merge1_1[[#This Row],[Year]]))</f>
        <v>41791</v>
      </c>
      <c r="E428" t="s">
        <v>4</v>
      </c>
      <c r="F428">
        <v>121.6</v>
      </c>
      <c r="G428" t="s">
        <v>112</v>
      </c>
    </row>
    <row r="429" spans="1:7" hidden="1" x14ac:dyDescent="0.35">
      <c r="A429" t="s">
        <v>30</v>
      </c>
      <c r="B429">
        <v>2014</v>
      </c>
      <c r="C429" t="s">
        <v>39</v>
      </c>
      <c r="D429" s="88">
        <f>DATEVALUE("1 "&amp;_xlfn.CONCAT(Merge1_1[[#This Row],[Month]],"-",Merge1_1[[#This Row],[Year]]))</f>
        <v>41791</v>
      </c>
      <c r="E429" t="s">
        <v>5</v>
      </c>
      <c r="F429">
        <v>116.1</v>
      </c>
      <c r="G429" t="s">
        <v>112</v>
      </c>
    </row>
    <row r="430" spans="1:7" hidden="1" x14ac:dyDescent="0.35">
      <c r="A430" t="s">
        <v>30</v>
      </c>
      <c r="B430">
        <v>2014</v>
      </c>
      <c r="C430" t="s">
        <v>39</v>
      </c>
      <c r="D430" s="88">
        <f>DATEVALUE("1 "&amp;_xlfn.CONCAT(Merge1_1[[#This Row],[Month]],"-",Merge1_1[[#This Row],[Year]]))</f>
        <v>41791</v>
      </c>
      <c r="E430" t="s">
        <v>6</v>
      </c>
      <c r="F430">
        <v>119.3</v>
      </c>
      <c r="G430" t="s">
        <v>112</v>
      </c>
    </row>
    <row r="431" spans="1:7" hidden="1" x14ac:dyDescent="0.35">
      <c r="A431" t="s">
        <v>30</v>
      </c>
      <c r="B431">
        <v>2014</v>
      </c>
      <c r="C431" t="s">
        <v>39</v>
      </c>
      <c r="D431" s="88">
        <f>DATEVALUE("1 "&amp;_xlfn.CONCAT(Merge1_1[[#This Row],[Month]],"-",Merge1_1[[#This Row],[Year]]))</f>
        <v>41791</v>
      </c>
      <c r="E431" t="s">
        <v>7</v>
      </c>
      <c r="F431">
        <v>110.3</v>
      </c>
      <c r="G431" t="s">
        <v>112</v>
      </c>
    </row>
    <row r="432" spans="1:7" hidden="1" x14ac:dyDescent="0.35">
      <c r="A432" t="s">
        <v>30</v>
      </c>
      <c r="B432">
        <v>2014</v>
      </c>
      <c r="C432" t="s">
        <v>39</v>
      </c>
      <c r="D432" s="88">
        <f>DATEVALUE("1 "&amp;_xlfn.CONCAT(Merge1_1[[#This Row],[Month]],"-",Merge1_1[[#This Row],[Year]]))</f>
        <v>41791</v>
      </c>
      <c r="E432" t="s">
        <v>8</v>
      </c>
      <c r="F432">
        <v>125.8</v>
      </c>
      <c r="G432" t="s">
        <v>112</v>
      </c>
    </row>
    <row r="433" spans="1:7" hidden="1" x14ac:dyDescent="0.35">
      <c r="A433" t="s">
        <v>30</v>
      </c>
      <c r="B433">
        <v>2014</v>
      </c>
      <c r="C433" t="s">
        <v>39</v>
      </c>
      <c r="D433" s="88">
        <f>DATEVALUE("1 "&amp;_xlfn.CONCAT(Merge1_1[[#This Row],[Month]],"-",Merge1_1[[#This Row],[Year]]))</f>
        <v>41791</v>
      </c>
      <c r="E433" t="s">
        <v>9</v>
      </c>
      <c r="F433">
        <v>129.30000000000001</v>
      </c>
      <c r="G433" t="s">
        <v>112</v>
      </c>
    </row>
    <row r="434" spans="1:7" hidden="1" x14ac:dyDescent="0.35">
      <c r="A434" t="s">
        <v>30</v>
      </c>
      <c r="B434">
        <v>2014</v>
      </c>
      <c r="C434" t="s">
        <v>39</v>
      </c>
      <c r="D434" s="88">
        <f>DATEVALUE("1 "&amp;_xlfn.CONCAT(Merge1_1[[#This Row],[Month]],"-",Merge1_1[[#This Row],[Year]]))</f>
        <v>41791</v>
      </c>
      <c r="E434" t="s">
        <v>10</v>
      </c>
      <c r="F434">
        <v>112.2</v>
      </c>
      <c r="G434" t="s">
        <v>112</v>
      </c>
    </row>
    <row r="435" spans="1:7" hidden="1" x14ac:dyDescent="0.35">
      <c r="A435" t="s">
        <v>30</v>
      </c>
      <c r="B435">
        <v>2014</v>
      </c>
      <c r="C435" t="s">
        <v>39</v>
      </c>
      <c r="D435" s="88">
        <f>DATEVALUE("1 "&amp;_xlfn.CONCAT(Merge1_1[[#This Row],[Month]],"-",Merge1_1[[#This Row],[Year]]))</f>
        <v>41791</v>
      </c>
      <c r="E435" t="s">
        <v>11</v>
      </c>
      <c r="F435">
        <v>103.6</v>
      </c>
      <c r="G435" t="s">
        <v>112</v>
      </c>
    </row>
    <row r="436" spans="1:7" hidden="1" x14ac:dyDescent="0.35">
      <c r="A436" t="s">
        <v>30</v>
      </c>
      <c r="B436">
        <v>2014</v>
      </c>
      <c r="C436" t="s">
        <v>39</v>
      </c>
      <c r="D436" s="88">
        <f>DATEVALUE("1 "&amp;_xlfn.CONCAT(Merge1_1[[#This Row],[Month]],"-",Merge1_1[[#This Row],[Year]]))</f>
        <v>41791</v>
      </c>
      <c r="E436" t="s">
        <v>12</v>
      </c>
      <c r="F436">
        <v>112.3</v>
      </c>
      <c r="G436" t="s">
        <v>112</v>
      </c>
    </row>
    <row r="437" spans="1:7" hidden="1" x14ac:dyDescent="0.35">
      <c r="A437" t="s">
        <v>30</v>
      </c>
      <c r="B437">
        <v>2014</v>
      </c>
      <c r="C437" t="s">
        <v>39</v>
      </c>
      <c r="D437" s="88">
        <f>DATEVALUE("1 "&amp;_xlfn.CONCAT(Merge1_1[[#This Row],[Month]],"-",Merge1_1[[#This Row],[Year]]))</f>
        <v>41791</v>
      </c>
      <c r="E437" t="s">
        <v>58</v>
      </c>
      <c r="F437">
        <v>114.9</v>
      </c>
      <c r="G437" t="s">
        <v>112</v>
      </c>
    </row>
    <row r="438" spans="1:7" hidden="1" x14ac:dyDescent="0.35">
      <c r="A438" t="s">
        <v>30</v>
      </c>
      <c r="B438">
        <v>2014</v>
      </c>
      <c r="C438" t="s">
        <v>39</v>
      </c>
      <c r="D438" s="88">
        <f>DATEVALUE("1 "&amp;_xlfn.CONCAT(Merge1_1[[#This Row],[Month]],"-",Merge1_1[[#This Row],[Year]]))</f>
        <v>41791</v>
      </c>
      <c r="E438" t="s">
        <v>118</v>
      </c>
      <c r="F438">
        <v>120.1</v>
      </c>
      <c r="G438" t="s">
        <v>112</v>
      </c>
    </row>
    <row r="439" spans="1:7" hidden="1" x14ac:dyDescent="0.35">
      <c r="A439" t="s">
        <v>30</v>
      </c>
      <c r="B439">
        <v>2014</v>
      </c>
      <c r="C439" t="s">
        <v>39</v>
      </c>
      <c r="D439" s="88">
        <f>DATEVALUE("1 "&amp;_xlfn.CONCAT(Merge1_1[[#This Row],[Month]],"-",Merge1_1[[#This Row],[Year]]))</f>
        <v>41791</v>
      </c>
      <c r="E439" t="s">
        <v>16</v>
      </c>
      <c r="F439">
        <v>117.3</v>
      </c>
      <c r="G439" t="s">
        <v>116</v>
      </c>
    </row>
    <row r="440" spans="1:7" hidden="1" x14ac:dyDescent="0.35">
      <c r="A440" t="s">
        <v>30</v>
      </c>
      <c r="B440">
        <v>2014</v>
      </c>
      <c r="C440" t="s">
        <v>39</v>
      </c>
      <c r="D440" s="88">
        <f>DATEVALUE("1 "&amp;_xlfn.CONCAT(Merge1_1[[#This Row],[Month]],"-",Merge1_1[[#This Row],[Year]]))</f>
        <v>41791</v>
      </c>
      <c r="E440" t="s">
        <v>17</v>
      </c>
      <c r="F440">
        <v>119.7</v>
      </c>
      <c r="G440" t="s">
        <v>113</v>
      </c>
    </row>
    <row r="441" spans="1:7" hidden="1" x14ac:dyDescent="0.35">
      <c r="A441" t="s">
        <v>30</v>
      </c>
      <c r="B441">
        <v>2014</v>
      </c>
      <c r="C441" t="s">
        <v>39</v>
      </c>
      <c r="D441" s="88">
        <f>DATEVALUE("1 "&amp;_xlfn.CONCAT(Merge1_1[[#This Row],[Month]],"-",Merge1_1[[#This Row],[Year]]))</f>
        <v>41791</v>
      </c>
      <c r="E441" t="s">
        <v>18</v>
      </c>
      <c r="F441">
        <v>117.3</v>
      </c>
      <c r="G441" t="s">
        <v>113</v>
      </c>
    </row>
    <row r="442" spans="1:7" hidden="1" x14ac:dyDescent="0.35">
      <c r="A442" t="s">
        <v>30</v>
      </c>
      <c r="B442">
        <v>2014</v>
      </c>
      <c r="C442" t="s">
        <v>39</v>
      </c>
      <c r="D442" s="88">
        <f>DATEVALUE("1 "&amp;_xlfn.CONCAT(Merge1_1[[#This Row],[Month]],"-",Merge1_1[[#This Row],[Year]]))</f>
        <v>41791</v>
      </c>
      <c r="E442" t="s">
        <v>20</v>
      </c>
      <c r="F442">
        <v>0</v>
      </c>
      <c r="G442" t="s">
        <v>114</v>
      </c>
    </row>
    <row r="443" spans="1:7" hidden="1" x14ac:dyDescent="0.35">
      <c r="A443" t="s">
        <v>30</v>
      </c>
      <c r="B443">
        <v>2014</v>
      </c>
      <c r="C443" t="s">
        <v>39</v>
      </c>
      <c r="D443" s="88">
        <f>DATEVALUE("1 "&amp;_xlfn.CONCAT(Merge1_1[[#This Row],[Month]],"-",Merge1_1[[#This Row],[Year]]))</f>
        <v>41791</v>
      </c>
      <c r="E443" t="s">
        <v>21</v>
      </c>
      <c r="F443">
        <v>114.4</v>
      </c>
      <c r="G443" t="s">
        <v>115</v>
      </c>
    </row>
    <row r="444" spans="1:7" hidden="1" x14ac:dyDescent="0.35">
      <c r="A444" t="s">
        <v>30</v>
      </c>
      <c r="B444">
        <v>2014</v>
      </c>
      <c r="C444" t="s">
        <v>39</v>
      </c>
      <c r="D444" s="88">
        <f>DATEVALUE("1 "&amp;_xlfn.CONCAT(Merge1_1[[#This Row],[Month]],"-",Merge1_1[[#This Row],[Year]]))</f>
        <v>41791</v>
      </c>
      <c r="E444" t="s">
        <v>22</v>
      </c>
      <c r="F444">
        <v>114.9</v>
      </c>
      <c r="G444" t="s">
        <v>116</v>
      </c>
    </row>
    <row r="445" spans="1:7" hidden="1" x14ac:dyDescent="0.35">
      <c r="A445" t="s">
        <v>30</v>
      </c>
      <c r="B445">
        <v>2014</v>
      </c>
      <c r="C445" t="s">
        <v>39</v>
      </c>
      <c r="D445" s="88">
        <f>DATEVALUE("1 "&amp;_xlfn.CONCAT(Merge1_1[[#This Row],[Month]],"-",Merge1_1[[#This Row],[Year]]))</f>
        <v>41791</v>
      </c>
      <c r="E445" t="s">
        <v>23</v>
      </c>
      <c r="F445">
        <v>112.8</v>
      </c>
      <c r="G445" t="s">
        <v>23</v>
      </c>
    </row>
    <row r="446" spans="1:7" hidden="1" x14ac:dyDescent="0.35">
      <c r="A446" t="s">
        <v>30</v>
      </c>
      <c r="B446">
        <v>2014</v>
      </c>
      <c r="C446" t="s">
        <v>39</v>
      </c>
      <c r="D446" s="88">
        <f>DATEVALUE("1 "&amp;_xlfn.CONCAT(Merge1_1[[#This Row],[Month]],"-",Merge1_1[[#This Row],[Year]]))</f>
        <v>41791</v>
      </c>
      <c r="E446" t="s">
        <v>24</v>
      </c>
      <c r="F446">
        <v>112.2</v>
      </c>
      <c r="G446" t="s">
        <v>115</v>
      </c>
    </row>
    <row r="447" spans="1:7" hidden="1" x14ac:dyDescent="0.35">
      <c r="A447" t="s">
        <v>30</v>
      </c>
      <c r="B447">
        <v>2014</v>
      </c>
      <c r="C447" t="s">
        <v>39</v>
      </c>
      <c r="D447" s="88">
        <f>DATEVALUE("1 "&amp;_xlfn.CONCAT(Merge1_1[[#This Row],[Month]],"-",Merge1_1[[#This Row],[Year]]))</f>
        <v>41791</v>
      </c>
      <c r="E447" t="s">
        <v>25</v>
      </c>
      <c r="F447">
        <v>111.4</v>
      </c>
      <c r="G447" t="s">
        <v>116</v>
      </c>
    </row>
    <row r="448" spans="1:7" hidden="1" x14ac:dyDescent="0.35">
      <c r="A448" t="s">
        <v>30</v>
      </c>
      <c r="B448">
        <v>2014</v>
      </c>
      <c r="C448" t="s">
        <v>39</v>
      </c>
      <c r="D448" s="88">
        <f>DATEVALUE("1 "&amp;_xlfn.CONCAT(Merge1_1[[#This Row],[Month]],"-",Merge1_1[[#This Row],[Year]]))</f>
        <v>41791</v>
      </c>
      <c r="E448" t="s">
        <v>26</v>
      </c>
      <c r="F448">
        <v>114.3</v>
      </c>
      <c r="G448" t="s">
        <v>114</v>
      </c>
    </row>
    <row r="449" spans="1:7" hidden="1" x14ac:dyDescent="0.35">
      <c r="A449" t="s">
        <v>30</v>
      </c>
      <c r="B449">
        <v>2014</v>
      </c>
      <c r="C449" t="s">
        <v>39</v>
      </c>
      <c r="D449" s="88">
        <f>DATEVALUE("1 "&amp;_xlfn.CONCAT(Merge1_1[[#This Row],[Month]],"-",Merge1_1[[#This Row],[Year]]))</f>
        <v>41791</v>
      </c>
      <c r="E449" t="s">
        <v>27</v>
      </c>
      <c r="F449">
        <v>108</v>
      </c>
      <c r="G449" t="s">
        <v>116</v>
      </c>
    </row>
    <row r="450" spans="1:7" hidden="1" x14ac:dyDescent="0.35">
      <c r="A450" t="s">
        <v>30</v>
      </c>
      <c r="B450">
        <v>2014</v>
      </c>
      <c r="C450" t="s">
        <v>39</v>
      </c>
      <c r="D450" s="88">
        <f>DATEVALUE("1 "&amp;_xlfn.CONCAT(Merge1_1[[#This Row],[Month]],"-",Merge1_1[[#This Row],[Year]]))</f>
        <v>41791</v>
      </c>
      <c r="E450" t="s">
        <v>28</v>
      </c>
      <c r="F450">
        <v>112.3</v>
      </c>
      <c r="G450" t="s">
        <v>116</v>
      </c>
    </row>
    <row r="451" spans="1:7" hidden="1" x14ac:dyDescent="0.35">
      <c r="A451" t="s">
        <v>30</v>
      </c>
      <c r="B451">
        <v>2014</v>
      </c>
      <c r="C451" t="s">
        <v>39</v>
      </c>
      <c r="D451" s="88">
        <f>DATEVALUE("1 "&amp;_xlfn.CONCAT(Merge1_1[[#This Row],[Month]],"-",Merge1_1[[#This Row],[Year]]))</f>
        <v>41791</v>
      </c>
      <c r="E451" t="s">
        <v>29</v>
      </c>
      <c r="F451">
        <v>117</v>
      </c>
      <c r="G451" t="s">
        <v>117</v>
      </c>
    </row>
    <row r="452" spans="1:7" hidden="1" x14ac:dyDescent="0.35">
      <c r="A452" t="s">
        <v>30</v>
      </c>
      <c r="B452">
        <v>2014</v>
      </c>
      <c r="C452" t="s">
        <v>40</v>
      </c>
      <c r="D452" s="88">
        <f>DATEVALUE("1 "&amp;_xlfn.CONCAT(Merge1_1[[#This Row],[Month]],"-",Merge1_1[[#This Row],[Year]]))</f>
        <v>41821</v>
      </c>
      <c r="E452" t="s">
        <v>3</v>
      </c>
      <c r="F452">
        <v>121.7</v>
      </c>
      <c r="G452" t="s">
        <v>112</v>
      </c>
    </row>
    <row r="453" spans="1:7" hidden="1" x14ac:dyDescent="0.35">
      <c r="A453" t="s">
        <v>30</v>
      </c>
      <c r="B453">
        <v>2014</v>
      </c>
      <c r="C453" t="s">
        <v>40</v>
      </c>
      <c r="D453" s="88">
        <f>DATEVALUE("1 "&amp;_xlfn.CONCAT(Merge1_1[[#This Row],[Month]],"-",Merge1_1[[#This Row],[Year]]))</f>
        <v>41821</v>
      </c>
      <c r="E453" t="s">
        <v>4</v>
      </c>
      <c r="F453">
        <v>122.5</v>
      </c>
      <c r="G453" t="s">
        <v>112</v>
      </c>
    </row>
    <row r="454" spans="1:7" hidden="1" x14ac:dyDescent="0.35">
      <c r="A454" t="s">
        <v>30</v>
      </c>
      <c r="B454">
        <v>2014</v>
      </c>
      <c r="C454" t="s">
        <v>40</v>
      </c>
      <c r="D454" s="88">
        <f>DATEVALUE("1 "&amp;_xlfn.CONCAT(Merge1_1[[#This Row],[Month]],"-",Merge1_1[[#This Row],[Year]]))</f>
        <v>41821</v>
      </c>
      <c r="E454" t="s">
        <v>5</v>
      </c>
      <c r="F454">
        <v>117.7</v>
      </c>
      <c r="G454" t="s">
        <v>112</v>
      </c>
    </row>
    <row r="455" spans="1:7" hidden="1" x14ac:dyDescent="0.35">
      <c r="A455" t="s">
        <v>30</v>
      </c>
      <c r="B455">
        <v>2014</v>
      </c>
      <c r="C455" t="s">
        <v>40</v>
      </c>
      <c r="D455" s="88">
        <f>DATEVALUE("1 "&amp;_xlfn.CONCAT(Merge1_1[[#This Row],[Month]],"-",Merge1_1[[#This Row],[Year]]))</f>
        <v>41821</v>
      </c>
      <c r="E455" t="s">
        <v>6</v>
      </c>
      <c r="F455">
        <v>120.6</v>
      </c>
      <c r="G455" t="s">
        <v>112</v>
      </c>
    </row>
    <row r="456" spans="1:7" hidden="1" x14ac:dyDescent="0.35">
      <c r="A456" t="s">
        <v>30</v>
      </c>
      <c r="B456">
        <v>2014</v>
      </c>
      <c r="C456" t="s">
        <v>40</v>
      </c>
      <c r="D456" s="88">
        <f>DATEVALUE("1 "&amp;_xlfn.CONCAT(Merge1_1[[#This Row],[Month]],"-",Merge1_1[[#This Row],[Year]]))</f>
        <v>41821</v>
      </c>
      <c r="E456" t="s">
        <v>7</v>
      </c>
      <c r="F456">
        <v>110.4</v>
      </c>
      <c r="G456" t="s">
        <v>112</v>
      </c>
    </row>
    <row r="457" spans="1:7" hidden="1" x14ac:dyDescent="0.35">
      <c r="A457" t="s">
        <v>30</v>
      </c>
      <c r="B457">
        <v>2014</v>
      </c>
      <c r="C457" t="s">
        <v>40</v>
      </c>
      <c r="D457" s="88">
        <f>DATEVALUE("1 "&amp;_xlfn.CONCAT(Merge1_1[[#This Row],[Month]],"-",Merge1_1[[#This Row],[Year]]))</f>
        <v>41821</v>
      </c>
      <c r="E457" t="s">
        <v>8</v>
      </c>
      <c r="F457">
        <v>129.1</v>
      </c>
      <c r="G457" t="s">
        <v>112</v>
      </c>
    </row>
    <row r="458" spans="1:7" hidden="1" x14ac:dyDescent="0.35">
      <c r="A458" t="s">
        <v>30</v>
      </c>
      <c r="B458">
        <v>2014</v>
      </c>
      <c r="C458" t="s">
        <v>40</v>
      </c>
      <c r="D458" s="88">
        <f>DATEVALUE("1 "&amp;_xlfn.CONCAT(Merge1_1[[#This Row],[Month]],"-",Merge1_1[[#This Row],[Year]]))</f>
        <v>41821</v>
      </c>
      <c r="E458" t="s">
        <v>9</v>
      </c>
      <c r="F458">
        <v>150.1</v>
      </c>
      <c r="G458" t="s">
        <v>112</v>
      </c>
    </row>
    <row r="459" spans="1:7" hidden="1" x14ac:dyDescent="0.35">
      <c r="A459" t="s">
        <v>30</v>
      </c>
      <c r="B459">
        <v>2014</v>
      </c>
      <c r="C459" t="s">
        <v>40</v>
      </c>
      <c r="D459" s="88">
        <f>DATEVALUE("1 "&amp;_xlfn.CONCAT(Merge1_1[[#This Row],[Month]],"-",Merge1_1[[#This Row],[Year]]))</f>
        <v>41821</v>
      </c>
      <c r="E459" t="s">
        <v>10</v>
      </c>
      <c r="F459">
        <v>113.2</v>
      </c>
      <c r="G459" t="s">
        <v>112</v>
      </c>
    </row>
    <row r="460" spans="1:7" hidden="1" x14ac:dyDescent="0.35">
      <c r="A460" t="s">
        <v>30</v>
      </c>
      <c r="B460">
        <v>2014</v>
      </c>
      <c r="C460" t="s">
        <v>40</v>
      </c>
      <c r="D460" s="88">
        <f>DATEVALUE("1 "&amp;_xlfn.CONCAT(Merge1_1[[#This Row],[Month]],"-",Merge1_1[[#This Row],[Year]]))</f>
        <v>41821</v>
      </c>
      <c r="E460" t="s">
        <v>11</v>
      </c>
      <c r="F460">
        <v>104.8</v>
      </c>
      <c r="G460" t="s">
        <v>112</v>
      </c>
    </row>
    <row r="461" spans="1:7" hidden="1" x14ac:dyDescent="0.35">
      <c r="A461" t="s">
        <v>30</v>
      </c>
      <c r="B461">
        <v>2014</v>
      </c>
      <c r="C461" t="s">
        <v>40</v>
      </c>
      <c r="D461" s="88">
        <f>DATEVALUE("1 "&amp;_xlfn.CONCAT(Merge1_1[[#This Row],[Month]],"-",Merge1_1[[#This Row],[Year]]))</f>
        <v>41821</v>
      </c>
      <c r="E461" t="s">
        <v>12</v>
      </c>
      <c r="F461">
        <v>113.3</v>
      </c>
      <c r="G461" t="s">
        <v>112</v>
      </c>
    </row>
    <row r="462" spans="1:7" hidden="1" x14ac:dyDescent="0.35">
      <c r="A462" t="s">
        <v>30</v>
      </c>
      <c r="B462">
        <v>2014</v>
      </c>
      <c r="C462" t="s">
        <v>40</v>
      </c>
      <c r="D462" s="88">
        <f>DATEVALUE("1 "&amp;_xlfn.CONCAT(Merge1_1[[#This Row],[Month]],"-",Merge1_1[[#This Row],[Year]]))</f>
        <v>41821</v>
      </c>
      <c r="E462" t="s">
        <v>58</v>
      </c>
      <c r="F462">
        <v>115.6</v>
      </c>
      <c r="G462" t="s">
        <v>112</v>
      </c>
    </row>
    <row r="463" spans="1:7" hidden="1" x14ac:dyDescent="0.35">
      <c r="A463" t="s">
        <v>30</v>
      </c>
      <c r="B463">
        <v>2014</v>
      </c>
      <c r="C463" t="s">
        <v>40</v>
      </c>
      <c r="D463" s="88">
        <f>DATEVALUE("1 "&amp;_xlfn.CONCAT(Merge1_1[[#This Row],[Month]],"-",Merge1_1[[#This Row],[Year]]))</f>
        <v>41821</v>
      </c>
      <c r="E463" t="s">
        <v>118</v>
      </c>
      <c r="F463">
        <v>120.9</v>
      </c>
      <c r="G463" t="s">
        <v>112</v>
      </c>
    </row>
    <row r="464" spans="1:7" hidden="1" x14ac:dyDescent="0.35">
      <c r="A464" t="s">
        <v>30</v>
      </c>
      <c r="B464">
        <v>2014</v>
      </c>
      <c r="C464" t="s">
        <v>40</v>
      </c>
      <c r="D464" s="88">
        <f>DATEVALUE("1 "&amp;_xlfn.CONCAT(Merge1_1[[#This Row],[Month]],"-",Merge1_1[[#This Row],[Year]]))</f>
        <v>41821</v>
      </c>
      <c r="E464" t="s">
        <v>16</v>
      </c>
      <c r="F464">
        <v>118</v>
      </c>
      <c r="G464" t="s">
        <v>116</v>
      </c>
    </row>
    <row r="465" spans="1:7" hidden="1" x14ac:dyDescent="0.35">
      <c r="A465" t="s">
        <v>30</v>
      </c>
      <c r="B465">
        <v>2014</v>
      </c>
      <c r="C465" t="s">
        <v>40</v>
      </c>
      <c r="D465" s="88">
        <f>DATEVALUE("1 "&amp;_xlfn.CONCAT(Merge1_1[[#This Row],[Month]],"-",Merge1_1[[#This Row],[Year]]))</f>
        <v>41821</v>
      </c>
      <c r="E465" t="s">
        <v>17</v>
      </c>
      <c r="F465">
        <v>120.7</v>
      </c>
      <c r="G465" t="s">
        <v>113</v>
      </c>
    </row>
    <row r="466" spans="1:7" hidden="1" x14ac:dyDescent="0.35">
      <c r="A466" t="s">
        <v>30</v>
      </c>
      <c r="B466">
        <v>2014</v>
      </c>
      <c r="C466" t="s">
        <v>40</v>
      </c>
      <c r="D466" s="88">
        <f>DATEVALUE("1 "&amp;_xlfn.CONCAT(Merge1_1[[#This Row],[Month]],"-",Merge1_1[[#This Row],[Year]]))</f>
        <v>41821</v>
      </c>
      <c r="E466" t="s">
        <v>18</v>
      </c>
      <c r="F466">
        <v>118.3</v>
      </c>
      <c r="G466" t="s">
        <v>113</v>
      </c>
    </row>
    <row r="467" spans="1:7" hidden="1" x14ac:dyDescent="0.35">
      <c r="A467" t="s">
        <v>30</v>
      </c>
      <c r="B467">
        <v>2014</v>
      </c>
      <c r="C467" t="s">
        <v>40</v>
      </c>
      <c r="D467" s="88">
        <f>DATEVALUE("1 "&amp;_xlfn.CONCAT(Merge1_1[[#This Row],[Month]],"-",Merge1_1[[#This Row],[Year]]))</f>
        <v>41821</v>
      </c>
      <c r="E467" t="s">
        <v>20</v>
      </c>
      <c r="F467">
        <v>0</v>
      </c>
      <c r="G467" t="s">
        <v>114</v>
      </c>
    </row>
    <row r="468" spans="1:7" hidden="1" x14ac:dyDescent="0.35">
      <c r="A468" t="s">
        <v>30</v>
      </c>
      <c r="B468">
        <v>2014</v>
      </c>
      <c r="C468" t="s">
        <v>40</v>
      </c>
      <c r="D468" s="88">
        <f>DATEVALUE("1 "&amp;_xlfn.CONCAT(Merge1_1[[#This Row],[Month]],"-",Merge1_1[[#This Row],[Year]]))</f>
        <v>41821</v>
      </c>
      <c r="E468" t="s">
        <v>21</v>
      </c>
      <c r="F468">
        <v>115.3</v>
      </c>
      <c r="G468" t="s">
        <v>115</v>
      </c>
    </row>
    <row r="469" spans="1:7" hidden="1" x14ac:dyDescent="0.35">
      <c r="A469" t="s">
        <v>30</v>
      </c>
      <c r="B469">
        <v>2014</v>
      </c>
      <c r="C469" t="s">
        <v>40</v>
      </c>
      <c r="D469" s="88">
        <f>DATEVALUE("1 "&amp;_xlfn.CONCAT(Merge1_1[[#This Row],[Month]],"-",Merge1_1[[#This Row],[Year]]))</f>
        <v>41821</v>
      </c>
      <c r="E469" t="s">
        <v>22</v>
      </c>
      <c r="F469">
        <v>115.4</v>
      </c>
      <c r="G469" t="s">
        <v>116</v>
      </c>
    </row>
    <row r="470" spans="1:7" hidden="1" x14ac:dyDescent="0.35">
      <c r="A470" t="s">
        <v>30</v>
      </c>
      <c r="B470">
        <v>2014</v>
      </c>
      <c r="C470" t="s">
        <v>40</v>
      </c>
      <c r="D470" s="88">
        <f>DATEVALUE("1 "&amp;_xlfn.CONCAT(Merge1_1[[#This Row],[Month]],"-",Merge1_1[[#This Row],[Year]]))</f>
        <v>41821</v>
      </c>
      <c r="E470" t="s">
        <v>23</v>
      </c>
      <c r="F470">
        <v>113.4</v>
      </c>
      <c r="G470" t="s">
        <v>23</v>
      </c>
    </row>
    <row r="471" spans="1:7" hidden="1" x14ac:dyDescent="0.35">
      <c r="A471" t="s">
        <v>30</v>
      </c>
      <c r="B471">
        <v>2014</v>
      </c>
      <c r="C471" t="s">
        <v>40</v>
      </c>
      <c r="D471" s="88">
        <f>DATEVALUE("1 "&amp;_xlfn.CONCAT(Merge1_1[[#This Row],[Month]],"-",Merge1_1[[#This Row],[Year]]))</f>
        <v>41821</v>
      </c>
      <c r="E471" t="s">
        <v>24</v>
      </c>
      <c r="F471">
        <v>113.2</v>
      </c>
      <c r="G471" t="s">
        <v>115</v>
      </c>
    </row>
    <row r="472" spans="1:7" hidden="1" x14ac:dyDescent="0.35">
      <c r="A472" t="s">
        <v>30</v>
      </c>
      <c r="B472">
        <v>2014</v>
      </c>
      <c r="C472" t="s">
        <v>40</v>
      </c>
      <c r="D472" s="88">
        <f>DATEVALUE("1 "&amp;_xlfn.CONCAT(Merge1_1[[#This Row],[Month]],"-",Merge1_1[[#This Row],[Year]]))</f>
        <v>41821</v>
      </c>
      <c r="E472" t="s">
        <v>25</v>
      </c>
      <c r="F472">
        <v>111.8</v>
      </c>
      <c r="G472" t="s">
        <v>116</v>
      </c>
    </row>
    <row r="473" spans="1:7" hidden="1" x14ac:dyDescent="0.35">
      <c r="A473" t="s">
        <v>30</v>
      </c>
      <c r="B473">
        <v>2014</v>
      </c>
      <c r="C473" t="s">
        <v>40</v>
      </c>
      <c r="D473" s="88">
        <f>DATEVALUE("1 "&amp;_xlfn.CONCAT(Merge1_1[[#This Row],[Month]],"-",Merge1_1[[#This Row],[Year]]))</f>
        <v>41821</v>
      </c>
      <c r="E473" t="s">
        <v>26</v>
      </c>
      <c r="F473">
        <v>115.5</v>
      </c>
      <c r="G473" t="s">
        <v>114</v>
      </c>
    </row>
    <row r="474" spans="1:7" hidden="1" x14ac:dyDescent="0.35">
      <c r="A474" t="s">
        <v>30</v>
      </c>
      <c r="B474">
        <v>2014</v>
      </c>
      <c r="C474" t="s">
        <v>40</v>
      </c>
      <c r="D474" s="88">
        <f>DATEVALUE("1 "&amp;_xlfn.CONCAT(Merge1_1[[#This Row],[Month]],"-",Merge1_1[[#This Row],[Year]]))</f>
        <v>41821</v>
      </c>
      <c r="E474" t="s">
        <v>27</v>
      </c>
      <c r="F474">
        <v>108.8</v>
      </c>
      <c r="G474" t="s">
        <v>116</v>
      </c>
    </row>
    <row r="475" spans="1:7" hidden="1" x14ac:dyDescent="0.35">
      <c r="A475" t="s">
        <v>30</v>
      </c>
      <c r="B475">
        <v>2014</v>
      </c>
      <c r="C475" t="s">
        <v>40</v>
      </c>
      <c r="D475" s="88">
        <f>DATEVALUE("1 "&amp;_xlfn.CONCAT(Merge1_1[[#This Row],[Month]],"-",Merge1_1[[#This Row],[Year]]))</f>
        <v>41821</v>
      </c>
      <c r="E475" t="s">
        <v>28</v>
      </c>
      <c r="F475">
        <v>113.1</v>
      </c>
      <c r="G475" t="s">
        <v>116</v>
      </c>
    </row>
    <row r="476" spans="1:7" hidden="1" x14ac:dyDescent="0.35">
      <c r="A476" t="s">
        <v>30</v>
      </c>
      <c r="B476">
        <v>2014</v>
      </c>
      <c r="C476" t="s">
        <v>40</v>
      </c>
      <c r="D476" s="88">
        <f>DATEVALUE("1 "&amp;_xlfn.CONCAT(Merge1_1[[#This Row],[Month]],"-",Merge1_1[[#This Row],[Year]]))</f>
        <v>41821</v>
      </c>
      <c r="E476" t="s">
        <v>29</v>
      </c>
      <c r="F476">
        <v>119.5</v>
      </c>
      <c r="G476" t="s">
        <v>117</v>
      </c>
    </row>
    <row r="477" spans="1:7" hidden="1" x14ac:dyDescent="0.35">
      <c r="A477" t="s">
        <v>30</v>
      </c>
      <c r="B477">
        <v>2014</v>
      </c>
      <c r="C477" t="s">
        <v>41</v>
      </c>
      <c r="D477" s="88">
        <f>DATEVALUE("1 "&amp;_xlfn.CONCAT(Merge1_1[[#This Row],[Month]],"-",Merge1_1[[#This Row],[Year]]))</f>
        <v>41852</v>
      </c>
      <c r="E477" t="s">
        <v>3</v>
      </c>
      <c r="F477">
        <v>121.8</v>
      </c>
      <c r="G477" t="s">
        <v>112</v>
      </c>
    </row>
    <row r="478" spans="1:7" hidden="1" x14ac:dyDescent="0.35">
      <c r="A478" t="s">
        <v>30</v>
      </c>
      <c r="B478">
        <v>2014</v>
      </c>
      <c r="C478" t="s">
        <v>41</v>
      </c>
      <c r="D478" s="88">
        <f>DATEVALUE("1 "&amp;_xlfn.CONCAT(Merge1_1[[#This Row],[Month]],"-",Merge1_1[[#This Row],[Year]]))</f>
        <v>41852</v>
      </c>
      <c r="E478" t="s">
        <v>4</v>
      </c>
      <c r="F478">
        <v>122.8</v>
      </c>
      <c r="G478" t="s">
        <v>112</v>
      </c>
    </row>
    <row r="479" spans="1:7" hidden="1" x14ac:dyDescent="0.35">
      <c r="A479" t="s">
        <v>30</v>
      </c>
      <c r="B479">
        <v>2014</v>
      </c>
      <c r="C479" t="s">
        <v>41</v>
      </c>
      <c r="D479" s="88">
        <f>DATEVALUE("1 "&amp;_xlfn.CONCAT(Merge1_1[[#This Row],[Month]],"-",Merge1_1[[#This Row],[Year]]))</f>
        <v>41852</v>
      </c>
      <c r="E479" t="s">
        <v>5</v>
      </c>
      <c r="F479">
        <v>117.8</v>
      </c>
      <c r="G479" t="s">
        <v>112</v>
      </c>
    </row>
    <row r="480" spans="1:7" hidden="1" x14ac:dyDescent="0.35">
      <c r="A480" t="s">
        <v>30</v>
      </c>
      <c r="B480">
        <v>2014</v>
      </c>
      <c r="C480" t="s">
        <v>41</v>
      </c>
      <c r="D480" s="88">
        <f>DATEVALUE("1 "&amp;_xlfn.CONCAT(Merge1_1[[#This Row],[Month]],"-",Merge1_1[[#This Row],[Year]]))</f>
        <v>41852</v>
      </c>
      <c r="E480" t="s">
        <v>6</v>
      </c>
      <c r="F480">
        <v>121.9</v>
      </c>
      <c r="G480" t="s">
        <v>112</v>
      </c>
    </row>
    <row r="481" spans="1:7" hidden="1" x14ac:dyDescent="0.35">
      <c r="A481" t="s">
        <v>30</v>
      </c>
      <c r="B481">
        <v>2014</v>
      </c>
      <c r="C481" t="s">
        <v>41</v>
      </c>
      <c r="D481" s="88">
        <f>DATEVALUE("1 "&amp;_xlfn.CONCAT(Merge1_1[[#This Row],[Month]],"-",Merge1_1[[#This Row],[Year]]))</f>
        <v>41852</v>
      </c>
      <c r="E481" t="s">
        <v>7</v>
      </c>
      <c r="F481">
        <v>110.6</v>
      </c>
      <c r="G481" t="s">
        <v>112</v>
      </c>
    </row>
    <row r="482" spans="1:7" hidden="1" x14ac:dyDescent="0.35">
      <c r="A482" t="s">
        <v>30</v>
      </c>
      <c r="B482">
        <v>2014</v>
      </c>
      <c r="C482" t="s">
        <v>41</v>
      </c>
      <c r="D482" s="88">
        <f>DATEVALUE("1 "&amp;_xlfn.CONCAT(Merge1_1[[#This Row],[Month]],"-",Merge1_1[[#This Row],[Year]]))</f>
        <v>41852</v>
      </c>
      <c r="E482" t="s">
        <v>8</v>
      </c>
      <c r="F482">
        <v>129.69999999999999</v>
      </c>
      <c r="G482" t="s">
        <v>112</v>
      </c>
    </row>
    <row r="483" spans="1:7" hidden="1" x14ac:dyDescent="0.35">
      <c r="A483" t="s">
        <v>30</v>
      </c>
      <c r="B483">
        <v>2014</v>
      </c>
      <c r="C483" t="s">
        <v>41</v>
      </c>
      <c r="D483" s="88">
        <f>DATEVALUE("1 "&amp;_xlfn.CONCAT(Merge1_1[[#This Row],[Month]],"-",Merge1_1[[#This Row],[Year]]))</f>
        <v>41852</v>
      </c>
      <c r="E483" t="s">
        <v>9</v>
      </c>
      <c r="F483">
        <v>161.1</v>
      </c>
      <c r="G483" t="s">
        <v>112</v>
      </c>
    </row>
    <row r="484" spans="1:7" hidden="1" x14ac:dyDescent="0.35">
      <c r="A484" t="s">
        <v>30</v>
      </c>
      <c r="B484">
        <v>2014</v>
      </c>
      <c r="C484" t="s">
        <v>41</v>
      </c>
      <c r="D484" s="88">
        <f>DATEVALUE("1 "&amp;_xlfn.CONCAT(Merge1_1[[#This Row],[Month]],"-",Merge1_1[[#This Row],[Year]]))</f>
        <v>41852</v>
      </c>
      <c r="E484" t="s">
        <v>10</v>
      </c>
      <c r="F484">
        <v>114.1</v>
      </c>
      <c r="G484" t="s">
        <v>112</v>
      </c>
    </row>
    <row r="485" spans="1:7" hidden="1" x14ac:dyDescent="0.35">
      <c r="A485" t="s">
        <v>30</v>
      </c>
      <c r="B485">
        <v>2014</v>
      </c>
      <c r="C485" t="s">
        <v>41</v>
      </c>
      <c r="D485" s="88">
        <f>DATEVALUE("1 "&amp;_xlfn.CONCAT(Merge1_1[[#This Row],[Month]],"-",Merge1_1[[#This Row],[Year]]))</f>
        <v>41852</v>
      </c>
      <c r="E485" t="s">
        <v>11</v>
      </c>
      <c r="F485">
        <v>105.1</v>
      </c>
      <c r="G485" t="s">
        <v>112</v>
      </c>
    </row>
    <row r="486" spans="1:7" hidden="1" x14ac:dyDescent="0.35">
      <c r="A486" t="s">
        <v>30</v>
      </c>
      <c r="B486">
        <v>2014</v>
      </c>
      <c r="C486" t="s">
        <v>41</v>
      </c>
      <c r="D486" s="88">
        <f>DATEVALUE("1 "&amp;_xlfn.CONCAT(Merge1_1[[#This Row],[Month]],"-",Merge1_1[[#This Row],[Year]]))</f>
        <v>41852</v>
      </c>
      <c r="E486" t="s">
        <v>12</v>
      </c>
      <c r="F486">
        <v>114.6</v>
      </c>
      <c r="G486" t="s">
        <v>112</v>
      </c>
    </row>
    <row r="487" spans="1:7" hidden="1" x14ac:dyDescent="0.35">
      <c r="A487" t="s">
        <v>30</v>
      </c>
      <c r="B487">
        <v>2014</v>
      </c>
      <c r="C487" t="s">
        <v>41</v>
      </c>
      <c r="D487" s="88">
        <f>DATEVALUE("1 "&amp;_xlfn.CONCAT(Merge1_1[[#This Row],[Month]],"-",Merge1_1[[#This Row],[Year]]))</f>
        <v>41852</v>
      </c>
      <c r="E487" t="s">
        <v>58</v>
      </c>
      <c r="F487">
        <v>115.8</v>
      </c>
      <c r="G487" t="s">
        <v>112</v>
      </c>
    </row>
    <row r="488" spans="1:7" hidden="1" x14ac:dyDescent="0.35">
      <c r="A488" t="s">
        <v>30</v>
      </c>
      <c r="B488">
        <v>2014</v>
      </c>
      <c r="C488" t="s">
        <v>41</v>
      </c>
      <c r="D488" s="88">
        <f>DATEVALUE("1 "&amp;_xlfn.CONCAT(Merge1_1[[#This Row],[Month]],"-",Merge1_1[[#This Row],[Year]]))</f>
        <v>41852</v>
      </c>
      <c r="E488" t="s">
        <v>118</v>
      </c>
      <c r="F488">
        <v>121.7</v>
      </c>
      <c r="G488" t="s">
        <v>112</v>
      </c>
    </row>
    <row r="489" spans="1:7" hidden="1" x14ac:dyDescent="0.35">
      <c r="A489" t="s">
        <v>30</v>
      </c>
      <c r="B489">
        <v>2014</v>
      </c>
      <c r="C489" t="s">
        <v>41</v>
      </c>
      <c r="D489" s="88">
        <f>DATEVALUE("1 "&amp;_xlfn.CONCAT(Merge1_1[[#This Row],[Month]],"-",Merge1_1[[#This Row],[Year]]))</f>
        <v>41852</v>
      </c>
      <c r="E489" t="s">
        <v>16</v>
      </c>
      <c r="F489">
        <v>118.8</v>
      </c>
      <c r="G489" t="s">
        <v>116</v>
      </c>
    </row>
    <row r="490" spans="1:7" hidden="1" x14ac:dyDescent="0.35">
      <c r="A490" t="s">
        <v>30</v>
      </c>
      <c r="B490">
        <v>2014</v>
      </c>
      <c r="C490" t="s">
        <v>41</v>
      </c>
      <c r="D490" s="88">
        <f>DATEVALUE("1 "&amp;_xlfn.CONCAT(Merge1_1[[#This Row],[Month]],"-",Merge1_1[[#This Row],[Year]]))</f>
        <v>41852</v>
      </c>
      <c r="E490" t="s">
        <v>17</v>
      </c>
      <c r="F490">
        <v>120.9</v>
      </c>
      <c r="G490" t="s">
        <v>113</v>
      </c>
    </row>
    <row r="491" spans="1:7" hidden="1" x14ac:dyDescent="0.35">
      <c r="A491" t="s">
        <v>30</v>
      </c>
      <c r="B491">
        <v>2014</v>
      </c>
      <c r="C491" t="s">
        <v>41</v>
      </c>
      <c r="D491" s="88">
        <f>DATEVALUE("1 "&amp;_xlfn.CONCAT(Merge1_1[[#This Row],[Month]],"-",Merge1_1[[#This Row],[Year]]))</f>
        <v>41852</v>
      </c>
      <c r="E491" t="s">
        <v>18</v>
      </c>
      <c r="F491">
        <v>118.8</v>
      </c>
      <c r="G491" t="s">
        <v>113</v>
      </c>
    </row>
    <row r="492" spans="1:7" hidden="1" x14ac:dyDescent="0.35">
      <c r="A492" t="s">
        <v>30</v>
      </c>
      <c r="B492">
        <v>2014</v>
      </c>
      <c r="C492" t="s">
        <v>41</v>
      </c>
      <c r="D492" s="88">
        <f>DATEVALUE("1 "&amp;_xlfn.CONCAT(Merge1_1[[#This Row],[Month]],"-",Merge1_1[[#This Row],[Year]]))</f>
        <v>41852</v>
      </c>
      <c r="E492" t="s">
        <v>20</v>
      </c>
      <c r="F492">
        <v>0</v>
      </c>
      <c r="G492" t="s">
        <v>114</v>
      </c>
    </row>
    <row r="493" spans="1:7" hidden="1" x14ac:dyDescent="0.35">
      <c r="A493" t="s">
        <v>30</v>
      </c>
      <c r="B493">
        <v>2014</v>
      </c>
      <c r="C493" t="s">
        <v>41</v>
      </c>
      <c r="D493" s="88">
        <f>DATEVALUE("1 "&amp;_xlfn.CONCAT(Merge1_1[[#This Row],[Month]],"-",Merge1_1[[#This Row],[Year]]))</f>
        <v>41852</v>
      </c>
      <c r="E493" t="s">
        <v>21</v>
      </c>
      <c r="F493">
        <v>115.4</v>
      </c>
      <c r="G493" t="s">
        <v>115</v>
      </c>
    </row>
    <row r="494" spans="1:7" hidden="1" x14ac:dyDescent="0.35">
      <c r="A494" t="s">
        <v>30</v>
      </c>
      <c r="B494">
        <v>2014</v>
      </c>
      <c r="C494" t="s">
        <v>41</v>
      </c>
      <c r="D494" s="88">
        <f>DATEVALUE("1 "&amp;_xlfn.CONCAT(Merge1_1[[#This Row],[Month]],"-",Merge1_1[[#This Row],[Year]]))</f>
        <v>41852</v>
      </c>
      <c r="E494" t="s">
        <v>22</v>
      </c>
      <c r="F494">
        <v>115.9</v>
      </c>
      <c r="G494" t="s">
        <v>116</v>
      </c>
    </row>
    <row r="495" spans="1:7" hidden="1" x14ac:dyDescent="0.35">
      <c r="A495" t="s">
        <v>30</v>
      </c>
      <c r="B495">
        <v>2014</v>
      </c>
      <c r="C495" t="s">
        <v>41</v>
      </c>
      <c r="D495" s="88">
        <f>DATEVALUE("1 "&amp;_xlfn.CONCAT(Merge1_1[[#This Row],[Month]],"-",Merge1_1[[#This Row],[Year]]))</f>
        <v>41852</v>
      </c>
      <c r="E495" t="s">
        <v>23</v>
      </c>
      <c r="F495">
        <v>114</v>
      </c>
      <c r="G495" t="s">
        <v>23</v>
      </c>
    </row>
    <row r="496" spans="1:7" hidden="1" x14ac:dyDescent="0.35">
      <c r="A496" t="s">
        <v>30</v>
      </c>
      <c r="B496">
        <v>2014</v>
      </c>
      <c r="C496" t="s">
        <v>41</v>
      </c>
      <c r="D496" s="88">
        <f>DATEVALUE("1 "&amp;_xlfn.CONCAT(Merge1_1[[#This Row],[Month]],"-",Merge1_1[[#This Row],[Year]]))</f>
        <v>41852</v>
      </c>
      <c r="E496" t="s">
        <v>24</v>
      </c>
      <c r="F496">
        <v>113.2</v>
      </c>
      <c r="G496" t="s">
        <v>115</v>
      </c>
    </row>
    <row r="497" spans="1:7" hidden="1" x14ac:dyDescent="0.35">
      <c r="A497" t="s">
        <v>30</v>
      </c>
      <c r="B497">
        <v>2014</v>
      </c>
      <c r="C497" t="s">
        <v>41</v>
      </c>
      <c r="D497" s="88">
        <f>DATEVALUE("1 "&amp;_xlfn.CONCAT(Merge1_1[[#This Row],[Month]],"-",Merge1_1[[#This Row],[Year]]))</f>
        <v>41852</v>
      </c>
      <c r="E497" t="s">
        <v>25</v>
      </c>
      <c r="F497">
        <v>112.2</v>
      </c>
      <c r="G497" t="s">
        <v>116</v>
      </c>
    </row>
    <row r="498" spans="1:7" hidden="1" x14ac:dyDescent="0.35">
      <c r="A498" t="s">
        <v>30</v>
      </c>
      <c r="B498">
        <v>2014</v>
      </c>
      <c r="C498" t="s">
        <v>41</v>
      </c>
      <c r="D498" s="88">
        <f>DATEVALUE("1 "&amp;_xlfn.CONCAT(Merge1_1[[#This Row],[Month]],"-",Merge1_1[[#This Row],[Year]]))</f>
        <v>41852</v>
      </c>
      <c r="E498" t="s">
        <v>26</v>
      </c>
      <c r="F498">
        <v>116.2</v>
      </c>
      <c r="G498" t="s">
        <v>114</v>
      </c>
    </row>
    <row r="499" spans="1:7" hidden="1" x14ac:dyDescent="0.35">
      <c r="A499" t="s">
        <v>30</v>
      </c>
      <c r="B499">
        <v>2014</v>
      </c>
      <c r="C499" t="s">
        <v>41</v>
      </c>
      <c r="D499" s="88">
        <f>DATEVALUE("1 "&amp;_xlfn.CONCAT(Merge1_1[[#This Row],[Month]],"-",Merge1_1[[#This Row],[Year]]))</f>
        <v>41852</v>
      </c>
      <c r="E499" t="s">
        <v>27</v>
      </c>
      <c r="F499">
        <v>109.4</v>
      </c>
      <c r="G499" t="s">
        <v>116</v>
      </c>
    </row>
    <row r="500" spans="1:7" hidden="1" x14ac:dyDescent="0.35">
      <c r="A500" t="s">
        <v>30</v>
      </c>
      <c r="B500">
        <v>2014</v>
      </c>
      <c r="C500" t="s">
        <v>41</v>
      </c>
      <c r="D500" s="88">
        <f>DATEVALUE("1 "&amp;_xlfn.CONCAT(Merge1_1[[#This Row],[Month]],"-",Merge1_1[[#This Row],[Year]]))</f>
        <v>41852</v>
      </c>
      <c r="E500" t="s">
        <v>28</v>
      </c>
      <c r="F500">
        <v>113.5</v>
      </c>
      <c r="G500" t="s">
        <v>116</v>
      </c>
    </row>
    <row r="501" spans="1:7" hidden="1" x14ac:dyDescent="0.35">
      <c r="A501" t="s">
        <v>30</v>
      </c>
      <c r="B501">
        <v>2014</v>
      </c>
      <c r="C501" t="s">
        <v>41</v>
      </c>
      <c r="D501" s="88">
        <f>DATEVALUE("1 "&amp;_xlfn.CONCAT(Merge1_1[[#This Row],[Month]],"-",Merge1_1[[#This Row],[Year]]))</f>
        <v>41852</v>
      </c>
      <c r="E501" t="s">
        <v>29</v>
      </c>
      <c r="F501">
        <v>120.7</v>
      </c>
      <c r="G501" t="s">
        <v>117</v>
      </c>
    </row>
    <row r="502" spans="1:7" hidden="1" x14ac:dyDescent="0.35">
      <c r="A502" t="s">
        <v>30</v>
      </c>
      <c r="B502">
        <v>2014</v>
      </c>
      <c r="C502" t="s">
        <v>42</v>
      </c>
      <c r="D502" s="88">
        <f>DATEVALUE("1 "&amp;_xlfn.CONCAT(Merge1_1[[#This Row],[Month]],"-",Merge1_1[[#This Row],[Year]]))</f>
        <v>41883</v>
      </c>
      <c r="E502" t="s">
        <v>3</v>
      </c>
      <c r="F502">
        <v>122.3</v>
      </c>
      <c r="G502" t="s">
        <v>112</v>
      </c>
    </row>
    <row r="503" spans="1:7" hidden="1" x14ac:dyDescent="0.35">
      <c r="A503" t="s">
        <v>30</v>
      </c>
      <c r="B503">
        <v>2014</v>
      </c>
      <c r="C503" t="s">
        <v>42</v>
      </c>
      <c r="D503" s="88">
        <f>DATEVALUE("1 "&amp;_xlfn.CONCAT(Merge1_1[[#This Row],[Month]],"-",Merge1_1[[#This Row],[Year]]))</f>
        <v>41883</v>
      </c>
      <c r="E503" t="s">
        <v>4</v>
      </c>
      <c r="F503">
        <v>122.4</v>
      </c>
      <c r="G503" t="s">
        <v>112</v>
      </c>
    </row>
    <row r="504" spans="1:7" hidden="1" x14ac:dyDescent="0.35">
      <c r="A504" t="s">
        <v>30</v>
      </c>
      <c r="B504">
        <v>2014</v>
      </c>
      <c r="C504" t="s">
        <v>42</v>
      </c>
      <c r="D504" s="88">
        <f>DATEVALUE("1 "&amp;_xlfn.CONCAT(Merge1_1[[#This Row],[Month]],"-",Merge1_1[[#This Row],[Year]]))</f>
        <v>41883</v>
      </c>
      <c r="E504" t="s">
        <v>5</v>
      </c>
      <c r="F504">
        <v>117.8</v>
      </c>
      <c r="G504" t="s">
        <v>112</v>
      </c>
    </row>
    <row r="505" spans="1:7" hidden="1" x14ac:dyDescent="0.35">
      <c r="A505" t="s">
        <v>30</v>
      </c>
      <c r="B505">
        <v>2014</v>
      </c>
      <c r="C505" t="s">
        <v>42</v>
      </c>
      <c r="D505" s="88">
        <f>DATEVALUE("1 "&amp;_xlfn.CONCAT(Merge1_1[[#This Row],[Month]],"-",Merge1_1[[#This Row],[Year]]))</f>
        <v>41883</v>
      </c>
      <c r="E505" t="s">
        <v>6</v>
      </c>
      <c r="F505">
        <v>122.7</v>
      </c>
      <c r="G505" t="s">
        <v>112</v>
      </c>
    </row>
    <row r="506" spans="1:7" hidden="1" x14ac:dyDescent="0.35">
      <c r="A506" t="s">
        <v>30</v>
      </c>
      <c r="B506">
        <v>2014</v>
      </c>
      <c r="C506" t="s">
        <v>42</v>
      </c>
      <c r="D506" s="88">
        <f>DATEVALUE("1 "&amp;_xlfn.CONCAT(Merge1_1[[#This Row],[Month]],"-",Merge1_1[[#This Row],[Year]]))</f>
        <v>41883</v>
      </c>
      <c r="E506" t="s">
        <v>7</v>
      </c>
      <c r="F506">
        <v>110.4</v>
      </c>
      <c r="G506" t="s">
        <v>112</v>
      </c>
    </row>
    <row r="507" spans="1:7" hidden="1" x14ac:dyDescent="0.35">
      <c r="A507" t="s">
        <v>30</v>
      </c>
      <c r="B507">
        <v>2014</v>
      </c>
      <c r="C507" t="s">
        <v>42</v>
      </c>
      <c r="D507" s="88">
        <f>DATEVALUE("1 "&amp;_xlfn.CONCAT(Merge1_1[[#This Row],[Month]],"-",Merge1_1[[#This Row],[Year]]))</f>
        <v>41883</v>
      </c>
      <c r="E507" t="s">
        <v>8</v>
      </c>
      <c r="F507">
        <v>129.80000000000001</v>
      </c>
      <c r="G507" t="s">
        <v>112</v>
      </c>
    </row>
    <row r="508" spans="1:7" hidden="1" x14ac:dyDescent="0.35">
      <c r="A508" t="s">
        <v>30</v>
      </c>
      <c r="B508">
        <v>2014</v>
      </c>
      <c r="C508" t="s">
        <v>42</v>
      </c>
      <c r="D508" s="88">
        <f>DATEVALUE("1 "&amp;_xlfn.CONCAT(Merge1_1[[#This Row],[Month]],"-",Merge1_1[[#This Row],[Year]]))</f>
        <v>41883</v>
      </c>
      <c r="E508" t="s">
        <v>9</v>
      </c>
      <c r="F508">
        <v>158.80000000000001</v>
      </c>
      <c r="G508" t="s">
        <v>112</v>
      </c>
    </row>
    <row r="509" spans="1:7" hidden="1" x14ac:dyDescent="0.35">
      <c r="A509" t="s">
        <v>30</v>
      </c>
      <c r="B509">
        <v>2014</v>
      </c>
      <c r="C509" t="s">
        <v>42</v>
      </c>
      <c r="D509" s="88">
        <f>DATEVALUE("1 "&amp;_xlfn.CONCAT(Merge1_1[[#This Row],[Month]],"-",Merge1_1[[#This Row],[Year]]))</f>
        <v>41883</v>
      </c>
      <c r="E509" t="s">
        <v>10</v>
      </c>
      <c r="F509">
        <v>115</v>
      </c>
      <c r="G509" t="s">
        <v>112</v>
      </c>
    </row>
    <row r="510" spans="1:7" hidden="1" x14ac:dyDescent="0.35">
      <c r="A510" t="s">
        <v>30</v>
      </c>
      <c r="B510">
        <v>2014</v>
      </c>
      <c r="C510" t="s">
        <v>42</v>
      </c>
      <c r="D510" s="88">
        <f>DATEVALUE("1 "&amp;_xlfn.CONCAT(Merge1_1[[#This Row],[Month]],"-",Merge1_1[[#This Row],[Year]]))</f>
        <v>41883</v>
      </c>
      <c r="E510" t="s">
        <v>11</v>
      </c>
      <c r="F510">
        <v>104.7</v>
      </c>
      <c r="G510" t="s">
        <v>112</v>
      </c>
    </row>
    <row r="511" spans="1:7" hidden="1" x14ac:dyDescent="0.35">
      <c r="A511" t="s">
        <v>30</v>
      </c>
      <c r="B511">
        <v>2014</v>
      </c>
      <c r="C511" t="s">
        <v>42</v>
      </c>
      <c r="D511" s="88">
        <f>DATEVALUE("1 "&amp;_xlfn.CONCAT(Merge1_1[[#This Row],[Month]],"-",Merge1_1[[#This Row],[Year]]))</f>
        <v>41883</v>
      </c>
      <c r="E511" t="s">
        <v>12</v>
      </c>
      <c r="F511">
        <v>114.9</v>
      </c>
      <c r="G511" t="s">
        <v>112</v>
      </c>
    </row>
    <row r="512" spans="1:7" hidden="1" x14ac:dyDescent="0.35">
      <c r="A512" t="s">
        <v>30</v>
      </c>
      <c r="B512">
        <v>2014</v>
      </c>
      <c r="C512" t="s">
        <v>42</v>
      </c>
      <c r="D512" s="88">
        <f>DATEVALUE("1 "&amp;_xlfn.CONCAT(Merge1_1[[#This Row],[Month]],"-",Merge1_1[[#This Row],[Year]]))</f>
        <v>41883</v>
      </c>
      <c r="E512" t="s">
        <v>58</v>
      </c>
      <c r="F512">
        <v>116.5</v>
      </c>
      <c r="G512" t="s">
        <v>112</v>
      </c>
    </row>
    <row r="513" spans="1:7" hidden="1" x14ac:dyDescent="0.35">
      <c r="A513" t="s">
        <v>30</v>
      </c>
      <c r="B513">
        <v>2014</v>
      </c>
      <c r="C513" t="s">
        <v>42</v>
      </c>
      <c r="D513" s="88">
        <f>DATEVALUE("1 "&amp;_xlfn.CONCAT(Merge1_1[[#This Row],[Month]],"-",Merge1_1[[#This Row],[Year]]))</f>
        <v>41883</v>
      </c>
      <c r="E513" t="s">
        <v>118</v>
      </c>
      <c r="F513">
        <v>122.6</v>
      </c>
      <c r="G513" t="s">
        <v>112</v>
      </c>
    </row>
    <row r="514" spans="1:7" hidden="1" x14ac:dyDescent="0.35">
      <c r="A514" t="s">
        <v>30</v>
      </c>
      <c r="B514">
        <v>2014</v>
      </c>
      <c r="C514" t="s">
        <v>42</v>
      </c>
      <c r="D514" s="88">
        <f>DATEVALUE("1 "&amp;_xlfn.CONCAT(Merge1_1[[#This Row],[Month]],"-",Merge1_1[[#This Row],[Year]]))</f>
        <v>41883</v>
      </c>
      <c r="E514" t="s">
        <v>16</v>
      </c>
      <c r="F514">
        <v>119.5</v>
      </c>
      <c r="G514" t="s">
        <v>116</v>
      </c>
    </row>
    <row r="515" spans="1:7" hidden="1" x14ac:dyDescent="0.35">
      <c r="A515" t="s">
        <v>30</v>
      </c>
      <c r="B515">
        <v>2014</v>
      </c>
      <c r="C515" t="s">
        <v>42</v>
      </c>
      <c r="D515" s="88">
        <f>DATEVALUE("1 "&amp;_xlfn.CONCAT(Merge1_1[[#This Row],[Month]],"-",Merge1_1[[#This Row],[Year]]))</f>
        <v>41883</v>
      </c>
      <c r="E515" t="s">
        <v>17</v>
      </c>
      <c r="F515">
        <v>121.7</v>
      </c>
      <c r="G515" t="s">
        <v>113</v>
      </c>
    </row>
    <row r="516" spans="1:7" hidden="1" x14ac:dyDescent="0.35">
      <c r="A516" t="s">
        <v>30</v>
      </c>
      <c r="B516">
        <v>2014</v>
      </c>
      <c r="C516" t="s">
        <v>42</v>
      </c>
      <c r="D516" s="88">
        <f>DATEVALUE("1 "&amp;_xlfn.CONCAT(Merge1_1[[#This Row],[Month]],"-",Merge1_1[[#This Row],[Year]]))</f>
        <v>41883</v>
      </c>
      <c r="E516" t="s">
        <v>18</v>
      </c>
      <c r="F516">
        <v>119.2</v>
      </c>
      <c r="G516" t="s">
        <v>113</v>
      </c>
    </row>
    <row r="517" spans="1:7" hidden="1" x14ac:dyDescent="0.35">
      <c r="A517" t="s">
        <v>30</v>
      </c>
      <c r="B517">
        <v>2014</v>
      </c>
      <c r="C517" t="s">
        <v>42</v>
      </c>
      <c r="D517" s="88">
        <f>DATEVALUE("1 "&amp;_xlfn.CONCAT(Merge1_1[[#This Row],[Month]],"-",Merge1_1[[#This Row],[Year]]))</f>
        <v>41883</v>
      </c>
      <c r="E517" t="s">
        <v>20</v>
      </c>
      <c r="F517">
        <v>0</v>
      </c>
      <c r="G517" t="s">
        <v>114</v>
      </c>
    </row>
    <row r="518" spans="1:7" hidden="1" x14ac:dyDescent="0.35">
      <c r="A518" t="s">
        <v>30</v>
      </c>
      <c r="B518">
        <v>2014</v>
      </c>
      <c r="C518" t="s">
        <v>42</v>
      </c>
      <c r="D518" s="88">
        <f>DATEVALUE("1 "&amp;_xlfn.CONCAT(Merge1_1[[#This Row],[Month]],"-",Merge1_1[[#This Row],[Year]]))</f>
        <v>41883</v>
      </c>
      <c r="E518" t="s">
        <v>21</v>
      </c>
      <c r="F518">
        <v>115.8</v>
      </c>
      <c r="G518" t="s">
        <v>115</v>
      </c>
    </row>
    <row r="519" spans="1:7" hidden="1" x14ac:dyDescent="0.35">
      <c r="A519" t="s">
        <v>30</v>
      </c>
      <c r="B519">
        <v>2014</v>
      </c>
      <c r="C519" t="s">
        <v>42</v>
      </c>
      <c r="D519" s="88">
        <f>DATEVALUE("1 "&amp;_xlfn.CONCAT(Merge1_1[[#This Row],[Month]],"-",Merge1_1[[#This Row],[Year]]))</f>
        <v>41883</v>
      </c>
      <c r="E519" t="s">
        <v>22</v>
      </c>
      <c r="F519">
        <v>116.7</v>
      </c>
      <c r="G519" t="s">
        <v>116</v>
      </c>
    </row>
    <row r="520" spans="1:7" hidden="1" x14ac:dyDescent="0.35">
      <c r="A520" t="s">
        <v>30</v>
      </c>
      <c r="B520">
        <v>2014</v>
      </c>
      <c r="C520" t="s">
        <v>42</v>
      </c>
      <c r="D520" s="88">
        <f>DATEVALUE("1 "&amp;_xlfn.CONCAT(Merge1_1[[#This Row],[Month]],"-",Merge1_1[[#This Row],[Year]]))</f>
        <v>41883</v>
      </c>
      <c r="E520" t="s">
        <v>23</v>
      </c>
      <c r="F520">
        <v>114.5</v>
      </c>
      <c r="G520" t="s">
        <v>23</v>
      </c>
    </row>
    <row r="521" spans="1:7" hidden="1" x14ac:dyDescent="0.35">
      <c r="A521" t="s">
        <v>30</v>
      </c>
      <c r="B521">
        <v>2014</v>
      </c>
      <c r="C521" t="s">
        <v>42</v>
      </c>
      <c r="D521" s="88">
        <f>DATEVALUE("1 "&amp;_xlfn.CONCAT(Merge1_1[[#This Row],[Month]],"-",Merge1_1[[#This Row],[Year]]))</f>
        <v>41883</v>
      </c>
      <c r="E521" t="s">
        <v>24</v>
      </c>
      <c r="F521">
        <v>112.8</v>
      </c>
      <c r="G521" t="s">
        <v>115</v>
      </c>
    </row>
    <row r="522" spans="1:7" hidden="1" x14ac:dyDescent="0.35">
      <c r="A522" t="s">
        <v>30</v>
      </c>
      <c r="B522">
        <v>2014</v>
      </c>
      <c r="C522" t="s">
        <v>42</v>
      </c>
      <c r="D522" s="88">
        <f>DATEVALUE("1 "&amp;_xlfn.CONCAT(Merge1_1[[#This Row],[Month]],"-",Merge1_1[[#This Row],[Year]]))</f>
        <v>41883</v>
      </c>
      <c r="E522" t="s">
        <v>25</v>
      </c>
      <c r="F522">
        <v>112.6</v>
      </c>
      <c r="G522" t="s">
        <v>116</v>
      </c>
    </row>
    <row r="523" spans="1:7" hidden="1" x14ac:dyDescent="0.35">
      <c r="A523" t="s">
        <v>30</v>
      </c>
      <c r="B523">
        <v>2014</v>
      </c>
      <c r="C523" t="s">
        <v>42</v>
      </c>
      <c r="D523" s="88">
        <f>DATEVALUE("1 "&amp;_xlfn.CONCAT(Merge1_1[[#This Row],[Month]],"-",Merge1_1[[#This Row],[Year]]))</f>
        <v>41883</v>
      </c>
      <c r="E523" t="s">
        <v>26</v>
      </c>
      <c r="F523">
        <v>116.6</v>
      </c>
      <c r="G523" t="s">
        <v>114</v>
      </c>
    </row>
    <row r="524" spans="1:7" hidden="1" x14ac:dyDescent="0.35">
      <c r="A524" t="s">
        <v>30</v>
      </c>
      <c r="B524">
        <v>2014</v>
      </c>
      <c r="C524" t="s">
        <v>42</v>
      </c>
      <c r="D524" s="88">
        <f>DATEVALUE("1 "&amp;_xlfn.CONCAT(Merge1_1[[#This Row],[Month]],"-",Merge1_1[[#This Row],[Year]]))</f>
        <v>41883</v>
      </c>
      <c r="E524" t="s">
        <v>27</v>
      </c>
      <c r="F524">
        <v>109.1</v>
      </c>
      <c r="G524" t="s">
        <v>116</v>
      </c>
    </row>
    <row r="525" spans="1:7" hidden="1" x14ac:dyDescent="0.35">
      <c r="A525" t="s">
        <v>30</v>
      </c>
      <c r="B525">
        <v>2014</v>
      </c>
      <c r="C525" t="s">
        <v>42</v>
      </c>
      <c r="D525" s="88">
        <f>DATEVALUE("1 "&amp;_xlfn.CONCAT(Merge1_1[[#This Row],[Month]],"-",Merge1_1[[#This Row],[Year]]))</f>
        <v>41883</v>
      </c>
      <c r="E525" t="s">
        <v>28</v>
      </c>
      <c r="F525">
        <v>113.7</v>
      </c>
      <c r="G525" t="s">
        <v>116</v>
      </c>
    </row>
    <row r="526" spans="1:7" hidden="1" x14ac:dyDescent="0.35">
      <c r="A526" t="s">
        <v>30</v>
      </c>
      <c r="B526">
        <v>2014</v>
      </c>
      <c r="C526" t="s">
        <v>42</v>
      </c>
      <c r="D526" s="88">
        <f>DATEVALUE("1 "&amp;_xlfn.CONCAT(Merge1_1[[#This Row],[Month]],"-",Merge1_1[[#This Row],[Year]]))</f>
        <v>41883</v>
      </c>
      <c r="E526" t="s">
        <v>29</v>
      </c>
      <c r="F526">
        <v>120.9</v>
      </c>
      <c r="G526" t="s">
        <v>117</v>
      </c>
    </row>
    <row r="527" spans="1:7" hidden="1" x14ac:dyDescent="0.35">
      <c r="A527" t="s">
        <v>30</v>
      </c>
      <c r="B527">
        <v>2014</v>
      </c>
      <c r="C527" t="s">
        <v>43</v>
      </c>
      <c r="D527" s="88">
        <f>DATEVALUE("1 "&amp;_xlfn.CONCAT(Merge1_1[[#This Row],[Month]],"-",Merge1_1[[#This Row],[Year]]))</f>
        <v>41913</v>
      </c>
      <c r="E527" t="s">
        <v>3</v>
      </c>
      <c r="F527">
        <v>122.6</v>
      </c>
      <c r="G527" t="s">
        <v>112</v>
      </c>
    </row>
    <row r="528" spans="1:7" hidden="1" x14ac:dyDescent="0.35">
      <c r="A528" t="s">
        <v>30</v>
      </c>
      <c r="B528">
        <v>2014</v>
      </c>
      <c r="C528" t="s">
        <v>43</v>
      </c>
      <c r="D528" s="88">
        <f>DATEVALUE("1 "&amp;_xlfn.CONCAT(Merge1_1[[#This Row],[Month]],"-",Merge1_1[[#This Row],[Year]]))</f>
        <v>41913</v>
      </c>
      <c r="E528" t="s">
        <v>4</v>
      </c>
      <c r="F528">
        <v>122.5</v>
      </c>
      <c r="G528" t="s">
        <v>112</v>
      </c>
    </row>
    <row r="529" spans="1:7" hidden="1" x14ac:dyDescent="0.35">
      <c r="A529" t="s">
        <v>30</v>
      </c>
      <c r="B529">
        <v>2014</v>
      </c>
      <c r="C529" t="s">
        <v>43</v>
      </c>
      <c r="D529" s="88">
        <f>DATEVALUE("1 "&amp;_xlfn.CONCAT(Merge1_1[[#This Row],[Month]],"-",Merge1_1[[#This Row],[Year]]))</f>
        <v>41913</v>
      </c>
      <c r="E529" t="s">
        <v>5</v>
      </c>
      <c r="F529">
        <v>118.3</v>
      </c>
      <c r="G529" t="s">
        <v>112</v>
      </c>
    </row>
    <row r="530" spans="1:7" hidden="1" x14ac:dyDescent="0.35">
      <c r="A530" t="s">
        <v>30</v>
      </c>
      <c r="B530">
        <v>2014</v>
      </c>
      <c r="C530" t="s">
        <v>43</v>
      </c>
      <c r="D530" s="88">
        <f>DATEVALUE("1 "&amp;_xlfn.CONCAT(Merge1_1[[#This Row],[Month]],"-",Merge1_1[[#This Row],[Year]]))</f>
        <v>41913</v>
      </c>
      <c r="E530" t="s">
        <v>6</v>
      </c>
      <c r="F530">
        <v>123.2</v>
      </c>
      <c r="G530" t="s">
        <v>112</v>
      </c>
    </row>
    <row r="531" spans="1:7" hidden="1" x14ac:dyDescent="0.35">
      <c r="A531" t="s">
        <v>30</v>
      </c>
      <c r="B531">
        <v>2014</v>
      </c>
      <c r="C531" t="s">
        <v>43</v>
      </c>
      <c r="D531" s="88">
        <f>DATEVALUE("1 "&amp;_xlfn.CONCAT(Merge1_1[[#This Row],[Month]],"-",Merge1_1[[#This Row],[Year]]))</f>
        <v>41913</v>
      </c>
      <c r="E531" t="s">
        <v>7</v>
      </c>
      <c r="F531">
        <v>110.5</v>
      </c>
      <c r="G531" t="s">
        <v>112</v>
      </c>
    </row>
    <row r="532" spans="1:7" hidden="1" x14ac:dyDescent="0.35">
      <c r="A532" t="s">
        <v>30</v>
      </c>
      <c r="B532">
        <v>2014</v>
      </c>
      <c r="C532" t="s">
        <v>43</v>
      </c>
      <c r="D532" s="88">
        <f>DATEVALUE("1 "&amp;_xlfn.CONCAT(Merge1_1[[#This Row],[Month]],"-",Merge1_1[[#This Row],[Year]]))</f>
        <v>41913</v>
      </c>
      <c r="E532" t="s">
        <v>8</v>
      </c>
      <c r="F532">
        <v>128.9</v>
      </c>
      <c r="G532" t="s">
        <v>112</v>
      </c>
    </row>
    <row r="533" spans="1:7" hidden="1" x14ac:dyDescent="0.35">
      <c r="A533" t="s">
        <v>30</v>
      </c>
      <c r="B533">
        <v>2014</v>
      </c>
      <c r="C533" t="s">
        <v>43</v>
      </c>
      <c r="D533" s="88">
        <f>DATEVALUE("1 "&amp;_xlfn.CONCAT(Merge1_1[[#This Row],[Month]],"-",Merge1_1[[#This Row],[Year]]))</f>
        <v>41913</v>
      </c>
      <c r="E533" t="s">
        <v>9</v>
      </c>
      <c r="F533">
        <v>155.30000000000001</v>
      </c>
      <c r="G533" t="s">
        <v>112</v>
      </c>
    </row>
    <row r="534" spans="1:7" hidden="1" x14ac:dyDescent="0.35">
      <c r="A534" t="s">
        <v>30</v>
      </c>
      <c r="B534">
        <v>2014</v>
      </c>
      <c r="C534" t="s">
        <v>43</v>
      </c>
      <c r="D534" s="88">
        <f>DATEVALUE("1 "&amp;_xlfn.CONCAT(Merge1_1[[#This Row],[Month]],"-",Merge1_1[[#This Row],[Year]]))</f>
        <v>41913</v>
      </c>
      <c r="E534" t="s">
        <v>10</v>
      </c>
      <c r="F534">
        <v>115.5</v>
      </c>
      <c r="G534" t="s">
        <v>112</v>
      </c>
    </row>
    <row r="535" spans="1:7" hidden="1" x14ac:dyDescent="0.35">
      <c r="A535" t="s">
        <v>30</v>
      </c>
      <c r="B535">
        <v>2014</v>
      </c>
      <c r="C535" t="s">
        <v>43</v>
      </c>
      <c r="D535" s="88">
        <f>DATEVALUE("1 "&amp;_xlfn.CONCAT(Merge1_1[[#This Row],[Month]],"-",Merge1_1[[#This Row],[Year]]))</f>
        <v>41913</v>
      </c>
      <c r="E535" t="s">
        <v>11</v>
      </c>
      <c r="F535">
        <v>104</v>
      </c>
      <c r="G535" t="s">
        <v>112</v>
      </c>
    </row>
    <row r="536" spans="1:7" hidden="1" x14ac:dyDescent="0.35">
      <c r="A536" t="s">
        <v>30</v>
      </c>
      <c r="B536">
        <v>2014</v>
      </c>
      <c r="C536" t="s">
        <v>43</v>
      </c>
      <c r="D536" s="88">
        <f>DATEVALUE("1 "&amp;_xlfn.CONCAT(Merge1_1[[#This Row],[Month]],"-",Merge1_1[[#This Row],[Year]]))</f>
        <v>41913</v>
      </c>
      <c r="E536" t="s">
        <v>12</v>
      </c>
      <c r="F536">
        <v>115.3</v>
      </c>
      <c r="G536" t="s">
        <v>112</v>
      </c>
    </row>
    <row r="537" spans="1:7" hidden="1" x14ac:dyDescent="0.35">
      <c r="A537" t="s">
        <v>30</v>
      </c>
      <c r="B537">
        <v>2014</v>
      </c>
      <c r="C537" t="s">
        <v>43</v>
      </c>
      <c r="D537" s="88">
        <f>DATEVALUE("1 "&amp;_xlfn.CONCAT(Merge1_1[[#This Row],[Month]],"-",Merge1_1[[#This Row],[Year]]))</f>
        <v>41913</v>
      </c>
      <c r="E537" t="s">
        <v>58</v>
      </c>
      <c r="F537">
        <v>116.8</v>
      </c>
      <c r="G537" t="s">
        <v>112</v>
      </c>
    </row>
    <row r="538" spans="1:7" hidden="1" x14ac:dyDescent="0.35">
      <c r="A538" t="s">
        <v>30</v>
      </c>
      <c r="B538">
        <v>2014</v>
      </c>
      <c r="C538" t="s">
        <v>43</v>
      </c>
      <c r="D538" s="88">
        <f>DATEVALUE("1 "&amp;_xlfn.CONCAT(Merge1_1[[#This Row],[Month]],"-",Merge1_1[[#This Row],[Year]]))</f>
        <v>41913</v>
      </c>
      <c r="E538" t="s">
        <v>118</v>
      </c>
      <c r="F538">
        <v>123.2</v>
      </c>
      <c r="G538" t="s">
        <v>112</v>
      </c>
    </row>
    <row r="539" spans="1:7" hidden="1" x14ac:dyDescent="0.35">
      <c r="A539" t="s">
        <v>30</v>
      </c>
      <c r="B539">
        <v>2014</v>
      </c>
      <c r="C539" t="s">
        <v>43</v>
      </c>
      <c r="D539" s="88">
        <f>DATEVALUE("1 "&amp;_xlfn.CONCAT(Merge1_1[[#This Row],[Month]],"-",Merge1_1[[#This Row],[Year]]))</f>
        <v>41913</v>
      </c>
      <c r="E539" t="s">
        <v>16</v>
      </c>
      <c r="F539">
        <v>120</v>
      </c>
      <c r="G539" t="s">
        <v>116</v>
      </c>
    </row>
    <row r="540" spans="1:7" hidden="1" x14ac:dyDescent="0.35">
      <c r="A540" t="s">
        <v>30</v>
      </c>
      <c r="B540">
        <v>2014</v>
      </c>
      <c r="C540" t="s">
        <v>43</v>
      </c>
      <c r="D540" s="88">
        <f>DATEVALUE("1 "&amp;_xlfn.CONCAT(Merge1_1[[#This Row],[Month]],"-",Merge1_1[[#This Row],[Year]]))</f>
        <v>41913</v>
      </c>
      <c r="E540" t="s">
        <v>17</v>
      </c>
      <c r="F540">
        <v>122.7</v>
      </c>
      <c r="G540" t="s">
        <v>113</v>
      </c>
    </row>
    <row r="541" spans="1:7" hidden="1" x14ac:dyDescent="0.35">
      <c r="A541" t="s">
        <v>30</v>
      </c>
      <c r="B541">
        <v>2014</v>
      </c>
      <c r="C541" t="s">
        <v>43</v>
      </c>
      <c r="D541" s="88">
        <f>DATEVALUE("1 "&amp;_xlfn.CONCAT(Merge1_1[[#This Row],[Month]],"-",Merge1_1[[#This Row],[Year]]))</f>
        <v>41913</v>
      </c>
      <c r="E541" t="s">
        <v>18</v>
      </c>
      <c r="F541">
        <v>120.3</v>
      </c>
      <c r="G541" t="s">
        <v>113</v>
      </c>
    </row>
    <row r="542" spans="1:7" hidden="1" x14ac:dyDescent="0.35">
      <c r="A542" t="s">
        <v>30</v>
      </c>
      <c r="B542">
        <v>2014</v>
      </c>
      <c r="C542" t="s">
        <v>43</v>
      </c>
      <c r="D542" s="88">
        <f>DATEVALUE("1 "&amp;_xlfn.CONCAT(Merge1_1[[#This Row],[Month]],"-",Merge1_1[[#This Row],[Year]]))</f>
        <v>41913</v>
      </c>
      <c r="E542" t="s">
        <v>20</v>
      </c>
      <c r="F542">
        <v>0</v>
      </c>
      <c r="G542" t="s">
        <v>114</v>
      </c>
    </row>
    <row r="543" spans="1:7" hidden="1" x14ac:dyDescent="0.35">
      <c r="A543" t="s">
        <v>30</v>
      </c>
      <c r="B543">
        <v>2014</v>
      </c>
      <c r="C543" t="s">
        <v>43</v>
      </c>
      <c r="D543" s="88">
        <f>DATEVALUE("1 "&amp;_xlfn.CONCAT(Merge1_1[[#This Row],[Month]],"-",Merge1_1[[#This Row],[Year]]))</f>
        <v>41913</v>
      </c>
      <c r="E543" t="s">
        <v>21</v>
      </c>
      <c r="F543">
        <v>116.4</v>
      </c>
      <c r="G543" t="s">
        <v>115</v>
      </c>
    </row>
    <row r="544" spans="1:7" hidden="1" x14ac:dyDescent="0.35">
      <c r="A544" t="s">
        <v>30</v>
      </c>
      <c r="B544">
        <v>2014</v>
      </c>
      <c r="C544" t="s">
        <v>43</v>
      </c>
      <c r="D544" s="88">
        <f>DATEVALUE("1 "&amp;_xlfn.CONCAT(Merge1_1[[#This Row],[Month]],"-",Merge1_1[[#This Row],[Year]]))</f>
        <v>41913</v>
      </c>
      <c r="E544" t="s">
        <v>22</v>
      </c>
      <c r="F544">
        <v>117.5</v>
      </c>
      <c r="G544" t="s">
        <v>116</v>
      </c>
    </row>
    <row r="545" spans="1:7" hidden="1" x14ac:dyDescent="0.35">
      <c r="A545" t="s">
        <v>30</v>
      </c>
      <c r="B545">
        <v>2014</v>
      </c>
      <c r="C545" t="s">
        <v>43</v>
      </c>
      <c r="D545" s="88">
        <f>DATEVALUE("1 "&amp;_xlfn.CONCAT(Merge1_1[[#This Row],[Month]],"-",Merge1_1[[#This Row],[Year]]))</f>
        <v>41913</v>
      </c>
      <c r="E545" t="s">
        <v>23</v>
      </c>
      <c r="F545">
        <v>115.3</v>
      </c>
      <c r="G545" t="s">
        <v>23</v>
      </c>
    </row>
    <row r="546" spans="1:7" hidden="1" x14ac:dyDescent="0.35">
      <c r="A546" t="s">
        <v>30</v>
      </c>
      <c r="B546">
        <v>2014</v>
      </c>
      <c r="C546" t="s">
        <v>43</v>
      </c>
      <c r="D546" s="88">
        <f>DATEVALUE("1 "&amp;_xlfn.CONCAT(Merge1_1[[#This Row],[Month]],"-",Merge1_1[[#This Row],[Year]]))</f>
        <v>41913</v>
      </c>
      <c r="E546" t="s">
        <v>24</v>
      </c>
      <c r="F546">
        <v>112.6</v>
      </c>
      <c r="G546" t="s">
        <v>115</v>
      </c>
    </row>
    <row r="547" spans="1:7" hidden="1" x14ac:dyDescent="0.35">
      <c r="A547" t="s">
        <v>30</v>
      </c>
      <c r="B547">
        <v>2014</v>
      </c>
      <c r="C547" t="s">
        <v>43</v>
      </c>
      <c r="D547" s="88">
        <f>DATEVALUE("1 "&amp;_xlfn.CONCAT(Merge1_1[[#This Row],[Month]],"-",Merge1_1[[#This Row],[Year]]))</f>
        <v>41913</v>
      </c>
      <c r="E547" t="s">
        <v>25</v>
      </c>
      <c r="F547">
        <v>113</v>
      </c>
      <c r="G547" t="s">
        <v>116</v>
      </c>
    </row>
    <row r="548" spans="1:7" hidden="1" x14ac:dyDescent="0.35">
      <c r="A548" t="s">
        <v>30</v>
      </c>
      <c r="B548">
        <v>2014</v>
      </c>
      <c r="C548" t="s">
        <v>43</v>
      </c>
      <c r="D548" s="88">
        <f>DATEVALUE("1 "&amp;_xlfn.CONCAT(Merge1_1[[#This Row],[Month]],"-",Merge1_1[[#This Row],[Year]]))</f>
        <v>41913</v>
      </c>
      <c r="E548" t="s">
        <v>26</v>
      </c>
      <c r="F548">
        <v>116.9</v>
      </c>
      <c r="G548" t="s">
        <v>114</v>
      </c>
    </row>
    <row r="549" spans="1:7" hidden="1" x14ac:dyDescent="0.35">
      <c r="A549" t="s">
        <v>30</v>
      </c>
      <c r="B549">
        <v>2014</v>
      </c>
      <c r="C549" t="s">
        <v>43</v>
      </c>
      <c r="D549" s="88">
        <f>DATEVALUE("1 "&amp;_xlfn.CONCAT(Merge1_1[[#This Row],[Month]],"-",Merge1_1[[#This Row],[Year]]))</f>
        <v>41913</v>
      </c>
      <c r="E549" t="s">
        <v>27</v>
      </c>
      <c r="F549">
        <v>109.3</v>
      </c>
      <c r="G549" t="s">
        <v>116</v>
      </c>
    </row>
    <row r="550" spans="1:7" hidden="1" x14ac:dyDescent="0.35">
      <c r="A550" t="s">
        <v>30</v>
      </c>
      <c r="B550">
        <v>2014</v>
      </c>
      <c r="C550" t="s">
        <v>43</v>
      </c>
      <c r="D550" s="88">
        <f>DATEVALUE("1 "&amp;_xlfn.CONCAT(Merge1_1[[#This Row],[Month]],"-",Merge1_1[[#This Row],[Year]]))</f>
        <v>41913</v>
      </c>
      <c r="E550" t="s">
        <v>28</v>
      </c>
      <c r="F550">
        <v>114</v>
      </c>
      <c r="G550" t="s">
        <v>116</v>
      </c>
    </row>
    <row r="551" spans="1:7" hidden="1" x14ac:dyDescent="0.35">
      <c r="A551" t="s">
        <v>30</v>
      </c>
      <c r="B551">
        <v>2014</v>
      </c>
      <c r="C551" t="s">
        <v>43</v>
      </c>
      <c r="D551" s="88">
        <f>DATEVALUE("1 "&amp;_xlfn.CONCAT(Merge1_1[[#This Row],[Month]],"-",Merge1_1[[#This Row],[Year]]))</f>
        <v>41913</v>
      </c>
      <c r="E551" t="s">
        <v>29</v>
      </c>
      <c r="F551">
        <v>121</v>
      </c>
      <c r="G551" t="s">
        <v>117</v>
      </c>
    </row>
    <row r="552" spans="1:7" hidden="1" x14ac:dyDescent="0.35">
      <c r="A552" t="s">
        <v>30</v>
      </c>
      <c r="B552">
        <v>2014</v>
      </c>
      <c r="C552" t="s">
        <v>45</v>
      </c>
      <c r="D552" s="88">
        <f>DATEVALUE("1 "&amp;_xlfn.CONCAT(Merge1_1[[#This Row],[Month]],"-",Merge1_1[[#This Row],[Year]]))</f>
        <v>41944</v>
      </c>
      <c r="E552" t="s">
        <v>3</v>
      </c>
      <c r="F552">
        <v>122.7</v>
      </c>
      <c r="G552" t="s">
        <v>112</v>
      </c>
    </row>
    <row r="553" spans="1:7" hidden="1" x14ac:dyDescent="0.35">
      <c r="A553" t="s">
        <v>30</v>
      </c>
      <c r="B553">
        <v>2014</v>
      </c>
      <c r="C553" t="s">
        <v>45</v>
      </c>
      <c r="D553" s="88">
        <f>DATEVALUE("1 "&amp;_xlfn.CONCAT(Merge1_1[[#This Row],[Month]],"-",Merge1_1[[#This Row],[Year]]))</f>
        <v>41944</v>
      </c>
      <c r="E553" t="s">
        <v>4</v>
      </c>
      <c r="F553">
        <v>122.6</v>
      </c>
      <c r="G553" t="s">
        <v>112</v>
      </c>
    </row>
    <row r="554" spans="1:7" hidden="1" x14ac:dyDescent="0.35">
      <c r="A554" t="s">
        <v>30</v>
      </c>
      <c r="B554">
        <v>2014</v>
      </c>
      <c r="C554" t="s">
        <v>45</v>
      </c>
      <c r="D554" s="88">
        <f>DATEVALUE("1 "&amp;_xlfn.CONCAT(Merge1_1[[#This Row],[Month]],"-",Merge1_1[[#This Row],[Year]]))</f>
        <v>41944</v>
      </c>
      <c r="E554" t="s">
        <v>5</v>
      </c>
      <c r="F554">
        <v>119.9</v>
      </c>
      <c r="G554" t="s">
        <v>112</v>
      </c>
    </row>
    <row r="555" spans="1:7" hidden="1" x14ac:dyDescent="0.35">
      <c r="A555" t="s">
        <v>30</v>
      </c>
      <c r="B555">
        <v>2014</v>
      </c>
      <c r="C555" t="s">
        <v>45</v>
      </c>
      <c r="D555" s="88">
        <f>DATEVALUE("1 "&amp;_xlfn.CONCAT(Merge1_1[[#This Row],[Month]],"-",Merge1_1[[#This Row],[Year]]))</f>
        <v>41944</v>
      </c>
      <c r="E555" t="s">
        <v>6</v>
      </c>
      <c r="F555">
        <v>124</v>
      </c>
      <c r="G555" t="s">
        <v>112</v>
      </c>
    </row>
    <row r="556" spans="1:7" hidden="1" x14ac:dyDescent="0.35">
      <c r="A556" t="s">
        <v>30</v>
      </c>
      <c r="B556">
        <v>2014</v>
      </c>
      <c r="C556" t="s">
        <v>45</v>
      </c>
      <c r="D556" s="88">
        <f>DATEVALUE("1 "&amp;_xlfn.CONCAT(Merge1_1[[#This Row],[Month]],"-",Merge1_1[[#This Row],[Year]]))</f>
        <v>41944</v>
      </c>
      <c r="E556" t="s">
        <v>7</v>
      </c>
      <c r="F556">
        <v>110.5</v>
      </c>
      <c r="G556" t="s">
        <v>112</v>
      </c>
    </row>
    <row r="557" spans="1:7" hidden="1" x14ac:dyDescent="0.35">
      <c r="A557" t="s">
        <v>30</v>
      </c>
      <c r="B557">
        <v>2014</v>
      </c>
      <c r="C557" t="s">
        <v>45</v>
      </c>
      <c r="D557" s="88">
        <f>DATEVALUE("1 "&amp;_xlfn.CONCAT(Merge1_1[[#This Row],[Month]],"-",Merge1_1[[#This Row],[Year]]))</f>
        <v>41944</v>
      </c>
      <c r="E557" t="s">
        <v>8</v>
      </c>
      <c r="F557">
        <v>128.80000000000001</v>
      </c>
      <c r="G557" t="s">
        <v>112</v>
      </c>
    </row>
    <row r="558" spans="1:7" hidden="1" x14ac:dyDescent="0.35">
      <c r="A558" t="s">
        <v>30</v>
      </c>
      <c r="B558">
        <v>2014</v>
      </c>
      <c r="C558" t="s">
        <v>45</v>
      </c>
      <c r="D558" s="88">
        <f>DATEVALUE("1 "&amp;_xlfn.CONCAT(Merge1_1[[#This Row],[Month]],"-",Merge1_1[[#This Row],[Year]]))</f>
        <v>41944</v>
      </c>
      <c r="E558" t="s">
        <v>9</v>
      </c>
      <c r="F558">
        <v>152</v>
      </c>
      <c r="G558" t="s">
        <v>112</v>
      </c>
    </row>
    <row r="559" spans="1:7" hidden="1" x14ac:dyDescent="0.35">
      <c r="A559" t="s">
        <v>30</v>
      </c>
      <c r="B559">
        <v>2014</v>
      </c>
      <c r="C559" t="s">
        <v>45</v>
      </c>
      <c r="D559" s="88">
        <f>DATEVALUE("1 "&amp;_xlfn.CONCAT(Merge1_1[[#This Row],[Month]],"-",Merge1_1[[#This Row],[Year]]))</f>
        <v>41944</v>
      </c>
      <c r="E559" t="s">
        <v>10</v>
      </c>
      <c r="F559">
        <v>116.2</v>
      </c>
      <c r="G559" t="s">
        <v>112</v>
      </c>
    </row>
    <row r="560" spans="1:7" hidden="1" x14ac:dyDescent="0.35">
      <c r="A560" t="s">
        <v>30</v>
      </c>
      <c r="B560">
        <v>2014</v>
      </c>
      <c r="C560" t="s">
        <v>45</v>
      </c>
      <c r="D560" s="88">
        <f>DATEVALUE("1 "&amp;_xlfn.CONCAT(Merge1_1[[#This Row],[Month]],"-",Merge1_1[[#This Row],[Year]]))</f>
        <v>41944</v>
      </c>
      <c r="E560" t="s">
        <v>11</v>
      </c>
      <c r="F560">
        <v>103.3</v>
      </c>
      <c r="G560" t="s">
        <v>112</v>
      </c>
    </row>
    <row r="561" spans="1:7" hidden="1" x14ac:dyDescent="0.35">
      <c r="A561" t="s">
        <v>30</v>
      </c>
      <c r="B561">
        <v>2014</v>
      </c>
      <c r="C561" t="s">
        <v>45</v>
      </c>
      <c r="D561" s="88">
        <f>DATEVALUE("1 "&amp;_xlfn.CONCAT(Merge1_1[[#This Row],[Month]],"-",Merge1_1[[#This Row],[Year]]))</f>
        <v>41944</v>
      </c>
      <c r="E561" t="s">
        <v>12</v>
      </c>
      <c r="F561">
        <v>115.8</v>
      </c>
      <c r="G561" t="s">
        <v>112</v>
      </c>
    </row>
    <row r="562" spans="1:7" hidden="1" x14ac:dyDescent="0.35">
      <c r="A562" t="s">
        <v>30</v>
      </c>
      <c r="B562">
        <v>2014</v>
      </c>
      <c r="C562" t="s">
        <v>45</v>
      </c>
      <c r="D562" s="88">
        <f>DATEVALUE("1 "&amp;_xlfn.CONCAT(Merge1_1[[#This Row],[Month]],"-",Merge1_1[[#This Row],[Year]]))</f>
        <v>41944</v>
      </c>
      <c r="E562" t="s">
        <v>58</v>
      </c>
      <c r="F562">
        <v>116.8</v>
      </c>
      <c r="G562" t="s">
        <v>112</v>
      </c>
    </row>
    <row r="563" spans="1:7" hidden="1" x14ac:dyDescent="0.35">
      <c r="A563" t="s">
        <v>30</v>
      </c>
      <c r="B563">
        <v>2014</v>
      </c>
      <c r="C563" t="s">
        <v>45</v>
      </c>
      <c r="D563" s="88">
        <f>DATEVALUE("1 "&amp;_xlfn.CONCAT(Merge1_1[[#This Row],[Month]],"-",Merge1_1[[#This Row],[Year]]))</f>
        <v>41944</v>
      </c>
      <c r="E563" t="s">
        <v>118</v>
      </c>
      <c r="F563">
        <v>124.5</v>
      </c>
      <c r="G563" t="s">
        <v>112</v>
      </c>
    </row>
    <row r="564" spans="1:7" hidden="1" x14ac:dyDescent="0.35">
      <c r="A564" t="s">
        <v>30</v>
      </c>
      <c r="B564">
        <v>2014</v>
      </c>
      <c r="C564" t="s">
        <v>45</v>
      </c>
      <c r="D564" s="88">
        <f>DATEVALUE("1 "&amp;_xlfn.CONCAT(Merge1_1[[#This Row],[Month]],"-",Merge1_1[[#This Row],[Year]]))</f>
        <v>41944</v>
      </c>
      <c r="E564" t="s">
        <v>16</v>
      </c>
      <c r="F564">
        <v>120.8</v>
      </c>
      <c r="G564" t="s">
        <v>116</v>
      </c>
    </row>
    <row r="565" spans="1:7" hidden="1" x14ac:dyDescent="0.35">
      <c r="A565" t="s">
        <v>30</v>
      </c>
      <c r="B565">
        <v>2014</v>
      </c>
      <c r="C565" t="s">
        <v>45</v>
      </c>
      <c r="D565" s="88">
        <f>DATEVALUE("1 "&amp;_xlfn.CONCAT(Merge1_1[[#This Row],[Month]],"-",Merge1_1[[#This Row],[Year]]))</f>
        <v>41944</v>
      </c>
      <c r="E565" t="s">
        <v>17</v>
      </c>
      <c r="F565">
        <v>123.3</v>
      </c>
      <c r="G565" t="s">
        <v>113</v>
      </c>
    </row>
    <row r="566" spans="1:7" hidden="1" x14ac:dyDescent="0.35">
      <c r="A566" t="s">
        <v>30</v>
      </c>
      <c r="B566">
        <v>2014</v>
      </c>
      <c r="C566" t="s">
        <v>45</v>
      </c>
      <c r="D566" s="88">
        <f>DATEVALUE("1 "&amp;_xlfn.CONCAT(Merge1_1[[#This Row],[Month]],"-",Merge1_1[[#This Row],[Year]]))</f>
        <v>41944</v>
      </c>
      <c r="E566" t="s">
        <v>18</v>
      </c>
      <c r="F566">
        <v>120.5</v>
      </c>
      <c r="G566" t="s">
        <v>113</v>
      </c>
    </row>
    <row r="567" spans="1:7" hidden="1" x14ac:dyDescent="0.35">
      <c r="A567" t="s">
        <v>30</v>
      </c>
      <c r="B567">
        <v>2014</v>
      </c>
      <c r="C567" t="s">
        <v>45</v>
      </c>
      <c r="D567" s="88">
        <f>DATEVALUE("1 "&amp;_xlfn.CONCAT(Merge1_1[[#This Row],[Month]],"-",Merge1_1[[#This Row],[Year]]))</f>
        <v>41944</v>
      </c>
      <c r="E567" t="s">
        <v>20</v>
      </c>
      <c r="F567">
        <v>0</v>
      </c>
      <c r="G567" t="s">
        <v>114</v>
      </c>
    </row>
    <row r="568" spans="1:7" hidden="1" x14ac:dyDescent="0.35">
      <c r="A568" t="s">
        <v>30</v>
      </c>
      <c r="B568">
        <v>2014</v>
      </c>
      <c r="C568" t="s">
        <v>45</v>
      </c>
      <c r="D568" s="88">
        <f>DATEVALUE("1 "&amp;_xlfn.CONCAT(Merge1_1[[#This Row],[Month]],"-",Merge1_1[[#This Row],[Year]]))</f>
        <v>41944</v>
      </c>
      <c r="E568" t="s">
        <v>21</v>
      </c>
      <c r="F568">
        <v>117.3</v>
      </c>
      <c r="G568" t="s">
        <v>115</v>
      </c>
    </row>
    <row r="569" spans="1:7" hidden="1" x14ac:dyDescent="0.35">
      <c r="A569" t="s">
        <v>30</v>
      </c>
      <c r="B569">
        <v>2014</v>
      </c>
      <c r="C569" t="s">
        <v>45</v>
      </c>
      <c r="D569" s="88">
        <f>DATEVALUE("1 "&amp;_xlfn.CONCAT(Merge1_1[[#This Row],[Month]],"-",Merge1_1[[#This Row],[Year]]))</f>
        <v>41944</v>
      </c>
      <c r="E569" t="s">
        <v>22</v>
      </c>
      <c r="F569">
        <v>118.1</v>
      </c>
      <c r="G569" t="s">
        <v>116</v>
      </c>
    </row>
    <row r="570" spans="1:7" hidden="1" x14ac:dyDescent="0.35">
      <c r="A570" t="s">
        <v>30</v>
      </c>
      <c r="B570">
        <v>2014</v>
      </c>
      <c r="C570" t="s">
        <v>45</v>
      </c>
      <c r="D570" s="88">
        <f>DATEVALUE("1 "&amp;_xlfn.CONCAT(Merge1_1[[#This Row],[Month]],"-",Merge1_1[[#This Row],[Year]]))</f>
        <v>41944</v>
      </c>
      <c r="E570" t="s">
        <v>23</v>
      </c>
      <c r="F570">
        <v>115.9</v>
      </c>
      <c r="G570" t="s">
        <v>23</v>
      </c>
    </row>
    <row r="571" spans="1:7" hidden="1" x14ac:dyDescent="0.35">
      <c r="A571" t="s">
        <v>30</v>
      </c>
      <c r="B571">
        <v>2014</v>
      </c>
      <c r="C571" t="s">
        <v>45</v>
      </c>
      <c r="D571" s="88">
        <f>DATEVALUE("1 "&amp;_xlfn.CONCAT(Merge1_1[[#This Row],[Month]],"-",Merge1_1[[#This Row],[Year]]))</f>
        <v>41944</v>
      </c>
      <c r="E571" t="s">
        <v>24</v>
      </c>
      <c r="F571">
        <v>112</v>
      </c>
      <c r="G571" t="s">
        <v>115</v>
      </c>
    </row>
    <row r="572" spans="1:7" hidden="1" x14ac:dyDescent="0.35">
      <c r="A572" t="s">
        <v>30</v>
      </c>
      <c r="B572">
        <v>2014</v>
      </c>
      <c r="C572" t="s">
        <v>45</v>
      </c>
      <c r="D572" s="88">
        <f>DATEVALUE("1 "&amp;_xlfn.CONCAT(Merge1_1[[#This Row],[Month]],"-",Merge1_1[[#This Row],[Year]]))</f>
        <v>41944</v>
      </c>
      <c r="E572" t="s">
        <v>25</v>
      </c>
      <c r="F572">
        <v>113.3</v>
      </c>
      <c r="G572" t="s">
        <v>116</v>
      </c>
    </row>
    <row r="573" spans="1:7" hidden="1" x14ac:dyDescent="0.35">
      <c r="A573" t="s">
        <v>30</v>
      </c>
      <c r="B573">
        <v>2014</v>
      </c>
      <c r="C573" t="s">
        <v>45</v>
      </c>
      <c r="D573" s="88">
        <f>DATEVALUE("1 "&amp;_xlfn.CONCAT(Merge1_1[[#This Row],[Month]],"-",Merge1_1[[#This Row],[Year]]))</f>
        <v>41944</v>
      </c>
      <c r="E573" t="s">
        <v>26</v>
      </c>
      <c r="F573">
        <v>117.2</v>
      </c>
      <c r="G573" t="s">
        <v>114</v>
      </c>
    </row>
    <row r="574" spans="1:7" hidden="1" x14ac:dyDescent="0.35">
      <c r="A574" t="s">
        <v>30</v>
      </c>
      <c r="B574">
        <v>2014</v>
      </c>
      <c r="C574" t="s">
        <v>45</v>
      </c>
      <c r="D574" s="88">
        <f>DATEVALUE("1 "&amp;_xlfn.CONCAT(Merge1_1[[#This Row],[Month]],"-",Merge1_1[[#This Row],[Year]]))</f>
        <v>41944</v>
      </c>
      <c r="E574" t="s">
        <v>27</v>
      </c>
      <c r="F574">
        <v>108.8</v>
      </c>
      <c r="G574" t="s">
        <v>116</v>
      </c>
    </row>
    <row r="575" spans="1:7" hidden="1" x14ac:dyDescent="0.35">
      <c r="A575" t="s">
        <v>30</v>
      </c>
      <c r="B575">
        <v>2014</v>
      </c>
      <c r="C575" t="s">
        <v>45</v>
      </c>
      <c r="D575" s="88">
        <f>DATEVALUE("1 "&amp;_xlfn.CONCAT(Merge1_1[[#This Row],[Month]],"-",Merge1_1[[#This Row],[Year]]))</f>
        <v>41944</v>
      </c>
      <c r="E575" t="s">
        <v>28</v>
      </c>
      <c r="F575">
        <v>114.1</v>
      </c>
      <c r="G575" t="s">
        <v>116</v>
      </c>
    </row>
    <row r="576" spans="1:7" hidden="1" x14ac:dyDescent="0.35">
      <c r="A576" t="s">
        <v>30</v>
      </c>
      <c r="B576">
        <v>2014</v>
      </c>
      <c r="C576" t="s">
        <v>45</v>
      </c>
      <c r="D576" s="88">
        <f>DATEVALUE("1 "&amp;_xlfn.CONCAT(Merge1_1[[#This Row],[Month]],"-",Merge1_1[[#This Row],[Year]]))</f>
        <v>41944</v>
      </c>
      <c r="E576" t="s">
        <v>29</v>
      </c>
      <c r="F576">
        <v>121.1</v>
      </c>
      <c r="G576" t="s">
        <v>117</v>
      </c>
    </row>
    <row r="577" spans="1:7" hidden="1" x14ac:dyDescent="0.35">
      <c r="A577" t="s">
        <v>30</v>
      </c>
      <c r="B577">
        <v>2014</v>
      </c>
      <c r="C577" t="s">
        <v>46</v>
      </c>
      <c r="D577" s="88">
        <f>DATEVALUE("1 "&amp;_xlfn.CONCAT(Merge1_1[[#This Row],[Month]],"-",Merge1_1[[#This Row],[Year]]))</f>
        <v>41974</v>
      </c>
      <c r="E577" t="s">
        <v>3</v>
      </c>
      <c r="F577">
        <v>122.4</v>
      </c>
      <c r="G577" t="s">
        <v>112</v>
      </c>
    </row>
    <row r="578" spans="1:7" hidden="1" x14ac:dyDescent="0.35">
      <c r="A578" t="s">
        <v>30</v>
      </c>
      <c r="B578">
        <v>2014</v>
      </c>
      <c r="C578" t="s">
        <v>46</v>
      </c>
      <c r="D578" s="88">
        <f>DATEVALUE("1 "&amp;_xlfn.CONCAT(Merge1_1[[#This Row],[Month]],"-",Merge1_1[[#This Row],[Year]]))</f>
        <v>41974</v>
      </c>
      <c r="E578" t="s">
        <v>4</v>
      </c>
      <c r="F578">
        <v>122.4</v>
      </c>
      <c r="G578" t="s">
        <v>112</v>
      </c>
    </row>
    <row r="579" spans="1:7" hidden="1" x14ac:dyDescent="0.35">
      <c r="A579" t="s">
        <v>30</v>
      </c>
      <c r="B579">
        <v>2014</v>
      </c>
      <c r="C579" t="s">
        <v>46</v>
      </c>
      <c r="D579" s="88">
        <f>DATEVALUE("1 "&amp;_xlfn.CONCAT(Merge1_1[[#This Row],[Month]],"-",Merge1_1[[#This Row],[Year]]))</f>
        <v>41974</v>
      </c>
      <c r="E579" t="s">
        <v>5</v>
      </c>
      <c r="F579">
        <v>121.8</v>
      </c>
      <c r="G579" t="s">
        <v>112</v>
      </c>
    </row>
    <row r="580" spans="1:7" hidden="1" x14ac:dyDescent="0.35">
      <c r="A580" t="s">
        <v>30</v>
      </c>
      <c r="B580">
        <v>2014</v>
      </c>
      <c r="C580" t="s">
        <v>46</v>
      </c>
      <c r="D580" s="88">
        <f>DATEVALUE("1 "&amp;_xlfn.CONCAT(Merge1_1[[#This Row],[Month]],"-",Merge1_1[[#This Row],[Year]]))</f>
        <v>41974</v>
      </c>
      <c r="E580" t="s">
        <v>6</v>
      </c>
      <c r="F580">
        <v>124.2</v>
      </c>
      <c r="G580" t="s">
        <v>112</v>
      </c>
    </row>
    <row r="581" spans="1:7" hidden="1" x14ac:dyDescent="0.35">
      <c r="A581" t="s">
        <v>30</v>
      </c>
      <c r="B581">
        <v>2014</v>
      </c>
      <c r="C581" t="s">
        <v>46</v>
      </c>
      <c r="D581" s="88">
        <f>DATEVALUE("1 "&amp;_xlfn.CONCAT(Merge1_1[[#This Row],[Month]],"-",Merge1_1[[#This Row],[Year]]))</f>
        <v>41974</v>
      </c>
      <c r="E581" t="s">
        <v>7</v>
      </c>
      <c r="F581">
        <v>110.2</v>
      </c>
      <c r="G581" t="s">
        <v>112</v>
      </c>
    </row>
    <row r="582" spans="1:7" hidden="1" x14ac:dyDescent="0.35">
      <c r="A582" t="s">
        <v>30</v>
      </c>
      <c r="B582">
        <v>2014</v>
      </c>
      <c r="C582" t="s">
        <v>46</v>
      </c>
      <c r="D582" s="88">
        <f>DATEVALUE("1 "&amp;_xlfn.CONCAT(Merge1_1[[#This Row],[Month]],"-",Merge1_1[[#This Row],[Year]]))</f>
        <v>41974</v>
      </c>
      <c r="E582" t="s">
        <v>8</v>
      </c>
      <c r="F582">
        <v>128.6</v>
      </c>
      <c r="G582" t="s">
        <v>112</v>
      </c>
    </row>
    <row r="583" spans="1:7" hidden="1" x14ac:dyDescent="0.35">
      <c r="A583" t="s">
        <v>30</v>
      </c>
      <c r="B583">
        <v>2014</v>
      </c>
      <c r="C583" t="s">
        <v>46</v>
      </c>
      <c r="D583" s="88">
        <f>DATEVALUE("1 "&amp;_xlfn.CONCAT(Merge1_1[[#This Row],[Month]],"-",Merge1_1[[#This Row],[Year]]))</f>
        <v>41974</v>
      </c>
      <c r="E583" t="s">
        <v>9</v>
      </c>
      <c r="F583">
        <v>140.30000000000001</v>
      </c>
      <c r="G583" t="s">
        <v>112</v>
      </c>
    </row>
    <row r="584" spans="1:7" hidden="1" x14ac:dyDescent="0.35">
      <c r="A584" t="s">
        <v>30</v>
      </c>
      <c r="B584">
        <v>2014</v>
      </c>
      <c r="C584" t="s">
        <v>46</v>
      </c>
      <c r="D584" s="88">
        <f>DATEVALUE("1 "&amp;_xlfn.CONCAT(Merge1_1[[#This Row],[Month]],"-",Merge1_1[[#This Row],[Year]]))</f>
        <v>41974</v>
      </c>
      <c r="E584" t="s">
        <v>10</v>
      </c>
      <c r="F584">
        <v>116.3</v>
      </c>
      <c r="G584" t="s">
        <v>112</v>
      </c>
    </row>
    <row r="585" spans="1:7" hidden="1" x14ac:dyDescent="0.35">
      <c r="A585" t="s">
        <v>30</v>
      </c>
      <c r="B585">
        <v>2014</v>
      </c>
      <c r="C585" t="s">
        <v>46</v>
      </c>
      <c r="D585" s="88">
        <f>DATEVALUE("1 "&amp;_xlfn.CONCAT(Merge1_1[[#This Row],[Month]],"-",Merge1_1[[#This Row],[Year]]))</f>
        <v>41974</v>
      </c>
      <c r="E585" t="s">
        <v>11</v>
      </c>
      <c r="F585">
        <v>102</v>
      </c>
      <c r="G585" t="s">
        <v>112</v>
      </c>
    </row>
    <row r="586" spans="1:7" hidden="1" x14ac:dyDescent="0.35">
      <c r="A586" t="s">
        <v>30</v>
      </c>
      <c r="B586">
        <v>2014</v>
      </c>
      <c r="C586" t="s">
        <v>46</v>
      </c>
      <c r="D586" s="88">
        <f>DATEVALUE("1 "&amp;_xlfn.CONCAT(Merge1_1[[#This Row],[Month]],"-",Merge1_1[[#This Row],[Year]]))</f>
        <v>41974</v>
      </c>
      <c r="E586" t="s">
        <v>12</v>
      </c>
      <c r="F586">
        <v>116</v>
      </c>
      <c r="G586" t="s">
        <v>112</v>
      </c>
    </row>
    <row r="587" spans="1:7" hidden="1" x14ac:dyDescent="0.35">
      <c r="A587" t="s">
        <v>30</v>
      </c>
      <c r="B587">
        <v>2014</v>
      </c>
      <c r="C587" t="s">
        <v>46</v>
      </c>
      <c r="D587" s="88">
        <f>DATEVALUE("1 "&amp;_xlfn.CONCAT(Merge1_1[[#This Row],[Month]],"-",Merge1_1[[#This Row],[Year]]))</f>
        <v>41974</v>
      </c>
      <c r="E587" t="s">
        <v>58</v>
      </c>
      <c r="F587">
        <v>117.3</v>
      </c>
      <c r="G587" t="s">
        <v>112</v>
      </c>
    </row>
    <row r="588" spans="1:7" hidden="1" x14ac:dyDescent="0.35">
      <c r="A588" t="s">
        <v>30</v>
      </c>
      <c r="B588">
        <v>2014</v>
      </c>
      <c r="C588" t="s">
        <v>46</v>
      </c>
      <c r="D588" s="88">
        <f>DATEVALUE("1 "&amp;_xlfn.CONCAT(Merge1_1[[#This Row],[Month]],"-",Merge1_1[[#This Row],[Year]]))</f>
        <v>41974</v>
      </c>
      <c r="E588" t="s">
        <v>118</v>
      </c>
      <c r="F588">
        <v>124.8</v>
      </c>
      <c r="G588" t="s">
        <v>112</v>
      </c>
    </row>
    <row r="589" spans="1:7" hidden="1" x14ac:dyDescent="0.35">
      <c r="A589" t="s">
        <v>30</v>
      </c>
      <c r="B589">
        <v>2014</v>
      </c>
      <c r="C589" t="s">
        <v>46</v>
      </c>
      <c r="D589" s="88">
        <f>DATEVALUE("1 "&amp;_xlfn.CONCAT(Merge1_1[[#This Row],[Month]],"-",Merge1_1[[#This Row],[Year]]))</f>
        <v>41974</v>
      </c>
      <c r="E589" t="s">
        <v>16</v>
      </c>
      <c r="F589">
        <v>121.7</v>
      </c>
      <c r="G589" t="s">
        <v>116</v>
      </c>
    </row>
    <row r="590" spans="1:7" hidden="1" x14ac:dyDescent="0.35">
      <c r="A590" t="s">
        <v>30</v>
      </c>
      <c r="B590">
        <v>2014</v>
      </c>
      <c r="C590" t="s">
        <v>46</v>
      </c>
      <c r="D590" s="88">
        <f>DATEVALUE("1 "&amp;_xlfn.CONCAT(Merge1_1[[#This Row],[Month]],"-",Merge1_1[[#This Row],[Year]]))</f>
        <v>41974</v>
      </c>
      <c r="E590" t="s">
        <v>17</v>
      </c>
      <c r="F590">
        <v>123.8</v>
      </c>
      <c r="G590" t="s">
        <v>113</v>
      </c>
    </row>
    <row r="591" spans="1:7" hidden="1" x14ac:dyDescent="0.35">
      <c r="A591" t="s">
        <v>30</v>
      </c>
      <c r="B591">
        <v>2014</v>
      </c>
      <c r="C591" t="s">
        <v>46</v>
      </c>
      <c r="D591" s="88">
        <f>DATEVALUE("1 "&amp;_xlfn.CONCAT(Merge1_1[[#This Row],[Month]],"-",Merge1_1[[#This Row],[Year]]))</f>
        <v>41974</v>
      </c>
      <c r="E591" t="s">
        <v>18</v>
      </c>
      <c r="F591">
        <v>120.6</v>
      </c>
      <c r="G591" t="s">
        <v>113</v>
      </c>
    </row>
    <row r="592" spans="1:7" hidden="1" x14ac:dyDescent="0.35">
      <c r="A592" t="s">
        <v>30</v>
      </c>
      <c r="B592">
        <v>2014</v>
      </c>
      <c r="C592" t="s">
        <v>46</v>
      </c>
      <c r="D592" s="88">
        <f>DATEVALUE("1 "&amp;_xlfn.CONCAT(Merge1_1[[#This Row],[Month]],"-",Merge1_1[[#This Row],[Year]]))</f>
        <v>41974</v>
      </c>
      <c r="E592" t="s">
        <v>20</v>
      </c>
      <c r="F592">
        <v>0</v>
      </c>
      <c r="G592" t="s">
        <v>114</v>
      </c>
    </row>
    <row r="593" spans="1:7" hidden="1" x14ac:dyDescent="0.35">
      <c r="A593" t="s">
        <v>30</v>
      </c>
      <c r="B593">
        <v>2014</v>
      </c>
      <c r="C593" t="s">
        <v>46</v>
      </c>
      <c r="D593" s="88">
        <f>DATEVALUE("1 "&amp;_xlfn.CONCAT(Merge1_1[[#This Row],[Month]],"-",Merge1_1[[#This Row],[Year]]))</f>
        <v>41974</v>
      </c>
      <c r="E593" t="s">
        <v>21</v>
      </c>
      <c r="F593">
        <v>117.4</v>
      </c>
      <c r="G593" t="s">
        <v>115</v>
      </c>
    </row>
    <row r="594" spans="1:7" hidden="1" x14ac:dyDescent="0.35">
      <c r="A594" t="s">
        <v>30</v>
      </c>
      <c r="B594">
        <v>2014</v>
      </c>
      <c r="C594" t="s">
        <v>46</v>
      </c>
      <c r="D594" s="88">
        <f>DATEVALUE("1 "&amp;_xlfn.CONCAT(Merge1_1[[#This Row],[Month]],"-",Merge1_1[[#This Row],[Year]]))</f>
        <v>41974</v>
      </c>
      <c r="E594" t="s">
        <v>22</v>
      </c>
      <c r="F594">
        <v>118.2</v>
      </c>
      <c r="G594" t="s">
        <v>116</v>
      </c>
    </row>
    <row r="595" spans="1:7" hidden="1" x14ac:dyDescent="0.35">
      <c r="A595" t="s">
        <v>30</v>
      </c>
      <c r="B595">
        <v>2014</v>
      </c>
      <c r="C595" t="s">
        <v>46</v>
      </c>
      <c r="D595" s="88">
        <f>DATEVALUE("1 "&amp;_xlfn.CONCAT(Merge1_1[[#This Row],[Month]],"-",Merge1_1[[#This Row],[Year]]))</f>
        <v>41974</v>
      </c>
      <c r="E595" t="s">
        <v>23</v>
      </c>
      <c r="F595">
        <v>116.2</v>
      </c>
      <c r="G595" t="s">
        <v>23</v>
      </c>
    </row>
    <row r="596" spans="1:7" hidden="1" x14ac:dyDescent="0.35">
      <c r="A596" t="s">
        <v>30</v>
      </c>
      <c r="B596">
        <v>2014</v>
      </c>
      <c r="C596" t="s">
        <v>46</v>
      </c>
      <c r="D596" s="88">
        <f>DATEVALUE("1 "&amp;_xlfn.CONCAT(Merge1_1[[#This Row],[Month]],"-",Merge1_1[[#This Row],[Year]]))</f>
        <v>41974</v>
      </c>
      <c r="E596" t="s">
        <v>24</v>
      </c>
      <c r="F596">
        <v>111.5</v>
      </c>
      <c r="G596" t="s">
        <v>115</v>
      </c>
    </row>
    <row r="597" spans="1:7" hidden="1" x14ac:dyDescent="0.35">
      <c r="A597" t="s">
        <v>30</v>
      </c>
      <c r="B597">
        <v>2014</v>
      </c>
      <c r="C597" t="s">
        <v>46</v>
      </c>
      <c r="D597" s="88">
        <f>DATEVALUE("1 "&amp;_xlfn.CONCAT(Merge1_1[[#This Row],[Month]],"-",Merge1_1[[#This Row],[Year]]))</f>
        <v>41974</v>
      </c>
      <c r="E597" t="s">
        <v>25</v>
      </c>
      <c r="F597">
        <v>113.3</v>
      </c>
      <c r="G597" t="s">
        <v>116</v>
      </c>
    </row>
    <row r="598" spans="1:7" hidden="1" x14ac:dyDescent="0.35">
      <c r="A598" t="s">
        <v>30</v>
      </c>
      <c r="B598">
        <v>2014</v>
      </c>
      <c r="C598" t="s">
        <v>46</v>
      </c>
      <c r="D598" s="88">
        <f>DATEVALUE("1 "&amp;_xlfn.CONCAT(Merge1_1[[#This Row],[Month]],"-",Merge1_1[[#This Row],[Year]]))</f>
        <v>41974</v>
      </c>
      <c r="E598" t="s">
        <v>26</v>
      </c>
      <c r="F598">
        <v>117.7</v>
      </c>
      <c r="G598" t="s">
        <v>114</v>
      </c>
    </row>
    <row r="599" spans="1:7" hidden="1" x14ac:dyDescent="0.35">
      <c r="A599" t="s">
        <v>30</v>
      </c>
      <c r="B599">
        <v>2014</v>
      </c>
      <c r="C599" t="s">
        <v>46</v>
      </c>
      <c r="D599" s="88">
        <f>DATEVALUE("1 "&amp;_xlfn.CONCAT(Merge1_1[[#This Row],[Month]],"-",Merge1_1[[#This Row],[Year]]))</f>
        <v>41974</v>
      </c>
      <c r="E599" t="s">
        <v>27</v>
      </c>
      <c r="F599">
        <v>109.4</v>
      </c>
      <c r="G599" t="s">
        <v>116</v>
      </c>
    </row>
    <row r="600" spans="1:7" hidden="1" x14ac:dyDescent="0.35">
      <c r="A600" t="s">
        <v>30</v>
      </c>
      <c r="B600">
        <v>2014</v>
      </c>
      <c r="C600" t="s">
        <v>46</v>
      </c>
      <c r="D600" s="88">
        <f>DATEVALUE("1 "&amp;_xlfn.CONCAT(Merge1_1[[#This Row],[Month]],"-",Merge1_1[[#This Row],[Year]]))</f>
        <v>41974</v>
      </c>
      <c r="E600" t="s">
        <v>28</v>
      </c>
      <c r="F600">
        <v>114.2</v>
      </c>
      <c r="G600" t="s">
        <v>116</v>
      </c>
    </row>
    <row r="601" spans="1:7" hidden="1" x14ac:dyDescent="0.35">
      <c r="A601" t="s">
        <v>30</v>
      </c>
      <c r="B601">
        <v>2014</v>
      </c>
      <c r="C601" t="s">
        <v>46</v>
      </c>
      <c r="D601" s="88">
        <f>DATEVALUE("1 "&amp;_xlfn.CONCAT(Merge1_1[[#This Row],[Month]],"-",Merge1_1[[#This Row],[Year]]))</f>
        <v>41974</v>
      </c>
      <c r="E601" t="s">
        <v>29</v>
      </c>
      <c r="F601">
        <v>120.3</v>
      </c>
      <c r="G601" t="s">
        <v>117</v>
      </c>
    </row>
    <row r="602" spans="1:7" hidden="1" x14ac:dyDescent="0.35">
      <c r="A602" t="s">
        <v>30</v>
      </c>
      <c r="B602">
        <v>2015</v>
      </c>
      <c r="C602" t="s">
        <v>31</v>
      </c>
      <c r="D602" s="88">
        <f>DATEVALUE("1 "&amp;_xlfn.CONCAT(Merge1_1[[#This Row],[Month]],"-",Merge1_1[[#This Row],[Year]]))</f>
        <v>42005</v>
      </c>
      <c r="E602" t="s">
        <v>3</v>
      </c>
      <c r="F602">
        <v>123.1</v>
      </c>
      <c r="G602" t="s">
        <v>112</v>
      </c>
    </row>
    <row r="603" spans="1:7" hidden="1" x14ac:dyDescent="0.35">
      <c r="A603" t="s">
        <v>30</v>
      </c>
      <c r="B603">
        <v>2015</v>
      </c>
      <c r="C603" t="s">
        <v>31</v>
      </c>
      <c r="D603" s="88">
        <f>DATEVALUE("1 "&amp;_xlfn.CONCAT(Merge1_1[[#This Row],[Month]],"-",Merge1_1[[#This Row],[Year]]))</f>
        <v>42005</v>
      </c>
      <c r="E603" t="s">
        <v>4</v>
      </c>
      <c r="F603">
        <v>123.1</v>
      </c>
      <c r="G603" t="s">
        <v>112</v>
      </c>
    </row>
    <row r="604" spans="1:7" hidden="1" x14ac:dyDescent="0.35">
      <c r="A604" t="s">
        <v>30</v>
      </c>
      <c r="B604">
        <v>2015</v>
      </c>
      <c r="C604" t="s">
        <v>31</v>
      </c>
      <c r="D604" s="88">
        <f>DATEVALUE("1 "&amp;_xlfn.CONCAT(Merge1_1[[#This Row],[Month]],"-",Merge1_1[[#This Row],[Year]]))</f>
        <v>42005</v>
      </c>
      <c r="E604" t="s">
        <v>5</v>
      </c>
      <c r="F604">
        <v>122.1</v>
      </c>
      <c r="G604" t="s">
        <v>112</v>
      </c>
    </row>
    <row r="605" spans="1:7" hidden="1" x14ac:dyDescent="0.35">
      <c r="A605" t="s">
        <v>30</v>
      </c>
      <c r="B605">
        <v>2015</v>
      </c>
      <c r="C605" t="s">
        <v>31</v>
      </c>
      <c r="D605" s="88">
        <f>DATEVALUE("1 "&amp;_xlfn.CONCAT(Merge1_1[[#This Row],[Month]],"-",Merge1_1[[#This Row],[Year]]))</f>
        <v>42005</v>
      </c>
      <c r="E605" t="s">
        <v>6</v>
      </c>
      <c r="F605">
        <v>124.9</v>
      </c>
      <c r="G605" t="s">
        <v>112</v>
      </c>
    </row>
    <row r="606" spans="1:7" hidden="1" x14ac:dyDescent="0.35">
      <c r="A606" t="s">
        <v>30</v>
      </c>
      <c r="B606">
        <v>2015</v>
      </c>
      <c r="C606" t="s">
        <v>31</v>
      </c>
      <c r="D606" s="88">
        <f>DATEVALUE("1 "&amp;_xlfn.CONCAT(Merge1_1[[#This Row],[Month]],"-",Merge1_1[[#This Row],[Year]]))</f>
        <v>42005</v>
      </c>
      <c r="E606" t="s">
        <v>7</v>
      </c>
      <c r="F606">
        <v>111</v>
      </c>
      <c r="G606" t="s">
        <v>112</v>
      </c>
    </row>
    <row r="607" spans="1:7" hidden="1" x14ac:dyDescent="0.35">
      <c r="A607" t="s">
        <v>30</v>
      </c>
      <c r="B607">
        <v>2015</v>
      </c>
      <c r="C607" t="s">
        <v>31</v>
      </c>
      <c r="D607" s="88">
        <f>DATEVALUE("1 "&amp;_xlfn.CONCAT(Merge1_1[[#This Row],[Month]],"-",Merge1_1[[#This Row],[Year]]))</f>
        <v>42005</v>
      </c>
      <c r="E607" t="s">
        <v>8</v>
      </c>
      <c r="F607">
        <v>130.4</v>
      </c>
      <c r="G607" t="s">
        <v>112</v>
      </c>
    </row>
    <row r="608" spans="1:7" hidden="1" x14ac:dyDescent="0.35">
      <c r="A608" t="s">
        <v>30</v>
      </c>
      <c r="B608">
        <v>2015</v>
      </c>
      <c r="C608" t="s">
        <v>31</v>
      </c>
      <c r="D608" s="88">
        <f>DATEVALUE("1 "&amp;_xlfn.CONCAT(Merge1_1[[#This Row],[Month]],"-",Merge1_1[[#This Row],[Year]]))</f>
        <v>42005</v>
      </c>
      <c r="E608" t="s">
        <v>9</v>
      </c>
      <c r="F608">
        <v>132.30000000000001</v>
      </c>
      <c r="G608" t="s">
        <v>112</v>
      </c>
    </row>
    <row r="609" spans="1:7" hidden="1" x14ac:dyDescent="0.35">
      <c r="A609" t="s">
        <v>30</v>
      </c>
      <c r="B609">
        <v>2015</v>
      </c>
      <c r="C609" t="s">
        <v>31</v>
      </c>
      <c r="D609" s="88">
        <f>DATEVALUE("1 "&amp;_xlfn.CONCAT(Merge1_1[[#This Row],[Month]],"-",Merge1_1[[#This Row],[Year]]))</f>
        <v>42005</v>
      </c>
      <c r="E609" t="s">
        <v>10</v>
      </c>
      <c r="F609">
        <v>117.2</v>
      </c>
      <c r="G609" t="s">
        <v>112</v>
      </c>
    </row>
    <row r="610" spans="1:7" hidden="1" x14ac:dyDescent="0.35">
      <c r="A610" t="s">
        <v>30</v>
      </c>
      <c r="B610">
        <v>2015</v>
      </c>
      <c r="C610" t="s">
        <v>31</v>
      </c>
      <c r="D610" s="88">
        <f>DATEVALUE("1 "&amp;_xlfn.CONCAT(Merge1_1[[#This Row],[Month]],"-",Merge1_1[[#This Row],[Year]]))</f>
        <v>42005</v>
      </c>
      <c r="E610" t="s">
        <v>11</v>
      </c>
      <c r="F610">
        <v>100.5</v>
      </c>
      <c r="G610" t="s">
        <v>112</v>
      </c>
    </row>
    <row r="611" spans="1:7" hidden="1" x14ac:dyDescent="0.35">
      <c r="A611" t="s">
        <v>30</v>
      </c>
      <c r="B611">
        <v>2015</v>
      </c>
      <c r="C611" t="s">
        <v>31</v>
      </c>
      <c r="D611" s="88">
        <f>DATEVALUE("1 "&amp;_xlfn.CONCAT(Merge1_1[[#This Row],[Month]],"-",Merge1_1[[#This Row],[Year]]))</f>
        <v>42005</v>
      </c>
      <c r="E611" t="s">
        <v>12</v>
      </c>
      <c r="F611">
        <v>117.2</v>
      </c>
      <c r="G611" t="s">
        <v>112</v>
      </c>
    </row>
    <row r="612" spans="1:7" hidden="1" x14ac:dyDescent="0.35">
      <c r="A612" t="s">
        <v>30</v>
      </c>
      <c r="B612">
        <v>2015</v>
      </c>
      <c r="C612" t="s">
        <v>31</v>
      </c>
      <c r="D612" s="88">
        <f>DATEVALUE("1 "&amp;_xlfn.CONCAT(Merge1_1[[#This Row],[Month]],"-",Merge1_1[[#This Row],[Year]]))</f>
        <v>42005</v>
      </c>
      <c r="E612" t="s">
        <v>58</v>
      </c>
      <c r="F612">
        <v>117.9</v>
      </c>
      <c r="G612" t="s">
        <v>112</v>
      </c>
    </row>
    <row r="613" spans="1:7" hidden="1" x14ac:dyDescent="0.35">
      <c r="A613" t="s">
        <v>30</v>
      </c>
      <c r="B613">
        <v>2015</v>
      </c>
      <c r="C613" t="s">
        <v>31</v>
      </c>
      <c r="D613" s="88">
        <f>DATEVALUE("1 "&amp;_xlfn.CONCAT(Merge1_1[[#This Row],[Month]],"-",Merge1_1[[#This Row],[Year]]))</f>
        <v>42005</v>
      </c>
      <c r="E613" t="s">
        <v>118</v>
      </c>
      <c r="F613">
        <v>125.6</v>
      </c>
      <c r="G613" t="s">
        <v>112</v>
      </c>
    </row>
    <row r="614" spans="1:7" hidden="1" x14ac:dyDescent="0.35">
      <c r="A614" t="s">
        <v>30</v>
      </c>
      <c r="B614">
        <v>2015</v>
      </c>
      <c r="C614" t="s">
        <v>31</v>
      </c>
      <c r="D614" s="88">
        <f>DATEVALUE("1 "&amp;_xlfn.CONCAT(Merge1_1[[#This Row],[Month]],"-",Merge1_1[[#This Row],[Year]]))</f>
        <v>42005</v>
      </c>
      <c r="E614" t="s">
        <v>16</v>
      </c>
      <c r="F614">
        <v>122.7</v>
      </c>
      <c r="G614" t="s">
        <v>116</v>
      </c>
    </row>
    <row r="615" spans="1:7" hidden="1" x14ac:dyDescent="0.35">
      <c r="A615" t="s">
        <v>30</v>
      </c>
      <c r="B615">
        <v>2015</v>
      </c>
      <c r="C615" t="s">
        <v>31</v>
      </c>
      <c r="D615" s="88">
        <f>DATEVALUE("1 "&amp;_xlfn.CONCAT(Merge1_1[[#This Row],[Month]],"-",Merge1_1[[#This Row],[Year]]))</f>
        <v>42005</v>
      </c>
      <c r="E615" t="s">
        <v>17</v>
      </c>
      <c r="F615">
        <v>124.4</v>
      </c>
      <c r="G615" t="s">
        <v>113</v>
      </c>
    </row>
    <row r="616" spans="1:7" hidden="1" x14ac:dyDescent="0.35">
      <c r="A616" t="s">
        <v>30</v>
      </c>
      <c r="B616">
        <v>2015</v>
      </c>
      <c r="C616" t="s">
        <v>31</v>
      </c>
      <c r="D616" s="88">
        <f>DATEVALUE("1 "&amp;_xlfn.CONCAT(Merge1_1[[#This Row],[Month]],"-",Merge1_1[[#This Row],[Year]]))</f>
        <v>42005</v>
      </c>
      <c r="E616" t="s">
        <v>18</v>
      </c>
      <c r="F616">
        <v>121.6</v>
      </c>
      <c r="G616" t="s">
        <v>113</v>
      </c>
    </row>
    <row r="617" spans="1:7" hidden="1" x14ac:dyDescent="0.35">
      <c r="A617" t="s">
        <v>30</v>
      </c>
      <c r="B617">
        <v>2015</v>
      </c>
      <c r="C617" t="s">
        <v>31</v>
      </c>
      <c r="D617" s="88">
        <f>DATEVALUE("1 "&amp;_xlfn.CONCAT(Merge1_1[[#This Row],[Month]],"-",Merge1_1[[#This Row],[Year]]))</f>
        <v>42005</v>
      </c>
      <c r="E617" t="s">
        <v>20</v>
      </c>
      <c r="F617">
        <v>0</v>
      </c>
      <c r="G617" t="s">
        <v>114</v>
      </c>
    </row>
    <row r="618" spans="1:7" hidden="1" x14ac:dyDescent="0.35">
      <c r="A618" t="s">
        <v>30</v>
      </c>
      <c r="B618">
        <v>2015</v>
      </c>
      <c r="C618" t="s">
        <v>31</v>
      </c>
      <c r="D618" s="88">
        <f>DATEVALUE("1 "&amp;_xlfn.CONCAT(Merge1_1[[#This Row],[Month]],"-",Merge1_1[[#This Row],[Year]]))</f>
        <v>42005</v>
      </c>
      <c r="E618" t="s">
        <v>21</v>
      </c>
      <c r="F618">
        <v>118.4</v>
      </c>
      <c r="G618" t="s">
        <v>115</v>
      </c>
    </row>
    <row r="619" spans="1:7" hidden="1" x14ac:dyDescent="0.35">
      <c r="A619" t="s">
        <v>30</v>
      </c>
      <c r="B619">
        <v>2015</v>
      </c>
      <c r="C619" t="s">
        <v>31</v>
      </c>
      <c r="D619" s="88">
        <f>DATEVALUE("1 "&amp;_xlfn.CONCAT(Merge1_1[[#This Row],[Month]],"-",Merge1_1[[#This Row],[Year]]))</f>
        <v>42005</v>
      </c>
      <c r="E619" t="s">
        <v>22</v>
      </c>
      <c r="F619">
        <v>118.9</v>
      </c>
      <c r="G619" t="s">
        <v>116</v>
      </c>
    </row>
    <row r="620" spans="1:7" hidden="1" x14ac:dyDescent="0.35">
      <c r="A620" t="s">
        <v>30</v>
      </c>
      <c r="B620">
        <v>2015</v>
      </c>
      <c r="C620" t="s">
        <v>31</v>
      </c>
      <c r="D620" s="88">
        <f>DATEVALUE("1 "&amp;_xlfn.CONCAT(Merge1_1[[#This Row],[Month]],"-",Merge1_1[[#This Row],[Year]]))</f>
        <v>42005</v>
      </c>
      <c r="E620" t="s">
        <v>23</v>
      </c>
      <c r="F620">
        <v>116.6</v>
      </c>
      <c r="G620" t="s">
        <v>23</v>
      </c>
    </row>
    <row r="621" spans="1:7" hidden="1" x14ac:dyDescent="0.35">
      <c r="A621" t="s">
        <v>30</v>
      </c>
      <c r="B621">
        <v>2015</v>
      </c>
      <c r="C621" t="s">
        <v>31</v>
      </c>
      <c r="D621" s="88">
        <f>DATEVALUE("1 "&amp;_xlfn.CONCAT(Merge1_1[[#This Row],[Month]],"-",Merge1_1[[#This Row],[Year]]))</f>
        <v>42005</v>
      </c>
      <c r="E621" t="s">
        <v>24</v>
      </c>
      <c r="F621">
        <v>111</v>
      </c>
      <c r="G621" t="s">
        <v>115</v>
      </c>
    </row>
    <row r="622" spans="1:7" hidden="1" x14ac:dyDescent="0.35">
      <c r="A622" t="s">
        <v>30</v>
      </c>
      <c r="B622">
        <v>2015</v>
      </c>
      <c r="C622" t="s">
        <v>31</v>
      </c>
      <c r="D622" s="88">
        <f>DATEVALUE("1 "&amp;_xlfn.CONCAT(Merge1_1[[#This Row],[Month]],"-",Merge1_1[[#This Row],[Year]]))</f>
        <v>42005</v>
      </c>
      <c r="E622" t="s">
        <v>25</v>
      </c>
      <c r="F622">
        <v>114</v>
      </c>
      <c r="G622" t="s">
        <v>116</v>
      </c>
    </row>
    <row r="623" spans="1:7" hidden="1" x14ac:dyDescent="0.35">
      <c r="A623" t="s">
        <v>30</v>
      </c>
      <c r="B623">
        <v>2015</v>
      </c>
      <c r="C623" t="s">
        <v>31</v>
      </c>
      <c r="D623" s="88">
        <f>DATEVALUE("1 "&amp;_xlfn.CONCAT(Merge1_1[[#This Row],[Month]],"-",Merge1_1[[#This Row],[Year]]))</f>
        <v>42005</v>
      </c>
      <c r="E623" t="s">
        <v>26</v>
      </c>
      <c r="F623">
        <v>118.2</v>
      </c>
      <c r="G623" t="s">
        <v>114</v>
      </c>
    </row>
    <row r="624" spans="1:7" hidden="1" x14ac:dyDescent="0.35">
      <c r="A624" t="s">
        <v>30</v>
      </c>
      <c r="B624">
        <v>2015</v>
      </c>
      <c r="C624" t="s">
        <v>31</v>
      </c>
      <c r="D624" s="88">
        <f>DATEVALUE("1 "&amp;_xlfn.CONCAT(Merge1_1[[#This Row],[Month]],"-",Merge1_1[[#This Row],[Year]]))</f>
        <v>42005</v>
      </c>
      <c r="E624" t="s">
        <v>27</v>
      </c>
      <c r="F624">
        <v>110.2</v>
      </c>
      <c r="G624" t="s">
        <v>116</v>
      </c>
    </row>
    <row r="625" spans="1:7" hidden="1" x14ac:dyDescent="0.35">
      <c r="A625" t="s">
        <v>30</v>
      </c>
      <c r="B625">
        <v>2015</v>
      </c>
      <c r="C625" t="s">
        <v>31</v>
      </c>
      <c r="D625" s="88">
        <f>DATEVALUE("1 "&amp;_xlfn.CONCAT(Merge1_1[[#This Row],[Month]],"-",Merge1_1[[#This Row],[Year]]))</f>
        <v>42005</v>
      </c>
      <c r="E625" t="s">
        <v>28</v>
      </c>
      <c r="F625">
        <v>114.5</v>
      </c>
      <c r="G625" t="s">
        <v>116</v>
      </c>
    </row>
    <row r="626" spans="1:7" hidden="1" x14ac:dyDescent="0.35">
      <c r="A626" t="s">
        <v>30</v>
      </c>
      <c r="B626">
        <v>2015</v>
      </c>
      <c r="C626" t="s">
        <v>31</v>
      </c>
      <c r="D626" s="88">
        <f>DATEVALUE("1 "&amp;_xlfn.CONCAT(Merge1_1[[#This Row],[Month]],"-",Merge1_1[[#This Row],[Year]]))</f>
        <v>42005</v>
      </c>
      <c r="E626" t="s">
        <v>29</v>
      </c>
      <c r="F626">
        <v>120.3</v>
      </c>
      <c r="G626" t="s">
        <v>117</v>
      </c>
    </row>
    <row r="627" spans="1:7" hidden="1" x14ac:dyDescent="0.35">
      <c r="A627" t="s">
        <v>30</v>
      </c>
      <c r="B627">
        <v>2015</v>
      </c>
      <c r="C627" t="s">
        <v>35</v>
      </c>
      <c r="D627" s="88">
        <f>DATEVALUE("1 "&amp;_xlfn.CONCAT(Merge1_1[[#This Row],[Month]],"-",Merge1_1[[#This Row],[Year]]))</f>
        <v>42036</v>
      </c>
      <c r="E627" t="s">
        <v>3</v>
      </c>
      <c r="F627">
        <v>123.4</v>
      </c>
      <c r="G627" t="s">
        <v>112</v>
      </c>
    </row>
    <row r="628" spans="1:7" hidden="1" x14ac:dyDescent="0.35">
      <c r="A628" t="s">
        <v>30</v>
      </c>
      <c r="B628">
        <v>2015</v>
      </c>
      <c r="C628" t="s">
        <v>35</v>
      </c>
      <c r="D628" s="88">
        <f>DATEVALUE("1 "&amp;_xlfn.CONCAT(Merge1_1[[#This Row],[Month]],"-",Merge1_1[[#This Row],[Year]]))</f>
        <v>42036</v>
      </c>
      <c r="E628" t="s">
        <v>4</v>
      </c>
      <c r="F628">
        <v>124.4</v>
      </c>
      <c r="G628" t="s">
        <v>112</v>
      </c>
    </row>
    <row r="629" spans="1:7" hidden="1" x14ac:dyDescent="0.35">
      <c r="A629" t="s">
        <v>30</v>
      </c>
      <c r="B629">
        <v>2015</v>
      </c>
      <c r="C629" t="s">
        <v>35</v>
      </c>
      <c r="D629" s="88">
        <f>DATEVALUE("1 "&amp;_xlfn.CONCAT(Merge1_1[[#This Row],[Month]],"-",Merge1_1[[#This Row],[Year]]))</f>
        <v>42036</v>
      </c>
      <c r="E629" t="s">
        <v>5</v>
      </c>
      <c r="F629">
        <v>122.1</v>
      </c>
      <c r="G629" t="s">
        <v>112</v>
      </c>
    </row>
    <row r="630" spans="1:7" hidden="1" x14ac:dyDescent="0.35">
      <c r="A630" t="s">
        <v>30</v>
      </c>
      <c r="B630">
        <v>2015</v>
      </c>
      <c r="C630" t="s">
        <v>35</v>
      </c>
      <c r="D630" s="88">
        <f>DATEVALUE("1 "&amp;_xlfn.CONCAT(Merge1_1[[#This Row],[Month]],"-",Merge1_1[[#This Row],[Year]]))</f>
        <v>42036</v>
      </c>
      <c r="E630" t="s">
        <v>6</v>
      </c>
      <c r="F630">
        <v>125.8</v>
      </c>
      <c r="G630" t="s">
        <v>112</v>
      </c>
    </row>
    <row r="631" spans="1:7" hidden="1" x14ac:dyDescent="0.35">
      <c r="A631" t="s">
        <v>30</v>
      </c>
      <c r="B631">
        <v>2015</v>
      </c>
      <c r="C631" t="s">
        <v>35</v>
      </c>
      <c r="D631" s="88">
        <f>DATEVALUE("1 "&amp;_xlfn.CONCAT(Merge1_1[[#This Row],[Month]],"-",Merge1_1[[#This Row],[Year]]))</f>
        <v>42036</v>
      </c>
      <c r="E631" t="s">
        <v>7</v>
      </c>
      <c r="F631">
        <v>111.5</v>
      </c>
      <c r="G631" t="s">
        <v>112</v>
      </c>
    </row>
    <row r="632" spans="1:7" hidden="1" x14ac:dyDescent="0.35">
      <c r="A632" t="s">
        <v>30</v>
      </c>
      <c r="B632">
        <v>2015</v>
      </c>
      <c r="C632" t="s">
        <v>35</v>
      </c>
      <c r="D632" s="88">
        <f>DATEVALUE("1 "&amp;_xlfn.CONCAT(Merge1_1[[#This Row],[Month]],"-",Merge1_1[[#This Row],[Year]]))</f>
        <v>42036</v>
      </c>
      <c r="E632" t="s">
        <v>8</v>
      </c>
      <c r="F632">
        <v>129.4</v>
      </c>
      <c r="G632" t="s">
        <v>112</v>
      </c>
    </row>
    <row r="633" spans="1:7" hidden="1" x14ac:dyDescent="0.35">
      <c r="A633" t="s">
        <v>30</v>
      </c>
      <c r="B633">
        <v>2015</v>
      </c>
      <c r="C633" t="s">
        <v>35</v>
      </c>
      <c r="D633" s="88">
        <f>DATEVALUE("1 "&amp;_xlfn.CONCAT(Merge1_1[[#This Row],[Month]],"-",Merge1_1[[#This Row],[Year]]))</f>
        <v>42036</v>
      </c>
      <c r="E633" t="s">
        <v>9</v>
      </c>
      <c r="F633">
        <v>128.19999999999999</v>
      </c>
      <c r="G633" t="s">
        <v>112</v>
      </c>
    </row>
    <row r="634" spans="1:7" hidden="1" x14ac:dyDescent="0.35">
      <c r="A634" t="s">
        <v>30</v>
      </c>
      <c r="B634">
        <v>2015</v>
      </c>
      <c r="C634" t="s">
        <v>35</v>
      </c>
      <c r="D634" s="88">
        <f>DATEVALUE("1 "&amp;_xlfn.CONCAT(Merge1_1[[#This Row],[Month]],"-",Merge1_1[[#This Row],[Year]]))</f>
        <v>42036</v>
      </c>
      <c r="E634" t="s">
        <v>10</v>
      </c>
      <c r="F634">
        <v>118.8</v>
      </c>
      <c r="G634" t="s">
        <v>112</v>
      </c>
    </row>
    <row r="635" spans="1:7" hidden="1" x14ac:dyDescent="0.35">
      <c r="A635" t="s">
        <v>30</v>
      </c>
      <c r="B635">
        <v>2015</v>
      </c>
      <c r="C635" t="s">
        <v>35</v>
      </c>
      <c r="D635" s="88">
        <f>DATEVALUE("1 "&amp;_xlfn.CONCAT(Merge1_1[[#This Row],[Month]],"-",Merge1_1[[#This Row],[Year]]))</f>
        <v>42036</v>
      </c>
      <c r="E635" t="s">
        <v>11</v>
      </c>
      <c r="F635">
        <v>100</v>
      </c>
      <c r="G635" t="s">
        <v>112</v>
      </c>
    </row>
    <row r="636" spans="1:7" hidden="1" x14ac:dyDescent="0.35">
      <c r="A636" t="s">
        <v>30</v>
      </c>
      <c r="B636">
        <v>2015</v>
      </c>
      <c r="C636" t="s">
        <v>35</v>
      </c>
      <c r="D636" s="88">
        <f>DATEVALUE("1 "&amp;_xlfn.CONCAT(Merge1_1[[#This Row],[Month]],"-",Merge1_1[[#This Row],[Year]]))</f>
        <v>42036</v>
      </c>
      <c r="E636" t="s">
        <v>12</v>
      </c>
      <c r="F636">
        <v>118.6</v>
      </c>
      <c r="G636" t="s">
        <v>112</v>
      </c>
    </row>
    <row r="637" spans="1:7" hidden="1" x14ac:dyDescent="0.35">
      <c r="A637" t="s">
        <v>30</v>
      </c>
      <c r="B637">
        <v>2015</v>
      </c>
      <c r="C637" t="s">
        <v>35</v>
      </c>
      <c r="D637" s="88">
        <f>DATEVALUE("1 "&amp;_xlfn.CONCAT(Merge1_1[[#This Row],[Month]],"-",Merge1_1[[#This Row],[Year]]))</f>
        <v>42036</v>
      </c>
      <c r="E637" t="s">
        <v>58</v>
      </c>
      <c r="F637">
        <v>118.8</v>
      </c>
      <c r="G637" t="s">
        <v>112</v>
      </c>
    </row>
    <row r="638" spans="1:7" hidden="1" x14ac:dyDescent="0.35">
      <c r="A638" t="s">
        <v>30</v>
      </c>
      <c r="B638">
        <v>2015</v>
      </c>
      <c r="C638" t="s">
        <v>35</v>
      </c>
      <c r="D638" s="88">
        <f>DATEVALUE("1 "&amp;_xlfn.CONCAT(Merge1_1[[#This Row],[Month]],"-",Merge1_1[[#This Row],[Year]]))</f>
        <v>42036</v>
      </c>
      <c r="E638" t="s">
        <v>118</v>
      </c>
      <c r="F638">
        <v>126.8</v>
      </c>
      <c r="G638" t="s">
        <v>112</v>
      </c>
    </row>
    <row r="639" spans="1:7" hidden="1" x14ac:dyDescent="0.35">
      <c r="A639" t="s">
        <v>30</v>
      </c>
      <c r="B639">
        <v>2015</v>
      </c>
      <c r="C639" t="s">
        <v>35</v>
      </c>
      <c r="D639" s="88">
        <f>DATEVALUE("1 "&amp;_xlfn.CONCAT(Merge1_1[[#This Row],[Month]],"-",Merge1_1[[#This Row],[Year]]))</f>
        <v>42036</v>
      </c>
      <c r="E639" t="s">
        <v>16</v>
      </c>
      <c r="F639">
        <v>124.2</v>
      </c>
      <c r="G639" t="s">
        <v>116</v>
      </c>
    </row>
    <row r="640" spans="1:7" hidden="1" x14ac:dyDescent="0.35">
      <c r="A640" t="s">
        <v>30</v>
      </c>
      <c r="B640">
        <v>2015</v>
      </c>
      <c r="C640" t="s">
        <v>35</v>
      </c>
      <c r="D640" s="88">
        <f>DATEVALUE("1 "&amp;_xlfn.CONCAT(Merge1_1[[#This Row],[Month]],"-",Merge1_1[[#This Row],[Year]]))</f>
        <v>42036</v>
      </c>
      <c r="E640" t="s">
        <v>17</v>
      </c>
      <c r="F640">
        <v>125.4</v>
      </c>
      <c r="G640" t="s">
        <v>113</v>
      </c>
    </row>
    <row r="641" spans="1:7" hidden="1" x14ac:dyDescent="0.35">
      <c r="A641" t="s">
        <v>30</v>
      </c>
      <c r="B641">
        <v>2015</v>
      </c>
      <c r="C641" t="s">
        <v>35</v>
      </c>
      <c r="D641" s="88">
        <f>DATEVALUE("1 "&amp;_xlfn.CONCAT(Merge1_1[[#This Row],[Month]],"-",Merge1_1[[#This Row],[Year]]))</f>
        <v>42036</v>
      </c>
      <c r="E641" t="s">
        <v>18</v>
      </c>
      <c r="F641">
        <v>122.7</v>
      </c>
      <c r="G641" t="s">
        <v>113</v>
      </c>
    </row>
    <row r="642" spans="1:7" hidden="1" x14ac:dyDescent="0.35">
      <c r="A642" t="s">
        <v>30</v>
      </c>
      <c r="B642">
        <v>2015</v>
      </c>
      <c r="C642" t="s">
        <v>35</v>
      </c>
      <c r="D642" s="88">
        <f>DATEVALUE("1 "&amp;_xlfn.CONCAT(Merge1_1[[#This Row],[Month]],"-",Merge1_1[[#This Row],[Year]]))</f>
        <v>42036</v>
      </c>
      <c r="E642" t="s">
        <v>20</v>
      </c>
      <c r="F642">
        <v>0</v>
      </c>
      <c r="G642" t="s">
        <v>114</v>
      </c>
    </row>
    <row r="643" spans="1:7" hidden="1" x14ac:dyDescent="0.35">
      <c r="A643" t="s">
        <v>30</v>
      </c>
      <c r="B643">
        <v>2015</v>
      </c>
      <c r="C643" t="s">
        <v>35</v>
      </c>
      <c r="D643" s="88">
        <f>DATEVALUE("1 "&amp;_xlfn.CONCAT(Merge1_1[[#This Row],[Month]],"-",Merge1_1[[#This Row],[Year]]))</f>
        <v>42036</v>
      </c>
      <c r="E643" t="s">
        <v>21</v>
      </c>
      <c r="F643">
        <v>120</v>
      </c>
      <c r="G643" t="s">
        <v>115</v>
      </c>
    </row>
    <row r="644" spans="1:7" hidden="1" x14ac:dyDescent="0.35">
      <c r="A644" t="s">
        <v>30</v>
      </c>
      <c r="B644">
        <v>2015</v>
      </c>
      <c r="C644" t="s">
        <v>35</v>
      </c>
      <c r="D644" s="88">
        <f>DATEVALUE("1 "&amp;_xlfn.CONCAT(Merge1_1[[#This Row],[Month]],"-",Merge1_1[[#This Row],[Year]]))</f>
        <v>42036</v>
      </c>
      <c r="E644" t="s">
        <v>22</v>
      </c>
      <c r="F644">
        <v>119.6</v>
      </c>
      <c r="G644" t="s">
        <v>116</v>
      </c>
    </row>
    <row r="645" spans="1:7" hidden="1" x14ac:dyDescent="0.35">
      <c r="A645" t="s">
        <v>30</v>
      </c>
      <c r="B645">
        <v>2015</v>
      </c>
      <c r="C645" t="s">
        <v>35</v>
      </c>
      <c r="D645" s="88">
        <f>DATEVALUE("1 "&amp;_xlfn.CONCAT(Merge1_1[[#This Row],[Month]],"-",Merge1_1[[#This Row],[Year]]))</f>
        <v>42036</v>
      </c>
      <c r="E645" t="s">
        <v>23</v>
      </c>
      <c r="F645">
        <v>117.7</v>
      </c>
      <c r="G645" t="s">
        <v>23</v>
      </c>
    </row>
    <row r="646" spans="1:7" hidden="1" x14ac:dyDescent="0.35">
      <c r="A646" t="s">
        <v>30</v>
      </c>
      <c r="B646">
        <v>2015</v>
      </c>
      <c r="C646" t="s">
        <v>35</v>
      </c>
      <c r="D646" s="88">
        <f>DATEVALUE("1 "&amp;_xlfn.CONCAT(Merge1_1[[#This Row],[Month]],"-",Merge1_1[[#This Row],[Year]]))</f>
        <v>42036</v>
      </c>
      <c r="E646" t="s">
        <v>24</v>
      </c>
      <c r="F646">
        <v>110.9</v>
      </c>
      <c r="G646" t="s">
        <v>115</v>
      </c>
    </row>
    <row r="647" spans="1:7" hidden="1" x14ac:dyDescent="0.35">
      <c r="A647" t="s">
        <v>30</v>
      </c>
      <c r="B647">
        <v>2015</v>
      </c>
      <c r="C647" t="s">
        <v>35</v>
      </c>
      <c r="D647" s="88">
        <f>DATEVALUE("1 "&amp;_xlfn.CONCAT(Merge1_1[[#This Row],[Month]],"-",Merge1_1[[#This Row],[Year]]))</f>
        <v>42036</v>
      </c>
      <c r="E647" t="s">
        <v>25</v>
      </c>
      <c r="F647">
        <v>114.8</v>
      </c>
      <c r="G647" t="s">
        <v>116</v>
      </c>
    </row>
    <row r="648" spans="1:7" hidden="1" x14ac:dyDescent="0.35">
      <c r="A648" t="s">
        <v>30</v>
      </c>
      <c r="B648">
        <v>2015</v>
      </c>
      <c r="C648" t="s">
        <v>35</v>
      </c>
      <c r="D648" s="88">
        <f>DATEVALUE("1 "&amp;_xlfn.CONCAT(Merge1_1[[#This Row],[Month]],"-",Merge1_1[[#This Row],[Year]]))</f>
        <v>42036</v>
      </c>
      <c r="E648" t="s">
        <v>26</v>
      </c>
      <c r="F648">
        <v>118.7</v>
      </c>
      <c r="G648" t="s">
        <v>114</v>
      </c>
    </row>
    <row r="649" spans="1:7" hidden="1" x14ac:dyDescent="0.35">
      <c r="A649" t="s">
        <v>30</v>
      </c>
      <c r="B649">
        <v>2015</v>
      </c>
      <c r="C649" t="s">
        <v>35</v>
      </c>
      <c r="D649" s="88">
        <f>DATEVALUE("1 "&amp;_xlfn.CONCAT(Merge1_1[[#This Row],[Month]],"-",Merge1_1[[#This Row],[Year]]))</f>
        <v>42036</v>
      </c>
      <c r="E649" t="s">
        <v>27</v>
      </c>
      <c r="F649">
        <v>110.8</v>
      </c>
      <c r="G649" t="s">
        <v>116</v>
      </c>
    </row>
    <row r="650" spans="1:7" hidden="1" x14ac:dyDescent="0.35">
      <c r="A650" t="s">
        <v>30</v>
      </c>
      <c r="B650">
        <v>2015</v>
      </c>
      <c r="C650" t="s">
        <v>35</v>
      </c>
      <c r="D650" s="88">
        <f>DATEVALUE("1 "&amp;_xlfn.CONCAT(Merge1_1[[#This Row],[Month]],"-",Merge1_1[[#This Row],[Year]]))</f>
        <v>42036</v>
      </c>
      <c r="E650" t="s">
        <v>28</v>
      </c>
      <c r="F650">
        <v>115</v>
      </c>
      <c r="G650" t="s">
        <v>116</v>
      </c>
    </row>
    <row r="651" spans="1:7" hidden="1" x14ac:dyDescent="0.35">
      <c r="A651" t="s">
        <v>30</v>
      </c>
      <c r="B651">
        <v>2015</v>
      </c>
      <c r="C651" t="s">
        <v>35</v>
      </c>
      <c r="D651" s="88">
        <f>DATEVALUE("1 "&amp;_xlfn.CONCAT(Merge1_1[[#This Row],[Month]],"-",Merge1_1[[#This Row],[Year]]))</f>
        <v>42036</v>
      </c>
      <c r="E651" t="s">
        <v>29</v>
      </c>
      <c r="F651">
        <v>120.6</v>
      </c>
      <c r="G651" t="s">
        <v>117</v>
      </c>
    </row>
    <row r="652" spans="1:7" hidden="1" x14ac:dyDescent="0.35">
      <c r="A652" t="s">
        <v>30</v>
      </c>
      <c r="B652">
        <v>2015</v>
      </c>
      <c r="C652" t="s">
        <v>36</v>
      </c>
      <c r="D652" s="88">
        <f>DATEVALUE("1 "&amp;_xlfn.CONCAT(Merge1_1[[#This Row],[Month]],"-",Merge1_1[[#This Row],[Year]]))</f>
        <v>42064</v>
      </c>
      <c r="E652" t="s">
        <v>3</v>
      </c>
      <c r="F652">
        <v>123.3</v>
      </c>
      <c r="G652" t="s">
        <v>112</v>
      </c>
    </row>
    <row r="653" spans="1:7" hidden="1" x14ac:dyDescent="0.35">
      <c r="A653" t="s">
        <v>30</v>
      </c>
      <c r="B653">
        <v>2015</v>
      </c>
      <c r="C653" t="s">
        <v>36</v>
      </c>
      <c r="D653" s="88">
        <f>DATEVALUE("1 "&amp;_xlfn.CONCAT(Merge1_1[[#This Row],[Month]],"-",Merge1_1[[#This Row],[Year]]))</f>
        <v>42064</v>
      </c>
      <c r="E653" t="s">
        <v>4</v>
      </c>
      <c r="F653">
        <v>124.7</v>
      </c>
      <c r="G653" t="s">
        <v>112</v>
      </c>
    </row>
    <row r="654" spans="1:7" hidden="1" x14ac:dyDescent="0.35">
      <c r="A654" t="s">
        <v>30</v>
      </c>
      <c r="B654">
        <v>2015</v>
      </c>
      <c r="C654" t="s">
        <v>36</v>
      </c>
      <c r="D654" s="88">
        <f>DATEVALUE("1 "&amp;_xlfn.CONCAT(Merge1_1[[#This Row],[Month]],"-",Merge1_1[[#This Row],[Year]]))</f>
        <v>42064</v>
      </c>
      <c r="E654" t="s">
        <v>5</v>
      </c>
      <c r="F654">
        <v>118.9</v>
      </c>
      <c r="G654" t="s">
        <v>112</v>
      </c>
    </row>
    <row r="655" spans="1:7" hidden="1" x14ac:dyDescent="0.35">
      <c r="A655" t="s">
        <v>30</v>
      </c>
      <c r="B655">
        <v>2015</v>
      </c>
      <c r="C655" t="s">
        <v>36</v>
      </c>
      <c r="D655" s="88">
        <f>DATEVALUE("1 "&amp;_xlfn.CONCAT(Merge1_1[[#This Row],[Month]],"-",Merge1_1[[#This Row],[Year]]))</f>
        <v>42064</v>
      </c>
      <c r="E655" t="s">
        <v>6</v>
      </c>
      <c r="F655">
        <v>126</v>
      </c>
      <c r="G655" t="s">
        <v>112</v>
      </c>
    </row>
    <row r="656" spans="1:7" hidden="1" x14ac:dyDescent="0.35">
      <c r="A656" t="s">
        <v>30</v>
      </c>
      <c r="B656">
        <v>2015</v>
      </c>
      <c r="C656" t="s">
        <v>36</v>
      </c>
      <c r="D656" s="88">
        <f>DATEVALUE("1 "&amp;_xlfn.CONCAT(Merge1_1[[#This Row],[Month]],"-",Merge1_1[[#This Row],[Year]]))</f>
        <v>42064</v>
      </c>
      <c r="E656" t="s">
        <v>7</v>
      </c>
      <c r="F656">
        <v>111.8</v>
      </c>
      <c r="G656" t="s">
        <v>112</v>
      </c>
    </row>
    <row r="657" spans="1:7" hidden="1" x14ac:dyDescent="0.35">
      <c r="A657" t="s">
        <v>30</v>
      </c>
      <c r="B657">
        <v>2015</v>
      </c>
      <c r="C657" t="s">
        <v>36</v>
      </c>
      <c r="D657" s="88">
        <f>DATEVALUE("1 "&amp;_xlfn.CONCAT(Merge1_1[[#This Row],[Month]],"-",Merge1_1[[#This Row],[Year]]))</f>
        <v>42064</v>
      </c>
      <c r="E657" t="s">
        <v>8</v>
      </c>
      <c r="F657">
        <v>130.9</v>
      </c>
      <c r="G657" t="s">
        <v>112</v>
      </c>
    </row>
    <row r="658" spans="1:7" hidden="1" x14ac:dyDescent="0.35">
      <c r="A658" t="s">
        <v>30</v>
      </c>
      <c r="B658">
        <v>2015</v>
      </c>
      <c r="C658" t="s">
        <v>36</v>
      </c>
      <c r="D658" s="88">
        <f>DATEVALUE("1 "&amp;_xlfn.CONCAT(Merge1_1[[#This Row],[Month]],"-",Merge1_1[[#This Row],[Year]]))</f>
        <v>42064</v>
      </c>
      <c r="E658" t="s">
        <v>9</v>
      </c>
      <c r="F658">
        <v>128</v>
      </c>
      <c r="G658" t="s">
        <v>112</v>
      </c>
    </row>
    <row r="659" spans="1:7" hidden="1" x14ac:dyDescent="0.35">
      <c r="A659" t="s">
        <v>30</v>
      </c>
      <c r="B659">
        <v>2015</v>
      </c>
      <c r="C659" t="s">
        <v>36</v>
      </c>
      <c r="D659" s="88">
        <f>DATEVALUE("1 "&amp;_xlfn.CONCAT(Merge1_1[[#This Row],[Month]],"-",Merge1_1[[#This Row],[Year]]))</f>
        <v>42064</v>
      </c>
      <c r="E659" t="s">
        <v>10</v>
      </c>
      <c r="F659">
        <v>119.9</v>
      </c>
      <c r="G659" t="s">
        <v>112</v>
      </c>
    </row>
    <row r="660" spans="1:7" hidden="1" x14ac:dyDescent="0.35">
      <c r="A660" t="s">
        <v>30</v>
      </c>
      <c r="B660">
        <v>2015</v>
      </c>
      <c r="C660" t="s">
        <v>36</v>
      </c>
      <c r="D660" s="88">
        <f>DATEVALUE("1 "&amp;_xlfn.CONCAT(Merge1_1[[#This Row],[Month]],"-",Merge1_1[[#This Row],[Year]]))</f>
        <v>42064</v>
      </c>
      <c r="E660" t="s">
        <v>11</v>
      </c>
      <c r="F660">
        <v>98.9</v>
      </c>
      <c r="G660" t="s">
        <v>112</v>
      </c>
    </row>
    <row r="661" spans="1:7" hidden="1" x14ac:dyDescent="0.35">
      <c r="A661" t="s">
        <v>30</v>
      </c>
      <c r="B661">
        <v>2015</v>
      </c>
      <c r="C661" t="s">
        <v>36</v>
      </c>
      <c r="D661" s="88">
        <f>DATEVALUE("1 "&amp;_xlfn.CONCAT(Merge1_1[[#This Row],[Month]],"-",Merge1_1[[#This Row],[Year]]))</f>
        <v>42064</v>
      </c>
      <c r="E661" t="s">
        <v>12</v>
      </c>
      <c r="F661">
        <v>119.4</v>
      </c>
      <c r="G661" t="s">
        <v>112</v>
      </c>
    </row>
    <row r="662" spans="1:7" hidden="1" x14ac:dyDescent="0.35">
      <c r="A662" t="s">
        <v>30</v>
      </c>
      <c r="B662">
        <v>2015</v>
      </c>
      <c r="C662" t="s">
        <v>36</v>
      </c>
      <c r="D662" s="88">
        <f>DATEVALUE("1 "&amp;_xlfn.CONCAT(Merge1_1[[#This Row],[Month]],"-",Merge1_1[[#This Row],[Year]]))</f>
        <v>42064</v>
      </c>
      <c r="E662" t="s">
        <v>58</v>
      </c>
      <c r="F662">
        <v>118.9</v>
      </c>
      <c r="G662" t="s">
        <v>112</v>
      </c>
    </row>
    <row r="663" spans="1:7" hidden="1" x14ac:dyDescent="0.35">
      <c r="A663" t="s">
        <v>30</v>
      </c>
      <c r="B663">
        <v>2015</v>
      </c>
      <c r="C663" t="s">
        <v>36</v>
      </c>
      <c r="D663" s="88">
        <f>DATEVALUE("1 "&amp;_xlfn.CONCAT(Merge1_1[[#This Row],[Month]],"-",Merge1_1[[#This Row],[Year]]))</f>
        <v>42064</v>
      </c>
      <c r="E663" t="s">
        <v>118</v>
      </c>
      <c r="F663">
        <v>127.7</v>
      </c>
      <c r="G663" t="s">
        <v>112</v>
      </c>
    </row>
    <row r="664" spans="1:7" hidden="1" x14ac:dyDescent="0.35">
      <c r="A664" t="s">
        <v>30</v>
      </c>
      <c r="B664">
        <v>2015</v>
      </c>
      <c r="C664" t="s">
        <v>36</v>
      </c>
      <c r="D664" s="88">
        <f>DATEVALUE("1 "&amp;_xlfn.CONCAT(Merge1_1[[#This Row],[Month]],"-",Merge1_1[[#This Row],[Year]]))</f>
        <v>42064</v>
      </c>
      <c r="E664" t="s">
        <v>16</v>
      </c>
      <c r="F664">
        <v>124.7</v>
      </c>
      <c r="G664" t="s">
        <v>116</v>
      </c>
    </row>
    <row r="665" spans="1:7" hidden="1" x14ac:dyDescent="0.35">
      <c r="A665" t="s">
        <v>30</v>
      </c>
      <c r="B665">
        <v>2015</v>
      </c>
      <c r="C665" t="s">
        <v>36</v>
      </c>
      <c r="D665" s="88">
        <f>DATEVALUE("1 "&amp;_xlfn.CONCAT(Merge1_1[[#This Row],[Month]],"-",Merge1_1[[#This Row],[Year]]))</f>
        <v>42064</v>
      </c>
      <c r="E665" t="s">
        <v>17</v>
      </c>
      <c r="F665">
        <v>126</v>
      </c>
      <c r="G665" t="s">
        <v>113</v>
      </c>
    </row>
    <row r="666" spans="1:7" hidden="1" x14ac:dyDescent="0.35">
      <c r="A666" t="s">
        <v>30</v>
      </c>
      <c r="B666">
        <v>2015</v>
      </c>
      <c r="C666" t="s">
        <v>36</v>
      </c>
      <c r="D666" s="88">
        <f>DATEVALUE("1 "&amp;_xlfn.CONCAT(Merge1_1[[#This Row],[Month]],"-",Merge1_1[[#This Row],[Year]]))</f>
        <v>42064</v>
      </c>
      <c r="E666" t="s">
        <v>18</v>
      </c>
      <c r="F666">
        <v>122.9</v>
      </c>
      <c r="G666" t="s">
        <v>113</v>
      </c>
    </row>
    <row r="667" spans="1:7" hidden="1" x14ac:dyDescent="0.35">
      <c r="A667" t="s">
        <v>30</v>
      </c>
      <c r="B667">
        <v>2015</v>
      </c>
      <c r="C667" t="s">
        <v>36</v>
      </c>
      <c r="D667" s="88">
        <f>DATEVALUE("1 "&amp;_xlfn.CONCAT(Merge1_1[[#This Row],[Month]],"-",Merge1_1[[#This Row],[Year]]))</f>
        <v>42064</v>
      </c>
      <c r="E667" t="s">
        <v>20</v>
      </c>
      <c r="F667">
        <v>0</v>
      </c>
      <c r="G667" t="s">
        <v>114</v>
      </c>
    </row>
    <row r="668" spans="1:7" hidden="1" x14ac:dyDescent="0.35">
      <c r="A668" t="s">
        <v>30</v>
      </c>
      <c r="B668">
        <v>2015</v>
      </c>
      <c r="C668" t="s">
        <v>36</v>
      </c>
      <c r="D668" s="88">
        <f>DATEVALUE("1 "&amp;_xlfn.CONCAT(Merge1_1[[#This Row],[Month]],"-",Merge1_1[[#This Row],[Year]]))</f>
        <v>42064</v>
      </c>
      <c r="E668" t="s">
        <v>21</v>
      </c>
      <c r="F668">
        <v>120.6</v>
      </c>
      <c r="G668" t="s">
        <v>115</v>
      </c>
    </row>
    <row r="669" spans="1:7" hidden="1" x14ac:dyDescent="0.35">
      <c r="A669" t="s">
        <v>30</v>
      </c>
      <c r="B669">
        <v>2015</v>
      </c>
      <c r="C669" t="s">
        <v>36</v>
      </c>
      <c r="D669" s="88">
        <f>DATEVALUE("1 "&amp;_xlfn.CONCAT(Merge1_1[[#This Row],[Month]],"-",Merge1_1[[#This Row],[Year]]))</f>
        <v>42064</v>
      </c>
      <c r="E669" t="s">
        <v>22</v>
      </c>
      <c r="F669">
        <v>120.2</v>
      </c>
      <c r="G669" t="s">
        <v>116</v>
      </c>
    </row>
    <row r="670" spans="1:7" hidden="1" x14ac:dyDescent="0.35">
      <c r="A670" t="s">
        <v>30</v>
      </c>
      <c r="B670">
        <v>2015</v>
      </c>
      <c r="C670" t="s">
        <v>36</v>
      </c>
      <c r="D670" s="88">
        <f>DATEVALUE("1 "&amp;_xlfn.CONCAT(Merge1_1[[#This Row],[Month]],"-",Merge1_1[[#This Row],[Year]]))</f>
        <v>42064</v>
      </c>
      <c r="E670" t="s">
        <v>23</v>
      </c>
      <c r="F670">
        <v>118.2</v>
      </c>
      <c r="G670" t="s">
        <v>23</v>
      </c>
    </row>
    <row r="671" spans="1:7" hidden="1" x14ac:dyDescent="0.35">
      <c r="A671" t="s">
        <v>30</v>
      </c>
      <c r="B671">
        <v>2015</v>
      </c>
      <c r="C671" t="s">
        <v>36</v>
      </c>
      <c r="D671" s="88">
        <f>DATEVALUE("1 "&amp;_xlfn.CONCAT(Merge1_1[[#This Row],[Month]],"-",Merge1_1[[#This Row],[Year]]))</f>
        <v>42064</v>
      </c>
      <c r="E671" t="s">
        <v>24</v>
      </c>
      <c r="F671">
        <v>111.6</v>
      </c>
      <c r="G671" t="s">
        <v>115</v>
      </c>
    </row>
    <row r="672" spans="1:7" hidden="1" x14ac:dyDescent="0.35">
      <c r="A672" t="s">
        <v>30</v>
      </c>
      <c r="B672">
        <v>2015</v>
      </c>
      <c r="C672" t="s">
        <v>36</v>
      </c>
      <c r="D672" s="88">
        <f>DATEVALUE("1 "&amp;_xlfn.CONCAT(Merge1_1[[#This Row],[Month]],"-",Merge1_1[[#This Row],[Year]]))</f>
        <v>42064</v>
      </c>
      <c r="E672" t="s">
        <v>25</v>
      </c>
      <c r="F672">
        <v>115.5</v>
      </c>
      <c r="G672" t="s">
        <v>116</v>
      </c>
    </row>
    <row r="673" spans="1:7" hidden="1" x14ac:dyDescent="0.35">
      <c r="A673" t="s">
        <v>30</v>
      </c>
      <c r="B673">
        <v>2015</v>
      </c>
      <c r="C673" t="s">
        <v>36</v>
      </c>
      <c r="D673" s="88">
        <f>DATEVALUE("1 "&amp;_xlfn.CONCAT(Merge1_1[[#This Row],[Month]],"-",Merge1_1[[#This Row],[Year]]))</f>
        <v>42064</v>
      </c>
      <c r="E673" t="s">
        <v>26</v>
      </c>
      <c r="F673">
        <v>119.4</v>
      </c>
      <c r="G673" t="s">
        <v>114</v>
      </c>
    </row>
    <row r="674" spans="1:7" hidden="1" x14ac:dyDescent="0.35">
      <c r="A674" t="s">
        <v>30</v>
      </c>
      <c r="B674">
        <v>2015</v>
      </c>
      <c r="C674" t="s">
        <v>36</v>
      </c>
      <c r="D674" s="88">
        <f>DATEVALUE("1 "&amp;_xlfn.CONCAT(Merge1_1[[#This Row],[Month]],"-",Merge1_1[[#This Row],[Year]]))</f>
        <v>42064</v>
      </c>
      <c r="E674" t="s">
        <v>27</v>
      </c>
      <c r="F674">
        <v>110.8</v>
      </c>
      <c r="G674" t="s">
        <v>116</v>
      </c>
    </row>
    <row r="675" spans="1:7" hidden="1" x14ac:dyDescent="0.35">
      <c r="A675" t="s">
        <v>30</v>
      </c>
      <c r="B675">
        <v>2015</v>
      </c>
      <c r="C675" t="s">
        <v>36</v>
      </c>
      <c r="D675" s="88">
        <f>DATEVALUE("1 "&amp;_xlfn.CONCAT(Merge1_1[[#This Row],[Month]],"-",Merge1_1[[#This Row],[Year]]))</f>
        <v>42064</v>
      </c>
      <c r="E675" t="s">
        <v>28</v>
      </c>
      <c r="F675">
        <v>115.5</v>
      </c>
      <c r="G675" t="s">
        <v>116</v>
      </c>
    </row>
    <row r="676" spans="1:7" hidden="1" x14ac:dyDescent="0.35">
      <c r="A676" t="s">
        <v>30</v>
      </c>
      <c r="B676">
        <v>2015</v>
      </c>
      <c r="C676" t="s">
        <v>36</v>
      </c>
      <c r="D676" s="88">
        <f>DATEVALUE("1 "&amp;_xlfn.CONCAT(Merge1_1[[#This Row],[Month]],"-",Merge1_1[[#This Row],[Year]]))</f>
        <v>42064</v>
      </c>
      <c r="E676" t="s">
        <v>29</v>
      </c>
      <c r="F676">
        <v>121.1</v>
      </c>
      <c r="G676" t="s">
        <v>117</v>
      </c>
    </row>
    <row r="677" spans="1:7" hidden="1" x14ac:dyDescent="0.35">
      <c r="A677" t="s">
        <v>30</v>
      </c>
      <c r="B677">
        <v>2015</v>
      </c>
      <c r="C677" t="s">
        <v>37</v>
      </c>
      <c r="D677" s="88">
        <f>DATEVALUE("1 "&amp;_xlfn.CONCAT(Merge1_1[[#This Row],[Month]],"-",Merge1_1[[#This Row],[Year]]))</f>
        <v>42095</v>
      </c>
      <c r="E677" t="s">
        <v>3</v>
      </c>
      <c r="F677">
        <v>123.3</v>
      </c>
      <c r="G677" t="s">
        <v>112</v>
      </c>
    </row>
    <row r="678" spans="1:7" hidden="1" x14ac:dyDescent="0.35">
      <c r="A678" t="s">
        <v>30</v>
      </c>
      <c r="B678">
        <v>2015</v>
      </c>
      <c r="C678" t="s">
        <v>37</v>
      </c>
      <c r="D678" s="88">
        <f>DATEVALUE("1 "&amp;_xlfn.CONCAT(Merge1_1[[#This Row],[Month]],"-",Merge1_1[[#This Row],[Year]]))</f>
        <v>42095</v>
      </c>
      <c r="E678" t="s">
        <v>4</v>
      </c>
      <c r="F678">
        <v>125.5</v>
      </c>
      <c r="G678" t="s">
        <v>112</v>
      </c>
    </row>
    <row r="679" spans="1:7" hidden="1" x14ac:dyDescent="0.35">
      <c r="A679" t="s">
        <v>30</v>
      </c>
      <c r="B679">
        <v>2015</v>
      </c>
      <c r="C679" t="s">
        <v>37</v>
      </c>
      <c r="D679" s="88">
        <f>DATEVALUE("1 "&amp;_xlfn.CONCAT(Merge1_1[[#This Row],[Month]],"-",Merge1_1[[#This Row],[Year]]))</f>
        <v>42095</v>
      </c>
      <c r="E679" t="s">
        <v>5</v>
      </c>
      <c r="F679">
        <v>117.2</v>
      </c>
      <c r="G679" t="s">
        <v>112</v>
      </c>
    </row>
    <row r="680" spans="1:7" hidden="1" x14ac:dyDescent="0.35">
      <c r="A680" t="s">
        <v>30</v>
      </c>
      <c r="B680">
        <v>2015</v>
      </c>
      <c r="C680" t="s">
        <v>37</v>
      </c>
      <c r="D680" s="88">
        <f>DATEVALUE("1 "&amp;_xlfn.CONCAT(Merge1_1[[#This Row],[Month]],"-",Merge1_1[[#This Row],[Year]]))</f>
        <v>42095</v>
      </c>
      <c r="E680" t="s">
        <v>6</v>
      </c>
      <c r="F680">
        <v>126.8</v>
      </c>
      <c r="G680" t="s">
        <v>112</v>
      </c>
    </row>
    <row r="681" spans="1:7" hidden="1" x14ac:dyDescent="0.35">
      <c r="A681" t="s">
        <v>30</v>
      </c>
      <c r="B681">
        <v>2015</v>
      </c>
      <c r="C681" t="s">
        <v>37</v>
      </c>
      <c r="D681" s="88">
        <f>DATEVALUE("1 "&amp;_xlfn.CONCAT(Merge1_1[[#This Row],[Month]],"-",Merge1_1[[#This Row],[Year]]))</f>
        <v>42095</v>
      </c>
      <c r="E681" t="s">
        <v>7</v>
      </c>
      <c r="F681">
        <v>111.9</v>
      </c>
      <c r="G681" t="s">
        <v>112</v>
      </c>
    </row>
    <row r="682" spans="1:7" hidden="1" x14ac:dyDescent="0.35">
      <c r="A682" t="s">
        <v>30</v>
      </c>
      <c r="B682">
        <v>2015</v>
      </c>
      <c r="C682" t="s">
        <v>37</v>
      </c>
      <c r="D682" s="88">
        <f>DATEVALUE("1 "&amp;_xlfn.CONCAT(Merge1_1[[#This Row],[Month]],"-",Merge1_1[[#This Row],[Year]]))</f>
        <v>42095</v>
      </c>
      <c r="E682" t="s">
        <v>8</v>
      </c>
      <c r="F682">
        <v>134.19999999999999</v>
      </c>
      <c r="G682" t="s">
        <v>112</v>
      </c>
    </row>
    <row r="683" spans="1:7" hidden="1" x14ac:dyDescent="0.35">
      <c r="A683" t="s">
        <v>30</v>
      </c>
      <c r="B683">
        <v>2015</v>
      </c>
      <c r="C683" t="s">
        <v>37</v>
      </c>
      <c r="D683" s="88">
        <f>DATEVALUE("1 "&amp;_xlfn.CONCAT(Merge1_1[[#This Row],[Month]],"-",Merge1_1[[#This Row],[Year]]))</f>
        <v>42095</v>
      </c>
      <c r="E683" t="s">
        <v>9</v>
      </c>
      <c r="F683">
        <v>127.5</v>
      </c>
      <c r="G683" t="s">
        <v>112</v>
      </c>
    </row>
    <row r="684" spans="1:7" hidden="1" x14ac:dyDescent="0.35">
      <c r="A684" t="s">
        <v>30</v>
      </c>
      <c r="B684">
        <v>2015</v>
      </c>
      <c r="C684" t="s">
        <v>37</v>
      </c>
      <c r="D684" s="88">
        <f>DATEVALUE("1 "&amp;_xlfn.CONCAT(Merge1_1[[#This Row],[Month]],"-",Merge1_1[[#This Row],[Year]]))</f>
        <v>42095</v>
      </c>
      <c r="E684" t="s">
        <v>10</v>
      </c>
      <c r="F684">
        <v>121.5</v>
      </c>
      <c r="G684" t="s">
        <v>112</v>
      </c>
    </row>
    <row r="685" spans="1:7" hidden="1" x14ac:dyDescent="0.35">
      <c r="A685" t="s">
        <v>30</v>
      </c>
      <c r="B685">
        <v>2015</v>
      </c>
      <c r="C685" t="s">
        <v>37</v>
      </c>
      <c r="D685" s="88">
        <f>DATEVALUE("1 "&amp;_xlfn.CONCAT(Merge1_1[[#This Row],[Month]],"-",Merge1_1[[#This Row],[Year]]))</f>
        <v>42095</v>
      </c>
      <c r="E685" t="s">
        <v>11</v>
      </c>
      <c r="F685">
        <v>97.8</v>
      </c>
      <c r="G685" t="s">
        <v>112</v>
      </c>
    </row>
    <row r="686" spans="1:7" hidden="1" x14ac:dyDescent="0.35">
      <c r="A686" t="s">
        <v>30</v>
      </c>
      <c r="B686">
        <v>2015</v>
      </c>
      <c r="C686" t="s">
        <v>37</v>
      </c>
      <c r="D686" s="88">
        <f>DATEVALUE("1 "&amp;_xlfn.CONCAT(Merge1_1[[#This Row],[Month]],"-",Merge1_1[[#This Row],[Year]]))</f>
        <v>42095</v>
      </c>
      <c r="E686" t="s">
        <v>12</v>
      </c>
      <c r="F686">
        <v>119.8</v>
      </c>
      <c r="G686" t="s">
        <v>112</v>
      </c>
    </row>
    <row r="687" spans="1:7" hidden="1" x14ac:dyDescent="0.35">
      <c r="A687" t="s">
        <v>30</v>
      </c>
      <c r="B687">
        <v>2015</v>
      </c>
      <c r="C687" t="s">
        <v>37</v>
      </c>
      <c r="D687" s="88">
        <f>DATEVALUE("1 "&amp;_xlfn.CONCAT(Merge1_1[[#This Row],[Month]],"-",Merge1_1[[#This Row],[Year]]))</f>
        <v>42095</v>
      </c>
      <c r="E687" t="s">
        <v>58</v>
      </c>
      <c r="F687">
        <v>119.4</v>
      </c>
      <c r="G687" t="s">
        <v>112</v>
      </c>
    </row>
    <row r="688" spans="1:7" hidden="1" x14ac:dyDescent="0.35">
      <c r="A688" t="s">
        <v>30</v>
      </c>
      <c r="B688">
        <v>2015</v>
      </c>
      <c r="C688" t="s">
        <v>37</v>
      </c>
      <c r="D688" s="88">
        <f>DATEVALUE("1 "&amp;_xlfn.CONCAT(Merge1_1[[#This Row],[Month]],"-",Merge1_1[[#This Row],[Year]]))</f>
        <v>42095</v>
      </c>
      <c r="E688" t="s">
        <v>118</v>
      </c>
      <c r="F688">
        <v>128.69999999999999</v>
      </c>
      <c r="G688" t="s">
        <v>112</v>
      </c>
    </row>
    <row r="689" spans="1:7" hidden="1" x14ac:dyDescent="0.35">
      <c r="A689" t="s">
        <v>30</v>
      </c>
      <c r="B689">
        <v>2015</v>
      </c>
      <c r="C689" t="s">
        <v>37</v>
      </c>
      <c r="D689" s="88">
        <f>DATEVALUE("1 "&amp;_xlfn.CONCAT(Merge1_1[[#This Row],[Month]],"-",Merge1_1[[#This Row],[Year]]))</f>
        <v>42095</v>
      </c>
      <c r="E689" t="s">
        <v>16</v>
      </c>
      <c r="F689">
        <v>125.7</v>
      </c>
      <c r="G689" t="s">
        <v>116</v>
      </c>
    </row>
    <row r="690" spans="1:7" hidden="1" x14ac:dyDescent="0.35">
      <c r="A690" t="s">
        <v>30</v>
      </c>
      <c r="B690">
        <v>2015</v>
      </c>
      <c r="C690" t="s">
        <v>37</v>
      </c>
      <c r="D690" s="88">
        <f>DATEVALUE("1 "&amp;_xlfn.CONCAT(Merge1_1[[#This Row],[Month]],"-",Merge1_1[[#This Row],[Year]]))</f>
        <v>42095</v>
      </c>
      <c r="E690" t="s">
        <v>17</v>
      </c>
      <c r="F690">
        <v>126.4</v>
      </c>
      <c r="G690" t="s">
        <v>113</v>
      </c>
    </row>
    <row r="691" spans="1:7" hidden="1" x14ac:dyDescent="0.35">
      <c r="A691" t="s">
        <v>30</v>
      </c>
      <c r="B691">
        <v>2015</v>
      </c>
      <c r="C691" t="s">
        <v>37</v>
      </c>
      <c r="D691" s="88">
        <f>DATEVALUE("1 "&amp;_xlfn.CONCAT(Merge1_1[[#This Row],[Month]],"-",Merge1_1[[#This Row],[Year]]))</f>
        <v>42095</v>
      </c>
      <c r="E691" t="s">
        <v>18</v>
      </c>
      <c r="F691">
        <v>123.3</v>
      </c>
      <c r="G691" t="s">
        <v>113</v>
      </c>
    </row>
    <row r="692" spans="1:7" hidden="1" x14ac:dyDescent="0.35">
      <c r="A692" t="s">
        <v>30</v>
      </c>
      <c r="B692">
        <v>2015</v>
      </c>
      <c r="C692" t="s">
        <v>37</v>
      </c>
      <c r="D692" s="88">
        <f>DATEVALUE("1 "&amp;_xlfn.CONCAT(Merge1_1[[#This Row],[Month]],"-",Merge1_1[[#This Row],[Year]]))</f>
        <v>42095</v>
      </c>
      <c r="E692" t="s">
        <v>20</v>
      </c>
      <c r="F692">
        <v>0</v>
      </c>
      <c r="G692" t="s">
        <v>114</v>
      </c>
    </row>
    <row r="693" spans="1:7" hidden="1" x14ac:dyDescent="0.35">
      <c r="A693" t="s">
        <v>30</v>
      </c>
      <c r="B693">
        <v>2015</v>
      </c>
      <c r="C693" t="s">
        <v>37</v>
      </c>
      <c r="D693" s="88">
        <f>DATEVALUE("1 "&amp;_xlfn.CONCAT(Merge1_1[[#This Row],[Month]],"-",Merge1_1[[#This Row],[Year]]))</f>
        <v>42095</v>
      </c>
      <c r="E693" t="s">
        <v>21</v>
      </c>
      <c r="F693">
        <v>121.2</v>
      </c>
      <c r="G693" t="s">
        <v>115</v>
      </c>
    </row>
    <row r="694" spans="1:7" hidden="1" x14ac:dyDescent="0.35">
      <c r="A694" t="s">
        <v>30</v>
      </c>
      <c r="B694">
        <v>2015</v>
      </c>
      <c r="C694" t="s">
        <v>37</v>
      </c>
      <c r="D694" s="88">
        <f>DATEVALUE("1 "&amp;_xlfn.CONCAT(Merge1_1[[#This Row],[Month]],"-",Merge1_1[[#This Row],[Year]]))</f>
        <v>42095</v>
      </c>
      <c r="E694" t="s">
        <v>22</v>
      </c>
      <c r="F694">
        <v>120.9</v>
      </c>
      <c r="G694" t="s">
        <v>116</v>
      </c>
    </row>
    <row r="695" spans="1:7" hidden="1" x14ac:dyDescent="0.35">
      <c r="A695" t="s">
        <v>30</v>
      </c>
      <c r="B695">
        <v>2015</v>
      </c>
      <c r="C695" t="s">
        <v>37</v>
      </c>
      <c r="D695" s="88">
        <f>DATEVALUE("1 "&amp;_xlfn.CONCAT(Merge1_1[[#This Row],[Month]],"-",Merge1_1[[#This Row],[Year]]))</f>
        <v>42095</v>
      </c>
      <c r="E695" t="s">
        <v>23</v>
      </c>
      <c r="F695">
        <v>118.6</v>
      </c>
      <c r="G695" t="s">
        <v>23</v>
      </c>
    </row>
    <row r="696" spans="1:7" hidden="1" x14ac:dyDescent="0.35">
      <c r="A696" t="s">
        <v>30</v>
      </c>
      <c r="B696">
        <v>2015</v>
      </c>
      <c r="C696" t="s">
        <v>37</v>
      </c>
      <c r="D696" s="88">
        <f>DATEVALUE("1 "&amp;_xlfn.CONCAT(Merge1_1[[#This Row],[Month]],"-",Merge1_1[[#This Row],[Year]]))</f>
        <v>42095</v>
      </c>
      <c r="E696" t="s">
        <v>24</v>
      </c>
      <c r="F696">
        <v>111.9</v>
      </c>
      <c r="G696" t="s">
        <v>115</v>
      </c>
    </row>
    <row r="697" spans="1:7" hidden="1" x14ac:dyDescent="0.35">
      <c r="A697" t="s">
        <v>30</v>
      </c>
      <c r="B697">
        <v>2015</v>
      </c>
      <c r="C697" t="s">
        <v>37</v>
      </c>
      <c r="D697" s="88">
        <f>DATEVALUE("1 "&amp;_xlfn.CONCAT(Merge1_1[[#This Row],[Month]],"-",Merge1_1[[#This Row],[Year]]))</f>
        <v>42095</v>
      </c>
      <c r="E697" t="s">
        <v>25</v>
      </c>
      <c r="F697">
        <v>116.2</v>
      </c>
      <c r="G697" t="s">
        <v>116</v>
      </c>
    </row>
    <row r="698" spans="1:7" hidden="1" x14ac:dyDescent="0.35">
      <c r="A698" t="s">
        <v>30</v>
      </c>
      <c r="B698">
        <v>2015</v>
      </c>
      <c r="C698" t="s">
        <v>37</v>
      </c>
      <c r="D698" s="88">
        <f>DATEVALUE("1 "&amp;_xlfn.CONCAT(Merge1_1[[#This Row],[Month]],"-",Merge1_1[[#This Row],[Year]]))</f>
        <v>42095</v>
      </c>
      <c r="E698" t="s">
        <v>26</v>
      </c>
      <c r="F698">
        <v>119.9</v>
      </c>
      <c r="G698" t="s">
        <v>114</v>
      </c>
    </row>
    <row r="699" spans="1:7" hidden="1" x14ac:dyDescent="0.35">
      <c r="A699" t="s">
        <v>30</v>
      </c>
      <c r="B699">
        <v>2015</v>
      </c>
      <c r="C699" t="s">
        <v>37</v>
      </c>
      <c r="D699" s="88">
        <f>DATEVALUE("1 "&amp;_xlfn.CONCAT(Merge1_1[[#This Row],[Month]],"-",Merge1_1[[#This Row],[Year]]))</f>
        <v>42095</v>
      </c>
      <c r="E699" t="s">
        <v>27</v>
      </c>
      <c r="F699">
        <v>111.6</v>
      </c>
      <c r="G699" t="s">
        <v>116</v>
      </c>
    </row>
    <row r="700" spans="1:7" hidden="1" x14ac:dyDescent="0.35">
      <c r="A700" t="s">
        <v>30</v>
      </c>
      <c r="B700">
        <v>2015</v>
      </c>
      <c r="C700" t="s">
        <v>37</v>
      </c>
      <c r="D700" s="88">
        <f>DATEVALUE("1 "&amp;_xlfn.CONCAT(Merge1_1[[#This Row],[Month]],"-",Merge1_1[[#This Row],[Year]]))</f>
        <v>42095</v>
      </c>
      <c r="E700" t="s">
        <v>28</v>
      </c>
      <c r="F700">
        <v>116</v>
      </c>
      <c r="G700" t="s">
        <v>116</v>
      </c>
    </row>
    <row r="701" spans="1:7" hidden="1" x14ac:dyDescent="0.35">
      <c r="A701" t="s">
        <v>30</v>
      </c>
      <c r="B701">
        <v>2015</v>
      </c>
      <c r="C701" t="s">
        <v>37</v>
      </c>
      <c r="D701" s="88">
        <f>DATEVALUE("1 "&amp;_xlfn.CONCAT(Merge1_1[[#This Row],[Month]],"-",Merge1_1[[#This Row],[Year]]))</f>
        <v>42095</v>
      </c>
      <c r="E701" t="s">
        <v>29</v>
      </c>
      <c r="F701">
        <v>121.5</v>
      </c>
      <c r="G701" t="s">
        <v>117</v>
      </c>
    </row>
    <row r="702" spans="1:7" hidden="1" x14ac:dyDescent="0.35">
      <c r="A702" t="s">
        <v>30</v>
      </c>
      <c r="B702">
        <v>2015</v>
      </c>
      <c r="C702" t="s">
        <v>38</v>
      </c>
      <c r="D702" s="88">
        <f>DATEVALUE("1 "&amp;_xlfn.CONCAT(Merge1_1[[#This Row],[Month]],"-",Merge1_1[[#This Row],[Year]]))</f>
        <v>42125</v>
      </c>
      <c r="E702" t="s">
        <v>3</v>
      </c>
      <c r="F702">
        <v>123.5</v>
      </c>
      <c r="G702" t="s">
        <v>112</v>
      </c>
    </row>
    <row r="703" spans="1:7" hidden="1" x14ac:dyDescent="0.35">
      <c r="A703" t="s">
        <v>30</v>
      </c>
      <c r="B703">
        <v>2015</v>
      </c>
      <c r="C703" t="s">
        <v>38</v>
      </c>
      <c r="D703" s="88">
        <f>DATEVALUE("1 "&amp;_xlfn.CONCAT(Merge1_1[[#This Row],[Month]],"-",Merge1_1[[#This Row],[Year]]))</f>
        <v>42125</v>
      </c>
      <c r="E703" t="s">
        <v>4</v>
      </c>
      <c r="F703">
        <v>127.1</v>
      </c>
      <c r="G703" t="s">
        <v>112</v>
      </c>
    </row>
    <row r="704" spans="1:7" hidden="1" x14ac:dyDescent="0.35">
      <c r="A704" t="s">
        <v>30</v>
      </c>
      <c r="B704">
        <v>2015</v>
      </c>
      <c r="C704" t="s">
        <v>38</v>
      </c>
      <c r="D704" s="88">
        <f>DATEVALUE("1 "&amp;_xlfn.CONCAT(Merge1_1[[#This Row],[Month]],"-",Merge1_1[[#This Row],[Year]]))</f>
        <v>42125</v>
      </c>
      <c r="E704" t="s">
        <v>5</v>
      </c>
      <c r="F704">
        <v>117.3</v>
      </c>
      <c r="G704" t="s">
        <v>112</v>
      </c>
    </row>
    <row r="705" spans="1:7" hidden="1" x14ac:dyDescent="0.35">
      <c r="A705" t="s">
        <v>30</v>
      </c>
      <c r="B705">
        <v>2015</v>
      </c>
      <c r="C705" t="s">
        <v>38</v>
      </c>
      <c r="D705" s="88">
        <f>DATEVALUE("1 "&amp;_xlfn.CONCAT(Merge1_1[[#This Row],[Month]],"-",Merge1_1[[#This Row],[Year]]))</f>
        <v>42125</v>
      </c>
      <c r="E705" t="s">
        <v>6</v>
      </c>
      <c r="F705">
        <v>127.7</v>
      </c>
      <c r="G705" t="s">
        <v>112</v>
      </c>
    </row>
    <row r="706" spans="1:7" hidden="1" x14ac:dyDescent="0.35">
      <c r="A706" t="s">
        <v>30</v>
      </c>
      <c r="B706">
        <v>2015</v>
      </c>
      <c r="C706" t="s">
        <v>38</v>
      </c>
      <c r="D706" s="88">
        <f>DATEVALUE("1 "&amp;_xlfn.CONCAT(Merge1_1[[#This Row],[Month]],"-",Merge1_1[[#This Row],[Year]]))</f>
        <v>42125</v>
      </c>
      <c r="E706" t="s">
        <v>7</v>
      </c>
      <c r="F706">
        <v>112.5</v>
      </c>
      <c r="G706" t="s">
        <v>112</v>
      </c>
    </row>
    <row r="707" spans="1:7" hidden="1" x14ac:dyDescent="0.35">
      <c r="A707" t="s">
        <v>30</v>
      </c>
      <c r="B707">
        <v>2015</v>
      </c>
      <c r="C707" t="s">
        <v>38</v>
      </c>
      <c r="D707" s="88">
        <f>DATEVALUE("1 "&amp;_xlfn.CONCAT(Merge1_1[[#This Row],[Month]],"-",Merge1_1[[#This Row],[Year]]))</f>
        <v>42125</v>
      </c>
      <c r="E707" t="s">
        <v>8</v>
      </c>
      <c r="F707">
        <v>134.1</v>
      </c>
      <c r="G707" t="s">
        <v>112</v>
      </c>
    </row>
    <row r="708" spans="1:7" hidden="1" x14ac:dyDescent="0.35">
      <c r="A708" t="s">
        <v>30</v>
      </c>
      <c r="B708">
        <v>2015</v>
      </c>
      <c r="C708" t="s">
        <v>38</v>
      </c>
      <c r="D708" s="88">
        <f>DATEVALUE("1 "&amp;_xlfn.CONCAT(Merge1_1[[#This Row],[Month]],"-",Merge1_1[[#This Row],[Year]]))</f>
        <v>42125</v>
      </c>
      <c r="E708" t="s">
        <v>9</v>
      </c>
      <c r="F708">
        <v>128.5</v>
      </c>
      <c r="G708" t="s">
        <v>112</v>
      </c>
    </row>
    <row r="709" spans="1:7" hidden="1" x14ac:dyDescent="0.35">
      <c r="A709" t="s">
        <v>30</v>
      </c>
      <c r="B709">
        <v>2015</v>
      </c>
      <c r="C709" t="s">
        <v>38</v>
      </c>
      <c r="D709" s="88">
        <f>DATEVALUE("1 "&amp;_xlfn.CONCAT(Merge1_1[[#This Row],[Month]],"-",Merge1_1[[#This Row],[Year]]))</f>
        <v>42125</v>
      </c>
      <c r="E709" t="s">
        <v>10</v>
      </c>
      <c r="F709">
        <v>124.3</v>
      </c>
      <c r="G709" t="s">
        <v>112</v>
      </c>
    </row>
    <row r="710" spans="1:7" hidden="1" x14ac:dyDescent="0.35">
      <c r="A710" t="s">
        <v>30</v>
      </c>
      <c r="B710">
        <v>2015</v>
      </c>
      <c r="C710" t="s">
        <v>38</v>
      </c>
      <c r="D710" s="88">
        <f>DATEVALUE("1 "&amp;_xlfn.CONCAT(Merge1_1[[#This Row],[Month]],"-",Merge1_1[[#This Row],[Year]]))</f>
        <v>42125</v>
      </c>
      <c r="E710" t="s">
        <v>11</v>
      </c>
      <c r="F710">
        <v>97.6</v>
      </c>
      <c r="G710" t="s">
        <v>112</v>
      </c>
    </row>
    <row r="711" spans="1:7" hidden="1" x14ac:dyDescent="0.35">
      <c r="A711" t="s">
        <v>30</v>
      </c>
      <c r="B711">
        <v>2015</v>
      </c>
      <c r="C711" t="s">
        <v>38</v>
      </c>
      <c r="D711" s="88">
        <f>DATEVALUE("1 "&amp;_xlfn.CONCAT(Merge1_1[[#This Row],[Month]],"-",Merge1_1[[#This Row],[Year]]))</f>
        <v>42125</v>
      </c>
      <c r="E711" t="s">
        <v>12</v>
      </c>
      <c r="F711">
        <v>120.7</v>
      </c>
      <c r="G711" t="s">
        <v>112</v>
      </c>
    </row>
    <row r="712" spans="1:7" hidden="1" x14ac:dyDescent="0.35">
      <c r="A712" t="s">
        <v>30</v>
      </c>
      <c r="B712">
        <v>2015</v>
      </c>
      <c r="C712" t="s">
        <v>38</v>
      </c>
      <c r="D712" s="88">
        <f>DATEVALUE("1 "&amp;_xlfn.CONCAT(Merge1_1[[#This Row],[Month]],"-",Merge1_1[[#This Row],[Year]]))</f>
        <v>42125</v>
      </c>
      <c r="E712" t="s">
        <v>58</v>
      </c>
      <c r="F712">
        <v>120.2</v>
      </c>
      <c r="G712" t="s">
        <v>112</v>
      </c>
    </row>
    <row r="713" spans="1:7" hidden="1" x14ac:dyDescent="0.35">
      <c r="A713" t="s">
        <v>30</v>
      </c>
      <c r="B713">
        <v>2015</v>
      </c>
      <c r="C713" t="s">
        <v>38</v>
      </c>
      <c r="D713" s="88">
        <f>DATEVALUE("1 "&amp;_xlfn.CONCAT(Merge1_1[[#This Row],[Month]],"-",Merge1_1[[#This Row],[Year]]))</f>
        <v>42125</v>
      </c>
      <c r="E713" t="s">
        <v>118</v>
      </c>
      <c r="F713">
        <v>129.80000000000001</v>
      </c>
      <c r="G713" t="s">
        <v>112</v>
      </c>
    </row>
    <row r="714" spans="1:7" hidden="1" x14ac:dyDescent="0.35">
      <c r="A714" t="s">
        <v>30</v>
      </c>
      <c r="B714">
        <v>2015</v>
      </c>
      <c r="C714" t="s">
        <v>38</v>
      </c>
      <c r="D714" s="88">
        <f>DATEVALUE("1 "&amp;_xlfn.CONCAT(Merge1_1[[#This Row],[Month]],"-",Merge1_1[[#This Row],[Year]]))</f>
        <v>42125</v>
      </c>
      <c r="E714" t="s">
        <v>16</v>
      </c>
      <c r="F714">
        <v>126.7</v>
      </c>
      <c r="G714" t="s">
        <v>116</v>
      </c>
    </row>
    <row r="715" spans="1:7" hidden="1" x14ac:dyDescent="0.35">
      <c r="A715" t="s">
        <v>30</v>
      </c>
      <c r="B715">
        <v>2015</v>
      </c>
      <c r="C715" t="s">
        <v>38</v>
      </c>
      <c r="D715" s="88">
        <f>DATEVALUE("1 "&amp;_xlfn.CONCAT(Merge1_1[[#This Row],[Month]],"-",Merge1_1[[#This Row],[Year]]))</f>
        <v>42125</v>
      </c>
      <c r="E715" t="s">
        <v>17</v>
      </c>
      <c r="F715">
        <v>127.3</v>
      </c>
      <c r="G715" t="s">
        <v>113</v>
      </c>
    </row>
    <row r="716" spans="1:7" hidden="1" x14ac:dyDescent="0.35">
      <c r="A716" t="s">
        <v>30</v>
      </c>
      <c r="B716">
        <v>2015</v>
      </c>
      <c r="C716" t="s">
        <v>38</v>
      </c>
      <c r="D716" s="88">
        <f>DATEVALUE("1 "&amp;_xlfn.CONCAT(Merge1_1[[#This Row],[Month]],"-",Merge1_1[[#This Row],[Year]]))</f>
        <v>42125</v>
      </c>
      <c r="E716" t="s">
        <v>18</v>
      </c>
      <c r="F716">
        <v>124.1</v>
      </c>
      <c r="G716" t="s">
        <v>113</v>
      </c>
    </row>
    <row r="717" spans="1:7" hidden="1" x14ac:dyDescent="0.35">
      <c r="A717" t="s">
        <v>30</v>
      </c>
      <c r="B717">
        <v>2015</v>
      </c>
      <c r="C717" t="s">
        <v>38</v>
      </c>
      <c r="D717" s="88">
        <f>DATEVALUE("1 "&amp;_xlfn.CONCAT(Merge1_1[[#This Row],[Month]],"-",Merge1_1[[#This Row],[Year]]))</f>
        <v>42125</v>
      </c>
      <c r="E717" t="s">
        <v>20</v>
      </c>
      <c r="F717">
        <v>0</v>
      </c>
      <c r="G717" t="s">
        <v>114</v>
      </c>
    </row>
    <row r="718" spans="1:7" hidden="1" x14ac:dyDescent="0.35">
      <c r="A718" t="s">
        <v>30</v>
      </c>
      <c r="B718">
        <v>2015</v>
      </c>
      <c r="C718" t="s">
        <v>38</v>
      </c>
      <c r="D718" s="88">
        <f>DATEVALUE("1 "&amp;_xlfn.CONCAT(Merge1_1[[#This Row],[Month]],"-",Merge1_1[[#This Row],[Year]]))</f>
        <v>42125</v>
      </c>
      <c r="E718" t="s">
        <v>21</v>
      </c>
      <c r="F718">
        <v>121.9</v>
      </c>
      <c r="G718" t="s">
        <v>115</v>
      </c>
    </row>
    <row r="719" spans="1:7" hidden="1" x14ac:dyDescent="0.35">
      <c r="A719" t="s">
        <v>30</v>
      </c>
      <c r="B719">
        <v>2015</v>
      </c>
      <c r="C719" t="s">
        <v>38</v>
      </c>
      <c r="D719" s="88">
        <f>DATEVALUE("1 "&amp;_xlfn.CONCAT(Merge1_1[[#This Row],[Month]],"-",Merge1_1[[#This Row],[Year]]))</f>
        <v>42125</v>
      </c>
      <c r="E719" t="s">
        <v>22</v>
      </c>
      <c r="F719">
        <v>121.5</v>
      </c>
      <c r="G719" t="s">
        <v>116</v>
      </c>
    </row>
    <row r="720" spans="1:7" hidden="1" x14ac:dyDescent="0.35">
      <c r="A720" t="s">
        <v>30</v>
      </c>
      <c r="B720">
        <v>2015</v>
      </c>
      <c r="C720" t="s">
        <v>38</v>
      </c>
      <c r="D720" s="88">
        <f>DATEVALUE("1 "&amp;_xlfn.CONCAT(Merge1_1[[#This Row],[Month]],"-",Merge1_1[[#This Row],[Year]]))</f>
        <v>42125</v>
      </c>
      <c r="E720" t="s">
        <v>23</v>
      </c>
      <c r="F720">
        <v>119.4</v>
      </c>
      <c r="G720" t="s">
        <v>23</v>
      </c>
    </row>
    <row r="721" spans="1:7" hidden="1" x14ac:dyDescent="0.35">
      <c r="A721" t="s">
        <v>30</v>
      </c>
      <c r="B721">
        <v>2015</v>
      </c>
      <c r="C721" t="s">
        <v>38</v>
      </c>
      <c r="D721" s="88">
        <f>DATEVALUE("1 "&amp;_xlfn.CONCAT(Merge1_1[[#This Row],[Month]],"-",Merge1_1[[#This Row],[Year]]))</f>
        <v>42125</v>
      </c>
      <c r="E721" t="s">
        <v>24</v>
      </c>
      <c r="F721">
        <v>113.3</v>
      </c>
      <c r="G721" t="s">
        <v>115</v>
      </c>
    </row>
    <row r="722" spans="1:7" hidden="1" x14ac:dyDescent="0.35">
      <c r="A722" t="s">
        <v>30</v>
      </c>
      <c r="B722">
        <v>2015</v>
      </c>
      <c r="C722" t="s">
        <v>38</v>
      </c>
      <c r="D722" s="88">
        <f>DATEVALUE("1 "&amp;_xlfn.CONCAT(Merge1_1[[#This Row],[Month]],"-",Merge1_1[[#This Row],[Year]]))</f>
        <v>42125</v>
      </c>
      <c r="E722" t="s">
        <v>25</v>
      </c>
      <c r="F722">
        <v>116.7</v>
      </c>
      <c r="G722" t="s">
        <v>116</v>
      </c>
    </row>
    <row r="723" spans="1:7" hidden="1" x14ac:dyDescent="0.35">
      <c r="A723" t="s">
        <v>30</v>
      </c>
      <c r="B723">
        <v>2015</v>
      </c>
      <c r="C723" t="s">
        <v>38</v>
      </c>
      <c r="D723" s="88">
        <f>DATEVALUE("1 "&amp;_xlfn.CONCAT(Merge1_1[[#This Row],[Month]],"-",Merge1_1[[#This Row],[Year]]))</f>
        <v>42125</v>
      </c>
      <c r="E723" t="s">
        <v>26</v>
      </c>
      <c r="F723">
        <v>120.5</v>
      </c>
      <c r="G723" t="s">
        <v>114</v>
      </c>
    </row>
    <row r="724" spans="1:7" hidden="1" x14ac:dyDescent="0.35">
      <c r="A724" t="s">
        <v>30</v>
      </c>
      <c r="B724">
        <v>2015</v>
      </c>
      <c r="C724" t="s">
        <v>38</v>
      </c>
      <c r="D724" s="88">
        <f>DATEVALUE("1 "&amp;_xlfn.CONCAT(Merge1_1[[#This Row],[Month]],"-",Merge1_1[[#This Row],[Year]]))</f>
        <v>42125</v>
      </c>
      <c r="E724" t="s">
        <v>27</v>
      </c>
      <c r="F724">
        <v>112.3</v>
      </c>
      <c r="G724" t="s">
        <v>116</v>
      </c>
    </row>
    <row r="725" spans="1:7" hidden="1" x14ac:dyDescent="0.35">
      <c r="A725" t="s">
        <v>30</v>
      </c>
      <c r="B725">
        <v>2015</v>
      </c>
      <c r="C725" t="s">
        <v>38</v>
      </c>
      <c r="D725" s="88">
        <f>DATEVALUE("1 "&amp;_xlfn.CONCAT(Merge1_1[[#This Row],[Month]],"-",Merge1_1[[#This Row],[Year]]))</f>
        <v>42125</v>
      </c>
      <c r="E725" t="s">
        <v>28</v>
      </c>
      <c r="F725">
        <v>116.9</v>
      </c>
      <c r="G725" t="s">
        <v>116</v>
      </c>
    </row>
    <row r="726" spans="1:7" hidden="1" x14ac:dyDescent="0.35">
      <c r="A726" t="s">
        <v>30</v>
      </c>
      <c r="B726">
        <v>2015</v>
      </c>
      <c r="C726" t="s">
        <v>38</v>
      </c>
      <c r="D726" s="88">
        <f>DATEVALUE("1 "&amp;_xlfn.CONCAT(Merge1_1[[#This Row],[Month]],"-",Merge1_1[[#This Row],[Year]]))</f>
        <v>42125</v>
      </c>
      <c r="E726" t="s">
        <v>29</v>
      </c>
      <c r="F726">
        <v>122.4</v>
      </c>
      <c r="G726" t="s">
        <v>117</v>
      </c>
    </row>
    <row r="727" spans="1:7" hidden="1" x14ac:dyDescent="0.35">
      <c r="A727" t="s">
        <v>30</v>
      </c>
      <c r="B727">
        <v>2015</v>
      </c>
      <c r="C727" t="s">
        <v>39</v>
      </c>
      <c r="D727" s="88">
        <f>DATEVALUE("1 "&amp;_xlfn.CONCAT(Merge1_1[[#This Row],[Month]],"-",Merge1_1[[#This Row],[Year]]))</f>
        <v>42156</v>
      </c>
      <c r="E727" t="s">
        <v>3</v>
      </c>
      <c r="F727">
        <v>124.1</v>
      </c>
      <c r="G727" t="s">
        <v>112</v>
      </c>
    </row>
    <row r="728" spans="1:7" hidden="1" x14ac:dyDescent="0.35">
      <c r="A728" t="s">
        <v>30</v>
      </c>
      <c r="B728">
        <v>2015</v>
      </c>
      <c r="C728" t="s">
        <v>39</v>
      </c>
      <c r="D728" s="88">
        <f>DATEVALUE("1 "&amp;_xlfn.CONCAT(Merge1_1[[#This Row],[Month]],"-",Merge1_1[[#This Row],[Year]]))</f>
        <v>42156</v>
      </c>
      <c r="E728" t="s">
        <v>4</v>
      </c>
      <c r="F728">
        <v>130.4</v>
      </c>
      <c r="G728" t="s">
        <v>112</v>
      </c>
    </row>
    <row r="729" spans="1:7" hidden="1" x14ac:dyDescent="0.35">
      <c r="A729" t="s">
        <v>30</v>
      </c>
      <c r="B729">
        <v>2015</v>
      </c>
      <c r="C729" t="s">
        <v>39</v>
      </c>
      <c r="D729" s="88">
        <f>DATEVALUE("1 "&amp;_xlfn.CONCAT(Merge1_1[[#This Row],[Month]],"-",Merge1_1[[#This Row],[Year]]))</f>
        <v>42156</v>
      </c>
      <c r="E729" t="s">
        <v>5</v>
      </c>
      <c r="F729">
        <v>122.1</v>
      </c>
      <c r="G729" t="s">
        <v>112</v>
      </c>
    </row>
    <row r="730" spans="1:7" hidden="1" x14ac:dyDescent="0.35">
      <c r="A730" t="s">
        <v>30</v>
      </c>
      <c r="B730">
        <v>2015</v>
      </c>
      <c r="C730" t="s">
        <v>39</v>
      </c>
      <c r="D730" s="88">
        <f>DATEVALUE("1 "&amp;_xlfn.CONCAT(Merge1_1[[#This Row],[Month]],"-",Merge1_1[[#This Row],[Year]]))</f>
        <v>42156</v>
      </c>
      <c r="E730" t="s">
        <v>6</v>
      </c>
      <c r="F730">
        <v>128.69999999999999</v>
      </c>
      <c r="G730" t="s">
        <v>112</v>
      </c>
    </row>
    <row r="731" spans="1:7" hidden="1" x14ac:dyDescent="0.35">
      <c r="A731" t="s">
        <v>30</v>
      </c>
      <c r="B731">
        <v>2015</v>
      </c>
      <c r="C731" t="s">
        <v>39</v>
      </c>
      <c r="D731" s="88">
        <f>DATEVALUE("1 "&amp;_xlfn.CONCAT(Merge1_1[[#This Row],[Month]],"-",Merge1_1[[#This Row],[Year]]))</f>
        <v>42156</v>
      </c>
      <c r="E731" t="s">
        <v>7</v>
      </c>
      <c r="F731">
        <v>114.1</v>
      </c>
      <c r="G731" t="s">
        <v>112</v>
      </c>
    </row>
    <row r="732" spans="1:7" hidden="1" x14ac:dyDescent="0.35">
      <c r="A732" t="s">
        <v>30</v>
      </c>
      <c r="B732">
        <v>2015</v>
      </c>
      <c r="C732" t="s">
        <v>39</v>
      </c>
      <c r="D732" s="88">
        <f>DATEVALUE("1 "&amp;_xlfn.CONCAT(Merge1_1[[#This Row],[Month]],"-",Merge1_1[[#This Row],[Year]]))</f>
        <v>42156</v>
      </c>
      <c r="E732" t="s">
        <v>8</v>
      </c>
      <c r="F732">
        <v>133.19999999999999</v>
      </c>
      <c r="G732" t="s">
        <v>112</v>
      </c>
    </row>
    <row r="733" spans="1:7" hidden="1" x14ac:dyDescent="0.35">
      <c r="A733" t="s">
        <v>30</v>
      </c>
      <c r="B733">
        <v>2015</v>
      </c>
      <c r="C733" t="s">
        <v>39</v>
      </c>
      <c r="D733" s="88">
        <f>DATEVALUE("1 "&amp;_xlfn.CONCAT(Merge1_1[[#This Row],[Month]],"-",Merge1_1[[#This Row],[Year]]))</f>
        <v>42156</v>
      </c>
      <c r="E733" t="s">
        <v>9</v>
      </c>
      <c r="F733">
        <v>135.19999999999999</v>
      </c>
      <c r="G733" t="s">
        <v>112</v>
      </c>
    </row>
    <row r="734" spans="1:7" hidden="1" x14ac:dyDescent="0.35">
      <c r="A734" t="s">
        <v>30</v>
      </c>
      <c r="B734">
        <v>2015</v>
      </c>
      <c r="C734" t="s">
        <v>39</v>
      </c>
      <c r="D734" s="88">
        <f>DATEVALUE("1 "&amp;_xlfn.CONCAT(Merge1_1[[#This Row],[Month]],"-",Merge1_1[[#This Row],[Year]]))</f>
        <v>42156</v>
      </c>
      <c r="E734" t="s">
        <v>10</v>
      </c>
      <c r="F734">
        <v>131.9</v>
      </c>
      <c r="G734" t="s">
        <v>112</v>
      </c>
    </row>
    <row r="735" spans="1:7" hidden="1" x14ac:dyDescent="0.35">
      <c r="A735" t="s">
        <v>30</v>
      </c>
      <c r="B735">
        <v>2015</v>
      </c>
      <c r="C735" t="s">
        <v>39</v>
      </c>
      <c r="D735" s="88">
        <f>DATEVALUE("1 "&amp;_xlfn.CONCAT(Merge1_1[[#This Row],[Month]],"-",Merge1_1[[#This Row],[Year]]))</f>
        <v>42156</v>
      </c>
      <c r="E735" t="s">
        <v>11</v>
      </c>
      <c r="F735">
        <v>96.3</v>
      </c>
      <c r="G735" t="s">
        <v>112</v>
      </c>
    </row>
    <row r="736" spans="1:7" hidden="1" x14ac:dyDescent="0.35">
      <c r="A736" t="s">
        <v>30</v>
      </c>
      <c r="B736">
        <v>2015</v>
      </c>
      <c r="C736" t="s">
        <v>39</v>
      </c>
      <c r="D736" s="88">
        <f>DATEVALUE("1 "&amp;_xlfn.CONCAT(Merge1_1[[#This Row],[Month]],"-",Merge1_1[[#This Row],[Year]]))</f>
        <v>42156</v>
      </c>
      <c r="E736" t="s">
        <v>12</v>
      </c>
      <c r="F736">
        <v>123</v>
      </c>
      <c r="G736" t="s">
        <v>112</v>
      </c>
    </row>
    <row r="737" spans="1:7" hidden="1" x14ac:dyDescent="0.35">
      <c r="A737" t="s">
        <v>30</v>
      </c>
      <c r="B737">
        <v>2015</v>
      </c>
      <c r="C737" t="s">
        <v>39</v>
      </c>
      <c r="D737" s="88">
        <f>DATEVALUE("1 "&amp;_xlfn.CONCAT(Merge1_1[[#This Row],[Month]],"-",Merge1_1[[#This Row],[Year]]))</f>
        <v>42156</v>
      </c>
      <c r="E737" t="s">
        <v>58</v>
      </c>
      <c r="F737">
        <v>121.1</v>
      </c>
      <c r="G737" t="s">
        <v>112</v>
      </c>
    </row>
    <row r="738" spans="1:7" hidden="1" x14ac:dyDescent="0.35">
      <c r="A738" t="s">
        <v>30</v>
      </c>
      <c r="B738">
        <v>2015</v>
      </c>
      <c r="C738" t="s">
        <v>39</v>
      </c>
      <c r="D738" s="88">
        <f>DATEVALUE("1 "&amp;_xlfn.CONCAT(Merge1_1[[#This Row],[Month]],"-",Merge1_1[[#This Row],[Year]]))</f>
        <v>42156</v>
      </c>
      <c r="E738" t="s">
        <v>118</v>
      </c>
      <c r="F738">
        <v>131.19999999999999</v>
      </c>
      <c r="G738" t="s">
        <v>112</v>
      </c>
    </row>
    <row r="739" spans="1:7" hidden="1" x14ac:dyDescent="0.35">
      <c r="A739" t="s">
        <v>30</v>
      </c>
      <c r="B739">
        <v>2015</v>
      </c>
      <c r="C739" t="s">
        <v>39</v>
      </c>
      <c r="D739" s="88">
        <f>DATEVALUE("1 "&amp;_xlfn.CONCAT(Merge1_1[[#This Row],[Month]],"-",Merge1_1[[#This Row],[Year]]))</f>
        <v>42156</v>
      </c>
      <c r="E739" t="s">
        <v>16</v>
      </c>
      <c r="F739">
        <v>128.19999999999999</v>
      </c>
      <c r="G739" t="s">
        <v>116</v>
      </c>
    </row>
    <row r="740" spans="1:7" hidden="1" x14ac:dyDescent="0.35">
      <c r="A740" t="s">
        <v>30</v>
      </c>
      <c r="B740">
        <v>2015</v>
      </c>
      <c r="C740" t="s">
        <v>39</v>
      </c>
      <c r="D740" s="88">
        <f>DATEVALUE("1 "&amp;_xlfn.CONCAT(Merge1_1[[#This Row],[Month]],"-",Merge1_1[[#This Row],[Year]]))</f>
        <v>42156</v>
      </c>
      <c r="E740" t="s">
        <v>17</v>
      </c>
      <c r="F740">
        <v>128.4</v>
      </c>
      <c r="G740" t="s">
        <v>113</v>
      </c>
    </row>
    <row r="741" spans="1:7" hidden="1" x14ac:dyDescent="0.35">
      <c r="A741" t="s">
        <v>30</v>
      </c>
      <c r="B741">
        <v>2015</v>
      </c>
      <c r="C741" t="s">
        <v>39</v>
      </c>
      <c r="D741" s="88">
        <f>DATEVALUE("1 "&amp;_xlfn.CONCAT(Merge1_1[[#This Row],[Month]],"-",Merge1_1[[#This Row],[Year]]))</f>
        <v>42156</v>
      </c>
      <c r="E741" t="s">
        <v>18</v>
      </c>
      <c r="F741">
        <v>125.1</v>
      </c>
      <c r="G741" t="s">
        <v>113</v>
      </c>
    </row>
    <row r="742" spans="1:7" hidden="1" x14ac:dyDescent="0.35">
      <c r="A742" t="s">
        <v>30</v>
      </c>
      <c r="B742">
        <v>2015</v>
      </c>
      <c r="C742" t="s">
        <v>39</v>
      </c>
      <c r="D742" s="88">
        <f>DATEVALUE("1 "&amp;_xlfn.CONCAT(Merge1_1[[#This Row],[Month]],"-",Merge1_1[[#This Row],[Year]]))</f>
        <v>42156</v>
      </c>
      <c r="E742" t="s">
        <v>20</v>
      </c>
      <c r="F742">
        <v>0</v>
      </c>
      <c r="G742" t="s">
        <v>114</v>
      </c>
    </row>
    <row r="743" spans="1:7" hidden="1" x14ac:dyDescent="0.35">
      <c r="A743" t="s">
        <v>30</v>
      </c>
      <c r="B743">
        <v>2015</v>
      </c>
      <c r="C743" t="s">
        <v>39</v>
      </c>
      <c r="D743" s="88">
        <f>DATEVALUE("1 "&amp;_xlfn.CONCAT(Merge1_1[[#This Row],[Month]],"-",Merge1_1[[#This Row],[Year]]))</f>
        <v>42156</v>
      </c>
      <c r="E743" t="s">
        <v>21</v>
      </c>
      <c r="F743">
        <v>122.6</v>
      </c>
      <c r="G743" t="s">
        <v>115</v>
      </c>
    </row>
    <row r="744" spans="1:7" hidden="1" x14ac:dyDescent="0.35">
      <c r="A744" t="s">
        <v>30</v>
      </c>
      <c r="B744">
        <v>2015</v>
      </c>
      <c r="C744" t="s">
        <v>39</v>
      </c>
      <c r="D744" s="88">
        <f>DATEVALUE("1 "&amp;_xlfn.CONCAT(Merge1_1[[#This Row],[Month]],"-",Merge1_1[[#This Row],[Year]]))</f>
        <v>42156</v>
      </c>
      <c r="E744" t="s">
        <v>22</v>
      </c>
      <c r="F744">
        <v>122.8</v>
      </c>
      <c r="G744" t="s">
        <v>116</v>
      </c>
    </row>
    <row r="745" spans="1:7" hidden="1" x14ac:dyDescent="0.35">
      <c r="A745" t="s">
        <v>30</v>
      </c>
      <c r="B745">
        <v>2015</v>
      </c>
      <c r="C745" t="s">
        <v>39</v>
      </c>
      <c r="D745" s="88">
        <f>DATEVALUE("1 "&amp;_xlfn.CONCAT(Merge1_1[[#This Row],[Month]],"-",Merge1_1[[#This Row],[Year]]))</f>
        <v>42156</v>
      </c>
      <c r="E745" t="s">
        <v>23</v>
      </c>
      <c r="F745">
        <v>120.4</v>
      </c>
      <c r="G745" t="s">
        <v>23</v>
      </c>
    </row>
    <row r="746" spans="1:7" hidden="1" x14ac:dyDescent="0.35">
      <c r="A746" t="s">
        <v>30</v>
      </c>
      <c r="B746">
        <v>2015</v>
      </c>
      <c r="C746" t="s">
        <v>39</v>
      </c>
      <c r="D746" s="88">
        <f>DATEVALUE("1 "&amp;_xlfn.CONCAT(Merge1_1[[#This Row],[Month]],"-",Merge1_1[[#This Row],[Year]]))</f>
        <v>42156</v>
      </c>
      <c r="E746" t="s">
        <v>24</v>
      </c>
      <c r="F746">
        <v>114.2</v>
      </c>
      <c r="G746" t="s">
        <v>115</v>
      </c>
    </row>
    <row r="747" spans="1:7" hidden="1" x14ac:dyDescent="0.35">
      <c r="A747" t="s">
        <v>30</v>
      </c>
      <c r="B747">
        <v>2015</v>
      </c>
      <c r="C747" t="s">
        <v>39</v>
      </c>
      <c r="D747" s="88">
        <f>DATEVALUE("1 "&amp;_xlfn.CONCAT(Merge1_1[[#This Row],[Month]],"-",Merge1_1[[#This Row],[Year]]))</f>
        <v>42156</v>
      </c>
      <c r="E747" t="s">
        <v>25</v>
      </c>
      <c r="F747">
        <v>117.9</v>
      </c>
      <c r="G747" t="s">
        <v>116</v>
      </c>
    </row>
    <row r="748" spans="1:7" hidden="1" x14ac:dyDescent="0.35">
      <c r="A748" t="s">
        <v>30</v>
      </c>
      <c r="B748">
        <v>2015</v>
      </c>
      <c r="C748" t="s">
        <v>39</v>
      </c>
      <c r="D748" s="88">
        <f>DATEVALUE("1 "&amp;_xlfn.CONCAT(Merge1_1[[#This Row],[Month]],"-",Merge1_1[[#This Row],[Year]]))</f>
        <v>42156</v>
      </c>
      <c r="E748" t="s">
        <v>26</v>
      </c>
      <c r="F748">
        <v>122</v>
      </c>
      <c r="G748" t="s">
        <v>114</v>
      </c>
    </row>
    <row r="749" spans="1:7" hidden="1" x14ac:dyDescent="0.35">
      <c r="A749" t="s">
        <v>30</v>
      </c>
      <c r="B749">
        <v>2015</v>
      </c>
      <c r="C749" t="s">
        <v>39</v>
      </c>
      <c r="D749" s="88">
        <f>DATEVALUE("1 "&amp;_xlfn.CONCAT(Merge1_1[[#This Row],[Month]],"-",Merge1_1[[#This Row],[Year]]))</f>
        <v>42156</v>
      </c>
      <c r="E749" t="s">
        <v>27</v>
      </c>
      <c r="F749">
        <v>113</v>
      </c>
      <c r="G749" t="s">
        <v>116</v>
      </c>
    </row>
    <row r="750" spans="1:7" hidden="1" x14ac:dyDescent="0.35">
      <c r="A750" t="s">
        <v>30</v>
      </c>
      <c r="B750">
        <v>2015</v>
      </c>
      <c r="C750" t="s">
        <v>39</v>
      </c>
      <c r="D750" s="88">
        <f>DATEVALUE("1 "&amp;_xlfn.CONCAT(Merge1_1[[#This Row],[Month]],"-",Merge1_1[[#This Row],[Year]]))</f>
        <v>42156</v>
      </c>
      <c r="E750" t="s">
        <v>28</v>
      </c>
      <c r="F750">
        <v>117.9</v>
      </c>
      <c r="G750" t="s">
        <v>116</v>
      </c>
    </row>
    <row r="751" spans="1:7" hidden="1" x14ac:dyDescent="0.35">
      <c r="A751" t="s">
        <v>30</v>
      </c>
      <c r="B751">
        <v>2015</v>
      </c>
      <c r="C751" t="s">
        <v>39</v>
      </c>
      <c r="D751" s="88">
        <f>DATEVALUE("1 "&amp;_xlfn.CONCAT(Merge1_1[[#This Row],[Month]],"-",Merge1_1[[#This Row],[Year]]))</f>
        <v>42156</v>
      </c>
      <c r="E751" t="s">
        <v>29</v>
      </c>
      <c r="F751">
        <v>124.1</v>
      </c>
      <c r="G751" t="s">
        <v>117</v>
      </c>
    </row>
    <row r="752" spans="1:7" hidden="1" x14ac:dyDescent="0.35">
      <c r="A752" t="s">
        <v>30</v>
      </c>
      <c r="B752">
        <v>2015</v>
      </c>
      <c r="C752" t="s">
        <v>40</v>
      </c>
      <c r="D752" s="88">
        <f>DATEVALUE("1 "&amp;_xlfn.CONCAT(Merge1_1[[#This Row],[Month]],"-",Merge1_1[[#This Row],[Year]]))</f>
        <v>42186</v>
      </c>
      <c r="E752" t="s">
        <v>3</v>
      </c>
      <c r="F752">
        <v>124</v>
      </c>
      <c r="G752" t="s">
        <v>112</v>
      </c>
    </row>
    <row r="753" spans="1:7" hidden="1" x14ac:dyDescent="0.35">
      <c r="A753" t="s">
        <v>30</v>
      </c>
      <c r="B753">
        <v>2015</v>
      </c>
      <c r="C753" t="s">
        <v>40</v>
      </c>
      <c r="D753" s="88">
        <f>DATEVALUE("1 "&amp;_xlfn.CONCAT(Merge1_1[[#This Row],[Month]],"-",Merge1_1[[#This Row],[Year]]))</f>
        <v>42186</v>
      </c>
      <c r="E753" t="s">
        <v>4</v>
      </c>
      <c r="F753">
        <v>131.5</v>
      </c>
      <c r="G753" t="s">
        <v>112</v>
      </c>
    </row>
    <row r="754" spans="1:7" hidden="1" x14ac:dyDescent="0.35">
      <c r="A754" t="s">
        <v>30</v>
      </c>
      <c r="B754">
        <v>2015</v>
      </c>
      <c r="C754" t="s">
        <v>40</v>
      </c>
      <c r="D754" s="88">
        <f>DATEVALUE("1 "&amp;_xlfn.CONCAT(Merge1_1[[#This Row],[Month]],"-",Merge1_1[[#This Row],[Year]]))</f>
        <v>42186</v>
      </c>
      <c r="E754" t="s">
        <v>5</v>
      </c>
      <c r="F754">
        <v>122</v>
      </c>
      <c r="G754" t="s">
        <v>112</v>
      </c>
    </row>
    <row r="755" spans="1:7" hidden="1" x14ac:dyDescent="0.35">
      <c r="A755" t="s">
        <v>30</v>
      </c>
      <c r="B755">
        <v>2015</v>
      </c>
      <c r="C755" t="s">
        <v>40</v>
      </c>
      <c r="D755" s="88">
        <f>DATEVALUE("1 "&amp;_xlfn.CONCAT(Merge1_1[[#This Row],[Month]],"-",Merge1_1[[#This Row],[Year]]))</f>
        <v>42186</v>
      </c>
      <c r="E755" t="s">
        <v>6</v>
      </c>
      <c r="F755">
        <v>128.69999999999999</v>
      </c>
      <c r="G755" t="s">
        <v>112</v>
      </c>
    </row>
    <row r="756" spans="1:7" hidden="1" x14ac:dyDescent="0.35">
      <c r="A756" t="s">
        <v>30</v>
      </c>
      <c r="B756">
        <v>2015</v>
      </c>
      <c r="C756" t="s">
        <v>40</v>
      </c>
      <c r="D756" s="88">
        <f>DATEVALUE("1 "&amp;_xlfn.CONCAT(Merge1_1[[#This Row],[Month]],"-",Merge1_1[[#This Row],[Year]]))</f>
        <v>42186</v>
      </c>
      <c r="E756" t="s">
        <v>7</v>
      </c>
      <c r="F756">
        <v>113.5</v>
      </c>
      <c r="G756" t="s">
        <v>112</v>
      </c>
    </row>
    <row r="757" spans="1:7" hidden="1" x14ac:dyDescent="0.35">
      <c r="A757" t="s">
        <v>30</v>
      </c>
      <c r="B757">
        <v>2015</v>
      </c>
      <c r="C757" t="s">
        <v>40</v>
      </c>
      <c r="D757" s="88">
        <f>DATEVALUE("1 "&amp;_xlfn.CONCAT(Merge1_1[[#This Row],[Month]],"-",Merge1_1[[#This Row],[Year]]))</f>
        <v>42186</v>
      </c>
      <c r="E757" t="s">
        <v>8</v>
      </c>
      <c r="F757">
        <v>133.30000000000001</v>
      </c>
      <c r="G757" t="s">
        <v>112</v>
      </c>
    </row>
    <row r="758" spans="1:7" hidden="1" x14ac:dyDescent="0.35">
      <c r="A758" t="s">
        <v>30</v>
      </c>
      <c r="B758">
        <v>2015</v>
      </c>
      <c r="C758" t="s">
        <v>40</v>
      </c>
      <c r="D758" s="88">
        <f>DATEVALUE("1 "&amp;_xlfn.CONCAT(Merge1_1[[#This Row],[Month]],"-",Merge1_1[[#This Row],[Year]]))</f>
        <v>42186</v>
      </c>
      <c r="E758" t="s">
        <v>9</v>
      </c>
      <c r="F758">
        <v>140.80000000000001</v>
      </c>
      <c r="G758" t="s">
        <v>112</v>
      </c>
    </row>
    <row r="759" spans="1:7" hidden="1" x14ac:dyDescent="0.35">
      <c r="A759" t="s">
        <v>30</v>
      </c>
      <c r="B759">
        <v>2015</v>
      </c>
      <c r="C759" t="s">
        <v>40</v>
      </c>
      <c r="D759" s="88">
        <f>DATEVALUE("1 "&amp;_xlfn.CONCAT(Merge1_1[[#This Row],[Month]],"-",Merge1_1[[#This Row],[Year]]))</f>
        <v>42186</v>
      </c>
      <c r="E759" t="s">
        <v>10</v>
      </c>
      <c r="F759">
        <v>133.80000000000001</v>
      </c>
      <c r="G759" t="s">
        <v>112</v>
      </c>
    </row>
    <row r="760" spans="1:7" hidden="1" x14ac:dyDescent="0.35">
      <c r="A760" t="s">
        <v>30</v>
      </c>
      <c r="B760">
        <v>2015</v>
      </c>
      <c r="C760" t="s">
        <v>40</v>
      </c>
      <c r="D760" s="88">
        <f>DATEVALUE("1 "&amp;_xlfn.CONCAT(Merge1_1[[#This Row],[Month]],"-",Merge1_1[[#This Row],[Year]]))</f>
        <v>42186</v>
      </c>
      <c r="E760" t="s">
        <v>11</v>
      </c>
      <c r="F760">
        <v>94.1</v>
      </c>
      <c r="G760" t="s">
        <v>112</v>
      </c>
    </row>
    <row r="761" spans="1:7" hidden="1" x14ac:dyDescent="0.35">
      <c r="A761" t="s">
        <v>30</v>
      </c>
      <c r="B761">
        <v>2015</v>
      </c>
      <c r="C761" t="s">
        <v>40</v>
      </c>
      <c r="D761" s="88">
        <f>DATEVALUE("1 "&amp;_xlfn.CONCAT(Merge1_1[[#This Row],[Month]],"-",Merge1_1[[#This Row],[Year]]))</f>
        <v>42186</v>
      </c>
      <c r="E761" t="s">
        <v>12</v>
      </c>
      <c r="F761">
        <v>123.4</v>
      </c>
      <c r="G761" t="s">
        <v>112</v>
      </c>
    </row>
    <row r="762" spans="1:7" hidden="1" x14ac:dyDescent="0.35">
      <c r="A762" t="s">
        <v>30</v>
      </c>
      <c r="B762">
        <v>2015</v>
      </c>
      <c r="C762" t="s">
        <v>40</v>
      </c>
      <c r="D762" s="88">
        <f>DATEVALUE("1 "&amp;_xlfn.CONCAT(Merge1_1[[#This Row],[Month]],"-",Merge1_1[[#This Row],[Year]]))</f>
        <v>42186</v>
      </c>
      <c r="E762" t="s">
        <v>58</v>
      </c>
      <c r="F762">
        <v>121</v>
      </c>
      <c r="G762" t="s">
        <v>112</v>
      </c>
    </row>
    <row r="763" spans="1:7" hidden="1" x14ac:dyDescent="0.35">
      <c r="A763" t="s">
        <v>30</v>
      </c>
      <c r="B763">
        <v>2015</v>
      </c>
      <c r="C763" t="s">
        <v>40</v>
      </c>
      <c r="D763" s="88">
        <f>DATEVALUE("1 "&amp;_xlfn.CONCAT(Merge1_1[[#This Row],[Month]],"-",Merge1_1[[#This Row],[Year]]))</f>
        <v>42186</v>
      </c>
      <c r="E763" t="s">
        <v>118</v>
      </c>
      <c r="F763">
        <v>131.69999999999999</v>
      </c>
      <c r="G763" t="s">
        <v>112</v>
      </c>
    </row>
    <row r="764" spans="1:7" hidden="1" x14ac:dyDescent="0.35">
      <c r="A764" t="s">
        <v>30</v>
      </c>
      <c r="B764">
        <v>2015</v>
      </c>
      <c r="C764" t="s">
        <v>40</v>
      </c>
      <c r="D764" s="88">
        <f>DATEVALUE("1 "&amp;_xlfn.CONCAT(Merge1_1[[#This Row],[Month]],"-",Merge1_1[[#This Row],[Year]]))</f>
        <v>42186</v>
      </c>
      <c r="E764" t="s">
        <v>16</v>
      </c>
      <c r="F764">
        <v>129.4</v>
      </c>
      <c r="G764" t="s">
        <v>116</v>
      </c>
    </row>
    <row r="765" spans="1:7" hidden="1" x14ac:dyDescent="0.35">
      <c r="A765" t="s">
        <v>30</v>
      </c>
      <c r="B765">
        <v>2015</v>
      </c>
      <c r="C765" t="s">
        <v>40</v>
      </c>
      <c r="D765" s="88">
        <f>DATEVALUE("1 "&amp;_xlfn.CONCAT(Merge1_1[[#This Row],[Month]],"-",Merge1_1[[#This Row],[Year]]))</f>
        <v>42186</v>
      </c>
      <c r="E765" t="s">
        <v>17</v>
      </c>
      <c r="F765">
        <v>128.80000000000001</v>
      </c>
      <c r="G765" t="s">
        <v>113</v>
      </c>
    </row>
    <row r="766" spans="1:7" hidden="1" x14ac:dyDescent="0.35">
      <c r="A766" t="s">
        <v>30</v>
      </c>
      <c r="B766">
        <v>2015</v>
      </c>
      <c r="C766" t="s">
        <v>40</v>
      </c>
      <c r="D766" s="88">
        <f>DATEVALUE("1 "&amp;_xlfn.CONCAT(Merge1_1[[#This Row],[Month]],"-",Merge1_1[[#This Row],[Year]]))</f>
        <v>42186</v>
      </c>
      <c r="E766" t="s">
        <v>18</v>
      </c>
      <c r="F766">
        <v>125.5</v>
      </c>
      <c r="G766" t="s">
        <v>113</v>
      </c>
    </row>
    <row r="767" spans="1:7" hidden="1" x14ac:dyDescent="0.35">
      <c r="A767" t="s">
        <v>30</v>
      </c>
      <c r="B767">
        <v>2015</v>
      </c>
      <c r="C767" t="s">
        <v>40</v>
      </c>
      <c r="D767" s="88">
        <f>DATEVALUE("1 "&amp;_xlfn.CONCAT(Merge1_1[[#This Row],[Month]],"-",Merge1_1[[#This Row],[Year]]))</f>
        <v>42186</v>
      </c>
      <c r="E767" t="s">
        <v>20</v>
      </c>
      <c r="F767">
        <v>0</v>
      </c>
      <c r="G767" t="s">
        <v>114</v>
      </c>
    </row>
    <row r="768" spans="1:7" hidden="1" x14ac:dyDescent="0.35">
      <c r="A768" t="s">
        <v>30</v>
      </c>
      <c r="B768">
        <v>2015</v>
      </c>
      <c r="C768" t="s">
        <v>40</v>
      </c>
      <c r="D768" s="88">
        <f>DATEVALUE("1 "&amp;_xlfn.CONCAT(Merge1_1[[#This Row],[Month]],"-",Merge1_1[[#This Row],[Year]]))</f>
        <v>42186</v>
      </c>
      <c r="E768" t="s">
        <v>21</v>
      </c>
      <c r="F768">
        <v>123</v>
      </c>
      <c r="G768" t="s">
        <v>115</v>
      </c>
    </row>
    <row r="769" spans="1:7" hidden="1" x14ac:dyDescent="0.35">
      <c r="A769" t="s">
        <v>30</v>
      </c>
      <c r="B769">
        <v>2015</v>
      </c>
      <c r="C769" t="s">
        <v>40</v>
      </c>
      <c r="D769" s="88">
        <f>DATEVALUE("1 "&amp;_xlfn.CONCAT(Merge1_1[[#This Row],[Month]],"-",Merge1_1[[#This Row],[Year]]))</f>
        <v>42186</v>
      </c>
      <c r="E769" t="s">
        <v>22</v>
      </c>
      <c r="F769">
        <v>123</v>
      </c>
      <c r="G769" t="s">
        <v>116</v>
      </c>
    </row>
    <row r="770" spans="1:7" hidden="1" x14ac:dyDescent="0.35">
      <c r="A770" t="s">
        <v>30</v>
      </c>
      <c r="B770">
        <v>2015</v>
      </c>
      <c r="C770" t="s">
        <v>40</v>
      </c>
      <c r="D770" s="88">
        <f>DATEVALUE("1 "&amp;_xlfn.CONCAT(Merge1_1[[#This Row],[Month]],"-",Merge1_1[[#This Row],[Year]]))</f>
        <v>42186</v>
      </c>
      <c r="E770" t="s">
        <v>23</v>
      </c>
      <c r="F770">
        <v>120.8</v>
      </c>
      <c r="G770" t="s">
        <v>23</v>
      </c>
    </row>
    <row r="771" spans="1:7" hidden="1" x14ac:dyDescent="0.35">
      <c r="A771" t="s">
        <v>30</v>
      </c>
      <c r="B771">
        <v>2015</v>
      </c>
      <c r="C771" t="s">
        <v>40</v>
      </c>
      <c r="D771" s="88">
        <f>DATEVALUE("1 "&amp;_xlfn.CONCAT(Merge1_1[[#This Row],[Month]],"-",Merge1_1[[#This Row],[Year]]))</f>
        <v>42186</v>
      </c>
      <c r="E771" t="s">
        <v>24</v>
      </c>
      <c r="F771">
        <v>114.1</v>
      </c>
      <c r="G771" t="s">
        <v>115</v>
      </c>
    </row>
    <row r="772" spans="1:7" hidden="1" x14ac:dyDescent="0.35">
      <c r="A772" t="s">
        <v>30</v>
      </c>
      <c r="B772">
        <v>2015</v>
      </c>
      <c r="C772" t="s">
        <v>40</v>
      </c>
      <c r="D772" s="88">
        <f>DATEVALUE("1 "&amp;_xlfn.CONCAT(Merge1_1[[#This Row],[Month]],"-",Merge1_1[[#This Row],[Year]]))</f>
        <v>42186</v>
      </c>
      <c r="E772" t="s">
        <v>25</v>
      </c>
      <c r="F772">
        <v>118</v>
      </c>
      <c r="G772" t="s">
        <v>116</v>
      </c>
    </row>
    <row r="773" spans="1:7" hidden="1" x14ac:dyDescent="0.35">
      <c r="A773" t="s">
        <v>30</v>
      </c>
      <c r="B773">
        <v>2015</v>
      </c>
      <c r="C773" t="s">
        <v>40</v>
      </c>
      <c r="D773" s="88">
        <f>DATEVALUE("1 "&amp;_xlfn.CONCAT(Merge1_1[[#This Row],[Month]],"-",Merge1_1[[#This Row],[Year]]))</f>
        <v>42186</v>
      </c>
      <c r="E773" t="s">
        <v>26</v>
      </c>
      <c r="F773">
        <v>122.9</v>
      </c>
      <c r="G773" t="s">
        <v>114</v>
      </c>
    </row>
    <row r="774" spans="1:7" hidden="1" x14ac:dyDescent="0.35">
      <c r="A774" t="s">
        <v>30</v>
      </c>
      <c r="B774">
        <v>2015</v>
      </c>
      <c r="C774" t="s">
        <v>40</v>
      </c>
      <c r="D774" s="88">
        <f>DATEVALUE("1 "&amp;_xlfn.CONCAT(Merge1_1[[#This Row],[Month]],"-",Merge1_1[[#This Row],[Year]]))</f>
        <v>42186</v>
      </c>
      <c r="E774" t="s">
        <v>27</v>
      </c>
      <c r="F774">
        <v>112.7</v>
      </c>
      <c r="G774" t="s">
        <v>116</v>
      </c>
    </row>
    <row r="775" spans="1:7" hidden="1" x14ac:dyDescent="0.35">
      <c r="A775" t="s">
        <v>30</v>
      </c>
      <c r="B775">
        <v>2015</v>
      </c>
      <c r="C775" t="s">
        <v>40</v>
      </c>
      <c r="D775" s="88">
        <f>DATEVALUE("1 "&amp;_xlfn.CONCAT(Merge1_1[[#This Row],[Month]],"-",Merge1_1[[#This Row],[Year]]))</f>
        <v>42186</v>
      </c>
      <c r="E775" t="s">
        <v>28</v>
      </c>
      <c r="F775">
        <v>118.1</v>
      </c>
      <c r="G775" t="s">
        <v>116</v>
      </c>
    </row>
    <row r="776" spans="1:7" hidden="1" x14ac:dyDescent="0.35">
      <c r="A776" t="s">
        <v>30</v>
      </c>
      <c r="B776">
        <v>2015</v>
      </c>
      <c r="C776" t="s">
        <v>40</v>
      </c>
      <c r="D776" s="88">
        <f>DATEVALUE("1 "&amp;_xlfn.CONCAT(Merge1_1[[#This Row],[Month]],"-",Merge1_1[[#This Row],[Year]]))</f>
        <v>42186</v>
      </c>
      <c r="E776" t="s">
        <v>29</v>
      </c>
      <c r="F776">
        <v>124.7</v>
      </c>
      <c r="G776" t="s">
        <v>117</v>
      </c>
    </row>
    <row r="777" spans="1:7" hidden="1" x14ac:dyDescent="0.35">
      <c r="A777" t="s">
        <v>30</v>
      </c>
      <c r="B777">
        <v>2015</v>
      </c>
      <c r="C777" t="s">
        <v>41</v>
      </c>
      <c r="D777" s="88">
        <f>DATEVALUE("1 "&amp;_xlfn.CONCAT(Merge1_1[[#This Row],[Month]],"-",Merge1_1[[#This Row],[Year]]))</f>
        <v>42217</v>
      </c>
      <c r="E777" t="s">
        <v>3</v>
      </c>
      <c r="F777">
        <v>124.7</v>
      </c>
      <c r="G777" t="s">
        <v>112</v>
      </c>
    </row>
    <row r="778" spans="1:7" hidden="1" x14ac:dyDescent="0.35">
      <c r="A778" t="s">
        <v>30</v>
      </c>
      <c r="B778">
        <v>2015</v>
      </c>
      <c r="C778" t="s">
        <v>41</v>
      </c>
      <c r="D778" s="88">
        <f>DATEVALUE("1 "&amp;_xlfn.CONCAT(Merge1_1[[#This Row],[Month]],"-",Merge1_1[[#This Row],[Year]]))</f>
        <v>42217</v>
      </c>
      <c r="E778" t="s">
        <v>4</v>
      </c>
      <c r="F778">
        <v>131.30000000000001</v>
      </c>
      <c r="G778" t="s">
        <v>112</v>
      </c>
    </row>
    <row r="779" spans="1:7" hidden="1" x14ac:dyDescent="0.35">
      <c r="A779" t="s">
        <v>30</v>
      </c>
      <c r="B779">
        <v>2015</v>
      </c>
      <c r="C779" t="s">
        <v>41</v>
      </c>
      <c r="D779" s="88">
        <f>DATEVALUE("1 "&amp;_xlfn.CONCAT(Merge1_1[[#This Row],[Month]],"-",Merge1_1[[#This Row],[Year]]))</f>
        <v>42217</v>
      </c>
      <c r="E779" t="s">
        <v>5</v>
      </c>
      <c r="F779">
        <v>121.3</v>
      </c>
      <c r="G779" t="s">
        <v>112</v>
      </c>
    </row>
    <row r="780" spans="1:7" hidden="1" x14ac:dyDescent="0.35">
      <c r="A780" t="s">
        <v>30</v>
      </c>
      <c r="B780">
        <v>2015</v>
      </c>
      <c r="C780" t="s">
        <v>41</v>
      </c>
      <c r="D780" s="88">
        <f>DATEVALUE("1 "&amp;_xlfn.CONCAT(Merge1_1[[#This Row],[Month]],"-",Merge1_1[[#This Row],[Year]]))</f>
        <v>42217</v>
      </c>
      <c r="E780" t="s">
        <v>6</v>
      </c>
      <c r="F780">
        <v>128.80000000000001</v>
      </c>
      <c r="G780" t="s">
        <v>112</v>
      </c>
    </row>
    <row r="781" spans="1:7" hidden="1" x14ac:dyDescent="0.35">
      <c r="A781" t="s">
        <v>30</v>
      </c>
      <c r="B781">
        <v>2015</v>
      </c>
      <c r="C781" t="s">
        <v>41</v>
      </c>
      <c r="D781" s="88">
        <f>DATEVALUE("1 "&amp;_xlfn.CONCAT(Merge1_1[[#This Row],[Month]],"-",Merge1_1[[#This Row],[Year]]))</f>
        <v>42217</v>
      </c>
      <c r="E781" t="s">
        <v>7</v>
      </c>
      <c r="F781">
        <v>114</v>
      </c>
      <c r="G781" t="s">
        <v>112</v>
      </c>
    </row>
    <row r="782" spans="1:7" hidden="1" x14ac:dyDescent="0.35">
      <c r="A782" t="s">
        <v>30</v>
      </c>
      <c r="B782">
        <v>2015</v>
      </c>
      <c r="C782" t="s">
        <v>41</v>
      </c>
      <c r="D782" s="88">
        <f>DATEVALUE("1 "&amp;_xlfn.CONCAT(Merge1_1[[#This Row],[Month]],"-",Merge1_1[[#This Row],[Year]]))</f>
        <v>42217</v>
      </c>
      <c r="E782" t="s">
        <v>8</v>
      </c>
      <c r="F782">
        <v>134.19999999999999</v>
      </c>
      <c r="G782" t="s">
        <v>112</v>
      </c>
    </row>
    <row r="783" spans="1:7" hidden="1" x14ac:dyDescent="0.35">
      <c r="A783" t="s">
        <v>30</v>
      </c>
      <c r="B783">
        <v>2015</v>
      </c>
      <c r="C783" t="s">
        <v>41</v>
      </c>
      <c r="D783" s="88">
        <f>DATEVALUE("1 "&amp;_xlfn.CONCAT(Merge1_1[[#This Row],[Month]],"-",Merge1_1[[#This Row],[Year]]))</f>
        <v>42217</v>
      </c>
      <c r="E783" t="s">
        <v>9</v>
      </c>
      <c r="F783">
        <v>153.6</v>
      </c>
      <c r="G783" t="s">
        <v>112</v>
      </c>
    </row>
    <row r="784" spans="1:7" hidden="1" x14ac:dyDescent="0.35">
      <c r="A784" t="s">
        <v>30</v>
      </c>
      <c r="B784">
        <v>2015</v>
      </c>
      <c r="C784" t="s">
        <v>41</v>
      </c>
      <c r="D784" s="88">
        <f>DATEVALUE("1 "&amp;_xlfn.CONCAT(Merge1_1[[#This Row],[Month]],"-",Merge1_1[[#This Row],[Year]]))</f>
        <v>42217</v>
      </c>
      <c r="E784" t="s">
        <v>10</v>
      </c>
      <c r="F784">
        <v>137.9</v>
      </c>
      <c r="G784" t="s">
        <v>112</v>
      </c>
    </row>
    <row r="785" spans="1:7" hidden="1" x14ac:dyDescent="0.35">
      <c r="A785" t="s">
        <v>30</v>
      </c>
      <c r="B785">
        <v>2015</v>
      </c>
      <c r="C785" t="s">
        <v>41</v>
      </c>
      <c r="D785" s="88">
        <f>DATEVALUE("1 "&amp;_xlfn.CONCAT(Merge1_1[[#This Row],[Month]],"-",Merge1_1[[#This Row],[Year]]))</f>
        <v>42217</v>
      </c>
      <c r="E785" t="s">
        <v>11</v>
      </c>
      <c r="F785">
        <v>93.1</v>
      </c>
      <c r="G785" t="s">
        <v>112</v>
      </c>
    </row>
    <row r="786" spans="1:7" hidden="1" x14ac:dyDescent="0.35">
      <c r="A786" t="s">
        <v>30</v>
      </c>
      <c r="B786">
        <v>2015</v>
      </c>
      <c r="C786" t="s">
        <v>41</v>
      </c>
      <c r="D786" s="88">
        <f>DATEVALUE("1 "&amp;_xlfn.CONCAT(Merge1_1[[#This Row],[Month]],"-",Merge1_1[[#This Row],[Year]]))</f>
        <v>42217</v>
      </c>
      <c r="E786" t="s">
        <v>12</v>
      </c>
      <c r="F786">
        <v>123.9</v>
      </c>
      <c r="G786" t="s">
        <v>112</v>
      </c>
    </row>
    <row r="787" spans="1:7" hidden="1" x14ac:dyDescent="0.35">
      <c r="A787" t="s">
        <v>30</v>
      </c>
      <c r="B787">
        <v>2015</v>
      </c>
      <c r="C787" t="s">
        <v>41</v>
      </c>
      <c r="D787" s="88">
        <f>DATEVALUE("1 "&amp;_xlfn.CONCAT(Merge1_1[[#This Row],[Month]],"-",Merge1_1[[#This Row],[Year]]))</f>
        <v>42217</v>
      </c>
      <c r="E787" t="s">
        <v>58</v>
      </c>
      <c r="F787">
        <v>121.5</v>
      </c>
      <c r="G787" t="s">
        <v>112</v>
      </c>
    </row>
    <row r="788" spans="1:7" hidden="1" x14ac:dyDescent="0.35">
      <c r="A788" t="s">
        <v>30</v>
      </c>
      <c r="B788">
        <v>2015</v>
      </c>
      <c r="C788" t="s">
        <v>41</v>
      </c>
      <c r="D788" s="88">
        <f>DATEVALUE("1 "&amp;_xlfn.CONCAT(Merge1_1[[#This Row],[Month]],"-",Merge1_1[[#This Row],[Year]]))</f>
        <v>42217</v>
      </c>
      <c r="E788" t="s">
        <v>118</v>
      </c>
      <c r="F788">
        <v>132.5</v>
      </c>
      <c r="G788" t="s">
        <v>112</v>
      </c>
    </row>
    <row r="789" spans="1:7" hidden="1" x14ac:dyDescent="0.35">
      <c r="A789" t="s">
        <v>30</v>
      </c>
      <c r="B789">
        <v>2015</v>
      </c>
      <c r="C789" t="s">
        <v>41</v>
      </c>
      <c r="D789" s="88">
        <f>DATEVALUE("1 "&amp;_xlfn.CONCAT(Merge1_1[[#This Row],[Month]],"-",Merge1_1[[#This Row],[Year]]))</f>
        <v>42217</v>
      </c>
      <c r="E789" t="s">
        <v>16</v>
      </c>
      <c r="F789">
        <v>130.1</v>
      </c>
      <c r="G789" t="s">
        <v>116</v>
      </c>
    </row>
    <row r="790" spans="1:7" hidden="1" x14ac:dyDescent="0.35">
      <c r="A790" t="s">
        <v>30</v>
      </c>
      <c r="B790">
        <v>2015</v>
      </c>
      <c r="C790" t="s">
        <v>41</v>
      </c>
      <c r="D790" s="88">
        <f>DATEVALUE("1 "&amp;_xlfn.CONCAT(Merge1_1[[#This Row],[Month]],"-",Merge1_1[[#This Row],[Year]]))</f>
        <v>42217</v>
      </c>
      <c r="E790" t="s">
        <v>17</v>
      </c>
      <c r="F790">
        <v>129.5</v>
      </c>
      <c r="G790" t="s">
        <v>113</v>
      </c>
    </row>
    <row r="791" spans="1:7" hidden="1" x14ac:dyDescent="0.35">
      <c r="A791" t="s">
        <v>30</v>
      </c>
      <c r="B791">
        <v>2015</v>
      </c>
      <c r="C791" t="s">
        <v>41</v>
      </c>
      <c r="D791" s="88">
        <f>DATEVALUE("1 "&amp;_xlfn.CONCAT(Merge1_1[[#This Row],[Month]],"-",Merge1_1[[#This Row],[Year]]))</f>
        <v>42217</v>
      </c>
      <c r="E791" t="s">
        <v>18</v>
      </c>
      <c r="F791">
        <v>126.3</v>
      </c>
      <c r="G791" t="s">
        <v>113</v>
      </c>
    </row>
    <row r="792" spans="1:7" hidden="1" x14ac:dyDescent="0.35">
      <c r="A792" t="s">
        <v>30</v>
      </c>
      <c r="B792">
        <v>2015</v>
      </c>
      <c r="C792" t="s">
        <v>41</v>
      </c>
      <c r="D792" s="88">
        <f>DATEVALUE("1 "&amp;_xlfn.CONCAT(Merge1_1[[#This Row],[Month]],"-",Merge1_1[[#This Row],[Year]]))</f>
        <v>42217</v>
      </c>
      <c r="E792" t="s">
        <v>20</v>
      </c>
      <c r="F792">
        <v>0</v>
      </c>
      <c r="G792" t="s">
        <v>114</v>
      </c>
    </row>
    <row r="793" spans="1:7" hidden="1" x14ac:dyDescent="0.35">
      <c r="A793" t="s">
        <v>30</v>
      </c>
      <c r="B793">
        <v>2015</v>
      </c>
      <c r="C793" t="s">
        <v>41</v>
      </c>
      <c r="D793" s="88">
        <f>DATEVALUE("1 "&amp;_xlfn.CONCAT(Merge1_1[[#This Row],[Month]],"-",Merge1_1[[#This Row],[Year]]))</f>
        <v>42217</v>
      </c>
      <c r="E793" t="s">
        <v>21</v>
      </c>
      <c r="F793">
        <v>123.8</v>
      </c>
      <c r="G793" t="s">
        <v>115</v>
      </c>
    </row>
    <row r="794" spans="1:7" hidden="1" x14ac:dyDescent="0.35">
      <c r="A794" t="s">
        <v>30</v>
      </c>
      <c r="B794">
        <v>2015</v>
      </c>
      <c r="C794" t="s">
        <v>41</v>
      </c>
      <c r="D794" s="88">
        <f>DATEVALUE("1 "&amp;_xlfn.CONCAT(Merge1_1[[#This Row],[Month]],"-",Merge1_1[[#This Row],[Year]]))</f>
        <v>42217</v>
      </c>
      <c r="E794" t="s">
        <v>22</v>
      </c>
      <c r="F794">
        <v>123.7</v>
      </c>
      <c r="G794" t="s">
        <v>116</v>
      </c>
    </row>
    <row r="795" spans="1:7" hidden="1" x14ac:dyDescent="0.35">
      <c r="A795" t="s">
        <v>30</v>
      </c>
      <c r="B795">
        <v>2015</v>
      </c>
      <c r="C795" t="s">
        <v>41</v>
      </c>
      <c r="D795" s="88">
        <f>DATEVALUE("1 "&amp;_xlfn.CONCAT(Merge1_1[[#This Row],[Month]],"-",Merge1_1[[#This Row],[Year]]))</f>
        <v>42217</v>
      </c>
      <c r="E795" t="s">
        <v>23</v>
      </c>
      <c r="F795">
        <v>121.1</v>
      </c>
      <c r="G795" t="s">
        <v>23</v>
      </c>
    </row>
    <row r="796" spans="1:7" hidden="1" x14ac:dyDescent="0.35">
      <c r="A796" t="s">
        <v>30</v>
      </c>
      <c r="B796">
        <v>2015</v>
      </c>
      <c r="C796" t="s">
        <v>41</v>
      </c>
      <c r="D796" s="88">
        <f>DATEVALUE("1 "&amp;_xlfn.CONCAT(Merge1_1[[#This Row],[Month]],"-",Merge1_1[[#This Row],[Year]]))</f>
        <v>42217</v>
      </c>
      <c r="E796" t="s">
        <v>24</v>
      </c>
      <c r="F796">
        <v>113.6</v>
      </c>
      <c r="G796" t="s">
        <v>115</v>
      </c>
    </row>
    <row r="797" spans="1:7" hidden="1" x14ac:dyDescent="0.35">
      <c r="A797" t="s">
        <v>30</v>
      </c>
      <c r="B797">
        <v>2015</v>
      </c>
      <c r="C797" t="s">
        <v>41</v>
      </c>
      <c r="D797" s="88">
        <f>DATEVALUE("1 "&amp;_xlfn.CONCAT(Merge1_1[[#This Row],[Month]],"-",Merge1_1[[#This Row],[Year]]))</f>
        <v>42217</v>
      </c>
      <c r="E797" t="s">
        <v>25</v>
      </c>
      <c r="F797">
        <v>118.5</v>
      </c>
      <c r="G797" t="s">
        <v>116</v>
      </c>
    </row>
    <row r="798" spans="1:7" hidden="1" x14ac:dyDescent="0.35">
      <c r="A798" t="s">
        <v>30</v>
      </c>
      <c r="B798">
        <v>2015</v>
      </c>
      <c r="C798" t="s">
        <v>41</v>
      </c>
      <c r="D798" s="88">
        <f>DATEVALUE("1 "&amp;_xlfn.CONCAT(Merge1_1[[#This Row],[Month]],"-",Merge1_1[[#This Row],[Year]]))</f>
        <v>42217</v>
      </c>
      <c r="E798" t="s">
        <v>26</v>
      </c>
      <c r="F798">
        <v>123.6</v>
      </c>
      <c r="G798" t="s">
        <v>114</v>
      </c>
    </row>
    <row r="799" spans="1:7" hidden="1" x14ac:dyDescent="0.35">
      <c r="A799" t="s">
        <v>30</v>
      </c>
      <c r="B799">
        <v>2015</v>
      </c>
      <c r="C799" t="s">
        <v>41</v>
      </c>
      <c r="D799" s="88">
        <f>DATEVALUE("1 "&amp;_xlfn.CONCAT(Merge1_1[[#This Row],[Month]],"-",Merge1_1[[#This Row],[Year]]))</f>
        <v>42217</v>
      </c>
      <c r="E799" t="s">
        <v>27</v>
      </c>
      <c r="F799">
        <v>112.5</v>
      </c>
      <c r="G799" t="s">
        <v>116</v>
      </c>
    </row>
    <row r="800" spans="1:7" hidden="1" x14ac:dyDescent="0.35">
      <c r="A800" t="s">
        <v>30</v>
      </c>
      <c r="B800">
        <v>2015</v>
      </c>
      <c r="C800" t="s">
        <v>41</v>
      </c>
      <c r="D800" s="88">
        <f>DATEVALUE("1 "&amp;_xlfn.CONCAT(Merge1_1[[#This Row],[Month]],"-",Merge1_1[[#This Row],[Year]]))</f>
        <v>42217</v>
      </c>
      <c r="E800" t="s">
        <v>28</v>
      </c>
      <c r="F800">
        <v>118.2</v>
      </c>
      <c r="G800" t="s">
        <v>116</v>
      </c>
    </row>
    <row r="801" spans="1:7" hidden="1" x14ac:dyDescent="0.35">
      <c r="A801" t="s">
        <v>30</v>
      </c>
      <c r="B801">
        <v>2015</v>
      </c>
      <c r="C801" t="s">
        <v>41</v>
      </c>
      <c r="D801" s="88">
        <f>DATEVALUE("1 "&amp;_xlfn.CONCAT(Merge1_1[[#This Row],[Month]],"-",Merge1_1[[#This Row],[Year]]))</f>
        <v>42217</v>
      </c>
      <c r="E801" t="s">
        <v>29</v>
      </c>
      <c r="F801">
        <v>126.1</v>
      </c>
      <c r="G801" t="s">
        <v>117</v>
      </c>
    </row>
    <row r="802" spans="1:7" hidden="1" x14ac:dyDescent="0.35">
      <c r="A802" t="s">
        <v>30</v>
      </c>
      <c r="B802">
        <v>2015</v>
      </c>
      <c r="C802" t="s">
        <v>42</v>
      </c>
      <c r="D802" s="88">
        <f>DATEVALUE("1 "&amp;_xlfn.CONCAT(Merge1_1[[#This Row],[Month]],"-",Merge1_1[[#This Row],[Year]]))</f>
        <v>42248</v>
      </c>
      <c r="E802" t="s">
        <v>3</v>
      </c>
      <c r="F802">
        <v>125.1</v>
      </c>
      <c r="G802" t="s">
        <v>112</v>
      </c>
    </row>
    <row r="803" spans="1:7" hidden="1" x14ac:dyDescent="0.35">
      <c r="A803" t="s">
        <v>30</v>
      </c>
      <c r="B803">
        <v>2015</v>
      </c>
      <c r="C803" t="s">
        <v>42</v>
      </c>
      <c r="D803" s="88">
        <f>DATEVALUE("1 "&amp;_xlfn.CONCAT(Merge1_1[[#This Row],[Month]],"-",Merge1_1[[#This Row],[Year]]))</f>
        <v>42248</v>
      </c>
      <c r="E803" t="s">
        <v>4</v>
      </c>
      <c r="F803">
        <v>131.1</v>
      </c>
      <c r="G803" t="s">
        <v>112</v>
      </c>
    </row>
    <row r="804" spans="1:7" hidden="1" x14ac:dyDescent="0.35">
      <c r="A804" t="s">
        <v>30</v>
      </c>
      <c r="B804">
        <v>2015</v>
      </c>
      <c r="C804" t="s">
        <v>42</v>
      </c>
      <c r="D804" s="88">
        <f>DATEVALUE("1 "&amp;_xlfn.CONCAT(Merge1_1[[#This Row],[Month]],"-",Merge1_1[[#This Row],[Year]]))</f>
        <v>42248</v>
      </c>
      <c r="E804" t="s">
        <v>5</v>
      </c>
      <c r="F804">
        <v>120.7</v>
      </c>
      <c r="G804" t="s">
        <v>112</v>
      </c>
    </row>
    <row r="805" spans="1:7" hidden="1" x14ac:dyDescent="0.35">
      <c r="A805" t="s">
        <v>30</v>
      </c>
      <c r="B805">
        <v>2015</v>
      </c>
      <c r="C805" t="s">
        <v>42</v>
      </c>
      <c r="D805" s="88">
        <f>DATEVALUE("1 "&amp;_xlfn.CONCAT(Merge1_1[[#This Row],[Month]],"-",Merge1_1[[#This Row],[Year]]))</f>
        <v>42248</v>
      </c>
      <c r="E805" t="s">
        <v>6</v>
      </c>
      <c r="F805">
        <v>129.19999999999999</v>
      </c>
      <c r="G805" t="s">
        <v>112</v>
      </c>
    </row>
    <row r="806" spans="1:7" hidden="1" x14ac:dyDescent="0.35">
      <c r="A806" t="s">
        <v>30</v>
      </c>
      <c r="B806">
        <v>2015</v>
      </c>
      <c r="C806" t="s">
        <v>42</v>
      </c>
      <c r="D806" s="88">
        <f>DATEVALUE("1 "&amp;_xlfn.CONCAT(Merge1_1[[#This Row],[Month]],"-",Merge1_1[[#This Row],[Year]]))</f>
        <v>42248</v>
      </c>
      <c r="E806" t="s">
        <v>7</v>
      </c>
      <c r="F806">
        <v>114.7</v>
      </c>
      <c r="G806" t="s">
        <v>112</v>
      </c>
    </row>
    <row r="807" spans="1:7" hidden="1" x14ac:dyDescent="0.35">
      <c r="A807" t="s">
        <v>30</v>
      </c>
      <c r="B807">
        <v>2015</v>
      </c>
      <c r="C807" t="s">
        <v>42</v>
      </c>
      <c r="D807" s="88">
        <f>DATEVALUE("1 "&amp;_xlfn.CONCAT(Merge1_1[[#This Row],[Month]],"-",Merge1_1[[#This Row],[Year]]))</f>
        <v>42248</v>
      </c>
      <c r="E807" t="s">
        <v>8</v>
      </c>
      <c r="F807">
        <v>132.30000000000001</v>
      </c>
      <c r="G807" t="s">
        <v>112</v>
      </c>
    </row>
    <row r="808" spans="1:7" hidden="1" x14ac:dyDescent="0.35">
      <c r="A808" t="s">
        <v>30</v>
      </c>
      <c r="B808">
        <v>2015</v>
      </c>
      <c r="C808" t="s">
        <v>42</v>
      </c>
      <c r="D808" s="88">
        <f>DATEVALUE("1 "&amp;_xlfn.CONCAT(Merge1_1[[#This Row],[Month]],"-",Merge1_1[[#This Row],[Year]]))</f>
        <v>42248</v>
      </c>
      <c r="E808" t="s">
        <v>9</v>
      </c>
      <c r="F808">
        <v>158.9</v>
      </c>
      <c r="G808" t="s">
        <v>112</v>
      </c>
    </row>
    <row r="809" spans="1:7" hidden="1" x14ac:dyDescent="0.35">
      <c r="A809" t="s">
        <v>30</v>
      </c>
      <c r="B809">
        <v>2015</v>
      </c>
      <c r="C809" t="s">
        <v>42</v>
      </c>
      <c r="D809" s="88">
        <f>DATEVALUE("1 "&amp;_xlfn.CONCAT(Merge1_1[[#This Row],[Month]],"-",Merge1_1[[#This Row],[Year]]))</f>
        <v>42248</v>
      </c>
      <c r="E809" t="s">
        <v>10</v>
      </c>
      <c r="F809">
        <v>142.1</v>
      </c>
      <c r="G809" t="s">
        <v>112</v>
      </c>
    </row>
    <row r="810" spans="1:7" hidden="1" x14ac:dyDescent="0.35">
      <c r="A810" t="s">
        <v>30</v>
      </c>
      <c r="B810">
        <v>2015</v>
      </c>
      <c r="C810" t="s">
        <v>42</v>
      </c>
      <c r="D810" s="88">
        <f>DATEVALUE("1 "&amp;_xlfn.CONCAT(Merge1_1[[#This Row],[Month]],"-",Merge1_1[[#This Row],[Year]]))</f>
        <v>42248</v>
      </c>
      <c r="E810" t="s">
        <v>11</v>
      </c>
      <c r="F810">
        <v>92.5</v>
      </c>
      <c r="G810" t="s">
        <v>112</v>
      </c>
    </row>
    <row r="811" spans="1:7" hidden="1" x14ac:dyDescent="0.35">
      <c r="A811" t="s">
        <v>30</v>
      </c>
      <c r="B811">
        <v>2015</v>
      </c>
      <c r="C811" t="s">
        <v>42</v>
      </c>
      <c r="D811" s="88">
        <f>DATEVALUE("1 "&amp;_xlfn.CONCAT(Merge1_1[[#This Row],[Month]],"-",Merge1_1[[#This Row],[Year]]))</f>
        <v>42248</v>
      </c>
      <c r="E811" t="s">
        <v>12</v>
      </c>
      <c r="F811">
        <v>125.4</v>
      </c>
      <c r="G811" t="s">
        <v>112</v>
      </c>
    </row>
    <row r="812" spans="1:7" hidden="1" x14ac:dyDescent="0.35">
      <c r="A812" t="s">
        <v>30</v>
      </c>
      <c r="B812">
        <v>2015</v>
      </c>
      <c r="C812" t="s">
        <v>42</v>
      </c>
      <c r="D812" s="88">
        <f>DATEVALUE("1 "&amp;_xlfn.CONCAT(Merge1_1[[#This Row],[Month]],"-",Merge1_1[[#This Row],[Year]]))</f>
        <v>42248</v>
      </c>
      <c r="E812" t="s">
        <v>58</v>
      </c>
      <c r="F812">
        <v>121.9</v>
      </c>
      <c r="G812" t="s">
        <v>112</v>
      </c>
    </row>
    <row r="813" spans="1:7" hidden="1" x14ac:dyDescent="0.35">
      <c r="A813" t="s">
        <v>30</v>
      </c>
      <c r="B813">
        <v>2015</v>
      </c>
      <c r="C813" t="s">
        <v>42</v>
      </c>
      <c r="D813" s="88">
        <f>DATEVALUE("1 "&amp;_xlfn.CONCAT(Merge1_1[[#This Row],[Month]],"-",Merge1_1[[#This Row],[Year]]))</f>
        <v>42248</v>
      </c>
      <c r="E813" t="s">
        <v>118</v>
      </c>
      <c r="F813">
        <v>132.69999999999999</v>
      </c>
      <c r="G813" t="s">
        <v>112</v>
      </c>
    </row>
    <row r="814" spans="1:7" hidden="1" x14ac:dyDescent="0.35">
      <c r="A814" t="s">
        <v>30</v>
      </c>
      <c r="B814">
        <v>2015</v>
      </c>
      <c r="C814" t="s">
        <v>42</v>
      </c>
      <c r="D814" s="88">
        <f>DATEVALUE("1 "&amp;_xlfn.CONCAT(Merge1_1[[#This Row],[Month]],"-",Merge1_1[[#This Row],[Year]]))</f>
        <v>42248</v>
      </c>
      <c r="E814" t="s">
        <v>16</v>
      </c>
      <c r="F814">
        <v>131</v>
      </c>
      <c r="G814" t="s">
        <v>116</v>
      </c>
    </row>
    <row r="815" spans="1:7" hidden="1" x14ac:dyDescent="0.35">
      <c r="A815" t="s">
        <v>30</v>
      </c>
      <c r="B815">
        <v>2015</v>
      </c>
      <c r="C815" t="s">
        <v>42</v>
      </c>
      <c r="D815" s="88">
        <f>DATEVALUE("1 "&amp;_xlfn.CONCAT(Merge1_1[[#This Row],[Month]],"-",Merge1_1[[#This Row],[Year]]))</f>
        <v>42248</v>
      </c>
      <c r="E815" t="s">
        <v>17</v>
      </c>
      <c r="F815">
        <v>130.4</v>
      </c>
      <c r="G815" t="s">
        <v>113</v>
      </c>
    </row>
    <row r="816" spans="1:7" hidden="1" x14ac:dyDescent="0.35">
      <c r="A816" t="s">
        <v>30</v>
      </c>
      <c r="B816">
        <v>2015</v>
      </c>
      <c r="C816" t="s">
        <v>42</v>
      </c>
      <c r="D816" s="88">
        <f>DATEVALUE("1 "&amp;_xlfn.CONCAT(Merge1_1[[#This Row],[Month]],"-",Merge1_1[[#This Row],[Year]]))</f>
        <v>42248</v>
      </c>
      <c r="E816" t="s">
        <v>18</v>
      </c>
      <c r="F816">
        <v>126.8</v>
      </c>
      <c r="G816" t="s">
        <v>113</v>
      </c>
    </row>
    <row r="817" spans="1:7" hidden="1" x14ac:dyDescent="0.35">
      <c r="A817" t="s">
        <v>30</v>
      </c>
      <c r="B817">
        <v>2015</v>
      </c>
      <c r="C817" t="s">
        <v>42</v>
      </c>
      <c r="D817" s="88">
        <f>DATEVALUE("1 "&amp;_xlfn.CONCAT(Merge1_1[[#This Row],[Month]],"-",Merge1_1[[#This Row],[Year]]))</f>
        <v>42248</v>
      </c>
      <c r="E817" t="s">
        <v>20</v>
      </c>
      <c r="F817">
        <v>0</v>
      </c>
      <c r="G817" t="s">
        <v>114</v>
      </c>
    </row>
    <row r="818" spans="1:7" hidden="1" x14ac:dyDescent="0.35">
      <c r="A818" t="s">
        <v>30</v>
      </c>
      <c r="B818">
        <v>2015</v>
      </c>
      <c r="C818" t="s">
        <v>42</v>
      </c>
      <c r="D818" s="88">
        <f>DATEVALUE("1 "&amp;_xlfn.CONCAT(Merge1_1[[#This Row],[Month]],"-",Merge1_1[[#This Row],[Year]]))</f>
        <v>42248</v>
      </c>
      <c r="E818" t="s">
        <v>21</v>
      </c>
      <c r="F818">
        <v>123.7</v>
      </c>
      <c r="G818" t="s">
        <v>115</v>
      </c>
    </row>
    <row r="819" spans="1:7" hidden="1" x14ac:dyDescent="0.35">
      <c r="A819" t="s">
        <v>30</v>
      </c>
      <c r="B819">
        <v>2015</v>
      </c>
      <c r="C819" t="s">
        <v>42</v>
      </c>
      <c r="D819" s="88">
        <f>DATEVALUE("1 "&amp;_xlfn.CONCAT(Merge1_1[[#This Row],[Month]],"-",Merge1_1[[#This Row],[Year]]))</f>
        <v>42248</v>
      </c>
      <c r="E819" t="s">
        <v>22</v>
      </c>
      <c r="F819">
        <v>124.5</v>
      </c>
      <c r="G819" t="s">
        <v>116</v>
      </c>
    </row>
    <row r="820" spans="1:7" hidden="1" x14ac:dyDescent="0.35">
      <c r="A820" t="s">
        <v>30</v>
      </c>
      <c r="B820">
        <v>2015</v>
      </c>
      <c r="C820" t="s">
        <v>42</v>
      </c>
      <c r="D820" s="88">
        <f>DATEVALUE("1 "&amp;_xlfn.CONCAT(Merge1_1[[#This Row],[Month]],"-",Merge1_1[[#This Row],[Year]]))</f>
        <v>42248</v>
      </c>
      <c r="E820" t="s">
        <v>23</v>
      </c>
      <c r="F820">
        <v>121.4</v>
      </c>
      <c r="G820" t="s">
        <v>23</v>
      </c>
    </row>
    <row r="821" spans="1:7" hidden="1" x14ac:dyDescent="0.35">
      <c r="A821" t="s">
        <v>30</v>
      </c>
      <c r="B821">
        <v>2015</v>
      </c>
      <c r="C821" t="s">
        <v>42</v>
      </c>
      <c r="D821" s="88">
        <f>DATEVALUE("1 "&amp;_xlfn.CONCAT(Merge1_1[[#This Row],[Month]],"-",Merge1_1[[#This Row],[Year]]))</f>
        <v>42248</v>
      </c>
      <c r="E821" t="s">
        <v>24</v>
      </c>
      <c r="F821">
        <v>113.8</v>
      </c>
      <c r="G821" t="s">
        <v>115</v>
      </c>
    </row>
    <row r="822" spans="1:7" hidden="1" x14ac:dyDescent="0.35">
      <c r="A822" t="s">
        <v>30</v>
      </c>
      <c r="B822">
        <v>2015</v>
      </c>
      <c r="C822" t="s">
        <v>42</v>
      </c>
      <c r="D822" s="88">
        <f>DATEVALUE("1 "&amp;_xlfn.CONCAT(Merge1_1[[#This Row],[Month]],"-",Merge1_1[[#This Row],[Year]]))</f>
        <v>42248</v>
      </c>
      <c r="E822" t="s">
        <v>25</v>
      </c>
      <c r="F822">
        <v>119.6</v>
      </c>
      <c r="G822" t="s">
        <v>116</v>
      </c>
    </row>
    <row r="823" spans="1:7" hidden="1" x14ac:dyDescent="0.35">
      <c r="A823" t="s">
        <v>30</v>
      </c>
      <c r="B823">
        <v>2015</v>
      </c>
      <c r="C823" t="s">
        <v>42</v>
      </c>
      <c r="D823" s="88">
        <f>DATEVALUE("1 "&amp;_xlfn.CONCAT(Merge1_1[[#This Row],[Month]],"-",Merge1_1[[#This Row],[Year]]))</f>
        <v>42248</v>
      </c>
      <c r="E823" t="s">
        <v>26</v>
      </c>
      <c r="F823">
        <v>124.5</v>
      </c>
      <c r="G823" t="s">
        <v>114</v>
      </c>
    </row>
    <row r="824" spans="1:7" hidden="1" x14ac:dyDescent="0.35">
      <c r="A824" t="s">
        <v>30</v>
      </c>
      <c r="B824">
        <v>2015</v>
      </c>
      <c r="C824" t="s">
        <v>42</v>
      </c>
      <c r="D824" s="88">
        <f>DATEVALUE("1 "&amp;_xlfn.CONCAT(Merge1_1[[#This Row],[Month]],"-",Merge1_1[[#This Row],[Year]]))</f>
        <v>42248</v>
      </c>
      <c r="E824" t="s">
        <v>27</v>
      </c>
      <c r="F824">
        <v>113.7</v>
      </c>
      <c r="G824" t="s">
        <v>116</v>
      </c>
    </row>
    <row r="825" spans="1:7" hidden="1" x14ac:dyDescent="0.35">
      <c r="A825" t="s">
        <v>30</v>
      </c>
      <c r="B825">
        <v>2015</v>
      </c>
      <c r="C825" t="s">
        <v>42</v>
      </c>
      <c r="D825" s="88">
        <f>DATEVALUE("1 "&amp;_xlfn.CONCAT(Merge1_1[[#This Row],[Month]],"-",Merge1_1[[#This Row],[Year]]))</f>
        <v>42248</v>
      </c>
      <c r="E825" t="s">
        <v>28</v>
      </c>
      <c r="F825">
        <v>118.8</v>
      </c>
      <c r="G825" t="s">
        <v>116</v>
      </c>
    </row>
    <row r="826" spans="1:7" hidden="1" x14ac:dyDescent="0.35">
      <c r="A826" t="s">
        <v>30</v>
      </c>
      <c r="B826">
        <v>2015</v>
      </c>
      <c r="C826" t="s">
        <v>42</v>
      </c>
      <c r="D826" s="88">
        <f>DATEVALUE("1 "&amp;_xlfn.CONCAT(Merge1_1[[#This Row],[Month]],"-",Merge1_1[[#This Row],[Year]]))</f>
        <v>42248</v>
      </c>
      <c r="E826" t="s">
        <v>29</v>
      </c>
      <c r="F826">
        <v>127</v>
      </c>
      <c r="G826" t="s">
        <v>117</v>
      </c>
    </row>
    <row r="827" spans="1:7" hidden="1" x14ac:dyDescent="0.35">
      <c r="A827" t="s">
        <v>30</v>
      </c>
      <c r="B827">
        <v>2015</v>
      </c>
      <c r="C827" t="s">
        <v>43</v>
      </c>
      <c r="D827" s="88">
        <f>DATEVALUE("1 "&amp;_xlfn.CONCAT(Merge1_1[[#This Row],[Month]],"-",Merge1_1[[#This Row],[Year]]))</f>
        <v>42278</v>
      </c>
      <c r="E827" t="s">
        <v>3</v>
      </c>
      <c r="F827">
        <v>125.6</v>
      </c>
      <c r="G827" t="s">
        <v>112</v>
      </c>
    </row>
    <row r="828" spans="1:7" hidden="1" x14ac:dyDescent="0.35">
      <c r="A828" t="s">
        <v>30</v>
      </c>
      <c r="B828">
        <v>2015</v>
      </c>
      <c r="C828" t="s">
        <v>43</v>
      </c>
      <c r="D828" s="88">
        <f>DATEVALUE("1 "&amp;_xlfn.CONCAT(Merge1_1[[#This Row],[Month]],"-",Merge1_1[[#This Row],[Year]]))</f>
        <v>42278</v>
      </c>
      <c r="E828" t="s">
        <v>4</v>
      </c>
      <c r="F828">
        <v>130.4</v>
      </c>
      <c r="G828" t="s">
        <v>112</v>
      </c>
    </row>
    <row r="829" spans="1:7" hidden="1" x14ac:dyDescent="0.35">
      <c r="A829" t="s">
        <v>30</v>
      </c>
      <c r="B829">
        <v>2015</v>
      </c>
      <c r="C829" t="s">
        <v>43</v>
      </c>
      <c r="D829" s="88">
        <f>DATEVALUE("1 "&amp;_xlfn.CONCAT(Merge1_1[[#This Row],[Month]],"-",Merge1_1[[#This Row],[Year]]))</f>
        <v>42278</v>
      </c>
      <c r="E829" t="s">
        <v>5</v>
      </c>
      <c r="F829">
        <v>120.8</v>
      </c>
      <c r="G829" t="s">
        <v>112</v>
      </c>
    </row>
    <row r="830" spans="1:7" hidden="1" x14ac:dyDescent="0.35">
      <c r="A830" t="s">
        <v>30</v>
      </c>
      <c r="B830">
        <v>2015</v>
      </c>
      <c r="C830" t="s">
        <v>43</v>
      </c>
      <c r="D830" s="88">
        <f>DATEVALUE("1 "&amp;_xlfn.CONCAT(Merge1_1[[#This Row],[Month]],"-",Merge1_1[[#This Row],[Year]]))</f>
        <v>42278</v>
      </c>
      <c r="E830" t="s">
        <v>6</v>
      </c>
      <c r="F830">
        <v>129.4</v>
      </c>
      <c r="G830" t="s">
        <v>112</v>
      </c>
    </row>
    <row r="831" spans="1:7" hidden="1" x14ac:dyDescent="0.35">
      <c r="A831" t="s">
        <v>30</v>
      </c>
      <c r="B831">
        <v>2015</v>
      </c>
      <c r="C831" t="s">
        <v>43</v>
      </c>
      <c r="D831" s="88">
        <f>DATEVALUE("1 "&amp;_xlfn.CONCAT(Merge1_1[[#This Row],[Month]],"-",Merge1_1[[#This Row],[Year]]))</f>
        <v>42278</v>
      </c>
      <c r="E831" t="s">
        <v>7</v>
      </c>
      <c r="F831">
        <v>115.8</v>
      </c>
      <c r="G831" t="s">
        <v>112</v>
      </c>
    </row>
    <row r="832" spans="1:7" hidden="1" x14ac:dyDescent="0.35">
      <c r="A832" t="s">
        <v>30</v>
      </c>
      <c r="B832">
        <v>2015</v>
      </c>
      <c r="C832" t="s">
        <v>43</v>
      </c>
      <c r="D832" s="88">
        <f>DATEVALUE("1 "&amp;_xlfn.CONCAT(Merge1_1[[#This Row],[Month]],"-",Merge1_1[[#This Row],[Year]]))</f>
        <v>42278</v>
      </c>
      <c r="E832" t="s">
        <v>8</v>
      </c>
      <c r="F832">
        <v>133.19999999999999</v>
      </c>
      <c r="G832" t="s">
        <v>112</v>
      </c>
    </row>
    <row r="833" spans="1:7" hidden="1" x14ac:dyDescent="0.35">
      <c r="A833" t="s">
        <v>30</v>
      </c>
      <c r="B833">
        <v>2015</v>
      </c>
      <c r="C833" t="s">
        <v>43</v>
      </c>
      <c r="D833" s="88">
        <f>DATEVALUE("1 "&amp;_xlfn.CONCAT(Merge1_1[[#This Row],[Month]],"-",Merge1_1[[#This Row],[Year]]))</f>
        <v>42278</v>
      </c>
      <c r="E833" t="s">
        <v>9</v>
      </c>
      <c r="F833">
        <v>157.69999999999999</v>
      </c>
      <c r="G833" t="s">
        <v>112</v>
      </c>
    </row>
    <row r="834" spans="1:7" hidden="1" x14ac:dyDescent="0.35">
      <c r="A834" t="s">
        <v>30</v>
      </c>
      <c r="B834">
        <v>2015</v>
      </c>
      <c r="C834" t="s">
        <v>43</v>
      </c>
      <c r="D834" s="88">
        <f>DATEVALUE("1 "&amp;_xlfn.CONCAT(Merge1_1[[#This Row],[Month]],"-",Merge1_1[[#This Row],[Year]]))</f>
        <v>42278</v>
      </c>
      <c r="E834" t="s">
        <v>10</v>
      </c>
      <c r="F834">
        <v>154.19999999999999</v>
      </c>
      <c r="G834" t="s">
        <v>112</v>
      </c>
    </row>
    <row r="835" spans="1:7" hidden="1" x14ac:dyDescent="0.35">
      <c r="A835" t="s">
        <v>30</v>
      </c>
      <c r="B835">
        <v>2015</v>
      </c>
      <c r="C835" t="s">
        <v>43</v>
      </c>
      <c r="D835" s="88">
        <f>DATEVALUE("1 "&amp;_xlfn.CONCAT(Merge1_1[[#This Row],[Month]],"-",Merge1_1[[#This Row],[Year]]))</f>
        <v>42278</v>
      </c>
      <c r="E835" t="s">
        <v>11</v>
      </c>
      <c r="F835">
        <v>93.7</v>
      </c>
      <c r="G835" t="s">
        <v>112</v>
      </c>
    </row>
    <row r="836" spans="1:7" hidden="1" x14ac:dyDescent="0.35">
      <c r="A836" t="s">
        <v>30</v>
      </c>
      <c r="B836">
        <v>2015</v>
      </c>
      <c r="C836" t="s">
        <v>43</v>
      </c>
      <c r="D836" s="88">
        <f>DATEVALUE("1 "&amp;_xlfn.CONCAT(Merge1_1[[#This Row],[Month]],"-",Merge1_1[[#This Row],[Year]]))</f>
        <v>42278</v>
      </c>
      <c r="E836" t="s">
        <v>12</v>
      </c>
      <c r="F836">
        <v>126.6</v>
      </c>
      <c r="G836" t="s">
        <v>112</v>
      </c>
    </row>
    <row r="837" spans="1:7" hidden="1" x14ac:dyDescent="0.35">
      <c r="A837" t="s">
        <v>30</v>
      </c>
      <c r="B837">
        <v>2015</v>
      </c>
      <c r="C837" t="s">
        <v>43</v>
      </c>
      <c r="D837" s="88">
        <f>DATEVALUE("1 "&amp;_xlfn.CONCAT(Merge1_1[[#This Row],[Month]],"-",Merge1_1[[#This Row],[Year]]))</f>
        <v>42278</v>
      </c>
      <c r="E837" t="s">
        <v>58</v>
      </c>
      <c r="F837">
        <v>122.3</v>
      </c>
      <c r="G837" t="s">
        <v>112</v>
      </c>
    </row>
    <row r="838" spans="1:7" hidden="1" x14ac:dyDescent="0.35">
      <c r="A838" t="s">
        <v>30</v>
      </c>
      <c r="B838">
        <v>2015</v>
      </c>
      <c r="C838" t="s">
        <v>43</v>
      </c>
      <c r="D838" s="88">
        <f>DATEVALUE("1 "&amp;_xlfn.CONCAT(Merge1_1[[#This Row],[Month]],"-",Merge1_1[[#This Row],[Year]]))</f>
        <v>42278</v>
      </c>
      <c r="E838" t="s">
        <v>118</v>
      </c>
      <c r="F838">
        <v>133.1</v>
      </c>
      <c r="G838" t="s">
        <v>112</v>
      </c>
    </row>
    <row r="839" spans="1:7" hidden="1" x14ac:dyDescent="0.35">
      <c r="A839" t="s">
        <v>30</v>
      </c>
      <c r="B839">
        <v>2015</v>
      </c>
      <c r="C839" t="s">
        <v>43</v>
      </c>
      <c r="D839" s="88">
        <f>DATEVALUE("1 "&amp;_xlfn.CONCAT(Merge1_1[[#This Row],[Month]],"-",Merge1_1[[#This Row],[Year]]))</f>
        <v>42278</v>
      </c>
      <c r="E839" t="s">
        <v>16</v>
      </c>
      <c r="F839">
        <v>131.5</v>
      </c>
      <c r="G839" t="s">
        <v>116</v>
      </c>
    </row>
    <row r="840" spans="1:7" hidden="1" x14ac:dyDescent="0.35">
      <c r="A840" t="s">
        <v>30</v>
      </c>
      <c r="B840">
        <v>2015</v>
      </c>
      <c r="C840" t="s">
        <v>43</v>
      </c>
      <c r="D840" s="88">
        <f>DATEVALUE("1 "&amp;_xlfn.CONCAT(Merge1_1[[#This Row],[Month]],"-",Merge1_1[[#This Row],[Year]]))</f>
        <v>42278</v>
      </c>
      <c r="E840" t="s">
        <v>17</v>
      </c>
      <c r="F840">
        <v>131.1</v>
      </c>
      <c r="G840" t="s">
        <v>113</v>
      </c>
    </row>
    <row r="841" spans="1:7" hidden="1" x14ac:dyDescent="0.35">
      <c r="A841" t="s">
        <v>30</v>
      </c>
      <c r="B841">
        <v>2015</v>
      </c>
      <c r="C841" t="s">
        <v>43</v>
      </c>
      <c r="D841" s="88">
        <f>DATEVALUE("1 "&amp;_xlfn.CONCAT(Merge1_1[[#This Row],[Month]],"-",Merge1_1[[#This Row],[Year]]))</f>
        <v>42278</v>
      </c>
      <c r="E841" t="s">
        <v>18</v>
      </c>
      <c r="F841">
        <v>127.3</v>
      </c>
      <c r="G841" t="s">
        <v>113</v>
      </c>
    </row>
    <row r="842" spans="1:7" hidden="1" x14ac:dyDescent="0.35">
      <c r="A842" t="s">
        <v>30</v>
      </c>
      <c r="B842">
        <v>2015</v>
      </c>
      <c r="C842" t="s">
        <v>43</v>
      </c>
      <c r="D842" s="88">
        <f>DATEVALUE("1 "&amp;_xlfn.CONCAT(Merge1_1[[#This Row],[Month]],"-",Merge1_1[[#This Row],[Year]]))</f>
        <v>42278</v>
      </c>
      <c r="E842" t="s">
        <v>20</v>
      </c>
      <c r="F842">
        <v>0</v>
      </c>
      <c r="G842" t="s">
        <v>114</v>
      </c>
    </row>
    <row r="843" spans="1:7" hidden="1" x14ac:dyDescent="0.35">
      <c r="A843" t="s">
        <v>30</v>
      </c>
      <c r="B843">
        <v>2015</v>
      </c>
      <c r="C843" t="s">
        <v>43</v>
      </c>
      <c r="D843" s="88">
        <f>DATEVALUE("1 "&amp;_xlfn.CONCAT(Merge1_1[[#This Row],[Month]],"-",Merge1_1[[#This Row],[Year]]))</f>
        <v>42278</v>
      </c>
      <c r="E843" t="s">
        <v>21</v>
      </c>
      <c r="F843">
        <v>124.4</v>
      </c>
      <c r="G843" t="s">
        <v>115</v>
      </c>
    </row>
    <row r="844" spans="1:7" hidden="1" x14ac:dyDescent="0.35">
      <c r="A844" t="s">
        <v>30</v>
      </c>
      <c r="B844">
        <v>2015</v>
      </c>
      <c r="C844" t="s">
        <v>43</v>
      </c>
      <c r="D844" s="88">
        <f>DATEVALUE("1 "&amp;_xlfn.CONCAT(Merge1_1[[#This Row],[Month]],"-",Merge1_1[[#This Row],[Year]]))</f>
        <v>42278</v>
      </c>
      <c r="E844" t="s">
        <v>22</v>
      </c>
      <c r="F844">
        <v>125.1</v>
      </c>
      <c r="G844" t="s">
        <v>116</v>
      </c>
    </row>
    <row r="845" spans="1:7" hidden="1" x14ac:dyDescent="0.35">
      <c r="A845" t="s">
        <v>30</v>
      </c>
      <c r="B845">
        <v>2015</v>
      </c>
      <c r="C845" t="s">
        <v>43</v>
      </c>
      <c r="D845" s="88">
        <f>DATEVALUE("1 "&amp;_xlfn.CONCAT(Merge1_1[[#This Row],[Month]],"-",Merge1_1[[#This Row],[Year]]))</f>
        <v>42278</v>
      </c>
      <c r="E845" t="s">
        <v>23</v>
      </c>
      <c r="F845">
        <v>122</v>
      </c>
      <c r="G845" t="s">
        <v>23</v>
      </c>
    </row>
    <row r="846" spans="1:7" hidden="1" x14ac:dyDescent="0.35">
      <c r="A846" t="s">
        <v>30</v>
      </c>
      <c r="B846">
        <v>2015</v>
      </c>
      <c r="C846" t="s">
        <v>43</v>
      </c>
      <c r="D846" s="88">
        <f>DATEVALUE("1 "&amp;_xlfn.CONCAT(Merge1_1[[#This Row],[Month]],"-",Merge1_1[[#This Row],[Year]]))</f>
        <v>42278</v>
      </c>
      <c r="E846" t="s">
        <v>24</v>
      </c>
      <c r="F846">
        <v>113.8</v>
      </c>
      <c r="G846" t="s">
        <v>115</v>
      </c>
    </row>
    <row r="847" spans="1:7" hidden="1" x14ac:dyDescent="0.35">
      <c r="A847" t="s">
        <v>30</v>
      </c>
      <c r="B847">
        <v>2015</v>
      </c>
      <c r="C847" t="s">
        <v>43</v>
      </c>
      <c r="D847" s="88">
        <f>DATEVALUE("1 "&amp;_xlfn.CONCAT(Merge1_1[[#This Row],[Month]],"-",Merge1_1[[#This Row],[Year]]))</f>
        <v>42278</v>
      </c>
      <c r="E847" t="s">
        <v>25</v>
      </c>
      <c r="F847">
        <v>120.1</v>
      </c>
      <c r="G847" t="s">
        <v>116</v>
      </c>
    </row>
    <row r="848" spans="1:7" hidden="1" x14ac:dyDescent="0.35">
      <c r="A848" t="s">
        <v>30</v>
      </c>
      <c r="B848">
        <v>2015</v>
      </c>
      <c r="C848" t="s">
        <v>43</v>
      </c>
      <c r="D848" s="88">
        <f>DATEVALUE("1 "&amp;_xlfn.CONCAT(Merge1_1[[#This Row],[Month]],"-",Merge1_1[[#This Row],[Year]]))</f>
        <v>42278</v>
      </c>
      <c r="E848" t="s">
        <v>26</v>
      </c>
      <c r="F848">
        <v>125.1</v>
      </c>
      <c r="G848" t="s">
        <v>114</v>
      </c>
    </row>
    <row r="849" spans="1:7" hidden="1" x14ac:dyDescent="0.35">
      <c r="A849" t="s">
        <v>30</v>
      </c>
      <c r="B849">
        <v>2015</v>
      </c>
      <c r="C849" t="s">
        <v>43</v>
      </c>
      <c r="D849" s="88">
        <f>DATEVALUE("1 "&amp;_xlfn.CONCAT(Merge1_1[[#This Row],[Month]],"-",Merge1_1[[#This Row],[Year]]))</f>
        <v>42278</v>
      </c>
      <c r="E849" t="s">
        <v>27</v>
      </c>
      <c r="F849">
        <v>114.2</v>
      </c>
      <c r="G849" t="s">
        <v>116</v>
      </c>
    </row>
    <row r="850" spans="1:7" hidden="1" x14ac:dyDescent="0.35">
      <c r="A850" t="s">
        <v>30</v>
      </c>
      <c r="B850">
        <v>2015</v>
      </c>
      <c r="C850" t="s">
        <v>43</v>
      </c>
      <c r="D850" s="88">
        <f>DATEVALUE("1 "&amp;_xlfn.CONCAT(Merge1_1[[#This Row],[Month]],"-",Merge1_1[[#This Row],[Year]]))</f>
        <v>42278</v>
      </c>
      <c r="E850" t="s">
        <v>28</v>
      </c>
      <c r="F850">
        <v>119.2</v>
      </c>
      <c r="G850" t="s">
        <v>116</v>
      </c>
    </row>
    <row r="851" spans="1:7" hidden="1" x14ac:dyDescent="0.35">
      <c r="A851" t="s">
        <v>30</v>
      </c>
      <c r="B851">
        <v>2015</v>
      </c>
      <c r="C851" t="s">
        <v>43</v>
      </c>
      <c r="D851" s="88">
        <f>DATEVALUE("1 "&amp;_xlfn.CONCAT(Merge1_1[[#This Row],[Month]],"-",Merge1_1[[#This Row],[Year]]))</f>
        <v>42278</v>
      </c>
      <c r="E851" t="s">
        <v>29</v>
      </c>
      <c r="F851">
        <v>127.7</v>
      </c>
      <c r="G851" t="s">
        <v>117</v>
      </c>
    </row>
    <row r="852" spans="1:7" hidden="1" x14ac:dyDescent="0.35">
      <c r="A852" t="s">
        <v>30</v>
      </c>
      <c r="B852">
        <v>2015</v>
      </c>
      <c r="C852" t="s">
        <v>45</v>
      </c>
      <c r="D852" s="88">
        <f>DATEVALUE("1 "&amp;_xlfn.CONCAT(Merge1_1[[#This Row],[Month]],"-",Merge1_1[[#This Row],[Year]]))</f>
        <v>42309</v>
      </c>
      <c r="E852" t="s">
        <v>3</v>
      </c>
      <c r="F852">
        <v>126.1</v>
      </c>
      <c r="G852" t="s">
        <v>112</v>
      </c>
    </row>
    <row r="853" spans="1:7" hidden="1" x14ac:dyDescent="0.35">
      <c r="A853" t="s">
        <v>30</v>
      </c>
      <c r="B853">
        <v>2015</v>
      </c>
      <c r="C853" t="s">
        <v>45</v>
      </c>
      <c r="D853" s="88">
        <f>DATEVALUE("1 "&amp;_xlfn.CONCAT(Merge1_1[[#This Row],[Month]],"-",Merge1_1[[#This Row],[Year]]))</f>
        <v>42309</v>
      </c>
      <c r="E853" t="s">
        <v>4</v>
      </c>
      <c r="F853">
        <v>130.6</v>
      </c>
      <c r="G853" t="s">
        <v>112</v>
      </c>
    </row>
    <row r="854" spans="1:7" hidden="1" x14ac:dyDescent="0.35">
      <c r="A854" t="s">
        <v>30</v>
      </c>
      <c r="B854">
        <v>2015</v>
      </c>
      <c r="C854" t="s">
        <v>45</v>
      </c>
      <c r="D854" s="88">
        <f>DATEVALUE("1 "&amp;_xlfn.CONCAT(Merge1_1[[#This Row],[Month]],"-",Merge1_1[[#This Row],[Year]]))</f>
        <v>42309</v>
      </c>
      <c r="E854" t="s">
        <v>5</v>
      </c>
      <c r="F854">
        <v>121.7</v>
      </c>
      <c r="G854" t="s">
        <v>112</v>
      </c>
    </row>
    <row r="855" spans="1:7" hidden="1" x14ac:dyDescent="0.35">
      <c r="A855" t="s">
        <v>30</v>
      </c>
      <c r="B855">
        <v>2015</v>
      </c>
      <c r="C855" t="s">
        <v>45</v>
      </c>
      <c r="D855" s="88">
        <f>DATEVALUE("1 "&amp;_xlfn.CONCAT(Merge1_1[[#This Row],[Month]],"-",Merge1_1[[#This Row],[Year]]))</f>
        <v>42309</v>
      </c>
      <c r="E855" t="s">
        <v>6</v>
      </c>
      <c r="F855">
        <v>129.5</v>
      </c>
      <c r="G855" t="s">
        <v>112</v>
      </c>
    </row>
    <row r="856" spans="1:7" hidden="1" x14ac:dyDescent="0.35">
      <c r="A856" t="s">
        <v>30</v>
      </c>
      <c r="B856">
        <v>2015</v>
      </c>
      <c r="C856" t="s">
        <v>45</v>
      </c>
      <c r="D856" s="88">
        <f>DATEVALUE("1 "&amp;_xlfn.CONCAT(Merge1_1[[#This Row],[Month]],"-",Merge1_1[[#This Row],[Year]]))</f>
        <v>42309</v>
      </c>
      <c r="E856" t="s">
        <v>7</v>
      </c>
      <c r="F856">
        <v>117.8</v>
      </c>
      <c r="G856" t="s">
        <v>112</v>
      </c>
    </row>
    <row r="857" spans="1:7" hidden="1" x14ac:dyDescent="0.35">
      <c r="A857" t="s">
        <v>30</v>
      </c>
      <c r="B857">
        <v>2015</v>
      </c>
      <c r="C857" t="s">
        <v>45</v>
      </c>
      <c r="D857" s="88">
        <f>DATEVALUE("1 "&amp;_xlfn.CONCAT(Merge1_1[[#This Row],[Month]],"-",Merge1_1[[#This Row],[Year]]))</f>
        <v>42309</v>
      </c>
      <c r="E857" t="s">
        <v>8</v>
      </c>
      <c r="F857">
        <v>132.1</v>
      </c>
      <c r="G857" t="s">
        <v>112</v>
      </c>
    </row>
    <row r="858" spans="1:7" hidden="1" x14ac:dyDescent="0.35">
      <c r="A858" t="s">
        <v>30</v>
      </c>
      <c r="B858">
        <v>2015</v>
      </c>
      <c r="C858" t="s">
        <v>45</v>
      </c>
      <c r="D858" s="88">
        <f>DATEVALUE("1 "&amp;_xlfn.CONCAT(Merge1_1[[#This Row],[Month]],"-",Merge1_1[[#This Row],[Year]]))</f>
        <v>42309</v>
      </c>
      <c r="E858" t="s">
        <v>9</v>
      </c>
      <c r="F858">
        <v>155.19999999999999</v>
      </c>
      <c r="G858" t="s">
        <v>112</v>
      </c>
    </row>
    <row r="859" spans="1:7" hidden="1" x14ac:dyDescent="0.35">
      <c r="A859" t="s">
        <v>30</v>
      </c>
      <c r="B859">
        <v>2015</v>
      </c>
      <c r="C859" t="s">
        <v>45</v>
      </c>
      <c r="D859" s="88">
        <f>DATEVALUE("1 "&amp;_xlfn.CONCAT(Merge1_1[[#This Row],[Month]],"-",Merge1_1[[#This Row],[Year]]))</f>
        <v>42309</v>
      </c>
      <c r="E859" t="s">
        <v>10</v>
      </c>
      <c r="F859">
        <v>160.80000000000001</v>
      </c>
      <c r="G859" t="s">
        <v>112</v>
      </c>
    </row>
    <row r="860" spans="1:7" hidden="1" x14ac:dyDescent="0.35">
      <c r="A860" t="s">
        <v>30</v>
      </c>
      <c r="B860">
        <v>2015</v>
      </c>
      <c r="C860" t="s">
        <v>45</v>
      </c>
      <c r="D860" s="88">
        <f>DATEVALUE("1 "&amp;_xlfn.CONCAT(Merge1_1[[#This Row],[Month]],"-",Merge1_1[[#This Row],[Year]]))</f>
        <v>42309</v>
      </c>
      <c r="E860" t="s">
        <v>11</v>
      </c>
      <c r="F860">
        <v>94.5</v>
      </c>
      <c r="G860" t="s">
        <v>112</v>
      </c>
    </row>
    <row r="861" spans="1:7" hidden="1" x14ac:dyDescent="0.35">
      <c r="A861" t="s">
        <v>30</v>
      </c>
      <c r="B861">
        <v>2015</v>
      </c>
      <c r="C861" t="s">
        <v>45</v>
      </c>
      <c r="D861" s="88">
        <f>DATEVALUE("1 "&amp;_xlfn.CONCAT(Merge1_1[[#This Row],[Month]],"-",Merge1_1[[#This Row],[Year]]))</f>
        <v>42309</v>
      </c>
      <c r="E861" t="s">
        <v>12</v>
      </c>
      <c r="F861">
        <v>128.30000000000001</v>
      </c>
      <c r="G861" t="s">
        <v>112</v>
      </c>
    </row>
    <row r="862" spans="1:7" hidden="1" x14ac:dyDescent="0.35">
      <c r="A862" t="s">
        <v>30</v>
      </c>
      <c r="B862">
        <v>2015</v>
      </c>
      <c r="C862" t="s">
        <v>45</v>
      </c>
      <c r="D862" s="88">
        <f>DATEVALUE("1 "&amp;_xlfn.CONCAT(Merge1_1[[#This Row],[Month]],"-",Merge1_1[[#This Row],[Year]]))</f>
        <v>42309</v>
      </c>
      <c r="E862" t="s">
        <v>58</v>
      </c>
      <c r="F862">
        <v>123.1</v>
      </c>
      <c r="G862" t="s">
        <v>112</v>
      </c>
    </row>
    <row r="863" spans="1:7" hidden="1" x14ac:dyDescent="0.35">
      <c r="A863" t="s">
        <v>30</v>
      </c>
      <c r="B863">
        <v>2015</v>
      </c>
      <c r="C863" t="s">
        <v>45</v>
      </c>
      <c r="D863" s="88">
        <f>DATEVALUE("1 "&amp;_xlfn.CONCAT(Merge1_1[[#This Row],[Month]],"-",Merge1_1[[#This Row],[Year]]))</f>
        <v>42309</v>
      </c>
      <c r="E863" t="s">
        <v>118</v>
      </c>
      <c r="F863">
        <v>134.19999999999999</v>
      </c>
      <c r="G863" t="s">
        <v>112</v>
      </c>
    </row>
    <row r="864" spans="1:7" hidden="1" x14ac:dyDescent="0.35">
      <c r="A864" t="s">
        <v>30</v>
      </c>
      <c r="B864">
        <v>2015</v>
      </c>
      <c r="C864" t="s">
        <v>45</v>
      </c>
      <c r="D864" s="88">
        <f>DATEVALUE("1 "&amp;_xlfn.CONCAT(Merge1_1[[#This Row],[Month]],"-",Merge1_1[[#This Row],[Year]]))</f>
        <v>42309</v>
      </c>
      <c r="E864" t="s">
        <v>16</v>
      </c>
      <c r="F864">
        <v>132.19999999999999</v>
      </c>
      <c r="G864" t="s">
        <v>116</v>
      </c>
    </row>
    <row r="865" spans="1:7" hidden="1" x14ac:dyDescent="0.35">
      <c r="A865" t="s">
        <v>30</v>
      </c>
      <c r="B865">
        <v>2015</v>
      </c>
      <c r="C865" t="s">
        <v>45</v>
      </c>
      <c r="D865" s="88">
        <f>DATEVALUE("1 "&amp;_xlfn.CONCAT(Merge1_1[[#This Row],[Month]],"-",Merge1_1[[#This Row],[Year]]))</f>
        <v>42309</v>
      </c>
      <c r="E865" t="s">
        <v>17</v>
      </c>
      <c r="F865">
        <v>132.1</v>
      </c>
      <c r="G865" t="s">
        <v>113</v>
      </c>
    </row>
    <row r="866" spans="1:7" hidden="1" x14ac:dyDescent="0.35">
      <c r="A866" t="s">
        <v>30</v>
      </c>
      <c r="B866">
        <v>2015</v>
      </c>
      <c r="C866" t="s">
        <v>45</v>
      </c>
      <c r="D866" s="88">
        <f>DATEVALUE("1 "&amp;_xlfn.CONCAT(Merge1_1[[#This Row],[Month]],"-",Merge1_1[[#This Row],[Year]]))</f>
        <v>42309</v>
      </c>
      <c r="E866" t="s">
        <v>18</v>
      </c>
      <c r="F866">
        <v>128.19999999999999</v>
      </c>
      <c r="G866" t="s">
        <v>113</v>
      </c>
    </row>
    <row r="867" spans="1:7" hidden="1" x14ac:dyDescent="0.35">
      <c r="A867" t="s">
        <v>30</v>
      </c>
      <c r="B867">
        <v>2015</v>
      </c>
      <c r="C867" t="s">
        <v>45</v>
      </c>
      <c r="D867" s="88">
        <f>DATEVALUE("1 "&amp;_xlfn.CONCAT(Merge1_1[[#This Row],[Month]],"-",Merge1_1[[#This Row],[Year]]))</f>
        <v>42309</v>
      </c>
      <c r="E867" t="s">
        <v>20</v>
      </c>
      <c r="F867">
        <v>0</v>
      </c>
      <c r="G867" t="s">
        <v>114</v>
      </c>
    </row>
    <row r="868" spans="1:7" hidden="1" x14ac:dyDescent="0.35">
      <c r="A868" t="s">
        <v>30</v>
      </c>
      <c r="B868">
        <v>2015</v>
      </c>
      <c r="C868" t="s">
        <v>45</v>
      </c>
      <c r="D868" s="88">
        <f>DATEVALUE("1 "&amp;_xlfn.CONCAT(Merge1_1[[#This Row],[Month]],"-",Merge1_1[[#This Row],[Year]]))</f>
        <v>42309</v>
      </c>
      <c r="E868" t="s">
        <v>21</v>
      </c>
      <c r="F868">
        <v>125.6</v>
      </c>
      <c r="G868" t="s">
        <v>115</v>
      </c>
    </row>
    <row r="869" spans="1:7" hidden="1" x14ac:dyDescent="0.35">
      <c r="A869" t="s">
        <v>30</v>
      </c>
      <c r="B869">
        <v>2015</v>
      </c>
      <c r="C869" t="s">
        <v>45</v>
      </c>
      <c r="D869" s="88">
        <f>DATEVALUE("1 "&amp;_xlfn.CONCAT(Merge1_1[[#This Row],[Month]],"-",Merge1_1[[#This Row],[Year]]))</f>
        <v>42309</v>
      </c>
      <c r="E869" t="s">
        <v>22</v>
      </c>
      <c r="F869">
        <v>125.6</v>
      </c>
      <c r="G869" t="s">
        <v>116</v>
      </c>
    </row>
    <row r="870" spans="1:7" hidden="1" x14ac:dyDescent="0.35">
      <c r="A870" t="s">
        <v>30</v>
      </c>
      <c r="B870">
        <v>2015</v>
      </c>
      <c r="C870" t="s">
        <v>45</v>
      </c>
      <c r="D870" s="88">
        <f>DATEVALUE("1 "&amp;_xlfn.CONCAT(Merge1_1[[#This Row],[Month]],"-",Merge1_1[[#This Row],[Year]]))</f>
        <v>42309</v>
      </c>
      <c r="E870" t="s">
        <v>23</v>
      </c>
      <c r="F870">
        <v>122.6</v>
      </c>
      <c r="G870" t="s">
        <v>23</v>
      </c>
    </row>
    <row r="871" spans="1:7" hidden="1" x14ac:dyDescent="0.35">
      <c r="A871" t="s">
        <v>30</v>
      </c>
      <c r="B871">
        <v>2015</v>
      </c>
      <c r="C871" t="s">
        <v>45</v>
      </c>
      <c r="D871" s="88">
        <f>DATEVALUE("1 "&amp;_xlfn.CONCAT(Merge1_1[[#This Row],[Month]],"-",Merge1_1[[#This Row],[Year]]))</f>
        <v>42309</v>
      </c>
      <c r="E871" t="s">
        <v>24</v>
      </c>
      <c r="F871">
        <v>114</v>
      </c>
      <c r="G871" t="s">
        <v>115</v>
      </c>
    </row>
    <row r="872" spans="1:7" hidden="1" x14ac:dyDescent="0.35">
      <c r="A872" t="s">
        <v>30</v>
      </c>
      <c r="B872">
        <v>2015</v>
      </c>
      <c r="C872" t="s">
        <v>45</v>
      </c>
      <c r="D872" s="88">
        <f>DATEVALUE("1 "&amp;_xlfn.CONCAT(Merge1_1[[#This Row],[Month]],"-",Merge1_1[[#This Row],[Year]]))</f>
        <v>42309</v>
      </c>
      <c r="E872" t="s">
        <v>25</v>
      </c>
      <c r="F872">
        <v>120.9</v>
      </c>
      <c r="G872" t="s">
        <v>116</v>
      </c>
    </row>
    <row r="873" spans="1:7" hidden="1" x14ac:dyDescent="0.35">
      <c r="A873" t="s">
        <v>30</v>
      </c>
      <c r="B873">
        <v>2015</v>
      </c>
      <c r="C873" t="s">
        <v>45</v>
      </c>
      <c r="D873" s="88">
        <f>DATEVALUE("1 "&amp;_xlfn.CONCAT(Merge1_1[[#This Row],[Month]],"-",Merge1_1[[#This Row],[Year]]))</f>
        <v>42309</v>
      </c>
      <c r="E873" t="s">
        <v>26</v>
      </c>
      <c r="F873">
        <v>125.8</v>
      </c>
      <c r="G873" t="s">
        <v>114</v>
      </c>
    </row>
    <row r="874" spans="1:7" hidden="1" x14ac:dyDescent="0.35">
      <c r="A874" t="s">
        <v>30</v>
      </c>
      <c r="B874">
        <v>2015</v>
      </c>
      <c r="C874" t="s">
        <v>45</v>
      </c>
      <c r="D874" s="88">
        <f>DATEVALUE("1 "&amp;_xlfn.CONCAT(Merge1_1[[#This Row],[Month]],"-",Merge1_1[[#This Row],[Year]]))</f>
        <v>42309</v>
      </c>
      <c r="E874" t="s">
        <v>27</v>
      </c>
      <c r="F874">
        <v>114.2</v>
      </c>
      <c r="G874" t="s">
        <v>116</v>
      </c>
    </row>
    <row r="875" spans="1:7" hidden="1" x14ac:dyDescent="0.35">
      <c r="A875" t="s">
        <v>30</v>
      </c>
      <c r="B875">
        <v>2015</v>
      </c>
      <c r="C875" t="s">
        <v>45</v>
      </c>
      <c r="D875" s="88">
        <f>DATEVALUE("1 "&amp;_xlfn.CONCAT(Merge1_1[[#This Row],[Month]],"-",Merge1_1[[#This Row],[Year]]))</f>
        <v>42309</v>
      </c>
      <c r="E875" t="s">
        <v>28</v>
      </c>
      <c r="F875">
        <v>119.6</v>
      </c>
      <c r="G875" t="s">
        <v>116</v>
      </c>
    </row>
    <row r="876" spans="1:7" hidden="1" x14ac:dyDescent="0.35">
      <c r="A876" t="s">
        <v>30</v>
      </c>
      <c r="B876">
        <v>2015</v>
      </c>
      <c r="C876" t="s">
        <v>45</v>
      </c>
      <c r="D876" s="88">
        <f>DATEVALUE("1 "&amp;_xlfn.CONCAT(Merge1_1[[#This Row],[Month]],"-",Merge1_1[[#This Row],[Year]]))</f>
        <v>42309</v>
      </c>
      <c r="E876" t="s">
        <v>29</v>
      </c>
      <c r="F876">
        <v>128.30000000000001</v>
      </c>
      <c r="G876" t="s">
        <v>117</v>
      </c>
    </row>
    <row r="877" spans="1:7" hidden="1" x14ac:dyDescent="0.35">
      <c r="A877" t="s">
        <v>30</v>
      </c>
      <c r="B877">
        <v>2015</v>
      </c>
      <c r="C877" t="s">
        <v>46</v>
      </c>
      <c r="D877" s="88">
        <f>DATEVALUE("1 "&amp;_xlfn.CONCAT(Merge1_1[[#This Row],[Month]],"-",Merge1_1[[#This Row],[Year]]))</f>
        <v>42339</v>
      </c>
      <c r="E877" t="s">
        <v>3</v>
      </c>
      <c r="F877">
        <v>126.3</v>
      </c>
      <c r="G877" t="s">
        <v>112</v>
      </c>
    </row>
    <row r="878" spans="1:7" hidden="1" x14ac:dyDescent="0.35">
      <c r="A878" t="s">
        <v>30</v>
      </c>
      <c r="B878">
        <v>2015</v>
      </c>
      <c r="C878" t="s">
        <v>46</v>
      </c>
      <c r="D878" s="88">
        <f>DATEVALUE("1 "&amp;_xlfn.CONCAT(Merge1_1[[#This Row],[Month]],"-",Merge1_1[[#This Row],[Year]]))</f>
        <v>42339</v>
      </c>
      <c r="E878" t="s">
        <v>4</v>
      </c>
      <c r="F878">
        <v>131.30000000000001</v>
      </c>
      <c r="G878" t="s">
        <v>112</v>
      </c>
    </row>
    <row r="879" spans="1:7" hidden="1" x14ac:dyDescent="0.35">
      <c r="A879" t="s">
        <v>30</v>
      </c>
      <c r="B879">
        <v>2015</v>
      </c>
      <c r="C879" t="s">
        <v>46</v>
      </c>
      <c r="D879" s="88">
        <f>DATEVALUE("1 "&amp;_xlfn.CONCAT(Merge1_1[[#This Row],[Month]],"-",Merge1_1[[#This Row],[Year]]))</f>
        <v>42339</v>
      </c>
      <c r="E879" t="s">
        <v>5</v>
      </c>
      <c r="F879">
        <v>123.3</v>
      </c>
      <c r="G879" t="s">
        <v>112</v>
      </c>
    </row>
    <row r="880" spans="1:7" hidden="1" x14ac:dyDescent="0.35">
      <c r="A880" t="s">
        <v>30</v>
      </c>
      <c r="B880">
        <v>2015</v>
      </c>
      <c r="C880" t="s">
        <v>46</v>
      </c>
      <c r="D880" s="88">
        <f>DATEVALUE("1 "&amp;_xlfn.CONCAT(Merge1_1[[#This Row],[Month]],"-",Merge1_1[[#This Row],[Year]]))</f>
        <v>42339</v>
      </c>
      <c r="E880" t="s">
        <v>6</v>
      </c>
      <c r="F880">
        <v>129.80000000000001</v>
      </c>
      <c r="G880" t="s">
        <v>112</v>
      </c>
    </row>
    <row r="881" spans="1:7" hidden="1" x14ac:dyDescent="0.35">
      <c r="A881" t="s">
        <v>30</v>
      </c>
      <c r="B881">
        <v>2015</v>
      </c>
      <c r="C881" t="s">
        <v>46</v>
      </c>
      <c r="D881" s="88">
        <f>DATEVALUE("1 "&amp;_xlfn.CONCAT(Merge1_1[[#This Row],[Month]],"-",Merge1_1[[#This Row],[Year]]))</f>
        <v>42339</v>
      </c>
      <c r="E881" t="s">
        <v>7</v>
      </c>
      <c r="F881">
        <v>118.3</v>
      </c>
      <c r="G881" t="s">
        <v>112</v>
      </c>
    </row>
    <row r="882" spans="1:7" hidden="1" x14ac:dyDescent="0.35">
      <c r="A882" t="s">
        <v>30</v>
      </c>
      <c r="B882">
        <v>2015</v>
      </c>
      <c r="C882" t="s">
        <v>46</v>
      </c>
      <c r="D882" s="88">
        <f>DATEVALUE("1 "&amp;_xlfn.CONCAT(Merge1_1[[#This Row],[Month]],"-",Merge1_1[[#This Row],[Year]]))</f>
        <v>42339</v>
      </c>
      <c r="E882" t="s">
        <v>8</v>
      </c>
      <c r="F882">
        <v>131.6</v>
      </c>
      <c r="G882" t="s">
        <v>112</v>
      </c>
    </row>
    <row r="883" spans="1:7" hidden="1" x14ac:dyDescent="0.35">
      <c r="A883" t="s">
        <v>30</v>
      </c>
      <c r="B883">
        <v>2015</v>
      </c>
      <c r="C883" t="s">
        <v>46</v>
      </c>
      <c r="D883" s="88">
        <f>DATEVALUE("1 "&amp;_xlfn.CONCAT(Merge1_1[[#This Row],[Month]],"-",Merge1_1[[#This Row],[Year]]))</f>
        <v>42339</v>
      </c>
      <c r="E883" t="s">
        <v>9</v>
      </c>
      <c r="F883">
        <v>145.5</v>
      </c>
      <c r="G883" t="s">
        <v>112</v>
      </c>
    </row>
    <row r="884" spans="1:7" hidden="1" x14ac:dyDescent="0.35">
      <c r="A884" t="s">
        <v>30</v>
      </c>
      <c r="B884">
        <v>2015</v>
      </c>
      <c r="C884" t="s">
        <v>46</v>
      </c>
      <c r="D884" s="88">
        <f>DATEVALUE("1 "&amp;_xlfn.CONCAT(Merge1_1[[#This Row],[Month]],"-",Merge1_1[[#This Row],[Year]]))</f>
        <v>42339</v>
      </c>
      <c r="E884" t="s">
        <v>10</v>
      </c>
      <c r="F884">
        <v>162.1</v>
      </c>
      <c r="G884" t="s">
        <v>112</v>
      </c>
    </row>
    <row r="885" spans="1:7" hidden="1" x14ac:dyDescent="0.35">
      <c r="A885" t="s">
        <v>30</v>
      </c>
      <c r="B885">
        <v>2015</v>
      </c>
      <c r="C885" t="s">
        <v>46</v>
      </c>
      <c r="D885" s="88">
        <f>DATEVALUE("1 "&amp;_xlfn.CONCAT(Merge1_1[[#This Row],[Month]],"-",Merge1_1[[#This Row],[Year]]))</f>
        <v>42339</v>
      </c>
      <c r="E885" t="s">
        <v>11</v>
      </c>
      <c r="F885">
        <v>95.4</v>
      </c>
      <c r="G885" t="s">
        <v>112</v>
      </c>
    </row>
    <row r="886" spans="1:7" hidden="1" x14ac:dyDescent="0.35">
      <c r="A886" t="s">
        <v>30</v>
      </c>
      <c r="B886">
        <v>2015</v>
      </c>
      <c r="C886" t="s">
        <v>46</v>
      </c>
      <c r="D886" s="88">
        <f>DATEVALUE("1 "&amp;_xlfn.CONCAT(Merge1_1[[#This Row],[Month]],"-",Merge1_1[[#This Row],[Year]]))</f>
        <v>42339</v>
      </c>
      <c r="E886" t="s">
        <v>12</v>
      </c>
      <c r="F886">
        <v>128.9</v>
      </c>
      <c r="G886" t="s">
        <v>112</v>
      </c>
    </row>
    <row r="887" spans="1:7" hidden="1" x14ac:dyDescent="0.35">
      <c r="A887" t="s">
        <v>30</v>
      </c>
      <c r="B887">
        <v>2015</v>
      </c>
      <c r="C887" t="s">
        <v>46</v>
      </c>
      <c r="D887" s="88">
        <f>DATEVALUE("1 "&amp;_xlfn.CONCAT(Merge1_1[[#This Row],[Month]],"-",Merge1_1[[#This Row],[Year]]))</f>
        <v>42339</v>
      </c>
      <c r="E887" t="s">
        <v>58</v>
      </c>
      <c r="F887">
        <v>123.3</v>
      </c>
      <c r="G887" t="s">
        <v>112</v>
      </c>
    </row>
    <row r="888" spans="1:7" hidden="1" x14ac:dyDescent="0.35">
      <c r="A888" t="s">
        <v>30</v>
      </c>
      <c r="B888">
        <v>2015</v>
      </c>
      <c r="C888" t="s">
        <v>46</v>
      </c>
      <c r="D888" s="88">
        <f>DATEVALUE("1 "&amp;_xlfn.CONCAT(Merge1_1[[#This Row],[Month]],"-",Merge1_1[[#This Row],[Year]]))</f>
        <v>42339</v>
      </c>
      <c r="E888" t="s">
        <v>118</v>
      </c>
      <c r="F888">
        <v>135.1</v>
      </c>
      <c r="G888" t="s">
        <v>112</v>
      </c>
    </row>
    <row r="889" spans="1:7" hidden="1" x14ac:dyDescent="0.35">
      <c r="A889" t="s">
        <v>30</v>
      </c>
      <c r="B889">
        <v>2015</v>
      </c>
      <c r="C889" t="s">
        <v>46</v>
      </c>
      <c r="D889" s="88">
        <f>DATEVALUE("1 "&amp;_xlfn.CONCAT(Merge1_1[[#This Row],[Month]],"-",Merge1_1[[#This Row],[Year]]))</f>
        <v>42339</v>
      </c>
      <c r="E889" t="s">
        <v>16</v>
      </c>
      <c r="F889">
        <v>133.1</v>
      </c>
      <c r="G889" t="s">
        <v>116</v>
      </c>
    </row>
    <row r="890" spans="1:7" hidden="1" x14ac:dyDescent="0.35">
      <c r="A890" t="s">
        <v>30</v>
      </c>
      <c r="B890">
        <v>2015</v>
      </c>
      <c r="C890" t="s">
        <v>46</v>
      </c>
      <c r="D890" s="88">
        <f>DATEVALUE("1 "&amp;_xlfn.CONCAT(Merge1_1[[#This Row],[Month]],"-",Merge1_1[[#This Row],[Year]]))</f>
        <v>42339</v>
      </c>
      <c r="E890" t="s">
        <v>17</v>
      </c>
      <c r="F890">
        <v>132.5</v>
      </c>
      <c r="G890" t="s">
        <v>113</v>
      </c>
    </row>
    <row r="891" spans="1:7" hidden="1" x14ac:dyDescent="0.35">
      <c r="A891" t="s">
        <v>30</v>
      </c>
      <c r="B891">
        <v>2015</v>
      </c>
      <c r="C891" t="s">
        <v>46</v>
      </c>
      <c r="D891" s="88">
        <f>DATEVALUE("1 "&amp;_xlfn.CONCAT(Merge1_1[[#This Row],[Month]],"-",Merge1_1[[#This Row],[Year]]))</f>
        <v>42339</v>
      </c>
      <c r="E891" t="s">
        <v>18</v>
      </c>
      <c r="F891">
        <v>128.5</v>
      </c>
      <c r="G891" t="s">
        <v>113</v>
      </c>
    </row>
    <row r="892" spans="1:7" hidden="1" x14ac:dyDescent="0.35">
      <c r="A892" t="s">
        <v>30</v>
      </c>
      <c r="B892">
        <v>2015</v>
      </c>
      <c r="C892" t="s">
        <v>46</v>
      </c>
      <c r="D892" s="88">
        <f>DATEVALUE("1 "&amp;_xlfn.CONCAT(Merge1_1[[#This Row],[Month]],"-",Merge1_1[[#This Row],[Year]]))</f>
        <v>42339</v>
      </c>
      <c r="E892" t="s">
        <v>20</v>
      </c>
      <c r="F892">
        <v>0</v>
      </c>
      <c r="G892" t="s">
        <v>114</v>
      </c>
    </row>
    <row r="893" spans="1:7" hidden="1" x14ac:dyDescent="0.35">
      <c r="A893" t="s">
        <v>30</v>
      </c>
      <c r="B893">
        <v>2015</v>
      </c>
      <c r="C893" t="s">
        <v>46</v>
      </c>
      <c r="D893" s="88">
        <f>DATEVALUE("1 "&amp;_xlfn.CONCAT(Merge1_1[[#This Row],[Month]],"-",Merge1_1[[#This Row],[Year]]))</f>
        <v>42339</v>
      </c>
      <c r="E893" t="s">
        <v>21</v>
      </c>
      <c r="F893">
        <v>125.7</v>
      </c>
      <c r="G893" t="s">
        <v>115</v>
      </c>
    </row>
    <row r="894" spans="1:7" hidden="1" x14ac:dyDescent="0.35">
      <c r="A894" t="s">
        <v>30</v>
      </c>
      <c r="B894">
        <v>2015</v>
      </c>
      <c r="C894" t="s">
        <v>46</v>
      </c>
      <c r="D894" s="88">
        <f>DATEVALUE("1 "&amp;_xlfn.CONCAT(Merge1_1[[#This Row],[Month]],"-",Merge1_1[[#This Row],[Year]]))</f>
        <v>42339</v>
      </c>
      <c r="E894" t="s">
        <v>22</v>
      </c>
      <c r="F894">
        <v>126</v>
      </c>
      <c r="G894" t="s">
        <v>116</v>
      </c>
    </row>
    <row r="895" spans="1:7" hidden="1" x14ac:dyDescent="0.35">
      <c r="A895" t="s">
        <v>30</v>
      </c>
      <c r="B895">
        <v>2015</v>
      </c>
      <c r="C895" t="s">
        <v>46</v>
      </c>
      <c r="D895" s="88">
        <f>DATEVALUE("1 "&amp;_xlfn.CONCAT(Merge1_1[[#This Row],[Month]],"-",Merge1_1[[#This Row],[Year]]))</f>
        <v>42339</v>
      </c>
      <c r="E895" t="s">
        <v>23</v>
      </c>
      <c r="F895">
        <v>123.1</v>
      </c>
      <c r="G895" t="s">
        <v>23</v>
      </c>
    </row>
    <row r="896" spans="1:7" hidden="1" x14ac:dyDescent="0.35">
      <c r="A896" t="s">
        <v>30</v>
      </c>
      <c r="B896">
        <v>2015</v>
      </c>
      <c r="C896" t="s">
        <v>46</v>
      </c>
      <c r="D896" s="88">
        <f>DATEVALUE("1 "&amp;_xlfn.CONCAT(Merge1_1[[#This Row],[Month]],"-",Merge1_1[[#This Row],[Year]]))</f>
        <v>42339</v>
      </c>
      <c r="E896" t="s">
        <v>24</v>
      </c>
      <c r="F896">
        <v>114</v>
      </c>
      <c r="G896" t="s">
        <v>115</v>
      </c>
    </row>
    <row r="897" spans="1:7" hidden="1" x14ac:dyDescent="0.35">
      <c r="A897" t="s">
        <v>30</v>
      </c>
      <c r="B897">
        <v>2015</v>
      </c>
      <c r="C897" t="s">
        <v>46</v>
      </c>
      <c r="D897" s="88">
        <f>DATEVALUE("1 "&amp;_xlfn.CONCAT(Merge1_1[[#This Row],[Month]],"-",Merge1_1[[#This Row],[Year]]))</f>
        <v>42339</v>
      </c>
      <c r="E897" t="s">
        <v>25</v>
      </c>
      <c r="F897">
        <v>121.6</v>
      </c>
      <c r="G897" t="s">
        <v>116</v>
      </c>
    </row>
    <row r="898" spans="1:7" hidden="1" x14ac:dyDescent="0.35">
      <c r="A898" t="s">
        <v>30</v>
      </c>
      <c r="B898">
        <v>2015</v>
      </c>
      <c r="C898" t="s">
        <v>46</v>
      </c>
      <c r="D898" s="88">
        <f>DATEVALUE("1 "&amp;_xlfn.CONCAT(Merge1_1[[#This Row],[Month]],"-",Merge1_1[[#This Row],[Year]]))</f>
        <v>42339</v>
      </c>
      <c r="E898" t="s">
        <v>26</v>
      </c>
      <c r="F898">
        <v>125.6</v>
      </c>
      <c r="G898" t="s">
        <v>114</v>
      </c>
    </row>
    <row r="899" spans="1:7" hidden="1" x14ac:dyDescent="0.35">
      <c r="A899" t="s">
        <v>30</v>
      </c>
      <c r="B899">
        <v>2015</v>
      </c>
      <c r="C899" t="s">
        <v>46</v>
      </c>
      <c r="D899" s="88">
        <f>DATEVALUE("1 "&amp;_xlfn.CONCAT(Merge1_1[[#This Row],[Month]],"-",Merge1_1[[#This Row],[Year]]))</f>
        <v>42339</v>
      </c>
      <c r="E899" t="s">
        <v>27</v>
      </c>
      <c r="F899">
        <v>114.1</v>
      </c>
      <c r="G899" t="s">
        <v>116</v>
      </c>
    </row>
    <row r="900" spans="1:7" hidden="1" x14ac:dyDescent="0.35">
      <c r="A900" t="s">
        <v>30</v>
      </c>
      <c r="B900">
        <v>2015</v>
      </c>
      <c r="C900" t="s">
        <v>46</v>
      </c>
      <c r="D900" s="88">
        <f>DATEVALUE("1 "&amp;_xlfn.CONCAT(Merge1_1[[#This Row],[Month]],"-",Merge1_1[[#This Row],[Year]]))</f>
        <v>42339</v>
      </c>
      <c r="E900" t="s">
        <v>28</v>
      </c>
      <c r="F900">
        <v>119.8</v>
      </c>
      <c r="G900" t="s">
        <v>116</v>
      </c>
    </row>
    <row r="901" spans="1:7" hidden="1" x14ac:dyDescent="0.35">
      <c r="A901" t="s">
        <v>30</v>
      </c>
      <c r="B901">
        <v>2015</v>
      </c>
      <c r="C901" t="s">
        <v>46</v>
      </c>
      <c r="D901" s="88">
        <f>DATEVALUE("1 "&amp;_xlfn.CONCAT(Merge1_1[[#This Row],[Month]],"-",Merge1_1[[#This Row],[Year]]))</f>
        <v>42339</v>
      </c>
      <c r="E901" t="s">
        <v>29</v>
      </c>
      <c r="F901">
        <v>127.9</v>
      </c>
      <c r="G901" t="s">
        <v>117</v>
      </c>
    </row>
    <row r="902" spans="1:7" hidden="1" x14ac:dyDescent="0.35">
      <c r="A902" t="s">
        <v>30</v>
      </c>
      <c r="B902">
        <v>2016</v>
      </c>
      <c r="C902" t="s">
        <v>31</v>
      </c>
      <c r="D902" s="88">
        <f>DATEVALUE("1 "&amp;_xlfn.CONCAT(Merge1_1[[#This Row],[Month]],"-",Merge1_1[[#This Row],[Year]]))</f>
        <v>42370</v>
      </c>
      <c r="E902" t="s">
        <v>3</v>
      </c>
      <c r="F902">
        <v>126.8</v>
      </c>
      <c r="G902" t="s">
        <v>112</v>
      </c>
    </row>
    <row r="903" spans="1:7" hidden="1" x14ac:dyDescent="0.35">
      <c r="A903" t="s">
        <v>30</v>
      </c>
      <c r="B903">
        <v>2016</v>
      </c>
      <c r="C903" t="s">
        <v>31</v>
      </c>
      <c r="D903" s="88">
        <f>DATEVALUE("1 "&amp;_xlfn.CONCAT(Merge1_1[[#This Row],[Month]],"-",Merge1_1[[#This Row],[Year]]))</f>
        <v>42370</v>
      </c>
      <c r="E903" t="s">
        <v>4</v>
      </c>
      <c r="F903">
        <v>133.19999999999999</v>
      </c>
      <c r="G903" t="s">
        <v>112</v>
      </c>
    </row>
    <row r="904" spans="1:7" hidden="1" x14ac:dyDescent="0.35">
      <c r="A904" t="s">
        <v>30</v>
      </c>
      <c r="B904">
        <v>2016</v>
      </c>
      <c r="C904" t="s">
        <v>31</v>
      </c>
      <c r="D904" s="88">
        <f>DATEVALUE("1 "&amp;_xlfn.CONCAT(Merge1_1[[#This Row],[Month]],"-",Merge1_1[[#This Row],[Year]]))</f>
        <v>42370</v>
      </c>
      <c r="E904" t="s">
        <v>5</v>
      </c>
      <c r="F904">
        <v>126.5</v>
      </c>
      <c r="G904" t="s">
        <v>112</v>
      </c>
    </row>
    <row r="905" spans="1:7" hidden="1" x14ac:dyDescent="0.35">
      <c r="A905" t="s">
        <v>30</v>
      </c>
      <c r="B905">
        <v>2016</v>
      </c>
      <c r="C905" t="s">
        <v>31</v>
      </c>
      <c r="D905" s="88">
        <f>DATEVALUE("1 "&amp;_xlfn.CONCAT(Merge1_1[[#This Row],[Month]],"-",Merge1_1[[#This Row],[Year]]))</f>
        <v>42370</v>
      </c>
      <c r="E905" t="s">
        <v>6</v>
      </c>
      <c r="F905">
        <v>130.30000000000001</v>
      </c>
      <c r="G905" t="s">
        <v>112</v>
      </c>
    </row>
    <row r="906" spans="1:7" hidden="1" x14ac:dyDescent="0.35">
      <c r="A906" t="s">
        <v>30</v>
      </c>
      <c r="B906">
        <v>2016</v>
      </c>
      <c r="C906" t="s">
        <v>31</v>
      </c>
      <c r="D906" s="88">
        <f>DATEVALUE("1 "&amp;_xlfn.CONCAT(Merge1_1[[#This Row],[Month]],"-",Merge1_1[[#This Row],[Year]]))</f>
        <v>42370</v>
      </c>
      <c r="E906" t="s">
        <v>7</v>
      </c>
      <c r="F906">
        <v>118.9</v>
      </c>
      <c r="G906" t="s">
        <v>112</v>
      </c>
    </row>
    <row r="907" spans="1:7" hidden="1" x14ac:dyDescent="0.35">
      <c r="A907" t="s">
        <v>30</v>
      </c>
      <c r="B907">
        <v>2016</v>
      </c>
      <c r="C907" t="s">
        <v>31</v>
      </c>
      <c r="D907" s="88">
        <f>DATEVALUE("1 "&amp;_xlfn.CONCAT(Merge1_1[[#This Row],[Month]],"-",Merge1_1[[#This Row],[Year]]))</f>
        <v>42370</v>
      </c>
      <c r="E907" t="s">
        <v>8</v>
      </c>
      <c r="F907">
        <v>131.6</v>
      </c>
      <c r="G907" t="s">
        <v>112</v>
      </c>
    </row>
    <row r="908" spans="1:7" hidden="1" x14ac:dyDescent="0.35">
      <c r="A908" t="s">
        <v>30</v>
      </c>
      <c r="B908">
        <v>2016</v>
      </c>
      <c r="C908" t="s">
        <v>31</v>
      </c>
      <c r="D908" s="88">
        <f>DATEVALUE("1 "&amp;_xlfn.CONCAT(Merge1_1[[#This Row],[Month]],"-",Merge1_1[[#This Row],[Year]]))</f>
        <v>42370</v>
      </c>
      <c r="E908" t="s">
        <v>9</v>
      </c>
      <c r="F908">
        <v>140.1</v>
      </c>
      <c r="G908" t="s">
        <v>112</v>
      </c>
    </row>
    <row r="909" spans="1:7" hidden="1" x14ac:dyDescent="0.35">
      <c r="A909" t="s">
        <v>30</v>
      </c>
      <c r="B909">
        <v>2016</v>
      </c>
      <c r="C909" t="s">
        <v>31</v>
      </c>
      <c r="D909" s="88">
        <f>DATEVALUE("1 "&amp;_xlfn.CONCAT(Merge1_1[[#This Row],[Month]],"-",Merge1_1[[#This Row],[Year]]))</f>
        <v>42370</v>
      </c>
      <c r="E909" t="s">
        <v>10</v>
      </c>
      <c r="F909">
        <v>163.80000000000001</v>
      </c>
      <c r="G909" t="s">
        <v>112</v>
      </c>
    </row>
    <row r="910" spans="1:7" hidden="1" x14ac:dyDescent="0.35">
      <c r="A910" t="s">
        <v>30</v>
      </c>
      <c r="B910">
        <v>2016</v>
      </c>
      <c r="C910" t="s">
        <v>31</v>
      </c>
      <c r="D910" s="88">
        <f>DATEVALUE("1 "&amp;_xlfn.CONCAT(Merge1_1[[#This Row],[Month]],"-",Merge1_1[[#This Row],[Year]]))</f>
        <v>42370</v>
      </c>
      <c r="E910" t="s">
        <v>11</v>
      </c>
      <c r="F910">
        <v>97.7</v>
      </c>
      <c r="G910" t="s">
        <v>112</v>
      </c>
    </row>
    <row r="911" spans="1:7" hidden="1" x14ac:dyDescent="0.35">
      <c r="A911" t="s">
        <v>30</v>
      </c>
      <c r="B911">
        <v>2016</v>
      </c>
      <c r="C911" t="s">
        <v>31</v>
      </c>
      <c r="D911" s="88">
        <f>DATEVALUE("1 "&amp;_xlfn.CONCAT(Merge1_1[[#This Row],[Month]],"-",Merge1_1[[#This Row],[Year]]))</f>
        <v>42370</v>
      </c>
      <c r="E911" t="s">
        <v>12</v>
      </c>
      <c r="F911">
        <v>129.6</v>
      </c>
      <c r="G911" t="s">
        <v>112</v>
      </c>
    </row>
    <row r="912" spans="1:7" hidden="1" x14ac:dyDescent="0.35">
      <c r="A912" t="s">
        <v>30</v>
      </c>
      <c r="B912">
        <v>2016</v>
      </c>
      <c r="C912" t="s">
        <v>31</v>
      </c>
      <c r="D912" s="88">
        <f>DATEVALUE("1 "&amp;_xlfn.CONCAT(Merge1_1[[#This Row],[Month]],"-",Merge1_1[[#This Row],[Year]]))</f>
        <v>42370</v>
      </c>
      <c r="E912" t="s">
        <v>58</v>
      </c>
      <c r="F912">
        <v>124.3</v>
      </c>
      <c r="G912" t="s">
        <v>112</v>
      </c>
    </row>
    <row r="913" spans="1:7" hidden="1" x14ac:dyDescent="0.35">
      <c r="A913" t="s">
        <v>30</v>
      </c>
      <c r="B913">
        <v>2016</v>
      </c>
      <c r="C913" t="s">
        <v>31</v>
      </c>
      <c r="D913" s="88">
        <f>DATEVALUE("1 "&amp;_xlfn.CONCAT(Merge1_1[[#This Row],[Month]],"-",Merge1_1[[#This Row],[Year]]))</f>
        <v>42370</v>
      </c>
      <c r="E913" t="s">
        <v>118</v>
      </c>
      <c r="F913">
        <v>135.9</v>
      </c>
      <c r="G913" t="s">
        <v>112</v>
      </c>
    </row>
    <row r="914" spans="1:7" hidden="1" x14ac:dyDescent="0.35">
      <c r="A914" t="s">
        <v>30</v>
      </c>
      <c r="B914">
        <v>2016</v>
      </c>
      <c r="C914" t="s">
        <v>31</v>
      </c>
      <c r="D914" s="88">
        <f>DATEVALUE("1 "&amp;_xlfn.CONCAT(Merge1_1[[#This Row],[Month]],"-",Merge1_1[[#This Row],[Year]]))</f>
        <v>42370</v>
      </c>
      <c r="E914" t="s">
        <v>16</v>
      </c>
      <c r="F914">
        <v>133.6</v>
      </c>
      <c r="G914" t="s">
        <v>116</v>
      </c>
    </row>
    <row r="915" spans="1:7" hidden="1" x14ac:dyDescent="0.35">
      <c r="A915" t="s">
        <v>30</v>
      </c>
      <c r="B915">
        <v>2016</v>
      </c>
      <c r="C915" t="s">
        <v>31</v>
      </c>
      <c r="D915" s="88">
        <f>DATEVALUE("1 "&amp;_xlfn.CONCAT(Merge1_1[[#This Row],[Month]],"-",Merge1_1[[#This Row],[Year]]))</f>
        <v>42370</v>
      </c>
      <c r="E915" t="s">
        <v>17</v>
      </c>
      <c r="F915">
        <v>133.19999999999999</v>
      </c>
      <c r="G915" t="s">
        <v>113</v>
      </c>
    </row>
    <row r="916" spans="1:7" hidden="1" x14ac:dyDescent="0.35">
      <c r="A916" t="s">
        <v>30</v>
      </c>
      <c r="B916">
        <v>2016</v>
      </c>
      <c r="C916" t="s">
        <v>31</v>
      </c>
      <c r="D916" s="88">
        <f>DATEVALUE("1 "&amp;_xlfn.CONCAT(Merge1_1[[#This Row],[Month]],"-",Merge1_1[[#This Row],[Year]]))</f>
        <v>42370</v>
      </c>
      <c r="E916" t="s">
        <v>18</v>
      </c>
      <c r="F916">
        <v>128.9</v>
      </c>
      <c r="G916" t="s">
        <v>113</v>
      </c>
    </row>
    <row r="917" spans="1:7" hidden="1" x14ac:dyDescent="0.35">
      <c r="A917" t="s">
        <v>30</v>
      </c>
      <c r="B917">
        <v>2016</v>
      </c>
      <c r="C917" t="s">
        <v>31</v>
      </c>
      <c r="D917" s="88">
        <f>DATEVALUE("1 "&amp;_xlfn.CONCAT(Merge1_1[[#This Row],[Month]],"-",Merge1_1[[#This Row],[Year]]))</f>
        <v>42370</v>
      </c>
      <c r="E917" t="s">
        <v>20</v>
      </c>
      <c r="F917">
        <v>0</v>
      </c>
      <c r="G917" t="s">
        <v>114</v>
      </c>
    </row>
    <row r="918" spans="1:7" hidden="1" x14ac:dyDescent="0.35">
      <c r="A918" t="s">
        <v>30</v>
      </c>
      <c r="B918">
        <v>2016</v>
      </c>
      <c r="C918" t="s">
        <v>31</v>
      </c>
      <c r="D918" s="88">
        <f>DATEVALUE("1 "&amp;_xlfn.CONCAT(Merge1_1[[#This Row],[Month]],"-",Merge1_1[[#This Row],[Year]]))</f>
        <v>42370</v>
      </c>
      <c r="E918" t="s">
        <v>21</v>
      </c>
      <c r="F918">
        <v>126.2</v>
      </c>
      <c r="G918" t="s">
        <v>115</v>
      </c>
    </row>
    <row r="919" spans="1:7" hidden="1" x14ac:dyDescent="0.35">
      <c r="A919" t="s">
        <v>30</v>
      </c>
      <c r="B919">
        <v>2016</v>
      </c>
      <c r="C919" t="s">
        <v>31</v>
      </c>
      <c r="D919" s="88">
        <f>DATEVALUE("1 "&amp;_xlfn.CONCAT(Merge1_1[[#This Row],[Month]],"-",Merge1_1[[#This Row],[Year]]))</f>
        <v>42370</v>
      </c>
      <c r="E919" t="s">
        <v>22</v>
      </c>
      <c r="F919">
        <v>126.6</v>
      </c>
      <c r="G919" t="s">
        <v>116</v>
      </c>
    </row>
    <row r="920" spans="1:7" hidden="1" x14ac:dyDescent="0.35">
      <c r="A920" t="s">
        <v>30</v>
      </c>
      <c r="B920">
        <v>2016</v>
      </c>
      <c r="C920" t="s">
        <v>31</v>
      </c>
      <c r="D920" s="88">
        <f>DATEVALUE("1 "&amp;_xlfn.CONCAT(Merge1_1[[#This Row],[Month]],"-",Merge1_1[[#This Row],[Year]]))</f>
        <v>42370</v>
      </c>
      <c r="E920" t="s">
        <v>23</v>
      </c>
      <c r="F920">
        <v>123.7</v>
      </c>
      <c r="G920" t="s">
        <v>23</v>
      </c>
    </row>
    <row r="921" spans="1:7" hidden="1" x14ac:dyDescent="0.35">
      <c r="A921" t="s">
        <v>30</v>
      </c>
      <c r="B921">
        <v>2016</v>
      </c>
      <c r="C921" t="s">
        <v>31</v>
      </c>
      <c r="D921" s="88">
        <f>DATEVALUE("1 "&amp;_xlfn.CONCAT(Merge1_1[[#This Row],[Month]],"-",Merge1_1[[#This Row],[Year]]))</f>
        <v>42370</v>
      </c>
      <c r="E921" t="s">
        <v>24</v>
      </c>
      <c r="F921">
        <v>113.6</v>
      </c>
      <c r="G921" t="s">
        <v>115</v>
      </c>
    </row>
    <row r="922" spans="1:7" hidden="1" x14ac:dyDescent="0.35">
      <c r="A922" t="s">
        <v>30</v>
      </c>
      <c r="B922">
        <v>2016</v>
      </c>
      <c r="C922" t="s">
        <v>31</v>
      </c>
      <c r="D922" s="88">
        <f>DATEVALUE("1 "&amp;_xlfn.CONCAT(Merge1_1[[#This Row],[Month]],"-",Merge1_1[[#This Row],[Year]]))</f>
        <v>42370</v>
      </c>
      <c r="E922" t="s">
        <v>25</v>
      </c>
      <c r="F922">
        <v>121.4</v>
      </c>
      <c r="G922" t="s">
        <v>116</v>
      </c>
    </row>
    <row r="923" spans="1:7" hidden="1" x14ac:dyDescent="0.35">
      <c r="A923" t="s">
        <v>30</v>
      </c>
      <c r="B923">
        <v>2016</v>
      </c>
      <c r="C923" t="s">
        <v>31</v>
      </c>
      <c r="D923" s="88">
        <f>DATEVALUE("1 "&amp;_xlfn.CONCAT(Merge1_1[[#This Row],[Month]],"-",Merge1_1[[#This Row],[Year]]))</f>
        <v>42370</v>
      </c>
      <c r="E923" t="s">
        <v>26</v>
      </c>
      <c r="F923">
        <v>126.2</v>
      </c>
      <c r="G923" t="s">
        <v>114</v>
      </c>
    </row>
    <row r="924" spans="1:7" hidden="1" x14ac:dyDescent="0.35">
      <c r="A924" t="s">
        <v>30</v>
      </c>
      <c r="B924">
        <v>2016</v>
      </c>
      <c r="C924" t="s">
        <v>31</v>
      </c>
      <c r="D924" s="88">
        <f>DATEVALUE("1 "&amp;_xlfn.CONCAT(Merge1_1[[#This Row],[Month]],"-",Merge1_1[[#This Row],[Year]]))</f>
        <v>42370</v>
      </c>
      <c r="E924" t="s">
        <v>27</v>
      </c>
      <c r="F924">
        <v>114.9</v>
      </c>
      <c r="G924" t="s">
        <v>116</v>
      </c>
    </row>
    <row r="925" spans="1:7" hidden="1" x14ac:dyDescent="0.35">
      <c r="A925" t="s">
        <v>30</v>
      </c>
      <c r="B925">
        <v>2016</v>
      </c>
      <c r="C925" t="s">
        <v>31</v>
      </c>
      <c r="D925" s="88">
        <f>DATEVALUE("1 "&amp;_xlfn.CONCAT(Merge1_1[[#This Row],[Month]],"-",Merge1_1[[#This Row],[Year]]))</f>
        <v>42370</v>
      </c>
      <c r="E925" t="s">
        <v>28</v>
      </c>
      <c r="F925">
        <v>120.1</v>
      </c>
      <c r="G925" t="s">
        <v>116</v>
      </c>
    </row>
    <row r="926" spans="1:7" hidden="1" x14ac:dyDescent="0.35">
      <c r="A926" t="s">
        <v>30</v>
      </c>
      <c r="B926">
        <v>2016</v>
      </c>
      <c r="C926" t="s">
        <v>31</v>
      </c>
      <c r="D926" s="88">
        <f>DATEVALUE("1 "&amp;_xlfn.CONCAT(Merge1_1[[#This Row],[Month]],"-",Merge1_1[[#This Row],[Year]]))</f>
        <v>42370</v>
      </c>
      <c r="E926" t="s">
        <v>29</v>
      </c>
      <c r="F926">
        <v>128.1</v>
      </c>
      <c r="G926" t="s">
        <v>117</v>
      </c>
    </row>
    <row r="927" spans="1:7" hidden="1" x14ac:dyDescent="0.35">
      <c r="A927" t="s">
        <v>30</v>
      </c>
      <c r="B927">
        <v>2016</v>
      </c>
      <c r="C927" t="s">
        <v>35</v>
      </c>
      <c r="D927" s="88">
        <f>DATEVALUE("1 "&amp;_xlfn.CONCAT(Merge1_1[[#This Row],[Month]],"-",Merge1_1[[#This Row],[Year]]))</f>
        <v>42401</v>
      </c>
      <c r="E927" t="s">
        <v>3</v>
      </c>
      <c r="F927">
        <v>127.1</v>
      </c>
      <c r="G927" t="s">
        <v>112</v>
      </c>
    </row>
    <row r="928" spans="1:7" hidden="1" x14ac:dyDescent="0.35">
      <c r="A928" t="s">
        <v>30</v>
      </c>
      <c r="B928">
        <v>2016</v>
      </c>
      <c r="C928" t="s">
        <v>35</v>
      </c>
      <c r="D928" s="88">
        <f>DATEVALUE("1 "&amp;_xlfn.CONCAT(Merge1_1[[#This Row],[Month]],"-",Merge1_1[[#This Row],[Year]]))</f>
        <v>42401</v>
      </c>
      <c r="E928" t="s">
        <v>4</v>
      </c>
      <c r="F928">
        <v>133.69999999999999</v>
      </c>
      <c r="G928" t="s">
        <v>112</v>
      </c>
    </row>
    <row r="929" spans="1:7" hidden="1" x14ac:dyDescent="0.35">
      <c r="A929" t="s">
        <v>30</v>
      </c>
      <c r="B929">
        <v>2016</v>
      </c>
      <c r="C929" t="s">
        <v>35</v>
      </c>
      <c r="D929" s="88">
        <f>DATEVALUE("1 "&amp;_xlfn.CONCAT(Merge1_1[[#This Row],[Month]],"-",Merge1_1[[#This Row],[Year]]))</f>
        <v>42401</v>
      </c>
      <c r="E929" t="s">
        <v>5</v>
      </c>
      <c r="F929">
        <v>127.7</v>
      </c>
      <c r="G929" t="s">
        <v>112</v>
      </c>
    </row>
    <row r="930" spans="1:7" hidden="1" x14ac:dyDescent="0.35">
      <c r="A930" t="s">
        <v>30</v>
      </c>
      <c r="B930">
        <v>2016</v>
      </c>
      <c r="C930" t="s">
        <v>35</v>
      </c>
      <c r="D930" s="88">
        <f>DATEVALUE("1 "&amp;_xlfn.CONCAT(Merge1_1[[#This Row],[Month]],"-",Merge1_1[[#This Row],[Year]]))</f>
        <v>42401</v>
      </c>
      <c r="E930" t="s">
        <v>6</v>
      </c>
      <c r="F930">
        <v>130.69999999999999</v>
      </c>
      <c r="G930" t="s">
        <v>112</v>
      </c>
    </row>
    <row r="931" spans="1:7" hidden="1" x14ac:dyDescent="0.35">
      <c r="A931" t="s">
        <v>30</v>
      </c>
      <c r="B931">
        <v>2016</v>
      </c>
      <c r="C931" t="s">
        <v>35</v>
      </c>
      <c r="D931" s="88">
        <f>DATEVALUE("1 "&amp;_xlfn.CONCAT(Merge1_1[[#This Row],[Month]],"-",Merge1_1[[#This Row],[Year]]))</f>
        <v>42401</v>
      </c>
      <c r="E931" t="s">
        <v>7</v>
      </c>
      <c r="F931">
        <v>118.5</v>
      </c>
      <c r="G931" t="s">
        <v>112</v>
      </c>
    </row>
    <row r="932" spans="1:7" hidden="1" x14ac:dyDescent="0.35">
      <c r="A932" t="s">
        <v>30</v>
      </c>
      <c r="B932">
        <v>2016</v>
      </c>
      <c r="C932" t="s">
        <v>35</v>
      </c>
      <c r="D932" s="88">
        <f>DATEVALUE("1 "&amp;_xlfn.CONCAT(Merge1_1[[#This Row],[Month]],"-",Merge1_1[[#This Row],[Year]]))</f>
        <v>42401</v>
      </c>
      <c r="E932" t="s">
        <v>8</v>
      </c>
      <c r="F932">
        <v>130.4</v>
      </c>
      <c r="G932" t="s">
        <v>112</v>
      </c>
    </row>
    <row r="933" spans="1:7" hidden="1" x14ac:dyDescent="0.35">
      <c r="A933" t="s">
        <v>30</v>
      </c>
      <c r="B933">
        <v>2016</v>
      </c>
      <c r="C933" t="s">
        <v>35</v>
      </c>
      <c r="D933" s="88">
        <f>DATEVALUE("1 "&amp;_xlfn.CONCAT(Merge1_1[[#This Row],[Month]],"-",Merge1_1[[#This Row],[Year]]))</f>
        <v>42401</v>
      </c>
      <c r="E933" t="s">
        <v>9</v>
      </c>
      <c r="F933">
        <v>130.9</v>
      </c>
      <c r="G933" t="s">
        <v>112</v>
      </c>
    </row>
    <row r="934" spans="1:7" hidden="1" x14ac:dyDescent="0.35">
      <c r="A934" t="s">
        <v>30</v>
      </c>
      <c r="B934">
        <v>2016</v>
      </c>
      <c r="C934" t="s">
        <v>35</v>
      </c>
      <c r="D934" s="88">
        <f>DATEVALUE("1 "&amp;_xlfn.CONCAT(Merge1_1[[#This Row],[Month]],"-",Merge1_1[[#This Row],[Year]]))</f>
        <v>42401</v>
      </c>
      <c r="E934" t="s">
        <v>10</v>
      </c>
      <c r="F934">
        <v>162.80000000000001</v>
      </c>
      <c r="G934" t="s">
        <v>112</v>
      </c>
    </row>
    <row r="935" spans="1:7" hidden="1" x14ac:dyDescent="0.35">
      <c r="A935" t="s">
        <v>30</v>
      </c>
      <c r="B935">
        <v>2016</v>
      </c>
      <c r="C935" t="s">
        <v>35</v>
      </c>
      <c r="D935" s="88">
        <f>DATEVALUE("1 "&amp;_xlfn.CONCAT(Merge1_1[[#This Row],[Month]],"-",Merge1_1[[#This Row],[Year]]))</f>
        <v>42401</v>
      </c>
      <c r="E935" t="s">
        <v>11</v>
      </c>
      <c r="F935">
        <v>98.7</v>
      </c>
      <c r="G935" t="s">
        <v>112</v>
      </c>
    </row>
    <row r="936" spans="1:7" hidden="1" x14ac:dyDescent="0.35">
      <c r="A936" t="s">
        <v>30</v>
      </c>
      <c r="B936">
        <v>2016</v>
      </c>
      <c r="C936" t="s">
        <v>35</v>
      </c>
      <c r="D936" s="88">
        <f>DATEVALUE("1 "&amp;_xlfn.CONCAT(Merge1_1[[#This Row],[Month]],"-",Merge1_1[[#This Row],[Year]]))</f>
        <v>42401</v>
      </c>
      <c r="E936" t="s">
        <v>12</v>
      </c>
      <c r="F936">
        <v>130.6</v>
      </c>
      <c r="G936" t="s">
        <v>112</v>
      </c>
    </row>
    <row r="937" spans="1:7" hidden="1" x14ac:dyDescent="0.35">
      <c r="A937" t="s">
        <v>30</v>
      </c>
      <c r="B937">
        <v>2016</v>
      </c>
      <c r="C937" t="s">
        <v>35</v>
      </c>
      <c r="D937" s="88">
        <f>DATEVALUE("1 "&amp;_xlfn.CONCAT(Merge1_1[[#This Row],[Month]],"-",Merge1_1[[#This Row],[Year]]))</f>
        <v>42401</v>
      </c>
      <c r="E937" t="s">
        <v>58</v>
      </c>
      <c r="F937">
        <v>124.8</v>
      </c>
      <c r="G937" t="s">
        <v>112</v>
      </c>
    </row>
    <row r="938" spans="1:7" hidden="1" x14ac:dyDescent="0.35">
      <c r="A938" t="s">
        <v>30</v>
      </c>
      <c r="B938">
        <v>2016</v>
      </c>
      <c r="C938" t="s">
        <v>35</v>
      </c>
      <c r="D938" s="88">
        <f>DATEVALUE("1 "&amp;_xlfn.CONCAT(Merge1_1[[#This Row],[Month]],"-",Merge1_1[[#This Row],[Year]]))</f>
        <v>42401</v>
      </c>
      <c r="E938" t="s">
        <v>118</v>
      </c>
      <c r="F938">
        <v>136.4</v>
      </c>
      <c r="G938" t="s">
        <v>112</v>
      </c>
    </row>
    <row r="939" spans="1:7" hidden="1" x14ac:dyDescent="0.35">
      <c r="A939" t="s">
        <v>30</v>
      </c>
      <c r="B939">
        <v>2016</v>
      </c>
      <c r="C939" t="s">
        <v>35</v>
      </c>
      <c r="D939" s="88">
        <f>DATEVALUE("1 "&amp;_xlfn.CONCAT(Merge1_1[[#This Row],[Month]],"-",Merge1_1[[#This Row],[Year]]))</f>
        <v>42401</v>
      </c>
      <c r="E939" t="s">
        <v>16</v>
      </c>
      <c r="F939">
        <v>134.4</v>
      </c>
      <c r="G939" t="s">
        <v>116</v>
      </c>
    </row>
    <row r="940" spans="1:7" hidden="1" x14ac:dyDescent="0.35">
      <c r="A940" t="s">
        <v>30</v>
      </c>
      <c r="B940">
        <v>2016</v>
      </c>
      <c r="C940" t="s">
        <v>35</v>
      </c>
      <c r="D940" s="88">
        <f>DATEVALUE("1 "&amp;_xlfn.CONCAT(Merge1_1[[#This Row],[Month]],"-",Merge1_1[[#This Row],[Year]]))</f>
        <v>42401</v>
      </c>
      <c r="E940" t="s">
        <v>17</v>
      </c>
      <c r="F940">
        <v>133.9</v>
      </c>
      <c r="G940" t="s">
        <v>113</v>
      </c>
    </row>
    <row r="941" spans="1:7" hidden="1" x14ac:dyDescent="0.35">
      <c r="A941" t="s">
        <v>30</v>
      </c>
      <c r="B941">
        <v>2016</v>
      </c>
      <c r="C941" t="s">
        <v>35</v>
      </c>
      <c r="D941" s="88">
        <f>DATEVALUE("1 "&amp;_xlfn.CONCAT(Merge1_1[[#This Row],[Month]],"-",Merge1_1[[#This Row],[Year]]))</f>
        <v>42401</v>
      </c>
      <c r="E941" t="s">
        <v>18</v>
      </c>
      <c r="F941">
        <v>129.80000000000001</v>
      </c>
      <c r="G941" t="s">
        <v>113</v>
      </c>
    </row>
    <row r="942" spans="1:7" hidden="1" x14ac:dyDescent="0.35">
      <c r="A942" t="s">
        <v>30</v>
      </c>
      <c r="B942">
        <v>2016</v>
      </c>
      <c r="C942" t="s">
        <v>35</v>
      </c>
      <c r="D942" s="88">
        <f>DATEVALUE("1 "&amp;_xlfn.CONCAT(Merge1_1[[#This Row],[Month]],"-",Merge1_1[[#This Row],[Year]]))</f>
        <v>42401</v>
      </c>
      <c r="E942" t="s">
        <v>20</v>
      </c>
      <c r="F942">
        <v>0</v>
      </c>
      <c r="G942" t="s">
        <v>114</v>
      </c>
    </row>
    <row r="943" spans="1:7" hidden="1" x14ac:dyDescent="0.35">
      <c r="A943" t="s">
        <v>30</v>
      </c>
      <c r="B943">
        <v>2016</v>
      </c>
      <c r="C943" t="s">
        <v>35</v>
      </c>
      <c r="D943" s="88">
        <f>DATEVALUE("1 "&amp;_xlfn.CONCAT(Merge1_1[[#This Row],[Month]],"-",Merge1_1[[#This Row],[Year]]))</f>
        <v>42401</v>
      </c>
      <c r="E943" t="s">
        <v>21</v>
      </c>
      <c r="F943">
        <v>127.5</v>
      </c>
      <c r="G943" t="s">
        <v>115</v>
      </c>
    </row>
    <row r="944" spans="1:7" hidden="1" x14ac:dyDescent="0.35">
      <c r="A944" t="s">
        <v>30</v>
      </c>
      <c r="B944">
        <v>2016</v>
      </c>
      <c r="C944" t="s">
        <v>35</v>
      </c>
      <c r="D944" s="88">
        <f>DATEVALUE("1 "&amp;_xlfn.CONCAT(Merge1_1[[#This Row],[Month]],"-",Merge1_1[[#This Row],[Year]]))</f>
        <v>42401</v>
      </c>
      <c r="E944" t="s">
        <v>22</v>
      </c>
      <c r="F944">
        <v>127.1</v>
      </c>
      <c r="G944" t="s">
        <v>116</v>
      </c>
    </row>
    <row r="945" spans="1:7" hidden="1" x14ac:dyDescent="0.35">
      <c r="A945" t="s">
        <v>30</v>
      </c>
      <c r="B945">
        <v>2016</v>
      </c>
      <c r="C945" t="s">
        <v>35</v>
      </c>
      <c r="D945" s="88">
        <f>DATEVALUE("1 "&amp;_xlfn.CONCAT(Merge1_1[[#This Row],[Month]],"-",Merge1_1[[#This Row],[Year]]))</f>
        <v>42401</v>
      </c>
      <c r="E945" t="s">
        <v>23</v>
      </c>
      <c r="F945">
        <v>124.3</v>
      </c>
      <c r="G945" t="s">
        <v>23</v>
      </c>
    </row>
    <row r="946" spans="1:7" hidden="1" x14ac:dyDescent="0.35">
      <c r="A946" t="s">
        <v>30</v>
      </c>
      <c r="B946">
        <v>2016</v>
      </c>
      <c r="C946" t="s">
        <v>35</v>
      </c>
      <c r="D946" s="88">
        <f>DATEVALUE("1 "&amp;_xlfn.CONCAT(Merge1_1[[#This Row],[Month]],"-",Merge1_1[[#This Row],[Year]]))</f>
        <v>42401</v>
      </c>
      <c r="E946" t="s">
        <v>24</v>
      </c>
      <c r="F946">
        <v>113.9</v>
      </c>
      <c r="G946" t="s">
        <v>115</v>
      </c>
    </row>
    <row r="947" spans="1:7" hidden="1" x14ac:dyDescent="0.35">
      <c r="A947" t="s">
        <v>30</v>
      </c>
      <c r="B947">
        <v>2016</v>
      </c>
      <c r="C947" t="s">
        <v>35</v>
      </c>
      <c r="D947" s="88">
        <f>DATEVALUE("1 "&amp;_xlfn.CONCAT(Merge1_1[[#This Row],[Month]],"-",Merge1_1[[#This Row],[Year]]))</f>
        <v>42401</v>
      </c>
      <c r="E947" t="s">
        <v>25</v>
      </c>
      <c r="F947">
        <v>122.3</v>
      </c>
      <c r="G947" t="s">
        <v>116</v>
      </c>
    </row>
    <row r="948" spans="1:7" hidden="1" x14ac:dyDescent="0.35">
      <c r="A948" t="s">
        <v>30</v>
      </c>
      <c r="B948">
        <v>2016</v>
      </c>
      <c r="C948" t="s">
        <v>35</v>
      </c>
      <c r="D948" s="88">
        <f>DATEVALUE("1 "&amp;_xlfn.CONCAT(Merge1_1[[#This Row],[Month]],"-",Merge1_1[[#This Row],[Year]]))</f>
        <v>42401</v>
      </c>
      <c r="E948" t="s">
        <v>26</v>
      </c>
      <c r="F948">
        <v>127.1</v>
      </c>
      <c r="G948" t="s">
        <v>114</v>
      </c>
    </row>
    <row r="949" spans="1:7" hidden="1" x14ac:dyDescent="0.35">
      <c r="A949" t="s">
        <v>30</v>
      </c>
      <c r="B949">
        <v>2016</v>
      </c>
      <c r="C949" t="s">
        <v>35</v>
      </c>
      <c r="D949" s="88">
        <f>DATEVALUE("1 "&amp;_xlfn.CONCAT(Merge1_1[[#This Row],[Month]],"-",Merge1_1[[#This Row],[Year]]))</f>
        <v>42401</v>
      </c>
      <c r="E949" t="s">
        <v>27</v>
      </c>
      <c r="F949">
        <v>116.8</v>
      </c>
      <c r="G949" t="s">
        <v>116</v>
      </c>
    </row>
    <row r="950" spans="1:7" hidden="1" x14ac:dyDescent="0.35">
      <c r="A950" t="s">
        <v>30</v>
      </c>
      <c r="B950">
        <v>2016</v>
      </c>
      <c r="C950" t="s">
        <v>35</v>
      </c>
      <c r="D950" s="88">
        <f>DATEVALUE("1 "&amp;_xlfn.CONCAT(Merge1_1[[#This Row],[Month]],"-",Merge1_1[[#This Row],[Year]]))</f>
        <v>42401</v>
      </c>
      <c r="E950" t="s">
        <v>28</v>
      </c>
      <c r="F950">
        <v>120.9</v>
      </c>
      <c r="G950" t="s">
        <v>116</v>
      </c>
    </row>
    <row r="951" spans="1:7" hidden="1" x14ac:dyDescent="0.35">
      <c r="A951" t="s">
        <v>30</v>
      </c>
      <c r="B951">
        <v>2016</v>
      </c>
      <c r="C951" t="s">
        <v>35</v>
      </c>
      <c r="D951" s="88">
        <f>DATEVALUE("1 "&amp;_xlfn.CONCAT(Merge1_1[[#This Row],[Month]],"-",Merge1_1[[#This Row],[Year]]))</f>
        <v>42401</v>
      </c>
      <c r="E951" t="s">
        <v>29</v>
      </c>
      <c r="F951">
        <v>127.9</v>
      </c>
      <c r="G951" t="s">
        <v>117</v>
      </c>
    </row>
    <row r="952" spans="1:7" hidden="1" x14ac:dyDescent="0.35">
      <c r="A952" t="s">
        <v>30</v>
      </c>
      <c r="B952">
        <v>2016</v>
      </c>
      <c r="C952" t="s">
        <v>36</v>
      </c>
      <c r="D952" s="88">
        <f>DATEVALUE("1 "&amp;_xlfn.CONCAT(Merge1_1[[#This Row],[Month]],"-",Merge1_1[[#This Row],[Year]]))</f>
        <v>42430</v>
      </c>
      <c r="E952" t="s">
        <v>3</v>
      </c>
      <c r="F952">
        <v>127.3</v>
      </c>
      <c r="G952" t="s">
        <v>112</v>
      </c>
    </row>
    <row r="953" spans="1:7" hidden="1" x14ac:dyDescent="0.35">
      <c r="A953" t="s">
        <v>30</v>
      </c>
      <c r="B953">
        <v>2016</v>
      </c>
      <c r="C953" t="s">
        <v>36</v>
      </c>
      <c r="D953" s="88">
        <f>DATEVALUE("1 "&amp;_xlfn.CONCAT(Merge1_1[[#This Row],[Month]],"-",Merge1_1[[#This Row],[Year]]))</f>
        <v>42430</v>
      </c>
      <c r="E953" t="s">
        <v>4</v>
      </c>
      <c r="F953">
        <v>134.4</v>
      </c>
      <c r="G953" t="s">
        <v>112</v>
      </c>
    </row>
    <row r="954" spans="1:7" hidden="1" x14ac:dyDescent="0.35">
      <c r="A954" t="s">
        <v>30</v>
      </c>
      <c r="B954">
        <v>2016</v>
      </c>
      <c r="C954" t="s">
        <v>36</v>
      </c>
      <c r="D954" s="88">
        <f>DATEVALUE("1 "&amp;_xlfn.CONCAT(Merge1_1[[#This Row],[Month]],"-",Merge1_1[[#This Row],[Year]]))</f>
        <v>42430</v>
      </c>
      <c r="E954" t="s">
        <v>5</v>
      </c>
      <c r="F954">
        <v>125.1</v>
      </c>
      <c r="G954" t="s">
        <v>112</v>
      </c>
    </row>
    <row r="955" spans="1:7" hidden="1" x14ac:dyDescent="0.35">
      <c r="A955" t="s">
        <v>30</v>
      </c>
      <c r="B955">
        <v>2016</v>
      </c>
      <c r="C955" t="s">
        <v>36</v>
      </c>
      <c r="D955" s="88">
        <f>DATEVALUE("1 "&amp;_xlfn.CONCAT(Merge1_1[[#This Row],[Month]],"-",Merge1_1[[#This Row],[Year]]))</f>
        <v>42430</v>
      </c>
      <c r="E955" t="s">
        <v>6</v>
      </c>
      <c r="F955">
        <v>130.5</v>
      </c>
      <c r="G955" t="s">
        <v>112</v>
      </c>
    </row>
    <row r="956" spans="1:7" hidden="1" x14ac:dyDescent="0.35">
      <c r="A956" t="s">
        <v>30</v>
      </c>
      <c r="B956">
        <v>2016</v>
      </c>
      <c r="C956" t="s">
        <v>36</v>
      </c>
      <c r="D956" s="88">
        <f>DATEVALUE("1 "&amp;_xlfn.CONCAT(Merge1_1[[#This Row],[Month]],"-",Merge1_1[[#This Row],[Year]]))</f>
        <v>42430</v>
      </c>
      <c r="E956" t="s">
        <v>7</v>
      </c>
      <c r="F956">
        <v>118.3</v>
      </c>
      <c r="G956" t="s">
        <v>112</v>
      </c>
    </row>
    <row r="957" spans="1:7" hidden="1" x14ac:dyDescent="0.35">
      <c r="A957" t="s">
        <v>30</v>
      </c>
      <c r="B957">
        <v>2016</v>
      </c>
      <c r="C957" t="s">
        <v>36</v>
      </c>
      <c r="D957" s="88">
        <f>DATEVALUE("1 "&amp;_xlfn.CONCAT(Merge1_1[[#This Row],[Month]],"-",Merge1_1[[#This Row],[Year]]))</f>
        <v>42430</v>
      </c>
      <c r="E957" t="s">
        <v>8</v>
      </c>
      <c r="F957">
        <v>131.69999999999999</v>
      </c>
      <c r="G957" t="s">
        <v>112</v>
      </c>
    </row>
    <row r="958" spans="1:7" hidden="1" x14ac:dyDescent="0.35">
      <c r="A958" t="s">
        <v>30</v>
      </c>
      <c r="B958">
        <v>2016</v>
      </c>
      <c r="C958" t="s">
        <v>36</v>
      </c>
      <c r="D958" s="88">
        <f>DATEVALUE("1 "&amp;_xlfn.CONCAT(Merge1_1[[#This Row],[Month]],"-",Merge1_1[[#This Row],[Year]]))</f>
        <v>42430</v>
      </c>
      <c r="E958" t="s">
        <v>9</v>
      </c>
      <c r="F958">
        <v>130.69999999999999</v>
      </c>
      <c r="G958" t="s">
        <v>112</v>
      </c>
    </row>
    <row r="959" spans="1:7" hidden="1" x14ac:dyDescent="0.35">
      <c r="A959" t="s">
        <v>30</v>
      </c>
      <c r="B959">
        <v>2016</v>
      </c>
      <c r="C959" t="s">
        <v>36</v>
      </c>
      <c r="D959" s="88">
        <f>DATEVALUE("1 "&amp;_xlfn.CONCAT(Merge1_1[[#This Row],[Month]],"-",Merge1_1[[#This Row],[Year]]))</f>
        <v>42430</v>
      </c>
      <c r="E959" t="s">
        <v>10</v>
      </c>
      <c r="F959">
        <v>161.19999999999999</v>
      </c>
      <c r="G959" t="s">
        <v>112</v>
      </c>
    </row>
    <row r="960" spans="1:7" hidden="1" x14ac:dyDescent="0.35">
      <c r="A960" t="s">
        <v>30</v>
      </c>
      <c r="B960">
        <v>2016</v>
      </c>
      <c r="C960" t="s">
        <v>36</v>
      </c>
      <c r="D960" s="88">
        <f>DATEVALUE("1 "&amp;_xlfn.CONCAT(Merge1_1[[#This Row],[Month]],"-",Merge1_1[[#This Row],[Year]]))</f>
        <v>42430</v>
      </c>
      <c r="E960" t="s">
        <v>11</v>
      </c>
      <c r="F960">
        <v>100.4</v>
      </c>
      <c r="G960" t="s">
        <v>112</v>
      </c>
    </row>
    <row r="961" spans="1:7" hidden="1" x14ac:dyDescent="0.35">
      <c r="A961" t="s">
        <v>30</v>
      </c>
      <c r="B961">
        <v>2016</v>
      </c>
      <c r="C961" t="s">
        <v>36</v>
      </c>
      <c r="D961" s="88">
        <f>DATEVALUE("1 "&amp;_xlfn.CONCAT(Merge1_1[[#This Row],[Month]],"-",Merge1_1[[#This Row],[Year]]))</f>
        <v>42430</v>
      </c>
      <c r="E961" t="s">
        <v>12</v>
      </c>
      <c r="F961">
        <v>130.80000000000001</v>
      </c>
      <c r="G961" t="s">
        <v>112</v>
      </c>
    </row>
    <row r="962" spans="1:7" hidden="1" x14ac:dyDescent="0.35">
      <c r="A962" t="s">
        <v>30</v>
      </c>
      <c r="B962">
        <v>2016</v>
      </c>
      <c r="C962" t="s">
        <v>36</v>
      </c>
      <c r="D962" s="88">
        <f>DATEVALUE("1 "&amp;_xlfn.CONCAT(Merge1_1[[#This Row],[Month]],"-",Merge1_1[[#This Row],[Year]]))</f>
        <v>42430</v>
      </c>
      <c r="E962" t="s">
        <v>58</v>
      </c>
      <c r="F962">
        <v>124.9</v>
      </c>
      <c r="G962" t="s">
        <v>112</v>
      </c>
    </row>
    <row r="963" spans="1:7" hidden="1" x14ac:dyDescent="0.35">
      <c r="A963" t="s">
        <v>30</v>
      </c>
      <c r="B963">
        <v>2016</v>
      </c>
      <c r="C963" t="s">
        <v>36</v>
      </c>
      <c r="D963" s="88">
        <f>DATEVALUE("1 "&amp;_xlfn.CONCAT(Merge1_1[[#This Row],[Month]],"-",Merge1_1[[#This Row],[Year]]))</f>
        <v>42430</v>
      </c>
      <c r="E963" t="s">
        <v>118</v>
      </c>
      <c r="F963">
        <v>137</v>
      </c>
      <c r="G963" t="s">
        <v>112</v>
      </c>
    </row>
    <row r="964" spans="1:7" hidden="1" x14ac:dyDescent="0.35">
      <c r="A964" t="s">
        <v>30</v>
      </c>
      <c r="B964">
        <v>2016</v>
      </c>
      <c r="C964" t="s">
        <v>36</v>
      </c>
      <c r="D964" s="88">
        <f>DATEVALUE("1 "&amp;_xlfn.CONCAT(Merge1_1[[#This Row],[Month]],"-",Merge1_1[[#This Row],[Year]]))</f>
        <v>42430</v>
      </c>
      <c r="E964" t="s">
        <v>16</v>
      </c>
      <c r="F964">
        <v>135</v>
      </c>
      <c r="G964" t="s">
        <v>116</v>
      </c>
    </row>
    <row r="965" spans="1:7" hidden="1" x14ac:dyDescent="0.35">
      <c r="A965" t="s">
        <v>30</v>
      </c>
      <c r="B965">
        <v>2016</v>
      </c>
      <c r="C965" t="s">
        <v>36</v>
      </c>
      <c r="D965" s="88">
        <f>DATEVALUE("1 "&amp;_xlfn.CONCAT(Merge1_1[[#This Row],[Month]],"-",Merge1_1[[#This Row],[Year]]))</f>
        <v>42430</v>
      </c>
      <c r="E965" t="s">
        <v>17</v>
      </c>
      <c r="F965">
        <v>134.4</v>
      </c>
      <c r="G965" t="s">
        <v>113</v>
      </c>
    </row>
    <row r="966" spans="1:7" hidden="1" x14ac:dyDescent="0.35">
      <c r="A966" t="s">
        <v>30</v>
      </c>
      <c r="B966">
        <v>2016</v>
      </c>
      <c r="C966" t="s">
        <v>36</v>
      </c>
      <c r="D966" s="88">
        <f>DATEVALUE("1 "&amp;_xlfn.CONCAT(Merge1_1[[#This Row],[Month]],"-",Merge1_1[[#This Row],[Year]]))</f>
        <v>42430</v>
      </c>
      <c r="E966" t="s">
        <v>18</v>
      </c>
      <c r="F966">
        <v>130.19999999999999</v>
      </c>
      <c r="G966" t="s">
        <v>113</v>
      </c>
    </row>
    <row r="967" spans="1:7" hidden="1" x14ac:dyDescent="0.35">
      <c r="A967" t="s">
        <v>30</v>
      </c>
      <c r="B967">
        <v>2016</v>
      </c>
      <c r="C967" t="s">
        <v>36</v>
      </c>
      <c r="D967" s="88">
        <f>DATEVALUE("1 "&amp;_xlfn.CONCAT(Merge1_1[[#This Row],[Month]],"-",Merge1_1[[#This Row],[Year]]))</f>
        <v>42430</v>
      </c>
      <c r="E967" t="s">
        <v>20</v>
      </c>
      <c r="F967">
        <v>0</v>
      </c>
      <c r="G967" t="s">
        <v>114</v>
      </c>
    </row>
    <row r="968" spans="1:7" hidden="1" x14ac:dyDescent="0.35">
      <c r="A968" t="s">
        <v>30</v>
      </c>
      <c r="B968">
        <v>2016</v>
      </c>
      <c r="C968" t="s">
        <v>36</v>
      </c>
      <c r="D968" s="88">
        <f>DATEVALUE("1 "&amp;_xlfn.CONCAT(Merge1_1[[#This Row],[Month]],"-",Merge1_1[[#This Row],[Year]]))</f>
        <v>42430</v>
      </c>
      <c r="E968" t="s">
        <v>21</v>
      </c>
      <c r="F968">
        <v>127</v>
      </c>
      <c r="G968" t="s">
        <v>115</v>
      </c>
    </row>
    <row r="969" spans="1:7" hidden="1" x14ac:dyDescent="0.35">
      <c r="A969" t="s">
        <v>30</v>
      </c>
      <c r="B969">
        <v>2016</v>
      </c>
      <c r="C969" t="s">
        <v>36</v>
      </c>
      <c r="D969" s="88">
        <f>DATEVALUE("1 "&amp;_xlfn.CONCAT(Merge1_1[[#This Row],[Month]],"-",Merge1_1[[#This Row],[Year]]))</f>
        <v>42430</v>
      </c>
      <c r="E969" t="s">
        <v>22</v>
      </c>
      <c r="F969">
        <v>127.7</v>
      </c>
      <c r="G969" t="s">
        <v>116</v>
      </c>
    </row>
    <row r="970" spans="1:7" hidden="1" x14ac:dyDescent="0.35">
      <c r="A970" t="s">
        <v>30</v>
      </c>
      <c r="B970">
        <v>2016</v>
      </c>
      <c r="C970" t="s">
        <v>36</v>
      </c>
      <c r="D970" s="88">
        <f>DATEVALUE("1 "&amp;_xlfn.CONCAT(Merge1_1[[#This Row],[Month]],"-",Merge1_1[[#This Row],[Year]]))</f>
        <v>42430</v>
      </c>
      <c r="E970" t="s">
        <v>23</v>
      </c>
      <c r="F970">
        <v>124.8</v>
      </c>
      <c r="G970" t="s">
        <v>23</v>
      </c>
    </row>
    <row r="971" spans="1:7" hidden="1" x14ac:dyDescent="0.35">
      <c r="A971" t="s">
        <v>30</v>
      </c>
      <c r="B971">
        <v>2016</v>
      </c>
      <c r="C971" t="s">
        <v>36</v>
      </c>
      <c r="D971" s="88">
        <f>DATEVALUE("1 "&amp;_xlfn.CONCAT(Merge1_1[[#This Row],[Month]],"-",Merge1_1[[#This Row],[Year]]))</f>
        <v>42430</v>
      </c>
      <c r="E971" t="s">
        <v>24</v>
      </c>
      <c r="F971">
        <v>113.6</v>
      </c>
      <c r="G971" t="s">
        <v>115</v>
      </c>
    </row>
    <row r="972" spans="1:7" hidden="1" x14ac:dyDescent="0.35">
      <c r="A972" t="s">
        <v>30</v>
      </c>
      <c r="B972">
        <v>2016</v>
      </c>
      <c r="C972" t="s">
        <v>36</v>
      </c>
      <c r="D972" s="88">
        <f>DATEVALUE("1 "&amp;_xlfn.CONCAT(Merge1_1[[#This Row],[Month]],"-",Merge1_1[[#This Row],[Year]]))</f>
        <v>42430</v>
      </c>
      <c r="E972" t="s">
        <v>25</v>
      </c>
      <c r="F972">
        <v>122.5</v>
      </c>
      <c r="G972" t="s">
        <v>116</v>
      </c>
    </row>
    <row r="973" spans="1:7" hidden="1" x14ac:dyDescent="0.35">
      <c r="A973" t="s">
        <v>30</v>
      </c>
      <c r="B973">
        <v>2016</v>
      </c>
      <c r="C973" t="s">
        <v>36</v>
      </c>
      <c r="D973" s="88">
        <f>DATEVALUE("1 "&amp;_xlfn.CONCAT(Merge1_1[[#This Row],[Month]],"-",Merge1_1[[#This Row],[Year]]))</f>
        <v>42430</v>
      </c>
      <c r="E973" t="s">
        <v>26</v>
      </c>
      <c r="F973">
        <v>127.5</v>
      </c>
      <c r="G973" t="s">
        <v>114</v>
      </c>
    </row>
    <row r="974" spans="1:7" hidden="1" x14ac:dyDescent="0.35">
      <c r="A974" t="s">
        <v>30</v>
      </c>
      <c r="B974">
        <v>2016</v>
      </c>
      <c r="C974" t="s">
        <v>36</v>
      </c>
      <c r="D974" s="88">
        <f>DATEVALUE("1 "&amp;_xlfn.CONCAT(Merge1_1[[#This Row],[Month]],"-",Merge1_1[[#This Row],[Year]]))</f>
        <v>42430</v>
      </c>
      <c r="E974" t="s">
        <v>27</v>
      </c>
      <c r="F974">
        <v>117.4</v>
      </c>
      <c r="G974" t="s">
        <v>116</v>
      </c>
    </row>
    <row r="975" spans="1:7" hidden="1" x14ac:dyDescent="0.35">
      <c r="A975" t="s">
        <v>30</v>
      </c>
      <c r="B975">
        <v>2016</v>
      </c>
      <c r="C975" t="s">
        <v>36</v>
      </c>
      <c r="D975" s="88">
        <f>DATEVALUE("1 "&amp;_xlfn.CONCAT(Merge1_1[[#This Row],[Month]],"-",Merge1_1[[#This Row],[Year]]))</f>
        <v>42430</v>
      </c>
      <c r="E975" t="s">
        <v>28</v>
      </c>
      <c r="F975">
        <v>121.1</v>
      </c>
      <c r="G975" t="s">
        <v>116</v>
      </c>
    </row>
    <row r="976" spans="1:7" hidden="1" x14ac:dyDescent="0.35">
      <c r="A976" t="s">
        <v>30</v>
      </c>
      <c r="B976">
        <v>2016</v>
      </c>
      <c r="C976" t="s">
        <v>36</v>
      </c>
      <c r="D976" s="88">
        <f>DATEVALUE("1 "&amp;_xlfn.CONCAT(Merge1_1[[#This Row],[Month]],"-",Merge1_1[[#This Row],[Year]]))</f>
        <v>42430</v>
      </c>
      <c r="E976" t="s">
        <v>29</v>
      </c>
      <c r="F976">
        <v>128</v>
      </c>
      <c r="G976" t="s">
        <v>117</v>
      </c>
    </row>
    <row r="977" spans="1:7" hidden="1" x14ac:dyDescent="0.35">
      <c r="A977" t="s">
        <v>30</v>
      </c>
      <c r="B977">
        <v>2016</v>
      </c>
      <c r="C977" t="s">
        <v>37</v>
      </c>
      <c r="D977" s="88">
        <f>DATEVALUE("1 "&amp;_xlfn.CONCAT(Merge1_1[[#This Row],[Month]],"-",Merge1_1[[#This Row],[Year]]))</f>
        <v>42461</v>
      </c>
      <c r="E977" t="s">
        <v>3</v>
      </c>
      <c r="F977">
        <v>127.4</v>
      </c>
      <c r="G977" t="s">
        <v>112</v>
      </c>
    </row>
    <row r="978" spans="1:7" hidden="1" x14ac:dyDescent="0.35">
      <c r="A978" t="s">
        <v>30</v>
      </c>
      <c r="B978">
        <v>2016</v>
      </c>
      <c r="C978" t="s">
        <v>37</v>
      </c>
      <c r="D978" s="88">
        <f>DATEVALUE("1 "&amp;_xlfn.CONCAT(Merge1_1[[#This Row],[Month]],"-",Merge1_1[[#This Row],[Year]]))</f>
        <v>42461</v>
      </c>
      <c r="E978" t="s">
        <v>4</v>
      </c>
      <c r="F978">
        <v>135.4</v>
      </c>
      <c r="G978" t="s">
        <v>112</v>
      </c>
    </row>
    <row r="979" spans="1:7" hidden="1" x14ac:dyDescent="0.35">
      <c r="A979" t="s">
        <v>30</v>
      </c>
      <c r="B979">
        <v>2016</v>
      </c>
      <c r="C979" t="s">
        <v>37</v>
      </c>
      <c r="D979" s="88">
        <f>DATEVALUE("1 "&amp;_xlfn.CONCAT(Merge1_1[[#This Row],[Month]],"-",Merge1_1[[#This Row],[Year]]))</f>
        <v>42461</v>
      </c>
      <c r="E979" t="s">
        <v>5</v>
      </c>
      <c r="F979">
        <v>123.4</v>
      </c>
      <c r="G979" t="s">
        <v>112</v>
      </c>
    </row>
    <row r="980" spans="1:7" hidden="1" x14ac:dyDescent="0.35">
      <c r="A980" t="s">
        <v>30</v>
      </c>
      <c r="B980">
        <v>2016</v>
      </c>
      <c r="C980" t="s">
        <v>37</v>
      </c>
      <c r="D980" s="88">
        <f>DATEVALUE("1 "&amp;_xlfn.CONCAT(Merge1_1[[#This Row],[Month]],"-",Merge1_1[[#This Row],[Year]]))</f>
        <v>42461</v>
      </c>
      <c r="E980" t="s">
        <v>6</v>
      </c>
      <c r="F980">
        <v>131.30000000000001</v>
      </c>
      <c r="G980" t="s">
        <v>112</v>
      </c>
    </row>
    <row r="981" spans="1:7" hidden="1" x14ac:dyDescent="0.35">
      <c r="A981" t="s">
        <v>30</v>
      </c>
      <c r="B981">
        <v>2016</v>
      </c>
      <c r="C981" t="s">
        <v>37</v>
      </c>
      <c r="D981" s="88">
        <f>DATEVALUE("1 "&amp;_xlfn.CONCAT(Merge1_1[[#This Row],[Month]],"-",Merge1_1[[#This Row],[Year]]))</f>
        <v>42461</v>
      </c>
      <c r="E981" t="s">
        <v>7</v>
      </c>
      <c r="F981">
        <v>118.2</v>
      </c>
      <c r="G981" t="s">
        <v>112</v>
      </c>
    </row>
    <row r="982" spans="1:7" hidden="1" x14ac:dyDescent="0.35">
      <c r="A982" t="s">
        <v>30</v>
      </c>
      <c r="B982">
        <v>2016</v>
      </c>
      <c r="C982" t="s">
        <v>37</v>
      </c>
      <c r="D982" s="88">
        <f>DATEVALUE("1 "&amp;_xlfn.CONCAT(Merge1_1[[#This Row],[Month]],"-",Merge1_1[[#This Row],[Year]]))</f>
        <v>42461</v>
      </c>
      <c r="E982" t="s">
        <v>8</v>
      </c>
      <c r="F982">
        <v>138.1</v>
      </c>
      <c r="G982" t="s">
        <v>112</v>
      </c>
    </row>
    <row r="983" spans="1:7" hidden="1" x14ac:dyDescent="0.35">
      <c r="A983" t="s">
        <v>30</v>
      </c>
      <c r="B983">
        <v>2016</v>
      </c>
      <c r="C983" t="s">
        <v>37</v>
      </c>
      <c r="D983" s="88">
        <f>DATEVALUE("1 "&amp;_xlfn.CONCAT(Merge1_1[[#This Row],[Month]],"-",Merge1_1[[#This Row],[Year]]))</f>
        <v>42461</v>
      </c>
      <c r="E983" t="s">
        <v>9</v>
      </c>
      <c r="F983">
        <v>134.1</v>
      </c>
      <c r="G983" t="s">
        <v>112</v>
      </c>
    </row>
    <row r="984" spans="1:7" hidden="1" x14ac:dyDescent="0.35">
      <c r="A984" t="s">
        <v>30</v>
      </c>
      <c r="B984">
        <v>2016</v>
      </c>
      <c r="C984" t="s">
        <v>37</v>
      </c>
      <c r="D984" s="88">
        <f>DATEVALUE("1 "&amp;_xlfn.CONCAT(Merge1_1[[#This Row],[Month]],"-",Merge1_1[[#This Row],[Year]]))</f>
        <v>42461</v>
      </c>
      <c r="E984" t="s">
        <v>10</v>
      </c>
      <c r="F984">
        <v>162.69999999999999</v>
      </c>
      <c r="G984" t="s">
        <v>112</v>
      </c>
    </row>
    <row r="985" spans="1:7" hidden="1" x14ac:dyDescent="0.35">
      <c r="A985" t="s">
        <v>30</v>
      </c>
      <c r="B985">
        <v>2016</v>
      </c>
      <c r="C985" t="s">
        <v>37</v>
      </c>
      <c r="D985" s="88">
        <f>DATEVALUE("1 "&amp;_xlfn.CONCAT(Merge1_1[[#This Row],[Month]],"-",Merge1_1[[#This Row],[Year]]))</f>
        <v>42461</v>
      </c>
      <c r="E985" t="s">
        <v>11</v>
      </c>
      <c r="F985">
        <v>105</v>
      </c>
      <c r="G985" t="s">
        <v>112</v>
      </c>
    </row>
    <row r="986" spans="1:7" hidden="1" x14ac:dyDescent="0.35">
      <c r="A986" t="s">
        <v>30</v>
      </c>
      <c r="B986">
        <v>2016</v>
      </c>
      <c r="C986" t="s">
        <v>37</v>
      </c>
      <c r="D986" s="88">
        <f>DATEVALUE("1 "&amp;_xlfn.CONCAT(Merge1_1[[#This Row],[Month]],"-",Merge1_1[[#This Row],[Year]]))</f>
        <v>42461</v>
      </c>
      <c r="E986" t="s">
        <v>12</v>
      </c>
      <c r="F986">
        <v>131.4</v>
      </c>
      <c r="G986" t="s">
        <v>112</v>
      </c>
    </row>
    <row r="987" spans="1:7" hidden="1" x14ac:dyDescent="0.35">
      <c r="A987" t="s">
        <v>30</v>
      </c>
      <c r="B987">
        <v>2016</v>
      </c>
      <c r="C987" t="s">
        <v>37</v>
      </c>
      <c r="D987" s="88">
        <f>DATEVALUE("1 "&amp;_xlfn.CONCAT(Merge1_1[[#This Row],[Month]],"-",Merge1_1[[#This Row],[Year]]))</f>
        <v>42461</v>
      </c>
      <c r="E987" t="s">
        <v>58</v>
      </c>
      <c r="F987">
        <v>125.4</v>
      </c>
      <c r="G987" t="s">
        <v>112</v>
      </c>
    </row>
    <row r="988" spans="1:7" hidden="1" x14ac:dyDescent="0.35">
      <c r="A988" t="s">
        <v>30</v>
      </c>
      <c r="B988">
        <v>2016</v>
      </c>
      <c r="C988" t="s">
        <v>37</v>
      </c>
      <c r="D988" s="88">
        <f>DATEVALUE("1 "&amp;_xlfn.CONCAT(Merge1_1[[#This Row],[Month]],"-",Merge1_1[[#This Row],[Year]]))</f>
        <v>42461</v>
      </c>
      <c r="E988" t="s">
        <v>118</v>
      </c>
      <c r="F988">
        <v>137.4</v>
      </c>
      <c r="G988" t="s">
        <v>112</v>
      </c>
    </row>
    <row r="989" spans="1:7" hidden="1" x14ac:dyDescent="0.35">
      <c r="A989" t="s">
        <v>30</v>
      </c>
      <c r="B989">
        <v>2016</v>
      </c>
      <c r="C989" t="s">
        <v>37</v>
      </c>
      <c r="D989" s="88">
        <f>DATEVALUE("1 "&amp;_xlfn.CONCAT(Merge1_1[[#This Row],[Month]],"-",Merge1_1[[#This Row],[Year]]))</f>
        <v>42461</v>
      </c>
      <c r="E989" t="s">
        <v>16</v>
      </c>
      <c r="F989">
        <v>135.5</v>
      </c>
      <c r="G989" t="s">
        <v>116</v>
      </c>
    </row>
    <row r="990" spans="1:7" hidden="1" x14ac:dyDescent="0.35">
      <c r="A990" t="s">
        <v>30</v>
      </c>
      <c r="B990">
        <v>2016</v>
      </c>
      <c r="C990" t="s">
        <v>37</v>
      </c>
      <c r="D990" s="88">
        <f>DATEVALUE("1 "&amp;_xlfn.CONCAT(Merge1_1[[#This Row],[Month]],"-",Merge1_1[[#This Row],[Year]]))</f>
        <v>42461</v>
      </c>
      <c r="E990" t="s">
        <v>17</v>
      </c>
      <c r="F990">
        <v>135</v>
      </c>
      <c r="G990" t="s">
        <v>113</v>
      </c>
    </row>
    <row r="991" spans="1:7" hidden="1" x14ac:dyDescent="0.35">
      <c r="A991" t="s">
        <v>30</v>
      </c>
      <c r="B991">
        <v>2016</v>
      </c>
      <c r="C991" t="s">
        <v>37</v>
      </c>
      <c r="D991" s="88">
        <f>DATEVALUE("1 "&amp;_xlfn.CONCAT(Merge1_1[[#This Row],[Month]],"-",Merge1_1[[#This Row],[Year]]))</f>
        <v>42461</v>
      </c>
      <c r="E991" t="s">
        <v>18</v>
      </c>
      <c r="F991">
        <v>130.6</v>
      </c>
      <c r="G991" t="s">
        <v>113</v>
      </c>
    </row>
    <row r="992" spans="1:7" hidden="1" x14ac:dyDescent="0.35">
      <c r="A992" t="s">
        <v>30</v>
      </c>
      <c r="B992">
        <v>2016</v>
      </c>
      <c r="C992" t="s">
        <v>37</v>
      </c>
      <c r="D992" s="88">
        <f>DATEVALUE("1 "&amp;_xlfn.CONCAT(Merge1_1[[#This Row],[Month]],"-",Merge1_1[[#This Row],[Year]]))</f>
        <v>42461</v>
      </c>
      <c r="E992" t="s">
        <v>20</v>
      </c>
      <c r="F992">
        <v>0</v>
      </c>
      <c r="G992" t="s">
        <v>114</v>
      </c>
    </row>
    <row r="993" spans="1:7" hidden="1" x14ac:dyDescent="0.35">
      <c r="A993" t="s">
        <v>30</v>
      </c>
      <c r="B993">
        <v>2016</v>
      </c>
      <c r="C993" t="s">
        <v>37</v>
      </c>
      <c r="D993" s="88">
        <f>DATEVALUE("1 "&amp;_xlfn.CONCAT(Merge1_1[[#This Row],[Month]],"-",Merge1_1[[#This Row],[Year]]))</f>
        <v>42461</v>
      </c>
      <c r="E993" t="s">
        <v>21</v>
      </c>
      <c r="F993">
        <v>127</v>
      </c>
      <c r="G993" t="s">
        <v>115</v>
      </c>
    </row>
    <row r="994" spans="1:7" hidden="1" x14ac:dyDescent="0.35">
      <c r="A994" t="s">
        <v>30</v>
      </c>
      <c r="B994">
        <v>2016</v>
      </c>
      <c r="C994" t="s">
        <v>37</v>
      </c>
      <c r="D994" s="88">
        <f>DATEVALUE("1 "&amp;_xlfn.CONCAT(Merge1_1[[#This Row],[Month]],"-",Merge1_1[[#This Row],[Year]]))</f>
        <v>42461</v>
      </c>
      <c r="E994" t="s">
        <v>22</v>
      </c>
      <c r="F994">
        <v>128</v>
      </c>
      <c r="G994" t="s">
        <v>116</v>
      </c>
    </row>
    <row r="995" spans="1:7" hidden="1" x14ac:dyDescent="0.35">
      <c r="A995" t="s">
        <v>30</v>
      </c>
      <c r="B995">
        <v>2016</v>
      </c>
      <c r="C995" t="s">
        <v>37</v>
      </c>
      <c r="D995" s="88">
        <f>DATEVALUE("1 "&amp;_xlfn.CONCAT(Merge1_1[[#This Row],[Month]],"-",Merge1_1[[#This Row],[Year]]))</f>
        <v>42461</v>
      </c>
      <c r="E995" t="s">
        <v>23</v>
      </c>
      <c r="F995">
        <v>125.2</v>
      </c>
      <c r="G995" t="s">
        <v>23</v>
      </c>
    </row>
    <row r="996" spans="1:7" hidden="1" x14ac:dyDescent="0.35">
      <c r="A996" t="s">
        <v>30</v>
      </c>
      <c r="B996">
        <v>2016</v>
      </c>
      <c r="C996" t="s">
        <v>37</v>
      </c>
      <c r="D996" s="88">
        <f>DATEVALUE("1 "&amp;_xlfn.CONCAT(Merge1_1[[#This Row],[Month]],"-",Merge1_1[[#This Row],[Year]]))</f>
        <v>42461</v>
      </c>
      <c r="E996" t="s">
        <v>24</v>
      </c>
      <c r="F996">
        <v>114.4</v>
      </c>
      <c r="G996" t="s">
        <v>115</v>
      </c>
    </row>
    <row r="997" spans="1:7" hidden="1" x14ac:dyDescent="0.35">
      <c r="A997" t="s">
        <v>30</v>
      </c>
      <c r="B997">
        <v>2016</v>
      </c>
      <c r="C997" t="s">
        <v>37</v>
      </c>
      <c r="D997" s="88">
        <f>DATEVALUE("1 "&amp;_xlfn.CONCAT(Merge1_1[[#This Row],[Month]],"-",Merge1_1[[#This Row],[Year]]))</f>
        <v>42461</v>
      </c>
      <c r="E997" t="s">
        <v>25</v>
      </c>
      <c r="F997">
        <v>123.2</v>
      </c>
      <c r="G997" t="s">
        <v>116</v>
      </c>
    </row>
    <row r="998" spans="1:7" hidden="1" x14ac:dyDescent="0.35">
      <c r="A998" t="s">
        <v>30</v>
      </c>
      <c r="B998">
        <v>2016</v>
      </c>
      <c r="C998" t="s">
        <v>37</v>
      </c>
      <c r="D998" s="88">
        <f>DATEVALUE("1 "&amp;_xlfn.CONCAT(Merge1_1[[#This Row],[Month]],"-",Merge1_1[[#This Row],[Year]]))</f>
        <v>42461</v>
      </c>
      <c r="E998" t="s">
        <v>26</v>
      </c>
      <c r="F998">
        <v>127.9</v>
      </c>
      <c r="G998" t="s">
        <v>114</v>
      </c>
    </row>
    <row r="999" spans="1:7" hidden="1" x14ac:dyDescent="0.35">
      <c r="A999" t="s">
        <v>30</v>
      </c>
      <c r="B999">
        <v>2016</v>
      </c>
      <c r="C999" t="s">
        <v>37</v>
      </c>
      <c r="D999" s="88">
        <f>DATEVALUE("1 "&amp;_xlfn.CONCAT(Merge1_1[[#This Row],[Month]],"-",Merge1_1[[#This Row],[Year]]))</f>
        <v>42461</v>
      </c>
      <c r="E999" t="s">
        <v>27</v>
      </c>
      <c r="F999">
        <v>118.4</v>
      </c>
      <c r="G999" t="s">
        <v>116</v>
      </c>
    </row>
    <row r="1000" spans="1:7" hidden="1" x14ac:dyDescent="0.35">
      <c r="A1000" t="s">
        <v>30</v>
      </c>
      <c r="B1000">
        <v>2016</v>
      </c>
      <c r="C1000" t="s">
        <v>37</v>
      </c>
      <c r="D1000" s="88">
        <f>DATEVALUE("1 "&amp;_xlfn.CONCAT(Merge1_1[[#This Row],[Month]],"-",Merge1_1[[#This Row],[Year]]))</f>
        <v>42461</v>
      </c>
      <c r="E1000" t="s">
        <v>28</v>
      </c>
      <c r="F1000">
        <v>121.7</v>
      </c>
      <c r="G1000" t="s">
        <v>116</v>
      </c>
    </row>
    <row r="1001" spans="1:7" hidden="1" x14ac:dyDescent="0.35">
      <c r="A1001" t="s">
        <v>30</v>
      </c>
      <c r="B1001">
        <v>2016</v>
      </c>
      <c r="C1001" t="s">
        <v>37</v>
      </c>
      <c r="D1001" s="88">
        <f>DATEVALUE("1 "&amp;_xlfn.CONCAT(Merge1_1[[#This Row],[Month]],"-",Merge1_1[[#This Row],[Year]]))</f>
        <v>42461</v>
      </c>
      <c r="E1001" t="s">
        <v>29</v>
      </c>
      <c r="F1001">
        <v>129</v>
      </c>
      <c r="G1001" t="s">
        <v>117</v>
      </c>
    </row>
    <row r="1002" spans="1:7" hidden="1" x14ac:dyDescent="0.35">
      <c r="A1002" t="s">
        <v>30</v>
      </c>
      <c r="B1002">
        <v>2016</v>
      </c>
      <c r="C1002" t="s">
        <v>38</v>
      </c>
      <c r="D1002" s="88">
        <f>DATEVALUE("1 "&amp;_xlfn.CONCAT(Merge1_1[[#This Row],[Month]],"-",Merge1_1[[#This Row],[Year]]))</f>
        <v>42491</v>
      </c>
      <c r="E1002" t="s">
        <v>3</v>
      </c>
      <c r="F1002">
        <v>127.6</v>
      </c>
      <c r="G1002" t="s">
        <v>112</v>
      </c>
    </row>
    <row r="1003" spans="1:7" hidden="1" x14ac:dyDescent="0.35">
      <c r="A1003" t="s">
        <v>30</v>
      </c>
      <c r="B1003">
        <v>2016</v>
      </c>
      <c r="C1003" t="s">
        <v>38</v>
      </c>
      <c r="D1003" s="88">
        <f>DATEVALUE("1 "&amp;_xlfn.CONCAT(Merge1_1[[#This Row],[Month]],"-",Merge1_1[[#This Row],[Year]]))</f>
        <v>42491</v>
      </c>
      <c r="E1003" t="s">
        <v>4</v>
      </c>
      <c r="F1003">
        <v>137.5</v>
      </c>
      <c r="G1003" t="s">
        <v>112</v>
      </c>
    </row>
    <row r="1004" spans="1:7" hidden="1" x14ac:dyDescent="0.35">
      <c r="A1004" t="s">
        <v>30</v>
      </c>
      <c r="B1004">
        <v>2016</v>
      </c>
      <c r="C1004" t="s">
        <v>38</v>
      </c>
      <c r="D1004" s="88">
        <f>DATEVALUE("1 "&amp;_xlfn.CONCAT(Merge1_1[[#This Row],[Month]],"-",Merge1_1[[#This Row],[Year]]))</f>
        <v>42491</v>
      </c>
      <c r="E1004" t="s">
        <v>5</v>
      </c>
      <c r="F1004">
        <v>124.4</v>
      </c>
      <c r="G1004" t="s">
        <v>112</v>
      </c>
    </row>
    <row r="1005" spans="1:7" hidden="1" x14ac:dyDescent="0.35">
      <c r="A1005" t="s">
        <v>30</v>
      </c>
      <c r="B1005">
        <v>2016</v>
      </c>
      <c r="C1005" t="s">
        <v>38</v>
      </c>
      <c r="D1005" s="88">
        <f>DATEVALUE("1 "&amp;_xlfn.CONCAT(Merge1_1[[#This Row],[Month]],"-",Merge1_1[[#This Row],[Year]]))</f>
        <v>42491</v>
      </c>
      <c r="E1005" t="s">
        <v>6</v>
      </c>
      <c r="F1005">
        <v>132.4</v>
      </c>
      <c r="G1005" t="s">
        <v>112</v>
      </c>
    </row>
    <row r="1006" spans="1:7" hidden="1" x14ac:dyDescent="0.35">
      <c r="A1006" t="s">
        <v>30</v>
      </c>
      <c r="B1006">
        <v>2016</v>
      </c>
      <c r="C1006" t="s">
        <v>38</v>
      </c>
      <c r="D1006" s="88">
        <f>DATEVALUE("1 "&amp;_xlfn.CONCAT(Merge1_1[[#This Row],[Month]],"-",Merge1_1[[#This Row],[Year]]))</f>
        <v>42491</v>
      </c>
      <c r="E1006" t="s">
        <v>7</v>
      </c>
      <c r="F1006">
        <v>118.2</v>
      </c>
      <c r="G1006" t="s">
        <v>112</v>
      </c>
    </row>
    <row r="1007" spans="1:7" hidden="1" x14ac:dyDescent="0.35">
      <c r="A1007" t="s">
        <v>30</v>
      </c>
      <c r="B1007">
        <v>2016</v>
      </c>
      <c r="C1007" t="s">
        <v>38</v>
      </c>
      <c r="D1007" s="88">
        <f>DATEVALUE("1 "&amp;_xlfn.CONCAT(Merge1_1[[#This Row],[Month]],"-",Merge1_1[[#This Row],[Year]]))</f>
        <v>42491</v>
      </c>
      <c r="E1007" t="s">
        <v>8</v>
      </c>
      <c r="F1007">
        <v>138.1</v>
      </c>
      <c r="G1007" t="s">
        <v>112</v>
      </c>
    </row>
    <row r="1008" spans="1:7" hidden="1" x14ac:dyDescent="0.35">
      <c r="A1008" t="s">
        <v>30</v>
      </c>
      <c r="B1008">
        <v>2016</v>
      </c>
      <c r="C1008" t="s">
        <v>38</v>
      </c>
      <c r="D1008" s="88">
        <f>DATEVALUE("1 "&amp;_xlfn.CONCAT(Merge1_1[[#This Row],[Month]],"-",Merge1_1[[#This Row],[Year]]))</f>
        <v>42491</v>
      </c>
      <c r="E1008" t="s">
        <v>9</v>
      </c>
      <c r="F1008">
        <v>141.80000000000001</v>
      </c>
      <c r="G1008" t="s">
        <v>112</v>
      </c>
    </row>
    <row r="1009" spans="1:7" hidden="1" x14ac:dyDescent="0.35">
      <c r="A1009" t="s">
        <v>30</v>
      </c>
      <c r="B1009">
        <v>2016</v>
      </c>
      <c r="C1009" t="s">
        <v>38</v>
      </c>
      <c r="D1009" s="88">
        <f>DATEVALUE("1 "&amp;_xlfn.CONCAT(Merge1_1[[#This Row],[Month]],"-",Merge1_1[[#This Row],[Year]]))</f>
        <v>42491</v>
      </c>
      <c r="E1009" t="s">
        <v>10</v>
      </c>
      <c r="F1009">
        <v>166</v>
      </c>
      <c r="G1009" t="s">
        <v>112</v>
      </c>
    </row>
    <row r="1010" spans="1:7" hidden="1" x14ac:dyDescent="0.35">
      <c r="A1010" t="s">
        <v>30</v>
      </c>
      <c r="B1010">
        <v>2016</v>
      </c>
      <c r="C1010" t="s">
        <v>38</v>
      </c>
      <c r="D1010" s="88">
        <f>DATEVALUE("1 "&amp;_xlfn.CONCAT(Merge1_1[[#This Row],[Month]],"-",Merge1_1[[#This Row],[Year]]))</f>
        <v>42491</v>
      </c>
      <c r="E1010" t="s">
        <v>11</v>
      </c>
      <c r="F1010">
        <v>107.5</v>
      </c>
      <c r="G1010" t="s">
        <v>112</v>
      </c>
    </row>
    <row r="1011" spans="1:7" hidden="1" x14ac:dyDescent="0.35">
      <c r="A1011" t="s">
        <v>30</v>
      </c>
      <c r="B1011">
        <v>2016</v>
      </c>
      <c r="C1011" t="s">
        <v>38</v>
      </c>
      <c r="D1011" s="88">
        <f>DATEVALUE("1 "&amp;_xlfn.CONCAT(Merge1_1[[#This Row],[Month]],"-",Merge1_1[[#This Row],[Year]]))</f>
        <v>42491</v>
      </c>
      <c r="E1011" t="s">
        <v>12</v>
      </c>
      <c r="F1011">
        <v>132.19999999999999</v>
      </c>
      <c r="G1011" t="s">
        <v>112</v>
      </c>
    </row>
    <row r="1012" spans="1:7" hidden="1" x14ac:dyDescent="0.35">
      <c r="A1012" t="s">
        <v>30</v>
      </c>
      <c r="B1012">
        <v>2016</v>
      </c>
      <c r="C1012" t="s">
        <v>38</v>
      </c>
      <c r="D1012" s="88">
        <f>DATEVALUE("1 "&amp;_xlfn.CONCAT(Merge1_1[[#This Row],[Month]],"-",Merge1_1[[#This Row],[Year]]))</f>
        <v>42491</v>
      </c>
      <c r="E1012" t="s">
        <v>58</v>
      </c>
      <c r="F1012">
        <v>126.1</v>
      </c>
      <c r="G1012" t="s">
        <v>112</v>
      </c>
    </row>
    <row r="1013" spans="1:7" hidden="1" x14ac:dyDescent="0.35">
      <c r="A1013" t="s">
        <v>30</v>
      </c>
      <c r="B1013">
        <v>2016</v>
      </c>
      <c r="C1013" t="s">
        <v>38</v>
      </c>
      <c r="D1013" s="88">
        <f>DATEVALUE("1 "&amp;_xlfn.CONCAT(Merge1_1[[#This Row],[Month]],"-",Merge1_1[[#This Row],[Year]]))</f>
        <v>42491</v>
      </c>
      <c r="E1013" t="s">
        <v>118</v>
      </c>
      <c r="F1013">
        <v>138.30000000000001</v>
      </c>
      <c r="G1013" t="s">
        <v>112</v>
      </c>
    </row>
    <row r="1014" spans="1:7" hidden="1" x14ac:dyDescent="0.35">
      <c r="A1014" t="s">
        <v>30</v>
      </c>
      <c r="B1014">
        <v>2016</v>
      </c>
      <c r="C1014" t="s">
        <v>38</v>
      </c>
      <c r="D1014" s="88">
        <f>DATEVALUE("1 "&amp;_xlfn.CONCAT(Merge1_1[[#This Row],[Month]],"-",Merge1_1[[#This Row],[Year]]))</f>
        <v>42491</v>
      </c>
      <c r="E1014" t="s">
        <v>16</v>
      </c>
      <c r="F1014">
        <v>136</v>
      </c>
      <c r="G1014" t="s">
        <v>116</v>
      </c>
    </row>
    <row r="1015" spans="1:7" hidden="1" x14ac:dyDescent="0.35">
      <c r="A1015" t="s">
        <v>30</v>
      </c>
      <c r="B1015">
        <v>2016</v>
      </c>
      <c r="C1015" t="s">
        <v>38</v>
      </c>
      <c r="D1015" s="88">
        <f>DATEVALUE("1 "&amp;_xlfn.CONCAT(Merge1_1[[#This Row],[Month]],"-",Merge1_1[[#This Row],[Year]]))</f>
        <v>42491</v>
      </c>
      <c r="E1015" t="s">
        <v>17</v>
      </c>
      <c r="F1015">
        <v>135.4</v>
      </c>
      <c r="G1015" t="s">
        <v>113</v>
      </c>
    </row>
    <row r="1016" spans="1:7" hidden="1" x14ac:dyDescent="0.35">
      <c r="A1016" t="s">
        <v>30</v>
      </c>
      <c r="B1016">
        <v>2016</v>
      </c>
      <c r="C1016" t="s">
        <v>38</v>
      </c>
      <c r="D1016" s="88">
        <f>DATEVALUE("1 "&amp;_xlfn.CONCAT(Merge1_1[[#This Row],[Month]],"-",Merge1_1[[#This Row],[Year]]))</f>
        <v>42491</v>
      </c>
      <c r="E1016" t="s">
        <v>18</v>
      </c>
      <c r="F1016">
        <v>131.1</v>
      </c>
      <c r="G1016" t="s">
        <v>113</v>
      </c>
    </row>
    <row r="1017" spans="1:7" hidden="1" x14ac:dyDescent="0.35">
      <c r="A1017" t="s">
        <v>30</v>
      </c>
      <c r="B1017">
        <v>2016</v>
      </c>
      <c r="C1017" t="s">
        <v>38</v>
      </c>
      <c r="D1017" s="88">
        <f>DATEVALUE("1 "&amp;_xlfn.CONCAT(Merge1_1[[#This Row],[Month]],"-",Merge1_1[[#This Row],[Year]]))</f>
        <v>42491</v>
      </c>
      <c r="E1017" t="s">
        <v>20</v>
      </c>
      <c r="F1017">
        <v>0</v>
      </c>
      <c r="G1017" t="s">
        <v>114</v>
      </c>
    </row>
    <row r="1018" spans="1:7" hidden="1" x14ac:dyDescent="0.35">
      <c r="A1018" t="s">
        <v>30</v>
      </c>
      <c r="B1018">
        <v>2016</v>
      </c>
      <c r="C1018" t="s">
        <v>38</v>
      </c>
      <c r="D1018" s="88">
        <f>DATEVALUE("1 "&amp;_xlfn.CONCAT(Merge1_1[[#This Row],[Month]],"-",Merge1_1[[#This Row],[Year]]))</f>
        <v>42491</v>
      </c>
      <c r="E1018" t="s">
        <v>21</v>
      </c>
      <c r="F1018">
        <v>127.4</v>
      </c>
      <c r="G1018" t="s">
        <v>115</v>
      </c>
    </row>
    <row r="1019" spans="1:7" hidden="1" x14ac:dyDescent="0.35">
      <c r="A1019" t="s">
        <v>30</v>
      </c>
      <c r="B1019">
        <v>2016</v>
      </c>
      <c r="C1019" t="s">
        <v>38</v>
      </c>
      <c r="D1019" s="88">
        <f>DATEVALUE("1 "&amp;_xlfn.CONCAT(Merge1_1[[#This Row],[Month]],"-",Merge1_1[[#This Row],[Year]]))</f>
        <v>42491</v>
      </c>
      <c r="E1019" t="s">
        <v>22</v>
      </c>
      <c r="F1019">
        <v>128.5</v>
      </c>
      <c r="G1019" t="s">
        <v>116</v>
      </c>
    </row>
    <row r="1020" spans="1:7" hidden="1" x14ac:dyDescent="0.35">
      <c r="A1020" t="s">
        <v>30</v>
      </c>
      <c r="B1020">
        <v>2016</v>
      </c>
      <c r="C1020" t="s">
        <v>38</v>
      </c>
      <c r="D1020" s="88">
        <f>DATEVALUE("1 "&amp;_xlfn.CONCAT(Merge1_1[[#This Row],[Month]],"-",Merge1_1[[#This Row],[Year]]))</f>
        <v>42491</v>
      </c>
      <c r="E1020" t="s">
        <v>23</v>
      </c>
      <c r="F1020">
        <v>125.8</v>
      </c>
      <c r="G1020" t="s">
        <v>23</v>
      </c>
    </row>
    <row r="1021" spans="1:7" hidden="1" x14ac:dyDescent="0.35">
      <c r="A1021" t="s">
        <v>30</v>
      </c>
      <c r="B1021">
        <v>2016</v>
      </c>
      <c r="C1021" t="s">
        <v>38</v>
      </c>
      <c r="D1021" s="88">
        <f>DATEVALUE("1 "&amp;_xlfn.CONCAT(Merge1_1[[#This Row],[Month]],"-",Merge1_1[[#This Row],[Year]]))</f>
        <v>42491</v>
      </c>
      <c r="E1021" t="s">
        <v>24</v>
      </c>
      <c r="F1021">
        <v>115.1</v>
      </c>
      <c r="G1021" t="s">
        <v>115</v>
      </c>
    </row>
    <row r="1022" spans="1:7" hidden="1" x14ac:dyDescent="0.35">
      <c r="A1022" t="s">
        <v>30</v>
      </c>
      <c r="B1022">
        <v>2016</v>
      </c>
      <c r="C1022" t="s">
        <v>38</v>
      </c>
      <c r="D1022" s="88">
        <f>DATEVALUE("1 "&amp;_xlfn.CONCAT(Merge1_1[[#This Row],[Month]],"-",Merge1_1[[#This Row],[Year]]))</f>
        <v>42491</v>
      </c>
      <c r="E1022" t="s">
        <v>25</v>
      </c>
      <c r="F1022">
        <v>123.6</v>
      </c>
      <c r="G1022" t="s">
        <v>116</v>
      </c>
    </row>
    <row r="1023" spans="1:7" hidden="1" x14ac:dyDescent="0.35">
      <c r="A1023" t="s">
        <v>30</v>
      </c>
      <c r="B1023">
        <v>2016</v>
      </c>
      <c r="C1023" t="s">
        <v>38</v>
      </c>
      <c r="D1023" s="88">
        <f>DATEVALUE("1 "&amp;_xlfn.CONCAT(Merge1_1[[#This Row],[Month]],"-",Merge1_1[[#This Row],[Year]]))</f>
        <v>42491</v>
      </c>
      <c r="E1023" t="s">
        <v>26</v>
      </c>
      <c r="F1023">
        <v>129.1</v>
      </c>
      <c r="G1023" t="s">
        <v>114</v>
      </c>
    </row>
    <row r="1024" spans="1:7" hidden="1" x14ac:dyDescent="0.35">
      <c r="A1024" t="s">
        <v>30</v>
      </c>
      <c r="B1024">
        <v>2016</v>
      </c>
      <c r="C1024" t="s">
        <v>38</v>
      </c>
      <c r="D1024" s="88">
        <f>DATEVALUE("1 "&amp;_xlfn.CONCAT(Merge1_1[[#This Row],[Month]],"-",Merge1_1[[#This Row],[Year]]))</f>
        <v>42491</v>
      </c>
      <c r="E1024" t="s">
        <v>27</v>
      </c>
      <c r="F1024">
        <v>119.7</v>
      </c>
      <c r="G1024" t="s">
        <v>116</v>
      </c>
    </row>
    <row r="1025" spans="1:7" hidden="1" x14ac:dyDescent="0.35">
      <c r="A1025" t="s">
        <v>30</v>
      </c>
      <c r="B1025">
        <v>2016</v>
      </c>
      <c r="C1025" t="s">
        <v>38</v>
      </c>
      <c r="D1025" s="88">
        <f>DATEVALUE("1 "&amp;_xlfn.CONCAT(Merge1_1[[#This Row],[Month]],"-",Merge1_1[[#This Row],[Year]]))</f>
        <v>42491</v>
      </c>
      <c r="E1025" t="s">
        <v>28</v>
      </c>
      <c r="F1025">
        <v>122.5</v>
      </c>
      <c r="G1025" t="s">
        <v>116</v>
      </c>
    </row>
    <row r="1026" spans="1:7" hidden="1" x14ac:dyDescent="0.35">
      <c r="A1026" t="s">
        <v>30</v>
      </c>
      <c r="B1026">
        <v>2016</v>
      </c>
      <c r="C1026" t="s">
        <v>38</v>
      </c>
      <c r="D1026" s="88">
        <f>DATEVALUE("1 "&amp;_xlfn.CONCAT(Merge1_1[[#This Row],[Month]],"-",Merge1_1[[#This Row],[Year]]))</f>
        <v>42491</v>
      </c>
      <c r="E1026" t="s">
        <v>29</v>
      </c>
      <c r="F1026">
        <v>130.30000000000001</v>
      </c>
      <c r="G1026" t="s">
        <v>117</v>
      </c>
    </row>
    <row r="1027" spans="1:7" hidden="1" x14ac:dyDescent="0.35">
      <c r="A1027" t="s">
        <v>30</v>
      </c>
      <c r="B1027">
        <v>2016</v>
      </c>
      <c r="C1027" t="s">
        <v>39</v>
      </c>
      <c r="D1027" s="88">
        <f>DATEVALUE("1 "&amp;_xlfn.CONCAT(Merge1_1[[#This Row],[Month]],"-",Merge1_1[[#This Row],[Year]]))</f>
        <v>42522</v>
      </c>
      <c r="E1027" t="s">
        <v>3</v>
      </c>
      <c r="F1027">
        <v>128.6</v>
      </c>
      <c r="G1027" t="s">
        <v>112</v>
      </c>
    </row>
    <row r="1028" spans="1:7" hidden="1" x14ac:dyDescent="0.35">
      <c r="A1028" t="s">
        <v>30</v>
      </c>
      <c r="B1028">
        <v>2016</v>
      </c>
      <c r="C1028" t="s">
        <v>39</v>
      </c>
      <c r="D1028" s="88">
        <f>DATEVALUE("1 "&amp;_xlfn.CONCAT(Merge1_1[[#This Row],[Month]],"-",Merge1_1[[#This Row],[Year]]))</f>
        <v>42522</v>
      </c>
      <c r="E1028" t="s">
        <v>4</v>
      </c>
      <c r="F1028">
        <v>138.6</v>
      </c>
      <c r="G1028" t="s">
        <v>112</v>
      </c>
    </row>
    <row r="1029" spans="1:7" hidden="1" x14ac:dyDescent="0.35">
      <c r="A1029" t="s">
        <v>30</v>
      </c>
      <c r="B1029">
        <v>2016</v>
      </c>
      <c r="C1029" t="s">
        <v>39</v>
      </c>
      <c r="D1029" s="88">
        <f>DATEVALUE("1 "&amp;_xlfn.CONCAT(Merge1_1[[#This Row],[Month]],"-",Merge1_1[[#This Row],[Year]]))</f>
        <v>42522</v>
      </c>
      <c r="E1029" t="s">
        <v>5</v>
      </c>
      <c r="F1029">
        <v>126.6</v>
      </c>
      <c r="G1029" t="s">
        <v>112</v>
      </c>
    </row>
    <row r="1030" spans="1:7" hidden="1" x14ac:dyDescent="0.35">
      <c r="A1030" t="s">
        <v>30</v>
      </c>
      <c r="B1030">
        <v>2016</v>
      </c>
      <c r="C1030" t="s">
        <v>39</v>
      </c>
      <c r="D1030" s="88">
        <f>DATEVALUE("1 "&amp;_xlfn.CONCAT(Merge1_1[[#This Row],[Month]],"-",Merge1_1[[#This Row],[Year]]))</f>
        <v>42522</v>
      </c>
      <c r="E1030" t="s">
        <v>6</v>
      </c>
      <c r="F1030">
        <v>133.6</v>
      </c>
      <c r="G1030" t="s">
        <v>112</v>
      </c>
    </row>
    <row r="1031" spans="1:7" hidden="1" x14ac:dyDescent="0.35">
      <c r="A1031" t="s">
        <v>30</v>
      </c>
      <c r="B1031">
        <v>2016</v>
      </c>
      <c r="C1031" t="s">
        <v>39</v>
      </c>
      <c r="D1031" s="88">
        <f>DATEVALUE("1 "&amp;_xlfn.CONCAT(Merge1_1[[#This Row],[Month]],"-",Merge1_1[[#This Row],[Year]]))</f>
        <v>42522</v>
      </c>
      <c r="E1031" t="s">
        <v>7</v>
      </c>
      <c r="F1031">
        <v>118.6</v>
      </c>
      <c r="G1031" t="s">
        <v>112</v>
      </c>
    </row>
    <row r="1032" spans="1:7" hidden="1" x14ac:dyDescent="0.35">
      <c r="A1032" t="s">
        <v>30</v>
      </c>
      <c r="B1032">
        <v>2016</v>
      </c>
      <c r="C1032" t="s">
        <v>39</v>
      </c>
      <c r="D1032" s="88">
        <f>DATEVALUE("1 "&amp;_xlfn.CONCAT(Merge1_1[[#This Row],[Month]],"-",Merge1_1[[#This Row],[Year]]))</f>
        <v>42522</v>
      </c>
      <c r="E1032" t="s">
        <v>8</v>
      </c>
      <c r="F1032">
        <v>137.4</v>
      </c>
      <c r="G1032" t="s">
        <v>112</v>
      </c>
    </row>
    <row r="1033" spans="1:7" hidden="1" x14ac:dyDescent="0.35">
      <c r="A1033" t="s">
        <v>30</v>
      </c>
      <c r="B1033">
        <v>2016</v>
      </c>
      <c r="C1033" t="s">
        <v>39</v>
      </c>
      <c r="D1033" s="88">
        <f>DATEVALUE("1 "&amp;_xlfn.CONCAT(Merge1_1[[#This Row],[Month]],"-",Merge1_1[[#This Row],[Year]]))</f>
        <v>42522</v>
      </c>
      <c r="E1033" t="s">
        <v>9</v>
      </c>
      <c r="F1033">
        <v>152.5</v>
      </c>
      <c r="G1033" t="s">
        <v>112</v>
      </c>
    </row>
    <row r="1034" spans="1:7" hidden="1" x14ac:dyDescent="0.35">
      <c r="A1034" t="s">
        <v>30</v>
      </c>
      <c r="B1034">
        <v>2016</v>
      </c>
      <c r="C1034" t="s">
        <v>39</v>
      </c>
      <c r="D1034" s="88">
        <f>DATEVALUE("1 "&amp;_xlfn.CONCAT(Merge1_1[[#This Row],[Month]],"-",Merge1_1[[#This Row],[Year]]))</f>
        <v>42522</v>
      </c>
      <c r="E1034" t="s">
        <v>10</v>
      </c>
      <c r="F1034">
        <v>169.2</v>
      </c>
      <c r="G1034" t="s">
        <v>112</v>
      </c>
    </row>
    <row r="1035" spans="1:7" hidden="1" x14ac:dyDescent="0.35">
      <c r="A1035" t="s">
        <v>30</v>
      </c>
      <c r="B1035">
        <v>2016</v>
      </c>
      <c r="C1035" t="s">
        <v>39</v>
      </c>
      <c r="D1035" s="88">
        <f>DATEVALUE("1 "&amp;_xlfn.CONCAT(Merge1_1[[#This Row],[Month]],"-",Merge1_1[[#This Row],[Year]]))</f>
        <v>42522</v>
      </c>
      <c r="E1035" t="s">
        <v>11</v>
      </c>
      <c r="F1035">
        <v>108.8</v>
      </c>
      <c r="G1035" t="s">
        <v>112</v>
      </c>
    </row>
    <row r="1036" spans="1:7" hidden="1" x14ac:dyDescent="0.35">
      <c r="A1036" t="s">
        <v>30</v>
      </c>
      <c r="B1036">
        <v>2016</v>
      </c>
      <c r="C1036" t="s">
        <v>39</v>
      </c>
      <c r="D1036" s="88">
        <f>DATEVALUE("1 "&amp;_xlfn.CONCAT(Merge1_1[[#This Row],[Month]],"-",Merge1_1[[#This Row],[Year]]))</f>
        <v>42522</v>
      </c>
      <c r="E1036" t="s">
        <v>12</v>
      </c>
      <c r="F1036">
        <v>133.1</v>
      </c>
      <c r="G1036" t="s">
        <v>112</v>
      </c>
    </row>
    <row r="1037" spans="1:7" hidden="1" x14ac:dyDescent="0.35">
      <c r="A1037" t="s">
        <v>30</v>
      </c>
      <c r="B1037">
        <v>2016</v>
      </c>
      <c r="C1037" t="s">
        <v>39</v>
      </c>
      <c r="D1037" s="88">
        <f>DATEVALUE("1 "&amp;_xlfn.CONCAT(Merge1_1[[#This Row],[Month]],"-",Merge1_1[[#This Row],[Year]]))</f>
        <v>42522</v>
      </c>
      <c r="E1037" t="s">
        <v>58</v>
      </c>
      <c r="F1037">
        <v>126.4</v>
      </c>
      <c r="G1037" t="s">
        <v>112</v>
      </c>
    </row>
    <row r="1038" spans="1:7" hidden="1" x14ac:dyDescent="0.35">
      <c r="A1038" t="s">
        <v>30</v>
      </c>
      <c r="B1038">
        <v>2016</v>
      </c>
      <c r="C1038" t="s">
        <v>39</v>
      </c>
      <c r="D1038" s="88">
        <f>DATEVALUE("1 "&amp;_xlfn.CONCAT(Merge1_1[[#This Row],[Month]],"-",Merge1_1[[#This Row],[Year]]))</f>
        <v>42522</v>
      </c>
      <c r="E1038" t="s">
        <v>118</v>
      </c>
      <c r="F1038">
        <v>139.19999999999999</v>
      </c>
      <c r="G1038" t="s">
        <v>112</v>
      </c>
    </row>
    <row r="1039" spans="1:7" hidden="1" x14ac:dyDescent="0.35">
      <c r="A1039" t="s">
        <v>30</v>
      </c>
      <c r="B1039">
        <v>2016</v>
      </c>
      <c r="C1039" t="s">
        <v>39</v>
      </c>
      <c r="D1039" s="88">
        <f>DATEVALUE("1 "&amp;_xlfn.CONCAT(Merge1_1[[#This Row],[Month]],"-",Merge1_1[[#This Row],[Year]]))</f>
        <v>42522</v>
      </c>
      <c r="E1039" t="s">
        <v>16</v>
      </c>
      <c r="F1039">
        <v>137.19999999999999</v>
      </c>
      <c r="G1039" t="s">
        <v>116</v>
      </c>
    </row>
    <row r="1040" spans="1:7" hidden="1" x14ac:dyDescent="0.35">
      <c r="A1040" t="s">
        <v>30</v>
      </c>
      <c r="B1040">
        <v>2016</v>
      </c>
      <c r="C1040" t="s">
        <v>39</v>
      </c>
      <c r="D1040" s="88">
        <f>DATEVALUE("1 "&amp;_xlfn.CONCAT(Merge1_1[[#This Row],[Month]],"-",Merge1_1[[#This Row],[Year]]))</f>
        <v>42522</v>
      </c>
      <c r="E1040" t="s">
        <v>17</v>
      </c>
      <c r="F1040">
        <v>136.30000000000001</v>
      </c>
      <c r="G1040" t="s">
        <v>113</v>
      </c>
    </row>
    <row r="1041" spans="1:7" hidden="1" x14ac:dyDescent="0.35">
      <c r="A1041" t="s">
        <v>30</v>
      </c>
      <c r="B1041">
        <v>2016</v>
      </c>
      <c r="C1041" t="s">
        <v>39</v>
      </c>
      <c r="D1041" s="88">
        <f>DATEVALUE("1 "&amp;_xlfn.CONCAT(Merge1_1[[#This Row],[Month]],"-",Merge1_1[[#This Row],[Year]]))</f>
        <v>42522</v>
      </c>
      <c r="E1041" t="s">
        <v>18</v>
      </c>
      <c r="F1041">
        <v>131.6</v>
      </c>
      <c r="G1041" t="s">
        <v>113</v>
      </c>
    </row>
    <row r="1042" spans="1:7" hidden="1" x14ac:dyDescent="0.35">
      <c r="A1042" t="s">
        <v>30</v>
      </c>
      <c r="B1042">
        <v>2016</v>
      </c>
      <c r="C1042" t="s">
        <v>39</v>
      </c>
      <c r="D1042" s="88">
        <f>DATEVALUE("1 "&amp;_xlfn.CONCAT(Merge1_1[[#This Row],[Month]],"-",Merge1_1[[#This Row],[Year]]))</f>
        <v>42522</v>
      </c>
      <c r="E1042" t="s">
        <v>20</v>
      </c>
      <c r="F1042">
        <v>0</v>
      </c>
      <c r="G1042" t="s">
        <v>114</v>
      </c>
    </row>
    <row r="1043" spans="1:7" hidden="1" x14ac:dyDescent="0.35">
      <c r="A1043" t="s">
        <v>30</v>
      </c>
      <c r="B1043">
        <v>2016</v>
      </c>
      <c r="C1043" t="s">
        <v>39</v>
      </c>
      <c r="D1043" s="88">
        <f>DATEVALUE("1 "&amp;_xlfn.CONCAT(Merge1_1[[#This Row],[Month]],"-",Merge1_1[[#This Row],[Year]]))</f>
        <v>42522</v>
      </c>
      <c r="E1043" t="s">
        <v>21</v>
      </c>
      <c r="F1043">
        <v>128</v>
      </c>
      <c r="G1043" t="s">
        <v>115</v>
      </c>
    </row>
    <row r="1044" spans="1:7" hidden="1" x14ac:dyDescent="0.35">
      <c r="A1044" t="s">
        <v>30</v>
      </c>
      <c r="B1044">
        <v>2016</v>
      </c>
      <c r="C1044" t="s">
        <v>39</v>
      </c>
      <c r="D1044" s="88">
        <f>DATEVALUE("1 "&amp;_xlfn.CONCAT(Merge1_1[[#This Row],[Month]],"-",Merge1_1[[#This Row],[Year]]))</f>
        <v>42522</v>
      </c>
      <c r="E1044" t="s">
        <v>22</v>
      </c>
      <c r="F1044">
        <v>129.30000000000001</v>
      </c>
      <c r="G1044" t="s">
        <v>116</v>
      </c>
    </row>
    <row r="1045" spans="1:7" hidden="1" x14ac:dyDescent="0.35">
      <c r="A1045" t="s">
        <v>30</v>
      </c>
      <c r="B1045">
        <v>2016</v>
      </c>
      <c r="C1045" t="s">
        <v>39</v>
      </c>
      <c r="D1045" s="88">
        <f>DATEVALUE("1 "&amp;_xlfn.CONCAT(Merge1_1[[#This Row],[Month]],"-",Merge1_1[[#This Row],[Year]]))</f>
        <v>42522</v>
      </c>
      <c r="E1045" t="s">
        <v>23</v>
      </c>
      <c r="F1045">
        <v>126.2</v>
      </c>
      <c r="G1045" t="s">
        <v>23</v>
      </c>
    </row>
    <row r="1046" spans="1:7" hidden="1" x14ac:dyDescent="0.35">
      <c r="A1046" t="s">
        <v>30</v>
      </c>
      <c r="B1046">
        <v>2016</v>
      </c>
      <c r="C1046" t="s">
        <v>39</v>
      </c>
      <c r="D1046" s="88">
        <f>DATEVALUE("1 "&amp;_xlfn.CONCAT(Merge1_1[[#This Row],[Month]],"-",Merge1_1[[#This Row],[Year]]))</f>
        <v>42522</v>
      </c>
      <c r="E1046" t="s">
        <v>24</v>
      </c>
      <c r="F1046">
        <v>116.3</v>
      </c>
      <c r="G1046" t="s">
        <v>115</v>
      </c>
    </row>
    <row r="1047" spans="1:7" hidden="1" x14ac:dyDescent="0.35">
      <c r="A1047" t="s">
        <v>30</v>
      </c>
      <c r="B1047">
        <v>2016</v>
      </c>
      <c r="C1047" t="s">
        <v>39</v>
      </c>
      <c r="D1047" s="88">
        <f>DATEVALUE("1 "&amp;_xlfn.CONCAT(Merge1_1[[#This Row],[Month]],"-",Merge1_1[[#This Row],[Year]]))</f>
        <v>42522</v>
      </c>
      <c r="E1047" t="s">
        <v>25</v>
      </c>
      <c r="F1047">
        <v>124.1</v>
      </c>
      <c r="G1047" t="s">
        <v>116</v>
      </c>
    </row>
    <row r="1048" spans="1:7" hidden="1" x14ac:dyDescent="0.35">
      <c r="A1048" t="s">
        <v>30</v>
      </c>
      <c r="B1048">
        <v>2016</v>
      </c>
      <c r="C1048" t="s">
        <v>39</v>
      </c>
      <c r="D1048" s="88">
        <f>DATEVALUE("1 "&amp;_xlfn.CONCAT(Merge1_1[[#This Row],[Month]],"-",Merge1_1[[#This Row],[Year]]))</f>
        <v>42522</v>
      </c>
      <c r="E1048" t="s">
        <v>26</v>
      </c>
      <c r="F1048">
        <v>130.19999999999999</v>
      </c>
      <c r="G1048" t="s">
        <v>114</v>
      </c>
    </row>
    <row r="1049" spans="1:7" hidden="1" x14ac:dyDescent="0.35">
      <c r="A1049" t="s">
        <v>30</v>
      </c>
      <c r="B1049">
        <v>2016</v>
      </c>
      <c r="C1049" t="s">
        <v>39</v>
      </c>
      <c r="D1049" s="88">
        <f>DATEVALUE("1 "&amp;_xlfn.CONCAT(Merge1_1[[#This Row],[Month]],"-",Merge1_1[[#This Row],[Year]]))</f>
        <v>42522</v>
      </c>
      <c r="E1049" t="s">
        <v>27</v>
      </c>
      <c r="F1049">
        <v>119.9</v>
      </c>
      <c r="G1049" t="s">
        <v>116</v>
      </c>
    </row>
    <row r="1050" spans="1:7" hidden="1" x14ac:dyDescent="0.35">
      <c r="A1050" t="s">
        <v>30</v>
      </c>
      <c r="B1050">
        <v>2016</v>
      </c>
      <c r="C1050" t="s">
        <v>39</v>
      </c>
      <c r="D1050" s="88">
        <f>DATEVALUE("1 "&amp;_xlfn.CONCAT(Merge1_1[[#This Row],[Month]],"-",Merge1_1[[#This Row],[Year]]))</f>
        <v>42522</v>
      </c>
      <c r="E1050" t="s">
        <v>28</v>
      </c>
      <c r="F1050">
        <v>123.3</v>
      </c>
      <c r="G1050" t="s">
        <v>116</v>
      </c>
    </row>
    <row r="1051" spans="1:7" hidden="1" x14ac:dyDescent="0.35">
      <c r="A1051" t="s">
        <v>30</v>
      </c>
      <c r="B1051">
        <v>2016</v>
      </c>
      <c r="C1051" t="s">
        <v>39</v>
      </c>
      <c r="D1051" s="88">
        <f>DATEVALUE("1 "&amp;_xlfn.CONCAT(Merge1_1[[#This Row],[Month]],"-",Merge1_1[[#This Row],[Year]]))</f>
        <v>42522</v>
      </c>
      <c r="E1051" t="s">
        <v>29</v>
      </c>
      <c r="F1051">
        <v>131.9</v>
      </c>
      <c r="G1051" t="s">
        <v>117</v>
      </c>
    </row>
    <row r="1052" spans="1:7" hidden="1" x14ac:dyDescent="0.35">
      <c r="A1052" t="s">
        <v>30</v>
      </c>
      <c r="B1052">
        <v>2016</v>
      </c>
      <c r="C1052" t="s">
        <v>40</v>
      </c>
      <c r="D1052" s="88">
        <f>DATEVALUE("1 "&amp;_xlfn.CONCAT(Merge1_1[[#This Row],[Month]],"-",Merge1_1[[#This Row],[Year]]))</f>
        <v>42552</v>
      </c>
      <c r="E1052" t="s">
        <v>3</v>
      </c>
      <c r="F1052">
        <v>129.30000000000001</v>
      </c>
      <c r="G1052" t="s">
        <v>112</v>
      </c>
    </row>
    <row r="1053" spans="1:7" hidden="1" x14ac:dyDescent="0.35">
      <c r="A1053" t="s">
        <v>30</v>
      </c>
      <c r="B1053">
        <v>2016</v>
      </c>
      <c r="C1053" t="s">
        <v>40</v>
      </c>
      <c r="D1053" s="88">
        <f>DATEVALUE("1 "&amp;_xlfn.CONCAT(Merge1_1[[#This Row],[Month]],"-",Merge1_1[[#This Row],[Year]]))</f>
        <v>42552</v>
      </c>
      <c r="E1053" t="s">
        <v>4</v>
      </c>
      <c r="F1053">
        <v>139.5</v>
      </c>
      <c r="G1053" t="s">
        <v>112</v>
      </c>
    </row>
    <row r="1054" spans="1:7" hidden="1" x14ac:dyDescent="0.35">
      <c r="A1054" t="s">
        <v>30</v>
      </c>
      <c r="B1054">
        <v>2016</v>
      </c>
      <c r="C1054" t="s">
        <v>40</v>
      </c>
      <c r="D1054" s="88">
        <f>DATEVALUE("1 "&amp;_xlfn.CONCAT(Merge1_1[[#This Row],[Month]],"-",Merge1_1[[#This Row],[Year]]))</f>
        <v>42552</v>
      </c>
      <c r="E1054" t="s">
        <v>5</v>
      </c>
      <c r="F1054">
        <v>129.6</v>
      </c>
      <c r="G1054" t="s">
        <v>112</v>
      </c>
    </row>
    <row r="1055" spans="1:7" hidden="1" x14ac:dyDescent="0.35">
      <c r="A1055" t="s">
        <v>30</v>
      </c>
      <c r="B1055">
        <v>2016</v>
      </c>
      <c r="C1055" t="s">
        <v>40</v>
      </c>
      <c r="D1055" s="88">
        <f>DATEVALUE("1 "&amp;_xlfn.CONCAT(Merge1_1[[#This Row],[Month]],"-",Merge1_1[[#This Row],[Year]]))</f>
        <v>42552</v>
      </c>
      <c r="E1055" t="s">
        <v>6</v>
      </c>
      <c r="F1055">
        <v>134.5</v>
      </c>
      <c r="G1055" t="s">
        <v>112</v>
      </c>
    </row>
    <row r="1056" spans="1:7" hidden="1" x14ac:dyDescent="0.35">
      <c r="A1056" t="s">
        <v>30</v>
      </c>
      <c r="B1056">
        <v>2016</v>
      </c>
      <c r="C1056" t="s">
        <v>40</v>
      </c>
      <c r="D1056" s="88">
        <f>DATEVALUE("1 "&amp;_xlfn.CONCAT(Merge1_1[[#This Row],[Month]],"-",Merge1_1[[#This Row],[Year]]))</f>
        <v>42552</v>
      </c>
      <c r="E1056" t="s">
        <v>7</v>
      </c>
      <c r="F1056">
        <v>119.5</v>
      </c>
      <c r="G1056" t="s">
        <v>112</v>
      </c>
    </row>
    <row r="1057" spans="1:7" hidden="1" x14ac:dyDescent="0.35">
      <c r="A1057" t="s">
        <v>30</v>
      </c>
      <c r="B1057">
        <v>2016</v>
      </c>
      <c r="C1057" t="s">
        <v>40</v>
      </c>
      <c r="D1057" s="88">
        <f>DATEVALUE("1 "&amp;_xlfn.CONCAT(Merge1_1[[#This Row],[Month]],"-",Merge1_1[[#This Row],[Year]]))</f>
        <v>42552</v>
      </c>
      <c r="E1057" t="s">
        <v>8</v>
      </c>
      <c r="F1057">
        <v>138.5</v>
      </c>
      <c r="G1057" t="s">
        <v>112</v>
      </c>
    </row>
    <row r="1058" spans="1:7" hidden="1" x14ac:dyDescent="0.35">
      <c r="A1058" t="s">
        <v>30</v>
      </c>
      <c r="B1058">
        <v>2016</v>
      </c>
      <c r="C1058" t="s">
        <v>40</v>
      </c>
      <c r="D1058" s="88">
        <f>DATEVALUE("1 "&amp;_xlfn.CONCAT(Merge1_1[[#This Row],[Month]],"-",Merge1_1[[#This Row],[Year]]))</f>
        <v>42552</v>
      </c>
      <c r="E1058" t="s">
        <v>9</v>
      </c>
      <c r="F1058">
        <v>158.19999999999999</v>
      </c>
      <c r="G1058" t="s">
        <v>112</v>
      </c>
    </row>
    <row r="1059" spans="1:7" hidden="1" x14ac:dyDescent="0.35">
      <c r="A1059" t="s">
        <v>30</v>
      </c>
      <c r="B1059">
        <v>2016</v>
      </c>
      <c r="C1059" t="s">
        <v>40</v>
      </c>
      <c r="D1059" s="88">
        <f>DATEVALUE("1 "&amp;_xlfn.CONCAT(Merge1_1[[#This Row],[Month]],"-",Merge1_1[[#This Row],[Year]]))</f>
        <v>42552</v>
      </c>
      <c r="E1059" t="s">
        <v>10</v>
      </c>
      <c r="F1059">
        <v>171.8</v>
      </c>
      <c r="G1059" t="s">
        <v>112</v>
      </c>
    </row>
    <row r="1060" spans="1:7" hidden="1" x14ac:dyDescent="0.35">
      <c r="A1060" t="s">
        <v>30</v>
      </c>
      <c r="B1060">
        <v>2016</v>
      </c>
      <c r="C1060" t="s">
        <v>40</v>
      </c>
      <c r="D1060" s="88">
        <f>DATEVALUE("1 "&amp;_xlfn.CONCAT(Merge1_1[[#This Row],[Month]],"-",Merge1_1[[#This Row],[Year]]))</f>
        <v>42552</v>
      </c>
      <c r="E1060" t="s">
        <v>11</v>
      </c>
      <c r="F1060">
        <v>110.3</v>
      </c>
      <c r="G1060" t="s">
        <v>112</v>
      </c>
    </row>
    <row r="1061" spans="1:7" hidden="1" x14ac:dyDescent="0.35">
      <c r="A1061" t="s">
        <v>30</v>
      </c>
      <c r="B1061">
        <v>2016</v>
      </c>
      <c r="C1061" t="s">
        <v>40</v>
      </c>
      <c r="D1061" s="88">
        <f>DATEVALUE("1 "&amp;_xlfn.CONCAT(Merge1_1[[#This Row],[Month]],"-",Merge1_1[[#This Row],[Year]]))</f>
        <v>42552</v>
      </c>
      <c r="E1061" t="s">
        <v>12</v>
      </c>
      <c r="F1061">
        <v>134.30000000000001</v>
      </c>
      <c r="G1061" t="s">
        <v>112</v>
      </c>
    </row>
    <row r="1062" spans="1:7" hidden="1" x14ac:dyDescent="0.35">
      <c r="A1062" t="s">
        <v>30</v>
      </c>
      <c r="B1062">
        <v>2016</v>
      </c>
      <c r="C1062" t="s">
        <v>40</v>
      </c>
      <c r="D1062" s="88">
        <f>DATEVALUE("1 "&amp;_xlfn.CONCAT(Merge1_1[[#This Row],[Month]],"-",Merge1_1[[#This Row],[Year]]))</f>
        <v>42552</v>
      </c>
      <c r="E1062" t="s">
        <v>58</v>
      </c>
      <c r="F1062">
        <v>127.3</v>
      </c>
      <c r="G1062" t="s">
        <v>112</v>
      </c>
    </row>
    <row r="1063" spans="1:7" hidden="1" x14ac:dyDescent="0.35">
      <c r="A1063" t="s">
        <v>30</v>
      </c>
      <c r="B1063">
        <v>2016</v>
      </c>
      <c r="C1063" t="s">
        <v>40</v>
      </c>
      <c r="D1063" s="88">
        <f>DATEVALUE("1 "&amp;_xlfn.CONCAT(Merge1_1[[#This Row],[Month]],"-",Merge1_1[[#This Row],[Year]]))</f>
        <v>42552</v>
      </c>
      <c r="E1063" t="s">
        <v>118</v>
      </c>
      <c r="F1063">
        <v>139.9</v>
      </c>
      <c r="G1063" t="s">
        <v>112</v>
      </c>
    </row>
    <row r="1064" spans="1:7" hidden="1" x14ac:dyDescent="0.35">
      <c r="A1064" t="s">
        <v>30</v>
      </c>
      <c r="B1064">
        <v>2016</v>
      </c>
      <c r="C1064" t="s">
        <v>40</v>
      </c>
      <c r="D1064" s="88">
        <f>DATEVALUE("1 "&amp;_xlfn.CONCAT(Merge1_1[[#This Row],[Month]],"-",Merge1_1[[#This Row],[Year]]))</f>
        <v>42552</v>
      </c>
      <c r="E1064" t="s">
        <v>16</v>
      </c>
      <c r="F1064">
        <v>138</v>
      </c>
      <c r="G1064" t="s">
        <v>116</v>
      </c>
    </row>
    <row r="1065" spans="1:7" hidden="1" x14ac:dyDescent="0.35">
      <c r="A1065" t="s">
        <v>30</v>
      </c>
      <c r="B1065">
        <v>2016</v>
      </c>
      <c r="C1065" t="s">
        <v>40</v>
      </c>
      <c r="D1065" s="88">
        <f>DATEVALUE("1 "&amp;_xlfn.CONCAT(Merge1_1[[#This Row],[Month]],"-",Merge1_1[[#This Row],[Year]]))</f>
        <v>42552</v>
      </c>
      <c r="E1065" t="s">
        <v>17</v>
      </c>
      <c r="F1065">
        <v>137.19999999999999</v>
      </c>
      <c r="G1065" t="s">
        <v>113</v>
      </c>
    </row>
    <row r="1066" spans="1:7" hidden="1" x14ac:dyDescent="0.35">
      <c r="A1066" t="s">
        <v>30</v>
      </c>
      <c r="B1066">
        <v>2016</v>
      </c>
      <c r="C1066" t="s">
        <v>40</v>
      </c>
      <c r="D1066" s="88">
        <f>DATEVALUE("1 "&amp;_xlfn.CONCAT(Merge1_1[[#This Row],[Month]],"-",Merge1_1[[#This Row],[Year]]))</f>
        <v>42552</v>
      </c>
      <c r="E1066" t="s">
        <v>18</v>
      </c>
      <c r="F1066">
        <v>132.19999999999999</v>
      </c>
      <c r="G1066" t="s">
        <v>113</v>
      </c>
    </row>
    <row r="1067" spans="1:7" hidden="1" x14ac:dyDescent="0.35">
      <c r="A1067" t="s">
        <v>30</v>
      </c>
      <c r="B1067">
        <v>2016</v>
      </c>
      <c r="C1067" t="s">
        <v>40</v>
      </c>
      <c r="D1067" s="88">
        <f>DATEVALUE("1 "&amp;_xlfn.CONCAT(Merge1_1[[#This Row],[Month]],"-",Merge1_1[[#This Row],[Year]]))</f>
        <v>42552</v>
      </c>
      <c r="E1067" t="s">
        <v>20</v>
      </c>
      <c r="F1067">
        <v>0</v>
      </c>
      <c r="G1067" t="s">
        <v>114</v>
      </c>
    </row>
    <row r="1068" spans="1:7" hidden="1" x14ac:dyDescent="0.35">
      <c r="A1068" t="s">
        <v>30</v>
      </c>
      <c r="B1068">
        <v>2016</v>
      </c>
      <c r="C1068" t="s">
        <v>40</v>
      </c>
      <c r="D1068" s="88">
        <f>DATEVALUE("1 "&amp;_xlfn.CONCAT(Merge1_1[[#This Row],[Month]],"-",Merge1_1[[#This Row],[Year]]))</f>
        <v>42552</v>
      </c>
      <c r="E1068" t="s">
        <v>21</v>
      </c>
      <c r="F1068">
        <v>128.19999999999999</v>
      </c>
      <c r="G1068" t="s">
        <v>115</v>
      </c>
    </row>
    <row r="1069" spans="1:7" hidden="1" x14ac:dyDescent="0.35">
      <c r="A1069" t="s">
        <v>30</v>
      </c>
      <c r="B1069">
        <v>2016</v>
      </c>
      <c r="C1069" t="s">
        <v>40</v>
      </c>
      <c r="D1069" s="88">
        <f>DATEVALUE("1 "&amp;_xlfn.CONCAT(Merge1_1[[#This Row],[Month]],"-",Merge1_1[[#This Row],[Year]]))</f>
        <v>42552</v>
      </c>
      <c r="E1069" t="s">
        <v>22</v>
      </c>
      <c r="F1069">
        <v>130</v>
      </c>
      <c r="G1069" t="s">
        <v>116</v>
      </c>
    </row>
    <row r="1070" spans="1:7" hidden="1" x14ac:dyDescent="0.35">
      <c r="A1070" t="s">
        <v>30</v>
      </c>
      <c r="B1070">
        <v>2016</v>
      </c>
      <c r="C1070" t="s">
        <v>40</v>
      </c>
      <c r="D1070" s="88">
        <f>DATEVALUE("1 "&amp;_xlfn.CONCAT(Merge1_1[[#This Row],[Month]],"-",Merge1_1[[#This Row],[Year]]))</f>
        <v>42552</v>
      </c>
      <c r="E1070" t="s">
        <v>23</v>
      </c>
      <c r="F1070">
        <v>126.7</v>
      </c>
      <c r="G1070" t="s">
        <v>23</v>
      </c>
    </row>
    <row r="1071" spans="1:7" hidden="1" x14ac:dyDescent="0.35">
      <c r="A1071" t="s">
        <v>30</v>
      </c>
      <c r="B1071">
        <v>2016</v>
      </c>
      <c r="C1071" t="s">
        <v>40</v>
      </c>
      <c r="D1071" s="88">
        <f>DATEVALUE("1 "&amp;_xlfn.CONCAT(Merge1_1[[#This Row],[Month]],"-",Merge1_1[[#This Row],[Year]]))</f>
        <v>42552</v>
      </c>
      <c r="E1071" t="s">
        <v>24</v>
      </c>
      <c r="F1071">
        <v>116.4</v>
      </c>
      <c r="G1071" t="s">
        <v>115</v>
      </c>
    </row>
    <row r="1072" spans="1:7" hidden="1" x14ac:dyDescent="0.35">
      <c r="A1072" t="s">
        <v>30</v>
      </c>
      <c r="B1072">
        <v>2016</v>
      </c>
      <c r="C1072" t="s">
        <v>40</v>
      </c>
      <c r="D1072" s="88">
        <f>DATEVALUE("1 "&amp;_xlfn.CONCAT(Merge1_1[[#This Row],[Month]],"-",Merge1_1[[#This Row],[Year]]))</f>
        <v>42552</v>
      </c>
      <c r="E1072" t="s">
        <v>25</v>
      </c>
      <c r="F1072">
        <v>125.2</v>
      </c>
      <c r="G1072" t="s">
        <v>116</v>
      </c>
    </row>
    <row r="1073" spans="1:7" hidden="1" x14ac:dyDescent="0.35">
      <c r="A1073" t="s">
        <v>30</v>
      </c>
      <c r="B1073">
        <v>2016</v>
      </c>
      <c r="C1073" t="s">
        <v>40</v>
      </c>
      <c r="D1073" s="88">
        <f>DATEVALUE("1 "&amp;_xlfn.CONCAT(Merge1_1[[#This Row],[Month]],"-",Merge1_1[[#This Row],[Year]]))</f>
        <v>42552</v>
      </c>
      <c r="E1073" t="s">
        <v>26</v>
      </c>
      <c r="F1073">
        <v>130.80000000000001</v>
      </c>
      <c r="G1073" t="s">
        <v>114</v>
      </c>
    </row>
    <row r="1074" spans="1:7" hidden="1" x14ac:dyDescent="0.35">
      <c r="A1074" t="s">
        <v>30</v>
      </c>
      <c r="B1074">
        <v>2016</v>
      </c>
      <c r="C1074" t="s">
        <v>40</v>
      </c>
      <c r="D1074" s="88">
        <f>DATEVALUE("1 "&amp;_xlfn.CONCAT(Merge1_1[[#This Row],[Month]],"-",Merge1_1[[#This Row],[Year]]))</f>
        <v>42552</v>
      </c>
      <c r="E1074" t="s">
        <v>27</v>
      </c>
      <c r="F1074">
        <v>120.9</v>
      </c>
      <c r="G1074" t="s">
        <v>116</v>
      </c>
    </row>
    <row r="1075" spans="1:7" hidden="1" x14ac:dyDescent="0.35">
      <c r="A1075" t="s">
        <v>30</v>
      </c>
      <c r="B1075">
        <v>2016</v>
      </c>
      <c r="C1075" t="s">
        <v>40</v>
      </c>
      <c r="D1075" s="88">
        <f>DATEVALUE("1 "&amp;_xlfn.CONCAT(Merge1_1[[#This Row],[Month]],"-",Merge1_1[[#This Row],[Year]]))</f>
        <v>42552</v>
      </c>
      <c r="E1075" t="s">
        <v>28</v>
      </c>
      <c r="F1075">
        <v>123.8</v>
      </c>
      <c r="G1075" t="s">
        <v>116</v>
      </c>
    </row>
    <row r="1076" spans="1:7" hidden="1" x14ac:dyDescent="0.35">
      <c r="A1076" t="s">
        <v>30</v>
      </c>
      <c r="B1076">
        <v>2016</v>
      </c>
      <c r="C1076" t="s">
        <v>40</v>
      </c>
      <c r="D1076" s="88">
        <f>DATEVALUE("1 "&amp;_xlfn.CONCAT(Merge1_1[[#This Row],[Month]],"-",Merge1_1[[#This Row],[Year]]))</f>
        <v>42552</v>
      </c>
      <c r="E1076" t="s">
        <v>29</v>
      </c>
      <c r="F1076">
        <v>133</v>
      </c>
      <c r="G1076" t="s">
        <v>117</v>
      </c>
    </row>
    <row r="1077" spans="1:7" hidden="1" x14ac:dyDescent="0.35">
      <c r="A1077" t="s">
        <v>30</v>
      </c>
      <c r="B1077">
        <v>2016</v>
      </c>
      <c r="C1077" t="s">
        <v>41</v>
      </c>
      <c r="D1077" s="88">
        <f>DATEVALUE("1 "&amp;_xlfn.CONCAT(Merge1_1[[#This Row],[Month]],"-",Merge1_1[[#This Row],[Year]]))</f>
        <v>42583</v>
      </c>
      <c r="E1077" t="s">
        <v>3</v>
      </c>
      <c r="F1077">
        <v>130.1</v>
      </c>
      <c r="G1077" t="s">
        <v>112</v>
      </c>
    </row>
    <row r="1078" spans="1:7" hidden="1" x14ac:dyDescent="0.35">
      <c r="A1078" t="s">
        <v>30</v>
      </c>
      <c r="B1078">
        <v>2016</v>
      </c>
      <c r="C1078" t="s">
        <v>41</v>
      </c>
      <c r="D1078" s="88">
        <f>DATEVALUE("1 "&amp;_xlfn.CONCAT(Merge1_1[[#This Row],[Month]],"-",Merge1_1[[#This Row],[Year]]))</f>
        <v>42583</v>
      </c>
      <c r="E1078" t="s">
        <v>4</v>
      </c>
      <c r="F1078">
        <v>138.80000000000001</v>
      </c>
      <c r="G1078" t="s">
        <v>112</v>
      </c>
    </row>
    <row r="1079" spans="1:7" hidden="1" x14ac:dyDescent="0.35">
      <c r="A1079" t="s">
        <v>30</v>
      </c>
      <c r="B1079">
        <v>2016</v>
      </c>
      <c r="C1079" t="s">
        <v>41</v>
      </c>
      <c r="D1079" s="88">
        <f>DATEVALUE("1 "&amp;_xlfn.CONCAT(Merge1_1[[#This Row],[Month]],"-",Merge1_1[[#This Row],[Year]]))</f>
        <v>42583</v>
      </c>
      <c r="E1079" t="s">
        <v>5</v>
      </c>
      <c r="F1079">
        <v>130.30000000000001</v>
      </c>
      <c r="G1079" t="s">
        <v>112</v>
      </c>
    </row>
    <row r="1080" spans="1:7" hidden="1" x14ac:dyDescent="0.35">
      <c r="A1080" t="s">
        <v>30</v>
      </c>
      <c r="B1080">
        <v>2016</v>
      </c>
      <c r="C1080" t="s">
        <v>41</v>
      </c>
      <c r="D1080" s="88">
        <f>DATEVALUE("1 "&amp;_xlfn.CONCAT(Merge1_1[[#This Row],[Month]],"-",Merge1_1[[#This Row],[Year]]))</f>
        <v>42583</v>
      </c>
      <c r="E1080" t="s">
        <v>6</v>
      </c>
      <c r="F1080">
        <v>135.30000000000001</v>
      </c>
      <c r="G1080" t="s">
        <v>112</v>
      </c>
    </row>
    <row r="1081" spans="1:7" hidden="1" x14ac:dyDescent="0.35">
      <c r="A1081" t="s">
        <v>30</v>
      </c>
      <c r="B1081">
        <v>2016</v>
      </c>
      <c r="C1081" t="s">
        <v>41</v>
      </c>
      <c r="D1081" s="88">
        <f>DATEVALUE("1 "&amp;_xlfn.CONCAT(Merge1_1[[#This Row],[Month]],"-",Merge1_1[[#This Row],[Year]]))</f>
        <v>42583</v>
      </c>
      <c r="E1081" t="s">
        <v>7</v>
      </c>
      <c r="F1081">
        <v>119.9</v>
      </c>
      <c r="G1081" t="s">
        <v>112</v>
      </c>
    </row>
    <row r="1082" spans="1:7" hidden="1" x14ac:dyDescent="0.35">
      <c r="A1082" t="s">
        <v>30</v>
      </c>
      <c r="B1082">
        <v>2016</v>
      </c>
      <c r="C1082" t="s">
        <v>41</v>
      </c>
      <c r="D1082" s="88">
        <f>DATEVALUE("1 "&amp;_xlfn.CONCAT(Merge1_1[[#This Row],[Month]],"-",Merge1_1[[#This Row],[Year]]))</f>
        <v>42583</v>
      </c>
      <c r="E1082" t="s">
        <v>8</v>
      </c>
      <c r="F1082">
        <v>140.19999999999999</v>
      </c>
      <c r="G1082" t="s">
        <v>112</v>
      </c>
    </row>
    <row r="1083" spans="1:7" hidden="1" x14ac:dyDescent="0.35">
      <c r="A1083" t="s">
        <v>30</v>
      </c>
      <c r="B1083">
        <v>2016</v>
      </c>
      <c r="C1083" t="s">
        <v>41</v>
      </c>
      <c r="D1083" s="88">
        <f>DATEVALUE("1 "&amp;_xlfn.CONCAT(Merge1_1[[#This Row],[Month]],"-",Merge1_1[[#This Row],[Year]]))</f>
        <v>42583</v>
      </c>
      <c r="E1083" t="s">
        <v>9</v>
      </c>
      <c r="F1083">
        <v>156.9</v>
      </c>
      <c r="G1083" t="s">
        <v>112</v>
      </c>
    </row>
    <row r="1084" spans="1:7" hidden="1" x14ac:dyDescent="0.35">
      <c r="A1084" t="s">
        <v>30</v>
      </c>
      <c r="B1084">
        <v>2016</v>
      </c>
      <c r="C1084" t="s">
        <v>41</v>
      </c>
      <c r="D1084" s="88">
        <f>DATEVALUE("1 "&amp;_xlfn.CONCAT(Merge1_1[[#This Row],[Month]],"-",Merge1_1[[#This Row],[Year]]))</f>
        <v>42583</v>
      </c>
      <c r="E1084" t="s">
        <v>10</v>
      </c>
      <c r="F1084">
        <v>172.2</v>
      </c>
      <c r="G1084" t="s">
        <v>112</v>
      </c>
    </row>
    <row r="1085" spans="1:7" hidden="1" x14ac:dyDescent="0.35">
      <c r="A1085" t="s">
        <v>30</v>
      </c>
      <c r="B1085">
        <v>2016</v>
      </c>
      <c r="C1085" t="s">
        <v>41</v>
      </c>
      <c r="D1085" s="88">
        <f>DATEVALUE("1 "&amp;_xlfn.CONCAT(Merge1_1[[#This Row],[Month]],"-",Merge1_1[[#This Row],[Year]]))</f>
        <v>42583</v>
      </c>
      <c r="E1085" t="s">
        <v>11</v>
      </c>
      <c r="F1085">
        <v>112.1</v>
      </c>
      <c r="G1085" t="s">
        <v>112</v>
      </c>
    </row>
    <row r="1086" spans="1:7" hidden="1" x14ac:dyDescent="0.35">
      <c r="A1086" t="s">
        <v>30</v>
      </c>
      <c r="B1086">
        <v>2016</v>
      </c>
      <c r="C1086" t="s">
        <v>41</v>
      </c>
      <c r="D1086" s="88">
        <f>DATEVALUE("1 "&amp;_xlfn.CONCAT(Merge1_1[[#This Row],[Month]],"-",Merge1_1[[#This Row],[Year]]))</f>
        <v>42583</v>
      </c>
      <c r="E1086" t="s">
        <v>12</v>
      </c>
      <c r="F1086">
        <v>134.9</v>
      </c>
      <c r="G1086" t="s">
        <v>112</v>
      </c>
    </row>
    <row r="1087" spans="1:7" hidden="1" x14ac:dyDescent="0.35">
      <c r="A1087" t="s">
        <v>30</v>
      </c>
      <c r="B1087">
        <v>2016</v>
      </c>
      <c r="C1087" t="s">
        <v>41</v>
      </c>
      <c r="D1087" s="88">
        <f>DATEVALUE("1 "&amp;_xlfn.CONCAT(Merge1_1[[#This Row],[Month]],"-",Merge1_1[[#This Row],[Year]]))</f>
        <v>42583</v>
      </c>
      <c r="E1087" t="s">
        <v>58</v>
      </c>
      <c r="F1087">
        <v>128.1</v>
      </c>
      <c r="G1087" t="s">
        <v>112</v>
      </c>
    </row>
    <row r="1088" spans="1:7" hidden="1" x14ac:dyDescent="0.35">
      <c r="A1088" t="s">
        <v>30</v>
      </c>
      <c r="B1088">
        <v>2016</v>
      </c>
      <c r="C1088" t="s">
        <v>41</v>
      </c>
      <c r="D1088" s="88">
        <f>DATEVALUE("1 "&amp;_xlfn.CONCAT(Merge1_1[[#This Row],[Month]],"-",Merge1_1[[#This Row],[Year]]))</f>
        <v>42583</v>
      </c>
      <c r="E1088" t="s">
        <v>118</v>
      </c>
      <c r="F1088">
        <v>140.69999999999999</v>
      </c>
      <c r="G1088" t="s">
        <v>112</v>
      </c>
    </row>
    <row r="1089" spans="1:7" hidden="1" x14ac:dyDescent="0.35">
      <c r="A1089" t="s">
        <v>30</v>
      </c>
      <c r="B1089">
        <v>2016</v>
      </c>
      <c r="C1089" t="s">
        <v>41</v>
      </c>
      <c r="D1089" s="88">
        <f>DATEVALUE("1 "&amp;_xlfn.CONCAT(Merge1_1[[#This Row],[Month]],"-",Merge1_1[[#This Row],[Year]]))</f>
        <v>42583</v>
      </c>
      <c r="E1089" t="s">
        <v>16</v>
      </c>
      <c r="F1089">
        <v>138.9</v>
      </c>
      <c r="G1089" t="s">
        <v>116</v>
      </c>
    </row>
    <row r="1090" spans="1:7" hidden="1" x14ac:dyDescent="0.35">
      <c r="A1090" t="s">
        <v>30</v>
      </c>
      <c r="B1090">
        <v>2016</v>
      </c>
      <c r="C1090" t="s">
        <v>41</v>
      </c>
      <c r="D1090" s="88">
        <f>DATEVALUE("1 "&amp;_xlfn.CONCAT(Merge1_1[[#This Row],[Month]],"-",Merge1_1[[#This Row],[Year]]))</f>
        <v>42583</v>
      </c>
      <c r="E1090" t="s">
        <v>17</v>
      </c>
      <c r="F1090">
        <v>137.80000000000001</v>
      </c>
      <c r="G1090" t="s">
        <v>113</v>
      </c>
    </row>
    <row r="1091" spans="1:7" hidden="1" x14ac:dyDescent="0.35">
      <c r="A1091" t="s">
        <v>30</v>
      </c>
      <c r="B1091">
        <v>2016</v>
      </c>
      <c r="C1091" t="s">
        <v>41</v>
      </c>
      <c r="D1091" s="88">
        <f>DATEVALUE("1 "&amp;_xlfn.CONCAT(Merge1_1[[#This Row],[Month]],"-",Merge1_1[[#This Row],[Year]]))</f>
        <v>42583</v>
      </c>
      <c r="E1091" t="s">
        <v>18</v>
      </c>
      <c r="F1091">
        <v>133</v>
      </c>
      <c r="G1091" t="s">
        <v>113</v>
      </c>
    </row>
    <row r="1092" spans="1:7" hidden="1" x14ac:dyDescent="0.35">
      <c r="A1092" t="s">
        <v>30</v>
      </c>
      <c r="B1092">
        <v>2016</v>
      </c>
      <c r="C1092" t="s">
        <v>41</v>
      </c>
      <c r="D1092" s="88">
        <f>DATEVALUE("1 "&amp;_xlfn.CONCAT(Merge1_1[[#This Row],[Month]],"-",Merge1_1[[#This Row],[Year]]))</f>
        <v>42583</v>
      </c>
      <c r="E1092" t="s">
        <v>20</v>
      </c>
      <c r="F1092">
        <v>0</v>
      </c>
      <c r="G1092" t="s">
        <v>114</v>
      </c>
    </row>
    <row r="1093" spans="1:7" hidden="1" x14ac:dyDescent="0.35">
      <c r="A1093" t="s">
        <v>30</v>
      </c>
      <c r="B1093">
        <v>2016</v>
      </c>
      <c r="C1093" t="s">
        <v>41</v>
      </c>
      <c r="D1093" s="88">
        <f>DATEVALUE("1 "&amp;_xlfn.CONCAT(Merge1_1[[#This Row],[Month]],"-",Merge1_1[[#This Row],[Year]]))</f>
        <v>42583</v>
      </c>
      <c r="E1093" t="s">
        <v>21</v>
      </c>
      <c r="F1093">
        <v>129.1</v>
      </c>
      <c r="G1093" t="s">
        <v>115</v>
      </c>
    </row>
    <row r="1094" spans="1:7" hidden="1" x14ac:dyDescent="0.35">
      <c r="A1094" t="s">
        <v>30</v>
      </c>
      <c r="B1094">
        <v>2016</v>
      </c>
      <c r="C1094" t="s">
        <v>41</v>
      </c>
      <c r="D1094" s="88">
        <f>DATEVALUE("1 "&amp;_xlfn.CONCAT(Merge1_1[[#This Row],[Month]],"-",Merge1_1[[#This Row],[Year]]))</f>
        <v>42583</v>
      </c>
      <c r="E1094" t="s">
        <v>22</v>
      </c>
      <c r="F1094">
        <v>130.6</v>
      </c>
      <c r="G1094" t="s">
        <v>116</v>
      </c>
    </row>
    <row r="1095" spans="1:7" hidden="1" x14ac:dyDescent="0.35">
      <c r="A1095" t="s">
        <v>30</v>
      </c>
      <c r="B1095">
        <v>2016</v>
      </c>
      <c r="C1095" t="s">
        <v>41</v>
      </c>
      <c r="D1095" s="88">
        <f>DATEVALUE("1 "&amp;_xlfn.CONCAT(Merge1_1[[#This Row],[Month]],"-",Merge1_1[[#This Row],[Year]]))</f>
        <v>42583</v>
      </c>
      <c r="E1095" t="s">
        <v>23</v>
      </c>
      <c r="F1095">
        <v>127</v>
      </c>
      <c r="G1095" t="s">
        <v>23</v>
      </c>
    </row>
    <row r="1096" spans="1:7" hidden="1" x14ac:dyDescent="0.35">
      <c r="A1096" t="s">
        <v>30</v>
      </c>
      <c r="B1096">
        <v>2016</v>
      </c>
      <c r="C1096" t="s">
        <v>41</v>
      </c>
      <c r="D1096" s="88">
        <f>DATEVALUE("1 "&amp;_xlfn.CONCAT(Merge1_1[[#This Row],[Month]],"-",Merge1_1[[#This Row],[Year]]))</f>
        <v>42583</v>
      </c>
      <c r="E1096" t="s">
        <v>24</v>
      </c>
      <c r="F1096">
        <v>116</v>
      </c>
      <c r="G1096" t="s">
        <v>115</v>
      </c>
    </row>
    <row r="1097" spans="1:7" hidden="1" x14ac:dyDescent="0.35">
      <c r="A1097" t="s">
        <v>30</v>
      </c>
      <c r="B1097">
        <v>2016</v>
      </c>
      <c r="C1097" t="s">
        <v>41</v>
      </c>
      <c r="D1097" s="88">
        <f>DATEVALUE("1 "&amp;_xlfn.CONCAT(Merge1_1[[#This Row],[Month]],"-",Merge1_1[[#This Row],[Year]]))</f>
        <v>42583</v>
      </c>
      <c r="E1097" t="s">
        <v>25</v>
      </c>
      <c r="F1097">
        <v>125.5</v>
      </c>
      <c r="G1097" t="s">
        <v>116</v>
      </c>
    </row>
    <row r="1098" spans="1:7" hidden="1" x14ac:dyDescent="0.35">
      <c r="A1098" t="s">
        <v>30</v>
      </c>
      <c r="B1098">
        <v>2016</v>
      </c>
      <c r="C1098" t="s">
        <v>41</v>
      </c>
      <c r="D1098" s="88">
        <f>DATEVALUE("1 "&amp;_xlfn.CONCAT(Merge1_1[[#This Row],[Month]],"-",Merge1_1[[#This Row],[Year]]))</f>
        <v>42583</v>
      </c>
      <c r="E1098" t="s">
        <v>26</v>
      </c>
      <c r="F1098">
        <v>131.9</v>
      </c>
      <c r="G1098" t="s">
        <v>114</v>
      </c>
    </row>
    <row r="1099" spans="1:7" hidden="1" x14ac:dyDescent="0.35">
      <c r="A1099" t="s">
        <v>30</v>
      </c>
      <c r="B1099">
        <v>2016</v>
      </c>
      <c r="C1099" t="s">
        <v>41</v>
      </c>
      <c r="D1099" s="88">
        <f>DATEVALUE("1 "&amp;_xlfn.CONCAT(Merge1_1[[#This Row],[Month]],"-",Merge1_1[[#This Row],[Year]]))</f>
        <v>42583</v>
      </c>
      <c r="E1099" t="s">
        <v>27</v>
      </c>
      <c r="F1099">
        <v>122</v>
      </c>
      <c r="G1099" t="s">
        <v>116</v>
      </c>
    </row>
    <row r="1100" spans="1:7" hidden="1" x14ac:dyDescent="0.35">
      <c r="A1100" t="s">
        <v>30</v>
      </c>
      <c r="B1100">
        <v>2016</v>
      </c>
      <c r="C1100" t="s">
        <v>41</v>
      </c>
      <c r="D1100" s="88">
        <f>DATEVALUE("1 "&amp;_xlfn.CONCAT(Merge1_1[[#This Row],[Month]],"-",Merge1_1[[#This Row],[Year]]))</f>
        <v>42583</v>
      </c>
      <c r="E1100" t="s">
        <v>28</v>
      </c>
      <c r="F1100">
        <v>124.2</v>
      </c>
      <c r="G1100" t="s">
        <v>116</v>
      </c>
    </row>
    <row r="1101" spans="1:7" hidden="1" x14ac:dyDescent="0.35">
      <c r="A1101" t="s">
        <v>30</v>
      </c>
      <c r="B1101">
        <v>2016</v>
      </c>
      <c r="C1101" t="s">
        <v>41</v>
      </c>
      <c r="D1101" s="88">
        <f>DATEVALUE("1 "&amp;_xlfn.CONCAT(Merge1_1[[#This Row],[Month]],"-",Merge1_1[[#This Row],[Year]]))</f>
        <v>42583</v>
      </c>
      <c r="E1101" t="s">
        <v>29</v>
      </c>
      <c r="F1101">
        <v>133.5</v>
      </c>
      <c r="G1101" t="s">
        <v>117</v>
      </c>
    </row>
    <row r="1102" spans="1:7" hidden="1" x14ac:dyDescent="0.35">
      <c r="A1102" t="s">
        <v>30</v>
      </c>
      <c r="B1102">
        <v>2016</v>
      </c>
      <c r="C1102" t="s">
        <v>42</v>
      </c>
      <c r="D1102" s="88">
        <f>DATEVALUE("1 "&amp;_xlfn.CONCAT(Merge1_1[[#This Row],[Month]],"-",Merge1_1[[#This Row],[Year]]))</f>
        <v>42614</v>
      </c>
      <c r="E1102" t="s">
        <v>3</v>
      </c>
      <c r="F1102">
        <v>130.80000000000001</v>
      </c>
      <c r="G1102" t="s">
        <v>112</v>
      </c>
    </row>
    <row r="1103" spans="1:7" hidden="1" x14ac:dyDescent="0.35">
      <c r="A1103" t="s">
        <v>30</v>
      </c>
      <c r="B1103">
        <v>2016</v>
      </c>
      <c r="C1103" t="s">
        <v>42</v>
      </c>
      <c r="D1103" s="88">
        <f>DATEVALUE("1 "&amp;_xlfn.CONCAT(Merge1_1[[#This Row],[Month]],"-",Merge1_1[[#This Row],[Year]]))</f>
        <v>42614</v>
      </c>
      <c r="E1103" t="s">
        <v>4</v>
      </c>
      <c r="F1103">
        <v>138.19999999999999</v>
      </c>
      <c r="G1103" t="s">
        <v>112</v>
      </c>
    </row>
    <row r="1104" spans="1:7" hidden="1" x14ac:dyDescent="0.35">
      <c r="A1104" t="s">
        <v>30</v>
      </c>
      <c r="B1104">
        <v>2016</v>
      </c>
      <c r="C1104" t="s">
        <v>42</v>
      </c>
      <c r="D1104" s="88">
        <f>DATEVALUE("1 "&amp;_xlfn.CONCAT(Merge1_1[[#This Row],[Month]],"-",Merge1_1[[#This Row],[Year]]))</f>
        <v>42614</v>
      </c>
      <c r="E1104" t="s">
        <v>5</v>
      </c>
      <c r="F1104">
        <v>130.5</v>
      </c>
      <c r="G1104" t="s">
        <v>112</v>
      </c>
    </row>
    <row r="1105" spans="1:7" hidden="1" x14ac:dyDescent="0.35">
      <c r="A1105" t="s">
        <v>30</v>
      </c>
      <c r="B1105">
        <v>2016</v>
      </c>
      <c r="C1105" t="s">
        <v>42</v>
      </c>
      <c r="D1105" s="88">
        <f>DATEVALUE("1 "&amp;_xlfn.CONCAT(Merge1_1[[#This Row],[Month]],"-",Merge1_1[[#This Row],[Year]]))</f>
        <v>42614</v>
      </c>
      <c r="E1105" t="s">
        <v>6</v>
      </c>
      <c r="F1105">
        <v>135.5</v>
      </c>
      <c r="G1105" t="s">
        <v>112</v>
      </c>
    </row>
    <row r="1106" spans="1:7" hidden="1" x14ac:dyDescent="0.35">
      <c r="A1106" t="s">
        <v>30</v>
      </c>
      <c r="B1106">
        <v>2016</v>
      </c>
      <c r="C1106" t="s">
        <v>42</v>
      </c>
      <c r="D1106" s="88">
        <f>DATEVALUE("1 "&amp;_xlfn.CONCAT(Merge1_1[[#This Row],[Month]],"-",Merge1_1[[#This Row],[Year]]))</f>
        <v>42614</v>
      </c>
      <c r="E1106" t="s">
        <v>7</v>
      </c>
      <c r="F1106">
        <v>120.2</v>
      </c>
      <c r="G1106" t="s">
        <v>112</v>
      </c>
    </row>
    <row r="1107" spans="1:7" hidden="1" x14ac:dyDescent="0.35">
      <c r="A1107" t="s">
        <v>30</v>
      </c>
      <c r="B1107">
        <v>2016</v>
      </c>
      <c r="C1107" t="s">
        <v>42</v>
      </c>
      <c r="D1107" s="88">
        <f>DATEVALUE("1 "&amp;_xlfn.CONCAT(Merge1_1[[#This Row],[Month]],"-",Merge1_1[[#This Row],[Year]]))</f>
        <v>42614</v>
      </c>
      <c r="E1107" t="s">
        <v>8</v>
      </c>
      <c r="F1107">
        <v>139.19999999999999</v>
      </c>
      <c r="G1107" t="s">
        <v>112</v>
      </c>
    </row>
    <row r="1108" spans="1:7" hidden="1" x14ac:dyDescent="0.35">
      <c r="A1108" t="s">
        <v>30</v>
      </c>
      <c r="B1108">
        <v>2016</v>
      </c>
      <c r="C1108" t="s">
        <v>42</v>
      </c>
      <c r="D1108" s="88">
        <f>DATEVALUE("1 "&amp;_xlfn.CONCAT(Merge1_1[[#This Row],[Month]],"-",Merge1_1[[#This Row],[Year]]))</f>
        <v>42614</v>
      </c>
      <c r="E1108" t="s">
        <v>9</v>
      </c>
      <c r="F1108">
        <v>149.5</v>
      </c>
      <c r="G1108" t="s">
        <v>112</v>
      </c>
    </row>
    <row r="1109" spans="1:7" hidden="1" x14ac:dyDescent="0.35">
      <c r="A1109" t="s">
        <v>30</v>
      </c>
      <c r="B1109">
        <v>2016</v>
      </c>
      <c r="C1109" t="s">
        <v>42</v>
      </c>
      <c r="D1109" s="88">
        <f>DATEVALUE("1 "&amp;_xlfn.CONCAT(Merge1_1[[#This Row],[Month]],"-",Merge1_1[[#This Row],[Year]]))</f>
        <v>42614</v>
      </c>
      <c r="E1109" t="s">
        <v>10</v>
      </c>
      <c r="F1109">
        <v>170.4</v>
      </c>
      <c r="G1109" t="s">
        <v>112</v>
      </c>
    </row>
    <row r="1110" spans="1:7" hidden="1" x14ac:dyDescent="0.35">
      <c r="A1110" t="s">
        <v>30</v>
      </c>
      <c r="B1110">
        <v>2016</v>
      </c>
      <c r="C1110" t="s">
        <v>42</v>
      </c>
      <c r="D1110" s="88">
        <f>DATEVALUE("1 "&amp;_xlfn.CONCAT(Merge1_1[[#This Row],[Month]],"-",Merge1_1[[#This Row],[Year]]))</f>
        <v>42614</v>
      </c>
      <c r="E1110" t="s">
        <v>11</v>
      </c>
      <c r="F1110">
        <v>113.1</v>
      </c>
      <c r="G1110" t="s">
        <v>112</v>
      </c>
    </row>
    <row r="1111" spans="1:7" hidden="1" x14ac:dyDescent="0.35">
      <c r="A1111" t="s">
        <v>30</v>
      </c>
      <c r="B1111">
        <v>2016</v>
      </c>
      <c r="C1111" t="s">
        <v>42</v>
      </c>
      <c r="D1111" s="88">
        <f>DATEVALUE("1 "&amp;_xlfn.CONCAT(Merge1_1[[#This Row],[Month]],"-",Merge1_1[[#This Row],[Year]]))</f>
        <v>42614</v>
      </c>
      <c r="E1111" t="s">
        <v>12</v>
      </c>
      <c r="F1111">
        <v>135.80000000000001</v>
      </c>
      <c r="G1111" t="s">
        <v>112</v>
      </c>
    </row>
    <row r="1112" spans="1:7" hidden="1" x14ac:dyDescent="0.35">
      <c r="A1112" t="s">
        <v>30</v>
      </c>
      <c r="B1112">
        <v>2016</v>
      </c>
      <c r="C1112" t="s">
        <v>42</v>
      </c>
      <c r="D1112" s="88">
        <f>DATEVALUE("1 "&amp;_xlfn.CONCAT(Merge1_1[[#This Row],[Month]],"-",Merge1_1[[#This Row],[Year]]))</f>
        <v>42614</v>
      </c>
      <c r="E1112" t="s">
        <v>58</v>
      </c>
      <c r="F1112">
        <v>128.80000000000001</v>
      </c>
      <c r="G1112" t="s">
        <v>112</v>
      </c>
    </row>
    <row r="1113" spans="1:7" hidden="1" x14ac:dyDescent="0.35">
      <c r="A1113" t="s">
        <v>30</v>
      </c>
      <c r="B1113">
        <v>2016</v>
      </c>
      <c r="C1113" t="s">
        <v>42</v>
      </c>
      <c r="D1113" s="88">
        <f>DATEVALUE("1 "&amp;_xlfn.CONCAT(Merge1_1[[#This Row],[Month]],"-",Merge1_1[[#This Row],[Year]]))</f>
        <v>42614</v>
      </c>
      <c r="E1113" t="s">
        <v>118</v>
      </c>
      <c r="F1113">
        <v>141.5</v>
      </c>
      <c r="G1113" t="s">
        <v>112</v>
      </c>
    </row>
    <row r="1114" spans="1:7" hidden="1" x14ac:dyDescent="0.35">
      <c r="A1114" t="s">
        <v>30</v>
      </c>
      <c r="B1114">
        <v>2016</v>
      </c>
      <c r="C1114" t="s">
        <v>42</v>
      </c>
      <c r="D1114" s="88">
        <f>DATEVALUE("1 "&amp;_xlfn.CONCAT(Merge1_1[[#This Row],[Month]],"-",Merge1_1[[#This Row],[Year]]))</f>
        <v>42614</v>
      </c>
      <c r="E1114" t="s">
        <v>16</v>
      </c>
      <c r="F1114">
        <v>139.9</v>
      </c>
      <c r="G1114" t="s">
        <v>116</v>
      </c>
    </row>
    <row r="1115" spans="1:7" hidden="1" x14ac:dyDescent="0.35">
      <c r="A1115" t="s">
        <v>30</v>
      </c>
      <c r="B1115">
        <v>2016</v>
      </c>
      <c r="C1115" t="s">
        <v>42</v>
      </c>
      <c r="D1115" s="88">
        <f>DATEVALUE("1 "&amp;_xlfn.CONCAT(Merge1_1[[#This Row],[Month]],"-",Merge1_1[[#This Row],[Year]]))</f>
        <v>42614</v>
      </c>
      <c r="E1115" t="s">
        <v>17</v>
      </c>
      <c r="F1115">
        <v>138.5</v>
      </c>
      <c r="G1115" t="s">
        <v>113</v>
      </c>
    </row>
    <row r="1116" spans="1:7" hidden="1" x14ac:dyDescent="0.35">
      <c r="A1116" t="s">
        <v>30</v>
      </c>
      <c r="B1116">
        <v>2016</v>
      </c>
      <c r="C1116" t="s">
        <v>42</v>
      </c>
      <c r="D1116" s="88">
        <f>DATEVALUE("1 "&amp;_xlfn.CONCAT(Merge1_1[[#This Row],[Month]],"-",Merge1_1[[#This Row],[Year]]))</f>
        <v>42614</v>
      </c>
      <c r="E1116" t="s">
        <v>18</v>
      </c>
      <c r="F1116">
        <v>133.5</v>
      </c>
      <c r="G1116" t="s">
        <v>113</v>
      </c>
    </row>
    <row r="1117" spans="1:7" hidden="1" x14ac:dyDescent="0.35">
      <c r="A1117" t="s">
        <v>30</v>
      </c>
      <c r="B1117">
        <v>2016</v>
      </c>
      <c r="C1117" t="s">
        <v>42</v>
      </c>
      <c r="D1117" s="88">
        <f>DATEVALUE("1 "&amp;_xlfn.CONCAT(Merge1_1[[#This Row],[Month]],"-",Merge1_1[[#This Row],[Year]]))</f>
        <v>42614</v>
      </c>
      <c r="E1117" t="s">
        <v>20</v>
      </c>
      <c r="F1117">
        <v>0</v>
      </c>
      <c r="G1117" t="s">
        <v>114</v>
      </c>
    </row>
    <row r="1118" spans="1:7" hidden="1" x14ac:dyDescent="0.35">
      <c r="A1118" t="s">
        <v>30</v>
      </c>
      <c r="B1118">
        <v>2016</v>
      </c>
      <c r="C1118" t="s">
        <v>42</v>
      </c>
      <c r="D1118" s="88">
        <f>DATEVALUE("1 "&amp;_xlfn.CONCAT(Merge1_1[[#This Row],[Month]],"-",Merge1_1[[#This Row],[Year]]))</f>
        <v>42614</v>
      </c>
      <c r="E1118" t="s">
        <v>21</v>
      </c>
      <c r="F1118">
        <v>129.69999999999999</v>
      </c>
      <c r="G1118" t="s">
        <v>115</v>
      </c>
    </row>
    <row r="1119" spans="1:7" hidden="1" x14ac:dyDescent="0.35">
      <c r="A1119" t="s">
        <v>30</v>
      </c>
      <c r="B1119">
        <v>2016</v>
      </c>
      <c r="C1119" t="s">
        <v>42</v>
      </c>
      <c r="D1119" s="88">
        <f>DATEVALUE("1 "&amp;_xlfn.CONCAT(Merge1_1[[#This Row],[Month]],"-",Merge1_1[[#This Row],[Year]]))</f>
        <v>42614</v>
      </c>
      <c r="E1119" t="s">
        <v>22</v>
      </c>
      <c r="F1119">
        <v>131.1</v>
      </c>
      <c r="G1119" t="s">
        <v>116</v>
      </c>
    </row>
    <row r="1120" spans="1:7" hidden="1" x14ac:dyDescent="0.35">
      <c r="A1120" t="s">
        <v>30</v>
      </c>
      <c r="B1120">
        <v>2016</v>
      </c>
      <c r="C1120" t="s">
        <v>42</v>
      </c>
      <c r="D1120" s="88">
        <f>DATEVALUE("1 "&amp;_xlfn.CONCAT(Merge1_1[[#This Row],[Month]],"-",Merge1_1[[#This Row],[Year]]))</f>
        <v>42614</v>
      </c>
      <c r="E1120" t="s">
        <v>23</v>
      </c>
      <c r="F1120">
        <v>127.8</v>
      </c>
      <c r="G1120" t="s">
        <v>23</v>
      </c>
    </row>
    <row r="1121" spans="1:7" hidden="1" x14ac:dyDescent="0.35">
      <c r="A1121" t="s">
        <v>30</v>
      </c>
      <c r="B1121">
        <v>2016</v>
      </c>
      <c r="C1121" t="s">
        <v>42</v>
      </c>
      <c r="D1121" s="88">
        <f>DATEVALUE("1 "&amp;_xlfn.CONCAT(Merge1_1[[#This Row],[Month]],"-",Merge1_1[[#This Row],[Year]]))</f>
        <v>42614</v>
      </c>
      <c r="E1121" t="s">
        <v>24</v>
      </c>
      <c r="F1121">
        <v>117</v>
      </c>
      <c r="G1121" t="s">
        <v>115</v>
      </c>
    </row>
    <row r="1122" spans="1:7" hidden="1" x14ac:dyDescent="0.35">
      <c r="A1122" t="s">
        <v>30</v>
      </c>
      <c r="B1122">
        <v>2016</v>
      </c>
      <c r="C1122" t="s">
        <v>42</v>
      </c>
      <c r="D1122" s="88">
        <f>DATEVALUE("1 "&amp;_xlfn.CONCAT(Merge1_1[[#This Row],[Month]],"-",Merge1_1[[#This Row],[Year]]))</f>
        <v>42614</v>
      </c>
      <c r="E1122" t="s">
        <v>25</v>
      </c>
      <c r="F1122">
        <v>125.7</v>
      </c>
      <c r="G1122" t="s">
        <v>116</v>
      </c>
    </row>
    <row r="1123" spans="1:7" hidden="1" x14ac:dyDescent="0.35">
      <c r="A1123" t="s">
        <v>30</v>
      </c>
      <c r="B1123">
        <v>2016</v>
      </c>
      <c r="C1123" t="s">
        <v>42</v>
      </c>
      <c r="D1123" s="88">
        <f>DATEVALUE("1 "&amp;_xlfn.CONCAT(Merge1_1[[#This Row],[Month]],"-",Merge1_1[[#This Row],[Year]]))</f>
        <v>42614</v>
      </c>
      <c r="E1123" t="s">
        <v>26</v>
      </c>
      <c r="F1123">
        <v>132.19999999999999</v>
      </c>
      <c r="G1123" t="s">
        <v>114</v>
      </c>
    </row>
    <row r="1124" spans="1:7" hidden="1" x14ac:dyDescent="0.35">
      <c r="A1124" t="s">
        <v>30</v>
      </c>
      <c r="B1124">
        <v>2016</v>
      </c>
      <c r="C1124" t="s">
        <v>42</v>
      </c>
      <c r="D1124" s="88">
        <f>DATEVALUE("1 "&amp;_xlfn.CONCAT(Merge1_1[[#This Row],[Month]],"-",Merge1_1[[#This Row],[Year]]))</f>
        <v>42614</v>
      </c>
      <c r="E1124" t="s">
        <v>27</v>
      </c>
      <c r="F1124">
        <v>122.8</v>
      </c>
      <c r="G1124" t="s">
        <v>116</v>
      </c>
    </row>
    <row r="1125" spans="1:7" hidden="1" x14ac:dyDescent="0.35">
      <c r="A1125" t="s">
        <v>30</v>
      </c>
      <c r="B1125">
        <v>2016</v>
      </c>
      <c r="C1125" t="s">
        <v>42</v>
      </c>
      <c r="D1125" s="88">
        <f>DATEVALUE("1 "&amp;_xlfn.CONCAT(Merge1_1[[#This Row],[Month]],"-",Merge1_1[[#This Row],[Year]]))</f>
        <v>42614</v>
      </c>
      <c r="E1125" t="s">
        <v>28</v>
      </c>
      <c r="F1125">
        <v>124.9</v>
      </c>
      <c r="G1125" t="s">
        <v>116</v>
      </c>
    </row>
    <row r="1126" spans="1:7" hidden="1" x14ac:dyDescent="0.35">
      <c r="A1126" t="s">
        <v>30</v>
      </c>
      <c r="B1126">
        <v>2016</v>
      </c>
      <c r="C1126" t="s">
        <v>42</v>
      </c>
      <c r="D1126" s="88">
        <f>DATEVALUE("1 "&amp;_xlfn.CONCAT(Merge1_1[[#This Row],[Month]],"-",Merge1_1[[#This Row],[Year]]))</f>
        <v>42614</v>
      </c>
      <c r="E1126" t="s">
        <v>29</v>
      </c>
      <c r="F1126">
        <v>133.4</v>
      </c>
      <c r="G1126" t="s">
        <v>117</v>
      </c>
    </row>
    <row r="1127" spans="1:7" hidden="1" x14ac:dyDescent="0.35">
      <c r="A1127" t="s">
        <v>30</v>
      </c>
      <c r="B1127">
        <v>2016</v>
      </c>
      <c r="C1127" t="s">
        <v>43</v>
      </c>
      <c r="D1127" s="88">
        <f>DATEVALUE("1 "&amp;_xlfn.CONCAT(Merge1_1[[#This Row],[Month]],"-",Merge1_1[[#This Row],[Year]]))</f>
        <v>42644</v>
      </c>
      <c r="E1127" t="s">
        <v>3</v>
      </c>
      <c r="F1127">
        <v>131.30000000000001</v>
      </c>
      <c r="G1127" t="s">
        <v>112</v>
      </c>
    </row>
    <row r="1128" spans="1:7" hidden="1" x14ac:dyDescent="0.35">
      <c r="A1128" t="s">
        <v>30</v>
      </c>
      <c r="B1128">
        <v>2016</v>
      </c>
      <c r="C1128" t="s">
        <v>43</v>
      </c>
      <c r="D1128" s="88">
        <f>DATEVALUE("1 "&amp;_xlfn.CONCAT(Merge1_1[[#This Row],[Month]],"-",Merge1_1[[#This Row],[Year]]))</f>
        <v>42644</v>
      </c>
      <c r="E1128" t="s">
        <v>4</v>
      </c>
      <c r="F1128">
        <v>137.6</v>
      </c>
      <c r="G1128" t="s">
        <v>112</v>
      </c>
    </row>
    <row r="1129" spans="1:7" hidden="1" x14ac:dyDescent="0.35">
      <c r="A1129" t="s">
        <v>30</v>
      </c>
      <c r="B1129">
        <v>2016</v>
      </c>
      <c r="C1129" t="s">
        <v>43</v>
      </c>
      <c r="D1129" s="88">
        <f>DATEVALUE("1 "&amp;_xlfn.CONCAT(Merge1_1[[#This Row],[Month]],"-",Merge1_1[[#This Row],[Year]]))</f>
        <v>42644</v>
      </c>
      <c r="E1129" t="s">
        <v>5</v>
      </c>
      <c r="F1129">
        <v>130.1</v>
      </c>
      <c r="G1129" t="s">
        <v>112</v>
      </c>
    </row>
    <row r="1130" spans="1:7" hidden="1" x14ac:dyDescent="0.35">
      <c r="A1130" t="s">
        <v>30</v>
      </c>
      <c r="B1130">
        <v>2016</v>
      </c>
      <c r="C1130" t="s">
        <v>43</v>
      </c>
      <c r="D1130" s="88">
        <f>DATEVALUE("1 "&amp;_xlfn.CONCAT(Merge1_1[[#This Row],[Month]],"-",Merge1_1[[#This Row],[Year]]))</f>
        <v>42644</v>
      </c>
      <c r="E1130" t="s">
        <v>6</v>
      </c>
      <c r="F1130">
        <v>136</v>
      </c>
      <c r="G1130" t="s">
        <v>112</v>
      </c>
    </row>
    <row r="1131" spans="1:7" hidden="1" x14ac:dyDescent="0.35">
      <c r="A1131" t="s">
        <v>30</v>
      </c>
      <c r="B1131">
        <v>2016</v>
      </c>
      <c r="C1131" t="s">
        <v>43</v>
      </c>
      <c r="D1131" s="88">
        <f>DATEVALUE("1 "&amp;_xlfn.CONCAT(Merge1_1[[#This Row],[Month]],"-",Merge1_1[[#This Row],[Year]]))</f>
        <v>42644</v>
      </c>
      <c r="E1131" t="s">
        <v>7</v>
      </c>
      <c r="F1131">
        <v>120.8</v>
      </c>
      <c r="G1131" t="s">
        <v>112</v>
      </c>
    </row>
    <row r="1132" spans="1:7" hidden="1" x14ac:dyDescent="0.35">
      <c r="A1132" t="s">
        <v>30</v>
      </c>
      <c r="B1132">
        <v>2016</v>
      </c>
      <c r="C1132" t="s">
        <v>43</v>
      </c>
      <c r="D1132" s="88">
        <f>DATEVALUE("1 "&amp;_xlfn.CONCAT(Merge1_1[[#This Row],[Month]],"-",Merge1_1[[#This Row],[Year]]))</f>
        <v>42644</v>
      </c>
      <c r="E1132" t="s">
        <v>8</v>
      </c>
      <c r="F1132">
        <v>138.4</v>
      </c>
      <c r="G1132" t="s">
        <v>112</v>
      </c>
    </row>
    <row r="1133" spans="1:7" hidden="1" x14ac:dyDescent="0.35">
      <c r="A1133" t="s">
        <v>30</v>
      </c>
      <c r="B1133">
        <v>2016</v>
      </c>
      <c r="C1133" t="s">
        <v>43</v>
      </c>
      <c r="D1133" s="88">
        <f>DATEVALUE("1 "&amp;_xlfn.CONCAT(Merge1_1[[#This Row],[Month]],"-",Merge1_1[[#This Row],[Year]]))</f>
        <v>42644</v>
      </c>
      <c r="E1133" t="s">
        <v>9</v>
      </c>
      <c r="F1133">
        <v>149.19999999999999</v>
      </c>
      <c r="G1133" t="s">
        <v>112</v>
      </c>
    </row>
    <row r="1134" spans="1:7" hidden="1" x14ac:dyDescent="0.35">
      <c r="A1134" t="s">
        <v>30</v>
      </c>
      <c r="B1134">
        <v>2016</v>
      </c>
      <c r="C1134" t="s">
        <v>43</v>
      </c>
      <c r="D1134" s="88">
        <f>DATEVALUE("1 "&amp;_xlfn.CONCAT(Merge1_1[[#This Row],[Month]],"-",Merge1_1[[#This Row],[Year]]))</f>
        <v>42644</v>
      </c>
      <c r="E1134" t="s">
        <v>10</v>
      </c>
      <c r="F1134">
        <v>170.2</v>
      </c>
      <c r="G1134" t="s">
        <v>112</v>
      </c>
    </row>
    <row r="1135" spans="1:7" hidden="1" x14ac:dyDescent="0.35">
      <c r="A1135" t="s">
        <v>30</v>
      </c>
      <c r="B1135">
        <v>2016</v>
      </c>
      <c r="C1135" t="s">
        <v>43</v>
      </c>
      <c r="D1135" s="88">
        <f>DATEVALUE("1 "&amp;_xlfn.CONCAT(Merge1_1[[#This Row],[Month]],"-",Merge1_1[[#This Row],[Year]]))</f>
        <v>42644</v>
      </c>
      <c r="E1135" t="s">
        <v>11</v>
      </c>
      <c r="F1135">
        <v>113.4</v>
      </c>
      <c r="G1135" t="s">
        <v>112</v>
      </c>
    </row>
    <row r="1136" spans="1:7" hidden="1" x14ac:dyDescent="0.35">
      <c r="A1136" t="s">
        <v>30</v>
      </c>
      <c r="B1136">
        <v>2016</v>
      </c>
      <c r="C1136" t="s">
        <v>43</v>
      </c>
      <c r="D1136" s="88">
        <f>DATEVALUE("1 "&amp;_xlfn.CONCAT(Merge1_1[[#This Row],[Month]],"-",Merge1_1[[#This Row],[Year]]))</f>
        <v>42644</v>
      </c>
      <c r="E1136" t="s">
        <v>12</v>
      </c>
      <c r="F1136">
        <v>136.30000000000001</v>
      </c>
      <c r="G1136" t="s">
        <v>112</v>
      </c>
    </row>
    <row r="1137" spans="1:7" hidden="1" x14ac:dyDescent="0.35">
      <c r="A1137" t="s">
        <v>30</v>
      </c>
      <c r="B1137">
        <v>2016</v>
      </c>
      <c r="C1137" t="s">
        <v>43</v>
      </c>
      <c r="D1137" s="88">
        <f>DATEVALUE("1 "&amp;_xlfn.CONCAT(Merge1_1[[#This Row],[Month]],"-",Merge1_1[[#This Row],[Year]]))</f>
        <v>42644</v>
      </c>
      <c r="E1137" t="s">
        <v>58</v>
      </c>
      <c r="F1137">
        <v>128.69999999999999</v>
      </c>
      <c r="G1137" t="s">
        <v>112</v>
      </c>
    </row>
    <row r="1138" spans="1:7" hidden="1" x14ac:dyDescent="0.35">
      <c r="A1138" t="s">
        <v>30</v>
      </c>
      <c r="B1138">
        <v>2016</v>
      </c>
      <c r="C1138" t="s">
        <v>43</v>
      </c>
      <c r="D1138" s="88">
        <f>DATEVALUE("1 "&amp;_xlfn.CONCAT(Merge1_1[[#This Row],[Month]],"-",Merge1_1[[#This Row],[Year]]))</f>
        <v>42644</v>
      </c>
      <c r="E1138" t="s">
        <v>118</v>
      </c>
      <c r="F1138">
        <v>142.4</v>
      </c>
      <c r="G1138" t="s">
        <v>112</v>
      </c>
    </row>
    <row r="1139" spans="1:7" hidden="1" x14ac:dyDescent="0.35">
      <c r="A1139" t="s">
        <v>30</v>
      </c>
      <c r="B1139">
        <v>2016</v>
      </c>
      <c r="C1139" t="s">
        <v>43</v>
      </c>
      <c r="D1139" s="88">
        <f>DATEVALUE("1 "&amp;_xlfn.CONCAT(Merge1_1[[#This Row],[Month]],"-",Merge1_1[[#This Row],[Year]]))</f>
        <v>42644</v>
      </c>
      <c r="E1139" t="s">
        <v>16</v>
      </c>
      <c r="F1139">
        <v>140.9</v>
      </c>
      <c r="G1139" t="s">
        <v>116</v>
      </c>
    </row>
    <row r="1140" spans="1:7" hidden="1" x14ac:dyDescent="0.35">
      <c r="A1140" t="s">
        <v>30</v>
      </c>
      <c r="B1140">
        <v>2016</v>
      </c>
      <c r="C1140" t="s">
        <v>43</v>
      </c>
      <c r="D1140" s="88">
        <f>DATEVALUE("1 "&amp;_xlfn.CONCAT(Merge1_1[[#This Row],[Month]],"-",Merge1_1[[#This Row],[Year]]))</f>
        <v>42644</v>
      </c>
      <c r="E1140" t="s">
        <v>17</v>
      </c>
      <c r="F1140">
        <v>139.6</v>
      </c>
      <c r="G1140" t="s">
        <v>113</v>
      </c>
    </row>
    <row r="1141" spans="1:7" hidden="1" x14ac:dyDescent="0.35">
      <c r="A1141" t="s">
        <v>30</v>
      </c>
      <c r="B1141">
        <v>2016</v>
      </c>
      <c r="C1141" t="s">
        <v>43</v>
      </c>
      <c r="D1141" s="88">
        <f>DATEVALUE("1 "&amp;_xlfn.CONCAT(Merge1_1[[#This Row],[Month]],"-",Merge1_1[[#This Row],[Year]]))</f>
        <v>42644</v>
      </c>
      <c r="E1141" t="s">
        <v>18</v>
      </c>
      <c r="F1141">
        <v>134.30000000000001</v>
      </c>
      <c r="G1141" t="s">
        <v>113</v>
      </c>
    </row>
    <row r="1142" spans="1:7" hidden="1" x14ac:dyDescent="0.35">
      <c r="A1142" t="s">
        <v>30</v>
      </c>
      <c r="B1142">
        <v>2016</v>
      </c>
      <c r="C1142" t="s">
        <v>43</v>
      </c>
      <c r="D1142" s="88">
        <f>DATEVALUE("1 "&amp;_xlfn.CONCAT(Merge1_1[[#This Row],[Month]],"-",Merge1_1[[#This Row],[Year]]))</f>
        <v>42644</v>
      </c>
      <c r="E1142" t="s">
        <v>20</v>
      </c>
      <c r="F1142">
        <v>0</v>
      </c>
      <c r="G1142" t="s">
        <v>114</v>
      </c>
    </row>
    <row r="1143" spans="1:7" hidden="1" x14ac:dyDescent="0.35">
      <c r="A1143" t="s">
        <v>30</v>
      </c>
      <c r="B1143">
        <v>2016</v>
      </c>
      <c r="C1143" t="s">
        <v>43</v>
      </c>
      <c r="D1143" s="88">
        <f>DATEVALUE("1 "&amp;_xlfn.CONCAT(Merge1_1[[#This Row],[Month]],"-",Merge1_1[[#This Row],[Year]]))</f>
        <v>42644</v>
      </c>
      <c r="E1143" t="s">
        <v>21</v>
      </c>
      <c r="F1143">
        <v>129.80000000000001</v>
      </c>
      <c r="G1143" t="s">
        <v>115</v>
      </c>
    </row>
    <row r="1144" spans="1:7" hidden="1" x14ac:dyDescent="0.35">
      <c r="A1144" t="s">
        <v>30</v>
      </c>
      <c r="B1144">
        <v>2016</v>
      </c>
      <c r="C1144" t="s">
        <v>43</v>
      </c>
      <c r="D1144" s="88">
        <f>DATEVALUE("1 "&amp;_xlfn.CONCAT(Merge1_1[[#This Row],[Month]],"-",Merge1_1[[#This Row],[Year]]))</f>
        <v>42644</v>
      </c>
      <c r="E1144" t="s">
        <v>22</v>
      </c>
      <c r="F1144">
        <v>131.80000000000001</v>
      </c>
      <c r="G1144" t="s">
        <v>116</v>
      </c>
    </row>
    <row r="1145" spans="1:7" hidden="1" x14ac:dyDescent="0.35">
      <c r="A1145" t="s">
        <v>30</v>
      </c>
      <c r="B1145">
        <v>2016</v>
      </c>
      <c r="C1145" t="s">
        <v>43</v>
      </c>
      <c r="D1145" s="88">
        <f>DATEVALUE("1 "&amp;_xlfn.CONCAT(Merge1_1[[#This Row],[Month]],"-",Merge1_1[[#This Row],[Year]]))</f>
        <v>42644</v>
      </c>
      <c r="E1145" t="s">
        <v>23</v>
      </c>
      <c r="F1145">
        <v>128.69999999999999</v>
      </c>
      <c r="G1145" t="s">
        <v>23</v>
      </c>
    </row>
    <row r="1146" spans="1:7" hidden="1" x14ac:dyDescent="0.35">
      <c r="A1146" t="s">
        <v>30</v>
      </c>
      <c r="B1146">
        <v>2016</v>
      </c>
      <c r="C1146" t="s">
        <v>43</v>
      </c>
      <c r="D1146" s="88">
        <f>DATEVALUE("1 "&amp;_xlfn.CONCAT(Merge1_1[[#This Row],[Month]],"-",Merge1_1[[#This Row],[Year]]))</f>
        <v>42644</v>
      </c>
      <c r="E1146" t="s">
        <v>24</v>
      </c>
      <c r="F1146">
        <v>117.8</v>
      </c>
      <c r="G1146" t="s">
        <v>115</v>
      </c>
    </row>
    <row r="1147" spans="1:7" hidden="1" x14ac:dyDescent="0.35">
      <c r="A1147" t="s">
        <v>30</v>
      </c>
      <c r="B1147">
        <v>2016</v>
      </c>
      <c r="C1147" t="s">
        <v>43</v>
      </c>
      <c r="D1147" s="88">
        <f>DATEVALUE("1 "&amp;_xlfn.CONCAT(Merge1_1[[#This Row],[Month]],"-",Merge1_1[[#This Row],[Year]]))</f>
        <v>42644</v>
      </c>
      <c r="E1147" t="s">
        <v>25</v>
      </c>
      <c r="F1147">
        <v>126.5</v>
      </c>
      <c r="G1147" t="s">
        <v>116</v>
      </c>
    </row>
    <row r="1148" spans="1:7" hidden="1" x14ac:dyDescent="0.35">
      <c r="A1148" t="s">
        <v>30</v>
      </c>
      <c r="B1148">
        <v>2016</v>
      </c>
      <c r="C1148" t="s">
        <v>43</v>
      </c>
      <c r="D1148" s="88">
        <f>DATEVALUE("1 "&amp;_xlfn.CONCAT(Merge1_1[[#This Row],[Month]],"-",Merge1_1[[#This Row],[Year]]))</f>
        <v>42644</v>
      </c>
      <c r="E1148" t="s">
        <v>26</v>
      </c>
      <c r="F1148">
        <v>133</v>
      </c>
      <c r="G1148" t="s">
        <v>114</v>
      </c>
    </row>
    <row r="1149" spans="1:7" hidden="1" x14ac:dyDescent="0.35">
      <c r="A1149" t="s">
        <v>30</v>
      </c>
      <c r="B1149">
        <v>2016</v>
      </c>
      <c r="C1149" t="s">
        <v>43</v>
      </c>
      <c r="D1149" s="88">
        <f>DATEVALUE("1 "&amp;_xlfn.CONCAT(Merge1_1[[#This Row],[Month]],"-",Merge1_1[[#This Row],[Year]]))</f>
        <v>42644</v>
      </c>
      <c r="E1149" t="s">
        <v>27</v>
      </c>
      <c r="F1149">
        <v>123</v>
      </c>
      <c r="G1149" t="s">
        <v>116</v>
      </c>
    </row>
    <row r="1150" spans="1:7" hidden="1" x14ac:dyDescent="0.35">
      <c r="A1150" t="s">
        <v>30</v>
      </c>
      <c r="B1150">
        <v>2016</v>
      </c>
      <c r="C1150" t="s">
        <v>43</v>
      </c>
      <c r="D1150" s="88">
        <f>DATEVALUE("1 "&amp;_xlfn.CONCAT(Merge1_1[[#This Row],[Month]],"-",Merge1_1[[#This Row],[Year]]))</f>
        <v>42644</v>
      </c>
      <c r="E1150" t="s">
        <v>28</v>
      </c>
      <c r="F1150">
        <v>125.7</v>
      </c>
      <c r="G1150" t="s">
        <v>116</v>
      </c>
    </row>
    <row r="1151" spans="1:7" hidden="1" x14ac:dyDescent="0.35">
      <c r="A1151" t="s">
        <v>30</v>
      </c>
      <c r="B1151">
        <v>2016</v>
      </c>
      <c r="C1151" t="s">
        <v>43</v>
      </c>
      <c r="D1151" s="88">
        <f>DATEVALUE("1 "&amp;_xlfn.CONCAT(Merge1_1[[#This Row],[Month]],"-",Merge1_1[[#This Row],[Year]]))</f>
        <v>42644</v>
      </c>
      <c r="E1151" t="s">
        <v>29</v>
      </c>
      <c r="F1151">
        <v>133.80000000000001</v>
      </c>
      <c r="G1151" t="s">
        <v>117</v>
      </c>
    </row>
    <row r="1152" spans="1:7" hidden="1" x14ac:dyDescent="0.35">
      <c r="A1152" t="s">
        <v>30</v>
      </c>
      <c r="B1152">
        <v>2016</v>
      </c>
      <c r="C1152" t="s">
        <v>45</v>
      </c>
      <c r="D1152" s="88">
        <f>DATEVALUE("1 "&amp;_xlfn.CONCAT(Merge1_1[[#This Row],[Month]],"-",Merge1_1[[#This Row],[Year]]))</f>
        <v>42675</v>
      </c>
      <c r="E1152" t="s">
        <v>3</v>
      </c>
      <c r="F1152">
        <v>132</v>
      </c>
      <c r="G1152" t="s">
        <v>112</v>
      </c>
    </row>
    <row r="1153" spans="1:7" hidden="1" x14ac:dyDescent="0.35">
      <c r="A1153" t="s">
        <v>30</v>
      </c>
      <c r="B1153">
        <v>2016</v>
      </c>
      <c r="C1153" t="s">
        <v>45</v>
      </c>
      <c r="D1153" s="88">
        <f>DATEVALUE("1 "&amp;_xlfn.CONCAT(Merge1_1[[#This Row],[Month]],"-",Merge1_1[[#This Row],[Year]]))</f>
        <v>42675</v>
      </c>
      <c r="E1153" t="s">
        <v>4</v>
      </c>
      <c r="F1153">
        <v>137.4</v>
      </c>
      <c r="G1153" t="s">
        <v>112</v>
      </c>
    </row>
    <row r="1154" spans="1:7" hidden="1" x14ac:dyDescent="0.35">
      <c r="A1154" t="s">
        <v>30</v>
      </c>
      <c r="B1154">
        <v>2016</v>
      </c>
      <c r="C1154" t="s">
        <v>45</v>
      </c>
      <c r="D1154" s="88">
        <f>DATEVALUE("1 "&amp;_xlfn.CONCAT(Merge1_1[[#This Row],[Month]],"-",Merge1_1[[#This Row],[Year]]))</f>
        <v>42675</v>
      </c>
      <c r="E1154" t="s">
        <v>5</v>
      </c>
      <c r="F1154">
        <v>130.6</v>
      </c>
      <c r="G1154" t="s">
        <v>112</v>
      </c>
    </row>
    <row r="1155" spans="1:7" hidden="1" x14ac:dyDescent="0.35">
      <c r="A1155" t="s">
        <v>30</v>
      </c>
      <c r="B1155">
        <v>2016</v>
      </c>
      <c r="C1155" t="s">
        <v>45</v>
      </c>
      <c r="D1155" s="88">
        <f>DATEVALUE("1 "&amp;_xlfn.CONCAT(Merge1_1[[#This Row],[Month]],"-",Merge1_1[[#This Row],[Year]]))</f>
        <v>42675</v>
      </c>
      <c r="E1155" t="s">
        <v>6</v>
      </c>
      <c r="F1155">
        <v>136.19999999999999</v>
      </c>
      <c r="G1155" t="s">
        <v>112</v>
      </c>
    </row>
    <row r="1156" spans="1:7" hidden="1" x14ac:dyDescent="0.35">
      <c r="A1156" t="s">
        <v>30</v>
      </c>
      <c r="B1156">
        <v>2016</v>
      </c>
      <c r="C1156" t="s">
        <v>45</v>
      </c>
      <c r="D1156" s="88">
        <f>DATEVALUE("1 "&amp;_xlfn.CONCAT(Merge1_1[[#This Row],[Month]],"-",Merge1_1[[#This Row],[Year]]))</f>
        <v>42675</v>
      </c>
      <c r="E1156" t="s">
        <v>7</v>
      </c>
      <c r="F1156">
        <v>121.1</v>
      </c>
      <c r="G1156" t="s">
        <v>112</v>
      </c>
    </row>
    <row r="1157" spans="1:7" hidden="1" x14ac:dyDescent="0.35">
      <c r="A1157" t="s">
        <v>30</v>
      </c>
      <c r="B1157">
        <v>2016</v>
      </c>
      <c r="C1157" t="s">
        <v>45</v>
      </c>
      <c r="D1157" s="88">
        <f>DATEVALUE("1 "&amp;_xlfn.CONCAT(Merge1_1[[#This Row],[Month]],"-",Merge1_1[[#This Row],[Year]]))</f>
        <v>42675</v>
      </c>
      <c r="E1157" t="s">
        <v>8</v>
      </c>
      <c r="F1157">
        <v>136.9</v>
      </c>
      <c r="G1157" t="s">
        <v>112</v>
      </c>
    </row>
    <row r="1158" spans="1:7" hidden="1" x14ac:dyDescent="0.35">
      <c r="A1158" t="s">
        <v>30</v>
      </c>
      <c r="B1158">
        <v>2016</v>
      </c>
      <c r="C1158" t="s">
        <v>45</v>
      </c>
      <c r="D1158" s="88">
        <f>DATEVALUE("1 "&amp;_xlfn.CONCAT(Merge1_1[[#This Row],[Month]],"-",Merge1_1[[#This Row],[Year]]))</f>
        <v>42675</v>
      </c>
      <c r="E1158" t="s">
        <v>9</v>
      </c>
      <c r="F1158">
        <v>141.80000000000001</v>
      </c>
      <c r="G1158" t="s">
        <v>112</v>
      </c>
    </row>
    <row r="1159" spans="1:7" hidden="1" x14ac:dyDescent="0.35">
      <c r="A1159" t="s">
        <v>30</v>
      </c>
      <c r="B1159">
        <v>2016</v>
      </c>
      <c r="C1159" t="s">
        <v>45</v>
      </c>
      <c r="D1159" s="88">
        <f>DATEVALUE("1 "&amp;_xlfn.CONCAT(Merge1_1[[#This Row],[Month]],"-",Merge1_1[[#This Row],[Year]]))</f>
        <v>42675</v>
      </c>
      <c r="E1159" t="s">
        <v>10</v>
      </c>
      <c r="F1159">
        <v>170</v>
      </c>
      <c r="G1159" t="s">
        <v>112</v>
      </c>
    </row>
    <row r="1160" spans="1:7" hidden="1" x14ac:dyDescent="0.35">
      <c r="A1160" t="s">
        <v>30</v>
      </c>
      <c r="B1160">
        <v>2016</v>
      </c>
      <c r="C1160" t="s">
        <v>45</v>
      </c>
      <c r="D1160" s="88">
        <f>DATEVALUE("1 "&amp;_xlfn.CONCAT(Merge1_1[[#This Row],[Month]],"-",Merge1_1[[#This Row],[Year]]))</f>
        <v>42675</v>
      </c>
      <c r="E1160" t="s">
        <v>11</v>
      </c>
      <c r="F1160">
        <v>113.4</v>
      </c>
      <c r="G1160" t="s">
        <v>112</v>
      </c>
    </row>
    <row r="1161" spans="1:7" hidden="1" x14ac:dyDescent="0.35">
      <c r="A1161" t="s">
        <v>30</v>
      </c>
      <c r="B1161">
        <v>2016</v>
      </c>
      <c r="C1161" t="s">
        <v>45</v>
      </c>
      <c r="D1161" s="88">
        <f>DATEVALUE("1 "&amp;_xlfn.CONCAT(Merge1_1[[#This Row],[Month]],"-",Merge1_1[[#This Row],[Year]]))</f>
        <v>42675</v>
      </c>
      <c r="E1161" t="s">
        <v>12</v>
      </c>
      <c r="F1161">
        <v>136.80000000000001</v>
      </c>
      <c r="G1161" t="s">
        <v>112</v>
      </c>
    </row>
    <row r="1162" spans="1:7" hidden="1" x14ac:dyDescent="0.35">
      <c r="A1162" t="s">
        <v>30</v>
      </c>
      <c r="B1162">
        <v>2016</v>
      </c>
      <c r="C1162" t="s">
        <v>45</v>
      </c>
      <c r="D1162" s="88">
        <f>DATEVALUE("1 "&amp;_xlfn.CONCAT(Merge1_1[[#This Row],[Month]],"-",Merge1_1[[#This Row],[Year]]))</f>
        <v>42675</v>
      </c>
      <c r="E1162" t="s">
        <v>58</v>
      </c>
      <c r="F1162">
        <v>128.69999999999999</v>
      </c>
      <c r="G1162" t="s">
        <v>112</v>
      </c>
    </row>
    <row r="1163" spans="1:7" hidden="1" x14ac:dyDescent="0.35">
      <c r="A1163" t="s">
        <v>30</v>
      </c>
      <c r="B1163">
        <v>2016</v>
      </c>
      <c r="C1163" t="s">
        <v>45</v>
      </c>
      <c r="D1163" s="88">
        <f>DATEVALUE("1 "&amp;_xlfn.CONCAT(Merge1_1[[#This Row],[Month]],"-",Merge1_1[[#This Row],[Year]]))</f>
        <v>42675</v>
      </c>
      <c r="E1163" t="s">
        <v>118</v>
      </c>
      <c r="F1163">
        <v>143.1</v>
      </c>
      <c r="G1163" t="s">
        <v>112</v>
      </c>
    </row>
    <row r="1164" spans="1:7" hidden="1" x14ac:dyDescent="0.35">
      <c r="A1164" t="s">
        <v>30</v>
      </c>
      <c r="B1164">
        <v>2016</v>
      </c>
      <c r="C1164" t="s">
        <v>45</v>
      </c>
      <c r="D1164" s="88">
        <f>DATEVALUE("1 "&amp;_xlfn.CONCAT(Merge1_1[[#This Row],[Month]],"-",Merge1_1[[#This Row],[Year]]))</f>
        <v>42675</v>
      </c>
      <c r="E1164" t="s">
        <v>16</v>
      </c>
      <c r="F1164">
        <v>141.19999999999999</v>
      </c>
      <c r="G1164" t="s">
        <v>116</v>
      </c>
    </row>
    <row r="1165" spans="1:7" hidden="1" x14ac:dyDescent="0.35">
      <c r="A1165" t="s">
        <v>30</v>
      </c>
      <c r="B1165">
        <v>2016</v>
      </c>
      <c r="C1165" t="s">
        <v>45</v>
      </c>
      <c r="D1165" s="88">
        <f>DATEVALUE("1 "&amp;_xlfn.CONCAT(Merge1_1[[#This Row],[Month]],"-",Merge1_1[[#This Row],[Year]]))</f>
        <v>42675</v>
      </c>
      <c r="E1165" t="s">
        <v>17</v>
      </c>
      <c r="F1165">
        <v>139.9</v>
      </c>
      <c r="G1165" t="s">
        <v>113</v>
      </c>
    </row>
    <row r="1166" spans="1:7" hidden="1" x14ac:dyDescent="0.35">
      <c r="A1166" t="s">
        <v>30</v>
      </c>
      <c r="B1166">
        <v>2016</v>
      </c>
      <c r="C1166" t="s">
        <v>45</v>
      </c>
      <c r="D1166" s="88">
        <f>DATEVALUE("1 "&amp;_xlfn.CONCAT(Merge1_1[[#This Row],[Month]],"-",Merge1_1[[#This Row],[Year]]))</f>
        <v>42675</v>
      </c>
      <c r="E1166" t="s">
        <v>18</v>
      </c>
      <c r="F1166">
        <v>134.5</v>
      </c>
      <c r="G1166" t="s">
        <v>113</v>
      </c>
    </row>
    <row r="1167" spans="1:7" hidden="1" x14ac:dyDescent="0.35">
      <c r="A1167" t="s">
        <v>30</v>
      </c>
      <c r="B1167">
        <v>2016</v>
      </c>
      <c r="C1167" t="s">
        <v>45</v>
      </c>
      <c r="D1167" s="88">
        <f>DATEVALUE("1 "&amp;_xlfn.CONCAT(Merge1_1[[#This Row],[Month]],"-",Merge1_1[[#This Row],[Year]]))</f>
        <v>42675</v>
      </c>
      <c r="E1167" t="s">
        <v>20</v>
      </c>
      <c r="F1167">
        <v>0</v>
      </c>
      <c r="G1167" t="s">
        <v>114</v>
      </c>
    </row>
    <row r="1168" spans="1:7" hidden="1" x14ac:dyDescent="0.35">
      <c r="A1168" t="s">
        <v>30</v>
      </c>
      <c r="B1168">
        <v>2016</v>
      </c>
      <c r="C1168" t="s">
        <v>45</v>
      </c>
      <c r="D1168" s="88">
        <f>DATEVALUE("1 "&amp;_xlfn.CONCAT(Merge1_1[[#This Row],[Month]],"-",Merge1_1[[#This Row],[Year]]))</f>
        <v>42675</v>
      </c>
      <c r="E1168" t="s">
        <v>21</v>
      </c>
      <c r="F1168">
        <v>130.30000000000001</v>
      </c>
      <c r="G1168" t="s">
        <v>115</v>
      </c>
    </row>
    <row r="1169" spans="1:7" hidden="1" x14ac:dyDescent="0.35">
      <c r="A1169" t="s">
        <v>30</v>
      </c>
      <c r="B1169">
        <v>2016</v>
      </c>
      <c r="C1169" t="s">
        <v>45</v>
      </c>
      <c r="D1169" s="88">
        <f>DATEVALUE("1 "&amp;_xlfn.CONCAT(Merge1_1[[#This Row],[Month]],"-",Merge1_1[[#This Row],[Year]]))</f>
        <v>42675</v>
      </c>
      <c r="E1169" t="s">
        <v>22</v>
      </c>
      <c r="F1169">
        <v>132.1</v>
      </c>
      <c r="G1169" t="s">
        <v>116</v>
      </c>
    </row>
    <row r="1170" spans="1:7" hidden="1" x14ac:dyDescent="0.35">
      <c r="A1170" t="s">
        <v>30</v>
      </c>
      <c r="B1170">
        <v>2016</v>
      </c>
      <c r="C1170" t="s">
        <v>45</v>
      </c>
      <c r="D1170" s="88">
        <f>DATEVALUE("1 "&amp;_xlfn.CONCAT(Merge1_1[[#This Row],[Month]],"-",Merge1_1[[#This Row],[Year]]))</f>
        <v>42675</v>
      </c>
      <c r="E1170" t="s">
        <v>23</v>
      </c>
      <c r="F1170">
        <v>129.1</v>
      </c>
      <c r="G1170" t="s">
        <v>23</v>
      </c>
    </row>
    <row r="1171" spans="1:7" hidden="1" x14ac:dyDescent="0.35">
      <c r="A1171" t="s">
        <v>30</v>
      </c>
      <c r="B1171">
        <v>2016</v>
      </c>
      <c r="C1171" t="s">
        <v>45</v>
      </c>
      <c r="D1171" s="88">
        <f>DATEVALUE("1 "&amp;_xlfn.CONCAT(Merge1_1[[#This Row],[Month]],"-",Merge1_1[[#This Row],[Year]]))</f>
        <v>42675</v>
      </c>
      <c r="E1171" t="s">
        <v>24</v>
      </c>
      <c r="F1171">
        <v>118.2</v>
      </c>
      <c r="G1171" t="s">
        <v>115</v>
      </c>
    </row>
    <row r="1172" spans="1:7" hidden="1" x14ac:dyDescent="0.35">
      <c r="A1172" t="s">
        <v>30</v>
      </c>
      <c r="B1172">
        <v>2016</v>
      </c>
      <c r="C1172" t="s">
        <v>45</v>
      </c>
      <c r="D1172" s="88">
        <f>DATEVALUE("1 "&amp;_xlfn.CONCAT(Merge1_1[[#This Row],[Month]],"-",Merge1_1[[#This Row],[Year]]))</f>
        <v>42675</v>
      </c>
      <c r="E1172" t="s">
        <v>25</v>
      </c>
      <c r="F1172">
        <v>126.9</v>
      </c>
      <c r="G1172" t="s">
        <v>116</v>
      </c>
    </row>
    <row r="1173" spans="1:7" hidden="1" x14ac:dyDescent="0.35">
      <c r="A1173" t="s">
        <v>30</v>
      </c>
      <c r="B1173">
        <v>2016</v>
      </c>
      <c r="C1173" t="s">
        <v>45</v>
      </c>
      <c r="D1173" s="88">
        <f>DATEVALUE("1 "&amp;_xlfn.CONCAT(Merge1_1[[#This Row],[Month]],"-",Merge1_1[[#This Row],[Year]]))</f>
        <v>42675</v>
      </c>
      <c r="E1173" t="s">
        <v>26</v>
      </c>
      <c r="F1173">
        <v>133.69999999999999</v>
      </c>
      <c r="G1173" t="s">
        <v>114</v>
      </c>
    </row>
    <row r="1174" spans="1:7" hidden="1" x14ac:dyDescent="0.35">
      <c r="A1174" t="s">
        <v>30</v>
      </c>
      <c r="B1174">
        <v>2016</v>
      </c>
      <c r="C1174" t="s">
        <v>45</v>
      </c>
      <c r="D1174" s="88">
        <f>DATEVALUE("1 "&amp;_xlfn.CONCAT(Merge1_1[[#This Row],[Month]],"-",Merge1_1[[#This Row],[Year]]))</f>
        <v>42675</v>
      </c>
      <c r="E1174" t="s">
        <v>27</v>
      </c>
      <c r="F1174">
        <v>123.5</v>
      </c>
      <c r="G1174" t="s">
        <v>116</v>
      </c>
    </row>
    <row r="1175" spans="1:7" hidden="1" x14ac:dyDescent="0.35">
      <c r="A1175" t="s">
        <v>30</v>
      </c>
      <c r="B1175">
        <v>2016</v>
      </c>
      <c r="C1175" t="s">
        <v>45</v>
      </c>
      <c r="D1175" s="88">
        <f>DATEVALUE("1 "&amp;_xlfn.CONCAT(Merge1_1[[#This Row],[Month]],"-",Merge1_1[[#This Row],[Year]]))</f>
        <v>42675</v>
      </c>
      <c r="E1175" t="s">
        <v>28</v>
      </c>
      <c r="F1175">
        <v>126.1</v>
      </c>
      <c r="G1175" t="s">
        <v>116</v>
      </c>
    </row>
    <row r="1176" spans="1:7" hidden="1" x14ac:dyDescent="0.35">
      <c r="A1176" t="s">
        <v>30</v>
      </c>
      <c r="B1176">
        <v>2016</v>
      </c>
      <c r="C1176" t="s">
        <v>45</v>
      </c>
      <c r="D1176" s="88">
        <f>DATEVALUE("1 "&amp;_xlfn.CONCAT(Merge1_1[[#This Row],[Month]],"-",Merge1_1[[#This Row],[Year]]))</f>
        <v>42675</v>
      </c>
      <c r="E1176" t="s">
        <v>29</v>
      </c>
      <c r="F1176">
        <v>133.6</v>
      </c>
      <c r="G1176" t="s">
        <v>117</v>
      </c>
    </row>
    <row r="1177" spans="1:7" hidden="1" x14ac:dyDescent="0.35">
      <c r="A1177" t="s">
        <v>30</v>
      </c>
      <c r="B1177">
        <v>2016</v>
      </c>
      <c r="C1177" t="s">
        <v>46</v>
      </c>
      <c r="D1177" s="88">
        <f>DATEVALUE("1 "&amp;_xlfn.CONCAT(Merge1_1[[#This Row],[Month]],"-",Merge1_1[[#This Row],[Year]]))</f>
        <v>42705</v>
      </c>
      <c r="E1177" t="s">
        <v>3</v>
      </c>
      <c r="F1177">
        <v>132.6</v>
      </c>
      <c r="G1177" t="s">
        <v>112</v>
      </c>
    </row>
    <row r="1178" spans="1:7" hidden="1" x14ac:dyDescent="0.35">
      <c r="A1178" t="s">
        <v>30</v>
      </c>
      <c r="B1178">
        <v>2016</v>
      </c>
      <c r="C1178" t="s">
        <v>46</v>
      </c>
      <c r="D1178" s="88">
        <f>DATEVALUE("1 "&amp;_xlfn.CONCAT(Merge1_1[[#This Row],[Month]],"-",Merge1_1[[#This Row],[Year]]))</f>
        <v>42705</v>
      </c>
      <c r="E1178" t="s">
        <v>4</v>
      </c>
      <c r="F1178">
        <v>137.30000000000001</v>
      </c>
      <c r="G1178" t="s">
        <v>112</v>
      </c>
    </row>
    <row r="1179" spans="1:7" hidden="1" x14ac:dyDescent="0.35">
      <c r="A1179" t="s">
        <v>30</v>
      </c>
      <c r="B1179">
        <v>2016</v>
      </c>
      <c r="C1179" t="s">
        <v>46</v>
      </c>
      <c r="D1179" s="88">
        <f>DATEVALUE("1 "&amp;_xlfn.CONCAT(Merge1_1[[#This Row],[Month]],"-",Merge1_1[[#This Row],[Year]]))</f>
        <v>42705</v>
      </c>
      <c r="E1179" t="s">
        <v>5</v>
      </c>
      <c r="F1179">
        <v>131.6</v>
      </c>
      <c r="G1179" t="s">
        <v>112</v>
      </c>
    </row>
    <row r="1180" spans="1:7" hidden="1" x14ac:dyDescent="0.35">
      <c r="A1180" t="s">
        <v>30</v>
      </c>
      <c r="B1180">
        <v>2016</v>
      </c>
      <c r="C1180" t="s">
        <v>46</v>
      </c>
      <c r="D1180" s="88">
        <f>DATEVALUE("1 "&amp;_xlfn.CONCAT(Merge1_1[[#This Row],[Month]],"-",Merge1_1[[#This Row],[Year]]))</f>
        <v>42705</v>
      </c>
      <c r="E1180" t="s">
        <v>6</v>
      </c>
      <c r="F1180">
        <v>136.30000000000001</v>
      </c>
      <c r="G1180" t="s">
        <v>112</v>
      </c>
    </row>
    <row r="1181" spans="1:7" hidden="1" x14ac:dyDescent="0.35">
      <c r="A1181" t="s">
        <v>30</v>
      </c>
      <c r="B1181">
        <v>2016</v>
      </c>
      <c r="C1181" t="s">
        <v>46</v>
      </c>
      <c r="D1181" s="88">
        <f>DATEVALUE("1 "&amp;_xlfn.CONCAT(Merge1_1[[#This Row],[Month]],"-",Merge1_1[[#This Row],[Year]]))</f>
        <v>42705</v>
      </c>
      <c r="E1181" t="s">
        <v>7</v>
      </c>
      <c r="F1181">
        <v>121.6</v>
      </c>
      <c r="G1181" t="s">
        <v>112</v>
      </c>
    </row>
    <row r="1182" spans="1:7" hidden="1" x14ac:dyDescent="0.35">
      <c r="A1182" t="s">
        <v>30</v>
      </c>
      <c r="B1182">
        <v>2016</v>
      </c>
      <c r="C1182" t="s">
        <v>46</v>
      </c>
      <c r="D1182" s="88">
        <f>DATEVALUE("1 "&amp;_xlfn.CONCAT(Merge1_1[[#This Row],[Month]],"-",Merge1_1[[#This Row],[Year]]))</f>
        <v>42705</v>
      </c>
      <c r="E1182" t="s">
        <v>8</v>
      </c>
      <c r="F1182">
        <v>135.6</v>
      </c>
      <c r="G1182" t="s">
        <v>112</v>
      </c>
    </row>
    <row r="1183" spans="1:7" hidden="1" x14ac:dyDescent="0.35">
      <c r="A1183" t="s">
        <v>30</v>
      </c>
      <c r="B1183">
        <v>2016</v>
      </c>
      <c r="C1183" t="s">
        <v>46</v>
      </c>
      <c r="D1183" s="88">
        <f>DATEVALUE("1 "&amp;_xlfn.CONCAT(Merge1_1[[#This Row],[Month]],"-",Merge1_1[[#This Row],[Year]]))</f>
        <v>42705</v>
      </c>
      <c r="E1183" t="s">
        <v>9</v>
      </c>
      <c r="F1183">
        <v>127.5</v>
      </c>
      <c r="G1183" t="s">
        <v>112</v>
      </c>
    </row>
    <row r="1184" spans="1:7" hidden="1" x14ac:dyDescent="0.35">
      <c r="A1184" t="s">
        <v>30</v>
      </c>
      <c r="B1184">
        <v>2016</v>
      </c>
      <c r="C1184" t="s">
        <v>46</v>
      </c>
      <c r="D1184" s="88">
        <f>DATEVALUE("1 "&amp;_xlfn.CONCAT(Merge1_1[[#This Row],[Month]],"-",Merge1_1[[#This Row],[Year]]))</f>
        <v>42705</v>
      </c>
      <c r="E1184" t="s">
        <v>10</v>
      </c>
      <c r="F1184">
        <v>167.9</v>
      </c>
      <c r="G1184" t="s">
        <v>112</v>
      </c>
    </row>
    <row r="1185" spans="1:7" hidden="1" x14ac:dyDescent="0.35">
      <c r="A1185" t="s">
        <v>30</v>
      </c>
      <c r="B1185">
        <v>2016</v>
      </c>
      <c r="C1185" t="s">
        <v>46</v>
      </c>
      <c r="D1185" s="88">
        <f>DATEVALUE("1 "&amp;_xlfn.CONCAT(Merge1_1[[#This Row],[Month]],"-",Merge1_1[[#This Row],[Year]]))</f>
        <v>42705</v>
      </c>
      <c r="E1185" t="s">
        <v>11</v>
      </c>
      <c r="F1185">
        <v>113.8</v>
      </c>
      <c r="G1185" t="s">
        <v>112</v>
      </c>
    </row>
    <row r="1186" spans="1:7" hidden="1" x14ac:dyDescent="0.35">
      <c r="A1186" t="s">
        <v>30</v>
      </c>
      <c r="B1186">
        <v>2016</v>
      </c>
      <c r="C1186" t="s">
        <v>46</v>
      </c>
      <c r="D1186" s="88">
        <f>DATEVALUE("1 "&amp;_xlfn.CONCAT(Merge1_1[[#This Row],[Month]],"-",Merge1_1[[#This Row],[Year]]))</f>
        <v>42705</v>
      </c>
      <c r="E1186" t="s">
        <v>12</v>
      </c>
      <c r="F1186">
        <v>137.5</v>
      </c>
      <c r="G1186" t="s">
        <v>112</v>
      </c>
    </row>
    <row r="1187" spans="1:7" hidden="1" x14ac:dyDescent="0.35">
      <c r="A1187" t="s">
        <v>30</v>
      </c>
      <c r="B1187">
        <v>2016</v>
      </c>
      <c r="C1187" t="s">
        <v>46</v>
      </c>
      <c r="D1187" s="88">
        <f>DATEVALUE("1 "&amp;_xlfn.CONCAT(Merge1_1[[#This Row],[Month]],"-",Merge1_1[[#This Row],[Year]]))</f>
        <v>42705</v>
      </c>
      <c r="E1187" t="s">
        <v>58</v>
      </c>
      <c r="F1187">
        <v>129.1</v>
      </c>
      <c r="G1187" t="s">
        <v>112</v>
      </c>
    </row>
    <row r="1188" spans="1:7" hidden="1" x14ac:dyDescent="0.35">
      <c r="A1188" t="s">
        <v>30</v>
      </c>
      <c r="B1188">
        <v>2016</v>
      </c>
      <c r="C1188" t="s">
        <v>46</v>
      </c>
      <c r="D1188" s="88">
        <f>DATEVALUE("1 "&amp;_xlfn.CONCAT(Merge1_1[[#This Row],[Month]],"-",Merge1_1[[#This Row],[Year]]))</f>
        <v>42705</v>
      </c>
      <c r="E1188" t="s">
        <v>118</v>
      </c>
      <c r="F1188">
        <v>143.6</v>
      </c>
      <c r="G1188" t="s">
        <v>112</v>
      </c>
    </row>
    <row r="1189" spans="1:7" hidden="1" x14ac:dyDescent="0.35">
      <c r="A1189" t="s">
        <v>30</v>
      </c>
      <c r="B1189">
        <v>2016</v>
      </c>
      <c r="C1189" t="s">
        <v>46</v>
      </c>
      <c r="D1189" s="88">
        <f>DATEVALUE("1 "&amp;_xlfn.CONCAT(Merge1_1[[#This Row],[Month]],"-",Merge1_1[[#This Row],[Year]]))</f>
        <v>42705</v>
      </c>
      <c r="E1189" t="s">
        <v>16</v>
      </c>
      <c r="F1189">
        <v>142.4</v>
      </c>
      <c r="G1189" t="s">
        <v>116</v>
      </c>
    </row>
    <row r="1190" spans="1:7" hidden="1" x14ac:dyDescent="0.35">
      <c r="A1190" t="s">
        <v>30</v>
      </c>
      <c r="B1190">
        <v>2016</v>
      </c>
      <c r="C1190" t="s">
        <v>46</v>
      </c>
      <c r="D1190" s="88">
        <f>DATEVALUE("1 "&amp;_xlfn.CONCAT(Merge1_1[[#This Row],[Month]],"-",Merge1_1[[#This Row],[Year]]))</f>
        <v>42705</v>
      </c>
      <c r="E1190" t="s">
        <v>17</v>
      </c>
      <c r="F1190">
        <v>140.4</v>
      </c>
      <c r="G1190" t="s">
        <v>113</v>
      </c>
    </row>
    <row r="1191" spans="1:7" hidden="1" x14ac:dyDescent="0.35">
      <c r="A1191" t="s">
        <v>30</v>
      </c>
      <c r="B1191">
        <v>2016</v>
      </c>
      <c r="C1191" t="s">
        <v>46</v>
      </c>
      <c r="D1191" s="88">
        <f>DATEVALUE("1 "&amp;_xlfn.CONCAT(Merge1_1[[#This Row],[Month]],"-",Merge1_1[[#This Row],[Year]]))</f>
        <v>42705</v>
      </c>
      <c r="E1191" t="s">
        <v>18</v>
      </c>
      <c r="F1191">
        <v>135.19999999999999</v>
      </c>
      <c r="G1191" t="s">
        <v>113</v>
      </c>
    </row>
    <row r="1192" spans="1:7" hidden="1" x14ac:dyDescent="0.35">
      <c r="A1192" t="s">
        <v>30</v>
      </c>
      <c r="B1192">
        <v>2016</v>
      </c>
      <c r="C1192" t="s">
        <v>46</v>
      </c>
      <c r="D1192" s="88">
        <f>DATEVALUE("1 "&amp;_xlfn.CONCAT(Merge1_1[[#This Row],[Month]],"-",Merge1_1[[#This Row],[Year]]))</f>
        <v>42705</v>
      </c>
      <c r="E1192" t="s">
        <v>20</v>
      </c>
      <c r="F1192">
        <v>0</v>
      </c>
      <c r="G1192" t="s">
        <v>114</v>
      </c>
    </row>
    <row r="1193" spans="1:7" hidden="1" x14ac:dyDescent="0.35">
      <c r="A1193" t="s">
        <v>30</v>
      </c>
      <c r="B1193">
        <v>2016</v>
      </c>
      <c r="C1193" t="s">
        <v>46</v>
      </c>
      <c r="D1193" s="88">
        <f>DATEVALUE("1 "&amp;_xlfn.CONCAT(Merge1_1[[#This Row],[Month]],"-",Merge1_1[[#This Row],[Year]]))</f>
        <v>42705</v>
      </c>
      <c r="E1193" t="s">
        <v>21</v>
      </c>
      <c r="F1193">
        <v>132</v>
      </c>
      <c r="G1193" t="s">
        <v>115</v>
      </c>
    </row>
    <row r="1194" spans="1:7" hidden="1" x14ac:dyDescent="0.35">
      <c r="A1194" t="s">
        <v>30</v>
      </c>
      <c r="B1194">
        <v>2016</v>
      </c>
      <c r="C1194" t="s">
        <v>46</v>
      </c>
      <c r="D1194" s="88">
        <f>DATEVALUE("1 "&amp;_xlfn.CONCAT(Merge1_1[[#This Row],[Month]],"-",Merge1_1[[#This Row],[Year]]))</f>
        <v>42705</v>
      </c>
      <c r="E1194" t="s">
        <v>22</v>
      </c>
      <c r="F1194">
        <v>132.9</v>
      </c>
      <c r="G1194" t="s">
        <v>116</v>
      </c>
    </row>
    <row r="1195" spans="1:7" hidden="1" x14ac:dyDescent="0.35">
      <c r="A1195" t="s">
        <v>30</v>
      </c>
      <c r="B1195">
        <v>2016</v>
      </c>
      <c r="C1195" t="s">
        <v>46</v>
      </c>
      <c r="D1195" s="88">
        <f>DATEVALUE("1 "&amp;_xlfn.CONCAT(Merge1_1[[#This Row],[Month]],"-",Merge1_1[[#This Row],[Year]]))</f>
        <v>42705</v>
      </c>
      <c r="E1195" t="s">
        <v>23</v>
      </c>
      <c r="F1195">
        <v>129.69999999999999</v>
      </c>
      <c r="G1195" t="s">
        <v>23</v>
      </c>
    </row>
    <row r="1196" spans="1:7" hidden="1" x14ac:dyDescent="0.35">
      <c r="A1196" t="s">
        <v>30</v>
      </c>
      <c r="B1196">
        <v>2016</v>
      </c>
      <c r="C1196" t="s">
        <v>46</v>
      </c>
      <c r="D1196" s="88">
        <f>DATEVALUE("1 "&amp;_xlfn.CONCAT(Merge1_1[[#This Row],[Month]],"-",Merge1_1[[#This Row],[Year]]))</f>
        <v>42705</v>
      </c>
      <c r="E1196" t="s">
        <v>24</v>
      </c>
      <c r="F1196">
        <v>118.6</v>
      </c>
      <c r="G1196" t="s">
        <v>115</v>
      </c>
    </row>
    <row r="1197" spans="1:7" hidden="1" x14ac:dyDescent="0.35">
      <c r="A1197" t="s">
        <v>30</v>
      </c>
      <c r="B1197">
        <v>2016</v>
      </c>
      <c r="C1197" t="s">
        <v>46</v>
      </c>
      <c r="D1197" s="88">
        <f>DATEVALUE("1 "&amp;_xlfn.CONCAT(Merge1_1[[#This Row],[Month]],"-",Merge1_1[[#This Row],[Year]]))</f>
        <v>42705</v>
      </c>
      <c r="E1197" t="s">
        <v>25</v>
      </c>
      <c r="F1197">
        <v>127.3</v>
      </c>
      <c r="G1197" t="s">
        <v>116</v>
      </c>
    </row>
    <row r="1198" spans="1:7" hidden="1" x14ac:dyDescent="0.35">
      <c r="A1198" t="s">
        <v>30</v>
      </c>
      <c r="B1198">
        <v>2016</v>
      </c>
      <c r="C1198" t="s">
        <v>46</v>
      </c>
      <c r="D1198" s="88">
        <f>DATEVALUE("1 "&amp;_xlfn.CONCAT(Merge1_1[[#This Row],[Month]],"-",Merge1_1[[#This Row],[Year]]))</f>
        <v>42705</v>
      </c>
      <c r="E1198" t="s">
        <v>26</v>
      </c>
      <c r="F1198">
        <v>134.19999999999999</v>
      </c>
      <c r="G1198" t="s">
        <v>114</v>
      </c>
    </row>
    <row r="1199" spans="1:7" hidden="1" x14ac:dyDescent="0.35">
      <c r="A1199" t="s">
        <v>30</v>
      </c>
      <c r="B1199">
        <v>2016</v>
      </c>
      <c r="C1199" t="s">
        <v>46</v>
      </c>
      <c r="D1199" s="88">
        <f>DATEVALUE("1 "&amp;_xlfn.CONCAT(Merge1_1[[#This Row],[Month]],"-",Merge1_1[[#This Row],[Year]]))</f>
        <v>42705</v>
      </c>
      <c r="E1199" t="s">
        <v>27</v>
      </c>
      <c r="F1199">
        <v>121.9</v>
      </c>
      <c r="G1199" t="s">
        <v>116</v>
      </c>
    </row>
    <row r="1200" spans="1:7" hidden="1" x14ac:dyDescent="0.35">
      <c r="A1200" t="s">
        <v>30</v>
      </c>
      <c r="B1200">
        <v>2016</v>
      </c>
      <c r="C1200" t="s">
        <v>46</v>
      </c>
      <c r="D1200" s="88">
        <f>DATEVALUE("1 "&amp;_xlfn.CONCAT(Merge1_1[[#This Row],[Month]],"-",Merge1_1[[#This Row],[Year]]))</f>
        <v>42705</v>
      </c>
      <c r="E1200" t="s">
        <v>28</v>
      </c>
      <c r="F1200">
        <v>126.3</v>
      </c>
      <c r="G1200" t="s">
        <v>116</v>
      </c>
    </row>
    <row r="1201" spans="1:7" hidden="1" x14ac:dyDescent="0.35">
      <c r="A1201" t="s">
        <v>30</v>
      </c>
      <c r="B1201">
        <v>2016</v>
      </c>
      <c r="C1201" t="s">
        <v>46</v>
      </c>
      <c r="D1201" s="88">
        <f>DATEVALUE("1 "&amp;_xlfn.CONCAT(Merge1_1[[#This Row],[Month]],"-",Merge1_1[[#This Row],[Year]]))</f>
        <v>42705</v>
      </c>
      <c r="E1201" t="s">
        <v>29</v>
      </c>
      <c r="F1201">
        <v>132.80000000000001</v>
      </c>
      <c r="G1201" t="s">
        <v>117</v>
      </c>
    </row>
    <row r="1202" spans="1:7" hidden="1" x14ac:dyDescent="0.35">
      <c r="A1202" t="s">
        <v>30</v>
      </c>
      <c r="B1202">
        <v>2017</v>
      </c>
      <c r="C1202" t="s">
        <v>31</v>
      </c>
      <c r="D1202" s="88">
        <f>DATEVALUE("1 "&amp;_xlfn.CONCAT(Merge1_1[[#This Row],[Month]],"-",Merge1_1[[#This Row],[Year]]))</f>
        <v>42736</v>
      </c>
      <c r="E1202" t="s">
        <v>3</v>
      </c>
      <c r="F1202">
        <v>133.1</v>
      </c>
      <c r="G1202" t="s">
        <v>112</v>
      </c>
    </row>
    <row r="1203" spans="1:7" hidden="1" x14ac:dyDescent="0.35">
      <c r="A1203" t="s">
        <v>30</v>
      </c>
      <c r="B1203">
        <v>2017</v>
      </c>
      <c r="C1203" t="s">
        <v>31</v>
      </c>
      <c r="D1203" s="88">
        <f>DATEVALUE("1 "&amp;_xlfn.CONCAT(Merge1_1[[#This Row],[Month]],"-",Merge1_1[[#This Row],[Year]]))</f>
        <v>42736</v>
      </c>
      <c r="E1203" t="s">
        <v>4</v>
      </c>
      <c r="F1203">
        <v>137.80000000000001</v>
      </c>
      <c r="G1203" t="s">
        <v>112</v>
      </c>
    </row>
    <row r="1204" spans="1:7" hidden="1" x14ac:dyDescent="0.35">
      <c r="A1204" t="s">
        <v>30</v>
      </c>
      <c r="B1204">
        <v>2017</v>
      </c>
      <c r="C1204" t="s">
        <v>31</v>
      </c>
      <c r="D1204" s="88">
        <f>DATEVALUE("1 "&amp;_xlfn.CONCAT(Merge1_1[[#This Row],[Month]],"-",Merge1_1[[#This Row],[Year]]))</f>
        <v>42736</v>
      </c>
      <c r="E1204" t="s">
        <v>5</v>
      </c>
      <c r="F1204">
        <v>131.9</v>
      </c>
      <c r="G1204" t="s">
        <v>112</v>
      </c>
    </row>
    <row r="1205" spans="1:7" hidden="1" x14ac:dyDescent="0.35">
      <c r="A1205" t="s">
        <v>30</v>
      </c>
      <c r="B1205">
        <v>2017</v>
      </c>
      <c r="C1205" t="s">
        <v>31</v>
      </c>
      <c r="D1205" s="88">
        <f>DATEVALUE("1 "&amp;_xlfn.CONCAT(Merge1_1[[#This Row],[Month]],"-",Merge1_1[[#This Row],[Year]]))</f>
        <v>42736</v>
      </c>
      <c r="E1205" t="s">
        <v>6</v>
      </c>
      <c r="F1205">
        <v>136.69999999999999</v>
      </c>
      <c r="G1205" t="s">
        <v>112</v>
      </c>
    </row>
    <row r="1206" spans="1:7" hidden="1" x14ac:dyDescent="0.35">
      <c r="A1206" t="s">
        <v>30</v>
      </c>
      <c r="B1206">
        <v>2017</v>
      </c>
      <c r="C1206" t="s">
        <v>31</v>
      </c>
      <c r="D1206" s="88">
        <f>DATEVALUE("1 "&amp;_xlfn.CONCAT(Merge1_1[[#This Row],[Month]],"-",Merge1_1[[#This Row],[Year]]))</f>
        <v>42736</v>
      </c>
      <c r="E1206" t="s">
        <v>7</v>
      </c>
      <c r="F1206">
        <v>122</v>
      </c>
      <c r="G1206" t="s">
        <v>112</v>
      </c>
    </row>
    <row r="1207" spans="1:7" hidden="1" x14ac:dyDescent="0.35">
      <c r="A1207" t="s">
        <v>30</v>
      </c>
      <c r="B1207">
        <v>2017</v>
      </c>
      <c r="C1207" t="s">
        <v>31</v>
      </c>
      <c r="D1207" s="88">
        <f>DATEVALUE("1 "&amp;_xlfn.CONCAT(Merge1_1[[#This Row],[Month]],"-",Merge1_1[[#This Row],[Year]]))</f>
        <v>42736</v>
      </c>
      <c r="E1207" t="s">
        <v>8</v>
      </c>
      <c r="F1207">
        <v>136</v>
      </c>
      <c r="G1207" t="s">
        <v>112</v>
      </c>
    </row>
    <row r="1208" spans="1:7" hidden="1" x14ac:dyDescent="0.35">
      <c r="A1208" t="s">
        <v>30</v>
      </c>
      <c r="B1208">
        <v>2017</v>
      </c>
      <c r="C1208" t="s">
        <v>31</v>
      </c>
      <c r="D1208" s="88">
        <f>DATEVALUE("1 "&amp;_xlfn.CONCAT(Merge1_1[[#This Row],[Month]],"-",Merge1_1[[#This Row],[Year]]))</f>
        <v>42736</v>
      </c>
      <c r="E1208" t="s">
        <v>9</v>
      </c>
      <c r="F1208">
        <v>119.8</v>
      </c>
      <c r="G1208" t="s">
        <v>112</v>
      </c>
    </row>
    <row r="1209" spans="1:7" hidden="1" x14ac:dyDescent="0.35">
      <c r="A1209" t="s">
        <v>30</v>
      </c>
      <c r="B1209">
        <v>2017</v>
      </c>
      <c r="C1209" t="s">
        <v>31</v>
      </c>
      <c r="D1209" s="88">
        <f>DATEVALUE("1 "&amp;_xlfn.CONCAT(Merge1_1[[#This Row],[Month]],"-",Merge1_1[[#This Row],[Year]]))</f>
        <v>42736</v>
      </c>
      <c r="E1209" t="s">
        <v>10</v>
      </c>
      <c r="F1209">
        <v>161.69999999999999</v>
      </c>
      <c r="G1209" t="s">
        <v>112</v>
      </c>
    </row>
    <row r="1210" spans="1:7" hidden="1" x14ac:dyDescent="0.35">
      <c r="A1210" t="s">
        <v>30</v>
      </c>
      <c r="B1210">
        <v>2017</v>
      </c>
      <c r="C1210" t="s">
        <v>31</v>
      </c>
      <c r="D1210" s="88">
        <f>DATEVALUE("1 "&amp;_xlfn.CONCAT(Merge1_1[[#This Row],[Month]],"-",Merge1_1[[#This Row],[Year]]))</f>
        <v>42736</v>
      </c>
      <c r="E1210" t="s">
        <v>11</v>
      </c>
      <c r="F1210">
        <v>114.8</v>
      </c>
      <c r="G1210" t="s">
        <v>112</v>
      </c>
    </row>
    <row r="1211" spans="1:7" hidden="1" x14ac:dyDescent="0.35">
      <c r="A1211" t="s">
        <v>30</v>
      </c>
      <c r="B1211">
        <v>2017</v>
      </c>
      <c r="C1211" t="s">
        <v>31</v>
      </c>
      <c r="D1211" s="88">
        <f>DATEVALUE("1 "&amp;_xlfn.CONCAT(Merge1_1[[#This Row],[Month]],"-",Merge1_1[[#This Row],[Year]]))</f>
        <v>42736</v>
      </c>
      <c r="E1211" t="s">
        <v>12</v>
      </c>
      <c r="F1211">
        <v>136.9</v>
      </c>
      <c r="G1211" t="s">
        <v>112</v>
      </c>
    </row>
    <row r="1212" spans="1:7" hidden="1" x14ac:dyDescent="0.35">
      <c r="A1212" t="s">
        <v>30</v>
      </c>
      <c r="B1212">
        <v>2017</v>
      </c>
      <c r="C1212" t="s">
        <v>31</v>
      </c>
      <c r="D1212" s="88">
        <f>DATEVALUE("1 "&amp;_xlfn.CONCAT(Merge1_1[[#This Row],[Month]],"-",Merge1_1[[#This Row],[Year]]))</f>
        <v>42736</v>
      </c>
      <c r="E1212" t="s">
        <v>58</v>
      </c>
      <c r="F1212">
        <v>129</v>
      </c>
      <c r="G1212" t="s">
        <v>112</v>
      </c>
    </row>
    <row r="1213" spans="1:7" hidden="1" x14ac:dyDescent="0.35">
      <c r="A1213" t="s">
        <v>30</v>
      </c>
      <c r="B1213">
        <v>2017</v>
      </c>
      <c r="C1213" t="s">
        <v>31</v>
      </c>
      <c r="D1213" s="88">
        <f>DATEVALUE("1 "&amp;_xlfn.CONCAT(Merge1_1[[#This Row],[Month]],"-",Merge1_1[[#This Row],[Year]]))</f>
        <v>42736</v>
      </c>
      <c r="E1213" t="s">
        <v>118</v>
      </c>
      <c r="F1213">
        <v>143.9</v>
      </c>
      <c r="G1213" t="s">
        <v>112</v>
      </c>
    </row>
    <row r="1214" spans="1:7" hidden="1" x14ac:dyDescent="0.35">
      <c r="A1214" t="s">
        <v>30</v>
      </c>
      <c r="B1214">
        <v>2017</v>
      </c>
      <c r="C1214" t="s">
        <v>31</v>
      </c>
      <c r="D1214" s="88">
        <f>DATEVALUE("1 "&amp;_xlfn.CONCAT(Merge1_1[[#This Row],[Month]],"-",Merge1_1[[#This Row],[Year]]))</f>
        <v>42736</v>
      </c>
      <c r="E1214" t="s">
        <v>16</v>
      </c>
      <c r="F1214">
        <v>143.1</v>
      </c>
      <c r="G1214" t="s">
        <v>116</v>
      </c>
    </row>
    <row r="1215" spans="1:7" hidden="1" x14ac:dyDescent="0.35">
      <c r="A1215" t="s">
        <v>30</v>
      </c>
      <c r="B1215">
        <v>2017</v>
      </c>
      <c r="C1215" t="s">
        <v>31</v>
      </c>
      <c r="D1215" s="88">
        <f>DATEVALUE("1 "&amp;_xlfn.CONCAT(Merge1_1[[#This Row],[Month]],"-",Merge1_1[[#This Row],[Year]]))</f>
        <v>42736</v>
      </c>
      <c r="E1215" t="s">
        <v>17</v>
      </c>
      <c r="F1215">
        <v>140.69999999999999</v>
      </c>
      <c r="G1215" t="s">
        <v>113</v>
      </c>
    </row>
    <row r="1216" spans="1:7" hidden="1" x14ac:dyDescent="0.35">
      <c r="A1216" t="s">
        <v>30</v>
      </c>
      <c r="B1216">
        <v>2017</v>
      </c>
      <c r="C1216" t="s">
        <v>31</v>
      </c>
      <c r="D1216" s="88">
        <f>DATEVALUE("1 "&amp;_xlfn.CONCAT(Merge1_1[[#This Row],[Month]],"-",Merge1_1[[#This Row],[Year]]))</f>
        <v>42736</v>
      </c>
      <c r="E1216" t="s">
        <v>18</v>
      </c>
      <c r="F1216">
        <v>135.80000000000001</v>
      </c>
      <c r="G1216" t="s">
        <v>113</v>
      </c>
    </row>
    <row r="1217" spans="1:7" hidden="1" x14ac:dyDescent="0.35">
      <c r="A1217" t="s">
        <v>30</v>
      </c>
      <c r="B1217">
        <v>2017</v>
      </c>
      <c r="C1217" t="s">
        <v>31</v>
      </c>
      <c r="D1217" s="88">
        <f>DATEVALUE("1 "&amp;_xlfn.CONCAT(Merge1_1[[#This Row],[Month]],"-",Merge1_1[[#This Row],[Year]]))</f>
        <v>42736</v>
      </c>
      <c r="E1217" t="s">
        <v>20</v>
      </c>
      <c r="F1217">
        <v>0</v>
      </c>
      <c r="G1217" t="s">
        <v>114</v>
      </c>
    </row>
    <row r="1218" spans="1:7" hidden="1" x14ac:dyDescent="0.35">
      <c r="A1218" t="s">
        <v>30</v>
      </c>
      <c r="B1218">
        <v>2017</v>
      </c>
      <c r="C1218" t="s">
        <v>31</v>
      </c>
      <c r="D1218" s="88">
        <f>DATEVALUE("1 "&amp;_xlfn.CONCAT(Merge1_1[[#This Row],[Month]],"-",Merge1_1[[#This Row],[Year]]))</f>
        <v>42736</v>
      </c>
      <c r="E1218" t="s">
        <v>21</v>
      </c>
      <c r="F1218">
        <v>132.1</v>
      </c>
      <c r="G1218" t="s">
        <v>115</v>
      </c>
    </row>
    <row r="1219" spans="1:7" hidden="1" x14ac:dyDescent="0.35">
      <c r="A1219" t="s">
        <v>30</v>
      </c>
      <c r="B1219">
        <v>2017</v>
      </c>
      <c r="C1219" t="s">
        <v>31</v>
      </c>
      <c r="D1219" s="88">
        <f>DATEVALUE("1 "&amp;_xlfn.CONCAT(Merge1_1[[#This Row],[Month]],"-",Merge1_1[[#This Row],[Year]]))</f>
        <v>42736</v>
      </c>
      <c r="E1219" t="s">
        <v>22</v>
      </c>
      <c r="F1219">
        <v>133.19999999999999</v>
      </c>
      <c r="G1219" t="s">
        <v>116</v>
      </c>
    </row>
    <row r="1220" spans="1:7" hidden="1" x14ac:dyDescent="0.35">
      <c r="A1220" t="s">
        <v>30</v>
      </c>
      <c r="B1220">
        <v>2017</v>
      </c>
      <c r="C1220" t="s">
        <v>31</v>
      </c>
      <c r="D1220" s="88">
        <f>DATEVALUE("1 "&amp;_xlfn.CONCAT(Merge1_1[[#This Row],[Month]],"-",Merge1_1[[#This Row],[Year]]))</f>
        <v>42736</v>
      </c>
      <c r="E1220" t="s">
        <v>23</v>
      </c>
      <c r="F1220">
        <v>129.9</v>
      </c>
      <c r="G1220" t="s">
        <v>23</v>
      </c>
    </row>
    <row r="1221" spans="1:7" hidden="1" x14ac:dyDescent="0.35">
      <c r="A1221" t="s">
        <v>30</v>
      </c>
      <c r="B1221">
        <v>2017</v>
      </c>
      <c r="C1221" t="s">
        <v>31</v>
      </c>
      <c r="D1221" s="88">
        <f>DATEVALUE("1 "&amp;_xlfn.CONCAT(Merge1_1[[#This Row],[Month]],"-",Merge1_1[[#This Row],[Year]]))</f>
        <v>42736</v>
      </c>
      <c r="E1221" t="s">
        <v>24</v>
      </c>
      <c r="F1221">
        <v>119.1</v>
      </c>
      <c r="G1221" t="s">
        <v>115</v>
      </c>
    </row>
    <row r="1222" spans="1:7" hidden="1" x14ac:dyDescent="0.35">
      <c r="A1222" t="s">
        <v>30</v>
      </c>
      <c r="B1222">
        <v>2017</v>
      </c>
      <c r="C1222" t="s">
        <v>31</v>
      </c>
      <c r="D1222" s="88">
        <f>DATEVALUE("1 "&amp;_xlfn.CONCAT(Merge1_1[[#This Row],[Month]],"-",Merge1_1[[#This Row],[Year]]))</f>
        <v>42736</v>
      </c>
      <c r="E1222" t="s">
        <v>25</v>
      </c>
      <c r="F1222">
        <v>127</v>
      </c>
      <c r="G1222" t="s">
        <v>116</v>
      </c>
    </row>
    <row r="1223" spans="1:7" hidden="1" x14ac:dyDescent="0.35">
      <c r="A1223" t="s">
        <v>30</v>
      </c>
      <c r="B1223">
        <v>2017</v>
      </c>
      <c r="C1223" t="s">
        <v>31</v>
      </c>
      <c r="D1223" s="88">
        <f>DATEVALUE("1 "&amp;_xlfn.CONCAT(Merge1_1[[#This Row],[Month]],"-",Merge1_1[[#This Row],[Year]]))</f>
        <v>42736</v>
      </c>
      <c r="E1223" t="s">
        <v>26</v>
      </c>
      <c r="F1223">
        <v>134.6</v>
      </c>
      <c r="G1223" t="s">
        <v>114</v>
      </c>
    </row>
    <row r="1224" spans="1:7" hidden="1" x14ac:dyDescent="0.35">
      <c r="A1224" t="s">
        <v>30</v>
      </c>
      <c r="B1224">
        <v>2017</v>
      </c>
      <c r="C1224" t="s">
        <v>31</v>
      </c>
      <c r="D1224" s="88">
        <f>DATEVALUE("1 "&amp;_xlfn.CONCAT(Merge1_1[[#This Row],[Month]],"-",Merge1_1[[#This Row],[Year]]))</f>
        <v>42736</v>
      </c>
      <c r="E1224" t="s">
        <v>27</v>
      </c>
      <c r="F1224">
        <v>122.3</v>
      </c>
      <c r="G1224" t="s">
        <v>116</v>
      </c>
    </row>
    <row r="1225" spans="1:7" hidden="1" x14ac:dyDescent="0.35">
      <c r="A1225" t="s">
        <v>30</v>
      </c>
      <c r="B1225">
        <v>2017</v>
      </c>
      <c r="C1225" t="s">
        <v>31</v>
      </c>
      <c r="D1225" s="88">
        <f>DATEVALUE("1 "&amp;_xlfn.CONCAT(Merge1_1[[#This Row],[Month]],"-",Merge1_1[[#This Row],[Year]]))</f>
        <v>42736</v>
      </c>
      <c r="E1225" t="s">
        <v>28</v>
      </c>
      <c r="F1225">
        <v>126.6</v>
      </c>
      <c r="G1225" t="s">
        <v>116</v>
      </c>
    </row>
    <row r="1226" spans="1:7" hidden="1" x14ac:dyDescent="0.35">
      <c r="A1226" t="s">
        <v>30</v>
      </c>
      <c r="B1226">
        <v>2017</v>
      </c>
      <c r="C1226" t="s">
        <v>31</v>
      </c>
      <c r="D1226" s="88">
        <f>DATEVALUE("1 "&amp;_xlfn.CONCAT(Merge1_1[[#This Row],[Month]],"-",Merge1_1[[#This Row],[Year]]))</f>
        <v>42736</v>
      </c>
      <c r="E1226" t="s">
        <v>29</v>
      </c>
      <c r="F1226">
        <v>132.4</v>
      </c>
      <c r="G1226" t="s">
        <v>117</v>
      </c>
    </row>
    <row r="1227" spans="1:7" hidden="1" x14ac:dyDescent="0.35">
      <c r="A1227" t="s">
        <v>30</v>
      </c>
      <c r="B1227">
        <v>2017</v>
      </c>
      <c r="C1227" t="s">
        <v>35</v>
      </c>
      <c r="D1227" s="88">
        <f>DATEVALUE("1 "&amp;_xlfn.CONCAT(Merge1_1[[#This Row],[Month]],"-",Merge1_1[[#This Row],[Year]]))</f>
        <v>42767</v>
      </c>
      <c r="E1227" t="s">
        <v>3</v>
      </c>
      <c r="F1227">
        <v>133.30000000000001</v>
      </c>
      <c r="G1227" t="s">
        <v>112</v>
      </c>
    </row>
    <row r="1228" spans="1:7" hidden="1" x14ac:dyDescent="0.35">
      <c r="A1228" t="s">
        <v>30</v>
      </c>
      <c r="B1228">
        <v>2017</v>
      </c>
      <c r="C1228" t="s">
        <v>35</v>
      </c>
      <c r="D1228" s="88">
        <f>DATEVALUE("1 "&amp;_xlfn.CONCAT(Merge1_1[[#This Row],[Month]],"-",Merge1_1[[#This Row],[Year]]))</f>
        <v>42767</v>
      </c>
      <c r="E1228" t="s">
        <v>4</v>
      </c>
      <c r="F1228">
        <v>138.30000000000001</v>
      </c>
      <c r="G1228" t="s">
        <v>112</v>
      </c>
    </row>
    <row r="1229" spans="1:7" hidden="1" x14ac:dyDescent="0.35">
      <c r="A1229" t="s">
        <v>30</v>
      </c>
      <c r="B1229">
        <v>2017</v>
      </c>
      <c r="C1229" t="s">
        <v>35</v>
      </c>
      <c r="D1229" s="88">
        <f>DATEVALUE("1 "&amp;_xlfn.CONCAT(Merge1_1[[#This Row],[Month]],"-",Merge1_1[[#This Row],[Year]]))</f>
        <v>42767</v>
      </c>
      <c r="E1229" t="s">
        <v>5</v>
      </c>
      <c r="F1229">
        <v>129.30000000000001</v>
      </c>
      <c r="G1229" t="s">
        <v>112</v>
      </c>
    </row>
    <row r="1230" spans="1:7" hidden="1" x14ac:dyDescent="0.35">
      <c r="A1230" t="s">
        <v>30</v>
      </c>
      <c r="B1230">
        <v>2017</v>
      </c>
      <c r="C1230" t="s">
        <v>35</v>
      </c>
      <c r="D1230" s="88">
        <f>DATEVALUE("1 "&amp;_xlfn.CONCAT(Merge1_1[[#This Row],[Month]],"-",Merge1_1[[#This Row],[Year]]))</f>
        <v>42767</v>
      </c>
      <c r="E1230" t="s">
        <v>6</v>
      </c>
      <c r="F1230">
        <v>137.19999999999999</v>
      </c>
      <c r="G1230" t="s">
        <v>112</v>
      </c>
    </row>
    <row r="1231" spans="1:7" hidden="1" x14ac:dyDescent="0.35">
      <c r="A1231" t="s">
        <v>30</v>
      </c>
      <c r="B1231">
        <v>2017</v>
      </c>
      <c r="C1231" t="s">
        <v>35</v>
      </c>
      <c r="D1231" s="88">
        <f>DATEVALUE("1 "&amp;_xlfn.CONCAT(Merge1_1[[#This Row],[Month]],"-",Merge1_1[[#This Row],[Year]]))</f>
        <v>42767</v>
      </c>
      <c r="E1231" t="s">
        <v>7</v>
      </c>
      <c r="F1231">
        <v>122.1</v>
      </c>
      <c r="G1231" t="s">
        <v>112</v>
      </c>
    </row>
    <row r="1232" spans="1:7" hidden="1" x14ac:dyDescent="0.35">
      <c r="A1232" t="s">
        <v>30</v>
      </c>
      <c r="B1232">
        <v>2017</v>
      </c>
      <c r="C1232" t="s">
        <v>35</v>
      </c>
      <c r="D1232" s="88">
        <f>DATEVALUE("1 "&amp;_xlfn.CONCAT(Merge1_1[[#This Row],[Month]],"-",Merge1_1[[#This Row],[Year]]))</f>
        <v>42767</v>
      </c>
      <c r="E1232" t="s">
        <v>8</v>
      </c>
      <c r="F1232">
        <v>138.69999999999999</v>
      </c>
      <c r="G1232" t="s">
        <v>112</v>
      </c>
    </row>
    <row r="1233" spans="1:7" hidden="1" x14ac:dyDescent="0.35">
      <c r="A1233" t="s">
        <v>30</v>
      </c>
      <c r="B1233">
        <v>2017</v>
      </c>
      <c r="C1233" t="s">
        <v>35</v>
      </c>
      <c r="D1233" s="88">
        <f>DATEVALUE("1 "&amp;_xlfn.CONCAT(Merge1_1[[#This Row],[Month]],"-",Merge1_1[[#This Row],[Year]]))</f>
        <v>42767</v>
      </c>
      <c r="E1233" t="s">
        <v>9</v>
      </c>
      <c r="F1233">
        <v>119.1</v>
      </c>
      <c r="G1233" t="s">
        <v>112</v>
      </c>
    </row>
    <row r="1234" spans="1:7" hidden="1" x14ac:dyDescent="0.35">
      <c r="A1234" t="s">
        <v>30</v>
      </c>
      <c r="B1234">
        <v>2017</v>
      </c>
      <c r="C1234" t="s">
        <v>35</v>
      </c>
      <c r="D1234" s="88">
        <f>DATEVALUE("1 "&amp;_xlfn.CONCAT(Merge1_1[[#This Row],[Month]],"-",Merge1_1[[#This Row],[Year]]))</f>
        <v>42767</v>
      </c>
      <c r="E1234" t="s">
        <v>10</v>
      </c>
      <c r="F1234">
        <v>156.9</v>
      </c>
      <c r="G1234" t="s">
        <v>112</v>
      </c>
    </row>
    <row r="1235" spans="1:7" hidden="1" x14ac:dyDescent="0.35">
      <c r="A1235" t="s">
        <v>30</v>
      </c>
      <c r="B1235">
        <v>2017</v>
      </c>
      <c r="C1235" t="s">
        <v>35</v>
      </c>
      <c r="D1235" s="88">
        <f>DATEVALUE("1 "&amp;_xlfn.CONCAT(Merge1_1[[#This Row],[Month]],"-",Merge1_1[[#This Row],[Year]]))</f>
        <v>42767</v>
      </c>
      <c r="E1235" t="s">
        <v>11</v>
      </c>
      <c r="F1235">
        <v>116.2</v>
      </c>
      <c r="G1235" t="s">
        <v>112</v>
      </c>
    </row>
    <row r="1236" spans="1:7" hidden="1" x14ac:dyDescent="0.35">
      <c r="A1236" t="s">
        <v>30</v>
      </c>
      <c r="B1236">
        <v>2017</v>
      </c>
      <c r="C1236" t="s">
        <v>35</v>
      </c>
      <c r="D1236" s="88">
        <f>DATEVALUE("1 "&amp;_xlfn.CONCAT(Merge1_1[[#This Row],[Month]],"-",Merge1_1[[#This Row],[Year]]))</f>
        <v>42767</v>
      </c>
      <c r="E1236" t="s">
        <v>12</v>
      </c>
      <c r="F1236">
        <v>136</v>
      </c>
      <c r="G1236" t="s">
        <v>112</v>
      </c>
    </row>
    <row r="1237" spans="1:7" hidden="1" x14ac:dyDescent="0.35">
      <c r="A1237" t="s">
        <v>30</v>
      </c>
      <c r="B1237">
        <v>2017</v>
      </c>
      <c r="C1237" t="s">
        <v>35</v>
      </c>
      <c r="D1237" s="88">
        <f>DATEVALUE("1 "&amp;_xlfn.CONCAT(Merge1_1[[#This Row],[Month]],"-",Merge1_1[[#This Row],[Year]]))</f>
        <v>42767</v>
      </c>
      <c r="E1237" t="s">
        <v>58</v>
      </c>
      <c r="F1237">
        <v>129.4</v>
      </c>
      <c r="G1237" t="s">
        <v>112</v>
      </c>
    </row>
    <row r="1238" spans="1:7" hidden="1" x14ac:dyDescent="0.35">
      <c r="A1238" t="s">
        <v>30</v>
      </c>
      <c r="B1238">
        <v>2017</v>
      </c>
      <c r="C1238" t="s">
        <v>35</v>
      </c>
      <c r="D1238" s="88">
        <f>DATEVALUE("1 "&amp;_xlfn.CONCAT(Merge1_1[[#This Row],[Month]],"-",Merge1_1[[#This Row],[Year]]))</f>
        <v>42767</v>
      </c>
      <c r="E1238" t="s">
        <v>118</v>
      </c>
      <c r="F1238">
        <v>144.4</v>
      </c>
      <c r="G1238" t="s">
        <v>112</v>
      </c>
    </row>
    <row r="1239" spans="1:7" hidden="1" x14ac:dyDescent="0.35">
      <c r="A1239" t="s">
        <v>30</v>
      </c>
      <c r="B1239">
        <v>2017</v>
      </c>
      <c r="C1239" t="s">
        <v>35</v>
      </c>
      <c r="D1239" s="88">
        <f>DATEVALUE("1 "&amp;_xlfn.CONCAT(Merge1_1[[#This Row],[Month]],"-",Merge1_1[[#This Row],[Year]]))</f>
        <v>42767</v>
      </c>
      <c r="E1239" t="s">
        <v>16</v>
      </c>
      <c r="F1239">
        <v>143.69999999999999</v>
      </c>
      <c r="G1239" t="s">
        <v>116</v>
      </c>
    </row>
    <row r="1240" spans="1:7" hidden="1" x14ac:dyDescent="0.35">
      <c r="A1240" t="s">
        <v>30</v>
      </c>
      <c r="B1240">
        <v>2017</v>
      </c>
      <c r="C1240" t="s">
        <v>35</v>
      </c>
      <c r="D1240" s="88">
        <f>DATEVALUE("1 "&amp;_xlfn.CONCAT(Merge1_1[[#This Row],[Month]],"-",Merge1_1[[#This Row],[Year]]))</f>
        <v>42767</v>
      </c>
      <c r="E1240" t="s">
        <v>17</v>
      </c>
      <c r="F1240">
        <v>140.9</v>
      </c>
      <c r="G1240" t="s">
        <v>113</v>
      </c>
    </row>
    <row r="1241" spans="1:7" hidden="1" x14ac:dyDescent="0.35">
      <c r="A1241" t="s">
        <v>30</v>
      </c>
      <c r="B1241">
        <v>2017</v>
      </c>
      <c r="C1241" t="s">
        <v>35</v>
      </c>
      <c r="D1241" s="88">
        <f>DATEVALUE("1 "&amp;_xlfn.CONCAT(Merge1_1[[#This Row],[Month]],"-",Merge1_1[[#This Row],[Year]]))</f>
        <v>42767</v>
      </c>
      <c r="E1241" t="s">
        <v>18</v>
      </c>
      <c r="F1241">
        <v>135.80000000000001</v>
      </c>
      <c r="G1241" t="s">
        <v>113</v>
      </c>
    </row>
    <row r="1242" spans="1:7" hidden="1" x14ac:dyDescent="0.35">
      <c r="A1242" t="s">
        <v>30</v>
      </c>
      <c r="B1242">
        <v>2017</v>
      </c>
      <c r="C1242" t="s">
        <v>35</v>
      </c>
      <c r="D1242" s="88">
        <f>DATEVALUE("1 "&amp;_xlfn.CONCAT(Merge1_1[[#This Row],[Month]],"-",Merge1_1[[#This Row],[Year]]))</f>
        <v>42767</v>
      </c>
      <c r="E1242" t="s">
        <v>20</v>
      </c>
      <c r="F1242">
        <v>0</v>
      </c>
      <c r="G1242" t="s">
        <v>114</v>
      </c>
    </row>
    <row r="1243" spans="1:7" hidden="1" x14ac:dyDescent="0.35">
      <c r="A1243" t="s">
        <v>30</v>
      </c>
      <c r="B1243">
        <v>2017</v>
      </c>
      <c r="C1243" t="s">
        <v>35</v>
      </c>
      <c r="D1243" s="88">
        <f>DATEVALUE("1 "&amp;_xlfn.CONCAT(Merge1_1[[#This Row],[Month]],"-",Merge1_1[[#This Row],[Year]]))</f>
        <v>42767</v>
      </c>
      <c r="E1243" t="s">
        <v>21</v>
      </c>
      <c r="F1243">
        <v>133.19999999999999</v>
      </c>
      <c r="G1243" t="s">
        <v>115</v>
      </c>
    </row>
    <row r="1244" spans="1:7" hidden="1" x14ac:dyDescent="0.35">
      <c r="A1244" t="s">
        <v>30</v>
      </c>
      <c r="B1244">
        <v>2017</v>
      </c>
      <c r="C1244" t="s">
        <v>35</v>
      </c>
      <c r="D1244" s="88">
        <f>DATEVALUE("1 "&amp;_xlfn.CONCAT(Merge1_1[[#This Row],[Month]],"-",Merge1_1[[#This Row],[Year]]))</f>
        <v>42767</v>
      </c>
      <c r="E1244" t="s">
        <v>22</v>
      </c>
      <c r="F1244">
        <v>133.6</v>
      </c>
      <c r="G1244" t="s">
        <v>116</v>
      </c>
    </row>
    <row r="1245" spans="1:7" hidden="1" x14ac:dyDescent="0.35">
      <c r="A1245" t="s">
        <v>30</v>
      </c>
      <c r="B1245">
        <v>2017</v>
      </c>
      <c r="C1245" t="s">
        <v>35</v>
      </c>
      <c r="D1245" s="88">
        <f>DATEVALUE("1 "&amp;_xlfn.CONCAT(Merge1_1[[#This Row],[Month]],"-",Merge1_1[[#This Row],[Year]]))</f>
        <v>42767</v>
      </c>
      <c r="E1245" t="s">
        <v>23</v>
      </c>
      <c r="F1245">
        <v>130.1</v>
      </c>
      <c r="G1245" t="s">
        <v>23</v>
      </c>
    </row>
    <row r="1246" spans="1:7" hidden="1" x14ac:dyDescent="0.35">
      <c r="A1246" t="s">
        <v>30</v>
      </c>
      <c r="B1246">
        <v>2017</v>
      </c>
      <c r="C1246" t="s">
        <v>35</v>
      </c>
      <c r="D1246" s="88">
        <f>DATEVALUE("1 "&amp;_xlfn.CONCAT(Merge1_1[[#This Row],[Month]],"-",Merge1_1[[#This Row],[Year]]))</f>
        <v>42767</v>
      </c>
      <c r="E1246" t="s">
        <v>24</v>
      </c>
      <c r="F1246">
        <v>119.5</v>
      </c>
      <c r="G1246" t="s">
        <v>115</v>
      </c>
    </row>
    <row r="1247" spans="1:7" hidden="1" x14ac:dyDescent="0.35">
      <c r="A1247" t="s">
        <v>30</v>
      </c>
      <c r="B1247">
        <v>2017</v>
      </c>
      <c r="C1247" t="s">
        <v>35</v>
      </c>
      <c r="D1247" s="88">
        <f>DATEVALUE("1 "&amp;_xlfn.CONCAT(Merge1_1[[#This Row],[Month]],"-",Merge1_1[[#This Row],[Year]]))</f>
        <v>42767</v>
      </c>
      <c r="E1247" t="s">
        <v>25</v>
      </c>
      <c r="F1247">
        <v>127.7</v>
      </c>
      <c r="G1247" t="s">
        <v>116</v>
      </c>
    </row>
    <row r="1248" spans="1:7" hidden="1" x14ac:dyDescent="0.35">
      <c r="A1248" t="s">
        <v>30</v>
      </c>
      <c r="B1248">
        <v>2017</v>
      </c>
      <c r="C1248" t="s">
        <v>35</v>
      </c>
      <c r="D1248" s="88">
        <f>DATEVALUE("1 "&amp;_xlfn.CONCAT(Merge1_1[[#This Row],[Month]],"-",Merge1_1[[#This Row],[Year]]))</f>
        <v>42767</v>
      </c>
      <c r="E1248" t="s">
        <v>26</v>
      </c>
      <c r="F1248">
        <v>134.9</v>
      </c>
      <c r="G1248" t="s">
        <v>114</v>
      </c>
    </row>
    <row r="1249" spans="1:7" hidden="1" x14ac:dyDescent="0.35">
      <c r="A1249" t="s">
        <v>30</v>
      </c>
      <c r="B1249">
        <v>2017</v>
      </c>
      <c r="C1249" t="s">
        <v>35</v>
      </c>
      <c r="D1249" s="88">
        <f>DATEVALUE("1 "&amp;_xlfn.CONCAT(Merge1_1[[#This Row],[Month]],"-",Merge1_1[[#This Row],[Year]]))</f>
        <v>42767</v>
      </c>
      <c r="E1249" t="s">
        <v>27</v>
      </c>
      <c r="F1249">
        <v>123.2</v>
      </c>
      <c r="G1249" t="s">
        <v>116</v>
      </c>
    </row>
    <row r="1250" spans="1:7" hidden="1" x14ac:dyDescent="0.35">
      <c r="A1250" t="s">
        <v>30</v>
      </c>
      <c r="B1250">
        <v>2017</v>
      </c>
      <c r="C1250" t="s">
        <v>35</v>
      </c>
      <c r="D1250" s="88">
        <f>DATEVALUE("1 "&amp;_xlfn.CONCAT(Merge1_1[[#This Row],[Month]],"-",Merge1_1[[#This Row],[Year]]))</f>
        <v>42767</v>
      </c>
      <c r="E1250" t="s">
        <v>28</v>
      </c>
      <c r="F1250">
        <v>127</v>
      </c>
      <c r="G1250" t="s">
        <v>116</v>
      </c>
    </row>
    <row r="1251" spans="1:7" hidden="1" x14ac:dyDescent="0.35">
      <c r="A1251" t="s">
        <v>30</v>
      </c>
      <c r="B1251">
        <v>2017</v>
      </c>
      <c r="C1251" t="s">
        <v>35</v>
      </c>
      <c r="D1251" s="88">
        <f>DATEVALUE("1 "&amp;_xlfn.CONCAT(Merge1_1[[#This Row],[Month]],"-",Merge1_1[[#This Row],[Year]]))</f>
        <v>42767</v>
      </c>
      <c r="E1251" t="s">
        <v>29</v>
      </c>
      <c r="F1251">
        <v>132.6</v>
      </c>
      <c r="G1251" t="s">
        <v>117</v>
      </c>
    </row>
    <row r="1252" spans="1:7" hidden="1" x14ac:dyDescent="0.35">
      <c r="A1252" t="s">
        <v>30</v>
      </c>
      <c r="B1252">
        <v>2017</v>
      </c>
      <c r="C1252" t="s">
        <v>36</v>
      </c>
      <c r="D1252" s="88">
        <f>DATEVALUE("1 "&amp;_xlfn.CONCAT(Merge1_1[[#This Row],[Month]],"-",Merge1_1[[#This Row],[Year]]))</f>
        <v>42795</v>
      </c>
      <c r="E1252" t="s">
        <v>3</v>
      </c>
      <c r="F1252">
        <v>133.6</v>
      </c>
      <c r="G1252" t="s">
        <v>112</v>
      </c>
    </row>
    <row r="1253" spans="1:7" hidden="1" x14ac:dyDescent="0.35">
      <c r="A1253" t="s">
        <v>30</v>
      </c>
      <c r="B1253">
        <v>2017</v>
      </c>
      <c r="C1253" t="s">
        <v>36</v>
      </c>
      <c r="D1253" s="88">
        <f>DATEVALUE("1 "&amp;_xlfn.CONCAT(Merge1_1[[#This Row],[Month]],"-",Merge1_1[[#This Row],[Year]]))</f>
        <v>42795</v>
      </c>
      <c r="E1253" t="s">
        <v>4</v>
      </c>
      <c r="F1253">
        <v>138.80000000000001</v>
      </c>
      <c r="G1253" t="s">
        <v>112</v>
      </c>
    </row>
    <row r="1254" spans="1:7" hidden="1" x14ac:dyDescent="0.35">
      <c r="A1254" t="s">
        <v>30</v>
      </c>
      <c r="B1254">
        <v>2017</v>
      </c>
      <c r="C1254" t="s">
        <v>36</v>
      </c>
      <c r="D1254" s="88">
        <f>DATEVALUE("1 "&amp;_xlfn.CONCAT(Merge1_1[[#This Row],[Month]],"-",Merge1_1[[#This Row],[Year]]))</f>
        <v>42795</v>
      </c>
      <c r="E1254" t="s">
        <v>5</v>
      </c>
      <c r="F1254">
        <v>128.80000000000001</v>
      </c>
      <c r="G1254" t="s">
        <v>112</v>
      </c>
    </row>
    <row r="1255" spans="1:7" hidden="1" x14ac:dyDescent="0.35">
      <c r="A1255" t="s">
        <v>30</v>
      </c>
      <c r="B1255">
        <v>2017</v>
      </c>
      <c r="C1255" t="s">
        <v>36</v>
      </c>
      <c r="D1255" s="88">
        <f>DATEVALUE("1 "&amp;_xlfn.CONCAT(Merge1_1[[#This Row],[Month]],"-",Merge1_1[[#This Row],[Year]]))</f>
        <v>42795</v>
      </c>
      <c r="E1255" t="s">
        <v>6</v>
      </c>
      <c r="F1255">
        <v>137.19999999999999</v>
      </c>
      <c r="G1255" t="s">
        <v>112</v>
      </c>
    </row>
    <row r="1256" spans="1:7" hidden="1" x14ac:dyDescent="0.35">
      <c r="A1256" t="s">
        <v>30</v>
      </c>
      <c r="B1256">
        <v>2017</v>
      </c>
      <c r="C1256" t="s">
        <v>36</v>
      </c>
      <c r="D1256" s="88">
        <f>DATEVALUE("1 "&amp;_xlfn.CONCAT(Merge1_1[[#This Row],[Month]],"-",Merge1_1[[#This Row],[Year]]))</f>
        <v>42795</v>
      </c>
      <c r="E1256" t="s">
        <v>7</v>
      </c>
      <c r="F1256">
        <v>121.6</v>
      </c>
      <c r="G1256" t="s">
        <v>112</v>
      </c>
    </row>
    <row r="1257" spans="1:7" hidden="1" x14ac:dyDescent="0.35">
      <c r="A1257" t="s">
        <v>30</v>
      </c>
      <c r="B1257">
        <v>2017</v>
      </c>
      <c r="C1257" t="s">
        <v>36</v>
      </c>
      <c r="D1257" s="88">
        <f>DATEVALUE("1 "&amp;_xlfn.CONCAT(Merge1_1[[#This Row],[Month]],"-",Merge1_1[[#This Row],[Year]]))</f>
        <v>42795</v>
      </c>
      <c r="E1257" t="s">
        <v>8</v>
      </c>
      <c r="F1257">
        <v>139.69999999999999</v>
      </c>
      <c r="G1257" t="s">
        <v>112</v>
      </c>
    </row>
    <row r="1258" spans="1:7" hidden="1" x14ac:dyDescent="0.35">
      <c r="A1258" t="s">
        <v>30</v>
      </c>
      <c r="B1258">
        <v>2017</v>
      </c>
      <c r="C1258" t="s">
        <v>36</v>
      </c>
      <c r="D1258" s="88">
        <f>DATEVALUE("1 "&amp;_xlfn.CONCAT(Merge1_1[[#This Row],[Month]],"-",Merge1_1[[#This Row],[Year]]))</f>
        <v>42795</v>
      </c>
      <c r="E1258" t="s">
        <v>9</v>
      </c>
      <c r="F1258">
        <v>119.7</v>
      </c>
      <c r="G1258" t="s">
        <v>112</v>
      </c>
    </row>
    <row r="1259" spans="1:7" hidden="1" x14ac:dyDescent="0.35">
      <c r="A1259" t="s">
        <v>30</v>
      </c>
      <c r="B1259">
        <v>2017</v>
      </c>
      <c r="C1259" t="s">
        <v>36</v>
      </c>
      <c r="D1259" s="88">
        <f>DATEVALUE("1 "&amp;_xlfn.CONCAT(Merge1_1[[#This Row],[Month]],"-",Merge1_1[[#This Row],[Year]]))</f>
        <v>42795</v>
      </c>
      <c r="E1259" t="s">
        <v>10</v>
      </c>
      <c r="F1259">
        <v>148</v>
      </c>
      <c r="G1259" t="s">
        <v>112</v>
      </c>
    </row>
    <row r="1260" spans="1:7" hidden="1" x14ac:dyDescent="0.35">
      <c r="A1260" t="s">
        <v>30</v>
      </c>
      <c r="B1260">
        <v>2017</v>
      </c>
      <c r="C1260" t="s">
        <v>36</v>
      </c>
      <c r="D1260" s="88">
        <f>DATEVALUE("1 "&amp;_xlfn.CONCAT(Merge1_1[[#This Row],[Month]],"-",Merge1_1[[#This Row],[Year]]))</f>
        <v>42795</v>
      </c>
      <c r="E1260" t="s">
        <v>11</v>
      </c>
      <c r="F1260">
        <v>116.9</v>
      </c>
      <c r="G1260" t="s">
        <v>112</v>
      </c>
    </row>
    <row r="1261" spans="1:7" hidden="1" x14ac:dyDescent="0.35">
      <c r="A1261" t="s">
        <v>30</v>
      </c>
      <c r="B1261">
        <v>2017</v>
      </c>
      <c r="C1261" t="s">
        <v>36</v>
      </c>
      <c r="D1261" s="88">
        <f>DATEVALUE("1 "&amp;_xlfn.CONCAT(Merge1_1[[#This Row],[Month]],"-",Merge1_1[[#This Row],[Year]]))</f>
        <v>42795</v>
      </c>
      <c r="E1261" t="s">
        <v>12</v>
      </c>
      <c r="F1261">
        <v>135.6</v>
      </c>
      <c r="G1261" t="s">
        <v>112</v>
      </c>
    </row>
    <row r="1262" spans="1:7" hidden="1" x14ac:dyDescent="0.35">
      <c r="A1262" t="s">
        <v>30</v>
      </c>
      <c r="B1262">
        <v>2017</v>
      </c>
      <c r="C1262" t="s">
        <v>36</v>
      </c>
      <c r="D1262" s="88">
        <f>DATEVALUE("1 "&amp;_xlfn.CONCAT(Merge1_1[[#This Row],[Month]],"-",Merge1_1[[#This Row],[Year]]))</f>
        <v>42795</v>
      </c>
      <c r="E1262" t="s">
        <v>58</v>
      </c>
      <c r="F1262">
        <v>129.80000000000001</v>
      </c>
      <c r="G1262" t="s">
        <v>112</v>
      </c>
    </row>
    <row r="1263" spans="1:7" hidden="1" x14ac:dyDescent="0.35">
      <c r="A1263" t="s">
        <v>30</v>
      </c>
      <c r="B1263">
        <v>2017</v>
      </c>
      <c r="C1263" t="s">
        <v>36</v>
      </c>
      <c r="D1263" s="88">
        <f>DATEVALUE("1 "&amp;_xlfn.CONCAT(Merge1_1[[#This Row],[Month]],"-",Merge1_1[[#This Row],[Year]]))</f>
        <v>42795</v>
      </c>
      <c r="E1263" t="s">
        <v>118</v>
      </c>
      <c r="F1263">
        <v>145.4</v>
      </c>
      <c r="G1263" t="s">
        <v>112</v>
      </c>
    </row>
    <row r="1264" spans="1:7" hidden="1" x14ac:dyDescent="0.35">
      <c r="A1264" t="s">
        <v>30</v>
      </c>
      <c r="B1264">
        <v>2017</v>
      </c>
      <c r="C1264" t="s">
        <v>36</v>
      </c>
      <c r="D1264" s="88">
        <f>DATEVALUE("1 "&amp;_xlfn.CONCAT(Merge1_1[[#This Row],[Month]],"-",Merge1_1[[#This Row],[Year]]))</f>
        <v>42795</v>
      </c>
      <c r="E1264" t="s">
        <v>16</v>
      </c>
      <c r="F1264">
        <v>144.19999999999999</v>
      </c>
      <c r="G1264" t="s">
        <v>116</v>
      </c>
    </row>
    <row r="1265" spans="1:7" hidden="1" x14ac:dyDescent="0.35">
      <c r="A1265" t="s">
        <v>30</v>
      </c>
      <c r="B1265">
        <v>2017</v>
      </c>
      <c r="C1265" t="s">
        <v>36</v>
      </c>
      <c r="D1265" s="88">
        <f>DATEVALUE("1 "&amp;_xlfn.CONCAT(Merge1_1[[#This Row],[Month]],"-",Merge1_1[[#This Row],[Year]]))</f>
        <v>42795</v>
      </c>
      <c r="E1265" t="s">
        <v>17</v>
      </c>
      <c r="F1265">
        <v>141.6</v>
      </c>
      <c r="G1265" t="s">
        <v>113</v>
      </c>
    </row>
    <row r="1266" spans="1:7" hidden="1" x14ac:dyDescent="0.35">
      <c r="A1266" t="s">
        <v>30</v>
      </c>
      <c r="B1266">
        <v>2017</v>
      </c>
      <c r="C1266" t="s">
        <v>36</v>
      </c>
      <c r="D1266" s="88">
        <f>DATEVALUE("1 "&amp;_xlfn.CONCAT(Merge1_1[[#This Row],[Month]],"-",Merge1_1[[#This Row],[Year]]))</f>
        <v>42795</v>
      </c>
      <c r="E1266" t="s">
        <v>18</v>
      </c>
      <c r="F1266">
        <v>136.19999999999999</v>
      </c>
      <c r="G1266" t="s">
        <v>113</v>
      </c>
    </row>
    <row r="1267" spans="1:7" hidden="1" x14ac:dyDescent="0.35">
      <c r="A1267" t="s">
        <v>30</v>
      </c>
      <c r="B1267">
        <v>2017</v>
      </c>
      <c r="C1267" t="s">
        <v>36</v>
      </c>
      <c r="D1267" s="88">
        <f>DATEVALUE("1 "&amp;_xlfn.CONCAT(Merge1_1[[#This Row],[Month]],"-",Merge1_1[[#This Row],[Year]]))</f>
        <v>42795</v>
      </c>
      <c r="E1267" t="s">
        <v>20</v>
      </c>
      <c r="F1267">
        <v>0</v>
      </c>
      <c r="G1267" t="s">
        <v>114</v>
      </c>
    </row>
    <row r="1268" spans="1:7" hidden="1" x14ac:dyDescent="0.35">
      <c r="A1268" t="s">
        <v>30</v>
      </c>
      <c r="B1268">
        <v>2017</v>
      </c>
      <c r="C1268" t="s">
        <v>36</v>
      </c>
      <c r="D1268" s="88">
        <f>DATEVALUE("1 "&amp;_xlfn.CONCAT(Merge1_1[[#This Row],[Month]],"-",Merge1_1[[#This Row],[Year]]))</f>
        <v>42795</v>
      </c>
      <c r="E1268" t="s">
        <v>21</v>
      </c>
      <c r="F1268">
        <v>134.19999999999999</v>
      </c>
      <c r="G1268" t="s">
        <v>115</v>
      </c>
    </row>
    <row r="1269" spans="1:7" hidden="1" x14ac:dyDescent="0.35">
      <c r="A1269" t="s">
        <v>30</v>
      </c>
      <c r="B1269">
        <v>2017</v>
      </c>
      <c r="C1269" t="s">
        <v>36</v>
      </c>
      <c r="D1269" s="88">
        <f>DATEVALUE("1 "&amp;_xlfn.CONCAT(Merge1_1[[#This Row],[Month]],"-",Merge1_1[[#This Row],[Year]]))</f>
        <v>42795</v>
      </c>
      <c r="E1269" t="s">
        <v>22</v>
      </c>
      <c r="F1269">
        <v>134.1</v>
      </c>
      <c r="G1269" t="s">
        <v>116</v>
      </c>
    </row>
    <row r="1270" spans="1:7" hidden="1" x14ac:dyDescent="0.35">
      <c r="A1270" t="s">
        <v>30</v>
      </c>
      <c r="B1270">
        <v>2017</v>
      </c>
      <c r="C1270" t="s">
        <v>36</v>
      </c>
      <c r="D1270" s="88">
        <f>DATEVALUE("1 "&amp;_xlfn.CONCAT(Merge1_1[[#This Row],[Month]],"-",Merge1_1[[#This Row],[Year]]))</f>
        <v>42795</v>
      </c>
      <c r="E1270" t="s">
        <v>23</v>
      </c>
      <c r="F1270">
        <v>130.6</v>
      </c>
      <c r="G1270" t="s">
        <v>23</v>
      </c>
    </row>
    <row r="1271" spans="1:7" hidden="1" x14ac:dyDescent="0.35">
      <c r="A1271" t="s">
        <v>30</v>
      </c>
      <c r="B1271">
        <v>2017</v>
      </c>
      <c r="C1271" t="s">
        <v>36</v>
      </c>
      <c r="D1271" s="88">
        <f>DATEVALUE("1 "&amp;_xlfn.CONCAT(Merge1_1[[#This Row],[Month]],"-",Merge1_1[[#This Row],[Year]]))</f>
        <v>42795</v>
      </c>
      <c r="E1271" t="s">
        <v>24</v>
      </c>
      <c r="F1271">
        <v>119.8</v>
      </c>
      <c r="G1271" t="s">
        <v>115</v>
      </c>
    </row>
    <row r="1272" spans="1:7" hidden="1" x14ac:dyDescent="0.35">
      <c r="A1272" t="s">
        <v>30</v>
      </c>
      <c r="B1272">
        <v>2017</v>
      </c>
      <c r="C1272" t="s">
        <v>36</v>
      </c>
      <c r="D1272" s="88">
        <f>DATEVALUE("1 "&amp;_xlfn.CONCAT(Merge1_1[[#This Row],[Month]],"-",Merge1_1[[#This Row],[Year]]))</f>
        <v>42795</v>
      </c>
      <c r="E1272" t="s">
        <v>25</v>
      </c>
      <c r="F1272">
        <v>128.30000000000001</v>
      </c>
      <c r="G1272" t="s">
        <v>116</v>
      </c>
    </row>
    <row r="1273" spans="1:7" hidden="1" x14ac:dyDescent="0.35">
      <c r="A1273" t="s">
        <v>30</v>
      </c>
      <c r="B1273">
        <v>2017</v>
      </c>
      <c r="C1273" t="s">
        <v>36</v>
      </c>
      <c r="D1273" s="88">
        <f>DATEVALUE("1 "&amp;_xlfn.CONCAT(Merge1_1[[#This Row],[Month]],"-",Merge1_1[[#This Row],[Year]]))</f>
        <v>42795</v>
      </c>
      <c r="E1273" t="s">
        <v>26</v>
      </c>
      <c r="F1273">
        <v>135.19999999999999</v>
      </c>
      <c r="G1273" t="s">
        <v>114</v>
      </c>
    </row>
    <row r="1274" spans="1:7" hidden="1" x14ac:dyDescent="0.35">
      <c r="A1274" t="s">
        <v>30</v>
      </c>
      <c r="B1274">
        <v>2017</v>
      </c>
      <c r="C1274" t="s">
        <v>36</v>
      </c>
      <c r="D1274" s="88">
        <f>DATEVALUE("1 "&amp;_xlfn.CONCAT(Merge1_1[[#This Row],[Month]],"-",Merge1_1[[#This Row],[Year]]))</f>
        <v>42795</v>
      </c>
      <c r="E1274" t="s">
        <v>27</v>
      </c>
      <c r="F1274">
        <v>123.3</v>
      </c>
      <c r="G1274" t="s">
        <v>116</v>
      </c>
    </row>
    <row r="1275" spans="1:7" hidden="1" x14ac:dyDescent="0.35">
      <c r="A1275" t="s">
        <v>30</v>
      </c>
      <c r="B1275">
        <v>2017</v>
      </c>
      <c r="C1275" t="s">
        <v>36</v>
      </c>
      <c r="D1275" s="88">
        <f>DATEVALUE("1 "&amp;_xlfn.CONCAT(Merge1_1[[#This Row],[Month]],"-",Merge1_1[[#This Row],[Year]]))</f>
        <v>42795</v>
      </c>
      <c r="E1275" t="s">
        <v>28</v>
      </c>
      <c r="F1275">
        <v>127.4</v>
      </c>
      <c r="G1275" t="s">
        <v>116</v>
      </c>
    </row>
    <row r="1276" spans="1:7" hidden="1" x14ac:dyDescent="0.35">
      <c r="A1276" t="s">
        <v>30</v>
      </c>
      <c r="B1276">
        <v>2017</v>
      </c>
      <c r="C1276" t="s">
        <v>36</v>
      </c>
      <c r="D1276" s="88">
        <f>DATEVALUE("1 "&amp;_xlfn.CONCAT(Merge1_1[[#This Row],[Month]],"-",Merge1_1[[#This Row],[Year]]))</f>
        <v>42795</v>
      </c>
      <c r="E1276" t="s">
        <v>29</v>
      </c>
      <c r="F1276">
        <v>132.80000000000001</v>
      </c>
      <c r="G1276" t="s">
        <v>117</v>
      </c>
    </row>
    <row r="1277" spans="1:7" hidden="1" x14ac:dyDescent="0.35">
      <c r="A1277" t="s">
        <v>30</v>
      </c>
      <c r="B1277">
        <v>2017</v>
      </c>
      <c r="C1277" t="s">
        <v>37</v>
      </c>
      <c r="D1277" s="88">
        <f>DATEVALUE("1 "&amp;_xlfn.CONCAT(Merge1_1[[#This Row],[Month]],"-",Merge1_1[[#This Row],[Year]]))</f>
        <v>42826</v>
      </c>
      <c r="E1277" t="s">
        <v>3</v>
      </c>
      <c r="F1277">
        <v>133.19999999999999</v>
      </c>
      <c r="G1277" t="s">
        <v>112</v>
      </c>
    </row>
    <row r="1278" spans="1:7" hidden="1" x14ac:dyDescent="0.35">
      <c r="A1278" t="s">
        <v>30</v>
      </c>
      <c r="B1278">
        <v>2017</v>
      </c>
      <c r="C1278" t="s">
        <v>37</v>
      </c>
      <c r="D1278" s="88">
        <f>DATEVALUE("1 "&amp;_xlfn.CONCAT(Merge1_1[[#This Row],[Month]],"-",Merge1_1[[#This Row],[Year]]))</f>
        <v>42826</v>
      </c>
      <c r="E1278" t="s">
        <v>4</v>
      </c>
      <c r="F1278">
        <v>138.69999999999999</v>
      </c>
      <c r="G1278" t="s">
        <v>112</v>
      </c>
    </row>
    <row r="1279" spans="1:7" hidden="1" x14ac:dyDescent="0.35">
      <c r="A1279" t="s">
        <v>30</v>
      </c>
      <c r="B1279">
        <v>2017</v>
      </c>
      <c r="C1279" t="s">
        <v>37</v>
      </c>
      <c r="D1279" s="88">
        <f>DATEVALUE("1 "&amp;_xlfn.CONCAT(Merge1_1[[#This Row],[Month]],"-",Merge1_1[[#This Row],[Year]]))</f>
        <v>42826</v>
      </c>
      <c r="E1279" t="s">
        <v>5</v>
      </c>
      <c r="F1279">
        <v>127.1</v>
      </c>
      <c r="G1279" t="s">
        <v>112</v>
      </c>
    </row>
    <row r="1280" spans="1:7" hidden="1" x14ac:dyDescent="0.35">
      <c r="A1280" t="s">
        <v>30</v>
      </c>
      <c r="B1280">
        <v>2017</v>
      </c>
      <c r="C1280" t="s">
        <v>37</v>
      </c>
      <c r="D1280" s="88">
        <f>DATEVALUE("1 "&amp;_xlfn.CONCAT(Merge1_1[[#This Row],[Month]],"-",Merge1_1[[#This Row],[Year]]))</f>
        <v>42826</v>
      </c>
      <c r="E1280" t="s">
        <v>6</v>
      </c>
      <c r="F1280">
        <v>137.69999999999999</v>
      </c>
      <c r="G1280" t="s">
        <v>112</v>
      </c>
    </row>
    <row r="1281" spans="1:7" hidden="1" x14ac:dyDescent="0.35">
      <c r="A1281" t="s">
        <v>30</v>
      </c>
      <c r="B1281">
        <v>2017</v>
      </c>
      <c r="C1281" t="s">
        <v>37</v>
      </c>
      <c r="D1281" s="88">
        <f>DATEVALUE("1 "&amp;_xlfn.CONCAT(Merge1_1[[#This Row],[Month]],"-",Merge1_1[[#This Row],[Year]]))</f>
        <v>42826</v>
      </c>
      <c r="E1281" t="s">
        <v>7</v>
      </c>
      <c r="F1281">
        <v>121.3</v>
      </c>
      <c r="G1281" t="s">
        <v>112</v>
      </c>
    </row>
    <row r="1282" spans="1:7" hidden="1" x14ac:dyDescent="0.35">
      <c r="A1282" t="s">
        <v>30</v>
      </c>
      <c r="B1282">
        <v>2017</v>
      </c>
      <c r="C1282" t="s">
        <v>37</v>
      </c>
      <c r="D1282" s="88">
        <f>DATEVALUE("1 "&amp;_xlfn.CONCAT(Merge1_1[[#This Row],[Month]],"-",Merge1_1[[#This Row],[Year]]))</f>
        <v>42826</v>
      </c>
      <c r="E1282" t="s">
        <v>8</v>
      </c>
      <c r="F1282">
        <v>141.80000000000001</v>
      </c>
      <c r="G1282" t="s">
        <v>112</v>
      </c>
    </row>
    <row r="1283" spans="1:7" hidden="1" x14ac:dyDescent="0.35">
      <c r="A1283" t="s">
        <v>30</v>
      </c>
      <c r="B1283">
        <v>2017</v>
      </c>
      <c r="C1283" t="s">
        <v>37</v>
      </c>
      <c r="D1283" s="88">
        <f>DATEVALUE("1 "&amp;_xlfn.CONCAT(Merge1_1[[#This Row],[Month]],"-",Merge1_1[[#This Row],[Year]]))</f>
        <v>42826</v>
      </c>
      <c r="E1283" t="s">
        <v>9</v>
      </c>
      <c r="F1283">
        <v>121.5</v>
      </c>
      <c r="G1283" t="s">
        <v>112</v>
      </c>
    </row>
    <row r="1284" spans="1:7" hidden="1" x14ac:dyDescent="0.35">
      <c r="A1284" t="s">
        <v>30</v>
      </c>
      <c r="B1284">
        <v>2017</v>
      </c>
      <c r="C1284" t="s">
        <v>37</v>
      </c>
      <c r="D1284" s="88">
        <f>DATEVALUE("1 "&amp;_xlfn.CONCAT(Merge1_1[[#This Row],[Month]],"-",Merge1_1[[#This Row],[Year]]))</f>
        <v>42826</v>
      </c>
      <c r="E1284" t="s">
        <v>10</v>
      </c>
      <c r="F1284">
        <v>144.5</v>
      </c>
      <c r="G1284" t="s">
        <v>112</v>
      </c>
    </row>
    <row r="1285" spans="1:7" hidden="1" x14ac:dyDescent="0.35">
      <c r="A1285" t="s">
        <v>30</v>
      </c>
      <c r="B1285">
        <v>2017</v>
      </c>
      <c r="C1285" t="s">
        <v>37</v>
      </c>
      <c r="D1285" s="88">
        <f>DATEVALUE("1 "&amp;_xlfn.CONCAT(Merge1_1[[#This Row],[Month]],"-",Merge1_1[[#This Row],[Year]]))</f>
        <v>42826</v>
      </c>
      <c r="E1285" t="s">
        <v>11</v>
      </c>
      <c r="F1285">
        <v>117.4</v>
      </c>
      <c r="G1285" t="s">
        <v>112</v>
      </c>
    </row>
    <row r="1286" spans="1:7" hidden="1" x14ac:dyDescent="0.35">
      <c r="A1286" t="s">
        <v>30</v>
      </c>
      <c r="B1286">
        <v>2017</v>
      </c>
      <c r="C1286" t="s">
        <v>37</v>
      </c>
      <c r="D1286" s="88">
        <f>DATEVALUE("1 "&amp;_xlfn.CONCAT(Merge1_1[[#This Row],[Month]],"-",Merge1_1[[#This Row],[Year]]))</f>
        <v>42826</v>
      </c>
      <c r="E1286" t="s">
        <v>12</v>
      </c>
      <c r="F1286">
        <v>134.1</v>
      </c>
      <c r="G1286" t="s">
        <v>112</v>
      </c>
    </row>
    <row r="1287" spans="1:7" hidden="1" x14ac:dyDescent="0.35">
      <c r="A1287" t="s">
        <v>30</v>
      </c>
      <c r="B1287">
        <v>2017</v>
      </c>
      <c r="C1287" t="s">
        <v>37</v>
      </c>
      <c r="D1287" s="88">
        <f>DATEVALUE("1 "&amp;_xlfn.CONCAT(Merge1_1[[#This Row],[Month]],"-",Merge1_1[[#This Row],[Year]]))</f>
        <v>42826</v>
      </c>
      <c r="E1287" t="s">
        <v>58</v>
      </c>
      <c r="F1287">
        <v>130</v>
      </c>
      <c r="G1287" t="s">
        <v>112</v>
      </c>
    </row>
    <row r="1288" spans="1:7" hidden="1" x14ac:dyDescent="0.35">
      <c r="A1288" t="s">
        <v>30</v>
      </c>
      <c r="B1288">
        <v>2017</v>
      </c>
      <c r="C1288" t="s">
        <v>37</v>
      </c>
      <c r="D1288" s="88">
        <f>DATEVALUE("1 "&amp;_xlfn.CONCAT(Merge1_1[[#This Row],[Month]],"-",Merge1_1[[#This Row],[Year]]))</f>
        <v>42826</v>
      </c>
      <c r="E1288" t="s">
        <v>118</v>
      </c>
      <c r="F1288">
        <v>145.5</v>
      </c>
      <c r="G1288" t="s">
        <v>112</v>
      </c>
    </row>
    <row r="1289" spans="1:7" hidden="1" x14ac:dyDescent="0.35">
      <c r="A1289" t="s">
        <v>30</v>
      </c>
      <c r="B1289">
        <v>2017</v>
      </c>
      <c r="C1289" t="s">
        <v>37</v>
      </c>
      <c r="D1289" s="88">
        <f>DATEVALUE("1 "&amp;_xlfn.CONCAT(Merge1_1[[#This Row],[Month]],"-",Merge1_1[[#This Row],[Year]]))</f>
        <v>42826</v>
      </c>
      <c r="E1289" t="s">
        <v>16</v>
      </c>
      <c r="F1289">
        <v>144.4</v>
      </c>
      <c r="G1289" t="s">
        <v>116</v>
      </c>
    </row>
    <row r="1290" spans="1:7" hidden="1" x14ac:dyDescent="0.35">
      <c r="A1290" t="s">
        <v>30</v>
      </c>
      <c r="B1290">
        <v>2017</v>
      </c>
      <c r="C1290" t="s">
        <v>37</v>
      </c>
      <c r="D1290" s="88">
        <f>DATEVALUE("1 "&amp;_xlfn.CONCAT(Merge1_1[[#This Row],[Month]],"-",Merge1_1[[#This Row],[Year]]))</f>
        <v>42826</v>
      </c>
      <c r="E1290" t="s">
        <v>17</v>
      </c>
      <c r="F1290">
        <v>142.4</v>
      </c>
      <c r="G1290" t="s">
        <v>113</v>
      </c>
    </row>
    <row r="1291" spans="1:7" hidden="1" x14ac:dyDescent="0.35">
      <c r="A1291" t="s">
        <v>30</v>
      </c>
      <c r="B1291">
        <v>2017</v>
      </c>
      <c r="C1291" t="s">
        <v>37</v>
      </c>
      <c r="D1291" s="88">
        <f>DATEVALUE("1 "&amp;_xlfn.CONCAT(Merge1_1[[#This Row],[Month]],"-",Merge1_1[[#This Row],[Year]]))</f>
        <v>42826</v>
      </c>
      <c r="E1291" t="s">
        <v>18</v>
      </c>
      <c r="F1291">
        <v>136.80000000000001</v>
      </c>
      <c r="G1291" t="s">
        <v>113</v>
      </c>
    </row>
    <row r="1292" spans="1:7" hidden="1" x14ac:dyDescent="0.35">
      <c r="A1292" t="s">
        <v>30</v>
      </c>
      <c r="B1292">
        <v>2017</v>
      </c>
      <c r="C1292" t="s">
        <v>37</v>
      </c>
      <c r="D1292" s="88">
        <f>DATEVALUE("1 "&amp;_xlfn.CONCAT(Merge1_1[[#This Row],[Month]],"-",Merge1_1[[#This Row],[Year]]))</f>
        <v>42826</v>
      </c>
      <c r="E1292" t="s">
        <v>20</v>
      </c>
      <c r="F1292">
        <v>0</v>
      </c>
      <c r="G1292" t="s">
        <v>114</v>
      </c>
    </row>
    <row r="1293" spans="1:7" hidden="1" x14ac:dyDescent="0.35">
      <c r="A1293" t="s">
        <v>30</v>
      </c>
      <c r="B1293">
        <v>2017</v>
      </c>
      <c r="C1293" t="s">
        <v>37</v>
      </c>
      <c r="D1293" s="88">
        <f>DATEVALUE("1 "&amp;_xlfn.CONCAT(Merge1_1[[#This Row],[Month]],"-",Merge1_1[[#This Row],[Year]]))</f>
        <v>42826</v>
      </c>
      <c r="E1293" t="s">
        <v>21</v>
      </c>
      <c r="F1293">
        <v>135</v>
      </c>
      <c r="G1293" t="s">
        <v>115</v>
      </c>
    </row>
    <row r="1294" spans="1:7" hidden="1" x14ac:dyDescent="0.35">
      <c r="A1294" t="s">
        <v>30</v>
      </c>
      <c r="B1294">
        <v>2017</v>
      </c>
      <c r="C1294" t="s">
        <v>37</v>
      </c>
      <c r="D1294" s="88">
        <f>DATEVALUE("1 "&amp;_xlfn.CONCAT(Merge1_1[[#This Row],[Month]],"-",Merge1_1[[#This Row],[Year]]))</f>
        <v>42826</v>
      </c>
      <c r="E1294" t="s">
        <v>22</v>
      </c>
      <c r="F1294">
        <v>134.30000000000001</v>
      </c>
      <c r="G1294" t="s">
        <v>116</v>
      </c>
    </row>
    <row r="1295" spans="1:7" hidden="1" x14ac:dyDescent="0.35">
      <c r="A1295" t="s">
        <v>30</v>
      </c>
      <c r="B1295">
        <v>2017</v>
      </c>
      <c r="C1295" t="s">
        <v>37</v>
      </c>
      <c r="D1295" s="88">
        <f>DATEVALUE("1 "&amp;_xlfn.CONCAT(Merge1_1[[#This Row],[Month]],"-",Merge1_1[[#This Row],[Year]]))</f>
        <v>42826</v>
      </c>
      <c r="E1295" t="s">
        <v>23</v>
      </c>
      <c r="F1295">
        <v>131</v>
      </c>
      <c r="G1295" t="s">
        <v>23</v>
      </c>
    </row>
    <row r="1296" spans="1:7" hidden="1" x14ac:dyDescent="0.35">
      <c r="A1296" t="s">
        <v>30</v>
      </c>
      <c r="B1296">
        <v>2017</v>
      </c>
      <c r="C1296" t="s">
        <v>37</v>
      </c>
      <c r="D1296" s="88">
        <f>DATEVALUE("1 "&amp;_xlfn.CONCAT(Merge1_1[[#This Row],[Month]],"-",Merge1_1[[#This Row],[Year]]))</f>
        <v>42826</v>
      </c>
      <c r="E1296" t="s">
        <v>24</v>
      </c>
      <c r="F1296">
        <v>119.2</v>
      </c>
      <c r="G1296" t="s">
        <v>115</v>
      </c>
    </row>
    <row r="1297" spans="1:7" hidden="1" x14ac:dyDescent="0.35">
      <c r="A1297" t="s">
        <v>30</v>
      </c>
      <c r="B1297">
        <v>2017</v>
      </c>
      <c r="C1297" t="s">
        <v>37</v>
      </c>
      <c r="D1297" s="88">
        <f>DATEVALUE("1 "&amp;_xlfn.CONCAT(Merge1_1[[#This Row],[Month]],"-",Merge1_1[[#This Row],[Year]]))</f>
        <v>42826</v>
      </c>
      <c r="E1297" t="s">
        <v>25</v>
      </c>
      <c r="F1297">
        <v>128.30000000000001</v>
      </c>
      <c r="G1297" t="s">
        <v>116</v>
      </c>
    </row>
    <row r="1298" spans="1:7" hidden="1" x14ac:dyDescent="0.35">
      <c r="A1298" t="s">
        <v>30</v>
      </c>
      <c r="B1298">
        <v>2017</v>
      </c>
      <c r="C1298" t="s">
        <v>37</v>
      </c>
      <c r="D1298" s="88">
        <f>DATEVALUE("1 "&amp;_xlfn.CONCAT(Merge1_1[[#This Row],[Month]],"-",Merge1_1[[#This Row],[Year]]))</f>
        <v>42826</v>
      </c>
      <c r="E1298" t="s">
        <v>26</v>
      </c>
      <c r="F1298">
        <v>135.69999999999999</v>
      </c>
      <c r="G1298" t="s">
        <v>114</v>
      </c>
    </row>
    <row r="1299" spans="1:7" hidden="1" x14ac:dyDescent="0.35">
      <c r="A1299" t="s">
        <v>30</v>
      </c>
      <c r="B1299">
        <v>2017</v>
      </c>
      <c r="C1299" t="s">
        <v>37</v>
      </c>
      <c r="D1299" s="88">
        <f>DATEVALUE("1 "&amp;_xlfn.CONCAT(Merge1_1[[#This Row],[Month]],"-",Merge1_1[[#This Row],[Year]]))</f>
        <v>42826</v>
      </c>
      <c r="E1299" t="s">
        <v>27</v>
      </c>
      <c r="F1299">
        <v>123.7</v>
      </c>
      <c r="G1299" t="s">
        <v>116</v>
      </c>
    </row>
    <row r="1300" spans="1:7" hidden="1" x14ac:dyDescent="0.35">
      <c r="A1300" t="s">
        <v>30</v>
      </c>
      <c r="B1300">
        <v>2017</v>
      </c>
      <c r="C1300" t="s">
        <v>37</v>
      </c>
      <c r="D1300" s="88">
        <f>DATEVALUE("1 "&amp;_xlfn.CONCAT(Merge1_1[[#This Row],[Month]],"-",Merge1_1[[#This Row],[Year]]))</f>
        <v>42826</v>
      </c>
      <c r="E1300" t="s">
        <v>28</v>
      </c>
      <c r="F1300">
        <v>127.5</v>
      </c>
      <c r="G1300" t="s">
        <v>116</v>
      </c>
    </row>
    <row r="1301" spans="1:7" hidden="1" x14ac:dyDescent="0.35">
      <c r="A1301" t="s">
        <v>30</v>
      </c>
      <c r="B1301">
        <v>2017</v>
      </c>
      <c r="C1301" t="s">
        <v>37</v>
      </c>
      <c r="D1301" s="88">
        <f>DATEVALUE("1 "&amp;_xlfn.CONCAT(Merge1_1[[#This Row],[Month]],"-",Merge1_1[[#This Row],[Year]]))</f>
        <v>42826</v>
      </c>
      <c r="E1301" t="s">
        <v>29</v>
      </c>
      <c r="F1301">
        <v>132.9</v>
      </c>
      <c r="G1301" t="s">
        <v>117</v>
      </c>
    </row>
    <row r="1302" spans="1:7" hidden="1" x14ac:dyDescent="0.35">
      <c r="A1302" t="s">
        <v>30</v>
      </c>
      <c r="B1302">
        <v>2017</v>
      </c>
      <c r="C1302" t="s">
        <v>38</v>
      </c>
      <c r="D1302" s="88">
        <f>DATEVALUE("1 "&amp;_xlfn.CONCAT(Merge1_1[[#This Row],[Month]],"-",Merge1_1[[#This Row],[Year]]))</f>
        <v>42856</v>
      </c>
      <c r="E1302" t="s">
        <v>3</v>
      </c>
      <c r="F1302">
        <v>133.1</v>
      </c>
      <c r="G1302" t="s">
        <v>112</v>
      </c>
    </row>
    <row r="1303" spans="1:7" hidden="1" x14ac:dyDescent="0.35">
      <c r="A1303" t="s">
        <v>30</v>
      </c>
      <c r="B1303">
        <v>2017</v>
      </c>
      <c r="C1303" t="s">
        <v>38</v>
      </c>
      <c r="D1303" s="88">
        <f>DATEVALUE("1 "&amp;_xlfn.CONCAT(Merge1_1[[#This Row],[Month]],"-",Merge1_1[[#This Row],[Year]]))</f>
        <v>42856</v>
      </c>
      <c r="E1303" t="s">
        <v>4</v>
      </c>
      <c r="F1303">
        <v>140.30000000000001</v>
      </c>
      <c r="G1303" t="s">
        <v>112</v>
      </c>
    </row>
    <row r="1304" spans="1:7" hidden="1" x14ac:dyDescent="0.35">
      <c r="A1304" t="s">
        <v>30</v>
      </c>
      <c r="B1304">
        <v>2017</v>
      </c>
      <c r="C1304" t="s">
        <v>38</v>
      </c>
      <c r="D1304" s="88">
        <f>DATEVALUE("1 "&amp;_xlfn.CONCAT(Merge1_1[[#This Row],[Month]],"-",Merge1_1[[#This Row],[Year]]))</f>
        <v>42856</v>
      </c>
      <c r="E1304" t="s">
        <v>5</v>
      </c>
      <c r="F1304">
        <v>126.8</v>
      </c>
      <c r="G1304" t="s">
        <v>112</v>
      </c>
    </row>
    <row r="1305" spans="1:7" hidden="1" x14ac:dyDescent="0.35">
      <c r="A1305" t="s">
        <v>30</v>
      </c>
      <c r="B1305">
        <v>2017</v>
      </c>
      <c r="C1305" t="s">
        <v>38</v>
      </c>
      <c r="D1305" s="88">
        <f>DATEVALUE("1 "&amp;_xlfn.CONCAT(Merge1_1[[#This Row],[Month]],"-",Merge1_1[[#This Row],[Year]]))</f>
        <v>42856</v>
      </c>
      <c r="E1305" t="s">
        <v>6</v>
      </c>
      <c r="F1305">
        <v>138.19999999999999</v>
      </c>
      <c r="G1305" t="s">
        <v>112</v>
      </c>
    </row>
    <row r="1306" spans="1:7" hidden="1" x14ac:dyDescent="0.35">
      <c r="A1306" t="s">
        <v>30</v>
      </c>
      <c r="B1306">
        <v>2017</v>
      </c>
      <c r="C1306" t="s">
        <v>38</v>
      </c>
      <c r="D1306" s="88">
        <f>DATEVALUE("1 "&amp;_xlfn.CONCAT(Merge1_1[[#This Row],[Month]],"-",Merge1_1[[#This Row],[Year]]))</f>
        <v>42856</v>
      </c>
      <c r="E1306" t="s">
        <v>7</v>
      </c>
      <c r="F1306">
        <v>120.8</v>
      </c>
      <c r="G1306" t="s">
        <v>112</v>
      </c>
    </row>
    <row r="1307" spans="1:7" hidden="1" x14ac:dyDescent="0.35">
      <c r="A1307" t="s">
        <v>30</v>
      </c>
      <c r="B1307">
        <v>2017</v>
      </c>
      <c r="C1307" t="s">
        <v>38</v>
      </c>
      <c r="D1307" s="88">
        <f>DATEVALUE("1 "&amp;_xlfn.CONCAT(Merge1_1[[#This Row],[Month]],"-",Merge1_1[[#This Row],[Year]]))</f>
        <v>42856</v>
      </c>
      <c r="E1307" t="s">
        <v>8</v>
      </c>
      <c r="F1307">
        <v>140.19999999999999</v>
      </c>
      <c r="G1307" t="s">
        <v>112</v>
      </c>
    </row>
    <row r="1308" spans="1:7" hidden="1" x14ac:dyDescent="0.35">
      <c r="A1308" t="s">
        <v>30</v>
      </c>
      <c r="B1308">
        <v>2017</v>
      </c>
      <c r="C1308" t="s">
        <v>38</v>
      </c>
      <c r="D1308" s="88">
        <f>DATEVALUE("1 "&amp;_xlfn.CONCAT(Merge1_1[[#This Row],[Month]],"-",Merge1_1[[#This Row],[Year]]))</f>
        <v>42856</v>
      </c>
      <c r="E1308" t="s">
        <v>9</v>
      </c>
      <c r="F1308">
        <v>123.8</v>
      </c>
      <c r="G1308" t="s">
        <v>112</v>
      </c>
    </row>
    <row r="1309" spans="1:7" hidden="1" x14ac:dyDescent="0.35">
      <c r="A1309" t="s">
        <v>30</v>
      </c>
      <c r="B1309">
        <v>2017</v>
      </c>
      <c r="C1309" t="s">
        <v>38</v>
      </c>
      <c r="D1309" s="88">
        <f>DATEVALUE("1 "&amp;_xlfn.CONCAT(Merge1_1[[#This Row],[Month]],"-",Merge1_1[[#This Row],[Year]]))</f>
        <v>42856</v>
      </c>
      <c r="E1309" t="s">
        <v>10</v>
      </c>
      <c r="F1309">
        <v>141.80000000000001</v>
      </c>
      <c r="G1309" t="s">
        <v>112</v>
      </c>
    </row>
    <row r="1310" spans="1:7" hidden="1" x14ac:dyDescent="0.35">
      <c r="A1310" t="s">
        <v>30</v>
      </c>
      <c r="B1310">
        <v>2017</v>
      </c>
      <c r="C1310" t="s">
        <v>38</v>
      </c>
      <c r="D1310" s="88">
        <f>DATEVALUE("1 "&amp;_xlfn.CONCAT(Merge1_1[[#This Row],[Month]],"-",Merge1_1[[#This Row],[Year]]))</f>
        <v>42856</v>
      </c>
      <c r="E1310" t="s">
        <v>11</v>
      </c>
      <c r="F1310">
        <v>118.6</v>
      </c>
      <c r="G1310" t="s">
        <v>112</v>
      </c>
    </row>
    <row r="1311" spans="1:7" hidden="1" x14ac:dyDescent="0.35">
      <c r="A1311" t="s">
        <v>30</v>
      </c>
      <c r="B1311">
        <v>2017</v>
      </c>
      <c r="C1311" t="s">
        <v>38</v>
      </c>
      <c r="D1311" s="88">
        <f>DATEVALUE("1 "&amp;_xlfn.CONCAT(Merge1_1[[#This Row],[Month]],"-",Merge1_1[[#This Row],[Year]]))</f>
        <v>42856</v>
      </c>
      <c r="E1311" t="s">
        <v>12</v>
      </c>
      <c r="F1311">
        <v>134</v>
      </c>
      <c r="G1311" t="s">
        <v>112</v>
      </c>
    </row>
    <row r="1312" spans="1:7" hidden="1" x14ac:dyDescent="0.35">
      <c r="A1312" t="s">
        <v>30</v>
      </c>
      <c r="B1312">
        <v>2017</v>
      </c>
      <c r="C1312" t="s">
        <v>38</v>
      </c>
      <c r="D1312" s="88">
        <f>DATEVALUE("1 "&amp;_xlfn.CONCAT(Merge1_1[[#This Row],[Month]],"-",Merge1_1[[#This Row],[Year]]))</f>
        <v>42856</v>
      </c>
      <c r="E1312" t="s">
        <v>58</v>
      </c>
      <c r="F1312">
        <v>130.30000000000001</v>
      </c>
      <c r="G1312" t="s">
        <v>112</v>
      </c>
    </row>
    <row r="1313" spans="1:7" hidden="1" x14ac:dyDescent="0.35">
      <c r="A1313" t="s">
        <v>30</v>
      </c>
      <c r="B1313">
        <v>2017</v>
      </c>
      <c r="C1313" t="s">
        <v>38</v>
      </c>
      <c r="D1313" s="88">
        <f>DATEVALUE("1 "&amp;_xlfn.CONCAT(Merge1_1[[#This Row],[Month]],"-",Merge1_1[[#This Row],[Year]]))</f>
        <v>42856</v>
      </c>
      <c r="E1313" t="s">
        <v>118</v>
      </c>
      <c r="F1313">
        <v>145.80000000000001</v>
      </c>
      <c r="G1313" t="s">
        <v>112</v>
      </c>
    </row>
    <row r="1314" spans="1:7" hidden="1" x14ac:dyDescent="0.35">
      <c r="A1314" t="s">
        <v>30</v>
      </c>
      <c r="B1314">
        <v>2017</v>
      </c>
      <c r="C1314" t="s">
        <v>38</v>
      </c>
      <c r="D1314" s="88">
        <f>DATEVALUE("1 "&amp;_xlfn.CONCAT(Merge1_1[[#This Row],[Month]],"-",Merge1_1[[#This Row],[Year]]))</f>
        <v>42856</v>
      </c>
      <c r="E1314" t="s">
        <v>16</v>
      </c>
      <c r="F1314">
        <v>145.5</v>
      </c>
      <c r="G1314" t="s">
        <v>116</v>
      </c>
    </row>
    <row r="1315" spans="1:7" hidden="1" x14ac:dyDescent="0.35">
      <c r="A1315" t="s">
        <v>30</v>
      </c>
      <c r="B1315">
        <v>2017</v>
      </c>
      <c r="C1315" t="s">
        <v>38</v>
      </c>
      <c r="D1315" s="88">
        <f>DATEVALUE("1 "&amp;_xlfn.CONCAT(Merge1_1[[#This Row],[Month]],"-",Merge1_1[[#This Row],[Year]]))</f>
        <v>42856</v>
      </c>
      <c r="E1315" t="s">
        <v>17</v>
      </c>
      <c r="F1315">
        <v>142.5</v>
      </c>
      <c r="G1315" t="s">
        <v>113</v>
      </c>
    </row>
    <row r="1316" spans="1:7" hidden="1" x14ac:dyDescent="0.35">
      <c r="A1316" t="s">
        <v>30</v>
      </c>
      <c r="B1316">
        <v>2017</v>
      </c>
      <c r="C1316" t="s">
        <v>38</v>
      </c>
      <c r="D1316" s="88">
        <f>DATEVALUE("1 "&amp;_xlfn.CONCAT(Merge1_1[[#This Row],[Month]],"-",Merge1_1[[#This Row],[Year]]))</f>
        <v>42856</v>
      </c>
      <c r="E1316" t="s">
        <v>18</v>
      </c>
      <c r="F1316">
        <v>137.30000000000001</v>
      </c>
      <c r="G1316" t="s">
        <v>113</v>
      </c>
    </row>
    <row r="1317" spans="1:7" hidden="1" x14ac:dyDescent="0.35">
      <c r="A1317" t="s">
        <v>30</v>
      </c>
      <c r="B1317">
        <v>2017</v>
      </c>
      <c r="C1317" t="s">
        <v>38</v>
      </c>
      <c r="D1317" s="88">
        <f>DATEVALUE("1 "&amp;_xlfn.CONCAT(Merge1_1[[#This Row],[Month]],"-",Merge1_1[[#This Row],[Year]]))</f>
        <v>42856</v>
      </c>
      <c r="E1317" t="s">
        <v>20</v>
      </c>
      <c r="F1317">
        <v>0</v>
      </c>
      <c r="G1317" t="s">
        <v>114</v>
      </c>
    </row>
    <row r="1318" spans="1:7" hidden="1" x14ac:dyDescent="0.35">
      <c r="A1318" t="s">
        <v>30</v>
      </c>
      <c r="B1318">
        <v>2017</v>
      </c>
      <c r="C1318" t="s">
        <v>38</v>
      </c>
      <c r="D1318" s="88">
        <f>DATEVALUE("1 "&amp;_xlfn.CONCAT(Merge1_1[[#This Row],[Month]],"-",Merge1_1[[#This Row],[Year]]))</f>
        <v>42856</v>
      </c>
      <c r="E1318" t="s">
        <v>21</v>
      </c>
      <c r="F1318">
        <v>135</v>
      </c>
      <c r="G1318" t="s">
        <v>115</v>
      </c>
    </row>
    <row r="1319" spans="1:7" hidden="1" x14ac:dyDescent="0.35">
      <c r="A1319" t="s">
        <v>30</v>
      </c>
      <c r="B1319">
        <v>2017</v>
      </c>
      <c r="C1319" t="s">
        <v>38</v>
      </c>
      <c r="D1319" s="88">
        <f>DATEVALUE("1 "&amp;_xlfn.CONCAT(Merge1_1[[#This Row],[Month]],"-",Merge1_1[[#This Row],[Year]]))</f>
        <v>42856</v>
      </c>
      <c r="E1319" t="s">
        <v>22</v>
      </c>
      <c r="F1319">
        <v>134.9</v>
      </c>
      <c r="G1319" t="s">
        <v>116</v>
      </c>
    </row>
    <row r="1320" spans="1:7" hidden="1" x14ac:dyDescent="0.35">
      <c r="A1320" t="s">
        <v>30</v>
      </c>
      <c r="B1320">
        <v>2017</v>
      </c>
      <c r="C1320" t="s">
        <v>38</v>
      </c>
      <c r="D1320" s="88">
        <f>DATEVALUE("1 "&amp;_xlfn.CONCAT(Merge1_1[[#This Row],[Month]],"-",Merge1_1[[#This Row],[Year]]))</f>
        <v>42856</v>
      </c>
      <c r="E1320" t="s">
        <v>23</v>
      </c>
      <c r="F1320">
        <v>131.4</v>
      </c>
      <c r="G1320" t="s">
        <v>23</v>
      </c>
    </row>
    <row r="1321" spans="1:7" hidden="1" x14ac:dyDescent="0.35">
      <c r="A1321" t="s">
        <v>30</v>
      </c>
      <c r="B1321">
        <v>2017</v>
      </c>
      <c r="C1321" t="s">
        <v>38</v>
      </c>
      <c r="D1321" s="88">
        <f>DATEVALUE("1 "&amp;_xlfn.CONCAT(Merge1_1[[#This Row],[Month]],"-",Merge1_1[[#This Row],[Year]]))</f>
        <v>42856</v>
      </c>
      <c r="E1321" t="s">
        <v>24</v>
      </c>
      <c r="F1321">
        <v>119.4</v>
      </c>
      <c r="G1321" t="s">
        <v>115</v>
      </c>
    </row>
    <row r="1322" spans="1:7" hidden="1" x14ac:dyDescent="0.35">
      <c r="A1322" t="s">
        <v>30</v>
      </c>
      <c r="B1322">
        <v>2017</v>
      </c>
      <c r="C1322" t="s">
        <v>38</v>
      </c>
      <c r="D1322" s="88">
        <f>DATEVALUE("1 "&amp;_xlfn.CONCAT(Merge1_1[[#This Row],[Month]],"-",Merge1_1[[#This Row],[Year]]))</f>
        <v>42856</v>
      </c>
      <c r="E1322" t="s">
        <v>25</v>
      </c>
      <c r="F1322">
        <v>129.4</v>
      </c>
      <c r="G1322" t="s">
        <v>116</v>
      </c>
    </row>
    <row r="1323" spans="1:7" hidden="1" x14ac:dyDescent="0.35">
      <c r="A1323" t="s">
        <v>30</v>
      </c>
      <c r="B1323">
        <v>2017</v>
      </c>
      <c r="C1323" t="s">
        <v>38</v>
      </c>
      <c r="D1323" s="88">
        <f>DATEVALUE("1 "&amp;_xlfn.CONCAT(Merge1_1[[#This Row],[Month]],"-",Merge1_1[[#This Row],[Year]]))</f>
        <v>42856</v>
      </c>
      <c r="E1323" t="s">
        <v>26</v>
      </c>
      <c r="F1323">
        <v>136.30000000000001</v>
      </c>
      <c r="G1323" t="s">
        <v>114</v>
      </c>
    </row>
    <row r="1324" spans="1:7" hidden="1" x14ac:dyDescent="0.35">
      <c r="A1324" t="s">
        <v>30</v>
      </c>
      <c r="B1324">
        <v>2017</v>
      </c>
      <c r="C1324" t="s">
        <v>38</v>
      </c>
      <c r="D1324" s="88">
        <f>DATEVALUE("1 "&amp;_xlfn.CONCAT(Merge1_1[[#This Row],[Month]],"-",Merge1_1[[#This Row],[Year]]))</f>
        <v>42856</v>
      </c>
      <c r="E1324" t="s">
        <v>27</v>
      </c>
      <c r="F1324">
        <v>123.7</v>
      </c>
      <c r="G1324" t="s">
        <v>116</v>
      </c>
    </row>
    <row r="1325" spans="1:7" hidden="1" x14ac:dyDescent="0.35">
      <c r="A1325" t="s">
        <v>30</v>
      </c>
      <c r="B1325">
        <v>2017</v>
      </c>
      <c r="C1325" t="s">
        <v>38</v>
      </c>
      <c r="D1325" s="88">
        <f>DATEVALUE("1 "&amp;_xlfn.CONCAT(Merge1_1[[#This Row],[Month]],"-",Merge1_1[[#This Row],[Year]]))</f>
        <v>42856</v>
      </c>
      <c r="E1325" t="s">
        <v>28</v>
      </c>
      <c r="F1325">
        <v>127.9</v>
      </c>
      <c r="G1325" t="s">
        <v>116</v>
      </c>
    </row>
    <row r="1326" spans="1:7" hidden="1" x14ac:dyDescent="0.35">
      <c r="A1326" t="s">
        <v>30</v>
      </c>
      <c r="B1326">
        <v>2017</v>
      </c>
      <c r="C1326" t="s">
        <v>38</v>
      </c>
      <c r="D1326" s="88">
        <f>DATEVALUE("1 "&amp;_xlfn.CONCAT(Merge1_1[[#This Row],[Month]],"-",Merge1_1[[#This Row],[Year]]))</f>
        <v>42856</v>
      </c>
      <c r="E1326" t="s">
        <v>29</v>
      </c>
      <c r="F1326">
        <v>133.30000000000001</v>
      </c>
      <c r="G1326" t="s">
        <v>117</v>
      </c>
    </row>
    <row r="1327" spans="1:7" hidden="1" x14ac:dyDescent="0.35">
      <c r="A1327" t="s">
        <v>30</v>
      </c>
      <c r="B1327">
        <v>2017</v>
      </c>
      <c r="C1327" t="s">
        <v>39</v>
      </c>
      <c r="D1327" s="88">
        <f>DATEVALUE("1 "&amp;_xlfn.CONCAT(Merge1_1[[#This Row],[Month]],"-",Merge1_1[[#This Row],[Year]]))</f>
        <v>42887</v>
      </c>
      <c r="E1327" t="s">
        <v>3</v>
      </c>
      <c r="F1327">
        <v>133.5</v>
      </c>
      <c r="G1327" t="s">
        <v>112</v>
      </c>
    </row>
    <row r="1328" spans="1:7" hidden="1" x14ac:dyDescent="0.35">
      <c r="A1328" t="s">
        <v>30</v>
      </c>
      <c r="B1328">
        <v>2017</v>
      </c>
      <c r="C1328" t="s">
        <v>39</v>
      </c>
      <c r="D1328" s="88">
        <f>DATEVALUE("1 "&amp;_xlfn.CONCAT(Merge1_1[[#This Row],[Month]],"-",Merge1_1[[#This Row],[Year]]))</f>
        <v>42887</v>
      </c>
      <c r="E1328" t="s">
        <v>4</v>
      </c>
      <c r="F1328">
        <v>143.69999999999999</v>
      </c>
      <c r="G1328" t="s">
        <v>112</v>
      </c>
    </row>
    <row r="1329" spans="1:7" hidden="1" x14ac:dyDescent="0.35">
      <c r="A1329" t="s">
        <v>30</v>
      </c>
      <c r="B1329">
        <v>2017</v>
      </c>
      <c r="C1329" t="s">
        <v>39</v>
      </c>
      <c r="D1329" s="88">
        <f>DATEVALUE("1 "&amp;_xlfn.CONCAT(Merge1_1[[#This Row],[Month]],"-",Merge1_1[[#This Row],[Year]]))</f>
        <v>42887</v>
      </c>
      <c r="E1329" t="s">
        <v>5</v>
      </c>
      <c r="F1329">
        <v>128</v>
      </c>
      <c r="G1329" t="s">
        <v>112</v>
      </c>
    </row>
    <row r="1330" spans="1:7" hidden="1" x14ac:dyDescent="0.35">
      <c r="A1330" t="s">
        <v>30</v>
      </c>
      <c r="B1330">
        <v>2017</v>
      </c>
      <c r="C1330" t="s">
        <v>39</v>
      </c>
      <c r="D1330" s="88">
        <f>DATEVALUE("1 "&amp;_xlfn.CONCAT(Merge1_1[[#This Row],[Month]],"-",Merge1_1[[#This Row],[Year]]))</f>
        <v>42887</v>
      </c>
      <c r="E1330" t="s">
        <v>6</v>
      </c>
      <c r="F1330">
        <v>138.6</v>
      </c>
      <c r="G1330" t="s">
        <v>112</v>
      </c>
    </row>
    <row r="1331" spans="1:7" hidden="1" x14ac:dyDescent="0.35">
      <c r="A1331" t="s">
        <v>30</v>
      </c>
      <c r="B1331">
        <v>2017</v>
      </c>
      <c r="C1331" t="s">
        <v>39</v>
      </c>
      <c r="D1331" s="88">
        <f>DATEVALUE("1 "&amp;_xlfn.CONCAT(Merge1_1[[#This Row],[Month]],"-",Merge1_1[[#This Row],[Year]]))</f>
        <v>42887</v>
      </c>
      <c r="E1331" t="s">
        <v>7</v>
      </c>
      <c r="F1331">
        <v>120.9</v>
      </c>
      <c r="G1331" t="s">
        <v>112</v>
      </c>
    </row>
    <row r="1332" spans="1:7" hidden="1" x14ac:dyDescent="0.35">
      <c r="A1332" t="s">
        <v>30</v>
      </c>
      <c r="B1332">
        <v>2017</v>
      </c>
      <c r="C1332" t="s">
        <v>39</v>
      </c>
      <c r="D1332" s="88">
        <f>DATEVALUE("1 "&amp;_xlfn.CONCAT(Merge1_1[[#This Row],[Month]],"-",Merge1_1[[#This Row],[Year]]))</f>
        <v>42887</v>
      </c>
      <c r="E1332" t="s">
        <v>8</v>
      </c>
      <c r="F1332">
        <v>140.9</v>
      </c>
      <c r="G1332" t="s">
        <v>112</v>
      </c>
    </row>
    <row r="1333" spans="1:7" hidden="1" x14ac:dyDescent="0.35">
      <c r="A1333" t="s">
        <v>30</v>
      </c>
      <c r="B1333">
        <v>2017</v>
      </c>
      <c r="C1333" t="s">
        <v>39</v>
      </c>
      <c r="D1333" s="88">
        <f>DATEVALUE("1 "&amp;_xlfn.CONCAT(Merge1_1[[#This Row],[Month]],"-",Merge1_1[[#This Row],[Year]]))</f>
        <v>42887</v>
      </c>
      <c r="E1333" t="s">
        <v>9</v>
      </c>
      <c r="F1333">
        <v>128.80000000000001</v>
      </c>
      <c r="G1333" t="s">
        <v>112</v>
      </c>
    </row>
    <row r="1334" spans="1:7" hidden="1" x14ac:dyDescent="0.35">
      <c r="A1334" t="s">
        <v>30</v>
      </c>
      <c r="B1334">
        <v>2017</v>
      </c>
      <c r="C1334" t="s">
        <v>39</v>
      </c>
      <c r="D1334" s="88">
        <f>DATEVALUE("1 "&amp;_xlfn.CONCAT(Merge1_1[[#This Row],[Month]],"-",Merge1_1[[#This Row],[Year]]))</f>
        <v>42887</v>
      </c>
      <c r="E1334" t="s">
        <v>10</v>
      </c>
      <c r="F1334">
        <v>140.19999999999999</v>
      </c>
      <c r="G1334" t="s">
        <v>112</v>
      </c>
    </row>
    <row r="1335" spans="1:7" hidden="1" x14ac:dyDescent="0.35">
      <c r="A1335" t="s">
        <v>30</v>
      </c>
      <c r="B1335">
        <v>2017</v>
      </c>
      <c r="C1335" t="s">
        <v>39</v>
      </c>
      <c r="D1335" s="88">
        <f>DATEVALUE("1 "&amp;_xlfn.CONCAT(Merge1_1[[#This Row],[Month]],"-",Merge1_1[[#This Row],[Year]]))</f>
        <v>42887</v>
      </c>
      <c r="E1335" t="s">
        <v>11</v>
      </c>
      <c r="F1335">
        <v>118.9</v>
      </c>
      <c r="G1335" t="s">
        <v>112</v>
      </c>
    </row>
    <row r="1336" spans="1:7" hidden="1" x14ac:dyDescent="0.35">
      <c r="A1336" t="s">
        <v>30</v>
      </c>
      <c r="B1336">
        <v>2017</v>
      </c>
      <c r="C1336" t="s">
        <v>39</v>
      </c>
      <c r="D1336" s="88">
        <f>DATEVALUE("1 "&amp;_xlfn.CONCAT(Merge1_1[[#This Row],[Month]],"-",Merge1_1[[#This Row],[Year]]))</f>
        <v>42887</v>
      </c>
      <c r="E1336" t="s">
        <v>12</v>
      </c>
      <c r="F1336">
        <v>133.5</v>
      </c>
      <c r="G1336" t="s">
        <v>112</v>
      </c>
    </row>
    <row r="1337" spans="1:7" hidden="1" x14ac:dyDescent="0.35">
      <c r="A1337" t="s">
        <v>30</v>
      </c>
      <c r="B1337">
        <v>2017</v>
      </c>
      <c r="C1337" t="s">
        <v>39</v>
      </c>
      <c r="D1337" s="88">
        <f>DATEVALUE("1 "&amp;_xlfn.CONCAT(Merge1_1[[#This Row],[Month]],"-",Merge1_1[[#This Row],[Year]]))</f>
        <v>42887</v>
      </c>
      <c r="E1337" t="s">
        <v>58</v>
      </c>
      <c r="F1337">
        <v>130.4</v>
      </c>
      <c r="G1337" t="s">
        <v>112</v>
      </c>
    </row>
    <row r="1338" spans="1:7" hidden="1" x14ac:dyDescent="0.35">
      <c r="A1338" t="s">
        <v>30</v>
      </c>
      <c r="B1338">
        <v>2017</v>
      </c>
      <c r="C1338" t="s">
        <v>39</v>
      </c>
      <c r="D1338" s="88">
        <f>DATEVALUE("1 "&amp;_xlfn.CONCAT(Merge1_1[[#This Row],[Month]],"-",Merge1_1[[#This Row],[Year]]))</f>
        <v>42887</v>
      </c>
      <c r="E1338" t="s">
        <v>118</v>
      </c>
      <c r="F1338">
        <v>146.5</v>
      </c>
      <c r="G1338" t="s">
        <v>112</v>
      </c>
    </row>
    <row r="1339" spans="1:7" hidden="1" x14ac:dyDescent="0.35">
      <c r="A1339" t="s">
        <v>30</v>
      </c>
      <c r="B1339">
        <v>2017</v>
      </c>
      <c r="C1339" t="s">
        <v>39</v>
      </c>
      <c r="D1339" s="88">
        <f>DATEVALUE("1 "&amp;_xlfn.CONCAT(Merge1_1[[#This Row],[Month]],"-",Merge1_1[[#This Row],[Year]]))</f>
        <v>42887</v>
      </c>
      <c r="E1339" t="s">
        <v>16</v>
      </c>
      <c r="F1339">
        <v>145.80000000000001</v>
      </c>
      <c r="G1339" t="s">
        <v>116</v>
      </c>
    </row>
    <row r="1340" spans="1:7" hidden="1" x14ac:dyDescent="0.35">
      <c r="A1340" t="s">
        <v>30</v>
      </c>
      <c r="B1340">
        <v>2017</v>
      </c>
      <c r="C1340" t="s">
        <v>39</v>
      </c>
      <c r="D1340" s="88">
        <f>DATEVALUE("1 "&amp;_xlfn.CONCAT(Merge1_1[[#This Row],[Month]],"-",Merge1_1[[#This Row],[Year]]))</f>
        <v>42887</v>
      </c>
      <c r="E1340" t="s">
        <v>17</v>
      </c>
      <c r="F1340">
        <v>143.1</v>
      </c>
      <c r="G1340" t="s">
        <v>113</v>
      </c>
    </row>
    <row r="1341" spans="1:7" hidden="1" x14ac:dyDescent="0.35">
      <c r="A1341" t="s">
        <v>30</v>
      </c>
      <c r="B1341">
        <v>2017</v>
      </c>
      <c r="C1341" t="s">
        <v>39</v>
      </c>
      <c r="D1341" s="88">
        <f>DATEVALUE("1 "&amp;_xlfn.CONCAT(Merge1_1[[#This Row],[Month]],"-",Merge1_1[[#This Row],[Year]]))</f>
        <v>42887</v>
      </c>
      <c r="E1341" t="s">
        <v>18</v>
      </c>
      <c r="F1341">
        <v>137.69999999999999</v>
      </c>
      <c r="G1341" t="s">
        <v>113</v>
      </c>
    </row>
    <row r="1342" spans="1:7" hidden="1" x14ac:dyDescent="0.35">
      <c r="A1342" t="s">
        <v>30</v>
      </c>
      <c r="B1342">
        <v>2017</v>
      </c>
      <c r="C1342" t="s">
        <v>39</v>
      </c>
      <c r="D1342" s="88">
        <f>DATEVALUE("1 "&amp;_xlfn.CONCAT(Merge1_1[[#This Row],[Month]],"-",Merge1_1[[#This Row],[Year]]))</f>
        <v>42887</v>
      </c>
      <c r="E1342" t="s">
        <v>20</v>
      </c>
      <c r="F1342">
        <v>0</v>
      </c>
      <c r="G1342" t="s">
        <v>114</v>
      </c>
    </row>
    <row r="1343" spans="1:7" hidden="1" x14ac:dyDescent="0.35">
      <c r="A1343" t="s">
        <v>30</v>
      </c>
      <c r="B1343">
        <v>2017</v>
      </c>
      <c r="C1343" t="s">
        <v>39</v>
      </c>
      <c r="D1343" s="88">
        <f>DATEVALUE("1 "&amp;_xlfn.CONCAT(Merge1_1[[#This Row],[Month]],"-",Merge1_1[[#This Row],[Year]]))</f>
        <v>42887</v>
      </c>
      <c r="E1343" t="s">
        <v>21</v>
      </c>
      <c r="F1343">
        <v>134.80000000000001</v>
      </c>
      <c r="G1343" t="s">
        <v>115</v>
      </c>
    </row>
    <row r="1344" spans="1:7" hidden="1" x14ac:dyDescent="0.35">
      <c r="A1344" t="s">
        <v>30</v>
      </c>
      <c r="B1344">
        <v>2017</v>
      </c>
      <c r="C1344" t="s">
        <v>39</v>
      </c>
      <c r="D1344" s="88">
        <f>DATEVALUE("1 "&amp;_xlfn.CONCAT(Merge1_1[[#This Row],[Month]],"-",Merge1_1[[#This Row],[Year]]))</f>
        <v>42887</v>
      </c>
      <c r="E1344" t="s">
        <v>22</v>
      </c>
      <c r="F1344">
        <v>135.19999999999999</v>
      </c>
      <c r="G1344" t="s">
        <v>116</v>
      </c>
    </row>
    <row r="1345" spans="1:7" hidden="1" x14ac:dyDescent="0.35">
      <c r="A1345" t="s">
        <v>30</v>
      </c>
      <c r="B1345">
        <v>2017</v>
      </c>
      <c r="C1345" t="s">
        <v>39</v>
      </c>
      <c r="D1345" s="88">
        <f>DATEVALUE("1 "&amp;_xlfn.CONCAT(Merge1_1[[#This Row],[Month]],"-",Merge1_1[[#This Row],[Year]]))</f>
        <v>42887</v>
      </c>
      <c r="E1345" t="s">
        <v>23</v>
      </c>
      <c r="F1345">
        <v>131.30000000000001</v>
      </c>
      <c r="G1345" t="s">
        <v>23</v>
      </c>
    </row>
    <row r="1346" spans="1:7" hidden="1" x14ac:dyDescent="0.35">
      <c r="A1346" t="s">
        <v>30</v>
      </c>
      <c r="B1346">
        <v>2017</v>
      </c>
      <c r="C1346" t="s">
        <v>39</v>
      </c>
      <c r="D1346" s="88">
        <f>DATEVALUE("1 "&amp;_xlfn.CONCAT(Merge1_1[[#This Row],[Month]],"-",Merge1_1[[#This Row],[Year]]))</f>
        <v>42887</v>
      </c>
      <c r="E1346" t="s">
        <v>24</v>
      </c>
      <c r="F1346">
        <v>119.4</v>
      </c>
      <c r="G1346" t="s">
        <v>115</v>
      </c>
    </row>
    <row r="1347" spans="1:7" hidden="1" x14ac:dyDescent="0.35">
      <c r="A1347" t="s">
        <v>30</v>
      </c>
      <c r="B1347">
        <v>2017</v>
      </c>
      <c r="C1347" t="s">
        <v>39</v>
      </c>
      <c r="D1347" s="88">
        <f>DATEVALUE("1 "&amp;_xlfn.CONCAT(Merge1_1[[#This Row],[Month]],"-",Merge1_1[[#This Row],[Year]]))</f>
        <v>42887</v>
      </c>
      <c r="E1347" t="s">
        <v>25</v>
      </c>
      <c r="F1347">
        <v>129.80000000000001</v>
      </c>
      <c r="G1347" t="s">
        <v>116</v>
      </c>
    </row>
    <row r="1348" spans="1:7" hidden="1" x14ac:dyDescent="0.35">
      <c r="A1348" t="s">
        <v>30</v>
      </c>
      <c r="B1348">
        <v>2017</v>
      </c>
      <c r="C1348" t="s">
        <v>39</v>
      </c>
      <c r="D1348" s="88">
        <f>DATEVALUE("1 "&amp;_xlfn.CONCAT(Merge1_1[[#This Row],[Month]],"-",Merge1_1[[#This Row],[Year]]))</f>
        <v>42887</v>
      </c>
      <c r="E1348" t="s">
        <v>26</v>
      </c>
      <c r="F1348">
        <v>136.9</v>
      </c>
      <c r="G1348" t="s">
        <v>114</v>
      </c>
    </row>
    <row r="1349" spans="1:7" hidden="1" x14ac:dyDescent="0.35">
      <c r="A1349" t="s">
        <v>30</v>
      </c>
      <c r="B1349">
        <v>2017</v>
      </c>
      <c r="C1349" t="s">
        <v>39</v>
      </c>
      <c r="D1349" s="88">
        <f>DATEVALUE("1 "&amp;_xlfn.CONCAT(Merge1_1[[#This Row],[Month]],"-",Merge1_1[[#This Row],[Year]]))</f>
        <v>42887</v>
      </c>
      <c r="E1349" t="s">
        <v>27</v>
      </c>
      <c r="F1349">
        <v>124.1</v>
      </c>
      <c r="G1349" t="s">
        <v>116</v>
      </c>
    </row>
    <row r="1350" spans="1:7" hidden="1" x14ac:dyDescent="0.35">
      <c r="A1350" t="s">
        <v>30</v>
      </c>
      <c r="B1350">
        <v>2017</v>
      </c>
      <c r="C1350" t="s">
        <v>39</v>
      </c>
      <c r="D1350" s="88">
        <f>DATEVALUE("1 "&amp;_xlfn.CONCAT(Merge1_1[[#This Row],[Month]],"-",Merge1_1[[#This Row],[Year]]))</f>
        <v>42887</v>
      </c>
      <c r="E1350" t="s">
        <v>28</v>
      </c>
      <c r="F1350">
        <v>128.1</v>
      </c>
      <c r="G1350" t="s">
        <v>116</v>
      </c>
    </row>
    <row r="1351" spans="1:7" hidden="1" x14ac:dyDescent="0.35">
      <c r="A1351" t="s">
        <v>30</v>
      </c>
      <c r="B1351">
        <v>2017</v>
      </c>
      <c r="C1351" t="s">
        <v>39</v>
      </c>
      <c r="D1351" s="88">
        <f>DATEVALUE("1 "&amp;_xlfn.CONCAT(Merge1_1[[#This Row],[Month]],"-",Merge1_1[[#This Row],[Year]]))</f>
        <v>42887</v>
      </c>
      <c r="E1351" t="s">
        <v>29</v>
      </c>
      <c r="F1351">
        <v>133.9</v>
      </c>
      <c r="G1351" t="s">
        <v>117</v>
      </c>
    </row>
    <row r="1352" spans="1:7" hidden="1" x14ac:dyDescent="0.35">
      <c r="A1352" t="s">
        <v>30</v>
      </c>
      <c r="B1352">
        <v>2017</v>
      </c>
      <c r="C1352" t="s">
        <v>40</v>
      </c>
      <c r="D1352" s="88">
        <f>DATEVALUE("1 "&amp;_xlfn.CONCAT(Merge1_1[[#This Row],[Month]],"-",Merge1_1[[#This Row],[Year]]))</f>
        <v>42917</v>
      </c>
      <c r="E1352" t="s">
        <v>3</v>
      </c>
      <c r="F1352">
        <v>134</v>
      </c>
      <c r="G1352" t="s">
        <v>112</v>
      </c>
    </row>
    <row r="1353" spans="1:7" hidden="1" x14ac:dyDescent="0.35">
      <c r="A1353" t="s">
        <v>30</v>
      </c>
      <c r="B1353">
        <v>2017</v>
      </c>
      <c r="C1353" t="s">
        <v>40</v>
      </c>
      <c r="D1353" s="88">
        <f>DATEVALUE("1 "&amp;_xlfn.CONCAT(Merge1_1[[#This Row],[Month]],"-",Merge1_1[[#This Row],[Year]]))</f>
        <v>42917</v>
      </c>
      <c r="E1353" t="s">
        <v>4</v>
      </c>
      <c r="F1353">
        <v>144.19999999999999</v>
      </c>
      <c r="G1353" t="s">
        <v>112</v>
      </c>
    </row>
    <row r="1354" spans="1:7" hidden="1" x14ac:dyDescent="0.35">
      <c r="A1354" t="s">
        <v>30</v>
      </c>
      <c r="B1354">
        <v>2017</v>
      </c>
      <c r="C1354" t="s">
        <v>40</v>
      </c>
      <c r="D1354" s="88">
        <f>DATEVALUE("1 "&amp;_xlfn.CONCAT(Merge1_1[[#This Row],[Month]],"-",Merge1_1[[#This Row],[Year]]))</f>
        <v>42917</v>
      </c>
      <c r="E1354" t="s">
        <v>5</v>
      </c>
      <c r="F1354">
        <v>129.80000000000001</v>
      </c>
      <c r="G1354" t="s">
        <v>112</v>
      </c>
    </row>
    <row r="1355" spans="1:7" hidden="1" x14ac:dyDescent="0.35">
      <c r="A1355" t="s">
        <v>30</v>
      </c>
      <c r="B1355">
        <v>2017</v>
      </c>
      <c r="C1355" t="s">
        <v>40</v>
      </c>
      <c r="D1355" s="88">
        <f>DATEVALUE("1 "&amp;_xlfn.CONCAT(Merge1_1[[#This Row],[Month]],"-",Merge1_1[[#This Row],[Year]]))</f>
        <v>42917</v>
      </c>
      <c r="E1355" t="s">
        <v>6</v>
      </c>
      <c r="F1355">
        <v>139</v>
      </c>
      <c r="G1355" t="s">
        <v>112</v>
      </c>
    </row>
    <row r="1356" spans="1:7" hidden="1" x14ac:dyDescent="0.35">
      <c r="A1356" t="s">
        <v>30</v>
      </c>
      <c r="B1356">
        <v>2017</v>
      </c>
      <c r="C1356" t="s">
        <v>40</v>
      </c>
      <c r="D1356" s="88">
        <f>DATEVALUE("1 "&amp;_xlfn.CONCAT(Merge1_1[[#This Row],[Month]],"-",Merge1_1[[#This Row],[Year]]))</f>
        <v>42917</v>
      </c>
      <c r="E1356" t="s">
        <v>7</v>
      </c>
      <c r="F1356">
        <v>120.9</v>
      </c>
      <c r="G1356" t="s">
        <v>112</v>
      </c>
    </row>
    <row r="1357" spans="1:7" hidden="1" x14ac:dyDescent="0.35">
      <c r="A1357" t="s">
        <v>30</v>
      </c>
      <c r="B1357">
        <v>2017</v>
      </c>
      <c r="C1357" t="s">
        <v>40</v>
      </c>
      <c r="D1357" s="88">
        <f>DATEVALUE("1 "&amp;_xlfn.CONCAT(Merge1_1[[#This Row],[Month]],"-",Merge1_1[[#This Row],[Year]]))</f>
        <v>42917</v>
      </c>
      <c r="E1357" t="s">
        <v>8</v>
      </c>
      <c r="F1357">
        <v>143.9</v>
      </c>
      <c r="G1357" t="s">
        <v>112</v>
      </c>
    </row>
    <row r="1358" spans="1:7" hidden="1" x14ac:dyDescent="0.35">
      <c r="A1358" t="s">
        <v>30</v>
      </c>
      <c r="B1358">
        <v>2017</v>
      </c>
      <c r="C1358" t="s">
        <v>40</v>
      </c>
      <c r="D1358" s="88">
        <f>DATEVALUE("1 "&amp;_xlfn.CONCAT(Merge1_1[[#This Row],[Month]],"-",Merge1_1[[#This Row],[Year]]))</f>
        <v>42917</v>
      </c>
      <c r="E1358" t="s">
        <v>9</v>
      </c>
      <c r="F1358">
        <v>151.5</v>
      </c>
      <c r="G1358" t="s">
        <v>112</v>
      </c>
    </row>
    <row r="1359" spans="1:7" hidden="1" x14ac:dyDescent="0.35">
      <c r="A1359" t="s">
        <v>30</v>
      </c>
      <c r="B1359">
        <v>2017</v>
      </c>
      <c r="C1359" t="s">
        <v>40</v>
      </c>
      <c r="D1359" s="88">
        <f>DATEVALUE("1 "&amp;_xlfn.CONCAT(Merge1_1[[#This Row],[Month]],"-",Merge1_1[[#This Row],[Year]]))</f>
        <v>42917</v>
      </c>
      <c r="E1359" t="s">
        <v>10</v>
      </c>
      <c r="F1359">
        <v>138.1</v>
      </c>
      <c r="G1359" t="s">
        <v>112</v>
      </c>
    </row>
    <row r="1360" spans="1:7" hidden="1" x14ac:dyDescent="0.35">
      <c r="A1360" t="s">
        <v>30</v>
      </c>
      <c r="B1360">
        <v>2017</v>
      </c>
      <c r="C1360" t="s">
        <v>40</v>
      </c>
      <c r="D1360" s="88">
        <f>DATEVALUE("1 "&amp;_xlfn.CONCAT(Merge1_1[[#This Row],[Month]],"-",Merge1_1[[#This Row],[Year]]))</f>
        <v>42917</v>
      </c>
      <c r="E1360" t="s">
        <v>11</v>
      </c>
      <c r="F1360">
        <v>120</v>
      </c>
      <c r="G1360" t="s">
        <v>112</v>
      </c>
    </row>
    <row r="1361" spans="1:7" hidden="1" x14ac:dyDescent="0.35">
      <c r="A1361" t="s">
        <v>30</v>
      </c>
      <c r="B1361">
        <v>2017</v>
      </c>
      <c r="C1361" t="s">
        <v>40</v>
      </c>
      <c r="D1361" s="88">
        <f>DATEVALUE("1 "&amp;_xlfn.CONCAT(Merge1_1[[#This Row],[Month]],"-",Merge1_1[[#This Row],[Year]]))</f>
        <v>42917</v>
      </c>
      <c r="E1361" t="s">
        <v>12</v>
      </c>
      <c r="F1361">
        <v>133.9</v>
      </c>
      <c r="G1361" t="s">
        <v>112</v>
      </c>
    </row>
    <row r="1362" spans="1:7" hidden="1" x14ac:dyDescent="0.35">
      <c r="A1362" t="s">
        <v>30</v>
      </c>
      <c r="B1362">
        <v>2017</v>
      </c>
      <c r="C1362" t="s">
        <v>40</v>
      </c>
      <c r="D1362" s="88">
        <f>DATEVALUE("1 "&amp;_xlfn.CONCAT(Merge1_1[[#This Row],[Month]],"-",Merge1_1[[#This Row],[Year]]))</f>
        <v>42917</v>
      </c>
      <c r="E1362" t="s">
        <v>58</v>
      </c>
      <c r="F1362">
        <v>131.4</v>
      </c>
      <c r="G1362" t="s">
        <v>112</v>
      </c>
    </row>
    <row r="1363" spans="1:7" hidden="1" x14ac:dyDescent="0.35">
      <c r="A1363" t="s">
        <v>30</v>
      </c>
      <c r="B1363">
        <v>2017</v>
      </c>
      <c r="C1363" t="s">
        <v>40</v>
      </c>
      <c r="D1363" s="88">
        <f>DATEVALUE("1 "&amp;_xlfn.CONCAT(Merge1_1[[#This Row],[Month]],"-",Merge1_1[[#This Row],[Year]]))</f>
        <v>42917</v>
      </c>
      <c r="E1363" t="s">
        <v>118</v>
      </c>
      <c r="F1363">
        <v>147.69999999999999</v>
      </c>
      <c r="G1363" t="s">
        <v>112</v>
      </c>
    </row>
    <row r="1364" spans="1:7" hidden="1" x14ac:dyDescent="0.35">
      <c r="A1364" t="s">
        <v>30</v>
      </c>
      <c r="B1364">
        <v>2017</v>
      </c>
      <c r="C1364" t="s">
        <v>40</v>
      </c>
      <c r="D1364" s="88">
        <f>DATEVALUE("1 "&amp;_xlfn.CONCAT(Merge1_1[[#This Row],[Month]],"-",Merge1_1[[#This Row],[Year]]))</f>
        <v>42917</v>
      </c>
      <c r="E1364" t="s">
        <v>16</v>
      </c>
      <c r="F1364">
        <v>147.4</v>
      </c>
      <c r="G1364" t="s">
        <v>116</v>
      </c>
    </row>
    <row r="1365" spans="1:7" hidden="1" x14ac:dyDescent="0.35">
      <c r="A1365" t="s">
        <v>30</v>
      </c>
      <c r="B1365">
        <v>2017</v>
      </c>
      <c r="C1365" t="s">
        <v>40</v>
      </c>
      <c r="D1365" s="88">
        <f>DATEVALUE("1 "&amp;_xlfn.CONCAT(Merge1_1[[#This Row],[Month]],"-",Merge1_1[[#This Row],[Year]]))</f>
        <v>42917</v>
      </c>
      <c r="E1365" t="s">
        <v>17</v>
      </c>
      <c r="F1365">
        <v>144.30000000000001</v>
      </c>
      <c r="G1365" t="s">
        <v>113</v>
      </c>
    </row>
    <row r="1366" spans="1:7" hidden="1" x14ac:dyDescent="0.35">
      <c r="A1366" t="s">
        <v>30</v>
      </c>
      <c r="B1366">
        <v>2017</v>
      </c>
      <c r="C1366" t="s">
        <v>40</v>
      </c>
      <c r="D1366" s="88">
        <f>DATEVALUE("1 "&amp;_xlfn.CONCAT(Merge1_1[[#This Row],[Month]],"-",Merge1_1[[#This Row],[Year]]))</f>
        <v>42917</v>
      </c>
      <c r="E1366" t="s">
        <v>18</v>
      </c>
      <c r="F1366">
        <v>138.1</v>
      </c>
      <c r="G1366" t="s">
        <v>113</v>
      </c>
    </row>
    <row r="1367" spans="1:7" hidden="1" x14ac:dyDescent="0.35">
      <c r="A1367" t="s">
        <v>30</v>
      </c>
      <c r="B1367">
        <v>2017</v>
      </c>
      <c r="C1367" t="s">
        <v>40</v>
      </c>
      <c r="D1367" s="88">
        <f>DATEVALUE("1 "&amp;_xlfn.CONCAT(Merge1_1[[#This Row],[Month]],"-",Merge1_1[[#This Row],[Year]]))</f>
        <v>42917</v>
      </c>
      <c r="E1367" t="s">
        <v>20</v>
      </c>
      <c r="F1367">
        <v>0</v>
      </c>
      <c r="G1367" t="s">
        <v>114</v>
      </c>
    </row>
    <row r="1368" spans="1:7" hidden="1" x14ac:dyDescent="0.35">
      <c r="A1368" t="s">
        <v>30</v>
      </c>
      <c r="B1368">
        <v>2017</v>
      </c>
      <c r="C1368" t="s">
        <v>40</v>
      </c>
      <c r="D1368" s="88">
        <f>DATEVALUE("1 "&amp;_xlfn.CONCAT(Merge1_1[[#This Row],[Month]],"-",Merge1_1[[#This Row],[Year]]))</f>
        <v>42917</v>
      </c>
      <c r="E1368" t="s">
        <v>21</v>
      </c>
      <c r="F1368">
        <v>135.30000000000001</v>
      </c>
      <c r="G1368" t="s">
        <v>115</v>
      </c>
    </row>
    <row r="1369" spans="1:7" hidden="1" x14ac:dyDescent="0.35">
      <c r="A1369" t="s">
        <v>30</v>
      </c>
      <c r="B1369">
        <v>2017</v>
      </c>
      <c r="C1369" t="s">
        <v>40</v>
      </c>
      <c r="D1369" s="88">
        <f>DATEVALUE("1 "&amp;_xlfn.CONCAT(Merge1_1[[#This Row],[Month]],"-",Merge1_1[[#This Row],[Year]]))</f>
        <v>42917</v>
      </c>
      <c r="E1369" t="s">
        <v>22</v>
      </c>
      <c r="F1369">
        <v>136.1</v>
      </c>
      <c r="G1369" t="s">
        <v>116</v>
      </c>
    </row>
    <row r="1370" spans="1:7" hidden="1" x14ac:dyDescent="0.35">
      <c r="A1370" t="s">
        <v>30</v>
      </c>
      <c r="B1370">
        <v>2017</v>
      </c>
      <c r="C1370" t="s">
        <v>40</v>
      </c>
      <c r="D1370" s="88">
        <f>DATEVALUE("1 "&amp;_xlfn.CONCAT(Merge1_1[[#This Row],[Month]],"-",Merge1_1[[#This Row],[Year]]))</f>
        <v>42917</v>
      </c>
      <c r="E1370" t="s">
        <v>23</v>
      </c>
      <c r="F1370">
        <v>132.1</v>
      </c>
      <c r="G1370" t="s">
        <v>23</v>
      </c>
    </row>
    <row r="1371" spans="1:7" hidden="1" x14ac:dyDescent="0.35">
      <c r="A1371" t="s">
        <v>30</v>
      </c>
      <c r="B1371">
        <v>2017</v>
      </c>
      <c r="C1371" t="s">
        <v>40</v>
      </c>
      <c r="D1371" s="88">
        <f>DATEVALUE("1 "&amp;_xlfn.CONCAT(Merge1_1[[#This Row],[Month]],"-",Merge1_1[[#This Row],[Year]]))</f>
        <v>42917</v>
      </c>
      <c r="E1371" t="s">
        <v>24</v>
      </c>
      <c r="F1371">
        <v>119.1</v>
      </c>
      <c r="G1371" t="s">
        <v>115</v>
      </c>
    </row>
    <row r="1372" spans="1:7" hidden="1" x14ac:dyDescent="0.35">
      <c r="A1372" t="s">
        <v>30</v>
      </c>
      <c r="B1372">
        <v>2017</v>
      </c>
      <c r="C1372" t="s">
        <v>40</v>
      </c>
      <c r="D1372" s="88">
        <f>DATEVALUE("1 "&amp;_xlfn.CONCAT(Merge1_1[[#This Row],[Month]],"-",Merge1_1[[#This Row],[Year]]))</f>
        <v>42917</v>
      </c>
      <c r="E1372" t="s">
        <v>25</v>
      </c>
      <c r="F1372">
        <v>130.6</v>
      </c>
      <c r="G1372" t="s">
        <v>116</v>
      </c>
    </row>
    <row r="1373" spans="1:7" hidden="1" x14ac:dyDescent="0.35">
      <c r="A1373" t="s">
        <v>30</v>
      </c>
      <c r="B1373">
        <v>2017</v>
      </c>
      <c r="C1373" t="s">
        <v>40</v>
      </c>
      <c r="D1373" s="88">
        <f>DATEVALUE("1 "&amp;_xlfn.CONCAT(Merge1_1[[#This Row],[Month]],"-",Merge1_1[[#This Row],[Year]]))</f>
        <v>42917</v>
      </c>
      <c r="E1373" t="s">
        <v>26</v>
      </c>
      <c r="F1373">
        <v>138.6</v>
      </c>
      <c r="G1373" t="s">
        <v>114</v>
      </c>
    </row>
    <row r="1374" spans="1:7" hidden="1" x14ac:dyDescent="0.35">
      <c r="A1374" t="s">
        <v>30</v>
      </c>
      <c r="B1374">
        <v>2017</v>
      </c>
      <c r="C1374" t="s">
        <v>40</v>
      </c>
      <c r="D1374" s="88">
        <f>DATEVALUE("1 "&amp;_xlfn.CONCAT(Merge1_1[[#This Row],[Month]],"-",Merge1_1[[#This Row],[Year]]))</f>
        <v>42917</v>
      </c>
      <c r="E1374" t="s">
        <v>27</v>
      </c>
      <c r="F1374">
        <v>124.4</v>
      </c>
      <c r="G1374" t="s">
        <v>116</v>
      </c>
    </row>
    <row r="1375" spans="1:7" hidden="1" x14ac:dyDescent="0.35">
      <c r="A1375" t="s">
        <v>30</v>
      </c>
      <c r="B1375">
        <v>2017</v>
      </c>
      <c r="C1375" t="s">
        <v>40</v>
      </c>
      <c r="D1375" s="88">
        <f>DATEVALUE("1 "&amp;_xlfn.CONCAT(Merge1_1[[#This Row],[Month]],"-",Merge1_1[[#This Row],[Year]]))</f>
        <v>42917</v>
      </c>
      <c r="E1375" t="s">
        <v>28</v>
      </c>
      <c r="F1375">
        <v>128.6</v>
      </c>
      <c r="G1375" t="s">
        <v>116</v>
      </c>
    </row>
    <row r="1376" spans="1:7" hidden="1" x14ac:dyDescent="0.35">
      <c r="A1376" t="s">
        <v>30</v>
      </c>
      <c r="B1376">
        <v>2017</v>
      </c>
      <c r="C1376" t="s">
        <v>40</v>
      </c>
      <c r="D1376" s="88">
        <f>DATEVALUE("1 "&amp;_xlfn.CONCAT(Merge1_1[[#This Row],[Month]],"-",Merge1_1[[#This Row],[Year]]))</f>
        <v>42917</v>
      </c>
      <c r="E1376" t="s">
        <v>29</v>
      </c>
      <c r="F1376">
        <v>136.19999999999999</v>
      </c>
      <c r="G1376" t="s">
        <v>117</v>
      </c>
    </row>
    <row r="1377" spans="1:7" hidden="1" x14ac:dyDescent="0.35">
      <c r="A1377" t="s">
        <v>30</v>
      </c>
      <c r="B1377">
        <v>2017</v>
      </c>
      <c r="C1377" t="s">
        <v>41</v>
      </c>
      <c r="D1377" s="88">
        <f>DATEVALUE("1 "&amp;_xlfn.CONCAT(Merge1_1[[#This Row],[Month]],"-",Merge1_1[[#This Row],[Year]]))</f>
        <v>42948</v>
      </c>
      <c r="E1377" t="s">
        <v>3</v>
      </c>
      <c r="F1377">
        <v>134.80000000000001</v>
      </c>
      <c r="G1377" t="s">
        <v>112</v>
      </c>
    </row>
    <row r="1378" spans="1:7" hidden="1" x14ac:dyDescent="0.35">
      <c r="A1378" t="s">
        <v>30</v>
      </c>
      <c r="B1378">
        <v>2017</v>
      </c>
      <c r="C1378" t="s">
        <v>41</v>
      </c>
      <c r="D1378" s="88">
        <f>DATEVALUE("1 "&amp;_xlfn.CONCAT(Merge1_1[[#This Row],[Month]],"-",Merge1_1[[#This Row],[Year]]))</f>
        <v>42948</v>
      </c>
      <c r="E1378" t="s">
        <v>4</v>
      </c>
      <c r="F1378">
        <v>143.1</v>
      </c>
      <c r="G1378" t="s">
        <v>112</v>
      </c>
    </row>
    <row r="1379" spans="1:7" hidden="1" x14ac:dyDescent="0.35">
      <c r="A1379" t="s">
        <v>30</v>
      </c>
      <c r="B1379">
        <v>2017</v>
      </c>
      <c r="C1379" t="s">
        <v>41</v>
      </c>
      <c r="D1379" s="88">
        <f>DATEVALUE("1 "&amp;_xlfn.CONCAT(Merge1_1[[#This Row],[Month]],"-",Merge1_1[[#This Row],[Year]]))</f>
        <v>42948</v>
      </c>
      <c r="E1379" t="s">
        <v>5</v>
      </c>
      <c r="F1379">
        <v>130</v>
      </c>
      <c r="G1379" t="s">
        <v>112</v>
      </c>
    </row>
    <row r="1380" spans="1:7" hidden="1" x14ac:dyDescent="0.35">
      <c r="A1380" t="s">
        <v>30</v>
      </c>
      <c r="B1380">
        <v>2017</v>
      </c>
      <c r="C1380" t="s">
        <v>41</v>
      </c>
      <c r="D1380" s="88">
        <f>DATEVALUE("1 "&amp;_xlfn.CONCAT(Merge1_1[[#This Row],[Month]],"-",Merge1_1[[#This Row],[Year]]))</f>
        <v>42948</v>
      </c>
      <c r="E1380" t="s">
        <v>6</v>
      </c>
      <c r="F1380">
        <v>139.4</v>
      </c>
      <c r="G1380" t="s">
        <v>112</v>
      </c>
    </row>
    <row r="1381" spans="1:7" hidden="1" x14ac:dyDescent="0.35">
      <c r="A1381" t="s">
        <v>30</v>
      </c>
      <c r="B1381">
        <v>2017</v>
      </c>
      <c r="C1381" t="s">
        <v>41</v>
      </c>
      <c r="D1381" s="88">
        <f>DATEVALUE("1 "&amp;_xlfn.CONCAT(Merge1_1[[#This Row],[Month]],"-",Merge1_1[[#This Row],[Year]]))</f>
        <v>42948</v>
      </c>
      <c r="E1381" t="s">
        <v>7</v>
      </c>
      <c r="F1381">
        <v>120.5</v>
      </c>
      <c r="G1381" t="s">
        <v>112</v>
      </c>
    </row>
    <row r="1382" spans="1:7" hidden="1" x14ac:dyDescent="0.35">
      <c r="A1382" t="s">
        <v>30</v>
      </c>
      <c r="B1382">
        <v>2017</v>
      </c>
      <c r="C1382" t="s">
        <v>41</v>
      </c>
      <c r="D1382" s="88">
        <f>DATEVALUE("1 "&amp;_xlfn.CONCAT(Merge1_1[[#This Row],[Month]],"-",Merge1_1[[#This Row],[Year]]))</f>
        <v>42948</v>
      </c>
      <c r="E1382" t="s">
        <v>8</v>
      </c>
      <c r="F1382">
        <v>148</v>
      </c>
      <c r="G1382" t="s">
        <v>112</v>
      </c>
    </row>
    <row r="1383" spans="1:7" hidden="1" x14ac:dyDescent="0.35">
      <c r="A1383" t="s">
        <v>30</v>
      </c>
      <c r="B1383">
        <v>2017</v>
      </c>
      <c r="C1383" t="s">
        <v>41</v>
      </c>
      <c r="D1383" s="88">
        <f>DATEVALUE("1 "&amp;_xlfn.CONCAT(Merge1_1[[#This Row],[Month]],"-",Merge1_1[[#This Row],[Year]]))</f>
        <v>42948</v>
      </c>
      <c r="E1383" t="s">
        <v>9</v>
      </c>
      <c r="F1383">
        <v>162.9</v>
      </c>
      <c r="G1383" t="s">
        <v>112</v>
      </c>
    </row>
    <row r="1384" spans="1:7" hidden="1" x14ac:dyDescent="0.35">
      <c r="A1384" t="s">
        <v>30</v>
      </c>
      <c r="B1384">
        <v>2017</v>
      </c>
      <c r="C1384" t="s">
        <v>41</v>
      </c>
      <c r="D1384" s="88">
        <f>DATEVALUE("1 "&amp;_xlfn.CONCAT(Merge1_1[[#This Row],[Month]],"-",Merge1_1[[#This Row],[Year]]))</f>
        <v>42948</v>
      </c>
      <c r="E1384" t="s">
        <v>10</v>
      </c>
      <c r="F1384">
        <v>137.4</v>
      </c>
      <c r="G1384" t="s">
        <v>112</v>
      </c>
    </row>
    <row r="1385" spans="1:7" hidden="1" x14ac:dyDescent="0.35">
      <c r="A1385" t="s">
        <v>30</v>
      </c>
      <c r="B1385">
        <v>2017</v>
      </c>
      <c r="C1385" t="s">
        <v>41</v>
      </c>
      <c r="D1385" s="88">
        <f>DATEVALUE("1 "&amp;_xlfn.CONCAT(Merge1_1[[#This Row],[Month]],"-",Merge1_1[[#This Row],[Year]]))</f>
        <v>42948</v>
      </c>
      <c r="E1385" t="s">
        <v>11</v>
      </c>
      <c r="F1385">
        <v>120.8</v>
      </c>
      <c r="G1385" t="s">
        <v>112</v>
      </c>
    </row>
    <row r="1386" spans="1:7" hidden="1" x14ac:dyDescent="0.35">
      <c r="A1386" t="s">
        <v>30</v>
      </c>
      <c r="B1386">
        <v>2017</v>
      </c>
      <c r="C1386" t="s">
        <v>41</v>
      </c>
      <c r="D1386" s="88">
        <f>DATEVALUE("1 "&amp;_xlfn.CONCAT(Merge1_1[[#This Row],[Month]],"-",Merge1_1[[#This Row],[Year]]))</f>
        <v>42948</v>
      </c>
      <c r="E1386" t="s">
        <v>12</v>
      </c>
      <c r="F1386">
        <v>134.69999999999999</v>
      </c>
      <c r="G1386" t="s">
        <v>112</v>
      </c>
    </row>
    <row r="1387" spans="1:7" hidden="1" x14ac:dyDescent="0.35">
      <c r="A1387" t="s">
        <v>30</v>
      </c>
      <c r="B1387">
        <v>2017</v>
      </c>
      <c r="C1387" t="s">
        <v>41</v>
      </c>
      <c r="D1387" s="88">
        <f>DATEVALUE("1 "&amp;_xlfn.CONCAT(Merge1_1[[#This Row],[Month]],"-",Merge1_1[[#This Row],[Year]]))</f>
        <v>42948</v>
      </c>
      <c r="E1387" t="s">
        <v>58</v>
      </c>
      <c r="F1387">
        <v>131.6</v>
      </c>
      <c r="G1387" t="s">
        <v>112</v>
      </c>
    </row>
    <row r="1388" spans="1:7" hidden="1" x14ac:dyDescent="0.35">
      <c r="A1388" t="s">
        <v>30</v>
      </c>
      <c r="B1388">
        <v>2017</v>
      </c>
      <c r="C1388" t="s">
        <v>41</v>
      </c>
      <c r="D1388" s="88">
        <f>DATEVALUE("1 "&amp;_xlfn.CONCAT(Merge1_1[[#This Row],[Month]],"-",Merge1_1[[#This Row],[Year]]))</f>
        <v>42948</v>
      </c>
      <c r="E1388" t="s">
        <v>118</v>
      </c>
      <c r="F1388">
        <v>148.69999999999999</v>
      </c>
      <c r="G1388" t="s">
        <v>112</v>
      </c>
    </row>
    <row r="1389" spans="1:7" hidden="1" x14ac:dyDescent="0.35">
      <c r="A1389" t="s">
        <v>30</v>
      </c>
      <c r="B1389">
        <v>2017</v>
      </c>
      <c r="C1389" t="s">
        <v>41</v>
      </c>
      <c r="D1389" s="88">
        <f>DATEVALUE("1 "&amp;_xlfn.CONCAT(Merge1_1[[#This Row],[Month]],"-",Merge1_1[[#This Row],[Year]]))</f>
        <v>42948</v>
      </c>
      <c r="E1389" t="s">
        <v>16</v>
      </c>
      <c r="F1389">
        <v>149</v>
      </c>
      <c r="G1389" t="s">
        <v>116</v>
      </c>
    </row>
    <row r="1390" spans="1:7" hidden="1" x14ac:dyDescent="0.35">
      <c r="A1390" t="s">
        <v>30</v>
      </c>
      <c r="B1390">
        <v>2017</v>
      </c>
      <c r="C1390" t="s">
        <v>41</v>
      </c>
      <c r="D1390" s="88">
        <f>DATEVALUE("1 "&amp;_xlfn.CONCAT(Merge1_1[[#This Row],[Month]],"-",Merge1_1[[#This Row],[Year]]))</f>
        <v>42948</v>
      </c>
      <c r="E1390" t="s">
        <v>17</v>
      </c>
      <c r="F1390">
        <v>145.30000000000001</v>
      </c>
      <c r="G1390" t="s">
        <v>113</v>
      </c>
    </row>
    <row r="1391" spans="1:7" hidden="1" x14ac:dyDescent="0.35">
      <c r="A1391" t="s">
        <v>30</v>
      </c>
      <c r="B1391">
        <v>2017</v>
      </c>
      <c r="C1391" t="s">
        <v>41</v>
      </c>
      <c r="D1391" s="88">
        <f>DATEVALUE("1 "&amp;_xlfn.CONCAT(Merge1_1[[#This Row],[Month]],"-",Merge1_1[[#This Row],[Year]]))</f>
        <v>42948</v>
      </c>
      <c r="E1391" t="s">
        <v>18</v>
      </c>
      <c r="F1391">
        <v>139.19999999999999</v>
      </c>
      <c r="G1391" t="s">
        <v>113</v>
      </c>
    </row>
    <row r="1392" spans="1:7" hidden="1" x14ac:dyDescent="0.35">
      <c r="A1392" t="s">
        <v>30</v>
      </c>
      <c r="B1392">
        <v>2017</v>
      </c>
      <c r="C1392" t="s">
        <v>41</v>
      </c>
      <c r="D1392" s="88">
        <f>DATEVALUE("1 "&amp;_xlfn.CONCAT(Merge1_1[[#This Row],[Month]],"-",Merge1_1[[#This Row],[Year]]))</f>
        <v>42948</v>
      </c>
      <c r="E1392" t="s">
        <v>20</v>
      </c>
      <c r="F1392">
        <v>0</v>
      </c>
      <c r="G1392" t="s">
        <v>114</v>
      </c>
    </row>
    <row r="1393" spans="1:7" hidden="1" x14ac:dyDescent="0.35">
      <c r="A1393" t="s">
        <v>30</v>
      </c>
      <c r="B1393">
        <v>2017</v>
      </c>
      <c r="C1393" t="s">
        <v>41</v>
      </c>
      <c r="D1393" s="88">
        <f>DATEVALUE("1 "&amp;_xlfn.CONCAT(Merge1_1[[#This Row],[Month]],"-",Merge1_1[[#This Row],[Year]]))</f>
        <v>42948</v>
      </c>
      <c r="E1393" t="s">
        <v>21</v>
      </c>
      <c r="F1393">
        <v>136.4</v>
      </c>
      <c r="G1393" t="s">
        <v>115</v>
      </c>
    </row>
    <row r="1394" spans="1:7" hidden="1" x14ac:dyDescent="0.35">
      <c r="A1394" t="s">
        <v>30</v>
      </c>
      <c r="B1394">
        <v>2017</v>
      </c>
      <c r="C1394" t="s">
        <v>41</v>
      </c>
      <c r="D1394" s="88">
        <f>DATEVALUE("1 "&amp;_xlfn.CONCAT(Merge1_1[[#This Row],[Month]],"-",Merge1_1[[#This Row],[Year]]))</f>
        <v>42948</v>
      </c>
      <c r="E1394" t="s">
        <v>22</v>
      </c>
      <c r="F1394">
        <v>137.30000000000001</v>
      </c>
      <c r="G1394" t="s">
        <v>116</v>
      </c>
    </row>
    <row r="1395" spans="1:7" hidden="1" x14ac:dyDescent="0.35">
      <c r="A1395" t="s">
        <v>30</v>
      </c>
      <c r="B1395">
        <v>2017</v>
      </c>
      <c r="C1395" t="s">
        <v>41</v>
      </c>
      <c r="D1395" s="88">
        <f>DATEVALUE("1 "&amp;_xlfn.CONCAT(Merge1_1[[#This Row],[Month]],"-",Merge1_1[[#This Row],[Year]]))</f>
        <v>42948</v>
      </c>
      <c r="E1395" t="s">
        <v>23</v>
      </c>
      <c r="F1395">
        <v>133</v>
      </c>
      <c r="G1395" t="s">
        <v>23</v>
      </c>
    </row>
    <row r="1396" spans="1:7" hidden="1" x14ac:dyDescent="0.35">
      <c r="A1396" t="s">
        <v>30</v>
      </c>
      <c r="B1396">
        <v>2017</v>
      </c>
      <c r="C1396" t="s">
        <v>41</v>
      </c>
      <c r="D1396" s="88">
        <f>DATEVALUE("1 "&amp;_xlfn.CONCAT(Merge1_1[[#This Row],[Month]],"-",Merge1_1[[#This Row],[Year]]))</f>
        <v>42948</v>
      </c>
      <c r="E1396" t="s">
        <v>24</v>
      </c>
      <c r="F1396">
        <v>120.3</v>
      </c>
      <c r="G1396" t="s">
        <v>115</v>
      </c>
    </row>
    <row r="1397" spans="1:7" hidden="1" x14ac:dyDescent="0.35">
      <c r="A1397" t="s">
        <v>30</v>
      </c>
      <c r="B1397">
        <v>2017</v>
      </c>
      <c r="C1397" t="s">
        <v>41</v>
      </c>
      <c r="D1397" s="88">
        <f>DATEVALUE("1 "&amp;_xlfn.CONCAT(Merge1_1[[#This Row],[Month]],"-",Merge1_1[[#This Row],[Year]]))</f>
        <v>42948</v>
      </c>
      <c r="E1397" t="s">
        <v>25</v>
      </c>
      <c r="F1397">
        <v>131.5</v>
      </c>
      <c r="G1397" t="s">
        <v>116</v>
      </c>
    </row>
    <row r="1398" spans="1:7" hidden="1" x14ac:dyDescent="0.35">
      <c r="A1398" t="s">
        <v>30</v>
      </c>
      <c r="B1398">
        <v>2017</v>
      </c>
      <c r="C1398" t="s">
        <v>41</v>
      </c>
      <c r="D1398" s="88">
        <f>DATEVALUE("1 "&amp;_xlfn.CONCAT(Merge1_1[[#This Row],[Month]],"-",Merge1_1[[#This Row],[Year]]))</f>
        <v>42948</v>
      </c>
      <c r="E1398" t="s">
        <v>26</v>
      </c>
      <c r="F1398">
        <v>140.19999999999999</v>
      </c>
      <c r="G1398" t="s">
        <v>114</v>
      </c>
    </row>
    <row r="1399" spans="1:7" hidden="1" x14ac:dyDescent="0.35">
      <c r="A1399" t="s">
        <v>30</v>
      </c>
      <c r="B1399">
        <v>2017</v>
      </c>
      <c r="C1399" t="s">
        <v>41</v>
      </c>
      <c r="D1399" s="88">
        <f>DATEVALUE("1 "&amp;_xlfn.CONCAT(Merge1_1[[#This Row],[Month]],"-",Merge1_1[[#This Row],[Year]]))</f>
        <v>42948</v>
      </c>
      <c r="E1399" t="s">
        <v>27</v>
      </c>
      <c r="F1399">
        <v>125.4</v>
      </c>
      <c r="G1399" t="s">
        <v>116</v>
      </c>
    </row>
    <row r="1400" spans="1:7" hidden="1" x14ac:dyDescent="0.35">
      <c r="A1400" t="s">
        <v>30</v>
      </c>
      <c r="B1400">
        <v>2017</v>
      </c>
      <c r="C1400" t="s">
        <v>41</v>
      </c>
      <c r="D1400" s="88">
        <f>DATEVALUE("1 "&amp;_xlfn.CONCAT(Merge1_1[[#This Row],[Month]],"-",Merge1_1[[#This Row],[Year]]))</f>
        <v>42948</v>
      </c>
      <c r="E1400" t="s">
        <v>28</v>
      </c>
      <c r="F1400">
        <v>129.69999999999999</v>
      </c>
      <c r="G1400" t="s">
        <v>116</v>
      </c>
    </row>
    <row r="1401" spans="1:7" hidden="1" x14ac:dyDescent="0.35">
      <c r="A1401" t="s">
        <v>30</v>
      </c>
      <c r="B1401">
        <v>2017</v>
      </c>
      <c r="C1401" t="s">
        <v>41</v>
      </c>
      <c r="D1401" s="88">
        <f>DATEVALUE("1 "&amp;_xlfn.CONCAT(Merge1_1[[#This Row],[Month]],"-",Merge1_1[[#This Row],[Year]]))</f>
        <v>42948</v>
      </c>
      <c r="E1401" t="s">
        <v>29</v>
      </c>
      <c r="F1401">
        <v>137.80000000000001</v>
      </c>
      <c r="G1401" t="s">
        <v>117</v>
      </c>
    </row>
    <row r="1402" spans="1:7" hidden="1" x14ac:dyDescent="0.35">
      <c r="A1402" t="s">
        <v>30</v>
      </c>
      <c r="B1402">
        <v>2017</v>
      </c>
      <c r="C1402" t="s">
        <v>42</v>
      </c>
      <c r="D1402" s="88">
        <f>DATEVALUE("1 "&amp;_xlfn.CONCAT(Merge1_1[[#This Row],[Month]],"-",Merge1_1[[#This Row],[Year]]))</f>
        <v>42979</v>
      </c>
      <c r="E1402" t="s">
        <v>3</v>
      </c>
      <c r="F1402">
        <v>135.19999999999999</v>
      </c>
      <c r="G1402" t="s">
        <v>112</v>
      </c>
    </row>
    <row r="1403" spans="1:7" hidden="1" x14ac:dyDescent="0.35">
      <c r="A1403" t="s">
        <v>30</v>
      </c>
      <c r="B1403">
        <v>2017</v>
      </c>
      <c r="C1403" t="s">
        <v>42</v>
      </c>
      <c r="D1403" s="88">
        <f>DATEVALUE("1 "&amp;_xlfn.CONCAT(Merge1_1[[#This Row],[Month]],"-",Merge1_1[[#This Row],[Year]]))</f>
        <v>42979</v>
      </c>
      <c r="E1403" t="s">
        <v>4</v>
      </c>
      <c r="F1403">
        <v>142</v>
      </c>
      <c r="G1403" t="s">
        <v>112</v>
      </c>
    </row>
    <row r="1404" spans="1:7" hidden="1" x14ac:dyDescent="0.35">
      <c r="A1404" t="s">
        <v>30</v>
      </c>
      <c r="B1404">
        <v>2017</v>
      </c>
      <c r="C1404" t="s">
        <v>42</v>
      </c>
      <c r="D1404" s="88">
        <f>DATEVALUE("1 "&amp;_xlfn.CONCAT(Merge1_1[[#This Row],[Month]],"-",Merge1_1[[#This Row],[Year]]))</f>
        <v>42979</v>
      </c>
      <c r="E1404" t="s">
        <v>5</v>
      </c>
      <c r="F1404">
        <v>130.5</v>
      </c>
      <c r="G1404" t="s">
        <v>112</v>
      </c>
    </row>
    <row r="1405" spans="1:7" hidden="1" x14ac:dyDescent="0.35">
      <c r="A1405" t="s">
        <v>30</v>
      </c>
      <c r="B1405">
        <v>2017</v>
      </c>
      <c r="C1405" t="s">
        <v>42</v>
      </c>
      <c r="D1405" s="88">
        <f>DATEVALUE("1 "&amp;_xlfn.CONCAT(Merge1_1[[#This Row],[Month]],"-",Merge1_1[[#This Row],[Year]]))</f>
        <v>42979</v>
      </c>
      <c r="E1405" t="s">
        <v>6</v>
      </c>
      <c r="F1405">
        <v>140.19999999999999</v>
      </c>
      <c r="G1405" t="s">
        <v>112</v>
      </c>
    </row>
    <row r="1406" spans="1:7" hidden="1" x14ac:dyDescent="0.35">
      <c r="A1406" t="s">
        <v>30</v>
      </c>
      <c r="B1406">
        <v>2017</v>
      </c>
      <c r="C1406" t="s">
        <v>42</v>
      </c>
      <c r="D1406" s="88">
        <f>DATEVALUE("1 "&amp;_xlfn.CONCAT(Merge1_1[[#This Row],[Month]],"-",Merge1_1[[#This Row],[Year]]))</f>
        <v>42979</v>
      </c>
      <c r="E1406" t="s">
        <v>7</v>
      </c>
      <c r="F1406">
        <v>120.7</v>
      </c>
      <c r="G1406" t="s">
        <v>112</v>
      </c>
    </row>
    <row r="1407" spans="1:7" hidden="1" x14ac:dyDescent="0.35">
      <c r="A1407" t="s">
        <v>30</v>
      </c>
      <c r="B1407">
        <v>2017</v>
      </c>
      <c r="C1407" t="s">
        <v>42</v>
      </c>
      <c r="D1407" s="88">
        <f>DATEVALUE("1 "&amp;_xlfn.CONCAT(Merge1_1[[#This Row],[Month]],"-",Merge1_1[[#This Row],[Year]]))</f>
        <v>42979</v>
      </c>
      <c r="E1407" t="s">
        <v>8</v>
      </c>
      <c r="F1407">
        <v>147.80000000000001</v>
      </c>
      <c r="G1407" t="s">
        <v>112</v>
      </c>
    </row>
    <row r="1408" spans="1:7" hidden="1" x14ac:dyDescent="0.35">
      <c r="A1408" t="s">
        <v>30</v>
      </c>
      <c r="B1408">
        <v>2017</v>
      </c>
      <c r="C1408" t="s">
        <v>42</v>
      </c>
      <c r="D1408" s="88">
        <f>DATEVALUE("1 "&amp;_xlfn.CONCAT(Merge1_1[[#This Row],[Month]],"-",Merge1_1[[#This Row],[Year]]))</f>
        <v>42979</v>
      </c>
      <c r="E1408" t="s">
        <v>9</v>
      </c>
      <c r="F1408">
        <v>154.5</v>
      </c>
      <c r="G1408" t="s">
        <v>112</v>
      </c>
    </row>
    <row r="1409" spans="1:7" hidden="1" x14ac:dyDescent="0.35">
      <c r="A1409" t="s">
        <v>30</v>
      </c>
      <c r="B1409">
        <v>2017</v>
      </c>
      <c r="C1409" t="s">
        <v>42</v>
      </c>
      <c r="D1409" s="88">
        <f>DATEVALUE("1 "&amp;_xlfn.CONCAT(Merge1_1[[#This Row],[Month]],"-",Merge1_1[[#This Row],[Year]]))</f>
        <v>42979</v>
      </c>
      <c r="E1409" t="s">
        <v>10</v>
      </c>
      <c r="F1409">
        <v>137.1</v>
      </c>
      <c r="G1409" t="s">
        <v>112</v>
      </c>
    </row>
    <row r="1410" spans="1:7" hidden="1" x14ac:dyDescent="0.35">
      <c r="A1410" t="s">
        <v>30</v>
      </c>
      <c r="B1410">
        <v>2017</v>
      </c>
      <c r="C1410" t="s">
        <v>42</v>
      </c>
      <c r="D1410" s="88">
        <f>DATEVALUE("1 "&amp;_xlfn.CONCAT(Merge1_1[[#This Row],[Month]],"-",Merge1_1[[#This Row],[Year]]))</f>
        <v>42979</v>
      </c>
      <c r="E1410" t="s">
        <v>11</v>
      </c>
      <c r="F1410">
        <v>121</v>
      </c>
      <c r="G1410" t="s">
        <v>112</v>
      </c>
    </row>
    <row r="1411" spans="1:7" hidden="1" x14ac:dyDescent="0.35">
      <c r="A1411" t="s">
        <v>30</v>
      </c>
      <c r="B1411">
        <v>2017</v>
      </c>
      <c r="C1411" t="s">
        <v>42</v>
      </c>
      <c r="D1411" s="88">
        <f>DATEVALUE("1 "&amp;_xlfn.CONCAT(Merge1_1[[#This Row],[Month]],"-",Merge1_1[[#This Row],[Year]]))</f>
        <v>42979</v>
      </c>
      <c r="E1411" t="s">
        <v>12</v>
      </c>
      <c r="F1411">
        <v>134.69999999999999</v>
      </c>
      <c r="G1411" t="s">
        <v>112</v>
      </c>
    </row>
    <row r="1412" spans="1:7" hidden="1" x14ac:dyDescent="0.35">
      <c r="A1412" t="s">
        <v>30</v>
      </c>
      <c r="B1412">
        <v>2017</v>
      </c>
      <c r="C1412" t="s">
        <v>42</v>
      </c>
      <c r="D1412" s="88">
        <f>DATEVALUE("1 "&amp;_xlfn.CONCAT(Merge1_1[[#This Row],[Month]],"-",Merge1_1[[#This Row],[Year]]))</f>
        <v>42979</v>
      </c>
      <c r="E1412" t="s">
        <v>58</v>
      </c>
      <c r="F1412">
        <v>131.69999999999999</v>
      </c>
      <c r="G1412" t="s">
        <v>112</v>
      </c>
    </row>
    <row r="1413" spans="1:7" hidden="1" x14ac:dyDescent="0.35">
      <c r="A1413" t="s">
        <v>30</v>
      </c>
      <c r="B1413">
        <v>2017</v>
      </c>
      <c r="C1413" t="s">
        <v>42</v>
      </c>
      <c r="D1413" s="88">
        <f>DATEVALUE("1 "&amp;_xlfn.CONCAT(Merge1_1[[#This Row],[Month]],"-",Merge1_1[[#This Row],[Year]]))</f>
        <v>42979</v>
      </c>
      <c r="E1413" t="s">
        <v>118</v>
      </c>
      <c r="F1413">
        <v>149.30000000000001</v>
      </c>
      <c r="G1413" t="s">
        <v>112</v>
      </c>
    </row>
    <row r="1414" spans="1:7" hidden="1" x14ac:dyDescent="0.35">
      <c r="A1414" t="s">
        <v>30</v>
      </c>
      <c r="B1414">
        <v>2017</v>
      </c>
      <c r="C1414" t="s">
        <v>42</v>
      </c>
      <c r="D1414" s="88">
        <f>DATEVALUE("1 "&amp;_xlfn.CONCAT(Merge1_1[[#This Row],[Month]],"-",Merge1_1[[#This Row],[Year]]))</f>
        <v>42979</v>
      </c>
      <c r="E1414" t="s">
        <v>16</v>
      </c>
      <c r="F1414">
        <v>149.80000000000001</v>
      </c>
      <c r="G1414" t="s">
        <v>116</v>
      </c>
    </row>
    <row r="1415" spans="1:7" hidden="1" x14ac:dyDescent="0.35">
      <c r="A1415" t="s">
        <v>30</v>
      </c>
      <c r="B1415">
        <v>2017</v>
      </c>
      <c r="C1415" t="s">
        <v>42</v>
      </c>
      <c r="D1415" s="88">
        <f>DATEVALUE("1 "&amp;_xlfn.CONCAT(Merge1_1[[#This Row],[Month]],"-",Merge1_1[[#This Row],[Year]]))</f>
        <v>42979</v>
      </c>
      <c r="E1415" t="s">
        <v>17</v>
      </c>
      <c r="F1415">
        <v>146.1</v>
      </c>
      <c r="G1415" t="s">
        <v>113</v>
      </c>
    </row>
    <row r="1416" spans="1:7" hidden="1" x14ac:dyDescent="0.35">
      <c r="A1416" t="s">
        <v>30</v>
      </c>
      <c r="B1416">
        <v>2017</v>
      </c>
      <c r="C1416" t="s">
        <v>42</v>
      </c>
      <c r="D1416" s="88">
        <f>DATEVALUE("1 "&amp;_xlfn.CONCAT(Merge1_1[[#This Row],[Month]],"-",Merge1_1[[#This Row],[Year]]))</f>
        <v>42979</v>
      </c>
      <c r="E1416" t="s">
        <v>18</v>
      </c>
      <c r="F1416">
        <v>139.69999999999999</v>
      </c>
      <c r="G1416" t="s">
        <v>113</v>
      </c>
    </row>
    <row r="1417" spans="1:7" hidden="1" x14ac:dyDescent="0.35">
      <c r="A1417" t="s">
        <v>30</v>
      </c>
      <c r="B1417">
        <v>2017</v>
      </c>
      <c r="C1417" t="s">
        <v>42</v>
      </c>
      <c r="D1417" s="88">
        <f>DATEVALUE("1 "&amp;_xlfn.CONCAT(Merge1_1[[#This Row],[Month]],"-",Merge1_1[[#This Row],[Year]]))</f>
        <v>42979</v>
      </c>
      <c r="E1417" t="s">
        <v>20</v>
      </c>
      <c r="F1417">
        <v>0</v>
      </c>
      <c r="G1417" t="s">
        <v>114</v>
      </c>
    </row>
    <row r="1418" spans="1:7" hidden="1" x14ac:dyDescent="0.35">
      <c r="A1418" t="s">
        <v>30</v>
      </c>
      <c r="B1418">
        <v>2017</v>
      </c>
      <c r="C1418" t="s">
        <v>42</v>
      </c>
      <c r="D1418" s="88">
        <f>DATEVALUE("1 "&amp;_xlfn.CONCAT(Merge1_1[[#This Row],[Month]],"-",Merge1_1[[#This Row],[Year]]))</f>
        <v>42979</v>
      </c>
      <c r="E1418" t="s">
        <v>21</v>
      </c>
      <c r="F1418">
        <v>137.4</v>
      </c>
      <c r="G1418" t="s">
        <v>115</v>
      </c>
    </row>
    <row r="1419" spans="1:7" hidden="1" x14ac:dyDescent="0.35">
      <c r="A1419" t="s">
        <v>30</v>
      </c>
      <c r="B1419">
        <v>2017</v>
      </c>
      <c r="C1419" t="s">
        <v>42</v>
      </c>
      <c r="D1419" s="88">
        <f>DATEVALUE("1 "&amp;_xlfn.CONCAT(Merge1_1[[#This Row],[Month]],"-",Merge1_1[[#This Row],[Year]]))</f>
        <v>42979</v>
      </c>
      <c r="E1419" t="s">
        <v>22</v>
      </c>
      <c r="F1419">
        <v>137.9</v>
      </c>
      <c r="G1419" t="s">
        <v>116</v>
      </c>
    </row>
    <row r="1420" spans="1:7" hidden="1" x14ac:dyDescent="0.35">
      <c r="A1420" t="s">
        <v>30</v>
      </c>
      <c r="B1420">
        <v>2017</v>
      </c>
      <c r="C1420" t="s">
        <v>42</v>
      </c>
      <c r="D1420" s="88">
        <f>DATEVALUE("1 "&amp;_xlfn.CONCAT(Merge1_1[[#This Row],[Month]],"-",Merge1_1[[#This Row],[Year]]))</f>
        <v>42979</v>
      </c>
      <c r="E1420" t="s">
        <v>23</v>
      </c>
      <c r="F1420">
        <v>133.4</v>
      </c>
      <c r="G1420" t="s">
        <v>23</v>
      </c>
    </row>
    <row r="1421" spans="1:7" hidden="1" x14ac:dyDescent="0.35">
      <c r="A1421" t="s">
        <v>30</v>
      </c>
      <c r="B1421">
        <v>2017</v>
      </c>
      <c r="C1421" t="s">
        <v>42</v>
      </c>
      <c r="D1421" s="88">
        <f>DATEVALUE("1 "&amp;_xlfn.CONCAT(Merge1_1[[#This Row],[Month]],"-",Merge1_1[[#This Row],[Year]]))</f>
        <v>42979</v>
      </c>
      <c r="E1421" t="s">
        <v>24</v>
      </c>
      <c r="F1421">
        <v>121.2</v>
      </c>
      <c r="G1421" t="s">
        <v>115</v>
      </c>
    </row>
    <row r="1422" spans="1:7" hidden="1" x14ac:dyDescent="0.35">
      <c r="A1422" t="s">
        <v>30</v>
      </c>
      <c r="B1422">
        <v>2017</v>
      </c>
      <c r="C1422" t="s">
        <v>42</v>
      </c>
      <c r="D1422" s="88">
        <f>DATEVALUE("1 "&amp;_xlfn.CONCAT(Merge1_1[[#This Row],[Month]],"-",Merge1_1[[#This Row],[Year]]))</f>
        <v>42979</v>
      </c>
      <c r="E1422" t="s">
        <v>25</v>
      </c>
      <c r="F1422">
        <v>132.30000000000001</v>
      </c>
      <c r="G1422" t="s">
        <v>116</v>
      </c>
    </row>
    <row r="1423" spans="1:7" hidden="1" x14ac:dyDescent="0.35">
      <c r="A1423" t="s">
        <v>30</v>
      </c>
      <c r="B1423">
        <v>2017</v>
      </c>
      <c r="C1423" t="s">
        <v>42</v>
      </c>
      <c r="D1423" s="88">
        <f>DATEVALUE("1 "&amp;_xlfn.CONCAT(Merge1_1[[#This Row],[Month]],"-",Merge1_1[[#This Row],[Year]]))</f>
        <v>42979</v>
      </c>
      <c r="E1423" t="s">
        <v>26</v>
      </c>
      <c r="F1423">
        <v>139.6</v>
      </c>
      <c r="G1423" t="s">
        <v>114</v>
      </c>
    </row>
    <row r="1424" spans="1:7" hidden="1" x14ac:dyDescent="0.35">
      <c r="A1424" t="s">
        <v>30</v>
      </c>
      <c r="B1424">
        <v>2017</v>
      </c>
      <c r="C1424" t="s">
        <v>42</v>
      </c>
      <c r="D1424" s="88">
        <f>DATEVALUE("1 "&amp;_xlfn.CONCAT(Merge1_1[[#This Row],[Month]],"-",Merge1_1[[#This Row],[Year]]))</f>
        <v>42979</v>
      </c>
      <c r="E1424" t="s">
        <v>27</v>
      </c>
      <c r="F1424">
        <v>126.7</v>
      </c>
      <c r="G1424" t="s">
        <v>116</v>
      </c>
    </row>
    <row r="1425" spans="1:7" hidden="1" x14ac:dyDescent="0.35">
      <c r="A1425" t="s">
        <v>30</v>
      </c>
      <c r="B1425">
        <v>2017</v>
      </c>
      <c r="C1425" t="s">
        <v>42</v>
      </c>
      <c r="D1425" s="88">
        <f>DATEVALUE("1 "&amp;_xlfn.CONCAT(Merge1_1[[#This Row],[Month]],"-",Merge1_1[[#This Row],[Year]]))</f>
        <v>42979</v>
      </c>
      <c r="E1425" t="s">
        <v>28</v>
      </c>
      <c r="F1425">
        <v>130.30000000000001</v>
      </c>
      <c r="G1425" t="s">
        <v>116</v>
      </c>
    </row>
    <row r="1426" spans="1:7" hidden="1" x14ac:dyDescent="0.35">
      <c r="A1426" t="s">
        <v>30</v>
      </c>
      <c r="B1426">
        <v>2017</v>
      </c>
      <c r="C1426" t="s">
        <v>42</v>
      </c>
      <c r="D1426" s="88">
        <f>DATEVALUE("1 "&amp;_xlfn.CONCAT(Merge1_1[[#This Row],[Month]],"-",Merge1_1[[#This Row],[Year]]))</f>
        <v>42979</v>
      </c>
      <c r="E1426" t="s">
        <v>29</v>
      </c>
      <c r="F1426">
        <v>137.6</v>
      </c>
      <c r="G1426" t="s">
        <v>117</v>
      </c>
    </row>
    <row r="1427" spans="1:7" hidden="1" x14ac:dyDescent="0.35">
      <c r="A1427" t="s">
        <v>30</v>
      </c>
      <c r="B1427">
        <v>2017</v>
      </c>
      <c r="C1427" t="s">
        <v>43</v>
      </c>
      <c r="D1427" s="88">
        <f>DATEVALUE("1 "&amp;_xlfn.CONCAT(Merge1_1[[#This Row],[Month]],"-",Merge1_1[[#This Row],[Year]]))</f>
        <v>43009</v>
      </c>
      <c r="E1427" t="s">
        <v>3</v>
      </c>
      <c r="F1427">
        <v>135.9</v>
      </c>
      <c r="G1427" t="s">
        <v>112</v>
      </c>
    </row>
    <row r="1428" spans="1:7" hidden="1" x14ac:dyDescent="0.35">
      <c r="A1428" t="s">
        <v>30</v>
      </c>
      <c r="B1428">
        <v>2017</v>
      </c>
      <c r="C1428" t="s">
        <v>43</v>
      </c>
      <c r="D1428" s="88">
        <f>DATEVALUE("1 "&amp;_xlfn.CONCAT(Merge1_1[[#This Row],[Month]],"-",Merge1_1[[#This Row],[Year]]))</f>
        <v>43009</v>
      </c>
      <c r="E1428" t="s">
        <v>4</v>
      </c>
      <c r="F1428">
        <v>141.9</v>
      </c>
      <c r="G1428" t="s">
        <v>112</v>
      </c>
    </row>
    <row r="1429" spans="1:7" hidden="1" x14ac:dyDescent="0.35">
      <c r="A1429" t="s">
        <v>30</v>
      </c>
      <c r="B1429">
        <v>2017</v>
      </c>
      <c r="C1429" t="s">
        <v>43</v>
      </c>
      <c r="D1429" s="88">
        <f>DATEVALUE("1 "&amp;_xlfn.CONCAT(Merge1_1[[#This Row],[Month]],"-",Merge1_1[[#This Row],[Year]]))</f>
        <v>43009</v>
      </c>
      <c r="E1429" t="s">
        <v>5</v>
      </c>
      <c r="F1429">
        <v>131</v>
      </c>
      <c r="G1429" t="s">
        <v>112</v>
      </c>
    </row>
    <row r="1430" spans="1:7" hidden="1" x14ac:dyDescent="0.35">
      <c r="A1430" t="s">
        <v>30</v>
      </c>
      <c r="B1430">
        <v>2017</v>
      </c>
      <c r="C1430" t="s">
        <v>43</v>
      </c>
      <c r="D1430" s="88">
        <f>DATEVALUE("1 "&amp;_xlfn.CONCAT(Merge1_1[[#This Row],[Month]],"-",Merge1_1[[#This Row],[Year]]))</f>
        <v>43009</v>
      </c>
      <c r="E1430" t="s">
        <v>6</v>
      </c>
      <c r="F1430">
        <v>141.5</v>
      </c>
      <c r="G1430" t="s">
        <v>112</v>
      </c>
    </row>
    <row r="1431" spans="1:7" hidden="1" x14ac:dyDescent="0.35">
      <c r="A1431" t="s">
        <v>30</v>
      </c>
      <c r="B1431">
        <v>2017</v>
      </c>
      <c r="C1431" t="s">
        <v>43</v>
      </c>
      <c r="D1431" s="88">
        <f>DATEVALUE("1 "&amp;_xlfn.CONCAT(Merge1_1[[#This Row],[Month]],"-",Merge1_1[[#This Row],[Year]]))</f>
        <v>43009</v>
      </c>
      <c r="E1431" t="s">
        <v>7</v>
      </c>
      <c r="F1431">
        <v>121.4</v>
      </c>
      <c r="G1431" t="s">
        <v>112</v>
      </c>
    </row>
    <row r="1432" spans="1:7" hidden="1" x14ac:dyDescent="0.35">
      <c r="A1432" t="s">
        <v>30</v>
      </c>
      <c r="B1432">
        <v>2017</v>
      </c>
      <c r="C1432" t="s">
        <v>43</v>
      </c>
      <c r="D1432" s="88">
        <f>DATEVALUE("1 "&amp;_xlfn.CONCAT(Merge1_1[[#This Row],[Month]],"-",Merge1_1[[#This Row],[Year]]))</f>
        <v>43009</v>
      </c>
      <c r="E1432" t="s">
        <v>8</v>
      </c>
      <c r="F1432">
        <v>146.69999999999999</v>
      </c>
      <c r="G1432" t="s">
        <v>112</v>
      </c>
    </row>
    <row r="1433" spans="1:7" hidden="1" x14ac:dyDescent="0.35">
      <c r="A1433" t="s">
        <v>30</v>
      </c>
      <c r="B1433">
        <v>2017</v>
      </c>
      <c r="C1433" t="s">
        <v>43</v>
      </c>
      <c r="D1433" s="88">
        <f>DATEVALUE("1 "&amp;_xlfn.CONCAT(Merge1_1[[#This Row],[Month]],"-",Merge1_1[[#This Row],[Year]]))</f>
        <v>43009</v>
      </c>
      <c r="E1433" t="s">
        <v>9</v>
      </c>
      <c r="F1433">
        <v>157.1</v>
      </c>
      <c r="G1433" t="s">
        <v>112</v>
      </c>
    </row>
    <row r="1434" spans="1:7" hidden="1" x14ac:dyDescent="0.35">
      <c r="A1434" t="s">
        <v>30</v>
      </c>
      <c r="B1434">
        <v>2017</v>
      </c>
      <c r="C1434" t="s">
        <v>43</v>
      </c>
      <c r="D1434" s="88">
        <f>DATEVALUE("1 "&amp;_xlfn.CONCAT(Merge1_1[[#This Row],[Month]],"-",Merge1_1[[#This Row],[Year]]))</f>
        <v>43009</v>
      </c>
      <c r="E1434" t="s">
        <v>10</v>
      </c>
      <c r="F1434">
        <v>136.4</v>
      </c>
      <c r="G1434" t="s">
        <v>112</v>
      </c>
    </row>
    <row r="1435" spans="1:7" hidden="1" x14ac:dyDescent="0.35">
      <c r="A1435" t="s">
        <v>30</v>
      </c>
      <c r="B1435">
        <v>2017</v>
      </c>
      <c r="C1435" t="s">
        <v>43</v>
      </c>
      <c r="D1435" s="88">
        <f>DATEVALUE("1 "&amp;_xlfn.CONCAT(Merge1_1[[#This Row],[Month]],"-",Merge1_1[[#This Row],[Year]]))</f>
        <v>43009</v>
      </c>
      <c r="E1435" t="s">
        <v>11</v>
      </c>
      <c r="F1435">
        <v>121.4</v>
      </c>
      <c r="G1435" t="s">
        <v>112</v>
      </c>
    </row>
    <row r="1436" spans="1:7" hidden="1" x14ac:dyDescent="0.35">
      <c r="A1436" t="s">
        <v>30</v>
      </c>
      <c r="B1436">
        <v>2017</v>
      </c>
      <c r="C1436" t="s">
        <v>43</v>
      </c>
      <c r="D1436" s="88">
        <f>DATEVALUE("1 "&amp;_xlfn.CONCAT(Merge1_1[[#This Row],[Month]],"-",Merge1_1[[#This Row],[Year]]))</f>
        <v>43009</v>
      </c>
      <c r="E1436" t="s">
        <v>12</v>
      </c>
      <c r="F1436">
        <v>135.6</v>
      </c>
      <c r="G1436" t="s">
        <v>112</v>
      </c>
    </row>
    <row r="1437" spans="1:7" hidden="1" x14ac:dyDescent="0.35">
      <c r="A1437" t="s">
        <v>30</v>
      </c>
      <c r="B1437">
        <v>2017</v>
      </c>
      <c r="C1437" t="s">
        <v>43</v>
      </c>
      <c r="D1437" s="88">
        <f>DATEVALUE("1 "&amp;_xlfn.CONCAT(Merge1_1[[#This Row],[Month]],"-",Merge1_1[[#This Row],[Year]]))</f>
        <v>43009</v>
      </c>
      <c r="E1437" t="s">
        <v>58</v>
      </c>
      <c r="F1437">
        <v>131.30000000000001</v>
      </c>
      <c r="G1437" t="s">
        <v>112</v>
      </c>
    </row>
    <row r="1438" spans="1:7" hidden="1" x14ac:dyDescent="0.35">
      <c r="A1438" t="s">
        <v>30</v>
      </c>
      <c r="B1438">
        <v>2017</v>
      </c>
      <c r="C1438" t="s">
        <v>43</v>
      </c>
      <c r="D1438" s="88">
        <f>DATEVALUE("1 "&amp;_xlfn.CONCAT(Merge1_1[[#This Row],[Month]],"-",Merge1_1[[#This Row],[Year]]))</f>
        <v>43009</v>
      </c>
      <c r="E1438" t="s">
        <v>118</v>
      </c>
      <c r="F1438">
        <v>150.30000000000001</v>
      </c>
      <c r="G1438" t="s">
        <v>112</v>
      </c>
    </row>
    <row r="1439" spans="1:7" hidden="1" x14ac:dyDescent="0.35">
      <c r="A1439" t="s">
        <v>30</v>
      </c>
      <c r="B1439">
        <v>2017</v>
      </c>
      <c r="C1439" t="s">
        <v>43</v>
      </c>
      <c r="D1439" s="88">
        <f>DATEVALUE("1 "&amp;_xlfn.CONCAT(Merge1_1[[#This Row],[Month]],"-",Merge1_1[[#This Row],[Year]]))</f>
        <v>43009</v>
      </c>
      <c r="E1439" t="s">
        <v>16</v>
      </c>
      <c r="F1439">
        <v>150.5</v>
      </c>
      <c r="G1439" t="s">
        <v>116</v>
      </c>
    </row>
    <row r="1440" spans="1:7" hidden="1" x14ac:dyDescent="0.35">
      <c r="A1440" t="s">
        <v>30</v>
      </c>
      <c r="B1440">
        <v>2017</v>
      </c>
      <c r="C1440" t="s">
        <v>43</v>
      </c>
      <c r="D1440" s="88">
        <f>DATEVALUE("1 "&amp;_xlfn.CONCAT(Merge1_1[[#This Row],[Month]],"-",Merge1_1[[#This Row],[Year]]))</f>
        <v>43009</v>
      </c>
      <c r="E1440" t="s">
        <v>17</v>
      </c>
      <c r="F1440">
        <v>147.19999999999999</v>
      </c>
      <c r="G1440" t="s">
        <v>113</v>
      </c>
    </row>
    <row r="1441" spans="1:7" hidden="1" x14ac:dyDescent="0.35">
      <c r="A1441" t="s">
        <v>30</v>
      </c>
      <c r="B1441">
        <v>2017</v>
      </c>
      <c r="C1441" t="s">
        <v>43</v>
      </c>
      <c r="D1441" s="88">
        <f>DATEVALUE("1 "&amp;_xlfn.CONCAT(Merge1_1[[#This Row],[Month]],"-",Merge1_1[[#This Row],[Year]]))</f>
        <v>43009</v>
      </c>
      <c r="E1441" t="s">
        <v>18</v>
      </c>
      <c r="F1441">
        <v>140.6</v>
      </c>
      <c r="G1441" t="s">
        <v>113</v>
      </c>
    </row>
    <row r="1442" spans="1:7" hidden="1" x14ac:dyDescent="0.35">
      <c r="A1442" t="s">
        <v>30</v>
      </c>
      <c r="B1442">
        <v>2017</v>
      </c>
      <c r="C1442" t="s">
        <v>43</v>
      </c>
      <c r="D1442" s="88">
        <f>DATEVALUE("1 "&amp;_xlfn.CONCAT(Merge1_1[[#This Row],[Month]],"-",Merge1_1[[#This Row],[Year]]))</f>
        <v>43009</v>
      </c>
      <c r="E1442" t="s">
        <v>20</v>
      </c>
      <c r="F1442">
        <v>0</v>
      </c>
      <c r="G1442" t="s">
        <v>114</v>
      </c>
    </row>
    <row r="1443" spans="1:7" hidden="1" x14ac:dyDescent="0.35">
      <c r="A1443" t="s">
        <v>30</v>
      </c>
      <c r="B1443">
        <v>2017</v>
      </c>
      <c r="C1443" t="s">
        <v>43</v>
      </c>
      <c r="D1443" s="88">
        <f>DATEVALUE("1 "&amp;_xlfn.CONCAT(Merge1_1[[#This Row],[Month]],"-",Merge1_1[[#This Row],[Year]]))</f>
        <v>43009</v>
      </c>
      <c r="E1443" t="s">
        <v>21</v>
      </c>
      <c r="F1443">
        <v>138.1</v>
      </c>
      <c r="G1443" t="s">
        <v>115</v>
      </c>
    </row>
    <row r="1444" spans="1:7" hidden="1" x14ac:dyDescent="0.35">
      <c r="A1444" t="s">
        <v>30</v>
      </c>
      <c r="B1444">
        <v>2017</v>
      </c>
      <c r="C1444" t="s">
        <v>43</v>
      </c>
      <c r="D1444" s="88">
        <f>DATEVALUE("1 "&amp;_xlfn.CONCAT(Merge1_1[[#This Row],[Month]],"-",Merge1_1[[#This Row],[Year]]))</f>
        <v>43009</v>
      </c>
      <c r="E1444" t="s">
        <v>22</v>
      </c>
      <c r="F1444">
        <v>138.4</v>
      </c>
      <c r="G1444" t="s">
        <v>116</v>
      </c>
    </row>
    <row r="1445" spans="1:7" hidden="1" x14ac:dyDescent="0.35">
      <c r="A1445" t="s">
        <v>30</v>
      </c>
      <c r="B1445">
        <v>2017</v>
      </c>
      <c r="C1445" t="s">
        <v>43</v>
      </c>
      <c r="D1445" s="88">
        <f>DATEVALUE("1 "&amp;_xlfn.CONCAT(Merge1_1[[#This Row],[Month]],"-",Merge1_1[[#This Row],[Year]]))</f>
        <v>43009</v>
      </c>
      <c r="E1445" t="s">
        <v>23</v>
      </c>
      <c r="F1445">
        <v>134.19999999999999</v>
      </c>
      <c r="G1445" t="s">
        <v>23</v>
      </c>
    </row>
    <row r="1446" spans="1:7" hidden="1" x14ac:dyDescent="0.35">
      <c r="A1446" t="s">
        <v>30</v>
      </c>
      <c r="B1446">
        <v>2017</v>
      </c>
      <c r="C1446" t="s">
        <v>43</v>
      </c>
      <c r="D1446" s="88">
        <f>DATEVALUE("1 "&amp;_xlfn.CONCAT(Merge1_1[[#This Row],[Month]],"-",Merge1_1[[#This Row],[Year]]))</f>
        <v>43009</v>
      </c>
      <c r="E1446" t="s">
        <v>24</v>
      </c>
      <c r="F1446">
        <v>121</v>
      </c>
      <c r="G1446" t="s">
        <v>115</v>
      </c>
    </row>
    <row r="1447" spans="1:7" hidden="1" x14ac:dyDescent="0.35">
      <c r="A1447" t="s">
        <v>30</v>
      </c>
      <c r="B1447">
        <v>2017</v>
      </c>
      <c r="C1447" t="s">
        <v>43</v>
      </c>
      <c r="D1447" s="88">
        <f>DATEVALUE("1 "&amp;_xlfn.CONCAT(Merge1_1[[#This Row],[Month]],"-",Merge1_1[[#This Row],[Year]]))</f>
        <v>43009</v>
      </c>
      <c r="E1447" t="s">
        <v>25</v>
      </c>
      <c r="F1447">
        <v>133</v>
      </c>
      <c r="G1447" t="s">
        <v>116</v>
      </c>
    </row>
    <row r="1448" spans="1:7" hidden="1" x14ac:dyDescent="0.35">
      <c r="A1448" t="s">
        <v>30</v>
      </c>
      <c r="B1448">
        <v>2017</v>
      </c>
      <c r="C1448" t="s">
        <v>43</v>
      </c>
      <c r="D1448" s="88">
        <f>DATEVALUE("1 "&amp;_xlfn.CONCAT(Merge1_1[[#This Row],[Month]],"-",Merge1_1[[#This Row],[Year]]))</f>
        <v>43009</v>
      </c>
      <c r="E1448" t="s">
        <v>26</v>
      </c>
      <c r="F1448">
        <v>140.1</v>
      </c>
      <c r="G1448" t="s">
        <v>114</v>
      </c>
    </row>
    <row r="1449" spans="1:7" hidden="1" x14ac:dyDescent="0.35">
      <c r="A1449" t="s">
        <v>30</v>
      </c>
      <c r="B1449">
        <v>2017</v>
      </c>
      <c r="C1449" t="s">
        <v>43</v>
      </c>
      <c r="D1449" s="88">
        <f>DATEVALUE("1 "&amp;_xlfn.CONCAT(Merge1_1[[#This Row],[Month]],"-",Merge1_1[[#This Row],[Year]]))</f>
        <v>43009</v>
      </c>
      <c r="E1449" t="s">
        <v>27</v>
      </c>
      <c r="F1449">
        <v>127.4</v>
      </c>
      <c r="G1449" t="s">
        <v>116</v>
      </c>
    </row>
    <row r="1450" spans="1:7" hidden="1" x14ac:dyDescent="0.35">
      <c r="A1450" t="s">
        <v>30</v>
      </c>
      <c r="B1450">
        <v>2017</v>
      </c>
      <c r="C1450" t="s">
        <v>43</v>
      </c>
      <c r="D1450" s="88">
        <f>DATEVALUE("1 "&amp;_xlfn.CONCAT(Merge1_1[[#This Row],[Month]],"-",Merge1_1[[#This Row],[Year]]))</f>
        <v>43009</v>
      </c>
      <c r="E1450" t="s">
        <v>28</v>
      </c>
      <c r="F1450">
        <v>130.69999999999999</v>
      </c>
      <c r="G1450" t="s">
        <v>116</v>
      </c>
    </row>
    <row r="1451" spans="1:7" hidden="1" x14ac:dyDescent="0.35">
      <c r="A1451" t="s">
        <v>30</v>
      </c>
      <c r="B1451">
        <v>2017</v>
      </c>
      <c r="C1451" t="s">
        <v>43</v>
      </c>
      <c r="D1451" s="88">
        <f>DATEVALUE("1 "&amp;_xlfn.CONCAT(Merge1_1[[#This Row],[Month]],"-",Merge1_1[[#This Row],[Year]]))</f>
        <v>43009</v>
      </c>
      <c r="E1451" t="s">
        <v>29</v>
      </c>
      <c r="F1451">
        <v>138.30000000000001</v>
      </c>
      <c r="G1451" t="s">
        <v>117</v>
      </c>
    </row>
    <row r="1452" spans="1:7" hidden="1" x14ac:dyDescent="0.35">
      <c r="A1452" t="s">
        <v>30</v>
      </c>
      <c r="B1452">
        <v>2017</v>
      </c>
      <c r="C1452" t="s">
        <v>45</v>
      </c>
      <c r="D1452" s="88">
        <f>DATEVALUE("1 "&amp;_xlfn.CONCAT(Merge1_1[[#This Row],[Month]],"-",Merge1_1[[#This Row],[Year]]))</f>
        <v>43040</v>
      </c>
      <c r="E1452" t="s">
        <v>3</v>
      </c>
      <c r="F1452">
        <v>136.30000000000001</v>
      </c>
      <c r="G1452" t="s">
        <v>112</v>
      </c>
    </row>
    <row r="1453" spans="1:7" hidden="1" x14ac:dyDescent="0.35">
      <c r="A1453" t="s">
        <v>30</v>
      </c>
      <c r="B1453">
        <v>2017</v>
      </c>
      <c r="C1453" t="s">
        <v>45</v>
      </c>
      <c r="D1453" s="88">
        <f>DATEVALUE("1 "&amp;_xlfn.CONCAT(Merge1_1[[#This Row],[Month]],"-",Merge1_1[[#This Row],[Year]]))</f>
        <v>43040</v>
      </c>
      <c r="E1453" t="s">
        <v>4</v>
      </c>
      <c r="F1453">
        <v>142.5</v>
      </c>
      <c r="G1453" t="s">
        <v>112</v>
      </c>
    </row>
    <row r="1454" spans="1:7" hidden="1" x14ac:dyDescent="0.35">
      <c r="A1454" t="s">
        <v>30</v>
      </c>
      <c r="B1454">
        <v>2017</v>
      </c>
      <c r="C1454" t="s">
        <v>45</v>
      </c>
      <c r="D1454" s="88">
        <f>DATEVALUE("1 "&amp;_xlfn.CONCAT(Merge1_1[[#This Row],[Month]],"-",Merge1_1[[#This Row],[Year]]))</f>
        <v>43040</v>
      </c>
      <c r="E1454" t="s">
        <v>5</v>
      </c>
      <c r="F1454">
        <v>140.5</v>
      </c>
      <c r="G1454" t="s">
        <v>112</v>
      </c>
    </row>
    <row r="1455" spans="1:7" hidden="1" x14ac:dyDescent="0.35">
      <c r="A1455" t="s">
        <v>30</v>
      </c>
      <c r="B1455">
        <v>2017</v>
      </c>
      <c r="C1455" t="s">
        <v>45</v>
      </c>
      <c r="D1455" s="88">
        <f>DATEVALUE("1 "&amp;_xlfn.CONCAT(Merge1_1[[#This Row],[Month]],"-",Merge1_1[[#This Row],[Year]]))</f>
        <v>43040</v>
      </c>
      <c r="E1455" t="s">
        <v>6</v>
      </c>
      <c r="F1455">
        <v>141.5</v>
      </c>
      <c r="G1455" t="s">
        <v>112</v>
      </c>
    </row>
    <row r="1456" spans="1:7" hidden="1" x14ac:dyDescent="0.35">
      <c r="A1456" t="s">
        <v>30</v>
      </c>
      <c r="B1456">
        <v>2017</v>
      </c>
      <c r="C1456" t="s">
        <v>45</v>
      </c>
      <c r="D1456" s="88">
        <f>DATEVALUE("1 "&amp;_xlfn.CONCAT(Merge1_1[[#This Row],[Month]],"-",Merge1_1[[#This Row],[Year]]))</f>
        <v>43040</v>
      </c>
      <c r="E1456" t="s">
        <v>7</v>
      </c>
      <c r="F1456">
        <v>121.6</v>
      </c>
      <c r="G1456" t="s">
        <v>112</v>
      </c>
    </row>
    <row r="1457" spans="1:7" hidden="1" x14ac:dyDescent="0.35">
      <c r="A1457" t="s">
        <v>30</v>
      </c>
      <c r="B1457">
        <v>2017</v>
      </c>
      <c r="C1457" t="s">
        <v>45</v>
      </c>
      <c r="D1457" s="88">
        <f>DATEVALUE("1 "&amp;_xlfn.CONCAT(Merge1_1[[#This Row],[Month]],"-",Merge1_1[[#This Row],[Year]]))</f>
        <v>43040</v>
      </c>
      <c r="E1457" t="s">
        <v>8</v>
      </c>
      <c r="F1457">
        <v>147.30000000000001</v>
      </c>
      <c r="G1457" t="s">
        <v>112</v>
      </c>
    </row>
    <row r="1458" spans="1:7" hidden="1" x14ac:dyDescent="0.35">
      <c r="A1458" t="s">
        <v>30</v>
      </c>
      <c r="B1458">
        <v>2017</v>
      </c>
      <c r="C1458" t="s">
        <v>45</v>
      </c>
      <c r="D1458" s="88">
        <f>DATEVALUE("1 "&amp;_xlfn.CONCAT(Merge1_1[[#This Row],[Month]],"-",Merge1_1[[#This Row],[Year]]))</f>
        <v>43040</v>
      </c>
      <c r="E1458" t="s">
        <v>9</v>
      </c>
      <c r="F1458">
        <v>168</v>
      </c>
      <c r="G1458" t="s">
        <v>112</v>
      </c>
    </row>
    <row r="1459" spans="1:7" hidden="1" x14ac:dyDescent="0.35">
      <c r="A1459" t="s">
        <v>30</v>
      </c>
      <c r="B1459">
        <v>2017</v>
      </c>
      <c r="C1459" t="s">
        <v>45</v>
      </c>
      <c r="D1459" s="88">
        <f>DATEVALUE("1 "&amp;_xlfn.CONCAT(Merge1_1[[#This Row],[Month]],"-",Merge1_1[[#This Row],[Year]]))</f>
        <v>43040</v>
      </c>
      <c r="E1459" t="s">
        <v>10</v>
      </c>
      <c r="F1459">
        <v>135.80000000000001</v>
      </c>
      <c r="G1459" t="s">
        <v>112</v>
      </c>
    </row>
    <row r="1460" spans="1:7" hidden="1" x14ac:dyDescent="0.35">
      <c r="A1460" t="s">
        <v>30</v>
      </c>
      <c r="B1460">
        <v>2017</v>
      </c>
      <c r="C1460" t="s">
        <v>45</v>
      </c>
      <c r="D1460" s="88">
        <f>DATEVALUE("1 "&amp;_xlfn.CONCAT(Merge1_1[[#This Row],[Month]],"-",Merge1_1[[#This Row],[Year]]))</f>
        <v>43040</v>
      </c>
      <c r="E1460" t="s">
        <v>11</v>
      </c>
      <c r="F1460">
        <v>122.5</v>
      </c>
      <c r="G1460" t="s">
        <v>112</v>
      </c>
    </row>
    <row r="1461" spans="1:7" hidden="1" x14ac:dyDescent="0.35">
      <c r="A1461" t="s">
        <v>30</v>
      </c>
      <c r="B1461">
        <v>2017</v>
      </c>
      <c r="C1461" t="s">
        <v>45</v>
      </c>
      <c r="D1461" s="88">
        <f>DATEVALUE("1 "&amp;_xlfn.CONCAT(Merge1_1[[#This Row],[Month]],"-",Merge1_1[[#This Row],[Year]]))</f>
        <v>43040</v>
      </c>
      <c r="E1461" t="s">
        <v>12</v>
      </c>
      <c r="F1461">
        <v>136</v>
      </c>
      <c r="G1461" t="s">
        <v>112</v>
      </c>
    </row>
    <row r="1462" spans="1:7" hidden="1" x14ac:dyDescent="0.35">
      <c r="A1462" t="s">
        <v>30</v>
      </c>
      <c r="B1462">
        <v>2017</v>
      </c>
      <c r="C1462" t="s">
        <v>45</v>
      </c>
      <c r="D1462" s="88">
        <f>DATEVALUE("1 "&amp;_xlfn.CONCAT(Merge1_1[[#This Row],[Month]],"-",Merge1_1[[#This Row],[Year]]))</f>
        <v>43040</v>
      </c>
      <c r="E1462" t="s">
        <v>58</v>
      </c>
      <c r="F1462">
        <v>131.9</v>
      </c>
      <c r="G1462" t="s">
        <v>112</v>
      </c>
    </row>
    <row r="1463" spans="1:7" hidden="1" x14ac:dyDescent="0.35">
      <c r="A1463" t="s">
        <v>30</v>
      </c>
      <c r="B1463">
        <v>2017</v>
      </c>
      <c r="C1463" t="s">
        <v>45</v>
      </c>
      <c r="D1463" s="88">
        <f>DATEVALUE("1 "&amp;_xlfn.CONCAT(Merge1_1[[#This Row],[Month]],"-",Merge1_1[[#This Row],[Year]]))</f>
        <v>43040</v>
      </c>
      <c r="E1463" t="s">
        <v>118</v>
      </c>
      <c r="F1463">
        <v>151.4</v>
      </c>
      <c r="G1463" t="s">
        <v>112</v>
      </c>
    </row>
    <row r="1464" spans="1:7" hidden="1" x14ac:dyDescent="0.35">
      <c r="A1464" t="s">
        <v>30</v>
      </c>
      <c r="B1464">
        <v>2017</v>
      </c>
      <c r="C1464" t="s">
        <v>45</v>
      </c>
      <c r="D1464" s="88">
        <f>DATEVALUE("1 "&amp;_xlfn.CONCAT(Merge1_1[[#This Row],[Month]],"-",Merge1_1[[#This Row],[Year]]))</f>
        <v>43040</v>
      </c>
      <c r="E1464" t="s">
        <v>16</v>
      </c>
      <c r="F1464">
        <v>152.1</v>
      </c>
      <c r="G1464" t="s">
        <v>116</v>
      </c>
    </row>
    <row r="1465" spans="1:7" hidden="1" x14ac:dyDescent="0.35">
      <c r="A1465" t="s">
        <v>30</v>
      </c>
      <c r="B1465">
        <v>2017</v>
      </c>
      <c r="C1465" t="s">
        <v>45</v>
      </c>
      <c r="D1465" s="88">
        <f>DATEVALUE("1 "&amp;_xlfn.CONCAT(Merge1_1[[#This Row],[Month]],"-",Merge1_1[[#This Row],[Year]]))</f>
        <v>43040</v>
      </c>
      <c r="E1465" t="s">
        <v>17</v>
      </c>
      <c r="F1465">
        <v>148.19999999999999</v>
      </c>
      <c r="G1465" t="s">
        <v>113</v>
      </c>
    </row>
    <row r="1466" spans="1:7" hidden="1" x14ac:dyDescent="0.35">
      <c r="A1466" t="s">
        <v>30</v>
      </c>
      <c r="B1466">
        <v>2017</v>
      </c>
      <c r="C1466" t="s">
        <v>45</v>
      </c>
      <c r="D1466" s="88">
        <f>DATEVALUE("1 "&amp;_xlfn.CONCAT(Merge1_1[[#This Row],[Month]],"-",Merge1_1[[#This Row],[Year]]))</f>
        <v>43040</v>
      </c>
      <c r="E1466" t="s">
        <v>18</v>
      </c>
      <c r="F1466">
        <v>141.5</v>
      </c>
      <c r="G1466" t="s">
        <v>113</v>
      </c>
    </row>
    <row r="1467" spans="1:7" hidden="1" x14ac:dyDescent="0.35">
      <c r="A1467" t="s">
        <v>30</v>
      </c>
      <c r="B1467">
        <v>2017</v>
      </c>
      <c r="C1467" t="s">
        <v>45</v>
      </c>
      <c r="D1467" s="88">
        <f>DATEVALUE("1 "&amp;_xlfn.CONCAT(Merge1_1[[#This Row],[Month]],"-",Merge1_1[[#This Row],[Year]]))</f>
        <v>43040</v>
      </c>
      <c r="E1467" t="s">
        <v>20</v>
      </c>
      <c r="F1467">
        <v>0</v>
      </c>
      <c r="G1467" t="s">
        <v>114</v>
      </c>
    </row>
    <row r="1468" spans="1:7" hidden="1" x14ac:dyDescent="0.35">
      <c r="A1468" t="s">
        <v>30</v>
      </c>
      <c r="B1468">
        <v>2017</v>
      </c>
      <c r="C1468" t="s">
        <v>45</v>
      </c>
      <c r="D1468" s="88">
        <f>DATEVALUE("1 "&amp;_xlfn.CONCAT(Merge1_1[[#This Row],[Month]],"-",Merge1_1[[#This Row],[Year]]))</f>
        <v>43040</v>
      </c>
      <c r="E1468" t="s">
        <v>21</v>
      </c>
      <c r="F1468">
        <v>141.1</v>
      </c>
      <c r="G1468" t="s">
        <v>115</v>
      </c>
    </row>
    <row r="1469" spans="1:7" hidden="1" x14ac:dyDescent="0.35">
      <c r="A1469" t="s">
        <v>30</v>
      </c>
      <c r="B1469">
        <v>2017</v>
      </c>
      <c r="C1469" t="s">
        <v>45</v>
      </c>
      <c r="D1469" s="88">
        <f>DATEVALUE("1 "&amp;_xlfn.CONCAT(Merge1_1[[#This Row],[Month]],"-",Merge1_1[[#This Row],[Year]]))</f>
        <v>43040</v>
      </c>
      <c r="E1469" t="s">
        <v>22</v>
      </c>
      <c r="F1469">
        <v>139.4</v>
      </c>
      <c r="G1469" t="s">
        <v>116</v>
      </c>
    </row>
    <row r="1470" spans="1:7" hidden="1" x14ac:dyDescent="0.35">
      <c r="A1470" t="s">
        <v>30</v>
      </c>
      <c r="B1470">
        <v>2017</v>
      </c>
      <c r="C1470" t="s">
        <v>45</v>
      </c>
      <c r="D1470" s="88">
        <f>DATEVALUE("1 "&amp;_xlfn.CONCAT(Merge1_1[[#This Row],[Month]],"-",Merge1_1[[#This Row],[Year]]))</f>
        <v>43040</v>
      </c>
      <c r="E1470" t="s">
        <v>23</v>
      </c>
      <c r="F1470">
        <v>135.80000000000001</v>
      </c>
      <c r="G1470" t="s">
        <v>23</v>
      </c>
    </row>
    <row r="1471" spans="1:7" hidden="1" x14ac:dyDescent="0.35">
      <c r="A1471" t="s">
        <v>30</v>
      </c>
      <c r="B1471">
        <v>2017</v>
      </c>
      <c r="C1471" t="s">
        <v>45</v>
      </c>
      <c r="D1471" s="88">
        <f>DATEVALUE("1 "&amp;_xlfn.CONCAT(Merge1_1[[#This Row],[Month]],"-",Merge1_1[[#This Row],[Year]]))</f>
        <v>43040</v>
      </c>
      <c r="E1471" t="s">
        <v>24</v>
      </c>
      <c r="F1471">
        <v>121.6</v>
      </c>
      <c r="G1471" t="s">
        <v>115</v>
      </c>
    </row>
    <row r="1472" spans="1:7" hidden="1" x14ac:dyDescent="0.35">
      <c r="A1472" t="s">
        <v>30</v>
      </c>
      <c r="B1472">
        <v>2017</v>
      </c>
      <c r="C1472" t="s">
        <v>45</v>
      </c>
      <c r="D1472" s="88">
        <f>DATEVALUE("1 "&amp;_xlfn.CONCAT(Merge1_1[[#This Row],[Month]],"-",Merge1_1[[#This Row],[Year]]))</f>
        <v>43040</v>
      </c>
      <c r="E1472" t="s">
        <v>25</v>
      </c>
      <c r="F1472">
        <v>133.69999999999999</v>
      </c>
      <c r="G1472" t="s">
        <v>116</v>
      </c>
    </row>
    <row r="1473" spans="1:7" hidden="1" x14ac:dyDescent="0.35">
      <c r="A1473" t="s">
        <v>30</v>
      </c>
      <c r="B1473">
        <v>2017</v>
      </c>
      <c r="C1473" t="s">
        <v>45</v>
      </c>
      <c r="D1473" s="88">
        <f>DATEVALUE("1 "&amp;_xlfn.CONCAT(Merge1_1[[#This Row],[Month]],"-",Merge1_1[[#This Row],[Year]]))</f>
        <v>43040</v>
      </c>
      <c r="E1473" t="s">
        <v>26</v>
      </c>
      <c r="F1473">
        <v>141.5</v>
      </c>
      <c r="G1473" t="s">
        <v>114</v>
      </c>
    </row>
    <row r="1474" spans="1:7" hidden="1" x14ac:dyDescent="0.35">
      <c r="A1474" t="s">
        <v>30</v>
      </c>
      <c r="B1474">
        <v>2017</v>
      </c>
      <c r="C1474" t="s">
        <v>45</v>
      </c>
      <c r="D1474" s="88">
        <f>DATEVALUE("1 "&amp;_xlfn.CONCAT(Merge1_1[[#This Row],[Month]],"-",Merge1_1[[#This Row],[Year]]))</f>
        <v>43040</v>
      </c>
      <c r="E1474" t="s">
        <v>27</v>
      </c>
      <c r="F1474">
        <v>128.1</v>
      </c>
      <c r="G1474" t="s">
        <v>116</v>
      </c>
    </row>
    <row r="1475" spans="1:7" hidden="1" x14ac:dyDescent="0.35">
      <c r="A1475" t="s">
        <v>30</v>
      </c>
      <c r="B1475">
        <v>2017</v>
      </c>
      <c r="C1475" t="s">
        <v>45</v>
      </c>
      <c r="D1475" s="88">
        <f>DATEVALUE("1 "&amp;_xlfn.CONCAT(Merge1_1[[#This Row],[Month]],"-",Merge1_1[[#This Row],[Year]]))</f>
        <v>43040</v>
      </c>
      <c r="E1475" t="s">
        <v>28</v>
      </c>
      <c r="F1475">
        <v>131.69999999999999</v>
      </c>
      <c r="G1475" t="s">
        <v>116</v>
      </c>
    </row>
    <row r="1476" spans="1:7" hidden="1" x14ac:dyDescent="0.35">
      <c r="A1476" t="s">
        <v>30</v>
      </c>
      <c r="B1476">
        <v>2017</v>
      </c>
      <c r="C1476" t="s">
        <v>45</v>
      </c>
      <c r="D1476" s="88">
        <f>DATEVALUE("1 "&amp;_xlfn.CONCAT(Merge1_1[[#This Row],[Month]],"-",Merge1_1[[#This Row],[Year]]))</f>
        <v>43040</v>
      </c>
      <c r="E1476" t="s">
        <v>29</v>
      </c>
      <c r="F1476">
        <v>140</v>
      </c>
      <c r="G1476" t="s">
        <v>117</v>
      </c>
    </row>
    <row r="1477" spans="1:7" hidden="1" x14ac:dyDescent="0.35">
      <c r="A1477" t="s">
        <v>30</v>
      </c>
      <c r="B1477">
        <v>2017</v>
      </c>
      <c r="C1477" t="s">
        <v>46</v>
      </c>
      <c r="D1477" s="88">
        <f>DATEVALUE("1 "&amp;_xlfn.CONCAT(Merge1_1[[#This Row],[Month]],"-",Merge1_1[[#This Row],[Year]]))</f>
        <v>43070</v>
      </c>
      <c r="E1477" t="s">
        <v>3</v>
      </c>
      <c r="F1477">
        <v>136.4</v>
      </c>
      <c r="G1477" t="s">
        <v>112</v>
      </c>
    </row>
    <row r="1478" spans="1:7" hidden="1" x14ac:dyDescent="0.35">
      <c r="A1478" t="s">
        <v>30</v>
      </c>
      <c r="B1478">
        <v>2017</v>
      </c>
      <c r="C1478" t="s">
        <v>46</v>
      </c>
      <c r="D1478" s="88">
        <f>DATEVALUE("1 "&amp;_xlfn.CONCAT(Merge1_1[[#This Row],[Month]],"-",Merge1_1[[#This Row],[Year]]))</f>
        <v>43070</v>
      </c>
      <c r="E1478" t="s">
        <v>4</v>
      </c>
      <c r="F1478">
        <v>143.69999999999999</v>
      </c>
      <c r="G1478" t="s">
        <v>112</v>
      </c>
    </row>
    <row r="1479" spans="1:7" hidden="1" x14ac:dyDescent="0.35">
      <c r="A1479" t="s">
        <v>30</v>
      </c>
      <c r="B1479">
        <v>2017</v>
      </c>
      <c r="C1479" t="s">
        <v>46</v>
      </c>
      <c r="D1479" s="88">
        <f>DATEVALUE("1 "&amp;_xlfn.CONCAT(Merge1_1[[#This Row],[Month]],"-",Merge1_1[[#This Row],[Year]]))</f>
        <v>43070</v>
      </c>
      <c r="E1479" t="s">
        <v>5</v>
      </c>
      <c r="F1479">
        <v>144.80000000000001</v>
      </c>
      <c r="G1479" t="s">
        <v>112</v>
      </c>
    </row>
    <row r="1480" spans="1:7" hidden="1" x14ac:dyDescent="0.35">
      <c r="A1480" t="s">
        <v>30</v>
      </c>
      <c r="B1480">
        <v>2017</v>
      </c>
      <c r="C1480" t="s">
        <v>46</v>
      </c>
      <c r="D1480" s="88">
        <f>DATEVALUE("1 "&amp;_xlfn.CONCAT(Merge1_1[[#This Row],[Month]],"-",Merge1_1[[#This Row],[Year]]))</f>
        <v>43070</v>
      </c>
      <c r="E1480" t="s">
        <v>6</v>
      </c>
      <c r="F1480">
        <v>141.9</v>
      </c>
      <c r="G1480" t="s">
        <v>112</v>
      </c>
    </row>
    <row r="1481" spans="1:7" hidden="1" x14ac:dyDescent="0.35">
      <c r="A1481" t="s">
        <v>30</v>
      </c>
      <c r="B1481">
        <v>2017</v>
      </c>
      <c r="C1481" t="s">
        <v>46</v>
      </c>
      <c r="D1481" s="88">
        <f>DATEVALUE("1 "&amp;_xlfn.CONCAT(Merge1_1[[#This Row],[Month]],"-",Merge1_1[[#This Row],[Year]]))</f>
        <v>43070</v>
      </c>
      <c r="E1481" t="s">
        <v>7</v>
      </c>
      <c r="F1481">
        <v>123.1</v>
      </c>
      <c r="G1481" t="s">
        <v>112</v>
      </c>
    </row>
    <row r="1482" spans="1:7" hidden="1" x14ac:dyDescent="0.35">
      <c r="A1482" t="s">
        <v>30</v>
      </c>
      <c r="B1482">
        <v>2017</v>
      </c>
      <c r="C1482" t="s">
        <v>46</v>
      </c>
      <c r="D1482" s="88">
        <f>DATEVALUE("1 "&amp;_xlfn.CONCAT(Merge1_1[[#This Row],[Month]],"-",Merge1_1[[#This Row],[Year]]))</f>
        <v>43070</v>
      </c>
      <c r="E1482" t="s">
        <v>8</v>
      </c>
      <c r="F1482">
        <v>147.19999999999999</v>
      </c>
      <c r="G1482" t="s">
        <v>112</v>
      </c>
    </row>
    <row r="1483" spans="1:7" hidden="1" x14ac:dyDescent="0.35">
      <c r="A1483" t="s">
        <v>30</v>
      </c>
      <c r="B1483">
        <v>2017</v>
      </c>
      <c r="C1483" t="s">
        <v>46</v>
      </c>
      <c r="D1483" s="88">
        <f>DATEVALUE("1 "&amp;_xlfn.CONCAT(Merge1_1[[#This Row],[Month]],"-",Merge1_1[[#This Row],[Year]]))</f>
        <v>43070</v>
      </c>
      <c r="E1483" t="s">
        <v>9</v>
      </c>
      <c r="F1483">
        <v>161</v>
      </c>
      <c r="G1483" t="s">
        <v>112</v>
      </c>
    </row>
    <row r="1484" spans="1:7" hidden="1" x14ac:dyDescent="0.35">
      <c r="A1484" t="s">
        <v>30</v>
      </c>
      <c r="B1484">
        <v>2017</v>
      </c>
      <c r="C1484" t="s">
        <v>46</v>
      </c>
      <c r="D1484" s="88">
        <f>DATEVALUE("1 "&amp;_xlfn.CONCAT(Merge1_1[[#This Row],[Month]],"-",Merge1_1[[#This Row],[Year]]))</f>
        <v>43070</v>
      </c>
      <c r="E1484" t="s">
        <v>10</v>
      </c>
      <c r="F1484">
        <v>133.80000000000001</v>
      </c>
      <c r="G1484" t="s">
        <v>112</v>
      </c>
    </row>
    <row r="1485" spans="1:7" hidden="1" x14ac:dyDescent="0.35">
      <c r="A1485" t="s">
        <v>30</v>
      </c>
      <c r="B1485">
        <v>2017</v>
      </c>
      <c r="C1485" t="s">
        <v>46</v>
      </c>
      <c r="D1485" s="88">
        <f>DATEVALUE("1 "&amp;_xlfn.CONCAT(Merge1_1[[#This Row],[Month]],"-",Merge1_1[[#This Row],[Year]]))</f>
        <v>43070</v>
      </c>
      <c r="E1485" t="s">
        <v>11</v>
      </c>
      <c r="F1485">
        <v>121.9</v>
      </c>
      <c r="G1485" t="s">
        <v>112</v>
      </c>
    </row>
    <row r="1486" spans="1:7" hidden="1" x14ac:dyDescent="0.35">
      <c r="A1486" t="s">
        <v>30</v>
      </c>
      <c r="B1486">
        <v>2017</v>
      </c>
      <c r="C1486" t="s">
        <v>46</v>
      </c>
      <c r="D1486" s="88">
        <f>DATEVALUE("1 "&amp;_xlfn.CONCAT(Merge1_1[[#This Row],[Month]],"-",Merge1_1[[#This Row],[Year]]))</f>
        <v>43070</v>
      </c>
      <c r="E1486" t="s">
        <v>12</v>
      </c>
      <c r="F1486">
        <v>135.80000000000001</v>
      </c>
      <c r="G1486" t="s">
        <v>112</v>
      </c>
    </row>
    <row r="1487" spans="1:7" hidden="1" x14ac:dyDescent="0.35">
      <c r="A1487" t="s">
        <v>30</v>
      </c>
      <c r="B1487">
        <v>2017</v>
      </c>
      <c r="C1487" t="s">
        <v>46</v>
      </c>
      <c r="D1487" s="88">
        <f>DATEVALUE("1 "&amp;_xlfn.CONCAT(Merge1_1[[#This Row],[Month]],"-",Merge1_1[[#This Row],[Year]]))</f>
        <v>43070</v>
      </c>
      <c r="E1487" t="s">
        <v>58</v>
      </c>
      <c r="F1487">
        <v>131.1</v>
      </c>
      <c r="G1487" t="s">
        <v>112</v>
      </c>
    </row>
    <row r="1488" spans="1:7" hidden="1" x14ac:dyDescent="0.35">
      <c r="A1488" t="s">
        <v>30</v>
      </c>
      <c r="B1488">
        <v>2017</v>
      </c>
      <c r="C1488" t="s">
        <v>46</v>
      </c>
      <c r="D1488" s="88">
        <f>DATEVALUE("1 "&amp;_xlfn.CONCAT(Merge1_1[[#This Row],[Month]],"-",Merge1_1[[#This Row],[Year]]))</f>
        <v>43070</v>
      </c>
      <c r="E1488" t="s">
        <v>118</v>
      </c>
      <c r="F1488">
        <v>151.4</v>
      </c>
      <c r="G1488" t="s">
        <v>112</v>
      </c>
    </row>
    <row r="1489" spans="1:7" hidden="1" x14ac:dyDescent="0.35">
      <c r="A1489" t="s">
        <v>30</v>
      </c>
      <c r="B1489">
        <v>2017</v>
      </c>
      <c r="C1489" t="s">
        <v>46</v>
      </c>
      <c r="D1489" s="88">
        <f>DATEVALUE("1 "&amp;_xlfn.CONCAT(Merge1_1[[#This Row],[Month]],"-",Merge1_1[[#This Row],[Year]]))</f>
        <v>43070</v>
      </c>
      <c r="E1489" t="s">
        <v>16</v>
      </c>
      <c r="F1489">
        <v>153.19999999999999</v>
      </c>
      <c r="G1489" t="s">
        <v>116</v>
      </c>
    </row>
    <row r="1490" spans="1:7" hidden="1" x14ac:dyDescent="0.35">
      <c r="A1490" t="s">
        <v>30</v>
      </c>
      <c r="B1490">
        <v>2017</v>
      </c>
      <c r="C1490" t="s">
        <v>46</v>
      </c>
      <c r="D1490" s="88">
        <f>DATEVALUE("1 "&amp;_xlfn.CONCAT(Merge1_1[[#This Row],[Month]],"-",Merge1_1[[#This Row],[Year]]))</f>
        <v>43070</v>
      </c>
      <c r="E1490" t="s">
        <v>17</v>
      </c>
      <c r="F1490">
        <v>148</v>
      </c>
      <c r="G1490" t="s">
        <v>113</v>
      </c>
    </row>
    <row r="1491" spans="1:7" hidden="1" x14ac:dyDescent="0.35">
      <c r="A1491" t="s">
        <v>30</v>
      </c>
      <c r="B1491">
        <v>2017</v>
      </c>
      <c r="C1491" t="s">
        <v>46</v>
      </c>
      <c r="D1491" s="88">
        <f>DATEVALUE("1 "&amp;_xlfn.CONCAT(Merge1_1[[#This Row],[Month]],"-",Merge1_1[[#This Row],[Year]]))</f>
        <v>43070</v>
      </c>
      <c r="E1491" t="s">
        <v>18</v>
      </c>
      <c r="F1491">
        <v>141.9</v>
      </c>
      <c r="G1491" t="s">
        <v>113</v>
      </c>
    </row>
    <row r="1492" spans="1:7" hidden="1" x14ac:dyDescent="0.35">
      <c r="A1492" t="s">
        <v>30</v>
      </c>
      <c r="B1492">
        <v>2017</v>
      </c>
      <c r="C1492" t="s">
        <v>46</v>
      </c>
      <c r="D1492" s="88">
        <f>DATEVALUE("1 "&amp;_xlfn.CONCAT(Merge1_1[[#This Row],[Month]],"-",Merge1_1[[#This Row],[Year]]))</f>
        <v>43070</v>
      </c>
      <c r="E1492" t="s">
        <v>20</v>
      </c>
      <c r="F1492">
        <v>0</v>
      </c>
      <c r="G1492" t="s">
        <v>114</v>
      </c>
    </row>
    <row r="1493" spans="1:7" hidden="1" x14ac:dyDescent="0.35">
      <c r="A1493" t="s">
        <v>30</v>
      </c>
      <c r="B1493">
        <v>2017</v>
      </c>
      <c r="C1493" t="s">
        <v>46</v>
      </c>
      <c r="D1493" s="88">
        <f>DATEVALUE("1 "&amp;_xlfn.CONCAT(Merge1_1[[#This Row],[Month]],"-",Merge1_1[[#This Row],[Year]]))</f>
        <v>43070</v>
      </c>
      <c r="E1493" t="s">
        <v>21</v>
      </c>
      <c r="F1493">
        <v>142.6</v>
      </c>
      <c r="G1493" t="s">
        <v>115</v>
      </c>
    </row>
    <row r="1494" spans="1:7" hidden="1" x14ac:dyDescent="0.35">
      <c r="A1494" t="s">
        <v>30</v>
      </c>
      <c r="B1494">
        <v>2017</v>
      </c>
      <c r="C1494" t="s">
        <v>46</v>
      </c>
      <c r="D1494" s="88">
        <f>DATEVALUE("1 "&amp;_xlfn.CONCAT(Merge1_1[[#This Row],[Month]],"-",Merge1_1[[#This Row],[Year]]))</f>
        <v>43070</v>
      </c>
      <c r="E1494" t="s">
        <v>22</v>
      </c>
      <c r="F1494">
        <v>139.5</v>
      </c>
      <c r="G1494" t="s">
        <v>116</v>
      </c>
    </row>
    <row r="1495" spans="1:7" hidden="1" x14ac:dyDescent="0.35">
      <c r="A1495" t="s">
        <v>30</v>
      </c>
      <c r="B1495">
        <v>2017</v>
      </c>
      <c r="C1495" t="s">
        <v>46</v>
      </c>
      <c r="D1495" s="88">
        <f>DATEVALUE("1 "&amp;_xlfn.CONCAT(Merge1_1[[#This Row],[Month]],"-",Merge1_1[[#This Row],[Year]]))</f>
        <v>43070</v>
      </c>
      <c r="E1495" t="s">
        <v>23</v>
      </c>
      <c r="F1495">
        <v>136.1</v>
      </c>
      <c r="G1495" t="s">
        <v>23</v>
      </c>
    </row>
    <row r="1496" spans="1:7" hidden="1" x14ac:dyDescent="0.35">
      <c r="A1496" t="s">
        <v>30</v>
      </c>
      <c r="B1496">
        <v>2017</v>
      </c>
      <c r="C1496" t="s">
        <v>46</v>
      </c>
      <c r="D1496" s="88">
        <f>DATEVALUE("1 "&amp;_xlfn.CONCAT(Merge1_1[[#This Row],[Month]],"-",Merge1_1[[#This Row],[Year]]))</f>
        <v>43070</v>
      </c>
      <c r="E1496" t="s">
        <v>24</v>
      </c>
      <c r="F1496">
        <v>122</v>
      </c>
      <c r="G1496" t="s">
        <v>115</v>
      </c>
    </row>
    <row r="1497" spans="1:7" hidden="1" x14ac:dyDescent="0.35">
      <c r="A1497" t="s">
        <v>30</v>
      </c>
      <c r="B1497">
        <v>2017</v>
      </c>
      <c r="C1497" t="s">
        <v>46</v>
      </c>
      <c r="D1497" s="88">
        <f>DATEVALUE("1 "&amp;_xlfn.CONCAT(Merge1_1[[#This Row],[Month]],"-",Merge1_1[[#This Row],[Year]]))</f>
        <v>43070</v>
      </c>
      <c r="E1497" t="s">
        <v>25</v>
      </c>
      <c r="F1497">
        <v>133.4</v>
      </c>
      <c r="G1497" t="s">
        <v>116</v>
      </c>
    </row>
    <row r="1498" spans="1:7" hidden="1" x14ac:dyDescent="0.35">
      <c r="A1498" t="s">
        <v>30</v>
      </c>
      <c r="B1498">
        <v>2017</v>
      </c>
      <c r="C1498" t="s">
        <v>46</v>
      </c>
      <c r="D1498" s="88">
        <f>DATEVALUE("1 "&amp;_xlfn.CONCAT(Merge1_1[[#This Row],[Month]],"-",Merge1_1[[#This Row],[Year]]))</f>
        <v>43070</v>
      </c>
      <c r="E1498" t="s">
        <v>26</v>
      </c>
      <c r="F1498">
        <v>141.1</v>
      </c>
      <c r="G1498" t="s">
        <v>114</v>
      </c>
    </row>
    <row r="1499" spans="1:7" hidden="1" x14ac:dyDescent="0.35">
      <c r="A1499" t="s">
        <v>30</v>
      </c>
      <c r="B1499">
        <v>2017</v>
      </c>
      <c r="C1499" t="s">
        <v>46</v>
      </c>
      <c r="D1499" s="88">
        <f>DATEVALUE("1 "&amp;_xlfn.CONCAT(Merge1_1[[#This Row],[Month]],"-",Merge1_1[[#This Row],[Year]]))</f>
        <v>43070</v>
      </c>
      <c r="E1499" t="s">
        <v>27</v>
      </c>
      <c r="F1499">
        <v>127.8</v>
      </c>
      <c r="G1499" t="s">
        <v>116</v>
      </c>
    </row>
    <row r="1500" spans="1:7" hidden="1" x14ac:dyDescent="0.35">
      <c r="A1500" t="s">
        <v>30</v>
      </c>
      <c r="B1500">
        <v>2017</v>
      </c>
      <c r="C1500" t="s">
        <v>46</v>
      </c>
      <c r="D1500" s="88">
        <f>DATEVALUE("1 "&amp;_xlfn.CONCAT(Merge1_1[[#This Row],[Month]],"-",Merge1_1[[#This Row],[Year]]))</f>
        <v>43070</v>
      </c>
      <c r="E1500" t="s">
        <v>28</v>
      </c>
      <c r="F1500">
        <v>131.9</v>
      </c>
      <c r="G1500" t="s">
        <v>116</v>
      </c>
    </row>
    <row r="1501" spans="1:7" hidden="1" x14ac:dyDescent="0.35">
      <c r="A1501" t="s">
        <v>30</v>
      </c>
      <c r="B1501">
        <v>2017</v>
      </c>
      <c r="C1501" t="s">
        <v>46</v>
      </c>
      <c r="D1501" s="88">
        <f>DATEVALUE("1 "&amp;_xlfn.CONCAT(Merge1_1[[#This Row],[Month]],"-",Merge1_1[[#This Row],[Year]]))</f>
        <v>43070</v>
      </c>
      <c r="E1501" t="s">
        <v>29</v>
      </c>
      <c r="F1501">
        <v>139.80000000000001</v>
      </c>
      <c r="G1501" t="s">
        <v>117</v>
      </c>
    </row>
    <row r="1502" spans="1:7" hidden="1" x14ac:dyDescent="0.35">
      <c r="A1502" t="s">
        <v>30</v>
      </c>
      <c r="B1502">
        <v>2018</v>
      </c>
      <c r="C1502" t="s">
        <v>31</v>
      </c>
      <c r="D1502" s="88">
        <f>DATEVALUE("1 "&amp;_xlfn.CONCAT(Merge1_1[[#This Row],[Month]],"-",Merge1_1[[#This Row],[Year]]))</f>
        <v>43101</v>
      </c>
      <c r="E1502" t="s">
        <v>3</v>
      </c>
      <c r="F1502">
        <v>136.6</v>
      </c>
      <c r="G1502" t="s">
        <v>112</v>
      </c>
    </row>
    <row r="1503" spans="1:7" hidden="1" x14ac:dyDescent="0.35">
      <c r="A1503" t="s">
        <v>30</v>
      </c>
      <c r="B1503">
        <v>2018</v>
      </c>
      <c r="C1503" t="s">
        <v>31</v>
      </c>
      <c r="D1503" s="88">
        <f>DATEVALUE("1 "&amp;_xlfn.CONCAT(Merge1_1[[#This Row],[Month]],"-",Merge1_1[[#This Row],[Year]]))</f>
        <v>43101</v>
      </c>
      <c r="E1503" t="s">
        <v>4</v>
      </c>
      <c r="F1503">
        <v>144.4</v>
      </c>
      <c r="G1503" t="s">
        <v>112</v>
      </c>
    </row>
    <row r="1504" spans="1:7" hidden="1" x14ac:dyDescent="0.35">
      <c r="A1504" t="s">
        <v>30</v>
      </c>
      <c r="B1504">
        <v>2018</v>
      </c>
      <c r="C1504" t="s">
        <v>31</v>
      </c>
      <c r="D1504" s="88">
        <f>DATEVALUE("1 "&amp;_xlfn.CONCAT(Merge1_1[[#This Row],[Month]],"-",Merge1_1[[#This Row],[Year]]))</f>
        <v>43101</v>
      </c>
      <c r="E1504" t="s">
        <v>5</v>
      </c>
      <c r="F1504">
        <v>143.80000000000001</v>
      </c>
      <c r="G1504" t="s">
        <v>112</v>
      </c>
    </row>
    <row r="1505" spans="1:7" hidden="1" x14ac:dyDescent="0.35">
      <c r="A1505" t="s">
        <v>30</v>
      </c>
      <c r="B1505">
        <v>2018</v>
      </c>
      <c r="C1505" t="s">
        <v>31</v>
      </c>
      <c r="D1505" s="88">
        <f>DATEVALUE("1 "&amp;_xlfn.CONCAT(Merge1_1[[#This Row],[Month]],"-",Merge1_1[[#This Row],[Year]]))</f>
        <v>43101</v>
      </c>
      <c r="E1505" t="s">
        <v>6</v>
      </c>
      <c r="F1505">
        <v>142</v>
      </c>
      <c r="G1505" t="s">
        <v>112</v>
      </c>
    </row>
    <row r="1506" spans="1:7" hidden="1" x14ac:dyDescent="0.35">
      <c r="A1506" t="s">
        <v>30</v>
      </c>
      <c r="B1506">
        <v>2018</v>
      </c>
      <c r="C1506" t="s">
        <v>31</v>
      </c>
      <c r="D1506" s="88">
        <f>DATEVALUE("1 "&amp;_xlfn.CONCAT(Merge1_1[[#This Row],[Month]],"-",Merge1_1[[#This Row],[Year]]))</f>
        <v>43101</v>
      </c>
      <c r="E1506" t="s">
        <v>7</v>
      </c>
      <c r="F1506">
        <v>123.2</v>
      </c>
      <c r="G1506" t="s">
        <v>112</v>
      </c>
    </row>
    <row r="1507" spans="1:7" hidden="1" x14ac:dyDescent="0.35">
      <c r="A1507" t="s">
        <v>30</v>
      </c>
      <c r="B1507">
        <v>2018</v>
      </c>
      <c r="C1507" t="s">
        <v>31</v>
      </c>
      <c r="D1507" s="88">
        <f>DATEVALUE("1 "&amp;_xlfn.CONCAT(Merge1_1[[#This Row],[Month]],"-",Merge1_1[[#This Row],[Year]]))</f>
        <v>43101</v>
      </c>
      <c r="E1507" t="s">
        <v>8</v>
      </c>
      <c r="F1507">
        <v>147.9</v>
      </c>
      <c r="G1507" t="s">
        <v>112</v>
      </c>
    </row>
    <row r="1508" spans="1:7" hidden="1" x14ac:dyDescent="0.35">
      <c r="A1508" t="s">
        <v>30</v>
      </c>
      <c r="B1508">
        <v>2018</v>
      </c>
      <c r="C1508" t="s">
        <v>31</v>
      </c>
      <c r="D1508" s="88">
        <f>DATEVALUE("1 "&amp;_xlfn.CONCAT(Merge1_1[[#This Row],[Month]],"-",Merge1_1[[#This Row],[Year]]))</f>
        <v>43101</v>
      </c>
      <c r="E1508" t="s">
        <v>9</v>
      </c>
      <c r="F1508">
        <v>152.1</v>
      </c>
      <c r="G1508" t="s">
        <v>112</v>
      </c>
    </row>
    <row r="1509" spans="1:7" hidden="1" x14ac:dyDescent="0.35">
      <c r="A1509" t="s">
        <v>30</v>
      </c>
      <c r="B1509">
        <v>2018</v>
      </c>
      <c r="C1509" t="s">
        <v>31</v>
      </c>
      <c r="D1509" s="88">
        <f>DATEVALUE("1 "&amp;_xlfn.CONCAT(Merge1_1[[#This Row],[Month]],"-",Merge1_1[[#This Row],[Year]]))</f>
        <v>43101</v>
      </c>
      <c r="E1509" t="s">
        <v>10</v>
      </c>
      <c r="F1509">
        <v>131.80000000000001</v>
      </c>
      <c r="G1509" t="s">
        <v>112</v>
      </c>
    </row>
    <row r="1510" spans="1:7" hidden="1" x14ac:dyDescent="0.35">
      <c r="A1510" t="s">
        <v>30</v>
      </c>
      <c r="B1510">
        <v>2018</v>
      </c>
      <c r="C1510" t="s">
        <v>31</v>
      </c>
      <c r="D1510" s="88">
        <f>DATEVALUE("1 "&amp;_xlfn.CONCAT(Merge1_1[[#This Row],[Month]],"-",Merge1_1[[#This Row],[Year]]))</f>
        <v>43101</v>
      </c>
      <c r="E1510" t="s">
        <v>11</v>
      </c>
      <c r="F1510">
        <v>119.5</v>
      </c>
      <c r="G1510" t="s">
        <v>112</v>
      </c>
    </row>
    <row r="1511" spans="1:7" hidden="1" x14ac:dyDescent="0.35">
      <c r="A1511" t="s">
        <v>30</v>
      </c>
      <c r="B1511">
        <v>2018</v>
      </c>
      <c r="C1511" t="s">
        <v>31</v>
      </c>
      <c r="D1511" s="88">
        <f>DATEVALUE("1 "&amp;_xlfn.CONCAT(Merge1_1[[#This Row],[Month]],"-",Merge1_1[[#This Row],[Year]]))</f>
        <v>43101</v>
      </c>
      <c r="E1511" t="s">
        <v>12</v>
      </c>
      <c r="F1511">
        <v>136</v>
      </c>
      <c r="G1511" t="s">
        <v>112</v>
      </c>
    </row>
    <row r="1512" spans="1:7" hidden="1" x14ac:dyDescent="0.35">
      <c r="A1512" t="s">
        <v>30</v>
      </c>
      <c r="B1512">
        <v>2018</v>
      </c>
      <c r="C1512" t="s">
        <v>31</v>
      </c>
      <c r="D1512" s="88">
        <f>DATEVALUE("1 "&amp;_xlfn.CONCAT(Merge1_1[[#This Row],[Month]],"-",Merge1_1[[#This Row],[Year]]))</f>
        <v>43101</v>
      </c>
      <c r="E1512" t="s">
        <v>58</v>
      </c>
      <c r="F1512">
        <v>131.19999999999999</v>
      </c>
      <c r="G1512" t="s">
        <v>112</v>
      </c>
    </row>
    <row r="1513" spans="1:7" hidden="1" x14ac:dyDescent="0.35">
      <c r="A1513" t="s">
        <v>30</v>
      </c>
      <c r="B1513">
        <v>2018</v>
      </c>
      <c r="C1513" t="s">
        <v>31</v>
      </c>
      <c r="D1513" s="88">
        <f>DATEVALUE("1 "&amp;_xlfn.CONCAT(Merge1_1[[#This Row],[Month]],"-",Merge1_1[[#This Row],[Year]]))</f>
        <v>43101</v>
      </c>
      <c r="E1513" t="s">
        <v>118</v>
      </c>
      <c r="F1513">
        <v>151.80000000000001</v>
      </c>
      <c r="G1513" t="s">
        <v>112</v>
      </c>
    </row>
    <row r="1514" spans="1:7" hidden="1" x14ac:dyDescent="0.35">
      <c r="A1514" t="s">
        <v>30</v>
      </c>
      <c r="B1514">
        <v>2018</v>
      </c>
      <c r="C1514" t="s">
        <v>31</v>
      </c>
      <c r="D1514" s="88">
        <f>DATEVALUE("1 "&amp;_xlfn.CONCAT(Merge1_1[[#This Row],[Month]],"-",Merge1_1[[#This Row],[Year]]))</f>
        <v>43101</v>
      </c>
      <c r="E1514" t="s">
        <v>16</v>
      </c>
      <c r="F1514">
        <v>153.6</v>
      </c>
      <c r="G1514" t="s">
        <v>116</v>
      </c>
    </row>
    <row r="1515" spans="1:7" hidden="1" x14ac:dyDescent="0.35">
      <c r="A1515" t="s">
        <v>30</v>
      </c>
      <c r="B1515">
        <v>2018</v>
      </c>
      <c r="C1515" t="s">
        <v>31</v>
      </c>
      <c r="D1515" s="88">
        <f>DATEVALUE("1 "&amp;_xlfn.CONCAT(Merge1_1[[#This Row],[Month]],"-",Merge1_1[[#This Row],[Year]]))</f>
        <v>43101</v>
      </c>
      <c r="E1515" t="s">
        <v>17</v>
      </c>
      <c r="F1515">
        <v>148.30000000000001</v>
      </c>
      <c r="G1515" t="s">
        <v>113</v>
      </c>
    </row>
    <row r="1516" spans="1:7" hidden="1" x14ac:dyDescent="0.35">
      <c r="A1516" t="s">
        <v>30</v>
      </c>
      <c r="B1516">
        <v>2018</v>
      </c>
      <c r="C1516" t="s">
        <v>31</v>
      </c>
      <c r="D1516" s="88">
        <f>DATEVALUE("1 "&amp;_xlfn.CONCAT(Merge1_1[[#This Row],[Month]],"-",Merge1_1[[#This Row],[Year]]))</f>
        <v>43101</v>
      </c>
      <c r="E1516" t="s">
        <v>18</v>
      </c>
      <c r="F1516">
        <v>142.30000000000001</v>
      </c>
      <c r="G1516" t="s">
        <v>113</v>
      </c>
    </row>
    <row r="1517" spans="1:7" hidden="1" x14ac:dyDescent="0.35">
      <c r="A1517" t="s">
        <v>30</v>
      </c>
      <c r="B1517">
        <v>2018</v>
      </c>
      <c r="C1517" t="s">
        <v>31</v>
      </c>
      <c r="D1517" s="88">
        <f>DATEVALUE("1 "&amp;_xlfn.CONCAT(Merge1_1[[#This Row],[Month]],"-",Merge1_1[[#This Row],[Year]]))</f>
        <v>43101</v>
      </c>
      <c r="E1517" t="s">
        <v>20</v>
      </c>
      <c r="F1517">
        <v>0</v>
      </c>
      <c r="G1517" t="s">
        <v>114</v>
      </c>
    </row>
    <row r="1518" spans="1:7" hidden="1" x14ac:dyDescent="0.35">
      <c r="A1518" t="s">
        <v>30</v>
      </c>
      <c r="B1518">
        <v>2018</v>
      </c>
      <c r="C1518" t="s">
        <v>31</v>
      </c>
      <c r="D1518" s="88">
        <f>DATEVALUE("1 "&amp;_xlfn.CONCAT(Merge1_1[[#This Row],[Month]],"-",Merge1_1[[#This Row],[Year]]))</f>
        <v>43101</v>
      </c>
      <c r="E1518" t="s">
        <v>21</v>
      </c>
      <c r="F1518">
        <v>142.30000000000001</v>
      </c>
      <c r="G1518" t="s">
        <v>115</v>
      </c>
    </row>
    <row r="1519" spans="1:7" hidden="1" x14ac:dyDescent="0.35">
      <c r="A1519" t="s">
        <v>30</v>
      </c>
      <c r="B1519">
        <v>2018</v>
      </c>
      <c r="C1519" t="s">
        <v>31</v>
      </c>
      <c r="D1519" s="88">
        <f>DATEVALUE("1 "&amp;_xlfn.CONCAT(Merge1_1[[#This Row],[Month]],"-",Merge1_1[[#This Row],[Year]]))</f>
        <v>43101</v>
      </c>
      <c r="E1519" t="s">
        <v>22</v>
      </c>
      <c r="F1519">
        <v>139.80000000000001</v>
      </c>
      <c r="G1519" t="s">
        <v>116</v>
      </c>
    </row>
    <row r="1520" spans="1:7" hidden="1" x14ac:dyDescent="0.35">
      <c r="A1520" t="s">
        <v>30</v>
      </c>
      <c r="B1520">
        <v>2018</v>
      </c>
      <c r="C1520" t="s">
        <v>31</v>
      </c>
      <c r="D1520" s="88">
        <f>DATEVALUE("1 "&amp;_xlfn.CONCAT(Merge1_1[[#This Row],[Month]],"-",Merge1_1[[#This Row],[Year]]))</f>
        <v>43101</v>
      </c>
      <c r="E1520" t="s">
        <v>23</v>
      </c>
      <c r="F1520">
        <v>136</v>
      </c>
      <c r="G1520" t="s">
        <v>23</v>
      </c>
    </row>
    <row r="1521" spans="1:7" hidden="1" x14ac:dyDescent="0.35">
      <c r="A1521" t="s">
        <v>30</v>
      </c>
      <c r="B1521">
        <v>2018</v>
      </c>
      <c r="C1521" t="s">
        <v>31</v>
      </c>
      <c r="D1521" s="88">
        <f>DATEVALUE("1 "&amp;_xlfn.CONCAT(Merge1_1[[#This Row],[Month]],"-",Merge1_1[[#This Row],[Year]]))</f>
        <v>43101</v>
      </c>
      <c r="E1521" t="s">
        <v>24</v>
      </c>
      <c r="F1521">
        <v>122.7</v>
      </c>
      <c r="G1521" t="s">
        <v>115</v>
      </c>
    </row>
    <row r="1522" spans="1:7" hidden="1" x14ac:dyDescent="0.35">
      <c r="A1522" t="s">
        <v>30</v>
      </c>
      <c r="B1522">
        <v>2018</v>
      </c>
      <c r="C1522" t="s">
        <v>31</v>
      </c>
      <c r="D1522" s="88">
        <f>DATEVALUE("1 "&amp;_xlfn.CONCAT(Merge1_1[[#This Row],[Month]],"-",Merge1_1[[#This Row],[Year]]))</f>
        <v>43101</v>
      </c>
      <c r="E1522" t="s">
        <v>25</v>
      </c>
      <c r="F1522">
        <v>134.30000000000001</v>
      </c>
      <c r="G1522" t="s">
        <v>116</v>
      </c>
    </row>
    <row r="1523" spans="1:7" hidden="1" x14ac:dyDescent="0.35">
      <c r="A1523" t="s">
        <v>30</v>
      </c>
      <c r="B1523">
        <v>2018</v>
      </c>
      <c r="C1523" t="s">
        <v>31</v>
      </c>
      <c r="D1523" s="88">
        <f>DATEVALUE("1 "&amp;_xlfn.CONCAT(Merge1_1[[#This Row],[Month]],"-",Merge1_1[[#This Row],[Year]]))</f>
        <v>43101</v>
      </c>
      <c r="E1523" t="s">
        <v>26</v>
      </c>
      <c r="F1523">
        <v>141.6</v>
      </c>
      <c r="G1523" t="s">
        <v>114</v>
      </c>
    </row>
    <row r="1524" spans="1:7" hidden="1" x14ac:dyDescent="0.35">
      <c r="A1524" t="s">
        <v>30</v>
      </c>
      <c r="B1524">
        <v>2018</v>
      </c>
      <c r="C1524" t="s">
        <v>31</v>
      </c>
      <c r="D1524" s="88">
        <f>DATEVALUE("1 "&amp;_xlfn.CONCAT(Merge1_1[[#This Row],[Month]],"-",Merge1_1[[#This Row],[Year]]))</f>
        <v>43101</v>
      </c>
      <c r="E1524" t="s">
        <v>27</v>
      </c>
      <c r="F1524">
        <v>128.6</v>
      </c>
      <c r="G1524" t="s">
        <v>116</v>
      </c>
    </row>
    <row r="1525" spans="1:7" hidden="1" x14ac:dyDescent="0.35">
      <c r="A1525" t="s">
        <v>30</v>
      </c>
      <c r="B1525">
        <v>2018</v>
      </c>
      <c r="C1525" t="s">
        <v>31</v>
      </c>
      <c r="D1525" s="88">
        <f>DATEVALUE("1 "&amp;_xlfn.CONCAT(Merge1_1[[#This Row],[Month]],"-",Merge1_1[[#This Row],[Year]]))</f>
        <v>43101</v>
      </c>
      <c r="E1525" t="s">
        <v>28</v>
      </c>
      <c r="F1525">
        <v>132.30000000000001</v>
      </c>
      <c r="G1525" t="s">
        <v>116</v>
      </c>
    </row>
    <row r="1526" spans="1:7" hidden="1" x14ac:dyDescent="0.35">
      <c r="A1526" t="s">
        <v>30</v>
      </c>
      <c r="B1526">
        <v>2018</v>
      </c>
      <c r="C1526" t="s">
        <v>31</v>
      </c>
      <c r="D1526" s="88">
        <f>DATEVALUE("1 "&amp;_xlfn.CONCAT(Merge1_1[[#This Row],[Month]],"-",Merge1_1[[#This Row],[Year]]))</f>
        <v>43101</v>
      </c>
      <c r="E1526" t="s">
        <v>29</v>
      </c>
      <c r="F1526">
        <v>139.30000000000001</v>
      </c>
      <c r="G1526" t="s">
        <v>117</v>
      </c>
    </row>
    <row r="1527" spans="1:7" hidden="1" x14ac:dyDescent="0.35">
      <c r="A1527" t="s">
        <v>30</v>
      </c>
      <c r="B1527">
        <v>2018</v>
      </c>
      <c r="C1527" t="s">
        <v>35</v>
      </c>
      <c r="D1527" s="88">
        <f>DATEVALUE("1 "&amp;_xlfn.CONCAT(Merge1_1[[#This Row],[Month]],"-",Merge1_1[[#This Row],[Year]]))</f>
        <v>43132</v>
      </c>
      <c r="E1527" t="s">
        <v>3</v>
      </c>
      <c r="F1527">
        <v>136.4</v>
      </c>
      <c r="G1527" t="s">
        <v>112</v>
      </c>
    </row>
    <row r="1528" spans="1:7" hidden="1" x14ac:dyDescent="0.35">
      <c r="A1528" t="s">
        <v>30</v>
      </c>
      <c r="B1528">
        <v>2018</v>
      </c>
      <c r="C1528" t="s">
        <v>35</v>
      </c>
      <c r="D1528" s="88">
        <f>DATEVALUE("1 "&amp;_xlfn.CONCAT(Merge1_1[[#This Row],[Month]],"-",Merge1_1[[#This Row],[Year]]))</f>
        <v>43132</v>
      </c>
      <c r="E1528" t="s">
        <v>4</v>
      </c>
      <c r="F1528">
        <v>143.69999999999999</v>
      </c>
      <c r="G1528" t="s">
        <v>112</v>
      </c>
    </row>
    <row r="1529" spans="1:7" hidden="1" x14ac:dyDescent="0.35">
      <c r="A1529" t="s">
        <v>30</v>
      </c>
      <c r="B1529">
        <v>2018</v>
      </c>
      <c r="C1529" t="s">
        <v>35</v>
      </c>
      <c r="D1529" s="88">
        <f>DATEVALUE("1 "&amp;_xlfn.CONCAT(Merge1_1[[#This Row],[Month]],"-",Merge1_1[[#This Row],[Year]]))</f>
        <v>43132</v>
      </c>
      <c r="E1529" t="s">
        <v>5</v>
      </c>
      <c r="F1529">
        <v>140.6</v>
      </c>
      <c r="G1529" t="s">
        <v>112</v>
      </c>
    </row>
    <row r="1530" spans="1:7" hidden="1" x14ac:dyDescent="0.35">
      <c r="A1530" t="s">
        <v>30</v>
      </c>
      <c r="B1530">
        <v>2018</v>
      </c>
      <c r="C1530" t="s">
        <v>35</v>
      </c>
      <c r="D1530" s="88">
        <f>DATEVALUE("1 "&amp;_xlfn.CONCAT(Merge1_1[[#This Row],[Month]],"-",Merge1_1[[#This Row],[Year]]))</f>
        <v>43132</v>
      </c>
      <c r="E1530" t="s">
        <v>6</v>
      </c>
      <c r="F1530">
        <v>141.5</v>
      </c>
      <c r="G1530" t="s">
        <v>112</v>
      </c>
    </row>
    <row r="1531" spans="1:7" hidden="1" x14ac:dyDescent="0.35">
      <c r="A1531" t="s">
        <v>30</v>
      </c>
      <c r="B1531">
        <v>2018</v>
      </c>
      <c r="C1531" t="s">
        <v>35</v>
      </c>
      <c r="D1531" s="88">
        <f>DATEVALUE("1 "&amp;_xlfn.CONCAT(Merge1_1[[#This Row],[Month]],"-",Merge1_1[[#This Row],[Year]]))</f>
        <v>43132</v>
      </c>
      <c r="E1531" t="s">
        <v>7</v>
      </c>
      <c r="F1531">
        <v>122.9</v>
      </c>
      <c r="G1531" t="s">
        <v>112</v>
      </c>
    </row>
    <row r="1532" spans="1:7" hidden="1" x14ac:dyDescent="0.35">
      <c r="A1532" t="s">
        <v>30</v>
      </c>
      <c r="B1532">
        <v>2018</v>
      </c>
      <c r="C1532" t="s">
        <v>35</v>
      </c>
      <c r="D1532" s="88">
        <f>DATEVALUE("1 "&amp;_xlfn.CONCAT(Merge1_1[[#This Row],[Month]],"-",Merge1_1[[#This Row],[Year]]))</f>
        <v>43132</v>
      </c>
      <c r="E1532" t="s">
        <v>8</v>
      </c>
      <c r="F1532">
        <v>149.4</v>
      </c>
      <c r="G1532" t="s">
        <v>112</v>
      </c>
    </row>
    <row r="1533" spans="1:7" hidden="1" x14ac:dyDescent="0.35">
      <c r="A1533" t="s">
        <v>30</v>
      </c>
      <c r="B1533">
        <v>2018</v>
      </c>
      <c r="C1533" t="s">
        <v>35</v>
      </c>
      <c r="D1533" s="88">
        <f>DATEVALUE("1 "&amp;_xlfn.CONCAT(Merge1_1[[#This Row],[Month]],"-",Merge1_1[[#This Row],[Year]]))</f>
        <v>43132</v>
      </c>
      <c r="E1533" t="s">
        <v>9</v>
      </c>
      <c r="F1533">
        <v>142.4</v>
      </c>
      <c r="G1533" t="s">
        <v>112</v>
      </c>
    </row>
    <row r="1534" spans="1:7" hidden="1" x14ac:dyDescent="0.35">
      <c r="A1534" t="s">
        <v>30</v>
      </c>
      <c r="B1534">
        <v>2018</v>
      </c>
      <c r="C1534" t="s">
        <v>35</v>
      </c>
      <c r="D1534" s="88">
        <f>DATEVALUE("1 "&amp;_xlfn.CONCAT(Merge1_1[[#This Row],[Month]],"-",Merge1_1[[#This Row],[Year]]))</f>
        <v>43132</v>
      </c>
      <c r="E1534" t="s">
        <v>10</v>
      </c>
      <c r="F1534">
        <v>130.19999999999999</v>
      </c>
      <c r="G1534" t="s">
        <v>112</v>
      </c>
    </row>
    <row r="1535" spans="1:7" hidden="1" x14ac:dyDescent="0.35">
      <c r="A1535" t="s">
        <v>30</v>
      </c>
      <c r="B1535">
        <v>2018</v>
      </c>
      <c r="C1535" t="s">
        <v>35</v>
      </c>
      <c r="D1535" s="88">
        <f>DATEVALUE("1 "&amp;_xlfn.CONCAT(Merge1_1[[#This Row],[Month]],"-",Merge1_1[[#This Row],[Year]]))</f>
        <v>43132</v>
      </c>
      <c r="E1535" t="s">
        <v>11</v>
      </c>
      <c r="F1535">
        <v>117.9</v>
      </c>
      <c r="G1535" t="s">
        <v>112</v>
      </c>
    </row>
    <row r="1536" spans="1:7" hidden="1" x14ac:dyDescent="0.35">
      <c r="A1536" t="s">
        <v>30</v>
      </c>
      <c r="B1536">
        <v>2018</v>
      </c>
      <c r="C1536" t="s">
        <v>35</v>
      </c>
      <c r="D1536" s="88">
        <f>DATEVALUE("1 "&amp;_xlfn.CONCAT(Merge1_1[[#This Row],[Month]],"-",Merge1_1[[#This Row],[Year]]))</f>
        <v>43132</v>
      </c>
      <c r="E1536" t="s">
        <v>12</v>
      </c>
      <c r="F1536">
        <v>135.6</v>
      </c>
      <c r="G1536" t="s">
        <v>112</v>
      </c>
    </row>
    <row r="1537" spans="1:7" hidden="1" x14ac:dyDescent="0.35">
      <c r="A1537" t="s">
        <v>30</v>
      </c>
      <c r="B1537">
        <v>2018</v>
      </c>
      <c r="C1537" t="s">
        <v>35</v>
      </c>
      <c r="D1537" s="88">
        <f>DATEVALUE("1 "&amp;_xlfn.CONCAT(Merge1_1[[#This Row],[Month]],"-",Merge1_1[[#This Row],[Year]]))</f>
        <v>43132</v>
      </c>
      <c r="E1537" t="s">
        <v>58</v>
      </c>
      <c r="F1537">
        <v>130.5</v>
      </c>
      <c r="G1537" t="s">
        <v>112</v>
      </c>
    </row>
    <row r="1538" spans="1:7" hidden="1" x14ac:dyDescent="0.35">
      <c r="A1538" t="s">
        <v>30</v>
      </c>
      <c r="B1538">
        <v>2018</v>
      </c>
      <c r="C1538" t="s">
        <v>35</v>
      </c>
      <c r="D1538" s="88">
        <f>DATEVALUE("1 "&amp;_xlfn.CONCAT(Merge1_1[[#This Row],[Month]],"-",Merge1_1[[#This Row],[Year]]))</f>
        <v>43132</v>
      </c>
      <c r="E1538" t="s">
        <v>118</v>
      </c>
      <c r="F1538">
        <v>151.69999999999999</v>
      </c>
      <c r="G1538" t="s">
        <v>112</v>
      </c>
    </row>
    <row r="1539" spans="1:7" hidden="1" x14ac:dyDescent="0.35">
      <c r="A1539" t="s">
        <v>30</v>
      </c>
      <c r="B1539">
        <v>2018</v>
      </c>
      <c r="C1539" t="s">
        <v>35</v>
      </c>
      <c r="D1539" s="88">
        <f>DATEVALUE("1 "&amp;_xlfn.CONCAT(Merge1_1[[#This Row],[Month]],"-",Merge1_1[[#This Row],[Year]]))</f>
        <v>43132</v>
      </c>
      <c r="E1539" t="s">
        <v>16</v>
      </c>
      <c r="F1539">
        <v>153.30000000000001</v>
      </c>
      <c r="G1539" t="s">
        <v>116</v>
      </c>
    </row>
    <row r="1540" spans="1:7" hidden="1" x14ac:dyDescent="0.35">
      <c r="A1540" t="s">
        <v>30</v>
      </c>
      <c r="B1540">
        <v>2018</v>
      </c>
      <c r="C1540" t="s">
        <v>35</v>
      </c>
      <c r="D1540" s="88">
        <f>DATEVALUE("1 "&amp;_xlfn.CONCAT(Merge1_1[[#This Row],[Month]],"-",Merge1_1[[#This Row],[Year]]))</f>
        <v>43132</v>
      </c>
      <c r="E1540" t="s">
        <v>17</v>
      </c>
      <c r="F1540">
        <v>148.69999999999999</v>
      </c>
      <c r="G1540" t="s">
        <v>113</v>
      </c>
    </row>
    <row r="1541" spans="1:7" hidden="1" x14ac:dyDescent="0.35">
      <c r="A1541" t="s">
        <v>30</v>
      </c>
      <c r="B1541">
        <v>2018</v>
      </c>
      <c r="C1541" t="s">
        <v>35</v>
      </c>
      <c r="D1541" s="88">
        <f>DATEVALUE("1 "&amp;_xlfn.CONCAT(Merge1_1[[#This Row],[Month]],"-",Merge1_1[[#This Row],[Year]]))</f>
        <v>43132</v>
      </c>
      <c r="E1541" t="s">
        <v>18</v>
      </c>
      <c r="F1541">
        <v>142.4</v>
      </c>
      <c r="G1541" t="s">
        <v>113</v>
      </c>
    </row>
    <row r="1542" spans="1:7" hidden="1" x14ac:dyDescent="0.35">
      <c r="A1542" t="s">
        <v>30</v>
      </c>
      <c r="B1542">
        <v>2018</v>
      </c>
      <c r="C1542" t="s">
        <v>35</v>
      </c>
      <c r="D1542" s="88">
        <f>DATEVALUE("1 "&amp;_xlfn.CONCAT(Merge1_1[[#This Row],[Month]],"-",Merge1_1[[#This Row],[Year]]))</f>
        <v>43132</v>
      </c>
      <c r="E1542" t="s">
        <v>20</v>
      </c>
      <c r="F1542">
        <v>0</v>
      </c>
      <c r="G1542" t="s">
        <v>114</v>
      </c>
    </row>
    <row r="1543" spans="1:7" hidden="1" x14ac:dyDescent="0.35">
      <c r="A1543" t="s">
        <v>30</v>
      </c>
      <c r="B1543">
        <v>2018</v>
      </c>
      <c r="C1543" t="s">
        <v>35</v>
      </c>
      <c r="D1543" s="88">
        <f>DATEVALUE("1 "&amp;_xlfn.CONCAT(Merge1_1[[#This Row],[Month]],"-",Merge1_1[[#This Row],[Year]]))</f>
        <v>43132</v>
      </c>
      <c r="E1543" t="s">
        <v>21</v>
      </c>
      <c r="F1543">
        <v>142.4</v>
      </c>
      <c r="G1543" t="s">
        <v>115</v>
      </c>
    </row>
    <row r="1544" spans="1:7" hidden="1" x14ac:dyDescent="0.35">
      <c r="A1544" t="s">
        <v>30</v>
      </c>
      <c r="B1544">
        <v>2018</v>
      </c>
      <c r="C1544" t="s">
        <v>35</v>
      </c>
      <c r="D1544" s="88">
        <f>DATEVALUE("1 "&amp;_xlfn.CONCAT(Merge1_1[[#This Row],[Month]],"-",Merge1_1[[#This Row],[Year]]))</f>
        <v>43132</v>
      </c>
      <c r="E1544" t="s">
        <v>22</v>
      </c>
      <c r="F1544">
        <v>139.9</v>
      </c>
      <c r="G1544" t="s">
        <v>116</v>
      </c>
    </row>
    <row r="1545" spans="1:7" hidden="1" x14ac:dyDescent="0.35">
      <c r="A1545" t="s">
        <v>30</v>
      </c>
      <c r="B1545">
        <v>2018</v>
      </c>
      <c r="C1545" t="s">
        <v>35</v>
      </c>
      <c r="D1545" s="88">
        <f>DATEVALUE("1 "&amp;_xlfn.CONCAT(Merge1_1[[#This Row],[Month]],"-",Merge1_1[[#This Row],[Year]]))</f>
        <v>43132</v>
      </c>
      <c r="E1545" t="s">
        <v>23</v>
      </c>
      <c r="F1545">
        <v>136.19999999999999</v>
      </c>
      <c r="G1545" t="s">
        <v>23</v>
      </c>
    </row>
    <row r="1546" spans="1:7" hidden="1" x14ac:dyDescent="0.35">
      <c r="A1546" t="s">
        <v>30</v>
      </c>
      <c r="B1546">
        <v>2018</v>
      </c>
      <c r="C1546" t="s">
        <v>35</v>
      </c>
      <c r="D1546" s="88">
        <f>DATEVALUE("1 "&amp;_xlfn.CONCAT(Merge1_1[[#This Row],[Month]],"-",Merge1_1[[#This Row],[Year]]))</f>
        <v>43132</v>
      </c>
      <c r="E1546" t="s">
        <v>24</v>
      </c>
      <c r="F1546">
        <v>123.3</v>
      </c>
      <c r="G1546" t="s">
        <v>115</v>
      </c>
    </row>
    <row r="1547" spans="1:7" hidden="1" x14ac:dyDescent="0.35">
      <c r="A1547" t="s">
        <v>30</v>
      </c>
      <c r="B1547">
        <v>2018</v>
      </c>
      <c r="C1547" t="s">
        <v>35</v>
      </c>
      <c r="D1547" s="88">
        <f>DATEVALUE("1 "&amp;_xlfn.CONCAT(Merge1_1[[#This Row],[Month]],"-",Merge1_1[[#This Row],[Year]]))</f>
        <v>43132</v>
      </c>
      <c r="E1547" t="s">
        <v>25</v>
      </c>
      <c r="F1547">
        <v>134.30000000000001</v>
      </c>
      <c r="G1547" t="s">
        <v>116</v>
      </c>
    </row>
    <row r="1548" spans="1:7" hidden="1" x14ac:dyDescent="0.35">
      <c r="A1548" t="s">
        <v>30</v>
      </c>
      <c r="B1548">
        <v>2018</v>
      </c>
      <c r="C1548" t="s">
        <v>35</v>
      </c>
      <c r="D1548" s="88">
        <f>DATEVALUE("1 "&amp;_xlfn.CONCAT(Merge1_1[[#This Row],[Month]],"-",Merge1_1[[#This Row],[Year]]))</f>
        <v>43132</v>
      </c>
      <c r="E1548" t="s">
        <v>26</v>
      </c>
      <c r="F1548">
        <v>141.5</v>
      </c>
      <c r="G1548" t="s">
        <v>114</v>
      </c>
    </row>
    <row r="1549" spans="1:7" hidden="1" x14ac:dyDescent="0.35">
      <c r="A1549" t="s">
        <v>30</v>
      </c>
      <c r="B1549">
        <v>2018</v>
      </c>
      <c r="C1549" t="s">
        <v>35</v>
      </c>
      <c r="D1549" s="88">
        <f>DATEVALUE("1 "&amp;_xlfn.CONCAT(Merge1_1[[#This Row],[Month]],"-",Merge1_1[[#This Row],[Year]]))</f>
        <v>43132</v>
      </c>
      <c r="E1549" t="s">
        <v>27</v>
      </c>
      <c r="F1549">
        <v>128.80000000000001</v>
      </c>
      <c r="G1549" t="s">
        <v>116</v>
      </c>
    </row>
    <row r="1550" spans="1:7" hidden="1" x14ac:dyDescent="0.35">
      <c r="A1550" t="s">
        <v>30</v>
      </c>
      <c r="B1550">
        <v>2018</v>
      </c>
      <c r="C1550" t="s">
        <v>35</v>
      </c>
      <c r="D1550" s="88">
        <f>DATEVALUE("1 "&amp;_xlfn.CONCAT(Merge1_1[[#This Row],[Month]],"-",Merge1_1[[#This Row],[Year]]))</f>
        <v>43132</v>
      </c>
      <c r="E1550" t="s">
        <v>28</v>
      </c>
      <c r="F1550">
        <v>132.5</v>
      </c>
      <c r="G1550" t="s">
        <v>116</v>
      </c>
    </row>
    <row r="1551" spans="1:7" hidden="1" x14ac:dyDescent="0.35">
      <c r="A1551" t="s">
        <v>30</v>
      </c>
      <c r="B1551">
        <v>2018</v>
      </c>
      <c r="C1551" t="s">
        <v>35</v>
      </c>
      <c r="D1551" s="88">
        <f>DATEVALUE("1 "&amp;_xlfn.CONCAT(Merge1_1[[#This Row],[Month]],"-",Merge1_1[[#This Row],[Year]]))</f>
        <v>43132</v>
      </c>
      <c r="E1551" t="s">
        <v>29</v>
      </c>
      <c r="F1551">
        <v>138.5</v>
      </c>
      <c r="G1551" t="s">
        <v>117</v>
      </c>
    </row>
    <row r="1552" spans="1:7" hidden="1" x14ac:dyDescent="0.35">
      <c r="A1552" t="s">
        <v>30</v>
      </c>
      <c r="B1552">
        <v>2018</v>
      </c>
      <c r="C1552" t="s">
        <v>36</v>
      </c>
      <c r="D1552" s="88">
        <f>DATEVALUE("1 "&amp;_xlfn.CONCAT(Merge1_1[[#This Row],[Month]],"-",Merge1_1[[#This Row],[Year]]))</f>
        <v>43160</v>
      </c>
      <c r="E1552" t="s">
        <v>3</v>
      </c>
      <c r="F1552">
        <v>136.80000000000001</v>
      </c>
      <c r="G1552" t="s">
        <v>112</v>
      </c>
    </row>
    <row r="1553" spans="1:7" hidden="1" x14ac:dyDescent="0.35">
      <c r="A1553" t="s">
        <v>30</v>
      </c>
      <c r="B1553">
        <v>2018</v>
      </c>
      <c r="C1553" t="s">
        <v>36</v>
      </c>
      <c r="D1553" s="88">
        <f>DATEVALUE("1 "&amp;_xlfn.CONCAT(Merge1_1[[#This Row],[Month]],"-",Merge1_1[[#This Row],[Year]]))</f>
        <v>43160</v>
      </c>
      <c r="E1553" t="s">
        <v>4</v>
      </c>
      <c r="F1553">
        <v>143.80000000000001</v>
      </c>
      <c r="G1553" t="s">
        <v>112</v>
      </c>
    </row>
    <row r="1554" spans="1:7" hidden="1" x14ac:dyDescent="0.35">
      <c r="A1554" t="s">
        <v>30</v>
      </c>
      <c r="B1554">
        <v>2018</v>
      </c>
      <c r="C1554" t="s">
        <v>36</v>
      </c>
      <c r="D1554" s="88">
        <f>DATEVALUE("1 "&amp;_xlfn.CONCAT(Merge1_1[[#This Row],[Month]],"-",Merge1_1[[#This Row],[Year]]))</f>
        <v>43160</v>
      </c>
      <c r="E1554" t="s">
        <v>5</v>
      </c>
      <c r="F1554">
        <v>140</v>
      </c>
      <c r="G1554" t="s">
        <v>112</v>
      </c>
    </row>
    <row r="1555" spans="1:7" hidden="1" x14ac:dyDescent="0.35">
      <c r="A1555" t="s">
        <v>30</v>
      </c>
      <c r="B1555">
        <v>2018</v>
      </c>
      <c r="C1555" t="s">
        <v>36</v>
      </c>
      <c r="D1555" s="88">
        <f>DATEVALUE("1 "&amp;_xlfn.CONCAT(Merge1_1[[#This Row],[Month]],"-",Merge1_1[[#This Row],[Year]]))</f>
        <v>43160</v>
      </c>
      <c r="E1555" t="s">
        <v>6</v>
      </c>
      <c r="F1555">
        <v>142</v>
      </c>
      <c r="G1555" t="s">
        <v>112</v>
      </c>
    </row>
    <row r="1556" spans="1:7" hidden="1" x14ac:dyDescent="0.35">
      <c r="A1556" t="s">
        <v>30</v>
      </c>
      <c r="B1556">
        <v>2018</v>
      </c>
      <c r="C1556" t="s">
        <v>36</v>
      </c>
      <c r="D1556" s="88">
        <f>DATEVALUE("1 "&amp;_xlfn.CONCAT(Merge1_1[[#This Row],[Month]],"-",Merge1_1[[#This Row],[Year]]))</f>
        <v>43160</v>
      </c>
      <c r="E1556" t="s">
        <v>7</v>
      </c>
      <c r="F1556">
        <v>123.2</v>
      </c>
      <c r="G1556" t="s">
        <v>112</v>
      </c>
    </row>
    <row r="1557" spans="1:7" hidden="1" x14ac:dyDescent="0.35">
      <c r="A1557" t="s">
        <v>30</v>
      </c>
      <c r="B1557">
        <v>2018</v>
      </c>
      <c r="C1557" t="s">
        <v>36</v>
      </c>
      <c r="D1557" s="88">
        <f>DATEVALUE("1 "&amp;_xlfn.CONCAT(Merge1_1[[#This Row],[Month]],"-",Merge1_1[[#This Row],[Year]]))</f>
        <v>43160</v>
      </c>
      <c r="E1557" t="s">
        <v>8</v>
      </c>
      <c r="F1557">
        <v>152.9</v>
      </c>
      <c r="G1557" t="s">
        <v>112</v>
      </c>
    </row>
    <row r="1558" spans="1:7" hidden="1" x14ac:dyDescent="0.35">
      <c r="A1558" t="s">
        <v>30</v>
      </c>
      <c r="B1558">
        <v>2018</v>
      </c>
      <c r="C1558" t="s">
        <v>36</v>
      </c>
      <c r="D1558" s="88">
        <f>DATEVALUE("1 "&amp;_xlfn.CONCAT(Merge1_1[[#This Row],[Month]],"-",Merge1_1[[#This Row],[Year]]))</f>
        <v>43160</v>
      </c>
      <c r="E1558" t="s">
        <v>9</v>
      </c>
      <c r="F1558">
        <v>138</v>
      </c>
      <c r="G1558" t="s">
        <v>112</v>
      </c>
    </row>
    <row r="1559" spans="1:7" hidden="1" x14ac:dyDescent="0.35">
      <c r="A1559" t="s">
        <v>30</v>
      </c>
      <c r="B1559">
        <v>2018</v>
      </c>
      <c r="C1559" t="s">
        <v>36</v>
      </c>
      <c r="D1559" s="88">
        <f>DATEVALUE("1 "&amp;_xlfn.CONCAT(Merge1_1[[#This Row],[Month]],"-",Merge1_1[[#This Row],[Year]]))</f>
        <v>43160</v>
      </c>
      <c r="E1559" t="s">
        <v>10</v>
      </c>
      <c r="F1559">
        <v>129.30000000000001</v>
      </c>
      <c r="G1559" t="s">
        <v>112</v>
      </c>
    </row>
    <row r="1560" spans="1:7" hidden="1" x14ac:dyDescent="0.35">
      <c r="A1560" t="s">
        <v>30</v>
      </c>
      <c r="B1560">
        <v>2018</v>
      </c>
      <c r="C1560" t="s">
        <v>36</v>
      </c>
      <c r="D1560" s="88">
        <f>DATEVALUE("1 "&amp;_xlfn.CONCAT(Merge1_1[[#This Row],[Month]],"-",Merge1_1[[#This Row],[Year]]))</f>
        <v>43160</v>
      </c>
      <c r="E1560" t="s">
        <v>11</v>
      </c>
      <c r="F1560">
        <v>117.1</v>
      </c>
      <c r="G1560" t="s">
        <v>112</v>
      </c>
    </row>
    <row r="1561" spans="1:7" hidden="1" x14ac:dyDescent="0.35">
      <c r="A1561" t="s">
        <v>30</v>
      </c>
      <c r="B1561">
        <v>2018</v>
      </c>
      <c r="C1561" t="s">
        <v>36</v>
      </c>
      <c r="D1561" s="88">
        <f>DATEVALUE("1 "&amp;_xlfn.CONCAT(Merge1_1[[#This Row],[Month]],"-",Merge1_1[[#This Row],[Year]]))</f>
        <v>43160</v>
      </c>
      <c r="E1561" t="s">
        <v>12</v>
      </c>
      <c r="F1561">
        <v>136.30000000000001</v>
      </c>
      <c r="G1561" t="s">
        <v>112</v>
      </c>
    </row>
    <row r="1562" spans="1:7" hidden="1" x14ac:dyDescent="0.35">
      <c r="A1562" t="s">
        <v>30</v>
      </c>
      <c r="B1562">
        <v>2018</v>
      </c>
      <c r="C1562" t="s">
        <v>36</v>
      </c>
      <c r="D1562" s="88">
        <f>DATEVALUE("1 "&amp;_xlfn.CONCAT(Merge1_1[[#This Row],[Month]],"-",Merge1_1[[#This Row],[Year]]))</f>
        <v>43160</v>
      </c>
      <c r="E1562" t="s">
        <v>58</v>
      </c>
      <c r="F1562">
        <v>131.19999999999999</v>
      </c>
      <c r="G1562" t="s">
        <v>112</v>
      </c>
    </row>
    <row r="1563" spans="1:7" hidden="1" x14ac:dyDescent="0.35">
      <c r="A1563" t="s">
        <v>30</v>
      </c>
      <c r="B1563">
        <v>2018</v>
      </c>
      <c r="C1563" t="s">
        <v>36</v>
      </c>
      <c r="D1563" s="88">
        <f>DATEVALUE("1 "&amp;_xlfn.CONCAT(Merge1_1[[#This Row],[Month]],"-",Merge1_1[[#This Row],[Year]]))</f>
        <v>43160</v>
      </c>
      <c r="E1563" t="s">
        <v>118</v>
      </c>
      <c r="F1563">
        <v>152.80000000000001</v>
      </c>
      <c r="G1563" t="s">
        <v>112</v>
      </c>
    </row>
    <row r="1564" spans="1:7" hidden="1" x14ac:dyDescent="0.35">
      <c r="A1564" t="s">
        <v>30</v>
      </c>
      <c r="B1564">
        <v>2018</v>
      </c>
      <c r="C1564" t="s">
        <v>36</v>
      </c>
      <c r="D1564" s="88">
        <f>DATEVALUE("1 "&amp;_xlfn.CONCAT(Merge1_1[[#This Row],[Month]],"-",Merge1_1[[#This Row],[Year]]))</f>
        <v>43160</v>
      </c>
      <c r="E1564" t="s">
        <v>16</v>
      </c>
      <c r="F1564">
        <v>155.1</v>
      </c>
      <c r="G1564" t="s">
        <v>116</v>
      </c>
    </row>
    <row r="1565" spans="1:7" hidden="1" x14ac:dyDescent="0.35">
      <c r="A1565" t="s">
        <v>30</v>
      </c>
      <c r="B1565">
        <v>2018</v>
      </c>
      <c r="C1565" t="s">
        <v>36</v>
      </c>
      <c r="D1565" s="88">
        <f>DATEVALUE("1 "&amp;_xlfn.CONCAT(Merge1_1[[#This Row],[Month]],"-",Merge1_1[[#This Row],[Year]]))</f>
        <v>43160</v>
      </c>
      <c r="E1565" t="s">
        <v>17</v>
      </c>
      <c r="F1565">
        <v>149.19999999999999</v>
      </c>
      <c r="G1565" t="s">
        <v>113</v>
      </c>
    </row>
    <row r="1566" spans="1:7" hidden="1" x14ac:dyDescent="0.35">
      <c r="A1566" t="s">
        <v>30</v>
      </c>
      <c r="B1566">
        <v>2018</v>
      </c>
      <c r="C1566" t="s">
        <v>36</v>
      </c>
      <c r="D1566" s="88">
        <f>DATEVALUE("1 "&amp;_xlfn.CONCAT(Merge1_1[[#This Row],[Month]],"-",Merge1_1[[#This Row],[Year]]))</f>
        <v>43160</v>
      </c>
      <c r="E1566" t="s">
        <v>18</v>
      </c>
      <c r="F1566">
        <v>143</v>
      </c>
      <c r="G1566" t="s">
        <v>113</v>
      </c>
    </row>
    <row r="1567" spans="1:7" hidden="1" x14ac:dyDescent="0.35">
      <c r="A1567" t="s">
        <v>30</v>
      </c>
      <c r="B1567">
        <v>2018</v>
      </c>
      <c r="C1567" t="s">
        <v>36</v>
      </c>
      <c r="D1567" s="88">
        <f>DATEVALUE("1 "&amp;_xlfn.CONCAT(Merge1_1[[#This Row],[Month]],"-",Merge1_1[[#This Row],[Year]]))</f>
        <v>43160</v>
      </c>
      <c r="E1567" t="s">
        <v>20</v>
      </c>
      <c r="F1567">
        <v>0</v>
      </c>
      <c r="G1567" t="s">
        <v>114</v>
      </c>
    </row>
    <row r="1568" spans="1:7" hidden="1" x14ac:dyDescent="0.35">
      <c r="A1568" t="s">
        <v>30</v>
      </c>
      <c r="B1568">
        <v>2018</v>
      </c>
      <c r="C1568" t="s">
        <v>36</v>
      </c>
      <c r="D1568" s="88">
        <f>DATEVALUE("1 "&amp;_xlfn.CONCAT(Merge1_1[[#This Row],[Month]],"-",Merge1_1[[#This Row],[Year]]))</f>
        <v>43160</v>
      </c>
      <c r="E1568" t="s">
        <v>21</v>
      </c>
      <c r="F1568">
        <v>142.6</v>
      </c>
      <c r="G1568" t="s">
        <v>115</v>
      </c>
    </row>
    <row r="1569" spans="1:7" hidden="1" x14ac:dyDescent="0.35">
      <c r="A1569" t="s">
        <v>30</v>
      </c>
      <c r="B1569">
        <v>2018</v>
      </c>
      <c r="C1569" t="s">
        <v>36</v>
      </c>
      <c r="D1569" s="88">
        <f>DATEVALUE("1 "&amp;_xlfn.CONCAT(Merge1_1[[#This Row],[Month]],"-",Merge1_1[[#This Row],[Year]]))</f>
        <v>43160</v>
      </c>
      <c r="E1569" t="s">
        <v>22</v>
      </c>
      <c r="F1569">
        <v>139.9</v>
      </c>
      <c r="G1569" t="s">
        <v>116</v>
      </c>
    </row>
    <row r="1570" spans="1:7" hidden="1" x14ac:dyDescent="0.35">
      <c r="A1570" t="s">
        <v>30</v>
      </c>
      <c r="B1570">
        <v>2018</v>
      </c>
      <c r="C1570" t="s">
        <v>36</v>
      </c>
      <c r="D1570" s="88">
        <f>DATEVALUE("1 "&amp;_xlfn.CONCAT(Merge1_1[[#This Row],[Month]],"-",Merge1_1[[#This Row],[Year]]))</f>
        <v>43160</v>
      </c>
      <c r="E1570" t="s">
        <v>23</v>
      </c>
      <c r="F1570">
        <v>136.69999999999999</v>
      </c>
      <c r="G1570" t="s">
        <v>23</v>
      </c>
    </row>
    <row r="1571" spans="1:7" hidden="1" x14ac:dyDescent="0.35">
      <c r="A1571" t="s">
        <v>30</v>
      </c>
      <c r="B1571">
        <v>2018</v>
      </c>
      <c r="C1571" t="s">
        <v>36</v>
      </c>
      <c r="D1571" s="88">
        <f>DATEVALUE("1 "&amp;_xlfn.CONCAT(Merge1_1[[#This Row],[Month]],"-",Merge1_1[[#This Row],[Year]]))</f>
        <v>43160</v>
      </c>
      <c r="E1571" t="s">
        <v>24</v>
      </c>
      <c r="F1571">
        <v>124.6</v>
      </c>
      <c r="G1571" t="s">
        <v>115</v>
      </c>
    </row>
    <row r="1572" spans="1:7" hidden="1" x14ac:dyDescent="0.35">
      <c r="A1572" t="s">
        <v>30</v>
      </c>
      <c r="B1572">
        <v>2018</v>
      </c>
      <c r="C1572" t="s">
        <v>36</v>
      </c>
      <c r="D1572" s="88">
        <f>DATEVALUE("1 "&amp;_xlfn.CONCAT(Merge1_1[[#This Row],[Month]],"-",Merge1_1[[#This Row],[Year]]))</f>
        <v>43160</v>
      </c>
      <c r="E1572" t="s">
        <v>25</v>
      </c>
      <c r="F1572">
        <v>135.1</v>
      </c>
      <c r="G1572" t="s">
        <v>116</v>
      </c>
    </row>
    <row r="1573" spans="1:7" hidden="1" x14ac:dyDescent="0.35">
      <c r="A1573" t="s">
        <v>30</v>
      </c>
      <c r="B1573">
        <v>2018</v>
      </c>
      <c r="C1573" t="s">
        <v>36</v>
      </c>
      <c r="D1573" s="88">
        <f>DATEVALUE("1 "&amp;_xlfn.CONCAT(Merge1_1[[#This Row],[Month]],"-",Merge1_1[[#This Row],[Year]]))</f>
        <v>43160</v>
      </c>
      <c r="E1573" t="s">
        <v>26</v>
      </c>
      <c r="F1573">
        <v>142.69999999999999</v>
      </c>
      <c r="G1573" t="s">
        <v>114</v>
      </c>
    </row>
    <row r="1574" spans="1:7" hidden="1" x14ac:dyDescent="0.35">
      <c r="A1574" t="s">
        <v>30</v>
      </c>
      <c r="B1574">
        <v>2018</v>
      </c>
      <c r="C1574" t="s">
        <v>36</v>
      </c>
      <c r="D1574" s="88">
        <f>DATEVALUE("1 "&amp;_xlfn.CONCAT(Merge1_1[[#This Row],[Month]],"-",Merge1_1[[#This Row],[Year]]))</f>
        <v>43160</v>
      </c>
      <c r="E1574" t="s">
        <v>27</v>
      </c>
      <c r="F1574">
        <v>129.30000000000001</v>
      </c>
      <c r="G1574" t="s">
        <v>116</v>
      </c>
    </row>
    <row r="1575" spans="1:7" hidden="1" x14ac:dyDescent="0.35">
      <c r="A1575" t="s">
        <v>30</v>
      </c>
      <c r="B1575">
        <v>2018</v>
      </c>
      <c r="C1575" t="s">
        <v>36</v>
      </c>
      <c r="D1575" s="88">
        <f>DATEVALUE("1 "&amp;_xlfn.CONCAT(Merge1_1[[#This Row],[Month]],"-",Merge1_1[[#This Row],[Year]]))</f>
        <v>43160</v>
      </c>
      <c r="E1575" t="s">
        <v>28</v>
      </c>
      <c r="F1575">
        <v>133.30000000000001</v>
      </c>
      <c r="G1575" t="s">
        <v>116</v>
      </c>
    </row>
    <row r="1576" spans="1:7" hidden="1" x14ac:dyDescent="0.35">
      <c r="A1576" t="s">
        <v>30</v>
      </c>
      <c r="B1576">
        <v>2018</v>
      </c>
      <c r="C1576" t="s">
        <v>36</v>
      </c>
      <c r="D1576" s="88">
        <f>DATEVALUE("1 "&amp;_xlfn.CONCAT(Merge1_1[[#This Row],[Month]],"-",Merge1_1[[#This Row],[Year]]))</f>
        <v>43160</v>
      </c>
      <c r="E1576" t="s">
        <v>29</v>
      </c>
      <c r="F1576">
        <v>138.69999999999999</v>
      </c>
      <c r="G1576" t="s">
        <v>117</v>
      </c>
    </row>
    <row r="1577" spans="1:7" hidden="1" x14ac:dyDescent="0.35">
      <c r="A1577" t="s">
        <v>30</v>
      </c>
      <c r="B1577">
        <v>2018</v>
      </c>
      <c r="C1577" t="s">
        <v>37</v>
      </c>
      <c r="D1577" s="88">
        <f>DATEVALUE("1 "&amp;_xlfn.CONCAT(Merge1_1[[#This Row],[Month]],"-",Merge1_1[[#This Row],[Year]]))</f>
        <v>43191</v>
      </c>
      <c r="E1577" t="s">
        <v>3</v>
      </c>
      <c r="F1577">
        <v>137.1</v>
      </c>
      <c r="G1577" t="s">
        <v>112</v>
      </c>
    </row>
    <row r="1578" spans="1:7" hidden="1" x14ac:dyDescent="0.35">
      <c r="A1578" t="s">
        <v>30</v>
      </c>
      <c r="B1578">
        <v>2018</v>
      </c>
      <c r="C1578" t="s">
        <v>37</v>
      </c>
      <c r="D1578" s="88">
        <f>DATEVALUE("1 "&amp;_xlfn.CONCAT(Merge1_1[[#This Row],[Month]],"-",Merge1_1[[#This Row],[Year]]))</f>
        <v>43191</v>
      </c>
      <c r="E1578" t="s">
        <v>4</v>
      </c>
      <c r="F1578">
        <v>144.5</v>
      </c>
      <c r="G1578" t="s">
        <v>112</v>
      </c>
    </row>
    <row r="1579" spans="1:7" hidden="1" x14ac:dyDescent="0.35">
      <c r="A1579" t="s">
        <v>30</v>
      </c>
      <c r="B1579">
        <v>2018</v>
      </c>
      <c r="C1579" t="s">
        <v>37</v>
      </c>
      <c r="D1579" s="88">
        <f>DATEVALUE("1 "&amp;_xlfn.CONCAT(Merge1_1[[#This Row],[Month]],"-",Merge1_1[[#This Row],[Year]]))</f>
        <v>43191</v>
      </c>
      <c r="E1579" t="s">
        <v>5</v>
      </c>
      <c r="F1579">
        <v>135.9</v>
      </c>
      <c r="G1579" t="s">
        <v>112</v>
      </c>
    </row>
    <row r="1580" spans="1:7" hidden="1" x14ac:dyDescent="0.35">
      <c r="A1580" t="s">
        <v>30</v>
      </c>
      <c r="B1580">
        <v>2018</v>
      </c>
      <c r="C1580" t="s">
        <v>37</v>
      </c>
      <c r="D1580" s="88">
        <f>DATEVALUE("1 "&amp;_xlfn.CONCAT(Merge1_1[[#This Row],[Month]],"-",Merge1_1[[#This Row],[Year]]))</f>
        <v>43191</v>
      </c>
      <c r="E1580" t="s">
        <v>6</v>
      </c>
      <c r="F1580">
        <v>142.4</v>
      </c>
      <c r="G1580" t="s">
        <v>112</v>
      </c>
    </row>
    <row r="1581" spans="1:7" hidden="1" x14ac:dyDescent="0.35">
      <c r="A1581" t="s">
        <v>30</v>
      </c>
      <c r="B1581">
        <v>2018</v>
      </c>
      <c r="C1581" t="s">
        <v>37</v>
      </c>
      <c r="D1581" s="88">
        <f>DATEVALUE("1 "&amp;_xlfn.CONCAT(Merge1_1[[#This Row],[Month]],"-",Merge1_1[[#This Row],[Year]]))</f>
        <v>43191</v>
      </c>
      <c r="E1581" t="s">
        <v>7</v>
      </c>
      <c r="F1581">
        <v>123.5</v>
      </c>
      <c r="G1581" t="s">
        <v>112</v>
      </c>
    </row>
    <row r="1582" spans="1:7" hidden="1" x14ac:dyDescent="0.35">
      <c r="A1582" t="s">
        <v>30</v>
      </c>
      <c r="B1582">
        <v>2018</v>
      </c>
      <c r="C1582" t="s">
        <v>37</v>
      </c>
      <c r="D1582" s="88">
        <f>DATEVALUE("1 "&amp;_xlfn.CONCAT(Merge1_1[[#This Row],[Month]],"-",Merge1_1[[#This Row],[Year]]))</f>
        <v>43191</v>
      </c>
      <c r="E1582" t="s">
        <v>8</v>
      </c>
      <c r="F1582">
        <v>156.4</v>
      </c>
      <c r="G1582" t="s">
        <v>112</v>
      </c>
    </row>
    <row r="1583" spans="1:7" hidden="1" x14ac:dyDescent="0.35">
      <c r="A1583" t="s">
        <v>30</v>
      </c>
      <c r="B1583">
        <v>2018</v>
      </c>
      <c r="C1583" t="s">
        <v>37</v>
      </c>
      <c r="D1583" s="88">
        <f>DATEVALUE("1 "&amp;_xlfn.CONCAT(Merge1_1[[#This Row],[Month]],"-",Merge1_1[[#This Row],[Year]]))</f>
        <v>43191</v>
      </c>
      <c r="E1583" t="s">
        <v>9</v>
      </c>
      <c r="F1583">
        <v>135.1</v>
      </c>
      <c r="G1583" t="s">
        <v>112</v>
      </c>
    </row>
    <row r="1584" spans="1:7" hidden="1" x14ac:dyDescent="0.35">
      <c r="A1584" t="s">
        <v>30</v>
      </c>
      <c r="B1584">
        <v>2018</v>
      </c>
      <c r="C1584" t="s">
        <v>37</v>
      </c>
      <c r="D1584" s="88">
        <f>DATEVALUE("1 "&amp;_xlfn.CONCAT(Merge1_1[[#This Row],[Month]],"-",Merge1_1[[#This Row],[Year]]))</f>
        <v>43191</v>
      </c>
      <c r="E1584" t="s">
        <v>10</v>
      </c>
      <c r="F1584">
        <v>128.4</v>
      </c>
      <c r="G1584" t="s">
        <v>112</v>
      </c>
    </row>
    <row r="1585" spans="1:7" hidden="1" x14ac:dyDescent="0.35">
      <c r="A1585" t="s">
        <v>30</v>
      </c>
      <c r="B1585">
        <v>2018</v>
      </c>
      <c r="C1585" t="s">
        <v>37</v>
      </c>
      <c r="D1585" s="88">
        <f>DATEVALUE("1 "&amp;_xlfn.CONCAT(Merge1_1[[#This Row],[Month]],"-",Merge1_1[[#This Row],[Year]]))</f>
        <v>43191</v>
      </c>
      <c r="E1585" t="s">
        <v>11</v>
      </c>
      <c r="F1585">
        <v>115.2</v>
      </c>
      <c r="G1585" t="s">
        <v>112</v>
      </c>
    </row>
    <row r="1586" spans="1:7" hidden="1" x14ac:dyDescent="0.35">
      <c r="A1586" t="s">
        <v>30</v>
      </c>
      <c r="B1586">
        <v>2018</v>
      </c>
      <c r="C1586" t="s">
        <v>37</v>
      </c>
      <c r="D1586" s="88">
        <f>DATEVALUE("1 "&amp;_xlfn.CONCAT(Merge1_1[[#This Row],[Month]],"-",Merge1_1[[#This Row],[Year]]))</f>
        <v>43191</v>
      </c>
      <c r="E1586" t="s">
        <v>12</v>
      </c>
      <c r="F1586">
        <v>137.19999999999999</v>
      </c>
      <c r="G1586" t="s">
        <v>112</v>
      </c>
    </row>
    <row r="1587" spans="1:7" hidden="1" x14ac:dyDescent="0.35">
      <c r="A1587" t="s">
        <v>30</v>
      </c>
      <c r="B1587">
        <v>2018</v>
      </c>
      <c r="C1587" t="s">
        <v>37</v>
      </c>
      <c r="D1587" s="88">
        <f>DATEVALUE("1 "&amp;_xlfn.CONCAT(Merge1_1[[#This Row],[Month]],"-",Merge1_1[[#This Row],[Year]]))</f>
        <v>43191</v>
      </c>
      <c r="E1587" t="s">
        <v>58</v>
      </c>
      <c r="F1587">
        <v>131.9</v>
      </c>
      <c r="G1587" t="s">
        <v>112</v>
      </c>
    </row>
    <row r="1588" spans="1:7" hidden="1" x14ac:dyDescent="0.35">
      <c r="A1588" t="s">
        <v>30</v>
      </c>
      <c r="B1588">
        <v>2018</v>
      </c>
      <c r="C1588" t="s">
        <v>37</v>
      </c>
      <c r="D1588" s="88">
        <f>DATEVALUE("1 "&amp;_xlfn.CONCAT(Merge1_1[[#This Row],[Month]],"-",Merge1_1[[#This Row],[Year]]))</f>
        <v>43191</v>
      </c>
      <c r="E1588" t="s">
        <v>118</v>
      </c>
      <c r="F1588">
        <v>153.80000000000001</v>
      </c>
      <c r="G1588" t="s">
        <v>112</v>
      </c>
    </row>
    <row r="1589" spans="1:7" hidden="1" x14ac:dyDescent="0.35">
      <c r="A1589" t="s">
        <v>30</v>
      </c>
      <c r="B1589">
        <v>2018</v>
      </c>
      <c r="C1589" t="s">
        <v>37</v>
      </c>
      <c r="D1589" s="88">
        <f>DATEVALUE("1 "&amp;_xlfn.CONCAT(Merge1_1[[#This Row],[Month]],"-",Merge1_1[[#This Row],[Year]]))</f>
        <v>43191</v>
      </c>
      <c r="E1589" t="s">
        <v>16</v>
      </c>
      <c r="F1589">
        <v>156.1</v>
      </c>
      <c r="G1589" t="s">
        <v>116</v>
      </c>
    </row>
    <row r="1590" spans="1:7" hidden="1" x14ac:dyDescent="0.35">
      <c r="A1590" t="s">
        <v>30</v>
      </c>
      <c r="B1590">
        <v>2018</v>
      </c>
      <c r="C1590" t="s">
        <v>37</v>
      </c>
      <c r="D1590" s="88">
        <f>DATEVALUE("1 "&amp;_xlfn.CONCAT(Merge1_1[[#This Row],[Month]],"-",Merge1_1[[#This Row],[Year]]))</f>
        <v>43191</v>
      </c>
      <c r="E1590" t="s">
        <v>17</v>
      </c>
      <c r="F1590">
        <v>150.1</v>
      </c>
      <c r="G1590" t="s">
        <v>113</v>
      </c>
    </row>
    <row r="1591" spans="1:7" hidden="1" x14ac:dyDescent="0.35">
      <c r="A1591" t="s">
        <v>30</v>
      </c>
      <c r="B1591">
        <v>2018</v>
      </c>
      <c r="C1591" t="s">
        <v>37</v>
      </c>
      <c r="D1591" s="88">
        <f>DATEVALUE("1 "&amp;_xlfn.CONCAT(Merge1_1[[#This Row],[Month]],"-",Merge1_1[[#This Row],[Year]]))</f>
        <v>43191</v>
      </c>
      <c r="E1591" t="s">
        <v>18</v>
      </c>
      <c r="F1591">
        <v>143.30000000000001</v>
      </c>
      <c r="G1591" t="s">
        <v>113</v>
      </c>
    </row>
    <row r="1592" spans="1:7" hidden="1" x14ac:dyDescent="0.35">
      <c r="A1592" t="s">
        <v>30</v>
      </c>
      <c r="B1592">
        <v>2018</v>
      </c>
      <c r="C1592" t="s">
        <v>37</v>
      </c>
      <c r="D1592" s="88">
        <f>DATEVALUE("1 "&amp;_xlfn.CONCAT(Merge1_1[[#This Row],[Month]],"-",Merge1_1[[#This Row],[Year]]))</f>
        <v>43191</v>
      </c>
      <c r="E1592" t="s">
        <v>20</v>
      </c>
      <c r="F1592">
        <v>0</v>
      </c>
      <c r="G1592" t="s">
        <v>114</v>
      </c>
    </row>
    <row r="1593" spans="1:7" hidden="1" x14ac:dyDescent="0.35">
      <c r="A1593" t="s">
        <v>30</v>
      </c>
      <c r="B1593">
        <v>2018</v>
      </c>
      <c r="C1593" t="s">
        <v>37</v>
      </c>
      <c r="D1593" s="88">
        <f>DATEVALUE("1 "&amp;_xlfn.CONCAT(Merge1_1[[#This Row],[Month]],"-",Merge1_1[[#This Row],[Year]]))</f>
        <v>43191</v>
      </c>
      <c r="E1593" t="s">
        <v>21</v>
      </c>
      <c r="F1593">
        <v>143.80000000000001</v>
      </c>
      <c r="G1593" t="s">
        <v>115</v>
      </c>
    </row>
    <row r="1594" spans="1:7" hidden="1" x14ac:dyDescent="0.35">
      <c r="A1594" t="s">
        <v>30</v>
      </c>
      <c r="B1594">
        <v>2018</v>
      </c>
      <c r="C1594" t="s">
        <v>37</v>
      </c>
      <c r="D1594" s="88">
        <f>DATEVALUE("1 "&amp;_xlfn.CONCAT(Merge1_1[[#This Row],[Month]],"-",Merge1_1[[#This Row],[Year]]))</f>
        <v>43191</v>
      </c>
      <c r="E1594" t="s">
        <v>22</v>
      </c>
      <c r="F1594">
        <v>140.9</v>
      </c>
      <c r="G1594" t="s">
        <v>116</v>
      </c>
    </row>
    <row r="1595" spans="1:7" hidden="1" x14ac:dyDescent="0.35">
      <c r="A1595" t="s">
        <v>30</v>
      </c>
      <c r="B1595">
        <v>2018</v>
      </c>
      <c r="C1595" t="s">
        <v>37</v>
      </c>
      <c r="D1595" s="88">
        <f>DATEVALUE("1 "&amp;_xlfn.CONCAT(Merge1_1[[#This Row],[Month]],"-",Merge1_1[[#This Row],[Year]]))</f>
        <v>43191</v>
      </c>
      <c r="E1595" t="s">
        <v>23</v>
      </c>
      <c r="F1595">
        <v>137.6</v>
      </c>
      <c r="G1595" t="s">
        <v>23</v>
      </c>
    </row>
    <row r="1596" spans="1:7" hidden="1" x14ac:dyDescent="0.35">
      <c r="A1596" t="s">
        <v>30</v>
      </c>
      <c r="B1596">
        <v>2018</v>
      </c>
      <c r="C1596" t="s">
        <v>37</v>
      </c>
      <c r="D1596" s="88">
        <f>DATEVALUE("1 "&amp;_xlfn.CONCAT(Merge1_1[[#This Row],[Month]],"-",Merge1_1[[#This Row],[Year]]))</f>
        <v>43191</v>
      </c>
      <c r="E1596" t="s">
        <v>24</v>
      </c>
      <c r="F1596">
        <v>125.3</v>
      </c>
      <c r="G1596" t="s">
        <v>115</v>
      </c>
    </row>
    <row r="1597" spans="1:7" hidden="1" x14ac:dyDescent="0.35">
      <c r="A1597" t="s">
        <v>30</v>
      </c>
      <c r="B1597">
        <v>2018</v>
      </c>
      <c r="C1597" t="s">
        <v>37</v>
      </c>
      <c r="D1597" s="88">
        <f>DATEVALUE("1 "&amp;_xlfn.CONCAT(Merge1_1[[#This Row],[Month]],"-",Merge1_1[[#This Row],[Year]]))</f>
        <v>43191</v>
      </c>
      <c r="E1597" t="s">
        <v>25</v>
      </c>
      <c r="F1597">
        <v>136</v>
      </c>
      <c r="G1597" t="s">
        <v>116</v>
      </c>
    </row>
    <row r="1598" spans="1:7" hidden="1" x14ac:dyDescent="0.35">
      <c r="A1598" t="s">
        <v>30</v>
      </c>
      <c r="B1598">
        <v>2018</v>
      </c>
      <c r="C1598" t="s">
        <v>37</v>
      </c>
      <c r="D1598" s="88">
        <f>DATEVALUE("1 "&amp;_xlfn.CONCAT(Merge1_1[[#This Row],[Month]],"-",Merge1_1[[#This Row],[Year]]))</f>
        <v>43191</v>
      </c>
      <c r="E1598" t="s">
        <v>26</v>
      </c>
      <c r="F1598">
        <v>143.69999999999999</v>
      </c>
      <c r="G1598" t="s">
        <v>114</v>
      </c>
    </row>
    <row r="1599" spans="1:7" hidden="1" x14ac:dyDescent="0.35">
      <c r="A1599" t="s">
        <v>30</v>
      </c>
      <c r="B1599">
        <v>2018</v>
      </c>
      <c r="C1599" t="s">
        <v>37</v>
      </c>
      <c r="D1599" s="88">
        <f>DATEVALUE("1 "&amp;_xlfn.CONCAT(Merge1_1[[#This Row],[Month]],"-",Merge1_1[[#This Row],[Year]]))</f>
        <v>43191</v>
      </c>
      <c r="E1599" t="s">
        <v>27</v>
      </c>
      <c r="F1599">
        <v>130.4</v>
      </c>
      <c r="G1599" t="s">
        <v>116</v>
      </c>
    </row>
    <row r="1600" spans="1:7" hidden="1" x14ac:dyDescent="0.35">
      <c r="A1600" t="s">
        <v>30</v>
      </c>
      <c r="B1600">
        <v>2018</v>
      </c>
      <c r="C1600" t="s">
        <v>37</v>
      </c>
      <c r="D1600" s="88">
        <f>DATEVALUE("1 "&amp;_xlfn.CONCAT(Merge1_1[[#This Row],[Month]],"-",Merge1_1[[#This Row],[Year]]))</f>
        <v>43191</v>
      </c>
      <c r="E1600" t="s">
        <v>28</v>
      </c>
      <c r="F1600">
        <v>134.19999999999999</v>
      </c>
      <c r="G1600" t="s">
        <v>116</v>
      </c>
    </row>
    <row r="1601" spans="1:7" hidden="1" x14ac:dyDescent="0.35">
      <c r="A1601" t="s">
        <v>30</v>
      </c>
      <c r="B1601">
        <v>2018</v>
      </c>
      <c r="C1601" t="s">
        <v>37</v>
      </c>
      <c r="D1601" s="88">
        <f>DATEVALUE("1 "&amp;_xlfn.CONCAT(Merge1_1[[#This Row],[Month]],"-",Merge1_1[[#This Row],[Year]]))</f>
        <v>43191</v>
      </c>
      <c r="E1601" t="s">
        <v>29</v>
      </c>
      <c r="F1601">
        <v>139.1</v>
      </c>
      <c r="G1601" t="s">
        <v>117</v>
      </c>
    </row>
    <row r="1602" spans="1:7" hidden="1" x14ac:dyDescent="0.35">
      <c r="A1602" t="s">
        <v>30</v>
      </c>
      <c r="B1602">
        <v>2018</v>
      </c>
      <c r="C1602" t="s">
        <v>38</v>
      </c>
      <c r="D1602" s="88">
        <f>DATEVALUE("1 "&amp;_xlfn.CONCAT(Merge1_1[[#This Row],[Month]],"-",Merge1_1[[#This Row],[Year]]))</f>
        <v>43221</v>
      </c>
      <c r="E1602" t="s">
        <v>3</v>
      </c>
      <c r="F1602">
        <v>137.4</v>
      </c>
      <c r="G1602" t="s">
        <v>112</v>
      </c>
    </row>
    <row r="1603" spans="1:7" hidden="1" x14ac:dyDescent="0.35">
      <c r="A1603" t="s">
        <v>30</v>
      </c>
      <c r="B1603">
        <v>2018</v>
      </c>
      <c r="C1603" t="s">
        <v>38</v>
      </c>
      <c r="D1603" s="88">
        <f>DATEVALUE("1 "&amp;_xlfn.CONCAT(Merge1_1[[#This Row],[Month]],"-",Merge1_1[[#This Row],[Year]]))</f>
        <v>43221</v>
      </c>
      <c r="E1603" t="s">
        <v>4</v>
      </c>
      <c r="F1603">
        <v>145.69999999999999</v>
      </c>
      <c r="G1603" t="s">
        <v>112</v>
      </c>
    </row>
    <row r="1604" spans="1:7" hidden="1" x14ac:dyDescent="0.35">
      <c r="A1604" t="s">
        <v>30</v>
      </c>
      <c r="B1604">
        <v>2018</v>
      </c>
      <c r="C1604" t="s">
        <v>38</v>
      </c>
      <c r="D1604" s="88">
        <f>DATEVALUE("1 "&amp;_xlfn.CONCAT(Merge1_1[[#This Row],[Month]],"-",Merge1_1[[#This Row],[Year]]))</f>
        <v>43221</v>
      </c>
      <c r="E1604" t="s">
        <v>5</v>
      </c>
      <c r="F1604">
        <v>135.5</v>
      </c>
      <c r="G1604" t="s">
        <v>112</v>
      </c>
    </row>
    <row r="1605" spans="1:7" hidden="1" x14ac:dyDescent="0.35">
      <c r="A1605" t="s">
        <v>30</v>
      </c>
      <c r="B1605">
        <v>2018</v>
      </c>
      <c r="C1605" t="s">
        <v>38</v>
      </c>
      <c r="D1605" s="88">
        <f>DATEVALUE("1 "&amp;_xlfn.CONCAT(Merge1_1[[#This Row],[Month]],"-",Merge1_1[[#This Row],[Year]]))</f>
        <v>43221</v>
      </c>
      <c r="E1605" t="s">
        <v>6</v>
      </c>
      <c r="F1605">
        <v>142.9</v>
      </c>
      <c r="G1605" t="s">
        <v>112</v>
      </c>
    </row>
    <row r="1606" spans="1:7" hidden="1" x14ac:dyDescent="0.35">
      <c r="A1606" t="s">
        <v>30</v>
      </c>
      <c r="B1606">
        <v>2018</v>
      </c>
      <c r="C1606" t="s">
        <v>38</v>
      </c>
      <c r="D1606" s="88">
        <f>DATEVALUE("1 "&amp;_xlfn.CONCAT(Merge1_1[[#This Row],[Month]],"-",Merge1_1[[#This Row],[Year]]))</f>
        <v>43221</v>
      </c>
      <c r="E1606" t="s">
        <v>7</v>
      </c>
      <c r="F1606">
        <v>123.6</v>
      </c>
      <c r="G1606" t="s">
        <v>112</v>
      </c>
    </row>
    <row r="1607" spans="1:7" hidden="1" x14ac:dyDescent="0.35">
      <c r="A1607" t="s">
        <v>30</v>
      </c>
      <c r="B1607">
        <v>2018</v>
      </c>
      <c r="C1607" t="s">
        <v>38</v>
      </c>
      <c r="D1607" s="88">
        <f>DATEVALUE("1 "&amp;_xlfn.CONCAT(Merge1_1[[#This Row],[Month]],"-",Merge1_1[[#This Row],[Year]]))</f>
        <v>43221</v>
      </c>
      <c r="E1607" t="s">
        <v>8</v>
      </c>
      <c r="F1607">
        <v>157.5</v>
      </c>
      <c r="G1607" t="s">
        <v>112</v>
      </c>
    </row>
    <row r="1608" spans="1:7" hidden="1" x14ac:dyDescent="0.35">
      <c r="A1608" t="s">
        <v>30</v>
      </c>
      <c r="B1608">
        <v>2018</v>
      </c>
      <c r="C1608" t="s">
        <v>38</v>
      </c>
      <c r="D1608" s="88">
        <f>DATEVALUE("1 "&amp;_xlfn.CONCAT(Merge1_1[[#This Row],[Month]],"-",Merge1_1[[#This Row],[Year]]))</f>
        <v>43221</v>
      </c>
      <c r="E1608" t="s">
        <v>9</v>
      </c>
      <c r="F1608">
        <v>137.80000000000001</v>
      </c>
      <c r="G1608" t="s">
        <v>112</v>
      </c>
    </row>
    <row r="1609" spans="1:7" hidden="1" x14ac:dyDescent="0.35">
      <c r="A1609" t="s">
        <v>30</v>
      </c>
      <c r="B1609">
        <v>2018</v>
      </c>
      <c r="C1609" t="s">
        <v>38</v>
      </c>
      <c r="D1609" s="88">
        <f>DATEVALUE("1 "&amp;_xlfn.CONCAT(Merge1_1[[#This Row],[Month]],"-",Merge1_1[[#This Row],[Year]]))</f>
        <v>43221</v>
      </c>
      <c r="E1609" t="s">
        <v>10</v>
      </c>
      <c r="F1609">
        <v>127.2</v>
      </c>
      <c r="G1609" t="s">
        <v>112</v>
      </c>
    </row>
    <row r="1610" spans="1:7" hidden="1" x14ac:dyDescent="0.35">
      <c r="A1610" t="s">
        <v>30</v>
      </c>
      <c r="B1610">
        <v>2018</v>
      </c>
      <c r="C1610" t="s">
        <v>38</v>
      </c>
      <c r="D1610" s="88">
        <f>DATEVALUE("1 "&amp;_xlfn.CONCAT(Merge1_1[[#This Row],[Month]],"-",Merge1_1[[#This Row],[Year]]))</f>
        <v>43221</v>
      </c>
      <c r="E1610" t="s">
        <v>11</v>
      </c>
      <c r="F1610">
        <v>111.8</v>
      </c>
      <c r="G1610" t="s">
        <v>112</v>
      </c>
    </row>
    <row r="1611" spans="1:7" hidden="1" x14ac:dyDescent="0.35">
      <c r="A1611" t="s">
        <v>30</v>
      </c>
      <c r="B1611">
        <v>2018</v>
      </c>
      <c r="C1611" t="s">
        <v>38</v>
      </c>
      <c r="D1611" s="88">
        <f>DATEVALUE("1 "&amp;_xlfn.CONCAT(Merge1_1[[#This Row],[Month]],"-",Merge1_1[[#This Row],[Year]]))</f>
        <v>43221</v>
      </c>
      <c r="E1611" t="s">
        <v>12</v>
      </c>
      <c r="F1611">
        <v>137.4</v>
      </c>
      <c r="G1611" t="s">
        <v>112</v>
      </c>
    </row>
    <row r="1612" spans="1:7" hidden="1" x14ac:dyDescent="0.35">
      <c r="A1612" t="s">
        <v>30</v>
      </c>
      <c r="B1612">
        <v>2018</v>
      </c>
      <c r="C1612" t="s">
        <v>38</v>
      </c>
      <c r="D1612" s="88">
        <f>DATEVALUE("1 "&amp;_xlfn.CONCAT(Merge1_1[[#This Row],[Month]],"-",Merge1_1[[#This Row],[Year]]))</f>
        <v>43221</v>
      </c>
      <c r="E1612" t="s">
        <v>58</v>
      </c>
      <c r="F1612">
        <v>132.19999999999999</v>
      </c>
      <c r="G1612" t="s">
        <v>112</v>
      </c>
    </row>
    <row r="1613" spans="1:7" hidden="1" x14ac:dyDescent="0.35">
      <c r="A1613" t="s">
        <v>30</v>
      </c>
      <c r="B1613">
        <v>2018</v>
      </c>
      <c r="C1613" t="s">
        <v>38</v>
      </c>
      <c r="D1613" s="88">
        <f>DATEVALUE("1 "&amp;_xlfn.CONCAT(Merge1_1[[#This Row],[Month]],"-",Merge1_1[[#This Row],[Year]]))</f>
        <v>43221</v>
      </c>
      <c r="E1613" t="s">
        <v>118</v>
      </c>
      <c r="F1613">
        <v>154.30000000000001</v>
      </c>
      <c r="G1613" t="s">
        <v>112</v>
      </c>
    </row>
    <row r="1614" spans="1:7" hidden="1" x14ac:dyDescent="0.35">
      <c r="A1614" t="s">
        <v>30</v>
      </c>
      <c r="B1614">
        <v>2018</v>
      </c>
      <c r="C1614" t="s">
        <v>38</v>
      </c>
      <c r="D1614" s="88">
        <f>DATEVALUE("1 "&amp;_xlfn.CONCAT(Merge1_1[[#This Row],[Month]],"-",Merge1_1[[#This Row],[Year]]))</f>
        <v>43221</v>
      </c>
      <c r="E1614" t="s">
        <v>16</v>
      </c>
      <c r="F1614">
        <v>157</v>
      </c>
      <c r="G1614" t="s">
        <v>116</v>
      </c>
    </row>
    <row r="1615" spans="1:7" hidden="1" x14ac:dyDescent="0.35">
      <c r="A1615" t="s">
        <v>30</v>
      </c>
      <c r="B1615">
        <v>2018</v>
      </c>
      <c r="C1615" t="s">
        <v>38</v>
      </c>
      <c r="D1615" s="88">
        <f>DATEVALUE("1 "&amp;_xlfn.CONCAT(Merge1_1[[#This Row],[Month]],"-",Merge1_1[[#This Row],[Year]]))</f>
        <v>43221</v>
      </c>
      <c r="E1615" t="s">
        <v>17</v>
      </c>
      <c r="F1615">
        <v>150.80000000000001</v>
      </c>
      <c r="G1615" t="s">
        <v>113</v>
      </c>
    </row>
    <row r="1616" spans="1:7" hidden="1" x14ac:dyDescent="0.35">
      <c r="A1616" t="s">
        <v>30</v>
      </c>
      <c r="B1616">
        <v>2018</v>
      </c>
      <c r="C1616" t="s">
        <v>38</v>
      </c>
      <c r="D1616" s="88">
        <f>DATEVALUE("1 "&amp;_xlfn.CONCAT(Merge1_1[[#This Row],[Month]],"-",Merge1_1[[#This Row],[Year]]))</f>
        <v>43221</v>
      </c>
      <c r="E1616" t="s">
        <v>18</v>
      </c>
      <c r="F1616">
        <v>144.1</v>
      </c>
      <c r="G1616" t="s">
        <v>113</v>
      </c>
    </row>
    <row r="1617" spans="1:7" hidden="1" x14ac:dyDescent="0.35">
      <c r="A1617" t="s">
        <v>30</v>
      </c>
      <c r="B1617">
        <v>2018</v>
      </c>
      <c r="C1617" t="s">
        <v>38</v>
      </c>
      <c r="D1617" s="88">
        <f>DATEVALUE("1 "&amp;_xlfn.CONCAT(Merge1_1[[#This Row],[Month]],"-",Merge1_1[[#This Row],[Year]]))</f>
        <v>43221</v>
      </c>
      <c r="E1617" t="s">
        <v>20</v>
      </c>
      <c r="F1617">
        <v>0</v>
      </c>
      <c r="G1617" t="s">
        <v>114</v>
      </c>
    </row>
    <row r="1618" spans="1:7" hidden="1" x14ac:dyDescent="0.35">
      <c r="A1618" t="s">
        <v>30</v>
      </c>
      <c r="B1618">
        <v>2018</v>
      </c>
      <c r="C1618" t="s">
        <v>38</v>
      </c>
      <c r="D1618" s="88">
        <f>DATEVALUE("1 "&amp;_xlfn.CONCAT(Merge1_1[[#This Row],[Month]],"-",Merge1_1[[#This Row],[Year]]))</f>
        <v>43221</v>
      </c>
      <c r="E1618" t="s">
        <v>21</v>
      </c>
      <c r="F1618">
        <v>144.30000000000001</v>
      </c>
      <c r="G1618" t="s">
        <v>115</v>
      </c>
    </row>
    <row r="1619" spans="1:7" hidden="1" x14ac:dyDescent="0.35">
      <c r="A1619" t="s">
        <v>30</v>
      </c>
      <c r="B1619">
        <v>2018</v>
      </c>
      <c r="C1619" t="s">
        <v>38</v>
      </c>
      <c r="D1619" s="88">
        <f>DATEVALUE("1 "&amp;_xlfn.CONCAT(Merge1_1[[#This Row],[Month]],"-",Merge1_1[[#This Row],[Year]]))</f>
        <v>43221</v>
      </c>
      <c r="E1619" t="s">
        <v>22</v>
      </c>
      <c r="F1619">
        <v>141.80000000000001</v>
      </c>
      <c r="G1619" t="s">
        <v>116</v>
      </c>
    </row>
    <row r="1620" spans="1:7" hidden="1" x14ac:dyDescent="0.35">
      <c r="A1620" t="s">
        <v>30</v>
      </c>
      <c r="B1620">
        <v>2018</v>
      </c>
      <c r="C1620" t="s">
        <v>38</v>
      </c>
      <c r="D1620" s="88">
        <f>DATEVALUE("1 "&amp;_xlfn.CONCAT(Merge1_1[[#This Row],[Month]],"-",Merge1_1[[#This Row],[Year]]))</f>
        <v>43221</v>
      </c>
      <c r="E1620" t="s">
        <v>23</v>
      </c>
      <c r="F1620">
        <v>138.4</v>
      </c>
      <c r="G1620" t="s">
        <v>23</v>
      </c>
    </row>
    <row r="1621" spans="1:7" hidden="1" x14ac:dyDescent="0.35">
      <c r="A1621" t="s">
        <v>30</v>
      </c>
      <c r="B1621">
        <v>2018</v>
      </c>
      <c r="C1621" t="s">
        <v>38</v>
      </c>
      <c r="D1621" s="88">
        <f>DATEVALUE("1 "&amp;_xlfn.CONCAT(Merge1_1[[#This Row],[Month]],"-",Merge1_1[[#This Row],[Year]]))</f>
        <v>43221</v>
      </c>
      <c r="E1621" t="s">
        <v>24</v>
      </c>
      <c r="F1621">
        <v>126.4</v>
      </c>
      <c r="G1621" t="s">
        <v>115</v>
      </c>
    </row>
    <row r="1622" spans="1:7" hidden="1" x14ac:dyDescent="0.35">
      <c r="A1622" t="s">
        <v>30</v>
      </c>
      <c r="B1622">
        <v>2018</v>
      </c>
      <c r="C1622" t="s">
        <v>38</v>
      </c>
      <c r="D1622" s="88">
        <f>DATEVALUE("1 "&amp;_xlfn.CONCAT(Merge1_1[[#This Row],[Month]],"-",Merge1_1[[#This Row],[Year]]))</f>
        <v>43221</v>
      </c>
      <c r="E1622" t="s">
        <v>25</v>
      </c>
      <c r="F1622">
        <v>136.80000000000001</v>
      </c>
      <c r="G1622" t="s">
        <v>116</v>
      </c>
    </row>
    <row r="1623" spans="1:7" hidden="1" x14ac:dyDescent="0.35">
      <c r="A1623" t="s">
        <v>30</v>
      </c>
      <c r="B1623">
        <v>2018</v>
      </c>
      <c r="C1623" t="s">
        <v>38</v>
      </c>
      <c r="D1623" s="88">
        <f>DATEVALUE("1 "&amp;_xlfn.CONCAT(Merge1_1[[#This Row],[Month]],"-",Merge1_1[[#This Row],[Year]]))</f>
        <v>43221</v>
      </c>
      <c r="E1623" t="s">
        <v>26</v>
      </c>
      <c r="F1623">
        <v>144.4</v>
      </c>
      <c r="G1623" t="s">
        <v>114</v>
      </c>
    </row>
    <row r="1624" spans="1:7" hidden="1" x14ac:dyDescent="0.35">
      <c r="A1624" t="s">
        <v>30</v>
      </c>
      <c r="B1624">
        <v>2018</v>
      </c>
      <c r="C1624" t="s">
        <v>38</v>
      </c>
      <c r="D1624" s="88">
        <f>DATEVALUE("1 "&amp;_xlfn.CONCAT(Merge1_1[[#This Row],[Month]],"-",Merge1_1[[#This Row],[Year]]))</f>
        <v>43221</v>
      </c>
      <c r="E1624" t="s">
        <v>27</v>
      </c>
      <c r="F1624">
        <v>131.19999999999999</v>
      </c>
      <c r="G1624" t="s">
        <v>116</v>
      </c>
    </row>
    <row r="1625" spans="1:7" hidden="1" x14ac:dyDescent="0.35">
      <c r="A1625" t="s">
        <v>30</v>
      </c>
      <c r="B1625">
        <v>2018</v>
      </c>
      <c r="C1625" t="s">
        <v>38</v>
      </c>
      <c r="D1625" s="88">
        <f>DATEVALUE("1 "&amp;_xlfn.CONCAT(Merge1_1[[#This Row],[Month]],"-",Merge1_1[[#This Row],[Year]]))</f>
        <v>43221</v>
      </c>
      <c r="E1625" t="s">
        <v>28</v>
      </c>
      <c r="F1625">
        <v>135.1</v>
      </c>
      <c r="G1625" t="s">
        <v>116</v>
      </c>
    </row>
    <row r="1626" spans="1:7" hidden="1" x14ac:dyDescent="0.35">
      <c r="A1626" t="s">
        <v>30</v>
      </c>
      <c r="B1626">
        <v>2018</v>
      </c>
      <c r="C1626" t="s">
        <v>38</v>
      </c>
      <c r="D1626" s="88">
        <f>DATEVALUE("1 "&amp;_xlfn.CONCAT(Merge1_1[[#This Row],[Month]],"-",Merge1_1[[#This Row],[Year]]))</f>
        <v>43221</v>
      </c>
      <c r="E1626" t="s">
        <v>29</v>
      </c>
      <c r="F1626">
        <v>139.80000000000001</v>
      </c>
      <c r="G1626" t="s">
        <v>117</v>
      </c>
    </row>
    <row r="1627" spans="1:7" hidden="1" x14ac:dyDescent="0.35">
      <c r="A1627" t="s">
        <v>30</v>
      </c>
      <c r="B1627">
        <v>2018</v>
      </c>
      <c r="C1627" t="s">
        <v>39</v>
      </c>
      <c r="D1627" s="88">
        <f>DATEVALUE("1 "&amp;_xlfn.CONCAT(Merge1_1[[#This Row],[Month]],"-",Merge1_1[[#This Row],[Year]]))</f>
        <v>43252</v>
      </c>
      <c r="E1627" t="s">
        <v>3</v>
      </c>
      <c r="F1627">
        <v>137.6</v>
      </c>
      <c r="G1627" t="s">
        <v>112</v>
      </c>
    </row>
    <row r="1628" spans="1:7" hidden="1" x14ac:dyDescent="0.35">
      <c r="A1628" t="s">
        <v>30</v>
      </c>
      <c r="B1628">
        <v>2018</v>
      </c>
      <c r="C1628" t="s">
        <v>39</v>
      </c>
      <c r="D1628" s="88">
        <f>DATEVALUE("1 "&amp;_xlfn.CONCAT(Merge1_1[[#This Row],[Month]],"-",Merge1_1[[#This Row],[Year]]))</f>
        <v>43252</v>
      </c>
      <c r="E1628" t="s">
        <v>4</v>
      </c>
      <c r="F1628">
        <v>148.1</v>
      </c>
      <c r="G1628" t="s">
        <v>112</v>
      </c>
    </row>
    <row r="1629" spans="1:7" hidden="1" x14ac:dyDescent="0.35">
      <c r="A1629" t="s">
        <v>30</v>
      </c>
      <c r="B1629">
        <v>2018</v>
      </c>
      <c r="C1629" t="s">
        <v>39</v>
      </c>
      <c r="D1629" s="88">
        <f>DATEVALUE("1 "&amp;_xlfn.CONCAT(Merge1_1[[#This Row],[Month]],"-",Merge1_1[[#This Row],[Year]]))</f>
        <v>43252</v>
      </c>
      <c r="E1629" t="s">
        <v>5</v>
      </c>
      <c r="F1629">
        <v>136.69999999999999</v>
      </c>
      <c r="G1629" t="s">
        <v>112</v>
      </c>
    </row>
    <row r="1630" spans="1:7" hidden="1" x14ac:dyDescent="0.35">
      <c r="A1630" t="s">
        <v>30</v>
      </c>
      <c r="B1630">
        <v>2018</v>
      </c>
      <c r="C1630" t="s">
        <v>39</v>
      </c>
      <c r="D1630" s="88">
        <f>DATEVALUE("1 "&amp;_xlfn.CONCAT(Merge1_1[[#This Row],[Month]],"-",Merge1_1[[#This Row],[Year]]))</f>
        <v>43252</v>
      </c>
      <c r="E1630" t="s">
        <v>6</v>
      </c>
      <c r="F1630">
        <v>143.19999999999999</v>
      </c>
      <c r="G1630" t="s">
        <v>112</v>
      </c>
    </row>
    <row r="1631" spans="1:7" hidden="1" x14ac:dyDescent="0.35">
      <c r="A1631" t="s">
        <v>30</v>
      </c>
      <c r="B1631">
        <v>2018</v>
      </c>
      <c r="C1631" t="s">
        <v>39</v>
      </c>
      <c r="D1631" s="88">
        <f>DATEVALUE("1 "&amp;_xlfn.CONCAT(Merge1_1[[#This Row],[Month]],"-",Merge1_1[[#This Row],[Year]]))</f>
        <v>43252</v>
      </c>
      <c r="E1631" t="s">
        <v>7</v>
      </c>
      <c r="F1631">
        <v>124</v>
      </c>
      <c r="G1631" t="s">
        <v>112</v>
      </c>
    </row>
    <row r="1632" spans="1:7" hidden="1" x14ac:dyDescent="0.35">
      <c r="A1632" t="s">
        <v>30</v>
      </c>
      <c r="B1632">
        <v>2018</v>
      </c>
      <c r="C1632" t="s">
        <v>39</v>
      </c>
      <c r="D1632" s="88">
        <f>DATEVALUE("1 "&amp;_xlfn.CONCAT(Merge1_1[[#This Row],[Month]],"-",Merge1_1[[#This Row],[Year]]))</f>
        <v>43252</v>
      </c>
      <c r="E1632" t="s">
        <v>8</v>
      </c>
      <c r="F1632">
        <v>154.1</v>
      </c>
      <c r="G1632" t="s">
        <v>112</v>
      </c>
    </row>
    <row r="1633" spans="1:7" hidden="1" x14ac:dyDescent="0.35">
      <c r="A1633" t="s">
        <v>30</v>
      </c>
      <c r="B1633">
        <v>2018</v>
      </c>
      <c r="C1633" t="s">
        <v>39</v>
      </c>
      <c r="D1633" s="88">
        <f>DATEVALUE("1 "&amp;_xlfn.CONCAT(Merge1_1[[#This Row],[Month]],"-",Merge1_1[[#This Row],[Year]]))</f>
        <v>43252</v>
      </c>
      <c r="E1633" t="s">
        <v>9</v>
      </c>
      <c r="F1633">
        <v>143.5</v>
      </c>
      <c r="G1633" t="s">
        <v>112</v>
      </c>
    </row>
    <row r="1634" spans="1:7" hidden="1" x14ac:dyDescent="0.35">
      <c r="A1634" t="s">
        <v>30</v>
      </c>
      <c r="B1634">
        <v>2018</v>
      </c>
      <c r="C1634" t="s">
        <v>39</v>
      </c>
      <c r="D1634" s="88">
        <f>DATEVALUE("1 "&amp;_xlfn.CONCAT(Merge1_1[[#This Row],[Month]],"-",Merge1_1[[#This Row],[Year]]))</f>
        <v>43252</v>
      </c>
      <c r="E1634" t="s">
        <v>10</v>
      </c>
      <c r="F1634">
        <v>126</v>
      </c>
      <c r="G1634" t="s">
        <v>112</v>
      </c>
    </row>
    <row r="1635" spans="1:7" hidden="1" x14ac:dyDescent="0.35">
      <c r="A1635" t="s">
        <v>30</v>
      </c>
      <c r="B1635">
        <v>2018</v>
      </c>
      <c r="C1635" t="s">
        <v>39</v>
      </c>
      <c r="D1635" s="88">
        <f>DATEVALUE("1 "&amp;_xlfn.CONCAT(Merge1_1[[#This Row],[Month]],"-",Merge1_1[[#This Row],[Year]]))</f>
        <v>43252</v>
      </c>
      <c r="E1635" t="s">
        <v>11</v>
      </c>
      <c r="F1635">
        <v>112.4</v>
      </c>
      <c r="G1635" t="s">
        <v>112</v>
      </c>
    </row>
    <row r="1636" spans="1:7" hidden="1" x14ac:dyDescent="0.35">
      <c r="A1636" t="s">
        <v>30</v>
      </c>
      <c r="B1636">
        <v>2018</v>
      </c>
      <c r="C1636" t="s">
        <v>39</v>
      </c>
      <c r="D1636" s="88">
        <f>DATEVALUE("1 "&amp;_xlfn.CONCAT(Merge1_1[[#This Row],[Month]],"-",Merge1_1[[#This Row],[Year]]))</f>
        <v>43252</v>
      </c>
      <c r="E1636" t="s">
        <v>12</v>
      </c>
      <c r="F1636">
        <v>137.6</v>
      </c>
      <c r="G1636" t="s">
        <v>112</v>
      </c>
    </row>
    <row r="1637" spans="1:7" hidden="1" x14ac:dyDescent="0.35">
      <c r="A1637" t="s">
        <v>30</v>
      </c>
      <c r="B1637">
        <v>2018</v>
      </c>
      <c r="C1637" t="s">
        <v>39</v>
      </c>
      <c r="D1637" s="88">
        <f>DATEVALUE("1 "&amp;_xlfn.CONCAT(Merge1_1[[#This Row],[Month]],"-",Merge1_1[[#This Row],[Year]]))</f>
        <v>43252</v>
      </c>
      <c r="E1637" t="s">
        <v>58</v>
      </c>
      <c r="F1637">
        <v>132.80000000000001</v>
      </c>
      <c r="G1637" t="s">
        <v>112</v>
      </c>
    </row>
    <row r="1638" spans="1:7" hidden="1" x14ac:dyDescent="0.35">
      <c r="A1638" t="s">
        <v>30</v>
      </c>
      <c r="B1638">
        <v>2018</v>
      </c>
      <c r="C1638" t="s">
        <v>39</v>
      </c>
      <c r="D1638" s="88">
        <f>DATEVALUE("1 "&amp;_xlfn.CONCAT(Merge1_1[[#This Row],[Month]],"-",Merge1_1[[#This Row],[Year]]))</f>
        <v>43252</v>
      </c>
      <c r="E1638" t="s">
        <v>118</v>
      </c>
      <c r="F1638">
        <v>154.30000000000001</v>
      </c>
      <c r="G1638" t="s">
        <v>112</v>
      </c>
    </row>
    <row r="1639" spans="1:7" hidden="1" x14ac:dyDescent="0.35">
      <c r="A1639" t="s">
        <v>30</v>
      </c>
      <c r="B1639">
        <v>2018</v>
      </c>
      <c r="C1639" t="s">
        <v>39</v>
      </c>
      <c r="D1639" s="88">
        <f>DATEVALUE("1 "&amp;_xlfn.CONCAT(Merge1_1[[#This Row],[Month]],"-",Merge1_1[[#This Row],[Year]]))</f>
        <v>43252</v>
      </c>
      <c r="E1639" t="s">
        <v>16</v>
      </c>
      <c r="F1639">
        <v>157.30000000000001</v>
      </c>
      <c r="G1639" t="s">
        <v>116</v>
      </c>
    </row>
    <row r="1640" spans="1:7" hidden="1" x14ac:dyDescent="0.35">
      <c r="A1640" t="s">
        <v>30</v>
      </c>
      <c r="B1640">
        <v>2018</v>
      </c>
      <c r="C1640" t="s">
        <v>39</v>
      </c>
      <c r="D1640" s="88">
        <f>DATEVALUE("1 "&amp;_xlfn.CONCAT(Merge1_1[[#This Row],[Month]],"-",Merge1_1[[#This Row],[Year]]))</f>
        <v>43252</v>
      </c>
      <c r="E1640" t="s">
        <v>17</v>
      </c>
      <c r="F1640">
        <v>151.30000000000001</v>
      </c>
      <c r="G1640" t="s">
        <v>113</v>
      </c>
    </row>
    <row r="1641" spans="1:7" hidden="1" x14ac:dyDescent="0.35">
      <c r="A1641" t="s">
        <v>30</v>
      </c>
      <c r="B1641">
        <v>2018</v>
      </c>
      <c r="C1641" t="s">
        <v>39</v>
      </c>
      <c r="D1641" s="88">
        <f>DATEVALUE("1 "&amp;_xlfn.CONCAT(Merge1_1[[#This Row],[Month]],"-",Merge1_1[[#This Row],[Year]]))</f>
        <v>43252</v>
      </c>
      <c r="E1641" t="s">
        <v>18</v>
      </c>
      <c r="F1641">
        <v>144.69999999999999</v>
      </c>
      <c r="G1641" t="s">
        <v>113</v>
      </c>
    </row>
    <row r="1642" spans="1:7" hidden="1" x14ac:dyDescent="0.35">
      <c r="A1642" t="s">
        <v>30</v>
      </c>
      <c r="B1642">
        <v>2018</v>
      </c>
      <c r="C1642" t="s">
        <v>39</v>
      </c>
      <c r="D1642" s="88">
        <f>DATEVALUE("1 "&amp;_xlfn.CONCAT(Merge1_1[[#This Row],[Month]],"-",Merge1_1[[#This Row],[Year]]))</f>
        <v>43252</v>
      </c>
      <c r="E1642" t="s">
        <v>20</v>
      </c>
      <c r="F1642">
        <v>0</v>
      </c>
      <c r="G1642" t="s">
        <v>114</v>
      </c>
    </row>
    <row r="1643" spans="1:7" hidden="1" x14ac:dyDescent="0.35">
      <c r="A1643" t="s">
        <v>30</v>
      </c>
      <c r="B1643">
        <v>2018</v>
      </c>
      <c r="C1643" t="s">
        <v>39</v>
      </c>
      <c r="D1643" s="88">
        <f>DATEVALUE("1 "&amp;_xlfn.CONCAT(Merge1_1[[#This Row],[Month]],"-",Merge1_1[[#This Row],[Year]]))</f>
        <v>43252</v>
      </c>
      <c r="E1643" t="s">
        <v>21</v>
      </c>
      <c r="F1643">
        <v>145.1</v>
      </c>
      <c r="G1643" t="s">
        <v>115</v>
      </c>
    </row>
    <row r="1644" spans="1:7" hidden="1" x14ac:dyDescent="0.35">
      <c r="A1644" t="s">
        <v>30</v>
      </c>
      <c r="B1644">
        <v>2018</v>
      </c>
      <c r="C1644" t="s">
        <v>39</v>
      </c>
      <c r="D1644" s="88">
        <f>DATEVALUE("1 "&amp;_xlfn.CONCAT(Merge1_1[[#This Row],[Month]],"-",Merge1_1[[#This Row],[Year]]))</f>
        <v>43252</v>
      </c>
      <c r="E1644" t="s">
        <v>22</v>
      </c>
      <c r="F1644">
        <v>142.19999999999999</v>
      </c>
      <c r="G1644" t="s">
        <v>116</v>
      </c>
    </row>
    <row r="1645" spans="1:7" hidden="1" x14ac:dyDescent="0.35">
      <c r="A1645" t="s">
        <v>30</v>
      </c>
      <c r="B1645">
        <v>2018</v>
      </c>
      <c r="C1645" t="s">
        <v>39</v>
      </c>
      <c r="D1645" s="88">
        <f>DATEVALUE("1 "&amp;_xlfn.CONCAT(Merge1_1[[#This Row],[Month]],"-",Merge1_1[[#This Row],[Year]]))</f>
        <v>43252</v>
      </c>
      <c r="E1645" t="s">
        <v>23</v>
      </c>
      <c r="F1645">
        <v>138.4</v>
      </c>
      <c r="G1645" t="s">
        <v>23</v>
      </c>
    </row>
    <row r="1646" spans="1:7" hidden="1" x14ac:dyDescent="0.35">
      <c r="A1646" t="s">
        <v>30</v>
      </c>
      <c r="B1646">
        <v>2018</v>
      </c>
      <c r="C1646" t="s">
        <v>39</v>
      </c>
      <c r="D1646" s="88">
        <f>DATEVALUE("1 "&amp;_xlfn.CONCAT(Merge1_1[[#This Row],[Month]],"-",Merge1_1[[#This Row],[Year]]))</f>
        <v>43252</v>
      </c>
      <c r="E1646" t="s">
        <v>24</v>
      </c>
      <c r="F1646">
        <v>127.4</v>
      </c>
      <c r="G1646" t="s">
        <v>115</v>
      </c>
    </row>
    <row r="1647" spans="1:7" hidden="1" x14ac:dyDescent="0.35">
      <c r="A1647" t="s">
        <v>30</v>
      </c>
      <c r="B1647">
        <v>2018</v>
      </c>
      <c r="C1647" t="s">
        <v>39</v>
      </c>
      <c r="D1647" s="88">
        <f>DATEVALUE("1 "&amp;_xlfn.CONCAT(Merge1_1[[#This Row],[Month]],"-",Merge1_1[[#This Row],[Year]]))</f>
        <v>43252</v>
      </c>
      <c r="E1647" t="s">
        <v>25</v>
      </c>
      <c r="F1647">
        <v>137.80000000000001</v>
      </c>
      <c r="G1647" t="s">
        <v>116</v>
      </c>
    </row>
    <row r="1648" spans="1:7" hidden="1" x14ac:dyDescent="0.35">
      <c r="A1648" t="s">
        <v>30</v>
      </c>
      <c r="B1648">
        <v>2018</v>
      </c>
      <c r="C1648" t="s">
        <v>39</v>
      </c>
      <c r="D1648" s="88">
        <f>DATEVALUE("1 "&amp;_xlfn.CONCAT(Merge1_1[[#This Row],[Month]],"-",Merge1_1[[#This Row],[Year]]))</f>
        <v>43252</v>
      </c>
      <c r="E1648" t="s">
        <v>26</v>
      </c>
      <c r="F1648">
        <v>145.1</v>
      </c>
      <c r="G1648" t="s">
        <v>114</v>
      </c>
    </row>
    <row r="1649" spans="1:7" hidden="1" x14ac:dyDescent="0.35">
      <c r="A1649" t="s">
        <v>30</v>
      </c>
      <c r="B1649">
        <v>2018</v>
      </c>
      <c r="C1649" t="s">
        <v>39</v>
      </c>
      <c r="D1649" s="88">
        <f>DATEVALUE("1 "&amp;_xlfn.CONCAT(Merge1_1[[#This Row],[Month]],"-",Merge1_1[[#This Row],[Year]]))</f>
        <v>43252</v>
      </c>
      <c r="E1649" t="s">
        <v>27</v>
      </c>
      <c r="F1649">
        <v>131.4</v>
      </c>
      <c r="G1649" t="s">
        <v>116</v>
      </c>
    </row>
    <row r="1650" spans="1:7" hidden="1" x14ac:dyDescent="0.35">
      <c r="A1650" t="s">
        <v>30</v>
      </c>
      <c r="B1650">
        <v>2018</v>
      </c>
      <c r="C1650" t="s">
        <v>39</v>
      </c>
      <c r="D1650" s="88">
        <f>DATEVALUE("1 "&amp;_xlfn.CONCAT(Merge1_1[[#This Row],[Month]],"-",Merge1_1[[#This Row],[Year]]))</f>
        <v>43252</v>
      </c>
      <c r="E1650" t="s">
        <v>28</v>
      </c>
      <c r="F1650">
        <v>135.6</v>
      </c>
      <c r="G1650" t="s">
        <v>116</v>
      </c>
    </row>
    <row r="1651" spans="1:7" hidden="1" x14ac:dyDescent="0.35">
      <c r="A1651" t="s">
        <v>30</v>
      </c>
      <c r="B1651">
        <v>2018</v>
      </c>
      <c r="C1651" t="s">
        <v>39</v>
      </c>
      <c r="D1651" s="88">
        <f>DATEVALUE("1 "&amp;_xlfn.CONCAT(Merge1_1[[#This Row],[Month]],"-",Merge1_1[[#This Row],[Year]]))</f>
        <v>43252</v>
      </c>
      <c r="E1651" t="s">
        <v>29</v>
      </c>
      <c r="F1651">
        <v>140.5</v>
      </c>
      <c r="G1651" t="s">
        <v>117</v>
      </c>
    </row>
    <row r="1652" spans="1:7" hidden="1" x14ac:dyDescent="0.35">
      <c r="A1652" t="s">
        <v>30</v>
      </c>
      <c r="B1652">
        <v>2018</v>
      </c>
      <c r="C1652" t="s">
        <v>40</v>
      </c>
      <c r="D1652" s="88">
        <f>DATEVALUE("1 "&amp;_xlfn.CONCAT(Merge1_1[[#This Row],[Month]],"-",Merge1_1[[#This Row],[Year]]))</f>
        <v>43282</v>
      </c>
      <c r="E1652" t="s">
        <v>3</v>
      </c>
      <c r="F1652">
        <v>138.4</v>
      </c>
      <c r="G1652" t="s">
        <v>112</v>
      </c>
    </row>
    <row r="1653" spans="1:7" hidden="1" x14ac:dyDescent="0.35">
      <c r="A1653" t="s">
        <v>30</v>
      </c>
      <c r="B1653">
        <v>2018</v>
      </c>
      <c r="C1653" t="s">
        <v>40</v>
      </c>
      <c r="D1653" s="88">
        <f>DATEVALUE("1 "&amp;_xlfn.CONCAT(Merge1_1[[#This Row],[Month]],"-",Merge1_1[[#This Row],[Year]]))</f>
        <v>43282</v>
      </c>
      <c r="E1653" t="s">
        <v>4</v>
      </c>
      <c r="F1653">
        <v>149.30000000000001</v>
      </c>
      <c r="G1653" t="s">
        <v>112</v>
      </c>
    </row>
    <row r="1654" spans="1:7" hidden="1" x14ac:dyDescent="0.35">
      <c r="A1654" t="s">
        <v>30</v>
      </c>
      <c r="B1654">
        <v>2018</v>
      </c>
      <c r="C1654" t="s">
        <v>40</v>
      </c>
      <c r="D1654" s="88">
        <f>DATEVALUE("1 "&amp;_xlfn.CONCAT(Merge1_1[[#This Row],[Month]],"-",Merge1_1[[#This Row],[Year]]))</f>
        <v>43282</v>
      </c>
      <c r="E1654" t="s">
        <v>5</v>
      </c>
      <c r="F1654">
        <v>139.30000000000001</v>
      </c>
      <c r="G1654" t="s">
        <v>112</v>
      </c>
    </row>
    <row r="1655" spans="1:7" hidden="1" x14ac:dyDescent="0.35">
      <c r="A1655" t="s">
        <v>30</v>
      </c>
      <c r="B1655">
        <v>2018</v>
      </c>
      <c r="C1655" t="s">
        <v>40</v>
      </c>
      <c r="D1655" s="88">
        <f>DATEVALUE("1 "&amp;_xlfn.CONCAT(Merge1_1[[#This Row],[Month]],"-",Merge1_1[[#This Row],[Year]]))</f>
        <v>43282</v>
      </c>
      <c r="E1655" t="s">
        <v>6</v>
      </c>
      <c r="F1655">
        <v>143.4</v>
      </c>
      <c r="G1655" t="s">
        <v>112</v>
      </c>
    </row>
    <row r="1656" spans="1:7" hidden="1" x14ac:dyDescent="0.35">
      <c r="A1656" t="s">
        <v>30</v>
      </c>
      <c r="B1656">
        <v>2018</v>
      </c>
      <c r="C1656" t="s">
        <v>40</v>
      </c>
      <c r="D1656" s="88">
        <f>DATEVALUE("1 "&amp;_xlfn.CONCAT(Merge1_1[[#This Row],[Month]],"-",Merge1_1[[#This Row],[Year]]))</f>
        <v>43282</v>
      </c>
      <c r="E1656" t="s">
        <v>7</v>
      </c>
      <c r="F1656">
        <v>124.1</v>
      </c>
      <c r="G1656" t="s">
        <v>112</v>
      </c>
    </row>
    <row r="1657" spans="1:7" hidden="1" x14ac:dyDescent="0.35">
      <c r="A1657" t="s">
        <v>30</v>
      </c>
      <c r="B1657">
        <v>2018</v>
      </c>
      <c r="C1657" t="s">
        <v>40</v>
      </c>
      <c r="D1657" s="88">
        <f>DATEVALUE("1 "&amp;_xlfn.CONCAT(Merge1_1[[#This Row],[Month]],"-",Merge1_1[[#This Row],[Year]]))</f>
        <v>43282</v>
      </c>
      <c r="E1657" t="s">
        <v>8</v>
      </c>
      <c r="F1657">
        <v>153.30000000000001</v>
      </c>
      <c r="G1657" t="s">
        <v>112</v>
      </c>
    </row>
    <row r="1658" spans="1:7" hidden="1" x14ac:dyDescent="0.35">
      <c r="A1658" t="s">
        <v>30</v>
      </c>
      <c r="B1658">
        <v>2018</v>
      </c>
      <c r="C1658" t="s">
        <v>40</v>
      </c>
      <c r="D1658" s="88">
        <f>DATEVALUE("1 "&amp;_xlfn.CONCAT(Merge1_1[[#This Row],[Month]],"-",Merge1_1[[#This Row],[Year]]))</f>
        <v>43282</v>
      </c>
      <c r="E1658" t="s">
        <v>9</v>
      </c>
      <c r="F1658">
        <v>154.19999999999999</v>
      </c>
      <c r="G1658" t="s">
        <v>112</v>
      </c>
    </row>
    <row r="1659" spans="1:7" hidden="1" x14ac:dyDescent="0.35">
      <c r="A1659" t="s">
        <v>30</v>
      </c>
      <c r="B1659">
        <v>2018</v>
      </c>
      <c r="C1659" t="s">
        <v>40</v>
      </c>
      <c r="D1659" s="88">
        <f>DATEVALUE("1 "&amp;_xlfn.CONCAT(Merge1_1[[#This Row],[Month]],"-",Merge1_1[[#This Row],[Year]]))</f>
        <v>43282</v>
      </c>
      <c r="E1659" t="s">
        <v>10</v>
      </c>
      <c r="F1659">
        <v>126.4</v>
      </c>
      <c r="G1659" t="s">
        <v>112</v>
      </c>
    </row>
    <row r="1660" spans="1:7" hidden="1" x14ac:dyDescent="0.35">
      <c r="A1660" t="s">
        <v>30</v>
      </c>
      <c r="B1660">
        <v>2018</v>
      </c>
      <c r="C1660" t="s">
        <v>40</v>
      </c>
      <c r="D1660" s="88">
        <f>DATEVALUE("1 "&amp;_xlfn.CONCAT(Merge1_1[[#This Row],[Month]],"-",Merge1_1[[#This Row],[Year]]))</f>
        <v>43282</v>
      </c>
      <c r="E1660" t="s">
        <v>11</v>
      </c>
      <c r="F1660">
        <v>114.3</v>
      </c>
      <c r="G1660" t="s">
        <v>112</v>
      </c>
    </row>
    <row r="1661" spans="1:7" hidden="1" x14ac:dyDescent="0.35">
      <c r="A1661" t="s">
        <v>30</v>
      </c>
      <c r="B1661">
        <v>2018</v>
      </c>
      <c r="C1661" t="s">
        <v>40</v>
      </c>
      <c r="D1661" s="88">
        <f>DATEVALUE("1 "&amp;_xlfn.CONCAT(Merge1_1[[#This Row],[Month]],"-",Merge1_1[[#This Row],[Year]]))</f>
        <v>43282</v>
      </c>
      <c r="E1661" t="s">
        <v>12</v>
      </c>
      <c r="F1661">
        <v>138.19999999999999</v>
      </c>
      <c r="G1661" t="s">
        <v>112</v>
      </c>
    </row>
    <row r="1662" spans="1:7" hidden="1" x14ac:dyDescent="0.35">
      <c r="A1662" t="s">
        <v>30</v>
      </c>
      <c r="B1662">
        <v>2018</v>
      </c>
      <c r="C1662" t="s">
        <v>40</v>
      </c>
      <c r="D1662" s="88">
        <f>DATEVALUE("1 "&amp;_xlfn.CONCAT(Merge1_1[[#This Row],[Month]],"-",Merge1_1[[#This Row],[Year]]))</f>
        <v>43282</v>
      </c>
      <c r="E1662" t="s">
        <v>58</v>
      </c>
      <c r="F1662">
        <v>132.80000000000001</v>
      </c>
      <c r="G1662" t="s">
        <v>112</v>
      </c>
    </row>
    <row r="1663" spans="1:7" hidden="1" x14ac:dyDescent="0.35">
      <c r="A1663" t="s">
        <v>30</v>
      </c>
      <c r="B1663">
        <v>2018</v>
      </c>
      <c r="C1663" t="s">
        <v>40</v>
      </c>
      <c r="D1663" s="88">
        <f>DATEVALUE("1 "&amp;_xlfn.CONCAT(Merge1_1[[#This Row],[Month]],"-",Merge1_1[[#This Row],[Year]]))</f>
        <v>43282</v>
      </c>
      <c r="E1663" t="s">
        <v>118</v>
      </c>
      <c r="F1663">
        <v>154.80000000000001</v>
      </c>
      <c r="G1663" t="s">
        <v>112</v>
      </c>
    </row>
    <row r="1664" spans="1:7" hidden="1" x14ac:dyDescent="0.35">
      <c r="A1664" t="s">
        <v>30</v>
      </c>
      <c r="B1664">
        <v>2018</v>
      </c>
      <c r="C1664" t="s">
        <v>40</v>
      </c>
      <c r="D1664" s="88">
        <f>DATEVALUE("1 "&amp;_xlfn.CONCAT(Merge1_1[[#This Row],[Month]],"-",Merge1_1[[#This Row],[Year]]))</f>
        <v>43282</v>
      </c>
      <c r="E1664" t="s">
        <v>16</v>
      </c>
      <c r="F1664">
        <v>156.1</v>
      </c>
      <c r="G1664" t="s">
        <v>116</v>
      </c>
    </row>
    <row r="1665" spans="1:7" hidden="1" x14ac:dyDescent="0.35">
      <c r="A1665" t="s">
        <v>30</v>
      </c>
      <c r="B1665">
        <v>2018</v>
      </c>
      <c r="C1665" t="s">
        <v>40</v>
      </c>
      <c r="D1665" s="88">
        <f>DATEVALUE("1 "&amp;_xlfn.CONCAT(Merge1_1[[#This Row],[Month]],"-",Merge1_1[[#This Row],[Year]]))</f>
        <v>43282</v>
      </c>
      <c r="E1665" t="s">
        <v>17</v>
      </c>
      <c r="F1665">
        <v>151.5</v>
      </c>
      <c r="G1665" t="s">
        <v>113</v>
      </c>
    </row>
    <row r="1666" spans="1:7" hidden="1" x14ac:dyDescent="0.35">
      <c r="A1666" t="s">
        <v>30</v>
      </c>
      <c r="B1666">
        <v>2018</v>
      </c>
      <c r="C1666" t="s">
        <v>40</v>
      </c>
      <c r="D1666" s="88">
        <f>DATEVALUE("1 "&amp;_xlfn.CONCAT(Merge1_1[[#This Row],[Month]],"-",Merge1_1[[#This Row],[Year]]))</f>
        <v>43282</v>
      </c>
      <c r="E1666" t="s">
        <v>18</v>
      </c>
      <c r="F1666">
        <v>145.1</v>
      </c>
      <c r="G1666" t="s">
        <v>113</v>
      </c>
    </row>
    <row r="1667" spans="1:7" hidden="1" x14ac:dyDescent="0.35">
      <c r="A1667" t="s">
        <v>30</v>
      </c>
      <c r="B1667">
        <v>2018</v>
      </c>
      <c r="C1667" t="s">
        <v>40</v>
      </c>
      <c r="D1667" s="88">
        <f>DATEVALUE("1 "&amp;_xlfn.CONCAT(Merge1_1[[#This Row],[Month]],"-",Merge1_1[[#This Row],[Year]]))</f>
        <v>43282</v>
      </c>
      <c r="E1667" t="s">
        <v>20</v>
      </c>
      <c r="F1667">
        <v>0</v>
      </c>
      <c r="G1667" t="s">
        <v>114</v>
      </c>
    </row>
    <row r="1668" spans="1:7" hidden="1" x14ac:dyDescent="0.35">
      <c r="A1668" t="s">
        <v>30</v>
      </c>
      <c r="B1668">
        <v>2018</v>
      </c>
      <c r="C1668" t="s">
        <v>40</v>
      </c>
      <c r="D1668" s="88">
        <f>DATEVALUE("1 "&amp;_xlfn.CONCAT(Merge1_1[[#This Row],[Month]],"-",Merge1_1[[#This Row],[Year]]))</f>
        <v>43282</v>
      </c>
      <c r="E1668" t="s">
        <v>21</v>
      </c>
      <c r="F1668">
        <v>146.80000000000001</v>
      </c>
      <c r="G1668" t="s">
        <v>115</v>
      </c>
    </row>
    <row r="1669" spans="1:7" hidden="1" x14ac:dyDescent="0.35">
      <c r="A1669" t="s">
        <v>30</v>
      </c>
      <c r="B1669">
        <v>2018</v>
      </c>
      <c r="C1669" t="s">
        <v>40</v>
      </c>
      <c r="D1669" s="88">
        <f>DATEVALUE("1 "&amp;_xlfn.CONCAT(Merge1_1[[#This Row],[Month]],"-",Merge1_1[[#This Row],[Year]]))</f>
        <v>43282</v>
      </c>
      <c r="E1669" t="s">
        <v>22</v>
      </c>
      <c r="F1669">
        <v>143.1</v>
      </c>
      <c r="G1669" t="s">
        <v>116</v>
      </c>
    </row>
    <row r="1670" spans="1:7" hidden="1" x14ac:dyDescent="0.35">
      <c r="A1670" t="s">
        <v>30</v>
      </c>
      <c r="B1670">
        <v>2018</v>
      </c>
      <c r="C1670" t="s">
        <v>40</v>
      </c>
      <c r="D1670" s="88">
        <f>DATEVALUE("1 "&amp;_xlfn.CONCAT(Merge1_1[[#This Row],[Month]],"-",Merge1_1[[#This Row],[Year]]))</f>
        <v>43282</v>
      </c>
      <c r="E1670" t="s">
        <v>23</v>
      </c>
      <c r="F1670">
        <v>139</v>
      </c>
      <c r="G1670" t="s">
        <v>23</v>
      </c>
    </row>
    <row r="1671" spans="1:7" hidden="1" x14ac:dyDescent="0.35">
      <c r="A1671" t="s">
        <v>30</v>
      </c>
      <c r="B1671">
        <v>2018</v>
      </c>
      <c r="C1671" t="s">
        <v>40</v>
      </c>
      <c r="D1671" s="88">
        <f>DATEVALUE("1 "&amp;_xlfn.CONCAT(Merge1_1[[#This Row],[Month]],"-",Merge1_1[[#This Row],[Year]]))</f>
        <v>43282</v>
      </c>
      <c r="E1671" t="s">
        <v>24</v>
      </c>
      <c r="F1671">
        <v>127.5</v>
      </c>
      <c r="G1671" t="s">
        <v>115</v>
      </c>
    </row>
    <row r="1672" spans="1:7" hidden="1" x14ac:dyDescent="0.35">
      <c r="A1672" t="s">
        <v>30</v>
      </c>
      <c r="B1672">
        <v>2018</v>
      </c>
      <c r="C1672" t="s">
        <v>40</v>
      </c>
      <c r="D1672" s="88">
        <f>DATEVALUE("1 "&amp;_xlfn.CONCAT(Merge1_1[[#This Row],[Month]],"-",Merge1_1[[#This Row],[Year]]))</f>
        <v>43282</v>
      </c>
      <c r="E1672" t="s">
        <v>25</v>
      </c>
      <c r="F1672">
        <v>138.4</v>
      </c>
      <c r="G1672" t="s">
        <v>116</v>
      </c>
    </row>
    <row r="1673" spans="1:7" hidden="1" x14ac:dyDescent="0.35">
      <c r="A1673" t="s">
        <v>30</v>
      </c>
      <c r="B1673">
        <v>2018</v>
      </c>
      <c r="C1673" t="s">
        <v>40</v>
      </c>
      <c r="D1673" s="88">
        <f>DATEVALUE("1 "&amp;_xlfn.CONCAT(Merge1_1[[#This Row],[Month]],"-",Merge1_1[[#This Row],[Year]]))</f>
        <v>43282</v>
      </c>
      <c r="E1673" t="s">
        <v>26</v>
      </c>
      <c r="F1673">
        <v>145.80000000000001</v>
      </c>
      <c r="G1673" t="s">
        <v>114</v>
      </c>
    </row>
    <row r="1674" spans="1:7" hidden="1" x14ac:dyDescent="0.35">
      <c r="A1674" t="s">
        <v>30</v>
      </c>
      <c r="B1674">
        <v>2018</v>
      </c>
      <c r="C1674" t="s">
        <v>40</v>
      </c>
      <c r="D1674" s="88">
        <f>DATEVALUE("1 "&amp;_xlfn.CONCAT(Merge1_1[[#This Row],[Month]],"-",Merge1_1[[#This Row],[Year]]))</f>
        <v>43282</v>
      </c>
      <c r="E1674" t="s">
        <v>27</v>
      </c>
      <c r="F1674">
        <v>131.4</v>
      </c>
      <c r="G1674" t="s">
        <v>116</v>
      </c>
    </row>
    <row r="1675" spans="1:7" hidden="1" x14ac:dyDescent="0.35">
      <c r="A1675" t="s">
        <v>30</v>
      </c>
      <c r="B1675">
        <v>2018</v>
      </c>
      <c r="C1675" t="s">
        <v>40</v>
      </c>
      <c r="D1675" s="88">
        <f>DATEVALUE("1 "&amp;_xlfn.CONCAT(Merge1_1[[#This Row],[Month]],"-",Merge1_1[[#This Row],[Year]]))</f>
        <v>43282</v>
      </c>
      <c r="E1675" t="s">
        <v>28</v>
      </c>
      <c r="F1675">
        <v>136</v>
      </c>
      <c r="G1675" t="s">
        <v>116</v>
      </c>
    </row>
    <row r="1676" spans="1:7" hidden="1" x14ac:dyDescent="0.35">
      <c r="A1676" t="s">
        <v>30</v>
      </c>
      <c r="B1676">
        <v>2018</v>
      </c>
      <c r="C1676" t="s">
        <v>40</v>
      </c>
      <c r="D1676" s="88">
        <f>DATEVALUE("1 "&amp;_xlfn.CONCAT(Merge1_1[[#This Row],[Month]],"-",Merge1_1[[#This Row],[Year]]))</f>
        <v>43282</v>
      </c>
      <c r="E1676" t="s">
        <v>29</v>
      </c>
      <c r="F1676">
        <v>141.80000000000001</v>
      </c>
      <c r="G1676" t="s">
        <v>117</v>
      </c>
    </row>
    <row r="1677" spans="1:7" hidden="1" x14ac:dyDescent="0.35">
      <c r="A1677" t="s">
        <v>30</v>
      </c>
      <c r="B1677">
        <v>2018</v>
      </c>
      <c r="C1677" t="s">
        <v>41</v>
      </c>
      <c r="D1677" s="88">
        <f>DATEVALUE("1 "&amp;_xlfn.CONCAT(Merge1_1[[#This Row],[Month]],"-",Merge1_1[[#This Row],[Year]]))</f>
        <v>43313</v>
      </c>
      <c r="E1677" t="s">
        <v>3</v>
      </c>
      <c r="F1677">
        <v>139.19999999999999</v>
      </c>
      <c r="G1677" t="s">
        <v>112</v>
      </c>
    </row>
    <row r="1678" spans="1:7" hidden="1" x14ac:dyDescent="0.35">
      <c r="A1678" t="s">
        <v>30</v>
      </c>
      <c r="B1678">
        <v>2018</v>
      </c>
      <c r="C1678" t="s">
        <v>41</v>
      </c>
      <c r="D1678" s="88">
        <f>DATEVALUE("1 "&amp;_xlfn.CONCAT(Merge1_1[[#This Row],[Month]],"-",Merge1_1[[#This Row],[Year]]))</f>
        <v>43313</v>
      </c>
      <c r="E1678" t="s">
        <v>4</v>
      </c>
      <c r="F1678">
        <v>148.80000000000001</v>
      </c>
      <c r="G1678" t="s">
        <v>112</v>
      </c>
    </row>
    <row r="1679" spans="1:7" hidden="1" x14ac:dyDescent="0.35">
      <c r="A1679" t="s">
        <v>30</v>
      </c>
      <c r="B1679">
        <v>2018</v>
      </c>
      <c r="C1679" t="s">
        <v>41</v>
      </c>
      <c r="D1679" s="88">
        <f>DATEVALUE("1 "&amp;_xlfn.CONCAT(Merge1_1[[#This Row],[Month]],"-",Merge1_1[[#This Row],[Year]]))</f>
        <v>43313</v>
      </c>
      <c r="E1679" t="s">
        <v>5</v>
      </c>
      <c r="F1679">
        <v>139.1</v>
      </c>
      <c r="G1679" t="s">
        <v>112</v>
      </c>
    </row>
    <row r="1680" spans="1:7" hidden="1" x14ac:dyDescent="0.35">
      <c r="A1680" t="s">
        <v>30</v>
      </c>
      <c r="B1680">
        <v>2018</v>
      </c>
      <c r="C1680" t="s">
        <v>41</v>
      </c>
      <c r="D1680" s="88">
        <f>DATEVALUE("1 "&amp;_xlfn.CONCAT(Merge1_1[[#This Row],[Month]],"-",Merge1_1[[#This Row],[Year]]))</f>
        <v>43313</v>
      </c>
      <c r="E1680" t="s">
        <v>6</v>
      </c>
      <c r="F1680">
        <v>143.5</v>
      </c>
      <c r="G1680" t="s">
        <v>112</v>
      </c>
    </row>
    <row r="1681" spans="1:7" hidden="1" x14ac:dyDescent="0.35">
      <c r="A1681" t="s">
        <v>30</v>
      </c>
      <c r="B1681">
        <v>2018</v>
      </c>
      <c r="C1681" t="s">
        <v>41</v>
      </c>
      <c r="D1681" s="88">
        <f>DATEVALUE("1 "&amp;_xlfn.CONCAT(Merge1_1[[#This Row],[Month]],"-",Merge1_1[[#This Row],[Year]]))</f>
        <v>43313</v>
      </c>
      <c r="E1681" t="s">
        <v>7</v>
      </c>
      <c r="F1681">
        <v>125</v>
      </c>
      <c r="G1681" t="s">
        <v>112</v>
      </c>
    </row>
    <row r="1682" spans="1:7" hidden="1" x14ac:dyDescent="0.35">
      <c r="A1682" t="s">
        <v>30</v>
      </c>
      <c r="B1682">
        <v>2018</v>
      </c>
      <c r="C1682" t="s">
        <v>41</v>
      </c>
      <c r="D1682" s="88">
        <f>DATEVALUE("1 "&amp;_xlfn.CONCAT(Merge1_1[[#This Row],[Month]],"-",Merge1_1[[#This Row],[Year]]))</f>
        <v>43313</v>
      </c>
      <c r="E1682" t="s">
        <v>8</v>
      </c>
      <c r="F1682">
        <v>154.4</v>
      </c>
      <c r="G1682" t="s">
        <v>112</v>
      </c>
    </row>
    <row r="1683" spans="1:7" hidden="1" x14ac:dyDescent="0.35">
      <c r="A1683" t="s">
        <v>30</v>
      </c>
      <c r="B1683">
        <v>2018</v>
      </c>
      <c r="C1683" t="s">
        <v>41</v>
      </c>
      <c r="D1683" s="88">
        <f>DATEVALUE("1 "&amp;_xlfn.CONCAT(Merge1_1[[#This Row],[Month]],"-",Merge1_1[[#This Row],[Year]]))</f>
        <v>43313</v>
      </c>
      <c r="E1683" t="s">
        <v>9</v>
      </c>
      <c r="F1683">
        <v>156.30000000000001</v>
      </c>
      <c r="G1683" t="s">
        <v>112</v>
      </c>
    </row>
    <row r="1684" spans="1:7" hidden="1" x14ac:dyDescent="0.35">
      <c r="A1684" t="s">
        <v>30</v>
      </c>
      <c r="B1684">
        <v>2018</v>
      </c>
      <c r="C1684" t="s">
        <v>41</v>
      </c>
      <c r="D1684" s="88">
        <f>DATEVALUE("1 "&amp;_xlfn.CONCAT(Merge1_1[[#This Row],[Month]],"-",Merge1_1[[#This Row],[Year]]))</f>
        <v>43313</v>
      </c>
      <c r="E1684" t="s">
        <v>10</v>
      </c>
      <c r="F1684">
        <v>126.8</v>
      </c>
      <c r="G1684" t="s">
        <v>112</v>
      </c>
    </row>
    <row r="1685" spans="1:7" hidden="1" x14ac:dyDescent="0.35">
      <c r="A1685" t="s">
        <v>30</v>
      </c>
      <c r="B1685">
        <v>2018</v>
      </c>
      <c r="C1685" t="s">
        <v>41</v>
      </c>
      <c r="D1685" s="88">
        <f>DATEVALUE("1 "&amp;_xlfn.CONCAT(Merge1_1[[#This Row],[Month]],"-",Merge1_1[[#This Row],[Year]]))</f>
        <v>43313</v>
      </c>
      <c r="E1685" t="s">
        <v>11</v>
      </c>
      <c r="F1685">
        <v>115.4</v>
      </c>
      <c r="G1685" t="s">
        <v>112</v>
      </c>
    </row>
    <row r="1686" spans="1:7" hidden="1" x14ac:dyDescent="0.35">
      <c r="A1686" t="s">
        <v>30</v>
      </c>
      <c r="B1686">
        <v>2018</v>
      </c>
      <c r="C1686" t="s">
        <v>41</v>
      </c>
      <c r="D1686" s="88">
        <f>DATEVALUE("1 "&amp;_xlfn.CONCAT(Merge1_1[[#This Row],[Month]],"-",Merge1_1[[#This Row],[Year]]))</f>
        <v>43313</v>
      </c>
      <c r="E1686" t="s">
        <v>12</v>
      </c>
      <c r="F1686">
        <v>138.6</v>
      </c>
      <c r="G1686" t="s">
        <v>112</v>
      </c>
    </row>
    <row r="1687" spans="1:7" hidden="1" x14ac:dyDescent="0.35">
      <c r="A1687" t="s">
        <v>30</v>
      </c>
      <c r="B1687">
        <v>2018</v>
      </c>
      <c r="C1687" t="s">
        <v>41</v>
      </c>
      <c r="D1687" s="88">
        <f>DATEVALUE("1 "&amp;_xlfn.CONCAT(Merge1_1[[#This Row],[Month]],"-",Merge1_1[[#This Row],[Year]]))</f>
        <v>43313</v>
      </c>
      <c r="E1687" t="s">
        <v>58</v>
      </c>
      <c r="F1687">
        <v>133.80000000000001</v>
      </c>
      <c r="G1687" t="s">
        <v>112</v>
      </c>
    </row>
    <row r="1688" spans="1:7" hidden="1" x14ac:dyDescent="0.35">
      <c r="A1688" t="s">
        <v>30</v>
      </c>
      <c r="B1688">
        <v>2018</v>
      </c>
      <c r="C1688" t="s">
        <v>41</v>
      </c>
      <c r="D1688" s="88">
        <f>DATEVALUE("1 "&amp;_xlfn.CONCAT(Merge1_1[[#This Row],[Month]],"-",Merge1_1[[#This Row],[Year]]))</f>
        <v>43313</v>
      </c>
      <c r="E1688" t="s">
        <v>118</v>
      </c>
      <c r="F1688">
        <v>155.19999999999999</v>
      </c>
      <c r="G1688" t="s">
        <v>112</v>
      </c>
    </row>
    <row r="1689" spans="1:7" hidden="1" x14ac:dyDescent="0.35">
      <c r="A1689" t="s">
        <v>30</v>
      </c>
      <c r="B1689">
        <v>2018</v>
      </c>
      <c r="C1689" t="s">
        <v>41</v>
      </c>
      <c r="D1689" s="88">
        <f>DATEVALUE("1 "&amp;_xlfn.CONCAT(Merge1_1[[#This Row],[Month]],"-",Merge1_1[[#This Row],[Year]]))</f>
        <v>43313</v>
      </c>
      <c r="E1689" t="s">
        <v>16</v>
      </c>
      <c r="F1689">
        <v>156.4</v>
      </c>
      <c r="G1689" t="s">
        <v>116</v>
      </c>
    </row>
    <row r="1690" spans="1:7" hidden="1" x14ac:dyDescent="0.35">
      <c r="A1690" t="s">
        <v>30</v>
      </c>
      <c r="B1690">
        <v>2018</v>
      </c>
      <c r="C1690" t="s">
        <v>41</v>
      </c>
      <c r="D1690" s="88">
        <f>DATEVALUE("1 "&amp;_xlfn.CONCAT(Merge1_1[[#This Row],[Month]],"-",Merge1_1[[#This Row],[Year]]))</f>
        <v>43313</v>
      </c>
      <c r="E1690" t="s">
        <v>17</v>
      </c>
      <c r="F1690">
        <v>152.1</v>
      </c>
      <c r="G1690" t="s">
        <v>113</v>
      </c>
    </row>
    <row r="1691" spans="1:7" hidden="1" x14ac:dyDescent="0.35">
      <c r="A1691" t="s">
        <v>30</v>
      </c>
      <c r="B1691">
        <v>2018</v>
      </c>
      <c r="C1691" t="s">
        <v>41</v>
      </c>
      <c r="D1691" s="88">
        <f>DATEVALUE("1 "&amp;_xlfn.CONCAT(Merge1_1[[#This Row],[Month]],"-",Merge1_1[[#This Row],[Year]]))</f>
        <v>43313</v>
      </c>
      <c r="E1691" t="s">
        <v>18</v>
      </c>
      <c r="F1691">
        <v>145.80000000000001</v>
      </c>
      <c r="G1691" t="s">
        <v>113</v>
      </c>
    </row>
    <row r="1692" spans="1:7" hidden="1" x14ac:dyDescent="0.35">
      <c r="A1692" t="s">
        <v>30</v>
      </c>
      <c r="B1692">
        <v>2018</v>
      </c>
      <c r="C1692" t="s">
        <v>41</v>
      </c>
      <c r="D1692" s="88">
        <f>DATEVALUE("1 "&amp;_xlfn.CONCAT(Merge1_1[[#This Row],[Month]],"-",Merge1_1[[#This Row],[Year]]))</f>
        <v>43313</v>
      </c>
      <c r="E1692" t="s">
        <v>20</v>
      </c>
      <c r="F1692">
        <v>0</v>
      </c>
      <c r="G1692" t="s">
        <v>114</v>
      </c>
    </row>
    <row r="1693" spans="1:7" hidden="1" x14ac:dyDescent="0.35">
      <c r="A1693" t="s">
        <v>30</v>
      </c>
      <c r="B1693">
        <v>2018</v>
      </c>
      <c r="C1693" t="s">
        <v>41</v>
      </c>
      <c r="D1693" s="88">
        <f>DATEVALUE("1 "&amp;_xlfn.CONCAT(Merge1_1[[#This Row],[Month]],"-",Merge1_1[[#This Row],[Year]]))</f>
        <v>43313</v>
      </c>
      <c r="E1693" t="s">
        <v>21</v>
      </c>
      <c r="F1693">
        <v>147.69999999999999</v>
      </c>
      <c r="G1693" t="s">
        <v>115</v>
      </c>
    </row>
    <row r="1694" spans="1:7" hidden="1" x14ac:dyDescent="0.35">
      <c r="A1694" t="s">
        <v>30</v>
      </c>
      <c r="B1694">
        <v>2018</v>
      </c>
      <c r="C1694" t="s">
        <v>41</v>
      </c>
      <c r="D1694" s="88">
        <f>DATEVALUE("1 "&amp;_xlfn.CONCAT(Merge1_1[[#This Row],[Month]],"-",Merge1_1[[#This Row],[Year]]))</f>
        <v>43313</v>
      </c>
      <c r="E1694" t="s">
        <v>22</v>
      </c>
      <c r="F1694">
        <v>143.80000000000001</v>
      </c>
      <c r="G1694" t="s">
        <v>116</v>
      </c>
    </row>
    <row r="1695" spans="1:7" hidden="1" x14ac:dyDescent="0.35">
      <c r="A1695" t="s">
        <v>30</v>
      </c>
      <c r="B1695">
        <v>2018</v>
      </c>
      <c r="C1695" t="s">
        <v>41</v>
      </c>
      <c r="D1695" s="88">
        <f>DATEVALUE("1 "&amp;_xlfn.CONCAT(Merge1_1[[#This Row],[Month]],"-",Merge1_1[[#This Row],[Year]]))</f>
        <v>43313</v>
      </c>
      <c r="E1695" t="s">
        <v>23</v>
      </c>
      <c r="F1695">
        <v>139.4</v>
      </c>
      <c r="G1695" t="s">
        <v>23</v>
      </c>
    </row>
    <row r="1696" spans="1:7" hidden="1" x14ac:dyDescent="0.35">
      <c r="A1696" t="s">
        <v>30</v>
      </c>
      <c r="B1696">
        <v>2018</v>
      </c>
      <c r="C1696" t="s">
        <v>41</v>
      </c>
      <c r="D1696" s="88">
        <f>DATEVALUE("1 "&amp;_xlfn.CONCAT(Merge1_1[[#This Row],[Month]],"-",Merge1_1[[#This Row],[Year]]))</f>
        <v>43313</v>
      </c>
      <c r="E1696" t="s">
        <v>24</v>
      </c>
      <c r="F1696">
        <v>128.30000000000001</v>
      </c>
      <c r="G1696" t="s">
        <v>115</v>
      </c>
    </row>
    <row r="1697" spans="1:7" hidden="1" x14ac:dyDescent="0.35">
      <c r="A1697" t="s">
        <v>30</v>
      </c>
      <c r="B1697">
        <v>2018</v>
      </c>
      <c r="C1697" t="s">
        <v>41</v>
      </c>
      <c r="D1697" s="88">
        <f>DATEVALUE("1 "&amp;_xlfn.CONCAT(Merge1_1[[#This Row],[Month]],"-",Merge1_1[[#This Row],[Year]]))</f>
        <v>43313</v>
      </c>
      <c r="E1697" t="s">
        <v>25</v>
      </c>
      <c r="F1697">
        <v>138.6</v>
      </c>
      <c r="G1697" t="s">
        <v>116</v>
      </c>
    </row>
    <row r="1698" spans="1:7" hidden="1" x14ac:dyDescent="0.35">
      <c r="A1698" t="s">
        <v>30</v>
      </c>
      <c r="B1698">
        <v>2018</v>
      </c>
      <c r="C1698" t="s">
        <v>41</v>
      </c>
      <c r="D1698" s="88">
        <f>DATEVALUE("1 "&amp;_xlfn.CONCAT(Merge1_1[[#This Row],[Month]],"-",Merge1_1[[#This Row],[Year]]))</f>
        <v>43313</v>
      </c>
      <c r="E1698" t="s">
        <v>26</v>
      </c>
      <c r="F1698">
        <v>146.9</v>
      </c>
      <c r="G1698" t="s">
        <v>114</v>
      </c>
    </row>
    <row r="1699" spans="1:7" hidden="1" x14ac:dyDescent="0.35">
      <c r="A1699" t="s">
        <v>30</v>
      </c>
      <c r="B1699">
        <v>2018</v>
      </c>
      <c r="C1699" t="s">
        <v>41</v>
      </c>
      <c r="D1699" s="88">
        <f>DATEVALUE("1 "&amp;_xlfn.CONCAT(Merge1_1[[#This Row],[Month]],"-",Merge1_1[[#This Row],[Year]]))</f>
        <v>43313</v>
      </c>
      <c r="E1699" t="s">
        <v>27</v>
      </c>
      <c r="F1699">
        <v>131.30000000000001</v>
      </c>
      <c r="G1699" t="s">
        <v>116</v>
      </c>
    </row>
    <row r="1700" spans="1:7" hidden="1" x14ac:dyDescent="0.35">
      <c r="A1700" t="s">
        <v>30</v>
      </c>
      <c r="B1700">
        <v>2018</v>
      </c>
      <c r="C1700" t="s">
        <v>41</v>
      </c>
      <c r="D1700" s="88">
        <f>DATEVALUE("1 "&amp;_xlfn.CONCAT(Merge1_1[[#This Row],[Month]],"-",Merge1_1[[#This Row],[Year]]))</f>
        <v>43313</v>
      </c>
      <c r="E1700" t="s">
        <v>28</v>
      </c>
      <c r="F1700">
        <v>136.6</v>
      </c>
      <c r="G1700" t="s">
        <v>116</v>
      </c>
    </row>
    <row r="1701" spans="1:7" hidden="1" x14ac:dyDescent="0.35">
      <c r="A1701" t="s">
        <v>30</v>
      </c>
      <c r="B1701">
        <v>2018</v>
      </c>
      <c r="C1701" t="s">
        <v>41</v>
      </c>
      <c r="D1701" s="88">
        <f>DATEVALUE("1 "&amp;_xlfn.CONCAT(Merge1_1[[#This Row],[Month]],"-",Merge1_1[[#This Row],[Year]]))</f>
        <v>43313</v>
      </c>
      <c r="E1701" t="s">
        <v>29</v>
      </c>
      <c r="F1701">
        <v>142.5</v>
      </c>
      <c r="G1701" t="s">
        <v>117</v>
      </c>
    </row>
    <row r="1702" spans="1:7" hidden="1" x14ac:dyDescent="0.35">
      <c r="A1702" t="s">
        <v>30</v>
      </c>
      <c r="B1702">
        <v>2018</v>
      </c>
      <c r="C1702" t="s">
        <v>42</v>
      </c>
      <c r="D1702" s="88">
        <f>DATEVALUE("1 "&amp;_xlfn.CONCAT(Merge1_1[[#This Row],[Month]],"-",Merge1_1[[#This Row],[Year]]))</f>
        <v>43344</v>
      </c>
      <c r="E1702" t="s">
        <v>3</v>
      </c>
      <c r="F1702">
        <v>139.4</v>
      </c>
      <c r="G1702" t="s">
        <v>112</v>
      </c>
    </row>
    <row r="1703" spans="1:7" hidden="1" x14ac:dyDescent="0.35">
      <c r="A1703" t="s">
        <v>30</v>
      </c>
      <c r="B1703">
        <v>2018</v>
      </c>
      <c r="C1703" t="s">
        <v>42</v>
      </c>
      <c r="D1703" s="88">
        <f>DATEVALUE("1 "&amp;_xlfn.CONCAT(Merge1_1[[#This Row],[Month]],"-",Merge1_1[[#This Row],[Year]]))</f>
        <v>43344</v>
      </c>
      <c r="E1703" t="s">
        <v>4</v>
      </c>
      <c r="F1703">
        <v>147.19999999999999</v>
      </c>
      <c r="G1703" t="s">
        <v>112</v>
      </c>
    </row>
    <row r="1704" spans="1:7" hidden="1" x14ac:dyDescent="0.35">
      <c r="A1704" t="s">
        <v>30</v>
      </c>
      <c r="B1704">
        <v>2018</v>
      </c>
      <c r="C1704" t="s">
        <v>42</v>
      </c>
      <c r="D1704" s="88">
        <f>DATEVALUE("1 "&amp;_xlfn.CONCAT(Merge1_1[[#This Row],[Month]],"-",Merge1_1[[#This Row],[Year]]))</f>
        <v>43344</v>
      </c>
      <c r="E1704" t="s">
        <v>5</v>
      </c>
      <c r="F1704">
        <v>136.6</v>
      </c>
      <c r="G1704" t="s">
        <v>112</v>
      </c>
    </row>
    <row r="1705" spans="1:7" hidden="1" x14ac:dyDescent="0.35">
      <c r="A1705" t="s">
        <v>30</v>
      </c>
      <c r="B1705">
        <v>2018</v>
      </c>
      <c r="C1705" t="s">
        <v>42</v>
      </c>
      <c r="D1705" s="88">
        <f>DATEVALUE("1 "&amp;_xlfn.CONCAT(Merge1_1[[#This Row],[Month]],"-",Merge1_1[[#This Row],[Year]]))</f>
        <v>43344</v>
      </c>
      <c r="E1705" t="s">
        <v>6</v>
      </c>
      <c r="F1705">
        <v>143.69999999999999</v>
      </c>
      <c r="G1705" t="s">
        <v>112</v>
      </c>
    </row>
    <row r="1706" spans="1:7" hidden="1" x14ac:dyDescent="0.35">
      <c r="A1706" t="s">
        <v>30</v>
      </c>
      <c r="B1706">
        <v>2018</v>
      </c>
      <c r="C1706" t="s">
        <v>42</v>
      </c>
      <c r="D1706" s="88">
        <f>DATEVALUE("1 "&amp;_xlfn.CONCAT(Merge1_1[[#This Row],[Month]],"-",Merge1_1[[#This Row],[Year]]))</f>
        <v>43344</v>
      </c>
      <c r="E1706" t="s">
        <v>7</v>
      </c>
      <c r="F1706">
        <v>124.6</v>
      </c>
      <c r="G1706" t="s">
        <v>112</v>
      </c>
    </row>
    <row r="1707" spans="1:7" hidden="1" x14ac:dyDescent="0.35">
      <c r="A1707" t="s">
        <v>30</v>
      </c>
      <c r="B1707">
        <v>2018</v>
      </c>
      <c r="C1707" t="s">
        <v>42</v>
      </c>
      <c r="D1707" s="88">
        <f>DATEVALUE("1 "&amp;_xlfn.CONCAT(Merge1_1[[#This Row],[Month]],"-",Merge1_1[[#This Row],[Year]]))</f>
        <v>43344</v>
      </c>
      <c r="E1707" t="s">
        <v>8</v>
      </c>
      <c r="F1707">
        <v>150.1</v>
      </c>
      <c r="G1707" t="s">
        <v>112</v>
      </c>
    </row>
    <row r="1708" spans="1:7" hidden="1" x14ac:dyDescent="0.35">
      <c r="A1708" t="s">
        <v>30</v>
      </c>
      <c r="B1708">
        <v>2018</v>
      </c>
      <c r="C1708" t="s">
        <v>42</v>
      </c>
      <c r="D1708" s="88">
        <f>DATEVALUE("1 "&amp;_xlfn.CONCAT(Merge1_1[[#This Row],[Month]],"-",Merge1_1[[#This Row],[Year]]))</f>
        <v>43344</v>
      </c>
      <c r="E1708" t="s">
        <v>9</v>
      </c>
      <c r="F1708">
        <v>149.4</v>
      </c>
      <c r="G1708" t="s">
        <v>112</v>
      </c>
    </row>
    <row r="1709" spans="1:7" hidden="1" x14ac:dyDescent="0.35">
      <c r="A1709" t="s">
        <v>30</v>
      </c>
      <c r="B1709">
        <v>2018</v>
      </c>
      <c r="C1709" t="s">
        <v>42</v>
      </c>
      <c r="D1709" s="88">
        <f>DATEVALUE("1 "&amp;_xlfn.CONCAT(Merge1_1[[#This Row],[Month]],"-",Merge1_1[[#This Row],[Year]]))</f>
        <v>43344</v>
      </c>
      <c r="E1709" t="s">
        <v>10</v>
      </c>
      <c r="F1709">
        <v>125.4</v>
      </c>
      <c r="G1709" t="s">
        <v>112</v>
      </c>
    </row>
    <row r="1710" spans="1:7" hidden="1" x14ac:dyDescent="0.35">
      <c r="A1710" t="s">
        <v>30</v>
      </c>
      <c r="B1710">
        <v>2018</v>
      </c>
      <c r="C1710" t="s">
        <v>42</v>
      </c>
      <c r="D1710" s="88">
        <f>DATEVALUE("1 "&amp;_xlfn.CONCAT(Merge1_1[[#This Row],[Month]],"-",Merge1_1[[#This Row],[Year]]))</f>
        <v>43344</v>
      </c>
      <c r="E1710" t="s">
        <v>11</v>
      </c>
      <c r="F1710">
        <v>114.4</v>
      </c>
      <c r="G1710" t="s">
        <v>112</v>
      </c>
    </row>
    <row r="1711" spans="1:7" hidden="1" x14ac:dyDescent="0.35">
      <c r="A1711" t="s">
        <v>30</v>
      </c>
      <c r="B1711">
        <v>2018</v>
      </c>
      <c r="C1711" t="s">
        <v>42</v>
      </c>
      <c r="D1711" s="88">
        <f>DATEVALUE("1 "&amp;_xlfn.CONCAT(Merge1_1[[#This Row],[Month]],"-",Merge1_1[[#This Row],[Year]]))</f>
        <v>43344</v>
      </c>
      <c r="E1711" t="s">
        <v>12</v>
      </c>
      <c r="F1711">
        <v>138.69999999999999</v>
      </c>
      <c r="G1711" t="s">
        <v>112</v>
      </c>
    </row>
    <row r="1712" spans="1:7" hidden="1" x14ac:dyDescent="0.35">
      <c r="A1712" t="s">
        <v>30</v>
      </c>
      <c r="B1712">
        <v>2018</v>
      </c>
      <c r="C1712" t="s">
        <v>42</v>
      </c>
      <c r="D1712" s="88">
        <f>DATEVALUE("1 "&amp;_xlfn.CONCAT(Merge1_1[[#This Row],[Month]],"-",Merge1_1[[#This Row],[Year]]))</f>
        <v>43344</v>
      </c>
      <c r="E1712" t="s">
        <v>58</v>
      </c>
      <c r="F1712">
        <v>133.1</v>
      </c>
      <c r="G1712" t="s">
        <v>112</v>
      </c>
    </row>
    <row r="1713" spans="1:7" hidden="1" x14ac:dyDescent="0.35">
      <c r="A1713" t="s">
        <v>30</v>
      </c>
      <c r="B1713">
        <v>2018</v>
      </c>
      <c r="C1713" t="s">
        <v>42</v>
      </c>
      <c r="D1713" s="88">
        <f>DATEVALUE("1 "&amp;_xlfn.CONCAT(Merge1_1[[#This Row],[Month]],"-",Merge1_1[[#This Row],[Year]]))</f>
        <v>43344</v>
      </c>
      <c r="E1713" t="s">
        <v>118</v>
      </c>
      <c r="F1713">
        <v>155.9</v>
      </c>
      <c r="G1713" t="s">
        <v>112</v>
      </c>
    </row>
    <row r="1714" spans="1:7" hidden="1" x14ac:dyDescent="0.35">
      <c r="A1714" t="s">
        <v>30</v>
      </c>
      <c r="B1714">
        <v>2018</v>
      </c>
      <c r="C1714" t="s">
        <v>42</v>
      </c>
      <c r="D1714" s="88">
        <f>DATEVALUE("1 "&amp;_xlfn.CONCAT(Merge1_1[[#This Row],[Month]],"-",Merge1_1[[#This Row],[Year]]))</f>
        <v>43344</v>
      </c>
      <c r="E1714" t="s">
        <v>16</v>
      </c>
      <c r="F1714">
        <v>157.69999999999999</v>
      </c>
      <c r="G1714" t="s">
        <v>116</v>
      </c>
    </row>
    <row r="1715" spans="1:7" hidden="1" x14ac:dyDescent="0.35">
      <c r="A1715" t="s">
        <v>30</v>
      </c>
      <c r="B1715">
        <v>2018</v>
      </c>
      <c r="C1715" t="s">
        <v>42</v>
      </c>
      <c r="D1715" s="88">
        <f>DATEVALUE("1 "&amp;_xlfn.CONCAT(Merge1_1[[#This Row],[Month]],"-",Merge1_1[[#This Row],[Year]]))</f>
        <v>43344</v>
      </c>
      <c r="E1715" t="s">
        <v>17</v>
      </c>
      <c r="F1715">
        <v>152.1</v>
      </c>
      <c r="G1715" t="s">
        <v>113</v>
      </c>
    </row>
    <row r="1716" spans="1:7" hidden="1" x14ac:dyDescent="0.35">
      <c r="A1716" t="s">
        <v>30</v>
      </c>
      <c r="B1716">
        <v>2018</v>
      </c>
      <c r="C1716" t="s">
        <v>42</v>
      </c>
      <c r="D1716" s="88">
        <f>DATEVALUE("1 "&amp;_xlfn.CONCAT(Merge1_1[[#This Row],[Month]],"-",Merge1_1[[#This Row],[Year]]))</f>
        <v>43344</v>
      </c>
      <c r="E1716" t="s">
        <v>18</v>
      </c>
      <c r="F1716">
        <v>146.1</v>
      </c>
      <c r="G1716" t="s">
        <v>113</v>
      </c>
    </row>
    <row r="1717" spans="1:7" hidden="1" x14ac:dyDescent="0.35">
      <c r="A1717" t="s">
        <v>30</v>
      </c>
      <c r="B1717">
        <v>2018</v>
      </c>
      <c r="C1717" t="s">
        <v>42</v>
      </c>
      <c r="D1717" s="88">
        <f>DATEVALUE("1 "&amp;_xlfn.CONCAT(Merge1_1[[#This Row],[Month]],"-",Merge1_1[[#This Row],[Year]]))</f>
        <v>43344</v>
      </c>
      <c r="E1717" t="s">
        <v>20</v>
      </c>
      <c r="F1717">
        <v>0</v>
      </c>
      <c r="G1717" t="s">
        <v>114</v>
      </c>
    </row>
    <row r="1718" spans="1:7" hidden="1" x14ac:dyDescent="0.35">
      <c r="A1718" t="s">
        <v>30</v>
      </c>
      <c r="B1718">
        <v>2018</v>
      </c>
      <c r="C1718" t="s">
        <v>42</v>
      </c>
      <c r="D1718" s="88">
        <f>DATEVALUE("1 "&amp;_xlfn.CONCAT(Merge1_1[[#This Row],[Month]],"-",Merge1_1[[#This Row],[Year]]))</f>
        <v>43344</v>
      </c>
      <c r="E1718" t="s">
        <v>21</v>
      </c>
      <c r="F1718">
        <v>149</v>
      </c>
      <c r="G1718" t="s">
        <v>115</v>
      </c>
    </row>
    <row r="1719" spans="1:7" hidden="1" x14ac:dyDescent="0.35">
      <c r="A1719" t="s">
        <v>30</v>
      </c>
      <c r="B1719">
        <v>2018</v>
      </c>
      <c r="C1719" t="s">
        <v>42</v>
      </c>
      <c r="D1719" s="88">
        <f>DATEVALUE("1 "&amp;_xlfn.CONCAT(Merge1_1[[#This Row],[Month]],"-",Merge1_1[[#This Row],[Year]]))</f>
        <v>43344</v>
      </c>
      <c r="E1719" t="s">
        <v>22</v>
      </c>
      <c r="F1719">
        <v>144</v>
      </c>
      <c r="G1719" t="s">
        <v>116</v>
      </c>
    </row>
    <row r="1720" spans="1:7" hidden="1" x14ac:dyDescent="0.35">
      <c r="A1720" t="s">
        <v>30</v>
      </c>
      <c r="B1720">
        <v>2018</v>
      </c>
      <c r="C1720" t="s">
        <v>42</v>
      </c>
      <c r="D1720" s="88">
        <f>DATEVALUE("1 "&amp;_xlfn.CONCAT(Merge1_1[[#This Row],[Month]],"-",Merge1_1[[#This Row],[Year]]))</f>
        <v>43344</v>
      </c>
      <c r="E1720" t="s">
        <v>23</v>
      </c>
      <c r="F1720">
        <v>140</v>
      </c>
      <c r="G1720" t="s">
        <v>23</v>
      </c>
    </row>
    <row r="1721" spans="1:7" hidden="1" x14ac:dyDescent="0.35">
      <c r="A1721" t="s">
        <v>30</v>
      </c>
      <c r="B1721">
        <v>2018</v>
      </c>
      <c r="C1721" t="s">
        <v>42</v>
      </c>
      <c r="D1721" s="88">
        <f>DATEVALUE("1 "&amp;_xlfn.CONCAT(Merge1_1[[#This Row],[Month]],"-",Merge1_1[[#This Row],[Year]]))</f>
        <v>43344</v>
      </c>
      <c r="E1721" t="s">
        <v>24</v>
      </c>
      <c r="F1721">
        <v>129.9</v>
      </c>
      <c r="G1721" t="s">
        <v>115</v>
      </c>
    </row>
    <row r="1722" spans="1:7" hidden="1" x14ac:dyDescent="0.35">
      <c r="A1722" t="s">
        <v>30</v>
      </c>
      <c r="B1722">
        <v>2018</v>
      </c>
      <c r="C1722" t="s">
        <v>42</v>
      </c>
      <c r="D1722" s="88">
        <f>DATEVALUE("1 "&amp;_xlfn.CONCAT(Merge1_1[[#This Row],[Month]],"-",Merge1_1[[#This Row],[Year]]))</f>
        <v>43344</v>
      </c>
      <c r="E1722" t="s">
        <v>25</v>
      </c>
      <c r="F1722">
        <v>140</v>
      </c>
      <c r="G1722" t="s">
        <v>116</v>
      </c>
    </row>
    <row r="1723" spans="1:7" hidden="1" x14ac:dyDescent="0.35">
      <c r="A1723" t="s">
        <v>30</v>
      </c>
      <c r="B1723">
        <v>2018</v>
      </c>
      <c r="C1723" t="s">
        <v>42</v>
      </c>
      <c r="D1723" s="88">
        <f>DATEVALUE("1 "&amp;_xlfn.CONCAT(Merge1_1[[#This Row],[Month]],"-",Merge1_1[[#This Row],[Year]]))</f>
        <v>43344</v>
      </c>
      <c r="E1723" t="s">
        <v>26</v>
      </c>
      <c r="F1723">
        <v>147.6</v>
      </c>
      <c r="G1723" t="s">
        <v>114</v>
      </c>
    </row>
    <row r="1724" spans="1:7" hidden="1" x14ac:dyDescent="0.35">
      <c r="A1724" t="s">
        <v>30</v>
      </c>
      <c r="B1724">
        <v>2018</v>
      </c>
      <c r="C1724" t="s">
        <v>42</v>
      </c>
      <c r="D1724" s="88">
        <f>DATEVALUE("1 "&amp;_xlfn.CONCAT(Merge1_1[[#This Row],[Month]],"-",Merge1_1[[#This Row],[Year]]))</f>
        <v>43344</v>
      </c>
      <c r="E1724" t="s">
        <v>27</v>
      </c>
      <c r="F1724">
        <v>132</v>
      </c>
      <c r="G1724" t="s">
        <v>116</v>
      </c>
    </row>
    <row r="1725" spans="1:7" hidden="1" x14ac:dyDescent="0.35">
      <c r="A1725" t="s">
        <v>30</v>
      </c>
      <c r="B1725">
        <v>2018</v>
      </c>
      <c r="C1725" t="s">
        <v>42</v>
      </c>
      <c r="D1725" s="88">
        <f>DATEVALUE("1 "&amp;_xlfn.CONCAT(Merge1_1[[#This Row],[Month]],"-",Merge1_1[[#This Row],[Year]]))</f>
        <v>43344</v>
      </c>
      <c r="E1725" t="s">
        <v>28</v>
      </c>
      <c r="F1725">
        <v>137.4</v>
      </c>
      <c r="G1725" t="s">
        <v>116</v>
      </c>
    </row>
    <row r="1726" spans="1:7" hidden="1" x14ac:dyDescent="0.35">
      <c r="A1726" t="s">
        <v>30</v>
      </c>
      <c r="B1726">
        <v>2018</v>
      </c>
      <c r="C1726" t="s">
        <v>42</v>
      </c>
      <c r="D1726" s="88">
        <f>DATEVALUE("1 "&amp;_xlfn.CONCAT(Merge1_1[[#This Row],[Month]],"-",Merge1_1[[#This Row],[Year]]))</f>
        <v>43344</v>
      </c>
      <c r="E1726" t="s">
        <v>29</v>
      </c>
      <c r="F1726">
        <v>142.1</v>
      </c>
      <c r="G1726" t="s">
        <v>117</v>
      </c>
    </row>
    <row r="1727" spans="1:7" hidden="1" x14ac:dyDescent="0.35">
      <c r="A1727" t="s">
        <v>30</v>
      </c>
      <c r="B1727">
        <v>2018</v>
      </c>
      <c r="C1727" t="s">
        <v>43</v>
      </c>
      <c r="D1727" s="88">
        <f>DATEVALUE("1 "&amp;_xlfn.CONCAT(Merge1_1[[#This Row],[Month]],"-",Merge1_1[[#This Row],[Year]]))</f>
        <v>43374</v>
      </c>
      <c r="E1727" t="s">
        <v>3</v>
      </c>
      <c r="F1727">
        <v>139.30000000000001</v>
      </c>
      <c r="G1727" t="s">
        <v>112</v>
      </c>
    </row>
    <row r="1728" spans="1:7" hidden="1" x14ac:dyDescent="0.35">
      <c r="A1728" t="s">
        <v>30</v>
      </c>
      <c r="B1728">
        <v>2018</v>
      </c>
      <c r="C1728" t="s">
        <v>43</v>
      </c>
      <c r="D1728" s="88">
        <f>DATEVALUE("1 "&amp;_xlfn.CONCAT(Merge1_1[[#This Row],[Month]],"-",Merge1_1[[#This Row],[Year]]))</f>
        <v>43374</v>
      </c>
      <c r="E1728" t="s">
        <v>4</v>
      </c>
      <c r="F1728">
        <v>147.6</v>
      </c>
      <c r="G1728" t="s">
        <v>112</v>
      </c>
    </row>
    <row r="1729" spans="1:7" hidden="1" x14ac:dyDescent="0.35">
      <c r="A1729" t="s">
        <v>30</v>
      </c>
      <c r="B1729">
        <v>2018</v>
      </c>
      <c r="C1729" t="s">
        <v>43</v>
      </c>
      <c r="D1729" s="88">
        <f>DATEVALUE("1 "&amp;_xlfn.CONCAT(Merge1_1[[#This Row],[Month]],"-",Merge1_1[[#This Row],[Year]]))</f>
        <v>43374</v>
      </c>
      <c r="E1729" t="s">
        <v>5</v>
      </c>
      <c r="F1729">
        <v>134.6</v>
      </c>
      <c r="G1729" t="s">
        <v>112</v>
      </c>
    </row>
    <row r="1730" spans="1:7" hidden="1" x14ac:dyDescent="0.35">
      <c r="A1730" t="s">
        <v>30</v>
      </c>
      <c r="B1730">
        <v>2018</v>
      </c>
      <c r="C1730" t="s">
        <v>43</v>
      </c>
      <c r="D1730" s="88">
        <f>DATEVALUE("1 "&amp;_xlfn.CONCAT(Merge1_1[[#This Row],[Month]],"-",Merge1_1[[#This Row],[Year]]))</f>
        <v>43374</v>
      </c>
      <c r="E1730" t="s">
        <v>6</v>
      </c>
      <c r="F1730">
        <v>141.9</v>
      </c>
      <c r="G1730" t="s">
        <v>112</v>
      </c>
    </row>
    <row r="1731" spans="1:7" hidden="1" x14ac:dyDescent="0.35">
      <c r="A1731" t="s">
        <v>30</v>
      </c>
      <c r="B1731">
        <v>2018</v>
      </c>
      <c r="C1731" t="s">
        <v>43</v>
      </c>
      <c r="D1731" s="88">
        <f>DATEVALUE("1 "&amp;_xlfn.CONCAT(Merge1_1[[#This Row],[Month]],"-",Merge1_1[[#This Row],[Year]]))</f>
        <v>43374</v>
      </c>
      <c r="E1731" t="s">
        <v>7</v>
      </c>
      <c r="F1731">
        <v>123.5</v>
      </c>
      <c r="G1731" t="s">
        <v>112</v>
      </c>
    </row>
    <row r="1732" spans="1:7" hidden="1" x14ac:dyDescent="0.35">
      <c r="A1732" t="s">
        <v>30</v>
      </c>
      <c r="B1732">
        <v>2018</v>
      </c>
      <c r="C1732" t="s">
        <v>43</v>
      </c>
      <c r="D1732" s="88">
        <f>DATEVALUE("1 "&amp;_xlfn.CONCAT(Merge1_1[[#This Row],[Month]],"-",Merge1_1[[#This Row],[Year]]))</f>
        <v>43374</v>
      </c>
      <c r="E1732" t="s">
        <v>8</v>
      </c>
      <c r="F1732">
        <v>144.5</v>
      </c>
      <c r="G1732" t="s">
        <v>112</v>
      </c>
    </row>
    <row r="1733" spans="1:7" hidden="1" x14ac:dyDescent="0.35">
      <c r="A1733" t="s">
        <v>30</v>
      </c>
      <c r="B1733">
        <v>2018</v>
      </c>
      <c r="C1733" t="s">
        <v>43</v>
      </c>
      <c r="D1733" s="88">
        <f>DATEVALUE("1 "&amp;_xlfn.CONCAT(Merge1_1[[#This Row],[Month]],"-",Merge1_1[[#This Row],[Year]]))</f>
        <v>43374</v>
      </c>
      <c r="E1733" t="s">
        <v>9</v>
      </c>
      <c r="F1733">
        <v>147.6</v>
      </c>
      <c r="G1733" t="s">
        <v>112</v>
      </c>
    </row>
    <row r="1734" spans="1:7" hidden="1" x14ac:dyDescent="0.35">
      <c r="A1734" t="s">
        <v>30</v>
      </c>
      <c r="B1734">
        <v>2018</v>
      </c>
      <c r="C1734" t="s">
        <v>43</v>
      </c>
      <c r="D1734" s="88">
        <f>DATEVALUE("1 "&amp;_xlfn.CONCAT(Merge1_1[[#This Row],[Month]],"-",Merge1_1[[#This Row],[Year]]))</f>
        <v>43374</v>
      </c>
      <c r="E1734" t="s">
        <v>10</v>
      </c>
      <c r="F1734">
        <v>121.4</v>
      </c>
      <c r="G1734" t="s">
        <v>112</v>
      </c>
    </row>
    <row r="1735" spans="1:7" hidden="1" x14ac:dyDescent="0.35">
      <c r="A1735" t="s">
        <v>30</v>
      </c>
      <c r="B1735">
        <v>2018</v>
      </c>
      <c r="C1735" t="s">
        <v>43</v>
      </c>
      <c r="D1735" s="88">
        <f>DATEVALUE("1 "&amp;_xlfn.CONCAT(Merge1_1[[#This Row],[Month]],"-",Merge1_1[[#This Row],[Year]]))</f>
        <v>43374</v>
      </c>
      <c r="E1735" t="s">
        <v>11</v>
      </c>
      <c r="F1735">
        <v>112.3</v>
      </c>
      <c r="G1735" t="s">
        <v>112</v>
      </c>
    </row>
    <row r="1736" spans="1:7" hidden="1" x14ac:dyDescent="0.35">
      <c r="A1736" t="s">
        <v>30</v>
      </c>
      <c r="B1736">
        <v>2018</v>
      </c>
      <c r="C1736" t="s">
        <v>43</v>
      </c>
      <c r="D1736" s="88">
        <f>DATEVALUE("1 "&amp;_xlfn.CONCAT(Merge1_1[[#This Row],[Month]],"-",Merge1_1[[#This Row],[Year]]))</f>
        <v>43374</v>
      </c>
      <c r="E1736" t="s">
        <v>12</v>
      </c>
      <c r="F1736">
        <v>139.5</v>
      </c>
      <c r="G1736" t="s">
        <v>112</v>
      </c>
    </row>
    <row r="1737" spans="1:7" hidden="1" x14ac:dyDescent="0.35">
      <c r="A1737" t="s">
        <v>30</v>
      </c>
      <c r="B1737">
        <v>2018</v>
      </c>
      <c r="C1737" t="s">
        <v>43</v>
      </c>
      <c r="D1737" s="88">
        <f>DATEVALUE("1 "&amp;_xlfn.CONCAT(Merge1_1[[#This Row],[Month]],"-",Merge1_1[[#This Row],[Year]]))</f>
        <v>43374</v>
      </c>
      <c r="E1737" t="s">
        <v>58</v>
      </c>
      <c r="F1737">
        <v>134.6</v>
      </c>
      <c r="G1737" t="s">
        <v>112</v>
      </c>
    </row>
    <row r="1738" spans="1:7" hidden="1" x14ac:dyDescent="0.35">
      <c r="A1738" t="s">
        <v>30</v>
      </c>
      <c r="B1738">
        <v>2018</v>
      </c>
      <c r="C1738" t="s">
        <v>43</v>
      </c>
      <c r="D1738" s="88">
        <f>DATEVALUE("1 "&amp;_xlfn.CONCAT(Merge1_1[[#This Row],[Month]],"-",Merge1_1[[#This Row],[Year]]))</f>
        <v>43374</v>
      </c>
      <c r="E1738" t="s">
        <v>118</v>
      </c>
      <c r="F1738">
        <v>155.19999999999999</v>
      </c>
      <c r="G1738" t="s">
        <v>112</v>
      </c>
    </row>
    <row r="1739" spans="1:7" hidden="1" x14ac:dyDescent="0.35">
      <c r="A1739" t="s">
        <v>30</v>
      </c>
      <c r="B1739">
        <v>2018</v>
      </c>
      <c r="C1739" t="s">
        <v>43</v>
      </c>
      <c r="D1739" s="88">
        <f>DATEVALUE("1 "&amp;_xlfn.CONCAT(Merge1_1[[#This Row],[Month]],"-",Merge1_1[[#This Row],[Year]]))</f>
        <v>43374</v>
      </c>
      <c r="E1739" t="s">
        <v>16</v>
      </c>
      <c r="F1739">
        <v>159.6</v>
      </c>
      <c r="G1739" t="s">
        <v>116</v>
      </c>
    </row>
    <row r="1740" spans="1:7" hidden="1" x14ac:dyDescent="0.35">
      <c r="A1740" t="s">
        <v>30</v>
      </c>
      <c r="B1740">
        <v>2018</v>
      </c>
      <c r="C1740" t="s">
        <v>43</v>
      </c>
      <c r="D1740" s="88">
        <f>DATEVALUE("1 "&amp;_xlfn.CONCAT(Merge1_1[[#This Row],[Month]],"-",Merge1_1[[#This Row],[Year]]))</f>
        <v>43374</v>
      </c>
      <c r="E1740" t="s">
        <v>17</v>
      </c>
      <c r="F1740">
        <v>150.69999999999999</v>
      </c>
      <c r="G1740" t="s">
        <v>113</v>
      </c>
    </row>
    <row r="1741" spans="1:7" hidden="1" x14ac:dyDescent="0.35">
      <c r="A1741" t="s">
        <v>30</v>
      </c>
      <c r="B1741">
        <v>2018</v>
      </c>
      <c r="C1741" t="s">
        <v>43</v>
      </c>
      <c r="D1741" s="88">
        <f>DATEVALUE("1 "&amp;_xlfn.CONCAT(Merge1_1[[#This Row],[Month]],"-",Merge1_1[[#This Row],[Year]]))</f>
        <v>43374</v>
      </c>
      <c r="E1741" t="s">
        <v>18</v>
      </c>
      <c r="F1741">
        <v>144.5</v>
      </c>
      <c r="G1741" t="s">
        <v>113</v>
      </c>
    </row>
    <row r="1742" spans="1:7" hidden="1" x14ac:dyDescent="0.35">
      <c r="A1742" t="s">
        <v>30</v>
      </c>
      <c r="B1742">
        <v>2018</v>
      </c>
      <c r="C1742" t="s">
        <v>43</v>
      </c>
      <c r="D1742" s="88">
        <f>DATEVALUE("1 "&amp;_xlfn.CONCAT(Merge1_1[[#This Row],[Month]],"-",Merge1_1[[#This Row],[Year]]))</f>
        <v>43374</v>
      </c>
      <c r="E1742" t="s">
        <v>20</v>
      </c>
      <c r="F1742">
        <v>0</v>
      </c>
      <c r="G1742" t="s">
        <v>114</v>
      </c>
    </row>
    <row r="1743" spans="1:7" hidden="1" x14ac:dyDescent="0.35">
      <c r="A1743" t="s">
        <v>30</v>
      </c>
      <c r="B1743">
        <v>2018</v>
      </c>
      <c r="C1743" t="s">
        <v>43</v>
      </c>
      <c r="D1743" s="88">
        <f>DATEVALUE("1 "&amp;_xlfn.CONCAT(Merge1_1[[#This Row],[Month]],"-",Merge1_1[[#This Row],[Year]]))</f>
        <v>43374</v>
      </c>
      <c r="E1743" t="s">
        <v>21</v>
      </c>
      <c r="F1743">
        <v>149.69999999999999</v>
      </c>
      <c r="G1743" t="s">
        <v>115</v>
      </c>
    </row>
    <row r="1744" spans="1:7" hidden="1" x14ac:dyDescent="0.35">
      <c r="A1744" t="s">
        <v>30</v>
      </c>
      <c r="B1744">
        <v>2018</v>
      </c>
      <c r="C1744" t="s">
        <v>43</v>
      </c>
      <c r="D1744" s="88">
        <f>DATEVALUE("1 "&amp;_xlfn.CONCAT(Merge1_1[[#This Row],[Month]],"-",Merge1_1[[#This Row],[Year]]))</f>
        <v>43374</v>
      </c>
      <c r="E1744" t="s">
        <v>22</v>
      </c>
      <c r="F1744">
        <v>147.5</v>
      </c>
      <c r="G1744" t="s">
        <v>116</v>
      </c>
    </row>
    <row r="1745" spans="1:7" hidden="1" x14ac:dyDescent="0.35">
      <c r="A1745" t="s">
        <v>30</v>
      </c>
      <c r="B1745">
        <v>2018</v>
      </c>
      <c r="C1745" t="s">
        <v>43</v>
      </c>
      <c r="D1745" s="88">
        <f>DATEVALUE("1 "&amp;_xlfn.CONCAT(Merge1_1[[#This Row],[Month]],"-",Merge1_1[[#This Row],[Year]]))</f>
        <v>43374</v>
      </c>
      <c r="E1745" t="s">
        <v>23</v>
      </c>
      <c r="F1745">
        <v>144.80000000000001</v>
      </c>
      <c r="G1745" t="s">
        <v>23</v>
      </c>
    </row>
    <row r="1746" spans="1:7" hidden="1" x14ac:dyDescent="0.35">
      <c r="A1746" t="s">
        <v>30</v>
      </c>
      <c r="B1746">
        <v>2018</v>
      </c>
      <c r="C1746" t="s">
        <v>43</v>
      </c>
      <c r="D1746" s="88">
        <f>DATEVALUE("1 "&amp;_xlfn.CONCAT(Merge1_1[[#This Row],[Month]],"-",Merge1_1[[#This Row],[Year]]))</f>
        <v>43374</v>
      </c>
      <c r="E1746" t="s">
        <v>24</v>
      </c>
      <c r="F1746">
        <v>130.80000000000001</v>
      </c>
      <c r="G1746" t="s">
        <v>115</v>
      </c>
    </row>
    <row r="1747" spans="1:7" hidden="1" x14ac:dyDescent="0.35">
      <c r="A1747" t="s">
        <v>30</v>
      </c>
      <c r="B1747">
        <v>2018</v>
      </c>
      <c r="C1747" t="s">
        <v>43</v>
      </c>
      <c r="D1747" s="88">
        <f>DATEVALUE("1 "&amp;_xlfn.CONCAT(Merge1_1[[#This Row],[Month]],"-",Merge1_1[[#This Row],[Year]]))</f>
        <v>43374</v>
      </c>
      <c r="E1747" t="s">
        <v>25</v>
      </c>
      <c r="F1747">
        <v>140.1</v>
      </c>
      <c r="G1747" t="s">
        <v>116</v>
      </c>
    </row>
    <row r="1748" spans="1:7" hidden="1" x14ac:dyDescent="0.35">
      <c r="A1748" t="s">
        <v>30</v>
      </c>
      <c r="B1748">
        <v>2018</v>
      </c>
      <c r="C1748" t="s">
        <v>43</v>
      </c>
      <c r="D1748" s="88">
        <f>DATEVALUE("1 "&amp;_xlfn.CONCAT(Merge1_1[[#This Row],[Month]],"-",Merge1_1[[#This Row],[Year]]))</f>
        <v>43374</v>
      </c>
      <c r="E1748" t="s">
        <v>26</v>
      </c>
      <c r="F1748">
        <v>148</v>
      </c>
      <c r="G1748" t="s">
        <v>114</v>
      </c>
    </row>
    <row r="1749" spans="1:7" hidden="1" x14ac:dyDescent="0.35">
      <c r="A1749" t="s">
        <v>30</v>
      </c>
      <c r="B1749">
        <v>2018</v>
      </c>
      <c r="C1749" t="s">
        <v>43</v>
      </c>
      <c r="D1749" s="88">
        <f>DATEVALUE("1 "&amp;_xlfn.CONCAT(Merge1_1[[#This Row],[Month]],"-",Merge1_1[[#This Row],[Year]]))</f>
        <v>43374</v>
      </c>
      <c r="E1749" t="s">
        <v>27</v>
      </c>
      <c r="F1749">
        <v>134.4</v>
      </c>
      <c r="G1749" t="s">
        <v>116</v>
      </c>
    </row>
    <row r="1750" spans="1:7" hidden="1" x14ac:dyDescent="0.35">
      <c r="A1750" t="s">
        <v>30</v>
      </c>
      <c r="B1750">
        <v>2018</v>
      </c>
      <c r="C1750" t="s">
        <v>43</v>
      </c>
      <c r="D1750" s="88">
        <f>DATEVALUE("1 "&amp;_xlfn.CONCAT(Merge1_1[[#This Row],[Month]],"-",Merge1_1[[#This Row],[Year]]))</f>
        <v>43374</v>
      </c>
      <c r="E1750" t="s">
        <v>28</v>
      </c>
      <c r="F1750">
        <v>139.80000000000001</v>
      </c>
      <c r="G1750" t="s">
        <v>116</v>
      </c>
    </row>
    <row r="1751" spans="1:7" hidden="1" x14ac:dyDescent="0.35">
      <c r="A1751" t="s">
        <v>30</v>
      </c>
      <c r="B1751">
        <v>2018</v>
      </c>
      <c r="C1751" t="s">
        <v>43</v>
      </c>
      <c r="D1751" s="88">
        <f>DATEVALUE("1 "&amp;_xlfn.CONCAT(Merge1_1[[#This Row],[Month]],"-",Merge1_1[[#This Row],[Year]]))</f>
        <v>43374</v>
      </c>
      <c r="E1751" t="s">
        <v>29</v>
      </c>
      <c r="F1751">
        <v>142.19999999999999</v>
      </c>
      <c r="G1751" t="s">
        <v>117</v>
      </c>
    </row>
    <row r="1752" spans="1:7" hidden="1" x14ac:dyDescent="0.35">
      <c r="A1752" t="s">
        <v>30</v>
      </c>
      <c r="B1752">
        <v>2018</v>
      </c>
      <c r="C1752" t="s">
        <v>45</v>
      </c>
      <c r="D1752" s="88">
        <f>DATEVALUE("1 "&amp;_xlfn.CONCAT(Merge1_1[[#This Row],[Month]],"-",Merge1_1[[#This Row],[Year]]))</f>
        <v>43405</v>
      </c>
      <c r="E1752" t="s">
        <v>3</v>
      </c>
      <c r="F1752">
        <v>137.1</v>
      </c>
      <c r="G1752" t="s">
        <v>112</v>
      </c>
    </row>
    <row r="1753" spans="1:7" hidden="1" x14ac:dyDescent="0.35">
      <c r="A1753" t="s">
        <v>30</v>
      </c>
      <c r="B1753">
        <v>2018</v>
      </c>
      <c r="C1753" t="s">
        <v>45</v>
      </c>
      <c r="D1753" s="88">
        <f>DATEVALUE("1 "&amp;_xlfn.CONCAT(Merge1_1[[#This Row],[Month]],"-",Merge1_1[[#This Row],[Year]]))</f>
        <v>43405</v>
      </c>
      <c r="E1753" t="s">
        <v>4</v>
      </c>
      <c r="F1753">
        <v>150.80000000000001</v>
      </c>
      <c r="G1753" t="s">
        <v>112</v>
      </c>
    </row>
    <row r="1754" spans="1:7" hidden="1" x14ac:dyDescent="0.35">
      <c r="A1754" t="s">
        <v>30</v>
      </c>
      <c r="B1754">
        <v>2018</v>
      </c>
      <c r="C1754" t="s">
        <v>45</v>
      </c>
      <c r="D1754" s="88">
        <f>DATEVALUE("1 "&amp;_xlfn.CONCAT(Merge1_1[[#This Row],[Month]],"-",Merge1_1[[#This Row],[Year]]))</f>
        <v>43405</v>
      </c>
      <c r="E1754" t="s">
        <v>5</v>
      </c>
      <c r="F1754">
        <v>136.69999999999999</v>
      </c>
      <c r="G1754" t="s">
        <v>112</v>
      </c>
    </row>
    <row r="1755" spans="1:7" hidden="1" x14ac:dyDescent="0.35">
      <c r="A1755" t="s">
        <v>30</v>
      </c>
      <c r="B1755">
        <v>2018</v>
      </c>
      <c r="C1755" t="s">
        <v>45</v>
      </c>
      <c r="D1755" s="88">
        <f>DATEVALUE("1 "&amp;_xlfn.CONCAT(Merge1_1[[#This Row],[Month]],"-",Merge1_1[[#This Row],[Year]]))</f>
        <v>43405</v>
      </c>
      <c r="E1755" t="s">
        <v>6</v>
      </c>
      <c r="F1755">
        <v>141.9</v>
      </c>
      <c r="G1755" t="s">
        <v>112</v>
      </c>
    </row>
    <row r="1756" spans="1:7" hidden="1" x14ac:dyDescent="0.35">
      <c r="A1756" t="s">
        <v>30</v>
      </c>
      <c r="B1756">
        <v>2018</v>
      </c>
      <c r="C1756" t="s">
        <v>45</v>
      </c>
      <c r="D1756" s="88">
        <f>DATEVALUE("1 "&amp;_xlfn.CONCAT(Merge1_1[[#This Row],[Month]],"-",Merge1_1[[#This Row],[Year]]))</f>
        <v>43405</v>
      </c>
      <c r="E1756" t="s">
        <v>7</v>
      </c>
      <c r="F1756">
        <v>122.8</v>
      </c>
      <c r="G1756" t="s">
        <v>112</v>
      </c>
    </row>
    <row r="1757" spans="1:7" hidden="1" x14ac:dyDescent="0.35">
      <c r="A1757" t="s">
        <v>30</v>
      </c>
      <c r="B1757">
        <v>2018</v>
      </c>
      <c r="C1757" t="s">
        <v>45</v>
      </c>
      <c r="D1757" s="88">
        <f>DATEVALUE("1 "&amp;_xlfn.CONCAT(Merge1_1[[#This Row],[Month]],"-",Merge1_1[[#This Row],[Year]]))</f>
        <v>43405</v>
      </c>
      <c r="E1757" t="s">
        <v>8</v>
      </c>
      <c r="F1757">
        <v>143.9</v>
      </c>
      <c r="G1757" t="s">
        <v>112</v>
      </c>
    </row>
    <row r="1758" spans="1:7" hidden="1" x14ac:dyDescent="0.35">
      <c r="A1758" t="s">
        <v>30</v>
      </c>
      <c r="B1758">
        <v>2018</v>
      </c>
      <c r="C1758" t="s">
        <v>45</v>
      </c>
      <c r="D1758" s="88">
        <f>DATEVALUE("1 "&amp;_xlfn.CONCAT(Merge1_1[[#This Row],[Month]],"-",Merge1_1[[#This Row],[Year]]))</f>
        <v>43405</v>
      </c>
      <c r="E1758" t="s">
        <v>9</v>
      </c>
      <c r="F1758">
        <v>147.5</v>
      </c>
      <c r="G1758" t="s">
        <v>112</v>
      </c>
    </row>
    <row r="1759" spans="1:7" hidden="1" x14ac:dyDescent="0.35">
      <c r="A1759" t="s">
        <v>30</v>
      </c>
      <c r="B1759">
        <v>2018</v>
      </c>
      <c r="C1759" t="s">
        <v>45</v>
      </c>
      <c r="D1759" s="88">
        <f>DATEVALUE("1 "&amp;_xlfn.CONCAT(Merge1_1[[#This Row],[Month]],"-",Merge1_1[[#This Row],[Year]]))</f>
        <v>43405</v>
      </c>
      <c r="E1759" t="s">
        <v>10</v>
      </c>
      <c r="F1759">
        <v>121</v>
      </c>
      <c r="G1759" t="s">
        <v>112</v>
      </c>
    </row>
    <row r="1760" spans="1:7" hidden="1" x14ac:dyDescent="0.35">
      <c r="A1760" t="s">
        <v>30</v>
      </c>
      <c r="B1760">
        <v>2018</v>
      </c>
      <c r="C1760" t="s">
        <v>45</v>
      </c>
      <c r="D1760" s="88">
        <f>DATEVALUE("1 "&amp;_xlfn.CONCAT(Merge1_1[[#This Row],[Month]],"-",Merge1_1[[#This Row],[Year]]))</f>
        <v>43405</v>
      </c>
      <c r="E1760" t="s">
        <v>11</v>
      </c>
      <c r="F1760">
        <v>111.6</v>
      </c>
      <c r="G1760" t="s">
        <v>112</v>
      </c>
    </row>
    <row r="1761" spans="1:7" hidden="1" x14ac:dyDescent="0.35">
      <c r="A1761" t="s">
        <v>30</v>
      </c>
      <c r="B1761">
        <v>2018</v>
      </c>
      <c r="C1761" t="s">
        <v>45</v>
      </c>
      <c r="D1761" s="88">
        <f>DATEVALUE("1 "&amp;_xlfn.CONCAT(Merge1_1[[#This Row],[Month]],"-",Merge1_1[[#This Row],[Year]]))</f>
        <v>43405</v>
      </c>
      <c r="E1761" t="s">
        <v>12</v>
      </c>
      <c r="F1761">
        <v>140.6</v>
      </c>
      <c r="G1761" t="s">
        <v>112</v>
      </c>
    </row>
    <row r="1762" spans="1:7" hidden="1" x14ac:dyDescent="0.35">
      <c r="A1762" t="s">
        <v>30</v>
      </c>
      <c r="B1762">
        <v>2018</v>
      </c>
      <c r="C1762" t="s">
        <v>45</v>
      </c>
      <c r="D1762" s="88">
        <f>DATEVALUE("1 "&amp;_xlfn.CONCAT(Merge1_1[[#This Row],[Month]],"-",Merge1_1[[#This Row],[Year]]))</f>
        <v>43405</v>
      </c>
      <c r="E1762" t="s">
        <v>58</v>
      </c>
      <c r="F1762">
        <v>137.5</v>
      </c>
      <c r="G1762" t="s">
        <v>112</v>
      </c>
    </row>
    <row r="1763" spans="1:7" hidden="1" x14ac:dyDescent="0.35">
      <c r="A1763" t="s">
        <v>30</v>
      </c>
      <c r="B1763">
        <v>2018</v>
      </c>
      <c r="C1763" t="s">
        <v>45</v>
      </c>
      <c r="D1763" s="88">
        <f>DATEVALUE("1 "&amp;_xlfn.CONCAT(Merge1_1[[#This Row],[Month]],"-",Merge1_1[[#This Row],[Year]]))</f>
        <v>43405</v>
      </c>
      <c r="E1763" t="s">
        <v>118</v>
      </c>
      <c r="F1763">
        <v>156.1</v>
      </c>
      <c r="G1763" t="s">
        <v>112</v>
      </c>
    </row>
    <row r="1764" spans="1:7" hidden="1" x14ac:dyDescent="0.35">
      <c r="A1764" t="s">
        <v>30</v>
      </c>
      <c r="B1764">
        <v>2018</v>
      </c>
      <c r="C1764" t="s">
        <v>45</v>
      </c>
      <c r="D1764" s="88">
        <f>DATEVALUE("1 "&amp;_xlfn.CONCAT(Merge1_1[[#This Row],[Month]],"-",Merge1_1[[#This Row],[Year]]))</f>
        <v>43405</v>
      </c>
      <c r="E1764" t="s">
        <v>16</v>
      </c>
      <c r="F1764">
        <v>161.9</v>
      </c>
      <c r="G1764" t="s">
        <v>116</v>
      </c>
    </row>
    <row r="1765" spans="1:7" hidden="1" x14ac:dyDescent="0.35">
      <c r="A1765" t="s">
        <v>30</v>
      </c>
      <c r="B1765">
        <v>2018</v>
      </c>
      <c r="C1765" t="s">
        <v>45</v>
      </c>
      <c r="D1765" s="88">
        <f>DATEVALUE("1 "&amp;_xlfn.CONCAT(Merge1_1[[#This Row],[Month]],"-",Merge1_1[[#This Row],[Year]]))</f>
        <v>43405</v>
      </c>
      <c r="E1765" t="s">
        <v>17</v>
      </c>
      <c r="F1765">
        <v>151.69999999999999</v>
      </c>
      <c r="G1765" t="s">
        <v>113</v>
      </c>
    </row>
    <row r="1766" spans="1:7" hidden="1" x14ac:dyDescent="0.35">
      <c r="A1766" t="s">
        <v>30</v>
      </c>
      <c r="B1766">
        <v>2018</v>
      </c>
      <c r="C1766" t="s">
        <v>45</v>
      </c>
      <c r="D1766" s="88">
        <f>DATEVALUE("1 "&amp;_xlfn.CONCAT(Merge1_1[[#This Row],[Month]],"-",Merge1_1[[#This Row],[Year]]))</f>
        <v>43405</v>
      </c>
      <c r="E1766" t="s">
        <v>18</v>
      </c>
      <c r="F1766">
        <v>145.5</v>
      </c>
      <c r="G1766" t="s">
        <v>113</v>
      </c>
    </row>
    <row r="1767" spans="1:7" hidden="1" x14ac:dyDescent="0.35">
      <c r="A1767" t="s">
        <v>30</v>
      </c>
      <c r="B1767">
        <v>2018</v>
      </c>
      <c r="C1767" t="s">
        <v>45</v>
      </c>
      <c r="D1767" s="88">
        <f>DATEVALUE("1 "&amp;_xlfn.CONCAT(Merge1_1[[#This Row],[Month]],"-",Merge1_1[[#This Row],[Year]]))</f>
        <v>43405</v>
      </c>
      <c r="E1767" t="s">
        <v>20</v>
      </c>
      <c r="F1767">
        <v>0</v>
      </c>
      <c r="G1767" t="s">
        <v>114</v>
      </c>
    </row>
    <row r="1768" spans="1:7" hidden="1" x14ac:dyDescent="0.35">
      <c r="A1768" t="s">
        <v>30</v>
      </c>
      <c r="B1768">
        <v>2018</v>
      </c>
      <c r="C1768" t="s">
        <v>45</v>
      </c>
      <c r="D1768" s="88">
        <f>DATEVALUE("1 "&amp;_xlfn.CONCAT(Merge1_1[[#This Row],[Month]],"-",Merge1_1[[#This Row],[Year]]))</f>
        <v>43405</v>
      </c>
      <c r="E1768" t="s">
        <v>21</v>
      </c>
      <c r="F1768">
        <v>150.30000000000001</v>
      </c>
      <c r="G1768" t="s">
        <v>115</v>
      </c>
    </row>
    <row r="1769" spans="1:7" hidden="1" x14ac:dyDescent="0.35">
      <c r="A1769" t="s">
        <v>30</v>
      </c>
      <c r="B1769">
        <v>2018</v>
      </c>
      <c r="C1769" t="s">
        <v>45</v>
      </c>
      <c r="D1769" s="88">
        <f>DATEVALUE("1 "&amp;_xlfn.CONCAT(Merge1_1[[#This Row],[Month]],"-",Merge1_1[[#This Row],[Year]]))</f>
        <v>43405</v>
      </c>
      <c r="E1769" t="s">
        <v>22</v>
      </c>
      <c r="F1769">
        <v>148</v>
      </c>
      <c r="G1769" t="s">
        <v>116</v>
      </c>
    </row>
    <row r="1770" spans="1:7" hidden="1" x14ac:dyDescent="0.35">
      <c r="A1770" t="s">
        <v>30</v>
      </c>
      <c r="B1770">
        <v>2018</v>
      </c>
      <c r="C1770" t="s">
        <v>45</v>
      </c>
      <c r="D1770" s="88">
        <f>DATEVALUE("1 "&amp;_xlfn.CONCAT(Merge1_1[[#This Row],[Month]],"-",Merge1_1[[#This Row],[Year]]))</f>
        <v>43405</v>
      </c>
      <c r="E1770" t="s">
        <v>23</v>
      </c>
      <c r="F1770">
        <v>145.4</v>
      </c>
      <c r="G1770" t="s">
        <v>23</v>
      </c>
    </row>
    <row r="1771" spans="1:7" hidden="1" x14ac:dyDescent="0.35">
      <c r="A1771" t="s">
        <v>30</v>
      </c>
      <c r="B1771">
        <v>2018</v>
      </c>
      <c r="C1771" t="s">
        <v>45</v>
      </c>
      <c r="D1771" s="88">
        <f>DATEVALUE("1 "&amp;_xlfn.CONCAT(Merge1_1[[#This Row],[Month]],"-",Merge1_1[[#This Row],[Year]]))</f>
        <v>43405</v>
      </c>
      <c r="E1771" t="s">
        <v>24</v>
      </c>
      <c r="F1771">
        <v>130.30000000000001</v>
      </c>
      <c r="G1771" t="s">
        <v>115</v>
      </c>
    </row>
    <row r="1772" spans="1:7" hidden="1" x14ac:dyDescent="0.35">
      <c r="A1772" t="s">
        <v>30</v>
      </c>
      <c r="B1772">
        <v>2018</v>
      </c>
      <c r="C1772" t="s">
        <v>45</v>
      </c>
      <c r="D1772" s="88">
        <f>DATEVALUE("1 "&amp;_xlfn.CONCAT(Merge1_1[[#This Row],[Month]],"-",Merge1_1[[#This Row],[Year]]))</f>
        <v>43405</v>
      </c>
      <c r="E1772" t="s">
        <v>25</v>
      </c>
      <c r="F1772">
        <v>143.1</v>
      </c>
      <c r="G1772" t="s">
        <v>116</v>
      </c>
    </row>
    <row r="1773" spans="1:7" hidden="1" x14ac:dyDescent="0.35">
      <c r="A1773" t="s">
        <v>30</v>
      </c>
      <c r="B1773">
        <v>2018</v>
      </c>
      <c r="C1773" t="s">
        <v>45</v>
      </c>
      <c r="D1773" s="88">
        <f>DATEVALUE("1 "&amp;_xlfn.CONCAT(Merge1_1[[#This Row],[Month]],"-",Merge1_1[[#This Row],[Year]]))</f>
        <v>43405</v>
      </c>
      <c r="E1773" t="s">
        <v>26</v>
      </c>
      <c r="F1773">
        <v>150.19999999999999</v>
      </c>
      <c r="G1773" t="s">
        <v>114</v>
      </c>
    </row>
    <row r="1774" spans="1:7" hidden="1" x14ac:dyDescent="0.35">
      <c r="A1774" t="s">
        <v>30</v>
      </c>
      <c r="B1774">
        <v>2018</v>
      </c>
      <c r="C1774" t="s">
        <v>45</v>
      </c>
      <c r="D1774" s="88">
        <f>DATEVALUE("1 "&amp;_xlfn.CONCAT(Merge1_1[[#This Row],[Month]],"-",Merge1_1[[#This Row],[Year]]))</f>
        <v>43405</v>
      </c>
      <c r="E1774" t="s">
        <v>27</v>
      </c>
      <c r="F1774">
        <v>133.1</v>
      </c>
      <c r="G1774" t="s">
        <v>116</v>
      </c>
    </row>
    <row r="1775" spans="1:7" hidden="1" x14ac:dyDescent="0.35">
      <c r="A1775" t="s">
        <v>30</v>
      </c>
      <c r="B1775">
        <v>2018</v>
      </c>
      <c r="C1775" t="s">
        <v>45</v>
      </c>
      <c r="D1775" s="88">
        <f>DATEVALUE("1 "&amp;_xlfn.CONCAT(Merge1_1[[#This Row],[Month]],"-",Merge1_1[[#This Row],[Year]]))</f>
        <v>43405</v>
      </c>
      <c r="E1775" t="s">
        <v>28</v>
      </c>
      <c r="F1775">
        <v>140.1</v>
      </c>
      <c r="G1775" t="s">
        <v>116</v>
      </c>
    </row>
    <row r="1776" spans="1:7" hidden="1" x14ac:dyDescent="0.35">
      <c r="A1776" t="s">
        <v>30</v>
      </c>
      <c r="B1776">
        <v>2018</v>
      </c>
      <c r="C1776" t="s">
        <v>45</v>
      </c>
      <c r="D1776" s="88">
        <f>DATEVALUE("1 "&amp;_xlfn.CONCAT(Merge1_1[[#This Row],[Month]],"-",Merge1_1[[#This Row],[Year]]))</f>
        <v>43405</v>
      </c>
      <c r="E1776" t="s">
        <v>29</v>
      </c>
      <c r="F1776">
        <v>142.4</v>
      </c>
      <c r="G1776" t="s">
        <v>117</v>
      </c>
    </row>
    <row r="1777" spans="1:7" hidden="1" x14ac:dyDescent="0.35">
      <c r="A1777" t="s">
        <v>30</v>
      </c>
      <c r="B1777">
        <v>2018</v>
      </c>
      <c r="C1777" t="s">
        <v>46</v>
      </c>
      <c r="D1777" s="88">
        <f>DATEVALUE("1 "&amp;_xlfn.CONCAT(Merge1_1[[#This Row],[Month]],"-",Merge1_1[[#This Row],[Year]]))</f>
        <v>43435</v>
      </c>
      <c r="E1777" t="s">
        <v>3</v>
      </c>
      <c r="F1777">
        <v>137.1</v>
      </c>
      <c r="G1777" t="s">
        <v>112</v>
      </c>
    </row>
    <row r="1778" spans="1:7" hidden="1" x14ac:dyDescent="0.35">
      <c r="A1778" t="s">
        <v>30</v>
      </c>
      <c r="B1778">
        <v>2018</v>
      </c>
      <c r="C1778" t="s">
        <v>46</v>
      </c>
      <c r="D1778" s="88">
        <f>DATEVALUE("1 "&amp;_xlfn.CONCAT(Merge1_1[[#This Row],[Month]],"-",Merge1_1[[#This Row],[Year]]))</f>
        <v>43435</v>
      </c>
      <c r="E1778" t="s">
        <v>4</v>
      </c>
      <c r="F1778">
        <v>151.9</v>
      </c>
      <c r="G1778" t="s">
        <v>112</v>
      </c>
    </row>
    <row r="1779" spans="1:7" hidden="1" x14ac:dyDescent="0.35">
      <c r="A1779" t="s">
        <v>30</v>
      </c>
      <c r="B1779">
        <v>2018</v>
      </c>
      <c r="C1779" t="s">
        <v>46</v>
      </c>
      <c r="D1779" s="88">
        <f>DATEVALUE("1 "&amp;_xlfn.CONCAT(Merge1_1[[#This Row],[Month]],"-",Merge1_1[[#This Row],[Year]]))</f>
        <v>43435</v>
      </c>
      <c r="E1779" t="s">
        <v>5</v>
      </c>
      <c r="F1779">
        <v>137.4</v>
      </c>
      <c r="G1779" t="s">
        <v>112</v>
      </c>
    </row>
    <row r="1780" spans="1:7" hidden="1" x14ac:dyDescent="0.35">
      <c r="A1780" t="s">
        <v>30</v>
      </c>
      <c r="B1780">
        <v>2018</v>
      </c>
      <c r="C1780" t="s">
        <v>46</v>
      </c>
      <c r="D1780" s="88">
        <f>DATEVALUE("1 "&amp;_xlfn.CONCAT(Merge1_1[[#This Row],[Month]],"-",Merge1_1[[#This Row],[Year]]))</f>
        <v>43435</v>
      </c>
      <c r="E1780" t="s">
        <v>6</v>
      </c>
      <c r="F1780">
        <v>142.4</v>
      </c>
      <c r="G1780" t="s">
        <v>112</v>
      </c>
    </row>
    <row r="1781" spans="1:7" hidden="1" x14ac:dyDescent="0.35">
      <c r="A1781" t="s">
        <v>30</v>
      </c>
      <c r="B1781">
        <v>2018</v>
      </c>
      <c r="C1781" t="s">
        <v>46</v>
      </c>
      <c r="D1781" s="88">
        <f>DATEVALUE("1 "&amp;_xlfn.CONCAT(Merge1_1[[#This Row],[Month]],"-",Merge1_1[[#This Row],[Year]]))</f>
        <v>43435</v>
      </c>
      <c r="E1781" t="s">
        <v>7</v>
      </c>
      <c r="F1781">
        <v>124.2</v>
      </c>
      <c r="G1781" t="s">
        <v>112</v>
      </c>
    </row>
    <row r="1782" spans="1:7" hidden="1" x14ac:dyDescent="0.35">
      <c r="A1782" t="s">
        <v>30</v>
      </c>
      <c r="B1782">
        <v>2018</v>
      </c>
      <c r="C1782" t="s">
        <v>46</v>
      </c>
      <c r="D1782" s="88">
        <f>DATEVALUE("1 "&amp;_xlfn.CONCAT(Merge1_1[[#This Row],[Month]],"-",Merge1_1[[#This Row],[Year]]))</f>
        <v>43435</v>
      </c>
      <c r="E1782" t="s">
        <v>8</v>
      </c>
      <c r="F1782">
        <v>140.19999999999999</v>
      </c>
      <c r="G1782" t="s">
        <v>112</v>
      </c>
    </row>
    <row r="1783" spans="1:7" hidden="1" x14ac:dyDescent="0.35">
      <c r="A1783" t="s">
        <v>30</v>
      </c>
      <c r="B1783">
        <v>2018</v>
      </c>
      <c r="C1783" t="s">
        <v>46</v>
      </c>
      <c r="D1783" s="88">
        <f>DATEVALUE("1 "&amp;_xlfn.CONCAT(Merge1_1[[#This Row],[Month]],"-",Merge1_1[[#This Row],[Year]]))</f>
        <v>43435</v>
      </c>
      <c r="E1783" t="s">
        <v>9</v>
      </c>
      <c r="F1783">
        <v>136.6</v>
      </c>
      <c r="G1783" t="s">
        <v>112</v>
      </c>
    </row>
    <row r="1784" spans="1:7" hidden="1" x14ac:dyDescent="0.35">
      <c r="A1784" t="s">
        <v>30</v>
      </c>
      <c r="B1784">
        <v>2018</v>
      </c>
      <c r="C1784" t="s">
        <v>46</v>
      </c>
      <c r="D1784" s="88">
        <f>DATEVALUE("1 "&amp;_xlfn.CONCAT(Merge1_1[[#This Row],[Month]],"-",Merge1_1[[#This Row],[Year]]))</f>
        <v>43435</v>
      </c>
      <c r="E1784" t="s">
        <v>10</v>
      </c>
      <c r="F1784">
        <v>120.9</v>
      </c>
      <c r="G1784" t="s">
        <v>112</v>
      </c>
    </row>
    <row r="1785" spans="1:7" hidden="1" x14ac:dyDescent="0.35">
      <c r="A1785" t="s">
        <v>30</v>
      </c>
      <c r="B1785">
        <v>2018</v>
      </c>
      <c r="C1785" t="s">
        <v>46</v>
      </c>
      <c r="D1785" s="88">
        <f>DATEVALUE("1 "&amp;_xlfn.CONCAT(Merge1_1[[#This Row],[Month]],"-",Merge1_1[[#This Row],[Year]]))</f>
        <v>43435</v>
      </c>
      <c r="E1785" t="s">
        <v>11</v>
      </c>
      <c r="F1785">
        <v>109.9</v>
      </c>
      <c r="G1785" t="s">
        <v>112</v>
      </c>
    </row>
    <row r="1786" spans="1:7" hidden="1" x14ac:dyDescent="0.35">
      <c r="A1786" t="s">
        <v>30</v>
      </c>
      <c r="B1786">
        <v>2018</v>
      </c>
      <c r="C1786" t="s">
        <v>46</v>
      </c>
      <c r="D1786" s="88">
        <f>DATEVALUE("1 "&amp;_xlfn.CONCAT(Merge1_1[[#This Row],[Month]],"-",Merge1_1[[#This Row],[Year]]))</f>
        <v>43435</v>
      </c>
      <c r="E1786" t="s">
        <v>12</v>
      </c>
      <c r="F1786">
        <v>140.19999999999999</v>
      </c>
      <c r="G1786" t="s">
        <v>112</v>
      </c>
    </row>
    <row r="1787" spans="1:7" hidden="1" x14ac:dyDescent="0.35">
      <c r="A1787" t="s">
        <v>30</v>
      </c>
      <c r="B1787">
        <v>2018</v>
      </c>
      <c r="C1787" t="s">
        <v>46</v>
      </c>
      <c r="D1787" s="88">
        <f>DATEVALUE("1 "&amp;_xlfn.CONCAT(Merge1_1[[#This Row],[Month]],"-",Merge1_1[[#This Row],[Year]]))</f>
        <v>43435</v>
      </c>
      <c r="E1787" t="s">
        <v>58</v>
      </c>
      <c r="F1787">
        <v>137.80000000000001</v>
      </c>
      <c r="G1787" t="s">
        <v>112</v>
      </c>
    </row>
    <row r="1788" spans="1:7" hidden="1" x14ac:dyDescent="0.35">
      <c r="A1788" t="s">
        <v>30</v>
      </c>
      <c r="B1788">
        <v>2018</v>
      </c>
      <c r="C1788" t="s">
        <v>46</v>
      </c>
      <c r="D1788" s="88">
        <f>DATEVALUE("1 "&amp;_xlfn.CONCAT(Merge1_1[[#This Row],[Month]],"-",Merge1_1[[#This Row],[Year]]))</f>
        <v>43435</v>
      </c>
      <c r="E1788" t="s">
        <v>118</v>
      </c>
      <c r="F1788">
        <v>156</v>
      </c>
      <c r="G1788" t="s">
        <v>112</v>
      </c>
    </row>
    <row r="1789" spans="1:7" hidden="1" x14ac:dyDescent="0.35">
      <c r="A1789" t="s">
        <v>30</v>
      </c>
      <c r="B1789">
        <v>2018</v>
      </c>
      <c r="C1789" t="s">
        <v>46</v>
      </c>
      <c r="D1789" s="88">
        <f>DATEVALUE("1 "&amp;_xlfn.CONCAT(Merge1_1[[#This Row],[Month]],"-",Merge1_1[[#This Row],[Year]]))</f>
        <v>43435</v>
      </c>
      <c r="E1789" t="s">
        <v>16</v>
      </c>
      <c r="F1789">
        <v>162.4</v>
      </c>
      <c r="G1789" t="s">
        <v>116</v>
      </c>
    </row>
    <row r="1790" spans="1:7" hidden="1" x14ac:dyDescent="0.35">
      <c r="A1790" t="s">
        <v>30</v>
      </c>
      <c r="B1790">
        <v>2018</v>
      </c>
      <c r="C1790" t="s">
        <v>46</v>
      </c>
      <c r="D1790" s="88">
        <f>DATEVALUE("1 "&amp;_xlfn.CONCAT(Merge1_1[[#This Row],[Month]],"-",Merge1_1[[#This Row],[Year]]))</f>
        <v>43435</v>
      </c>
      <c r="E1790" t="s">
        <v>17</v>
      </c>
      <c r="F1790">
        <v>151.6</v>
      </c>
      <c r="G1790" t="s">
        <v>113</v>
      </c>
    </row>
    <row r="1791" spans="1:7" hidden="1" x14ac:dyDescent="0.35">
      <c r="A1791" t="s">
        <v>30</v>
      </c>
      <c r="B1791">
        <v>2018</v>
      </c>
      <c r="C1791" t="s">
        <v>46</v>
      </c>
      <c r="D1791" s="88">
        <f>DATEVALUE("1 "&amp;_xlfn.CONCAT(Merge1_1[[#This Row],[Month]],"-",Merge1_1[[#This Row],[Year]]))</f>
        <v>43435</v>
      </c>
      <c r="E1791" t="s">
        <v>18</v>
      </c>
      <c r="F1791">
        <v>145.9</v>
      </c>
      <c r="G1791" t="s">
        <v>113</v>
      </c>
    </row>
    <row r="1792" spans="1:7" hidden="1" x14ac:dyDescent="0.35">
      <c r="A1792" t="s">
        <v>30</v>
      </c>
      <c r="B1792">
        <v>2018</v>
      </c>
      <c r="C1792" t="s">
        <v>46</v>
      </c>
      <c r="D1792" s="88">
        <f>DATEVALUE("1 "&amp;_xlfn.CONCAT(Merge1_1[[#This Row],[Month]],"-",Merge1_1[[#This Row],[Year]]))</f>
        <v>43435</v>
      </c>
      <c r="E1792" t="s">
        <v>20</v>
      </c>
      <c r="F1792">
        <v>0</v>
      </c>
      <c r="G1792" t="s">
        <v>114</v>
      </c>
    </row>
    <row r="1793" spans="1:7" hidden="1" x14ac:dyDescent="0.35">
      <c r="A1793" t="s">
        <v>30</v>
      </c>
      <c r="B1793">
        <v>2018</v>
      </c>
      <c r="C1793" t="s">
        <v>46</v>
      </c>
      <c r="D1793" s="88">
        <f>DATEVALUE("1 "&amp;_xlfn.CONCAT(Merge1_1[[#This Row],[Month]],"-",Merge1_1[[#This Row],[Year]]))</f>
        <v>43435</v>
      </c>
      <c r="E1793" t="s">
        <v>21</v>
      </c>
      <c r="F1793">
        <v>149</v>
      </c>
      <c r="G1793" t="s">
        <v>115</v>
      </c>
    </row>
    <row r="1794" spans="1:7" hidden="1" x14ac:dyDescent="0.35">
      <c r="A1794" t="s">
        <v>30</v>
      </c>
      <c r="B1794">
        <v>2018</v>
      </c>
      <c r="C1794" t="s">
        <v>46</v>
      </c>
      <c r="D1794" s="88">
        <f>DATEVALUE("1 "&amp;_xlfn.CONCAT(Merge1_1[[#This Row],[Month]],"-",Merge1_1[[#This Row],[Year]]))</f>
        <v>43435</v>
      </c>
      <c r="E1794" t="s">
        <v>22</v>
      </c>
      <c r="F1794">
        <v>149.5</v>
      </c>
      <c r="G1794" t="s">
        <v>116</v>
      </c>
    </row>
    <row r="1795" spans="1:7" hidden="1" x14ac:dyDescent="0.35">
      <c r="A1795" t="s">
        <v>30</v>
      </c>
      <c r="B1795">
        <v>2018</v>
      </c>
      <c r="C1795" t="s">
        <v>46</v>
      </c>
      <c r="D1795" s="88">
        <f>DATEVALUE("1 "&amp;_xlfn.CONCAT(Merge1_1[[#This Row],[Month]],"-",Merge1_1[[#This Row],[Year]]))</f>
        <v>43435</v>
      </c>
      <c r="E1795" t="s">
        <v>23</v>
      </c>
      <c r="F1795">
        <v>149.6</v>
      </c>
      <c r="G1795" t="s">
        <v>23</v>
      </c>
    </row>
    <row r="1796" spans="1:7" hidden="1" x14ac:dyDescent="0.35">
      <c r="A1796" t="s">
        <v>30</v>
      </c>
      <c r="B1796">
        <v>2018</v>
      </c>
      <c r="C1796" t="s">
        <v>46</v>
      </c>
      <c r="D1796" s="88">
        <f>DATEVALUE("1 "&amp;_xlfn.CONCAT(Merge1_1[[#This Row],[Month]],"-",Merge1_1[[#This Row],[Year]]))</f>
        <v>43435</v>
      </c>
      <c r="E1796" t="s">
        <v>24</v>
      </c>
      <c r="F1796">
        <v>128.9</v>
      </c>
      <c r="G1796" t="s">
        <v>115</v>
      </c>
    </row>
    <row r="1797" spans="1:7" hidden="1" x14ac:dyDescent="0.35">
      <c r="A1797" t="s">
        <v>30</v>
      </c>
      <c r="B1797">
        <v>2018</v>
      </c>
      <c r="C1797" t="s">
        <v>46</v>
      </c>
      <c r="D1797" s="88">
        <f>DATEVALUE("1 "&amp;_xlfn.CONCAT(Merge1_1[[#This Row],[Month]],"-",Merge1_1[[#This Row],[Year]]))</f>
        <v>43435</v>
      </c>
      <c r="E1797" t="s">
        <v>25</v>
      </c>
      <c r="F1797">
        <v>143.30000000000001</v>
      </c>
      <c r="G1797" t="s">
        <v>116</v>
      </c>
    </row>
    <row r="1798" spans="1:7" hidden="1" x14ac:dyDescent="0.35">
      <c r="A1798" t="s">
        <v>30</v>
      </c>
      <c r="B1798">
        <v>2018</v>
      </c>
      <c r="C1798" t="s">
        <v>46</v>
      </c>
      <c r="D1798" s="88">
        <f>DATEVALUE("1 "&amp;_xlfn.CONCAT(Merge1_1[[#This Row],[Month]],"-",Merge1_1[[#This Row],[Year]]))</f>
        <v>43435</v>
      </c>
      <c r="E1798" t="s">
        <v>26</v>
      </c>
      <c r="F1798">
        <v>155.1</v>
      </c>
      <c r="G1798" t="s">
        <v>114</v>
      </c>
    </row>
    <row r="1799" spans="1:7" hidden="1" x14ac:dyDescent="0.35">
      <c r="A1799" t="s">
        <v>30</v>
      </c>
      <c r="B1799">
        <v>2018</v>
      </c>
      <c r="C1799" t="s">
        <v>46</v>
      </c>
      <c r="D1799" s="88">
        <f>DATEVALUE("1 "&amp;_xlfn.CONCAT(Merge1_1[[#This Row],[Month]],"-",Merge1_1[[#This Row],[Year]]))</f>
        <v>43435</v>
      </c>
      <c r="E1799" t="s">
        <v>27</v>
      </c>
      <c r="F1799">
        <v>133.19999999999999</v>
      </c>
      <c r="G1799" t="s">
        <v>116</v>
      </c>
    </row>
    <row r="1800" spans="1:7" hidden="1" x14ac:dyDescent="0.35">
      <c r="A1800" t="s">
        <v>30</v>
      </c>
      <c r="B1800">
        <v>2018</v>
      </c>
      <c r="C1800" t="s">
        <v>46</v>
      </c>
      <c r="D1800" s="88">
        <f>DATEVALUE("1 "&amp;_xlfn.CONCAT(Merge1_1[[#This Row],[Month]],"-",Merge1_1[[#This Row],[Year]]))</f>
        <v>43435</v>
      </c>
      <c r="E1800" t="s">
        <v>28</v>
      </c>
      <c r="F1800">
        <v>141.6</v>
      </c>
      <c r="G1800" t="s">
        <v>116</v>
      </c>
    </row>
    <row r="1801" spans="1:7" hidden="1" x14ac:dyDescent="0.35">
      <c r="A1801" t="s">
        <v>30</v>
      </c>
      <c r="B1801">
        <v>2018</v>
      </c>
      <c r="C1801" t="s">
        <v>46</v>
      </c>
      <c r="D1801" s="88">
        <f>DATEVALUE("1 "&amp;_xlfn.CONCAT(Merge1_1[[#This Row],[Month]],"-",Merge1_1[[#This Row],[Year]]))</f>
        <v>43435</v>
      </c>
      <c r="E1801" t="s">
        <v>29</v>
      </c>
      <c r="F1801">
        <v>141.9</v>
      </c>
      <c r="G1801" t="s">
        <v>117</v>
      </c>
    </row>
    <row r="1802" spans="1:7" hidden="1" x14ac:dyDescent="0.35">
      <c r="A1802" t="s">
        <v>30</v>
      </c>
      <c r="B1802">
        <v>2019</v>
      </c>
      <c r="C1802" t="s">
        <v>31</v>
      </c>
      <c r="D1802" s="88">
        <f>DATEVALUE("1 "&amp;_xlfn.CONCAT(Merge1_1[[#This Row],[Month]],"-",Merge1_1[[#This Row],[Year]]))</f>
        <v>43466</v>
      </c>
      <c r="E1802" t="s">
        <v>3</v>
      </c>
      <c r="F1802">
        <v>136.6</v>
      </c>
      <c r="G1802" t="s">
        <v>112</v>
      </c>
    </row>
    <row r="1803" spans="1:7" hidden="1" x14ac:dyDescent="0.35">
      <c r="A1803" t="s">
        <v>30</v>
      </c>
      <c r="B1803">
        <v>2019</v>
      </c>
      <c r="C1803" t="s">
        <v>31</v>
      </c>
      <c r="D1803" s="88">
        <f>DATEVALUE("1 "&amp;_xlfn.CONCAT(Merge1_1[[#This Row],[Month]],"-",Merge1_1[[#This Row],[Year]]))</f>
        <v>43466</v>
      </c>
      <c r="E1803" t="s">
        <v>4</v>
      </c>
      <c r="F1803">
        <v>152.5</v>
      </c>
      <c r="G1803" t="s">
        <v>112</v>
      </c>
    </row>
    <row r="1804" spans="1:7" hidden="1" x14ac:dyDescent="0.35">
      <c r="A1804" t="s">
        <v>30</v>
      </c>
      <c r="B1804">
        <v>2019</v>
      </c>
      <c r="C1804" t="s">
        <v>31</v>
      </c>
      <c r="D1804" s="88">
        <f>DATEVALUE("1 "&amp;_xlfn.CONCAT(Merge1_1[[#This Row],[Month]],"-",Merge1_1[[#This Row],[Year]]))</f>
        <v>43466</v>
      </c>
      <c r="E1804" t="s">
        <v>5</v>
      </c>
      <c r="F1804">
        <v>138.19999999999999</v>
      </c>
      <c r="G1804" t="s">
        <v>112</v>
      </c>
    </row>
    <row r="1805" spans="1:7" hidden="1" x14ac:dyDescent="0.35">
      <c r="A1805" t="s">
        <v>30</v>
      </c>
      <c r="B1805">
        <v>2019</v>
      </c>
      <c r="C1805" t="s">
        <v>31</v>
      </c>
      <c r="D1805" s="88">
        <f>DATEVALUE("1 "&amp;_xlfn.CONCAT(Merge1_1[[#This Row],[Month]],"-",Merge1_1[[#This Row],[Year]]))</f>
        <v>43466</v>
      </c>
      <c r="E1805" t="s">
        <v>6</v>
      </c>
      <c r="F1805">
        <v>142.4</v>
      </c>
      <c r="G1805" t="s">
        <v>112</v>
      </c>
    </row>
    <row r="1806" spans="1:7" hidden="1" x14ac:dyDescent="0.35">
      <c r="A1806" t="s">
        <v>30</v>
      </c>
      <c r="B1806">
        <v>2019</v>
      </c>
      <c r="C1806" t="s">
        <v>31</v>
      </c>
      <c r="D1806" s="88">
        <f>DATEVALUE("1 "&amp;_xlfn.CONCAT(Merge1_1[[#This Row],[Month]],"-",Merge1_1[[#This Row],[Year]]))</f>
        <v>43466</v>
      </c>
      <c r="E1806" t="s">
        <v>7</v>
      </c>
      <c r="F1806">
        <v>123.9</v>
      </c>
      <c r="G1806" t="s">
        <v>112</v>
      </c>
    </row>
    <row r="1807" spans="1:7" hidden="1" x14ac:dyDescent="0.35">
      <c r="A1807" t="s">
        <v>30</v>
      </c>
      <c r="B1807">
        <v>2019</v>
      </c>
      <c r="C1807" t="s">
        <v>31</v>
      </c>
      <c r="D1807" s="88">
        <f>DATEVALUE("1 "&amp;_xlfn.CONCAT(Merge1_1[[#This Row],[Month]],"-",Merge1_1[[#This Row],[Year]]))</f>
        <v>43466</v>
      </c>
      <c r="E1807" t="s">
        <v>8</v>
      </c>
      <c r="F1807">
        <v>135.5</v>
      </c>
      <c r="G1807" t="s">
        <v>112</v>
      </c>
    </row>
    <row r="1808" spans="1:7" hidden="1" x14ac:dyDescent="0.35">
      <c r="A1808" t="s">
        <v>30</v>
      </c>
      <c r="B1808">
        <v>2019</v>
      </c>
      <c r="C1808" t="s">
        <v>31</v>
      </c>
      <c r="D1808" s="88">
        <f>DATEVALUE("1 "&amp;_xlfn.CONCAT(Merge1_1[[#This Row],[Month]],"-",Merge1_1[[#This Row],[Year]]))</f>
        <v>43466</v>
      </c>
      <c r="E1808" t="s">
        <v>9</v>
      </c>
      <c r="F1808">
        <v>131.69999999999999</v>
      </c>
      <c r="G1808" t="s">
        <v>112</v>
      </c>
    </row>
    <row r="1809" spans="1:7" hidden="1" x14ac:dyDescent="0.35">
      <c r="A1809" t="s">
        <v>30</v>
      </c>
      <c r="B1809">
        <v>2019</v>
      </c>
      <c r="C1809" t="s">
        <v>31</v>
      </c>
      <c r="D1809" s="88">
        <f>DATEVALUE("1 "&amp;_xlfn.CONCAT(Merge1_1[[#This Row],[Month]],"-",Merge1_1[[#This Row],[Year]]))</f>
        <v>43466</v>
      </c>
      <c r="E1809" t="s">
        <v>10</v>
      </c>
      <c r="F1809">
        <v>121.3</v>
      </c>
      <c r="G1809" t="s">
        <v>112</v>
      </c>
    </row>
    <row r="1810" spans="1:7" hidden="1" x14ac:dyDescent="0.35">
      <c r="A1810" t="s">
        <v>30</v>
      </c>
      <c r="B1810">
        <v>2019</v>
      </c>
      <c r="C1810" t="s">
        <v>31</v>
      </c>
      <c r="D1810" s="88">
        <f>DATEVALUE("1 "&amp;_xlfn.CONCAT(Merge1_1[[#This Row],[Month]],"-",Merge1_1[[#This Row],[Year]]))</f>
        <v>43466</v>
      </c>
      <c r="E1810" t="s">
        <v>11</v>
      </c>
      <c r="F1810">
        <v>108.4</v>
      </c>
      <c r="G1810" t="s">
        <v>112</v>
      </c>
    </row>
    <row r="1811" spans="1:7" hidden="1" x14ac:dyDescent="0.35">
      <c r="A1811" t="s">
        <v>30</v>
      </c>
      <c r="B1811">
        <v>2019</v>
      </c>
      <c r="C1811" t="s">
        <v>31</v>
      </c>
      <c r="D1811" s="88">
        <f>DATEVALUE("1 "&amp;_xlfn.CONCAT(Merge1_1[[#This Row],[Month]],"-",Merge1_1[[#This Row],[Year]]))</f>
        <v>43466</v>
      </c>
      <c r="E1811" t="s">
        <v>12</v>
      </c>
      <c r="F1811">
        <v>138.9</v>
      </c>
      <c r="G1811" t="s">
        <v>112</v>
      </c>
    </row>
    <row r="1812" spans="1:7" hidden="1" x14ac:dyDescent="0.35">
      <c r="A1812" t="s">
        <v>30</v>
      </c>
      <c r="B1812">
        <v>2019</v>
      </c>
      <c r="C1812" t="s">
        <v>31</v>
      </c>
      <c r="D1812" s="88">
        <f>DATEVALUE("1 "&amp;_xlfn.CONCAT(Merge1_1[[#This Row],[Month]],"-",Merge1_1[[#This Row],[Year]]))</f>
        <v>43466</v>
      </c>
      <c r="E1812" t="s">
        <v>58</v>
      </c>
      <c r="F1812">
        <v>137</v>
      </c>
      <c r="G1812" t="s">
        <v>112</v>
      </c>
    </row>
    <row r="1813" spans="1:7" hidden="1" x14ac:dyDescent="0.35">
      <c r="A1813" t="s">
        <v>30</v>
      </c>
      <c r="B1813">
        <v>2019</v>
      </c>
      <c r="C1813" t="s">
        <v>31</v>
      </c>
      <c r="D1813" s="88">
        <f>DATEVALUE("1 "&amp;_xlfn.CONCAT(Merge1_1[[#This Row],[Month]],"-",Merge1_1[[#This Row],[Year]]))</f>
        <v>43466</v>
      </c>
      <c r="E1813" t="s">
        <v>118</v>
      </c>
      <c r="F1813">
        <v>155.80000000000001</v>
      </c>
      <c r="G1813" t="s">
        <v>112</v>
      </c>
    </row>
    <row r="1814" spans="1:7" hidden="1" x14ac:dyDescent="0.35">
      <c r="A1814" t="s">
        <v>30</v>
      </c>
      <c r="B1814">
        <v>2019</v>
      </c>
      <c r="C1814" t="s">
        <v>31</v>
      </c>
      <c r="D1814" s="88">
        <f>DATEVALUE("1 "&amp;_xlfn.CONCAT(Merge1_1[[#This Row],[Month]],"-",Merge1_1[[#This Row],[Year]]))</f>
        <v>43466</v>
      </c>
      <c r="E1814" t="s">
        <v>16</v>
      </c>
      <c r="F1814">
        <v>162.69999999999999</v>
      </c>
      <c r="G1814" t="s">
        <v>116</v>
      </c>
    </row>
    <row r="1815" spans="1:7" hidden="1" x14ac:dyDescent="0.35">
      <c r="A1815" t="s">
        <v>30</v>
      </c>
      <c r="B1815">
        <v>2019</v>
      </c>
      <c r="C1815" t="s">
        <v>31</v>
      </c>
      <c r="D1815" s="88">
        <f>DATEVALUE("1 "&amp;_xlfn.CONCAT(Merge1_1[[#This Row],[Month]],"-",Merge1_1[[#This Row],[Year]]))</f>
        <v>43466</v>
      </c>
      <c r="E1815" t="s">
        <v>17</v>
      </c>
      <c r="F1815">
        <v>150.6</v>
      </c>
      <c r="G1815" t="s">
        <v>113</v>
      </c>
    </row>
    <row r="1816" spans="1:7" hidden="1" x14ac:dyDescent="0.35">
      <c r="A1816" t="s">
        <v>30</v>
      </c>
      <c r="B1816">
        <v>2019</v>
      </c>
      <c r="C1816" t="s">
        <v>31</v>
      </c>
      <c r="D1816" s="88">
        <f>DATEVALUE("1 "&amp;_xlfn.CONCAT(Merge1_1[[#This Row],[Month]],"-",Merge1_1[[#This Row],[Year]]))</f>
        <v>43466</v>
      </c>
      <c r="E1816" t="s">
        <v>18</v>
      </c>
      <c r="F1816">
        <v>145.1</v>
      </c>
      <c r="G1816" t="s">
        <v>113</v>
      </c>
    </row>
    <row r="1817" spans="1:7" hidden="1" x14ac:dyDescent="0.35">
      <c r="A1817" t="s">
        <v>30</v>
      </c>
      <c r="B1817">
        <v>2019</v>
      </c>
      <c r="C1817" t="s">
        <v>31</v>
      </c>
      <c r="D1817" s="88">
        <f>DATEVALUE("1 "&amp;_xlfn.CONCAT(Merge1_1[[#This Row],[Month]],"-",Merge1_1[[#This Row],[Year]]))</f>
        <v>43466</v>
      </c>
      <c r="E1817" t="s">
        <v>20</v>
      </c>
      <c r="F1817">
        <v>0</v>
      </c>
      <c r="G1817" t="s">
        <v>114</v>
      </c>
    </row>
    <row r="1818" spans="1:7" hidden="1" x14ac:dyDescent="0.35">
      <c r="A1818" t="s">
        <v>30</v>
      </c>
      <c r="B1818">
        <v>2019</v>
      </c>
      <c r="C1818" t="s">
        <v>31</v>
      </c>
      <c r="D1818" s="88">
        <f>DATEVALUE("1 "&amp;_xlfn.CONCAT(Merge1_1[[#This Row],[Month]],"-",Merge1_1[[#This Row],[Year]]))</f>
        <v>43466</v>
      </c>
      <c r="E1818" t="s">
        <v>21</v>
      </c>
      <c r="F1818">
        <v>146.19999999999999</v>
      </c>
      <c r="G1818" t="s">
        <v>115</v>
      </c>
    </row>
    <row r="1819" spans="1:7" hidden="1" x14ac:dyDescent="0.35">
      <c r="A1819" t="s">
        <v>30</v>
      </c>
      <c r="B1819">
        <v>2019</v>
      </c>
      <c r="C1819" t="s">
        <v>31</v>
      </c>
      <c r="D1819" s="88">
        <f>DATEVALUE("1 "&amp;_xlfn.CONCAT(Merge1_1[[#This Row],[Month]],"-",Merge1_1[[#This Row],[Year]]))</f>
        <v>43466</v>
      </c>
      <c r="E1819" t="s">
        <v>22</v>
      </c>
      <c r="F1819">
        <v>150.1</v>
      </c>
      <c r="G1819" t="s">
        <v>116</v>
      </c>
    </row>
    <row r="1820" spans="1:7" hidden="1" x14ac:dyDescent="0.35">
      <c r="A1820" t="s">
        <v>30</v>
      </c>
      <c r="B1820">
        <v>2019</v>
      </c>
      <c r="C1820" t="s">
        <v>31</v>
      </c>
      <c r="D1820" s="88">
        <f>DATEVALUE("1 "&amp;_xlfn.CONCAT(Merge1_1[[#This Row],[Month]],"-",Merge1_1[[#This Row],[Year]]))</f>
        <v>43466</v>
      </c>
      <c r="E1820" t="s">
        <v>23</v>
      </c>
      <c r="F1820">
        <v>149.6</v>
      </c>
      <c r="G1820" t="s">
        <v>23</v>
      </c>
    </row>
    <row r="1821" spans="1:7" hidden="1" x14ac:dyDescent="0.35">
      <c r="A1821" t="s">
        <v>30</v>
      </c>
      <c r="B1821">
        <v>2019</v>
      </c>
      <c r="C1821" t="s">
        <v>31</v>
      </c>
      <c r="D1821" s="88">
        <f>DATEVALUE("1 "&amp;_xlfn.CONCAT(Merge1_1[[#This Row],[Month]],"-",Merge1_1[[#This Row],[Year]]))</f>
        <v>43466</v>
      </c>
      <c r="E1821" t="s">
        <v>24</v>
      </c>
      <c r="F1821">
        <v>128.6</v>
      </c>
      <c r="G1821" t="s">
        <v>115</v>
      </c>
    </row>
    <row r="1822" spans="1:7" hidden="1" x14ac:dyDescent="0.35">
      <c r="A1822" t="s">
        <v>30</v>
      </c>
      <c r="B1822">
        <v>2019</v>
      </c>
      <c r="C1822" t="s">
        <v>31</v>
      </c>
      <c r="D1822" s="88">
        <f>DATEVALUE("1 "&amp;_xlfn.CONCAT(Merge1_1[[#This Row],[Month]],"-",Merge1_1[[#This Row],[Year]]))</f>
        <v>43466</v>
      </c>
      <c r="E1822" t="s">
        <v>25</v>
      </c>
      <c r="F1822">
        <v>142.9</v>
      </c>
      <c r="G1822" t="s">
        <v>116</v>
      </c>
    </row>
    <row r="1823" spans="1:7" hidden="1" x14ac:dyDescent="0.35">
      <c r="A1823" t="s">
        <v>30</v>
      </c>
      <c r="B1823">
        <v>2019</v>
      </c>
      <c r="C1823" t="s">
        <v>31</v>
      </c>
      <c r="D1823" s="88">
        <f>DATEVALUE("1 "&amp;_xlfn.CONCAT(Merge1_1[[#This Row],[Month]],"-",Merge1_1[[#This Row],[Year]]))</f>
        <v>43466</v>
      </c>
      <c r="E1823" t="s">
        <v>26</v>
      </c>
      <c r="F1823">
        <v>155.19999999999999</v>
      </c>
      <c r="G1823" t="s">
        <v>114</v>
      </c>
    </row>
    <row r="1824" spans="1:7" hidden="1" x14ac:dyDescent="0.35">
      <c r="A1824" t="s">
        <v>30</v>
      </c>
      <c r="B1824">
        <v>2019</v>
      </c>
      <c r="C1824" t="s">
        <v>31</v>
      </c>
      <c r="D1824" s="88">
        <f>DATEVALUE("1 "&amp;_xlfn.CONCAT(Merge1_1[[#This Row],[Month]],"-",Merge1_1[[#This Row],[Year]]))</f>
        <v>43466</v>
      </c>
      <c r="E1824" t="s">
        <v>27</v>
      </c>
      <c r="F1824">
        <v>133.5</v>
      </c>
      <c r="G1824" t="s">
        <v>116</v>
      </c>
    </row>
    <row r="1825" spans="1:7" hidden="1" x14ac:dyDescent="0.35">
      <c r="A1825" t="s">
        <v>30</v>
      </c>
      <c r="B1825">
        <v>2019</v>
      </c>
      <c r="C1825" t="s">
        <v>31</v>
      </c>
      <c r="D1825" s="88">
        <f>DATEVALUE("1 "&amp;_xlfn.CONCAT(Merge1_1[[#This Row],[Month]],"-",Merge1_1[[#This Row],[Year]]))</f>
        <v>43466</v>
      </c>
      <c r="E1825" t="s">
        <v>28</v>
      </c>
      <c r="F1825">
        <v>141.69999999999999</v>
      </c>
      <c r="G1825" t="s">
        <v>116</v>
      </c>
    </row>
    <row r="1826" spans="1:7" hidden="1" x14ac:dyDescent="0.35">
      <c r="A1826" t="s">
        <v>30</v>
      </c>
      <c r="B1826">
        <v>2019</v>
      </c>
      <c r="C1826" t="s">
        <v>31</v>
      </c>
      <c r="D1826" s="88">
        <f>DATEVALUE("1 "&amp;_xlfn.CONCAT(Merge1_1[[#This Row],[Month]],"-",Merge1_1[[#This Row],[Year]]))</f>
        <v>43466</v>
      </c>
      <c r="E1826" t="s">
        <v>29</v>
      </c>
      <c r="F1826">
        <v>141</v>
      </c>
      <c r="G1826" t="s">
        <v>117</v>
      </c>
    </row>
    <row r="1827" spans="1:7" hidden="1" x14ac:dyDescent="0.35">
      <c r="A1827" t="s">
        <v>30</v>
      </c>
      <c r="B1827">
        <v>2019</v>
      </c>
      <c r="C1827" t="s">
        <v>35</v>
      </c>
      <c r="D1827" s="88">
        <f>DATEVALUE("1 "&amp;_xlfn.CONCAT(Merge1_1[[#This Row],[Month]],"-",Merge1_1[[#This Row],[Year]]))</f>
        <v>43497</v>
      </c>
      <c r="E1827" t="s">
        <v>3</v>
      </c>
      <c r="F1827">
        <v>136.80000000000001</v>
      </c>
      <c r="G1827" t="s">
        <v>112</v>
      </c>
    </row>
    <row r="1828" spans="1:7" hidden="1" x14ac:dyDescent="0.35">
      <c r="A1828" t="s">
        <v>30</v>
      </c>
      <c r="B1828">
        <v>2019</v>
      </c>
      <c r="C1828" t="s">
        <v>35</v>
      </c>
      <c r="D1828" s="88">
        <f>DATEVALUE("1 "&amp;_xlfn.CONCAT(Merge1_1[[#This Row],[Month]],"-",Merge1_1[[#This Row],[Year]]))</f>
        <v>43497</v>
      </c>
      <c r="E1828" t="s">
        <v>4</v>
      </c>
      <c r="F1828">
        <v>153</v>
      </c>
      <c r="G1828" t="s">
        <v>112</v>
      </c>
    </row>
    <row r="1829" spans="1:7" hidden="1" x14ac:dyDescent="0.35">
      <c r="A1829" t="s">
        <v>30</v>
      </c>
      <c r="B1829">
        <v>2019</v>
      </c>
      <c r="C1829" t="s">
        <v>35</v>
      </c>
      <c r="D1829" s="88">
        <f>DATEVALUE("1 "&amp;_xlfn.CONCAT(Merge1_1[[#This Row],[Month]],"-",Merge1_1[[#This Row],[Year]]))</f>
        <v>43497</v>
      </c>
      <c r="E1829" t="s">
        <v>5</v>
      </c>
      <c r="F1829">
        <v>139.1</v>
      </c>
      <c r="G1829" t="s">
        <v>112</v>
      </c>
    </row>
    <row r="1830" spans="1:7" hidden="1" x14ac:dyDescent="0.35">
      <c r="A1830" t="s">
        <v>30</v>
      </c>
      <c r="B1830">
        <v>2019</v>
      </c>
      <c r="C1830" t="s">
        <v>35</v>
      </c>
      <c r="D1830" s="88">
        <f>DATEVALUE("1 "&amp;_xlfn.CONCAT(Merge1_1[[#This Row],[Month]],"-",Merge1_1[[#This Row],[Year]]))</f>
        <v>43497</v>
      </c>
      <c r="E1830" t="s">
        <v>6</v>
      </c>
      <c r="F1830">
        <v>142.5</v>
      </c>
      <c r="G1830" t="s">
        <v>112</v>
      </c>
    </row>
    <row r="1831" spans="1:7" hidden="1" x14ac:dyDescent="0.35">
      <c r="A1831" t="s">
        <v>30</v>
      </c>
      <c r="B1831">
        <v>2019</v>
      </c>
      <c r="C1831" t="s">
        <v>35</v>
      </c>
      <c r="D1831" s="88">
        <f>DATEVALUE("1 "&amp;_xlfn.CONCAT(Merge1_1[[#This Row],[Month]],"-",Merge1_1[[#This Row],[Year]]))</f>
        <v>43497</v>
      </c>
      <c r="E1831" t="s">
        <v>7</v>
      </c>
      <c r="F1831">
        <v>124.1</v>
      </c>
      <c r="G1831" t="s">
        <v>112</v>
      </c>
    </row>
    <row r="1832" spans="1:7" hidden="1" x14ac:dyDescent="0.35">
      <c r="A1832" t="s">
        <v>30</v>
      </c>
      <c r="B1832">
        <v>2019</v>
      </c>
      <c r="C1832" t="s">
        <v>35</v>
      </c>
      <c r="D1832" s="88">
        <f>DATEVALUE("1 "&amp;_xlfn.CONCAT(Merge1_1[[#This Row],[Month]],"-",Merge1_1[[#This Row],[Year]]))</f>
        <v>43497</v>
      </c>
      <c r="E1832" t="s">
        <v>8</v>
      </c>
      <c r="F1832">
        <v>135.80000000000001</v>
      </c>
      <c r="G1832" t="s">
        <v>112</v>
      </c>
    </row>
    <row r="1833" spans="1:7" hidden="1" x14ac:dyDescent="0.35">
      <c r="A1833" t="s">
        <v>30</v>
      </c>
      <c r="B1833">
        <v>2019</v>
      </c>
      <c r="C1833" t="s">
        <v>35</v>
      </c>
      <c r="D1833" s="88">
        <f>DATEVALUE("1 "&amp;_xlfn.CONCAT(Merge1_1[[#This Row],[Month]],"-",Merge1_1[[#This Row],[Year]]))</f>
        <v>43497</v>
      </c>
      <c r="E1833" t="s">
        <v>9</v>
      </c>
      <c r="F1833">
        <v>128.69999999999999</v>
      </c>
      <c r="G1833" t="s">
        <v>112</v>
      </c>
    </row>
    <row r="1834" spans="1:7" hidden="1" x14ac:dyDescent="0.35">
      <c r="A1834" t="s">
        <v>30</v>
      </c>
      <c r="B1834">
        <v>2019</v>
      </c>
      <c r="C1834" t="s">
        <v>35</v>
      </c>
      <c r="D1834" s="88">
        <f>DATEVALUE("1 "&amp;_xlfn.CONCAT(Merge1_1[[#This Row],[Month]],"-",Merge1_1[[#This Row],[Year]]))</f>
        <v>43497</v>
      </c>
      <c r="E1834" t="s">
        <v>10</v>
      </c>
      <c r="F1834">
        <v>121.5</v>
      </c>
      <c r="G1834" t="s">
        <v>112</v>
      </c>
    </row>
    <row r="1835" spans="1:7" hidden="1" x14ac:dyDescent="0.35">
      <c r="A1835" t="s">
        <v>30</v>
      </c>
      <c r="B1835">
        <v>2019</v>
      </c>
      <c r="C1835" t="s">
        <v>35</v>
      </c>
      <c r="D1835" s="88">
        <f>DATEVALUE("1 "&amp;_xlfn.CONCAT(Merge1_1[[#This Row],[Month]],"-",Merge1_1[[#This Row],[Year]]))</f>
        <v>43497</v>
      </c>
      <c r="E1835" t="s">
        <v>11</v>
      </c>
      <c r="F1835">
        <v>108.3</v>
      </c>
      <c r="G1835" t="s">
        <v>112</v>
      </c>
    </row>
    <row r="1836" spans="1:7" hidden="1" x14ac:dyDescent="0.35">
      <c r="A1836" t="s">
        <v>30</v>
      </c>
      <c r="B1836">
        <v>2019</v>
      </c>
      <c r="C1836" t="s">
        <v>35</v>
      </c>
      <c r="D1836" s="88">
        <f>DATEVALUE("1 "&amp;_xlfn.CONCAT(Merge1_1[[#This Row],[Month]],"-",Merge1_1[[#This Row],[Year]]))</f>
        <v>43497</v>
      </c>
      <c r="E1836" t="s">
        <v>12</v>
      </c>
      <c r="F1836">
        <v>139.19999999999999</v>
      </c>
      <c r="G1836" t="s">
        <v>112</v>
      </c>
    </row>
    <row r="1837" spans="1:7" hidden="1" x14ac:dyDescent="0.35">
      <c r="A1837" t="s">
        <v>30</v>
      </c>
      <c r="B1837">
        <v>2019</v>
      </c>
      <c r="C1837" t="s">
        <v>35</v>
      </c>
      <c r="D1837" s="88">
        <f>DATEVALUE("1 "&amp;_xlfn.CONCAT(Merge1_1[[#This Row],[Month]],"-",Merge1_1[[#This Row],[Year]]))</f>
        <v>43497</v>
      </c>
      <c r="E1837" t="s">
        <v>58</v>
      </c>
      <c r="F1837">
        <v>137.4</v>
      </c>
      <c r="G1837" t="s">
        <v>112</v>
      </c>
    </row>
    <row r="1838" spans="1:7" hidden="1" x14ac:dyDescent="0.35">
      <c r="A1838" t="s">
        <v>30</v>
      </c>
      <c r="B1838">
        <v>2019</v>
      </c>
      <c r="C1838" t="s">
        <v>35</v>
      </c>
      <c r="D1838" s="88">
        <f>DATEVALUE("1 "&amp;_xlfn.CONCAT(Merge1_1[[#This Row],[Month]],"-",Merge1_1[[#This Row],[Year]]))</f>
        <v>43497</v>
      </c>
      <c r="E1838" t="s">
        <v>118</v>
      </c>
      <c r="F1838">
        <v>156.19999999999999</v>
      </c>
      <c r="G1838" t="s">
        <v>112</v>
      </c>
    </row>
    <row r="1839" spans="1:7" hidden="1" x14ac:dyDescent="0.35">
      <c r="A1839" t="s">
        <v>30</v>
      </c>
      <c r="B1839">
        <v>2019</v>
      </c>
      <c r="C1839" t="s">
        <v>35</v>
      </c>
      <c r="D1839" s="88">
        <f>DATEVALUE("1 "&amp;_xlfn.CONCAT(Merge1_1[[#This Row],[Month]],"-",Merge1_1[[#This Row],[Year]]))</f>
        <v>43497</v>
      </c>
      <c r="E1839" t="s">
        <v>16</v>
      </c>
      <c r="F1839">
        <v>162.80000000000001</v>
      </c>
      <c r="G1839" t="s">
        <v>116</v>
      </c>
    </row>
    <row r="1840" spans="1:7" hidden="1" x14ac:dyDescent="0.35">
      <c r="A1840" t="s">
        <v>30</v>
      </c>
      <c r="B1840">
        <v>2019</v>
      </c>
      <c r="C1840" t="s">
        <v>35</v>
      </c>
      <c r="D1840" s="88">
        <f>DATEVALUE("1 "&amp;_xlfn.CONCAT(Merge1_1[[#This Row],[Month]],"-",Merge1_1[[#This Row],[Year]]))</f>
        <v>43497</v>
      </c>
      <c r="E1840" t="s">
        <v>17</v>
      </c>
      <c r="F1840">
        <v>150.5</v>
      </c>
      <c r="G1840" t="s">
        <v>113</v>
      </c>
    </row>
    <row r="1841" spans="1:7" hidden="1" x14ac:dyDescent="0.35">
      <c r="A1841" t="s">
        <v>30</v>
      </c>
      <c r="B1841">
        <v>2019</v>
      </c>
      <c r="C1841" t="s">
        <v>35</v>
      </c>
      <c r="D1841" s="88">
        <f>DATEVALUE("1 "&amp;_xlfn.CONCAT(Merge1_1[[#This Row],[Month]],"-",Merge1_1[[#This Row],[Year]]))</f>
        <v>43497</v>
      </c>
      <c r="E1841" t="s">
        <v>18</v>
      </c>
      <c r="F1841">
        <v>146.1</v>
      </c>
      <c r="G1841" t="s">
        <v>113</v>
      </c>
    </row>
    <row r="1842" spans="1:7" hidden="1" x14ac:dyDescent="0.35">
      <c r="A1842" t="s">
        <v>30</v>
      </c>
      <c r="B1842">
        <v>2019</v>
      </c>
      <c r="C1842" t="s">
        <v>35</v>
      </c>
      <c r="D1842" s="88">
        <f>DATEVALUE("1 "&amp;_xlfn.CONCAT(Merge1_1[[#This Row],[Month]],"-",Merge1_1[[#This Row],[Year]]))</f>
        <v>43497</v>
      </c>
      <c r="E1842" t="s">
        <v>20</v>
      </c>
      <c r="F1842">
        <v>0</v>
      </c>
      <c r="G1842" t="s">
        <v>114</v>
      </c>
    </row>
    <row r="1843" spans="1:7" hidden="1" x14ac:dyDescent="0.35">
      <c r="A1843" t="s">
        <v>30</v>
      </c>
      <c r="B1843">
        <v>2019</v>
      </c>
      <c r="C1843" t="s">
        <v>35</v>
      </c>
      <c r="D1843" s="88">
        <f>DATEVALUE("1 "&amp;_xlfn.CONCAT(Merge1_1[[#This Row],[Month]],"-",Merge1_1[[#This Row],[Year]]))</f>
        <v>43497</v>
      </c>
      <c r="E1843" t="s">
        <v>21</v>
      </c>
      <c r="F1843">
        <v>145.30000000000001</v>
      </c>
      <c r="G1843" t="s">
        <v>115</v>
      </c>
    </row>
    <row r="1844" spans="1:7" hidden="1" x14ac:dyDescent="0.35">
      <c r="A1844" t="s">
        <v>30</v>
      </c>
      <c r="B1844">
        <v>2019</v>
      </c>
      <c r="C1844" t="s">
        <v>35</v>
      </c>
      <c r="D1844" s="88">
        <f>DATEVALUE("1 "&amp;_xlfn.CONCAT(Merge1_1[[#This Row],[Month]],"-",Merge1_1[[#This Row],[Year]]))</f>
        <v>43497</v>
      </c>
      <c r="E1844" t="s">
        <v>22</v>
      </c>
      <c r="F1844">
        <v>150.1</v>
      </c>
      <c r="G1844" t="s">
        <v>116</v>
      </c>
    </row>
    <row r="1845" spans="1:7" hidden="1" x14ac:dyDescent="0.35">
      <c r="A1845" t="s">
        <v>30</v>
      </c>
      <c r="B1845">
        <v>2019</v>
      </c>
      <c r="C1845" t="s">
        <v>35</v>
      </c>
      <c r="D1845" s="88">
        <f>DATEVALUE("1 "&amp;_xlfn.CONCAT(Merge1_1[[#This Row],[Month]],"-",Merge1_1[[#This Row],[Year]]))</f>
        <v>43497</v>
      </c>
      <c r="E1845" t="s">
        <v>23</v>
      </c>
      <c r="F1845">
        <v>149.9</v>
      </c>
      <c r="G1845" t="s">
        <v>23</v>
      </c>
    </row>
    <row r="1846" spans="1:7" hidden="1" x14ac:dyDescent="0.35">
      <c r="A1846" t="s">
        <v>30</v>
      </c>
      <c r="B1846">
        <v>2019</v>
      </c>
      <c r="C1846" t="s">
        <v>35</v>
      </c>
      <c r="D1846" s="88">
        <f>DATEVALUE("1 "&amp;_xlfn.CONCAT(Merge1_1[[#This Row],[Month]],"-",Merge1_1[[#This Row],[Year]]))</f>
        <v>43497</v>
      </c>
      <c r="E1846" t="s">
        <v>24</v>
      </c>
      <c r="F1846">
        <v>129.19999999999999</v>
      </c>
      <c r="G1846" t="s">
        <v>115</v>
      </c>
    </row>
    <row r="1847" spans="1:7" hidden="1" x14ac:dyDescent="0.35">
      <c r="A1847" t="s">
        <v>30</v>
      </c>
      <c r="B1847">
        <v>2019</v>
      </c>
      <c r="C1847" t="s">
        <v>35</v>
      </c>
      <c r="D1847" s="88">
        <f>DATEVALUE("1 "&amp;_xlfn.CONCAT(Merge1_1[[#This Row],[Month]],"-",Merge1_1[[#This Row],[Year]]))</f>
        <v>43497</v>
      </c>
      <c r="E1847" t="s">
        <v>25</v>
      </c>
      <c r="F1847">
        <v>143.4</v>
      </c>
      <c r="G1847" t="s">
        <v>116</v>
      </c>
    </row>
    <row r="1848" spans="1:7" hidden="1" x14ac:dyDescent="0.35">
      <c r="A1848" t="s">
        <v>30</v>
      </c>
      <c r="B1848">
        <v>2019</v>
      </c>
      <c r="C1848" t="s">
        <v>35</v>
      </c>
      <c r="D1848" s="88">
        <f>DATEVALUE("1 "&amp;_xlfn.CONCAT(Merge1_1[[#This Row],[Month]],"-",Merge1_1[[#This Row],[Year]]))</f>
        <v>43497</v>
      </c>
      <c r="E1848" t="s">
        <v>26</v>
      </c>
      <c r="F1848">
        <v>155.5</v>
      </c>
      <c r="G1848" t="s">
        <v>114</v>
      </c>
    </row>
    <row r="1849" spans="1:7" hidden="1" x14ac:dyDescent="0.35">
      <c r="A1849" t="s">
        <v>30</v>
      </c>
      <c r="B1849">
        <v>2019</v>
      </c>
      <c r="C1849" t="s">
        <v>35</v>
      </c>
      <c r="D1849" s="88">
        <f>DATEVALUE("1 "&amp;_xlfn.CONCAT(Merge1_1[[#This Row],[Month]],"-",Merge1_1[[#This Row],[Year]]))</f>
        <v>43497</v>
      </c>
      <c r="E1849" t="s">
        <v>27</v>
      </c>
      <c r="F1849">
        <v>134.9</v>
      </c>
      <c r="G1849" t="s">
        <v>116</v>
      </c>
    </row>
    <row r="1850" spans="1:7" hidden="1" x14ac:dyDescent="0.35">
      <c r="A1850" t="s">
        <v>30</v>
      </c>
      <c r="B1850">
        <v>2019</v>
      </c>
      <c r="C1850" t="s">
        <v>35</v>
      </c>
      <c r="D1850" s="88">
        <f>DATEVALUE("1 "&amp;_xlfn.CONCAT(Merge1_1[[#This Row],[Month]],"-",Merge1_1[[#This Row],[Year]]))</f>
        <v>43497</v>
      </c>
      <c r="E1850" t="s">
        <v>28</v>
      </c>
      <c r="F1850">
        <v>142.19999999999999</v>
      </c>
      <c r="G1850" t="s">
        <v>116</v>
      </c>
    </row>
    <row r="1851" spans="1:7" hidden="1" x14ac:dyDescent="0.35">
      <c r="A1851" t="s">
        <v>30</v>
      </c>
      <c r="B1851">
        <v>2019</v>
      </c>
      <c r="C1851" t="s">
        <v>35</v>
      </c>
      <c r="D1851" s="88">
        <f>DATEVALUE("1 "&amp;_xlfn.CONCAT(Merge1_1[[#This Row],[Month]],"-",Merge1_1[[#This Row],[Year]]))</f>
        <v>43497</v>
      </c>
      <c r="E1851" t="s">
        <v>29</v>
      </c>
      <c r="F1851">
        <v>141</v>
      </c>
      <c r="G1851" t="s">
        <v>117</v>
      </c>
    </row>
    <row r="1852" spans="1:7" hidden="1" x14ac:dyDescent="0.35">
      <c r="A1852" t="s">
        <v>30</v>
      </c>
      <c r="B1852">
        <v>2019</v>
      </c>
      <c r="C1852" t="s">
        <v>36</v>
      </c>
      <c r="D1852" s="88">
        <f>DATEVALUE("1 "&amp;_xlfn.CONCAT(Merge1_1[[#This Row],[Month]],"-",Merge1_1[[#This Row],[Year]]))</f>
        <v>43525</v>
      </c>
      <c r="E1852" t="s">
        <v>3</v>
      </c>
      <c r="F1852">
        <v>136.9</v>
      </c>
      <c r="G1852" t="s">
        <v>112</v>
      </c>
    </row>
    <row r="1853" spans="1:7" hidden="1" x14ac:dyDescent="0.35">
      <c r="A1853" t="s">
        <v>30</v>
      </c>
      <c r="B1853">
        <v>2019</v>
      </c>
      <c r="C1853" t="s">
        <v>36</v>
      </c>
      <c r="D1853" s="88">
        <f>DATEVALUE("1 "&amp;_xlfn.CONCAT(Merge1_1[[#This Row],[Month]],"-",Merge1_1[[#This Row],[Year]]))</f>
        <v>43525</v>
      </c>
      <c r="E1853" t="s">
        <v>4</v>
      </c>
      <c r="F1853">
        <v>154.1</v>
      </c>
      <c r="G1853" t="s">
        <v>112</v>
      </c>
    </row>
    <row r="1854" spans="1:7" hidden="1" x14ac:dyDescent="0.35">
      <c r="A1854" t="s">
        <v>30</v>
      </c>
      <c r="B1854">
        <v>2019</v>
      </c>
      <c r="C1854" t="s">
        <v>36</v>
      </c>
      <c r="D1854" s="88">
        <f>DATEVALUE("1 "&amp;_xlfn.CONCAT(Merge1_1[[#This Row],[Month]],"-",Merge1_1[[#This Row],[Year]]))</f>
        <v>43525</v>
      </c>
      <c r="E1854" t="s">
        <v>5</v>
      </c>
      <c r="F1854">
        <v>138.69999999999999</v>
      </c>
      <c r="G1854" t="s">
        <v>112</v>
      </c>
    </row>
    <row r="1855" spans="1:7" hidden="1" x14ac:dyDescent="0.35">
      <c r="A1855" t="s">
        <v>30</v>
      </c>
      <c r="B1855">
        <v>2019</v>
      </c>
      <c r="C1855" t="s">
        <v>36</v>
      </c>
      <c r="D1855" s="88">
        <f>DATEVALUE("1 "&amp;_xlfn.CONCAT(Merge1_1[[#This Row],[Month]],"-",Merge1_1[[#This Row],[Year]]))</f>
        <v>43525</v>
      </c>
      <c r="E1855" t="s">
        <v>6</v>
      </c>
      <c r="F1855">
        <v>142.5</v>
      </c>
      <c r="G1855" t="s">
        <v>112</v>
      </c>
    </row>
    <row r="1856" spans="1:7" hidden="1" x14ac:dyDescent="0.35">
      <c r="A1856" t="s">
        <v>30</v>
      </c>
      <c r="B1856">
        <v>2019</v>
      </c>
      <c r="C1856" t="s">
        <v>36</v>
      </c>
      <c r="D1856" s="88">
        <f>DATEVALUE("1 "&amp;_xlfn.CONCAT(Merge1_1[[#This Row],[Month]],"-",Merge1_1[[#This Row],[Year]]))</f>
        <v>43525</v>
      </c>
      <c r="E1856" t="s">
        <v>7</v>
      </c>
      <c r="F1856">
        <v>124.1</v>
      </c>
      <c r="G1856" t="s">
        <v>112</v>
      </c>
    </row>
    <row r="1857" spans="1:7" hidden="1" x14ac:dyDescent="0.35">
      <c r="A1857" t="s">
        <v>30</v>
      </c>
      <c r="B1857">
        <v>2019</v>
      </c>
      <c r="C1857" t="s">
        <v>36</v>
      </c>
      <c r="D1857" s="88">
        <f>DATEVALUE("1 "&amp;_xlfn.CONCAT(Merge1_1[[#This Row],[Month]],"-",Merge1_1[[#This Row],[Year]]))</f>
        <v>43525</v>
      </c>
      <c r="E1857" t="s">
        <v>8</v>
      </c>
      <c r="F1857">
        <v>136.1</v>
      </c>
      <c r="G1857" t="s">
        <v>112</v>
      </c>
    </row>
    <row r="1858" spans="1:7" hidden="1" x14ac:dyDescent="0.35">
      <c r="A1858" t="s">
        <v>30</v>
      </c>
      <c r="B1858">
        <v>2019</v>
      </c>
      <c r="C1858" t="s">
        <v>36</v>
      </c>
      <c r="D1858" s="88">
        <f>DATEVALUE("1 "&amp;_xlfn.CONCAT(Merge1_1[[#This Row],[Month]],"-",Merge1_1[[#This Row],[Year]]))</f>
        <v>43525</v>
      </c>
      <c r="E1858" t="s">
        <v>9</v>
      </c>
      <c r="F1858">
        <v>128.19999999999999</v>
      </c>
      <c r="G1858" t="s">
        <v>112</v>
      </c>
    </row>
    <row r="1859" spans="1:7" hidden="1" x14ac:dyDescent="0.35">
      <c r="A1859" t="s">
        <v>30</v>
      </c>
      <c r="B1859">
        <v>2019</v>
      </c>
      <c r="C1859" t="s">
        <v>36</v>
      </c>
      <c r="D1859" s="88">
        <f>DATEVALUE("1 "&amp;_xlfn.CONCAT(Merge1_1[[#This Row],[Month]],"-",Merge1_1[[#This Row],[Year]]))</f>
        <v>43525</v>
      </c>
      <c r="E1859" t="s">
        <v>10</v>
      </c>
      <c r="F1859">
        <v>122.3</v>
      </c>
      <c r="G1859" t="s">
        <v>112</v>
      </c>
    </row>
    <row r="1860" spans="1:7" hidden="1" x14ac:dyDescent="0.35">
      <c r="A1860" t="s">
        <v>30</v>
      </c>
      <c r="B1860">
        <v>2019</v>
      </c>
      <c r="C1860" t="s">
        <v>36</v>
      </c>
      <c r="D1860" s="88">
        <f>DATEVALUE("1 "&amp;_xlfn.CONCAT(Merge1_1[[#This Row],[Month]],"-",Merge1_1[[#This Row],[Year]]))</f>
        <v>43525</v>
      </c>
      <c r="E1860" t="s">
        <v>11</v>
      </c>
      <c r="F1860">
        <v>108.3</v>
      </c>
      <c r="G1860" t="s">
        <v>112</v>
      </c>
    </row>
    <row r="1861" spans="1:7" hidden="1" x14ac:dyDescent="0.35">
      <c r="A1861" t="s">
        <v>30</v>
      </c>
      <c r="B1861">
        <v>2019</v>
      </c>
      <c r="C1861" t="s">
        <v>36</v>
      </c>
      <c r="D1861" s="88">
        <f>DATEVALUE("1 "&amp;_xlfn.CONCAT(Merge1_1[[#This Row],[Month]],"-",Merge1_1[[#This Row],[Year]]))</f>
        <v>43525</v>
      </c>
      <c r="E1861" t="s">
        <v>12</v>
      </c>
      <c r="F1861">
        <v>138.9</v>
      </c>
      <c r="G1861" t="s">
        <v>112</v>
      </c>
    </row>
    <row r="1862" spans="1:7" hidden="1" x14ac:dyDescent="0.35">
      <c r="A1862" t="s">
        <v>30</v>
      </c>
      <c r="B1862">
        <v>2019</v>
      </c>
      <c r="C1862" t="s">
        <v>36</v>
      </c>
      <c r="D1862" s="88">
        <f>DATEVALUE("1 "&amp;_xlfn.CONCAT(Merge1_1[[#This Row],[Month]],"-",Merge1_1[[#This Row],[Year]]))</f>
        <v>43525</v>
      </c>
      <c r="E1862" t="s">
        <v>58</v>
      </c>
      <c r="F1862">
        <v>137.4</v>
      </c>
      <c r="G1862" t="s">
        <v>112</v>
      </c>
    </row>
    <row r="1863" spans="1:7" hidden="1" x14ac:dyDescent="0.35">
      <c r="A1863" t="s">
        <v>30</v>
      </c>
      <c r="B1863">
        <v>2019</v>
      </c>
      <c r="C1863" t="s">
        <v>36</v>
      </c>
      <c r="D1863" s="88">
        <f>DATEVALUE("1 "&amp;_xlfn.CONCAT(Merge1_1[[#This Row],[Month]],"-",Merge1_1[[#This Row],[Year]]))</f>
        <v>43525</v>
      </c>
      <c r="E1863" t="s">
        <v>118</v>
      </c>
      <c r="F1863">
        <v>156.4</v>
      </c>
      <c r="G1863" t="s">
        <v>112</v>
      </c>
    </row>
    <row r="1864" spans="1:7" hidden="1" x14ac:dyDescent="0.35">
      <c r="A1864" t="s">
        <v>30</v>
      </c>
      <c r="B1864">
        <v>2019</v>
      </c>
      <c r="C1864" t="s">
        <v>36</v>
      </c>
      <c r="D1864" s="88">
        <f>DATEVALUE("1 "&amp;_xlfn.CONCAT(Merge1_1[[#This Row],[Month]],"-",Merge1_1[[#This Row],[Year]]))</f>
        <v>43525</v>
      </c>
      <c r="E1864" t="s">
        <v>16</v>
      </c>
      <c r="F1864">
        <v>162.9</v>
      </c>
      <c r="G1864" t="s">
        <v>116</v>
      </c>
    </row>
    <row r="1865" spans="1:7" hidden="1" x14ac:dyDescent="0.35">
      <c r="A1865" t="s">
        <v>30</v>
      </c>
      <c r="B1865">
        <v>2019</v>
      </c>
      <c r="C1865" t="s">
        <v>36</v>
      </c>
      <c r="D1865" s="88">
        <f>DATEVALUE("1 "&amp;_xlfn.CONCAT(Merge1_1[[#This Row],[Month]],"-",Merge1_1[[#This Row],[Year]]))</f>
        <v>43525</v>
      </c>
      <c r="E1865" t="s">
        <v>17</v>
      </c>
      <c r="F1865">
        <v>150.80000000000001</v>
      </c>
      <c r="G1865" t="s">
        <v>113</v>
      </c>
    </row>
    <row r="1866" spans="1:7" hidden="1" x14ac:dyDescent="0.35">
      <c r="A1866" t="s">
        <v>30</v>
      </c>
      <c r="B1866">
        <v>2019</v>
      </c>
      <c r="C1866" t="s">
        <v>36</v>
      </c>
      <c r="D1866" s="88">
        <f>DATEVALUE("1 "&amp;_xlfn.CONCAT(Merge1_1[[#This Row],[Month]],"-",Merge1_1[[#This Row],[Year]]))</f>
        <v>43525</v>
      </c>
      <c r="E1866" t="s">
        <v>18</v>
      </c>
      <c r="F1866">
        <v>146.1</v>
      </c>
      <c r="G1866" t="s">
        <v>113</v>
      </c>
    </row>
    <row r="1867" spans="1:7" hidden="1" x14ac:dyDescent="0.35">
      <c r="A1867" t="s">
        <v>30</v>
      </c>
      <c r="B1867">
        <v>2019</v>
      </c>
      <c r="C1867" t="s">
        <v>36</v>
      </c>
      <c r="D1867" s="88">
        <f>DATEVALUE("1 "&amp;_xlfn.CONCAT(Merge1_1[[#This Row],[Month]],"-",Merge1_1[[#This Row],[Year]]))</f>
        <v>43525</v>
      </c>
      <c r="E1867" t="s">
        <v>20</v>
      </c>
      <c r="F1867">
        <v>0</v>
      </c>
      <c r="G1867" t="s">
        <v>114</v>
      </c>
    </row>
    <row r="1868" spans="1:7" hidden="1" x14ac:dyDescent="0.35">
      <c r="A1868" t="s">
        <v>30</v>
      </c>
      <c r="B1868">
        <v>2019</v>
      </c>
      <c r="C1868" t="s">
        <v>36</v>
      </c>
      <c r="D1868" s="88">
        <f>DATEVALUE("1 "&amp;_xlfn.CONCAT(Merge1_1[[#This Row],[Month]],"-",Merge1_1[[#This Row],[Year]]))</f>
        <v>43525</v>
      </c>
      <c r="E1868" t="s">
        <v>21</v>
      </c>
      <c r="F1868">
        <v>146.4</v>
      </c>
      <c r="G1868" t="s">
        <v>115</v>
      </c>
    </row>
    <row r="1869" spans="1:7" hidden="1" x14ac:dyDescent="0.35">
      <c r="A1869" t="s">
        <v>30</v>
      </c>
      <c r="B1869">
        <v>2019</v>
      </c>
      <c r="C1869" t="s">
        <v>36</v>
      </c>
      <c r="D1869" s="88">
        <f>DATEVALUE("1 "&amp;_xlfn.CONCAT(Merge1_1[[#This Row],[Month]],"-",Merge1_1[[#This Row],[Year]]))</f>
        <v>43525</v>
      </c>
      <c r="E1869" t="s">
        <v>22</v>
      </c>
      <c r="F1869">
        <v>150</v>
      </c>
      <c r="G1869" t="s">
        <v>116</v>
      </c>
    </row>
    <row r="1870" spans="1:7" hidden="1" x14ac:dyDescent="0.35">
      <c r="A1870" t="s">
        <v>30</v>
      </c>
      <c r="B1870">
        <v>2019</v>
      </c>
      <c r="C1870" t="s">
        <v>36</v>
      </c>
      <c r="D1870" s="88">
        <f>DATEVALUE("1 "&amp;_xlfn.CONCAT(Merge1_1[[#This Row],[Month]],"-",Merge1_1[[#This Row],[Year]]))</f>
        <v>43525</v>
      </c>
      <c r="E1870" t="s">
        <v>23</v>
      </c>
      <c r="F1870">
        <v>150.4</v>
      </c>
      <c r="G1870" t="s">
        <v>23</v>
      </c>
    </row>
    <row r="1871" spans="1:7" hidden="1" x14ac:dyDescent="0.35">
      <c r="A1871" t="s">
        <v>30</v>
      </c>
      <c r="B1871">
        <v>2019</v>
      </c>
      <c r="C1871" t="s">
        <v>36</v>
      </c>
      <c r="D1871" s="88">
        <f>DATEVALUE("1 "&amp;_xlfn.CONCAT(Merge1_1[[#This Row],[Month]],"-",Merge1_1[[#This Row],[Year]]))</f>
        <v>43525</v>
      </c>
      <c r="E1871" t="s">
        <v>24</v>
      </c>
      <c r="F1871">
        <v>129.9</v>
      </c>
      <c r="G1871" t="s">
        <v>115</v>
      </c>
    </row>
    <row r="1872" spans="1:7" hidden="1" x14ac:dyDescent="0.35">
      <c r="A1872" t="s">
        <v>30</v>
      </c>
      <c r="B1872">
        <v>2019</v>
      </c>
      <c r="C1872" t="s">
        <v>36</v>
      </c>
      <c r="D1872" s="88">
        <f>DATEVALUE("1 "&amp;_xlfn.CONCAT(Merge1_1[[#This Row],[Month]],"-",Merge1_1[[#This Row],[Year]]))</f>
        <v>43525</v>
      </c>
      <c r="E1872" t="s">
        <v>25</v>
      </c>
      <c r="F1872">
        <v>143.80000000000001</v>
      </c>
      <c r="G1872" t="s">
        <v>116</v>
      </c>
    </row>
    <row r="1873" spans="1:7" hidden="1" x14ac:dyDescent="0.35">
      <c r="A1873" t="s">
        <v>30</v>
      </c>
      <c r="B1873">
        <v>2019</v>
      </c>
      <c r="C1873" t="s">
        <v>36</v>
      </c>
      <c r="D1873" s="88">
        <f>DATEVALUE("1 "&amp;_xlfn.CONCAT(Merge1_1[[#This Row],[Month]],"-",Merge1_1[[#This Row],[Year]]))</f>
        <v>43525</v>
      </c>
      <c r="E1873" t="s">
        <v>26</v>
      </c>
      <c r="F1873">
        <v>155.5</v>
      </c>
      <c r="G1873" t="s">
        <v>114</v>
      </c>
    </row>
    <row r="1874" spans="1:7" hidden="1" x14ac:dyDescent="0.35">
      <c r="A1874" t="s">
        <v>30</v>
      </c>
      <c r="B1874">
        <v>2019</v>
      </c>
      <c r="C1874" t="s">
        <v>36</v>
      </c>
      <c r="D1874" s="88">
        <f>DATEVALUE("1 "&amp;_xlfn.CONCAT(Merge1_1[[#This Row],[Month]],"-",Merge1_1[[#This Row],[Year]]))</f>
        <v>43525</v>
      </c>
      <c r="E1874" t="s">
        <v>27</v>
      </c>
      <c r="F1874">
        <v>134</v>
      </c>
      <c r="G1874" t="s">
        <v>116</v>
      </c>
    </row>
    <row r="1875" spans="1:7" hidden="1" x14ac:dyDescent="0.35">
      <c r="A1875" t="s">
        <v>30</v>
      </c>
      <c r="B1875">
        <v>2019</v>
      </c>
      <c r="C1875" t="s">
        <v>36</v>
      </c>
      <c r="D1875" s="88">
        <f>DATEVALUE("1 "&amp;_xlfn.CONCAT(Merge1_1[[#This Row],[Month]],"-",Merge1_1[[#This Row],[Year]]))</f>
        <v>43525</v>
      </c>
      <c r="E1875" t="s">
        <v>28</v>
      </c>
      <c r="F1875">
        <v>142.4</v>
      </c>
      <c r="G1875" t="s">
        <v>116</v>
      </c>
    </row>
    <row r="1876" spans="1:7" hidden="1" x14ac:dyDescent="0.35">
      <c r="A1876" t="s">
        <v>30</v>
      </c>
      <c r="B1876">
        <v>2019</v>
      </c>
      <c r="C1876" t="s">
        <v>36</v>
      </c>
      <c r="D1876" s="88">
        <f>DATEVALUE("1 "&amp;_xlfn.CONCAT(Merge1_1[[#This Row],[Month]],"-",Merge1_1[[#This Row],[Year]]))</f>
        <v>43525</v>
      </c>
      <c r="E1876" t="s">
        <v>29</v>
      </c>
      <c r="F1876">
        <v>141.19999999999999</v>
      </c>
      <c r="G1876" t="s">
        <v>117</v>
      </c>
    </row>
    <row r="1877" spans="1:7" hidden="1" x14ac:dyDescent="0.35">
      <c r="A1877" t="s">
        <v>30</v>
      </c>
      <c r="B1877">
        <v>2019</v>
      </c>
      <c r="C1877" t="s">
        <v>38</v>
      </c>
      <c r="D1877" s="88">
        <f>DATEVALUE("1 "&amp;_xlfn.CONCAT(Merge1_1[[#This Row],[Month]],"-",Merge1_1[[#This Row],[Year]]))</f>
        <v>43586</v>
      </c>
      <c r="E1877" t="s">
        <v>3</v>
      </c>
      <c r="F1877">
        <v>137.4</v>
      </c>
      <c r="G1877" t="s">
        <v>112</v>
      </c>
    </row>
    <row r="1878" spans="1:7" hidden="1" x14ac:dyDescent="0.35">
      <c r="A1878" t="s">
        <v>30</v>
      </c>
      <c r="B1878">
        <v>2019</v>
      </c>
      <c r="C1878" t="s">
        <v>38</v>
      </c>
      <c r="D1878" s="88">
        <f>DATEVALUE("1 "&amp;_xlfn.CONCAT(Merge1_1[[#This Row],[Month]],"-",Merge1_1[[#This Row],[Year]]))</f>
        <v>43586</v>
      </c>
      <c r="E1878" t="s">
        <v>4</v>
      </c>
      <c r="F1878">
        <v>159.5</v>
      </c>
      <c r="G1878" t="s">
        <v>112</v>
      </c>
    </row>
    <row r="1879" spans="1:7" hidden="1" x14ac:dyDescent="0.35">
      <c r="A1879" t="s">
        <v>30</v>
      </c>
      <c r="B1879">
        <v>2019</v>
      </c>
      <c r="C1879" t="s">
        <v>38</v>
      </c>
      <c r="D1879" s="88">
        <f>DATEVALUE("1 "&amp;_xlfn.CONCAT(Merge1_1[[#This Row],[Month]],"-",Merge1_1[[#This Row],[Year]]))</f>
        <v>43586</v>
      </c>
      <c r="E1879" t="s">
        <v>5</v>
      </c>
      <c r="F1879">
        <v>134.5</v>
      </c>
      <c r="G1879" t="s">
        <v>112</v>
      </c>
    </row>
    <row r="1880" spans="1:7" hidden="1" x14ac:dyDescent="0.35">
      <c r="A1880" t="s">
        <v>30</v>
      </c>
      <c r="B1880">
        <v>2019</v>
      </c>
      <c r="C1880" t="s">
        <v>38</v>
      </c>
      <c r="D1880" s="88">
        <f>DATEVALUE("1 "&amp;_xlfn.CONCAT(Merge1_1[[#This Row],[Month]],"-",Merge1_1[[#This Row],[Year]]))</f>
        <v>43586</v>
      </c>
      <c r="E1880" t="s">
        <v>6</v>
      </c>
      <c r="F1880">
        <v>142.6</v>
      </c>
      <c r="G1880" t="s">
        <v>112</v>
      </c>
    </row>
    <row r="1881" spans="1:7" hidden="1" x14ac:dyDescent="0.35">
      <c r="A1881" t="s">
        <v>30</v>
      </c>
      <c r="B1881">
        <v>2019</v>
      </c>
      <c r="C1881" t="s">
        <v>38</v>
      </c>
      <c r="D1881" s="88">
        <f>DATEVALUE("1 "&amp;_xlfn.CONCAT(Merge1_1[[#This Row],[Month]],"-",Merge1_1[[#This Row],[Year]]))</f>
        <v>43586</v>
      </c>
      <c r="E1881" t="s">
        <v>7</v>
      </c>
      <c r="F1881">
        <v>124</v>
      </c>
      <c r="G1881" t="s">
        <v>112</v>
      </c>
    </row>
    <row r="1882" spans="1:7" hidden="1" x14ac:dyDescent="0.35">
      <c r="A1882" t="s">
        <v>30</v>
      </c>
      <c r="B1882">
        <v>2019</v>
      </c>
      <c r="C1882" t="s">
        <v>38</v>
      </c>
      <c r="D1882" s="88">
        <f>DATEVALUE("1 "&amp;_xlfn.CONCAT(Merge1_1[[#This Row],[Month]],"-",Merge1_1[[#This Row],[Year]]))</f>
        <v>43586</v>
      </c>
      <c r="E1882" t="s">
        <v>8</v>
      </c>
      <c r="F1882">
        <v>143.69999999999999</v>
      </c>
      <c r="G1882" t="s">
        <v>112</v>
      </c>
    </row>
    <row r="1883" spans="1:7" hidden="1" x14ac:dyDescent="0.35">
      <c r="A1883" t="s">
        <v>30</v>
      </c>
      <c r="B1883">
        <v>2019</v>
      </c>
      <c r="C1883" t="s">
        <v>38</v>
      </c>
      <c r="D1883" s="88">
        <f>DATEVALUE("1 "&amp;_xlfn.CONCAT(Merge1_1[[#This Row],[Month]],"-",Merge1_1[[#This Row],[Year]]))</f>
        <v>43586</v>
      </c>
      <c r="E1883" t="s">
        <v>9</v>
      </c>
      <c r="F1883">
        <v>133.4</v>
      </c>
      <c r="G1883" t="s">
        <v>112</v>
      </c>
    </row>
    <row r="1884" spans="1:7" hidden="1" x14ac:dyDescent="0.35">
      <c r="A1884" t="s">
        <v>30</v>
      </c>
      <c r="B1884">
        <v>2019</v>
      </c>
      <c r="C1884" t="s">
        <v>38</v>
      </c>
      <c r="D1884" s="88">
        <f>DATEVALUE("1 "&amp;_xlfn.CONCAT(Merge1_1[[#This Row],[Month]],"-",Merge1_1[[#This Row],[Year]]))</f>
        <v>43586</v>
      </c>
      <c r="E1884" t="s">
        <v>10</v>
      </c>
      <c r="F1884">
        <v>125.1</v>
      </c>
      <c r="G1884" t="s">
        <v>112</v>
      </c>
    </row>
    <row r="1885" spans="1:7" hidden="1" x14ac:dyDescent="0.35">
      <c r="A1885" t="s">
        <v>30</v>
      </c>
      <c r="B1885">
        <v>2019</v>
      </c>
      <c r="C1885" t="s">
        <v>38</v>
      </c>
      <c r="D1885" s="88">
        <f>DATEVALUE("1 "&amp;_xlfn.CONCAT(Merge1_1[[#This Row],[Month]],"-",Merge1_1[[#This Row],[Year]]))</f>
        <v>43586</v>
      </c>
      <c r="E1885" t="s">
        <v>11</v>
      </c>
      <c r="F1885">
        <v>109.3</v>
      </c>
      <c r="G1885" t="s">
        <v>112</v>
      </c>
    </row>
    <row r="1886" spans="1:7" hidden="1" x14ac:dyDescent="0.35">
      <c r="A1886" t="s">
        <v>30</v>
      </c>
      <c r="B1886">
        <v>2019</v>
      </c>
      <c r="C1886" t="s">
        <v>38</v>
      </c>
      <c r="D1886" s="88">
        <f>DATEVALUE("1 "&amp;_xlfn.CONCAT(Merge1_1[[#This Row],[Month]],"-",Merge1_1[[#This Row],[Year]]))</f>
        <v>43586</v>
      </c>
      <c r="E1886" t="s">
        <v>12</v>
      </c>
      <c r="F1886">
        <v>139.30000000000001</v>
      </c>
      <c r="G1886" t="s">
        <v>112</v>
      </c>
    </row>
    <row r="1887" spans="1:7" hidden="1" x14ac:dyDescent="0.35">
      <c r="A1887" t="s">
        <v>30</v>
      </c>
      <c r="B1887">
        <v>2019</v>
      </c>
      <c r="C1887" t="s">
        <v>38</v>
      </c>
      <c r="D1887" s="88">
        <f>DATEVALUE("1 "&amp;_xlfn.CONCAT(Merge1_1[[#This Row],[Month]],"-",Merge1_1[[#This Row],[Year]]))</f>
        <v>43586</v>
      </c>
      <c r="E1887" t="s">
        <v>58</v>
      </c>
      <c r="F1887">
        <v>137.69999999999999</v>
      </c>
      <c r="G1887" t="s">
        <v>112</v>
      </c>
    </row>
    <row r="1888" spans="1:7" hidden="1" x14ac:dyDescent="0.35">
      <c r="A1888" t="s">
        <v>30</v>
      </c>
      <c r="B1888">
        <v>2019</v>
      </c>
      <c r="C1888" t="s">
        <v>38</v>
      </c>
      <c r="D1888" s="88">
        <f>DATEVALUE("1 "&amp;_xlfn.CONCAT(Merge1_1[[#This Row],[Month]],"-",Merge1_1[[#This Row],[Year]]))</f>
        <v>43586</v>
      </c>
      <c r="E1888" t="s">
        <v>118</v>
      </c>
      <c r="F1888">
        <v>156.4</v>
      </c>
      <c r="G1888" t="s">
        <v>112</v>
      </c>
    </row>
    <row r="1889" spans="1:7" hidden="1" x14ac:dyDescent="0.35">
      <c r="A1889" t="s">
        <v>30</v>
      </c>
      <c r="B1889">
        <v>2019</v>
      </c>
      <c r="C1889" t="s">
        <v>38</v>
      </c>
      <c r="D1889" s="88">
        <f>DATEVALUE("1 "&amp;_xlfn.CONCAT(Merge1_1[[#This Row],[Month]],"-",Merge1_1[[#This Row],[Year]]))</f>
        <v>43586</v>
      </c>
      <c r="E1889" t="s">
        <v>16</v>
      </c>
      <c r="F1889">
        <v>163.30000000000001</v>
      </c>
      <c r="G1889" t="s">
        <v>116</v>
      </c>
    </row>
    <row r="1890" spans="1:7" hidden="1" x14ac:dyDescent="0.35">
      <c r="A1890" t="s">
        <v>30</v>
      </c>
      <c r="B1890">
        <v>2019</v>
      </c>
      <c r="C1890" t="s">
        <v>38</v>
      </c>
      <c r="D1890" s="88">
        <f>DATEVALUE("1 "&amp;_xlfn.CONCAT(Merge1_1[[#This Row],[Month]],"-",Merge1_1[[#This Row],[Year]]))</f>
        <v>43586</v>
      </c>
      <c r="E1890" t="s">
        <v>17</v>
      </c>
      <c r="F1890">
        <v>151.30000000000001</v>
      </c>
      <c r="G1890" t="s">
        <v>113</v>
      </c>
    </row>
    <row r="1891" spans="1:7" hidden="1" x14ac:dyDescent="0.35">
      <c r="A1891" t="s">
        <v>30</v>
      </c>
      <c r="B1891">
        <v>2019</v>
      </c>
      <c r="C1891" t="s">
        <v>38</v>
      </c>
      <c r="D1891" s="88">
        <f>DATEVALUE("1 "&amp;_xlfn.CONCAT(Merge1_1[[#This Row],[Month]],"-",Merge1_1[[#This Row],[Year]]))</f>
        <v>43586</v>
      </c>
      <c r="E1891" t="s">
        <v>18</v>
      </c>
      <c r="F1891">
        <v>146.6</v>
      </c>
      <c r="G1891" t="s">
        <v>113</v>
      </c>
    </row>
    <row r="1892" spans="1:7" hidden="1" x14ac:dyDescent="0.35">
      <c r="A1892" t="s">
        <v>30</v>
      </c>
      <c r="B1892">
        <v>2019</v>
      </c>
      <c r="C1892" t="s">
        <v>38</v>
      </c>
      <c r="D1892" s="88">
        <f>DATEVALUE("1 "&amp;_xlfn.CONCAT(Merge1_1[[#This Row],[Month]],"-",Merge1_1[[#This Row],[Year]]))</f>
        <v>43586</v>
      </c>
      <c r="E1892" t="s">
        <v>20</v>
      </c>
      <c r="F1892">
        <v>0</v>
      </c>
      <c r="G1892" t="s">
        <v>114</v>
      </c>
    </row>
    <row r="1893" spans="1:7" hidden="1" x14ac:dyDescent="0.35">
      <c r="A1893" t="s">
        <v>30</v>
      </c>
      <c r="B1893">
        <v>2019</v>
      </c>
      <c r="C1893" t="s">
        <v>38</v>
      </c>
      <c r="D1893" s="88">
        <f>DATEVALUE("1 "&amp;_xlfn.CONCAT(Merge1_1[[#This Row],[Month]],"-",Merge1_1[[#This Row],[Year]]))</f>
        <v>43586</v>
      </c>
      <c r="E1893" t="s">
        <v>21</v>
      </c>
      <c r="F1893">
        <v>146.9</v>
      </c>
      <c r="G1893" t="s">
        <v>115</v>
      </c>
    </row>
    <row r="1894" spans="1:7" hidden="1" x14ac:dyDescent="0.35">
      <c r="A1894" t="s">
        <v>30</v>
      </c>
      <c r="B1894">
        <v>2019</v>
      </c>
      <c r="C1894" t="s">
        <v>38</v>
      </c>
      <c r="D1894" s="88">
        <f>DATEVALUE("1 "&amp;_xlfn.CONCAT(Merge1_1[[#This Row],[Month]],"-",Merge1_1[[#This Row],[Year]]))</f>
        <v>43586</v>
      </c>
      <c r="E1894" t="s">
        <v>22</v>
      </c>
      <c r="F1894">
        <v>149.5</v>
      </c>
      <c r="G1894" t="s">
        <v>116</v>
      </c>
    </row>
    <row r="1895" spans="1:7" hidden="1" x14ac:dyDescent="0.35">
      <c r="A1895" t="s">
        <v>30</v>
      </c>
      <c r="B1895">
        <v>2019</v>
      </c>
      <c r="C1895" t="s">
        <v>38</v>
      </c>
      <c r="D1895" s="88">
        <f>DATEVALUE("1 "&amp;_xlfn.CONCAT(Merge1_1[[#This Row],[Month]],"-",Merge1_1[[#This Row],[Year]]))</f>
        <v>43586</v>
      </c>
      <c r="E1895" t="s">
        <v>23</v>
      </c>
      <c r="F1895">
        <v>151.30000000000001</v>
      </c>
      <c r="G1895" t="s">
        <v>23</v>
      </c>
    </row>
    <row r="1896" spans="1:7" hidden="1" x14ac:dyDescent="0.35">
      <c r="A1896" t="s">
        <v>30</v>
      </c>
      <c r="B1896">
        <v>2019</v>
      </c>
      <c r="C1896" t="s">
        <v>38</v>
      </c>
      <c r="D1896" s="88">
        <f>DATEVALUE("1 "&amp;_xlfn.CONCAT(Merge1_1[[#This Row],[Month]],"-",Merge1_1[[#This Row],[Year]]))</f>
        <v>43586</v>
      </c>
      <c r="E1896" t="s">
        <v>24</v>
      </c>
      <c r="F1896">
        <v>130.19999999999999</v>
      </c>
      <c r="G1896" t="s">
        <v>115</v>
      </c>
    </row>
    <row r="1897" spans="1:7" hidden="1" x14ac:dyDescent="0.35">
      <c r="A1897" t="s">
        <v>30</v>
      </c>
      <c r="B1897">
        <v>2019</v>
      </c>
      <c r="C1897" t="s">
        <v>38</v>
      </c>
      <c r="D1897" s="88">
        <f>DATEVALUE("1 "&amp;_xlfn.CONCAT(Merge1_1[[#This Row],[Month]],"-",Merge1_1[[#This Row],[Year]]))</f>
        <v>43586</v>
      </c>
      <c r="E1897" t="s">
        <v>25</v>
      </c>
      <c r="F1897">
        <v>145.9</v>
      </c>
      <c r="G1897" t="s">
        <v>116</v>
      </c>
    </row>
    <row r="1898" spans="1:7" hidden="1" x14ac:dyDescent="0.35">
      <c r="A1898" t="s">
        <v>30</v>
      </c>
      <c r="B1898">
        <v>2019</v>
      </c>
      <c r="C1898" t="s">
        <v>38</v>
      </c>
      <c r="D1898" s="88">
        <f>DATEVALUE("1 "&amp;_xlfn.CONCAT(Merge1_1[[#This Row],[Month]],"-",Merge1_1[[#This Row],[Year]]))</f>
        <v>43586</v>
      </c>
      <c r="E1898" t="s">
        <v>26</v>
      </c>
      <c r="F1898">
        <v>156.69999999999999</v>
      </c>
      <c r="G1898" t="s">
        <v>114</v>
      </c>
    </row>
    <row r="1899" spans="1:7" hidden="1" x14ac:dyDescent="0.35">
      <c r="A1899" t="s">
        <v>30</v>
      </c>
      <c r="B1899">
        <v>2019</v>
      </c>
      <c r="C1899" t="s">
        <v>38</v>
      </c>
      <c r="D1899" s="88">
        <f>DATEVALUE("1 "&amp;_xlfn.CONCAT(Merge1_1[[#This Row],[Month]],"-",Merge1_1[[#This Row],[Year]]))</f>
        <v>43586</v>
      </c>
      <c r="E1899" t="s">
        <v>27</v>
      </c>
      <c r="F1899">
        <v>133.9</v>
      </c>
      <c r="G1899" t="s">
        <v>116</v>
      </c>
    </row>
    <row r="1900" spans="1:7" hidden="1" x14ac:dyDescent="0.35">
      <c r="A1900" t="s">
        <v>30</v>
      </c>
      <c r="B1900">
        <v>2019</v>
      </c>
      <c r="C1900" t="s">
        <v>38</v>
      </c>
      <c r="D1900" s="88">
        <f>DATEVALUE("1 "&amp;_xlfn.CONCAT(Merge1_1[[#This Row],[Month]],"-",Merge1_1[[#This Row],[Year]]))</f>
        <v>43586</v>
      </c>
      <c r="E1900" t="s">
        <v>28</v>
      </c>
      <c r="F1900">
        <v>142.9</v>
      </c>
      <c r="G1900" t="s">
        <v>116</v>
      </c>
    </row>
    <row r="1901" spans="1:7" hidden="1" x14ac:dyDescent="0.35">
      <c r="A1901" t="s">
        <v>30</v>
      </c>
      <c r="B1901">
        <v>2019</v>
      </c>
      <c r="C1901" t="s">
        <v>38</v>
      </c>
      <c r="D1901" s="88">
        <f>DATEVALUE("1 "&amp;_xlfn.CONCAT(Merge1_1[[#This Row],[Month]],"-",Merge1_1[[#This Row],[Year]]))</f>
        <v>43586</v>
      </c>
      <c r="E1901" t="s">
        <v>29</v>
      </c>
      <c r="F1901">
        <v>142.4</v>
      </c>
      <c r="G1901" t="s">
        <v>117</v>
      </c>
    </row>
    <row r="1902" spans="1:7" hidden="1" x14ac:dyDescent="0.35">
      <c r="A1902" t="s">
        <v>30</v>
      </c>
      <c r="B1902">
        <v>2019</v>
      </c>
      <c r="C1902" t="s">
        <v>39</v>
      </c>
      <c r="D1902" s="88">
        <f>DATEVALUE("1 "&amp;_xlfn.CONCAT(Merge1_1[[#This Row],[Month]],"-",Merge1_1[[#This Row],[Year]]))</f>
        <v>43617</v>
      </c>
      <c r="E1902" t="s">
        <v>3</v>
      </c>
      <c r="F1902">
        <v>137.80000000000001</v>
      </c>
      <c r="G1902" t="s">
        <v>112</v>
      </c>
    </row>
    <row r="1903" spans="1:7" hidden="1" x14ac:dyDescent="0.35">
      <c r="A1903" t="s">
        <v>30</v>
      </c>
      <c r="B1903">
        <v>2019</v>
      </c>
      <c r="C1903" t="s">
        <v>39</v>
      </c>
      <c r="D1903" s="88">
        <f>DATEVALUE("1 "&amp;_xlfn.CONCAT(Merge1_1[[#This Row],[Month]],"-",Merge1_1[[#This Row],[Year]]))</f>
        <v>43617</v>
      </c>
      <c r="E1903" t="s">
        <v>4</v>
      </c>
      <c r="F1903">
        <v>163.5</v>
      </c>
      <c r="G1903" t="s">
        <v>112</v>
      </c>
    </row>
    <row r="1904" spans="1:7" hidden="1" x14ac:dyDescent="0.35">
      <c r="A1904" t="s">
        <v>30</v>
      </c>
      <c r="B1904">
        <v>2019</v>
      </c>
      <c r="C1904" t="s">
        <v>39</v>
      </c>
      <c r="D1904" s="88">
        <f>DATEVALUE("1 "&amp;_xlfn.CONCAT(Merge1_1[[#This Row],[Month]],"-",Merge1_1[[#This Row],[Year]]))</f>
        <v>43617</v>
      </c>
      <c r="E1904" t="s">
        <v>5</v>
      </c>
      <c r="F1904">
        <v>136.19999999999999</v>
      </c>
      <c r="G1904" t="s">
        <v>112</v>
      </c>
    </row>
    <row r="1905" spans="1:7" hidden="1" x14ac:dyDescent="0.35">
      <c r="A1905" t="s">
        <v>30</v>
      </c>
      <c r="B1905">
        <v>2019</v>
      </c>
      <c r="C1905" t="s">
        <v>39</v>
      </c>
      <c r="D1905" s="88">
        <f>DATEVALUE("1 "&amp;_xlfn.CONCAT(Merge1_1[[#This Row],[Month]],"-",Merge1_1[[#This Row],[Year]]))</f>
        <v>43617</v>
      </c>
      <c r="E1905" t="s">
        <v>6</v>
      </c>
      <c r="F1905">
        <v>143.19999999999999</v>
      </c>
      <c r="G1905" t="s">
        <v>112</v>
      </c>
    </row>
    <row r="1906" spans="1:7" hidden="1" x14ac:dyDescent="0.35">
      <c r="A1906" t="s">
        <v>30</v>
      </c>
      <c r="B1906">
        <v>2019</v>
      </c>
      <c r="C1906" t="s">
        <v>39</v>
      </c>
      <c r="D1906" s="88">
        <f>DATEVALUE("1 "&amp;_xlfn.CONCAT(Merge1_1[[#This Row],[Month]],"-",Merge1_1[[#This Row],[Year]]))</f>
        <v>43617</v>
      </c>
      <c r="E1906" t="s">
        <v>7</v>
      </c>
      <c r="F1906">
        <v>124.3</v>
      </c>
      <c r="G1906" t="s">
        <v>112</v>
      </c>
    </row>
    <row r="1907" spans="1:7" hidden="1" x14ac:dyDescent="0.35">
      <c r="A1907" t="s">
        <v>30</v>
      </c>
      <c r="B1907">
        <v>2019</v>
      </c>
      <c r="C1907" t="s">
        <v>39</v>
      </c>
      <c r="D1907" s="88">
        <f>DATEVALUE("1 "&amp;_xlfn.CONCAT(Merge1_1[[#This Row],[Month]],"-",Merge1_1[[#This Row],[Year]]))</f>
        <v>43617</v>
      </c>
      <c r="E1907" t="s">
        <v>8</v>
      </c>
      <c r="F1907">
        <v>143.30000000000001</v>
      </c>
      <c r="G1907" t="s">
        <v>112</v>
      </c>
    </row>
    <row r="1908" spans="1:7" hidden="1" x14ac:dyDescent="0.35">
      <c r="A1908" t="s">
        <v>30</v>
      </c>
      <c r="B1908">
        <v>2019</v>
      </c>
      <c r="C1908" t="s">
        <v>39</v>
      </c>
      <c r="D1908" s="88">
        <f>DATEVALUE("1 "&amp;_xlfn.CONCAT(Merge1_1[[#This Row],[Month]],"-",Merge1_1[[#This Row],[Year]]))</f>
        <v>43617</v>
      </c>
      <c r="E1908" t="s">
        <v>9</v>
      </c>
      <c r="F1908">
        <v>140.6</v>
      </c>
      <c r="G1908" t="s">
        <v>112</v>
      </c>
    </row>
    <row r="1909" spans="1:7" hidden="1" x14ac:dyDescent="0.35">
      <c r="A1909" t="s">
        <v>30</v>
      </c>
      <c r="B1909">
        <v>2019</v>
      </c>
      <c r="C1909" t="s">
        <v>39</v>
      </c>
      <c r="D1909" s="88">
        <f>DATEVALUE("1 "&amp;_xlfn.CONCAT(Merge1_1[[#This Row],[Month]],"-",Merge1_1[[#This Row],[Year]]))</f>
        <v>43617</v>
      </c>
      <c r="E1909" t="s">
        <v>10</v>
      </c>
      <c r="F1909">
        <v>128.69999999999999</v>
      </c>
      <c r="G1909" t="s">
        <v>112</v>
      </c>
    </row>
    <row r="1910" spans="1:7" hidden="1" x14ac:dyDescent="0.35">
      <c r="A1910" t="s">
        <v>30</v>
      </c>
      <c r="B1910">
        <v>2019</v>
      </c>
      <c r="C1910" t="s">
        <v>39</v>
      </c>
      <c r="D1910" s="88">
        <f>DATEVALUE("1 "&amp;_xlfn.CONCAT(Merge1_1[[#This Row],[Month]],"-",Merge1_1[[#This Row],[Year]]))</f>
        <v>43617</v>
      </c>
      <c r="E1910" t="s">
        <v>11</v>
      </c>
      <c r="F1910">
        <v>110.6</v>
      </c>
      <c r="G1910" t="s">
        <v>112</v>
      </c>
    </row>
    <row r="1911" spans="1:7" hidden="1" x14ac:dyDescent="0.35">
      <c r="A1911" t="s">
        <v>30</v>
      </c>
      <c r="B1911">
        <v>2019</v>
      </c>
      <c r="C1911" t="s">
        <v>39</v>
      </c>
      <c r="D1911" s="88">
        <f>DATEVALUE("1 "&amp;_xlfn.CONCAT(Merge1_1[[#This Row],[Month]],"-",Merge1_1[[#This Row],[Year]]))</f>
        <v>43617</v>
      </c>
      <c r="E1911" t="s">
        <v>12</v>
      </c>
      <c r="F1911">
        <v>140.4</v>
      </c>
      <c r="G1911" t="s">
        <v>112</v>
      </c>
    </row>
    <row r="1912" spans="1:7" hidden="1" x14ac:dyDescent="0.35">
      <c r="A1912" t="s">
        <v>30</v>
      </c>
      <c r="B1912">
        <v>2019</v>
      </c>
      <c r="C1912" t="s">
        <v>39</v>
      </c>
      <c r="D1912" s="88">
        <f>DATEVALUE("1 "&amp;_xlfn.CONCAT(Merge1_1[[#This Row],[Month]],"-",Merge1_1[[#This Row],[Year]]))</f>
        <v>43617</v>
      </c>
      <c r="E1912" t="s">
        <v>58</v>
      </c>
      <c r="F1912">
        <v>138</v>
      </c>
      <c r="G1912" t="s">
        <v>112</v>
      </c>
    </row>
    <row r="1913" spans="1:7" hidden="1" x14ac:dyDescent="0.35">
      <c r="A1913" t="s">
        <v>30</v>
      </c>
      <c r="B1913">
        <v>2019</v>
      </c>
      <c r="C1913" t="s">
        <v>39</v>
      </c>
      <c r="D1913" s="88">
        <f>DATEVALUE("1 "&amp;_xlfn.CONCAT(Merge1_1[[#This Row],[Month]],"-",Merge1_1[[#This Row],[Year]]))</f>
        <v>43617</v>
      </c>
      <c r="E1913" t="s">
        <v>118</v>
      </c>
      <c r="F1913">
        <v>156.6</v>
      </c>
      <c r="G1913" t="s">
        <v>112</v>
      </c>
    </row>
    <row r="1914" spans="1:7" hidden="1" x14ac:dyDescent="0.35">
      <c r="A1914" t="s">
        <v>30</v>
      </c>
      <c r="B1914">
        <v>2019</v>
      </c>
      <c r="C1914" t="s">
        <v>39</v>
      </c>
      <c r="D1914" s="88">
        <f>DATEVALUE("1 "&amp;_xlfn.CONCAT(Merge1_1[[#This Row],[Month]],"-",Merge1_1[[#This Row],[Year]]))</f>
        <v>43617</v>
      </c>
      <c r="E1914" t="s">
        <v>16</v>
      </c>
      <c r="F1914">
        <v>164.2</v>
      </c>
      <c r="G1914" t="s">
        <v>116</v>
      </c>
    </row>
    <row r="1915" spans="1:7" hidden="1" x14ac:dyDescent="0.35">
      <c r="A1915" t="s">
        <v>30</v>
      </c>
      <c r="B1915">
        <v>2019</v>
      </c>
      <c r="C1915" t="s">
        <v>39</v>
      </c>
      <c r="D1915" s="88">
        <f>DATEVALUE("1 "&amp;_xlfn.CONCAT(Merge1_1[[#This Row],[Month]],"-",Merge1_1[[#This Row],[Year]]))</f>
        <v>43617</v>
      </c>
      <c r="E1915" t="s">
        <v>17</v>
      </c>
      <c r="F1915">
        <v>151.4</v>
      </c>
      <c r="G1915" t="s">
        <v>113</v>
      </c>
    </row>
    <row r="1916" spans="1:7" hidden="1" x14ac:dyDescent="0.35">
      <c r="A1916" t="s">
        <v>30</v>
      </c>
      <c r="B1916">
        <v>2019</v>
      </c>
      <c r="C1916" t="s">
        <v>39</v>
      </c>
      <c r="D1916" s="88">
        <f>DATEVALUE("1 "&amp;_xlfn.CONCAT(Merge1_1[[#This Row],[Month]],"-",Merge1_1[[#This Row],[Year]]))</f>
        <v>43617</v>
      </c>
      <c r="E1916" t="s">
        <v>18</v>
      </c>
      <c r="F1916">
        <v>146.5</v>
      </c>
      <c r="G1916" t="s">
        <v>113</v>
      </c>
    </row>
    <row r="1917" spans="1:7" hidden="1" x14ac:dyDescent="0.35">
      <c r="A1917" t="s">
        <v>30</v>
      </c>
      <c r="B1917">
        <v>2019</v>
      </c>
      <c r="C1917" t="s">
        <v>39</v>
      </c>
      <c r="D1917" s="88">
        <f>DATEVALUE("1 "&amp;_xlfn.CONCAT(Merge1_1[[#This Row],[Month]],"-",Merge1_1[[#This Row],[Year]]))</f>
        <v>43617</v>
      </c>
      <c r="E1917" t="s">
        <v>20</v>
      </c>
      <c r="F1917">
        <v>0</v>
      </c>
      <c r="G1917" t="s">
        <v>114</v>
      </c>
    </row>
    <row r="1918" spans="1:7" hidden="1" x14ac:dyDescent="0.35">
      <c r="A1918" t="s">
        <v>30</v>
      </c>
      <c r="B1918">
        <v>2019</v>
      </c>
      <c r="C1918" t="s">
        <v>39</v>
      </c>
      <c r="D1918" s="88">
        <f>DATEVALUE("1 "&amp;_xlfn.CONCAT(Merge1_1[[#This Row],[Month]],"-",Merge1_1[[#This Row],[Year]]))</f>
        <v>43617</v>
      </c>
      <c r="E1918" t="s">
        <v>21</v>
      </c>
      <c r="F1918">
        <v>147.80000000000001</v>
      </c>
      <c r="G1918" t="s">
        <v>115</v>
      </c>
    </row>
    <row r="1919" spans="1:7" hidden="1" x14ac:dyDescent="0.35">
      <c r="A1919" t="s">
        <v>30</v>
      </c>
      <c r="B1919">
        <v>2019</v>
      </c>
      <c r="C1919" t="s">
        <v>39</v>
      </c>
      <c r="D1919" s="88">
        <f>DATEVALUE("1 "&amp;_xlfn.CONCAT(Merge1_1[[#This Row],[Month]],"-",Merge1_1[[#This Row],[Year]]))</f>
        <v>43617</v>
      </c>
      <c r="E1919" t="s">
        <v>22</v>
      </c>
      <c r="F1919">
        <v>149.6</v>
      </c>
      <c r="G1919" t="s">
        <v>116</v>
      </c>
    </row>
    <row r="1920" spans="1:7" hidden="1" x14ac:dyDescent="0.35">
      <c r="A1920" t="s">
        <v>30</v>
      </c>
      <c r="B1920">
        <v>2019</v>
      </c>
      <c r="C1920" t="s">
        <v>39</v>
      </c>
      <c r="D1920" s="88">
        <f>DATEVALUE("1 "&amp;_xlfn.CONCAT(Merge1_1[[#This Row],[Month]],"-",Merge1_1[[#This Row],[Year]]))</f>
        <v>43617</v>
      </c>
      <c r="E1920" t="s">
        <v>23</v>
      </c>
      <c r="F1920">
        <v>151.69999999999999</v>
      </c>
      <c r="G1920" t="s">
        <v>23</v>
      </c>
    </row>
    <row r="1921" spans="1:7" hidden="1" x14ac:dyDescent="0.35">
      <c r="A1921" t="s">
        <v>30</v>
      </c>
      <c r="B1921">
        <v>2019</v>
      </c>
      <c r="C1921" t="s">
        <v>39</v>
      </c>
      <c r="D1921" s="88">
        <f>DATEVALUE("1 "&amp;_xlfn.CONCAT(Merge1_1[[#This Row],[Month]],"-",Merge1_1[[#This Row],[Year]]))</f>
        <v>43617</v>
      </c>
      <c r="E1921" t="s">
        <v>24</v>
      </c>
      <c r="F1921">
        <v>130.19999999999999</v>
      </c>
      <c r="G1921" t="s">
        <v>115</v>
      </c>
    </row>
    <row r="1922" spans="1:7" hidden="1" x14ac:dyDescent="0.35">
      <c r="A1922" t="s">
        <v>30</v>
      </c>
      <c r="B1922">
        <v>2019</v>
      </c>
      <c r="C1922" t="s">
        <v>39</v>
      </c>
      <c r="D1922" s="88">
        <f>DATEVALUE("1 "&amp;_xlfn.CONCAT(Merge1_1[[#This Row],[Month]],"-",Merge1_1[[#This Row],[Year]]))</f>
        <v>43617</v>
      </c>
      <c r="E1922" t="s">
        <v>25</v>
      </c>
      <c r="F1922">
        <v>146.4</v>
      </c>
      <c r="G1922" t="s">
        <v>116</v>
      </c>
    </row>
    <row r="1923" spans="1:7" hidden="1" x14ac:dyDescent="0.35">
      <c r="A1923" t="s">
        <v>30</v>
      </c>
      <c r="B1923">
        <v>2019</v>
      </c>
      <c r="C1923" t="s">
        <v>39</v>
      </c>
      <c r="D1923" s="88">
        <f>DATEVALUE("1 "&amp;_xlfn.CONCAT(Merge1_1[[#This Row],[Month]],"-",Merge1_1[[#This Row],[Year]]))</f>
        <v>43617</v>
      </c>
      <c r="E1923" t="s">
        <v>26</v>
      </c>
      <c r="F1923">
        <v>157.69999999999999</v>
      </c>
      <c r="G1923" t="s">
        <v>114</v>
      </c>
    </row>
    <row r="1924" spans="1:7" hidden="1" x14ac:dyDescent="0.35">
      <c r="A1924" t="s">
        <v>30</v>
      </c>
      <c r="B1924">
        <v>2019</v>
      </c>
      <c r="C1924" t="s">
        <v>39</v>
      </c>
      <c r="D1924" s="88">
        <f>DATEVALUE("1 "&amp;_xlfn.CONCAT(Merge1_1[[#This Row],[Month]],"-",Merge1_1[[#This Row],[Year]]))</f>
        <v>43617</v>
      </c>
      <c r="E1924" t="s">
        <v>27</v>
      </c>
      <c r="F1924">
        <v>134.80000000000001</v>
      </c>
      <c r="G1924" t="s">
        <v>116</v>
      </c>
    </row>
    <row r="1925" spans="1:7" hidden="1" x14ac:dyDescent="0.35">
      <c r="A1925" t="s">
        <v>30</v>
      </c>
      <c r="B1925">
        <v>2019</v>
      </c>
      <c r="C1925" t="s">
        <v>39</v>
      </c>
      <c r="D1925" s="88">
        <f>DATEVALUE("1 "&amp;_xlfn.CONCAT(Merge1_1[[#This Row],[Month]],"-",Merge1_1[[#This Row],[Year]]))</f>
        <v>43617</v>
      </c>
      <c r="E1925" t="s">
        <v>28</v>
      </c>
      <c r="F1925">
        <v>143.30000000000001</v>
      </c>
      <c r="G1925" t="s">
        <v>116</v>
      </c>
    </row>
    <row r="1926" spans="1:7" hidden="1" x14ac:dyDescent="0.35">
      <c r="A1926" t="s">
        <v>30</v>
      </c>
      <c r="B1926">
        <v>2019</v>
      </c>
      <c r="C1926" t="s">
        <v>39</v>
      </c>
      <c r="D1926" s="88">
        <f>DATEVALUE("1 "&amp;_xlfn.CONCAT(Merge1_1[[#This Row],[Month]],"-",Merge1_1[[#This Row],[Year]]))</f>
        <v>43617</v>
      </c>
      <c r="E1926" t="s">
        <v>29</v>
      </c>
      <c r="F1926">
        <v>143.6</v>
      </c>
      <c r="G1926" t="s">
        <v>117</v>
      </c>
    </row>
    <row r="1927" spans="1:7" hidden="1" x14ac:dyDescent="0.35">
      <c r="A1927" t="s">
        <v>30</v>
      </c>
      <c r="B1927">
        <v>2019</v>
      </c>
      <c r="C1927" t="s">
        <v>40</v>
      </c>
      <c r="D1927" s="88">
        <f>DATEVALUE("1 "&amp;_xlfn.CONCAT(Merge1_1[[#This Row],[Month]],"-",Merge1_1[[#This Row],[Year]]))</f>
        <v>43647</v>
      </c>
      <c r="E1927" t="s">
        <v>3</v>
      </c>
      <c r="F1927">
        <v>138.4</v>
      </c>
      <c r="G1927" t="s">
        <v>112</v>
      </c>
    </row>
    <row r="1928" spans="1:7" hidden="1" x14ac:dyDescent="0.35">
      <c r="A1928" t="s">
        <v>30</v>
      </c>
      <c r="B1928">
        <v>2019</v>
      </c>
      <c r="C1928" t="s">
        <v>40</v>
      </c>
      <c r="D1928" s="88">
        <f>DATEVALUE("1 "&amp;_xlfn.CONCAT(Merge1_1[[#This Row],[Month]],"-",Merge1_1[[#This Row],[Year]]))</f>
        <v>43647</v>
      </c>
      <c r="E1928" t="s">
        <v>4</v>
      </c>
      <c r="F1928">
        <v>164</v>
      </c>
      <c r="G1928" t="s">
        <v>112</v>
      </c>
    </row>
    <row r="1929" spans="1:7" hidden="1" x14ac:dyDescent="0.35">
      <c r="A1929" t="s">
        <v>30</v>
      </c>
      <c r="B1929">
        <v>2019</v>
      </c>
      <c r="C1929" t="s">
        <v>40</v>
      </c>
      <c r="D1929" s="88">
        <f>DATEVALUE("1 "&amp;_xlfn.CONCAT(Merge1_1[[#This Row],[Month]],"-",Merge1_1[[#This Row],[Year]]))</f>
        <v>43647</v>
      </c>
      <c r="E1929" t="s">
        <v>5</v>
      </c>
      <c r="F1929">
        <v>138.4</v>
      </c>
      <c r="G1929" t="s">
        <v>112</v>
      </c>
    </row>
    <row r="1930" spans="1:7" hidden="1" x14ac:dyDescent="0.35">
      <c r="A1930" t="s">
        <v>30</v>
      </c>
      <c r="B1930">
        <v>2019</v>
      </c>
      <c r="C1930" t="s">
        <v>40</v>
      </c>
      <c r="D1930" s="88">
        <f>DATEVALUE("1 "&amp;_xlfn.CONCAT(Merge1_1[[#This Row],[Month]],"-",Merge1_1[[#This Row],[Year]]))</f>
        <v>43647</v>
      </c>
      <c r="E1930" t="s">
        <v>6</v>
      </c>
      <c r="F1930">
        <v>143.9</v>
      </c>
      <c r="G1930" t="s">
        <v>112</v>
      </c>
    </row>
    <row r="1931" spans="1:7" hidden="1" x14ac:dyDescent="0.35">
      <c r="A1931" t="s">
        <v>30</v>
      </c>
      <c r="B1931">
        <v>2019</v>
      </c>
      <c r="C1931" t="s">
        <v>40</v>
      </c>
      <c r="D1931" s="88">
        <f>DATEVALUE("1 "&amp;_xlfn.CONCAT(Merge1_1[[#This Row],[Month]],"-",Merge1_1[[#This Row],[Year]]))</f>
        <v>43647</v>
      </c>
      <c r="E1931" t="s">
        <v>7</v>
      </c>
      <c r="F1931">
        <v>124.4</v>
      </c>
      <c r="G1931" t="s">
        <v>112</v>
      </c>
    </row>
    <row r="1932" spans="1:7" hidden="1" x14ac:dyDescent="0.35">
      <c r="A1932" t="s">
        <v>30</v>
      </c>
      <c r="B1932">
        <v>2019</v>
      </c>
      <c r="C1932" t="s">
        <v>40</v>
      </c>
      <c r="D1932" s="88">
        <f>DATEVALUE("1 "&amp;_xlfn.CONCAT(Merge1_1[[#This Row],[Month]],"-",Merge1_1[[#This Row],[Year]]))</f>
        <v>43647</v>
      </c>
      <c r="E1932" t="s">
        <v>8</v>
      </c>
      <c r="F1932">
        <v>146.4</v>
      </c>
      <c r="G1932" t="s">
        <v>112</v>
      </c>
    </row>
    <row r="1933" spans="1:7" hidden="1" x14ac:dyDescent="0.35">
      <c r="A1933" t="s">
        <v>30</v>
      </c>
      <c r="B1933">
        <v>2019</v>
      </c>
      <c r="C1933" t="s">
        <v>40</v>
      </c>
      <c r="D1933" s="88">
        <f>DATEVALUE("1 "&amp;_xlfn.CONCAT(Merge1_1[[#This Row],[Month]],"-",Merge1_1[[#This Row],[Year]]))</f>
        <v>43647</v>
      </c>
      <c r="E1933" t="s">
        <v>9</v>
      </c>
      <c r="F1933">
        <v>150.1</v>
      </c>
      <c r="G1933" t="s">
        <v>112</v>
      </c>
    </row>
    <row r="1934" spans="1:7" hidden="1" x14ac:dyDescent="0.35">
      <c r="A1934" t="s">
        <v>30</v>
      </c>
      <c r="B1934">
        <v>2019</v>
      </c>
      <c r="C1934" t="s">
        <v>40</v>
      </c>
      <c r="D1934" s="88">
        <f>DATEVALUE("1 "&amp;_xlfn.CONCAT(Merge1_1[[#This Row],[Month]],"-",Merge1_1[[#This Row],[Year]]))</f>
        <v>43647</v>
      </c>
      <c r="E1934" t="s">
        <v>10</v>
      </c>
      <c r="F1934">
        <v>130.6</v>
      </c>
      <c r="G1934" t="s">
        <v>112</v>
      </c>
    </row>
    <row r="1935" spans="1:7" hidden="1" x14ac:dyDescent="0.35">
      <c r="A1935" t="s">
        <v>30</v>
      </c>
      <c r="B1935">
        <v>2019</v>
      </c>
      <c r="C1935" t="s">
        <v>40</v>
      </c>
      <c r="D1935" s="88">
        <f>DATEVALUE("1 "&amp;_xlfn.CONCAT(Merge1_1[[#This Row],[Month]],"-",Merge1_1[[#This Row],[Year]]))</f>
        <v>43647</v>
      </c>
      <c r="E1935" t="s">
        <v>11</v>
      </c>
      <c r="F1935">
        <v>110.8</v>
      </c>
      <c r="G1935" t="s">
        <v>112</v>
      </c>
    </row>
    <row r="1936" spans="1:7" hidden="1" x14ac:dyDescent="0.35">
      <c r="A1936" t="s">
        <v>30</v>
      </c>
      <c r="B1936">
        <v>2019</v>
      </c>
      <c r="C1936" t="s">
        <v>40</v>
      </c>
      <c r="D1936" s="88">
        <f>DATEVALUE("1 "&amp;_xlfn.CONCAT(Merge1_1[[#This Row],[Month]],"-",Merge1_1[[#This Row],[Year]]))</f>
        <v>43647</v>
      </c>
      <c r="E1936" t="s">
        <v>12</v>
      </c>
      <c r="F1936">
        <v>141.69999999999999</v>
      </c>
      <c r="G1936" t="s">
        <v>112</v>
      </c>
    </row>
    <row r="1937" spans="1:7" hidden="1" x14ac:dyDescent="0.35">
      <c r="A1937" t="s">
        <v>30</v>
      </c>
      <c r="B1937">
        <v>2019</v>
      </c>
      <c r="C1937" t="s">
        <v>40</v>
      </c>
      <c r="D1937" s="88">
        <f>DATEVALUE("1 "&amp;_xlfn.CONCAT(Merge1_1[[#This Row],[Month]],"-",Merge1_1[[#This Row],[Year]]))</f>
        <v>43647</v>
      </c>
      <c r="E1937" t="s">
        <v>58</v>
      </c>
      <c r="F1937">
        <v>138.5</v>
      </c>
      <c r="G1937" t="s">
        <v>112</v>
      </c>
    </row>
    <row r="1938" spans="1:7" hidden="1" x14ac:dyDescent="0.35">
      <c r="A1938" t="s">
        <v>30</v>
      </c>
      <c r="B1938">
        <v>2019</v>
      </c>
      <c r="C1938" t="s">
        <v>40</v>
      </c>
      <c r="D1938" s="88">
        <f>DATEVALUE("1 "&amp;_xlfn.CONCAT(Merge1_1[[#This Row],[Month]],"-",Merge1_1[[#This Row],[Year]]))</f>
        <v>43647</v>
      </c>
      <c r="E1938" t="s">
        <v>118</v>
      </c>
      <c r="F1938">
        <v>156.69999999999999</v>
      </c>
      <c r="G1938" t="s">
        <v>112</v>
      </c>
    </row>
    <row r="1939" spans="1:7" hidden="1" x14ac:dyDescent="0.35">
      <c r="A1939" t="s">
        <v>30</v>
      </c>
      <c r="B1939">
        <v>2019</v>
      </c>
      <c r="C1939" t="s">
        <v>40</v>
      </c>
      <c r="D1939" s="88">
        <f>DATEVALUE("1 "&amp;_xlfn.CONCAT(Merge1_1[[#This Row],[Month]],"-",Merge1_1[[#This Row],[Year]]))</f>
        <v>43647</v>
      </c>
      <c r="E1939" t="s">
        <v>16</v>
      </c>
      <c r="F1939">
        <v>164.5</v>
      </c>
      <c r="G1939" t="s">
        <v>116</v>
      </c>
    </row>
    <row r="1940" spans="1:7" hidden="1" x14ac:dyDescent="0.35">
      <c r="A1940" t="s">
        <v>30</v>
      </c>
      <c r="B1940">
        <v>2019</v>
      </c>
      <c r="C1940" t="s">
        <v>40</v>
      </c>
      <c r="D1940" s="88">
        <f>DATEVALUE("1 "&amp;_xlfn.CONCAT(Merge1_1[[#This Row],[Month]],"-",Merge1_1[[#This Row],[Year]]))</f>
        <v>43647</v>
      </c>
      <c r="E1940" t="s">
        <v>17</v>
      </c>
      <c r="F1940">
        <v>151.6</v>
      </c>
      <c r="G1940" t="s">
        <v>113</v>
      </c>
    </row>
    <row r="1941" spans="1:7" hidden="1" x14ac:dyDescent="0.35">
      <c r="A1941" t="s">
        <v>30</v>
      </c>
      <c r="B1941">
        <v>2019</v>
      </c>
      <c r="C1941" t="s">
        <v>40</v>
      </c>
      <c r="D1941" s="88">
        <f>DATEVALUE("1 "&amp;_xlfn.CONCAT(Merge1_1[[#This Row],[Month]],"-",Merge1_1[[#This Row],[Year]]))</f>
        <v>43647</v>
      </c>
      <c r="E1941" t="s">
        <v>18</v>
      </c>
      <c r="F1941">
        <v>146.6</v>
      </c>
      <c r="G1941" t="s">
        <v>113</v>
      </c>
    </row>
    <row r="1942" spans="1:7" hidden="1" x14ac:dyDescent="0.35">
      <c r="A1942" t="s">
        <v>30</v>
      </c>
      <c r="B1942">
        <v>2019</v>
      </c>
      <c r="C1942" t="s">
        <v>40</v>
      </c>
      <c r="D1942" s="88">
        <f>DATEVALUE("1 "&amp;_xlfn.CONCAT(Merge1_1[[#This Row],[Month]],"-",Merge1_1[[#This Row],[Year]]))</f>
        <v>43647</v>
      </c>
      <c r="E1942" t="s">
        <v>20</v>
      </c>
      <c r="F1942">
        <v>0</v>
      </c>
      <c r="G1942" t="s">
        <v>114</v>
      </c>
    </row>
    <row r="1943" spans="1:7" hidden="1" x14ac:dyDescent="0.35">
      <c r="A1943" t="s">
        <v>30</v>
      </c>
      <c r="B1943">
        <v>2019</v>
      </c>
      <c r="C1943" t="s">
        <v>40</v>
      </c>
      <c r="D1943" s="88">
        <f>DATEVALUE("1 "&amp;_xlfn.CONCAT(Merge1_1[[#This Row],[Month]],"-",Merge1_1[[#This Row],[Year]]))</f>
        <v>43647</v>
      </c>
      <c r="E1943" t="s">
        <v>21</v>
      </c>
      <c r="F1943">
        <v>146.80000000000001</v>
      </c>
      <c r="G1943" t="s">
        <v>115</v>
      </c>
    </row>
    <row r="1944" spans="1:7" hidden="1" x14ac:dyDescent="0.35">
      <c r="A1944" t="s">
        <v>30</v>
      </c>
      <c r="B1944">
        <v>2019</v>
      </c>
      <c r="C1944" t="s">
        <v>40</v>
      </c>
      <c r="D1944" s="88">
        <f>DATEVALUE("1 "&amp;_xlfn.CONCAT(Merge1_1[[#This Row],[Month]],"-",Merge1_1[[#This Row],[Year]]))</f>
        <v>43647</v>
      </c>
      <c r="E1944" t="s">
        <v>22</v>
      </c>
      <c r="F1944">
        <v>150</v>
      </c>
      <c r="G1944" t="s">
        <v>116</v>
      </c>
    </row>
    <row r="1945" spans="1:7" hidden="1" x14ac:dyDescent="0.35">
      <c r="A1945" t="s">
        <v>30</v>
      </c>
      <c r="B1945">
        <v>2019</v>
      </c>
      <c r="C1945" t="s">
        <v>40</v>
      </c>
      <c r="D1945" s="88">
        <f>DATEVALUE("1 "&amp;_xlfn.CONCAT(Merge1_1[[#This Row],[Month]],"-",Merge1_1[[#This Row],[Year]]))</f>
        <v>43647</v>
      </c>
      <c r="E1945" t="s">
        <v>23</v>
      </c>
      <c r="F1945">
        <v>152.19999999999999</v>
      </c>
      <c r="G1945" t="s">
        <v>23</v>
      </c>
    </row>
    <row r="1946" spans="1:7" hidden="1" x14ac:dyDescent="0.35">
      <c r="A1946" t="s">
        <v>30</v>
      </c>
      <c r="B1946">
        <v>2019</v>
      </c>
      <c r="C1946" t="s">
        <v>40</v>
      </c>
      <c r="D1946" s="88">
        <f>DATEVALUE("1 "&amp;_xlfn.CONCAT(Merge1_1[[#This Row],[Month]],"-",Merge1_1[[#This Row],[Year]]))</f>
        <v>43647</v>
      </c>
      <c r="E1946" t="s">
        <v>24</v>
      </c>
      <c r="F1946">
        <v>131.19999999999999</v>
      </c>
      <c r="G1946" t="s">
        <v>115</v>
      </c>
    </row>
    <row r="1947" spans="1:7" hidden="1" x14ac:dyDescent="0.35">
      <c r="A1947" t="s">
        <v>30</v>
      </c>
      <c r="B1947">
        <v>2019</v>
      </c>
      <c r="C1947" t="s">
        <v>40</v>
      </c>
      <c r="D1947" s="88">
        <f>DATEVALUE("1 "&amp;_xlfn.CONCAT(Merge1_1[[#This Row],[Month]],"-",Merge1_1[[#This Row],[Year]]))</f>
        <v>43647</v>
      </c>
      <c r="E1947" t="s">
        <v>25</v>
      </c>
      <c r="F1947">
        <v>147.5</v>
      </c>
      <c r="G1947" t="s">
        <v>116</v>
      </c>
    </row>
    <row r="1948" spans="1:7" hidden="1" x14ac:dyDescent="0.35">
      <c r="A1948" t="s">
        <v>30</v>
      </c>
      <c r="B1948">
        <v>2019</v>
      </c>
      <c r="C1948" t="s">
        <v>40</v>
      </c>
      <c r="D1948" s="88">
        <f>DATEVALUE("1 "&amp;_xlfn.CONCAT(Merge1_1[[#This Row],[Month]],"-",Merge1_1[[#This Row],[Year]]))</f>
        <v>43647</v>
      </c>
      <c r="E1948" t="s">
        <v>26</v>
      </c>
      <c r="F1948">
        <v>159.1</v>
      </c>
      <c r="G1948" t="s">
        <v>114</v>
      </c>
    </row>
    <row r="1949" spans="1:7" hidden="1" x14ac:dyDescent="0.35">
      <c r="A1949" t="s">
        <v>30</v>
      </c>
      <c r="B1949">
        <v>2019</v>
      </c>
      <c r="C1949" t="s">
        <v>40</v>
      </c>
      <c r="D1949" s="88">
        <f>DATEVALUE("1 "&amp;_xlfn.CONCAT(Merge1_1[[#This Row],[Month]],"-",Merge1_1[[#This Row],[Year]]))</f>
        <v>43647</v>
      </c>
      <c r="E1949" t="s">
        <v>27</v>
      </c>
      <c r="F1949">
        <v>136.1</v>
      </c>
      <c r="G1949" t="s">
        <v>116</v>
      </c>
    </row>
    <row r="1950" spans="1:7" hidden="1" x14ac:dyDescent="0.35">
      <c r="A1950" t="s">
        <v>30</v>
      </c>
      <c r="B1950">
        <v>2019</v>
      </c>
      <c r="C1950" t="s">
        <v>40</v>
      </c>
      <c r="D1950" s="88">
        <f>DATEVALUE("1 "&amp;_xlfn.CONCAT(Merge1_1[[#This Row],[Month]],"-",Merge1_1[[#This Row],[Year]]))</f>
        <v>43647</v>
      </c>
      <c r="E1950" t="s">
        <v>28</v>
      </c>
      <c r="F1950">
        <v>144.19999999999999</v>
      </c>
      <c r="G1950" t="s">
        <v>116</v>
      </c>
    </row>
    <row r="1951" spans="1:7" hidden="1" x14ac:dyDescent="0.35">
      <c r="A1951" t="s">
        <v>30</v>
      </c>
      <c r="B1951">
        <v>2019</v>
      </c>
      <c r="C1951" t="s">
        <v>40</v>
      </c>
      <c r="D1951" s="88">
        <f>DATEVALUE("1 "&amp;_xlfn.CONCAT(Merge1_1[[#This Row],[Month]],"-",Merge1_1[[#This Row],[Year]]))</f>
        <v>43647</v>
      </c>
      <c r="E1951" t="s">
        <v>29</v>
      </c>
      <c r="F1951">
        <v>144.9</v>
      </c>
      <c r="G1951" t="s">
        <v>117</v>
      </c>
    </row>
    <row r="1952" spans="1:7" hidden="1" x14ac:dyDescent="0.35">
      <c r="A1952" t="s">
        <v>30</v>
      </c>
      <c r="B1952">
        <v>2019</v>
      </c>
      <c r="C1952" t="s">
        <v>41</v>
      </c>
      <c r="D1952" s="88">
        <f>DATEVALUE("1 "&amp;_xlfn.CONCAT(Merge1_1[[#This Row],[Month]],"-",Merge1_1[[#This Row],[Year]]))</f>
        <v>43678</v>
      </c>
      <c r="E1952" t="s">
        <v>3</v>
      </c>
      <c r="F1952">
        <v>139.19999999999999</v>
      </c>
      <c r="G1952" t="s">
        <v>112</v>
      </c>
    </row>
    <row r="1953" spans="1:7" hidden="1" x14ac:dyDescent="0.35">
      <c r="A1953" t="s">
        <v>30</v>
      </c>
      <c r="B1953">
        <v>2019</v>
      </c>
      <c r="C1953" t="s">
        <v>41</v>
      </c>
      <c r="D1953" s="88">
        <f>DATEVALUE("1 "&amp;_xlfn.CONCAT(Merge1_1[[#This Row],[Month]],"-",Merge1_1[[#This Row],[Year]]))</f>
        <v>43678</v>
      </c>
      <c r="E1953" t="s">
        <v>4</v>
      </c>
      <c r="F1953">
        <v>161.9</v>
      </c>
      <c r="G1953" t="s">
        <v>112</v>
      </c>
    </row>
    <row r="1954" spans="1:7" hidden="1" x14ac:dyDescent="0.35">
      <c r="A1954" t="s">
        <v>30</v>
      </c>
      <c r="B1954">
        <v>2019</v>
      </c>
      <c r="C1954" t="s">
        <v>41</v>
      </c>
      <c r="D1954" s="88">
        <f>DATEVALUE("1 "&amp;_xlfn.CONCAT(Merge1_1[[#This Row],[Month]],"-",Merge1_1[[#This Row],[Year]]))</f>
        <v>43678</v>
      </c>
      <c r="E1954" t="s">
        <v>5</v>
      </c>
      <c r="F1954">
        <v>137.1</v>
      </c>
      <c r="G1954" t="s">
        <v>112</v>
      </c>
    </row>
    <row r="1955" spans="1:7" hidden="1" x14ac:dyDescent="0.35">
      <c r="A1955" t="s">
        <v>30</v>
      </c>
      <c r="B1955">
        <v>2019</v>
      </c>
      <c r="C1955" t="s">
        <v>41</v>
      </c>
      <c r="D1955" s="88">
        <f>DATEVALUE("1 "&amp;_xlfn.CONCAT(Merge1_1[[#This Row],[Month]],"-",Merge1_1[[#This Row],[Year]]))</f>
        <v>43678</v>
      </c>
      <c r="E1955" t="s">
        <v>6</v>
      </c>
      <c r="F1955">
        <v>144.6</v>
      </c>
      <c r="G1955" t="s">
        <v>112</v>
      </c>
    </row>
    <row r="1956" spans="1:7" hidden="1" x14ac:dyDescent="0.35">
      <c r="A1956" t="s">
        <v>30</v>
      </c>
      <c r="B1956">
        <v>2019</v>
      </c>
      <c r="C1956" t="s">
        <v>41</v>
      </c>
      <c r="D1956" s="88">
        <f>DATEVALUE("1 "&amp;_xlfn.CONCAT(Merge1_1[[#This Row],[Month]],"-",Merge1_1[[#This Row],[Year]]))</f>
        <v>43678</v>
      </c>
      <c r="E1956" t="s">
        <v>7</v>
      </c>
      <c r="F1956">
        <v>124.7</v>
      </c>
      <c r="G1956" t="s">
        <v>112</v>
      </c>
    </row>
    <row r="1957" spans="1:7" hidden="1" x14ac:dyDescent="0.35">
      <c r="A1957" t="s">
        <v>30</v>
      </c>
      <c r="B1957">
        <v>2019</v>
      </c>
      <c r="C1957" t="s">
        <v>41</v>
      </c>
      <c r="D1957" s="88">
        <f>DATEVALUE("1 "&amp;_xlfn.CONCAT(Merge1_1[[#This Row],[Month]],"-",Merge1_1[[#This Row],[Year]]))</f>
        <v>43678</v>
      </c>
      <c r="E1957" t="s">
        <v>8</v>
      </c>
      <c r="F1957">
        <v>145.5</v>
      </c>
      <c r="G1957" t="s">
        <v>112</v>
      </c>
    </row>
    <row r="1958" spans="1:7" hidden="1" x14ac:dyDescent="0.35">
      <c r="A1958" t="s">
        <v>30</v>
      </c>
      <c r="B1958">
        <v>2019</v>
      </c>
      <c r="C1958" t="s">
        <v>41</v>
      </c>
      <c r="D1958" s="88">
        <f>DATEVALUE("1 "&amp;_xlfn.CONCAT(Merge1_1[[#This Row],[Month]],"-",Merge1_1[[#This Row],[Year]]))</f>
        <v>43678</v>
      </c>
      <c r="E1958" t="s">
        <v>9</v>
      </c>
      <c r="F1958">
        <v>156.19999999999999</v>
      </c>
      <c r="G1958" t="s">
        <v>112</v>
      </c>
    </row>
    <row r="1959" spans="1:7" hidden="1" x14ac:dyDescent="0.35">
      <c r="A1959" t="s">
        <v>30</v>
      </c>
      <c r="B1959">
        <v>2019</v>
      </c>
      <c r="C1959" t="s">
        <v>41</v>
      </c>
      <c r="D1959" s="88">
        <f>DATEVALUE("1 "&amp;_xlfn.CONCAT(Merge1_1[[#This Row],[Month]],"-",Merge1_1[[#This Row],[Year]]))</f>
        <v>43678</v>
      </c>
      <c r="E1959" t="s">
        <v>10</v>
      </c>
      <c r="F1959">
        <v>131.5</v>
      </c>
      <c r="G1959" t="s">
        <v>112</v>
      </c>
    </row>
    <row r="1960" spans="1:7" hidden="1" x14ac:dyDescent="0.35">
      <c r="A1960" t="s">
        <v>30</v>
      </c>
      <c r="B1960">
        <v>2019</v>
      </c>
      <c r="C1960" t="s">
        <v>41</v>
      </c>
      <c r="D1960" s="88">
        <f>DATEVALUE("1 "&amp;_xlfn.CONCAT(Merge1_1[[#This Row],[Month]],"-",Merge1_1[[#This Row],[Year]]))</f>
        <v>43678</v>
      </c>
      <c r="E1960" t="s">
        <v>11</v>
      </c>
      <c r="F1960">
        <v>111.7</v>
      </c>
      <c r="G1960" t="s">
        <v>112</v>
      </c>
    </row>
    <row r="1961" spans="1:7" hidden="1" x14ac:dyDescent="0.35">
      <c r="A1961" t="s">
        <v>30</v>
      </c>
      <c r="B1961">
        <v>2019</v>
      </c>
      <c r="C1961" t="s">
        <v>41</v>
      </c>
      <c r="D1961" s="88">
        <f>DATEVALUE("1 "&amp;_xlfn.CONCAT(Merge1_1[[#This Row],[Month]],"-",Merge1_1[[#This Row],[Year]]))</f>
        <v>43678</v>
      </c>
      <c r="E1961" t="s">
        <v>12</v>
      </c>
      <c r="F1961">
        <v>142.69999999999999</v>
      </c>
      <c r="G1961" t="s">
        <v>112</v>
      </c>
    </row>
    <row r="1962" spans="1:7" hidden="1" x14ac:dyDescent="0.35">
      <c r="A1962" t="s">
        <v>30</v>
      </c>
      <c r="B1962">
        <v>2019</v>
      </c>
      <c r="C1962" t="s">
        <v>41</v>
      </c>
      <c r="D1962" s="88">
        <f>DATEVALUE("1 "&amp;_xlfn.CONCAT(Merge1_1[[#This Row],[Month]],"-",Merge1_1[[#This Row],[Year]]))</f>
        <v>43678</v>
      </c>
      <c r="E1962" t="s">
        <v>58</v>
      </c>
      <c r="F1962">
        <v>138.5</v>
      </c>
      <c r="G1962" t="s">
        <v>112</v>
      </c>
    </row>
    <row r="1963" spans="1:7" hidden="1" x14ac:dyDescent="0.35">
      <c r="A1963" t="s">
        <v>30</v>
      </c>
      <c r="B1963">
        <v>2019</v>
      </c>
      <c r="C1963" t="s">
        <v>41</v>
      </c>
      <c r="D1963" s="88">
        <f>DATEVALUE("1 "&amp;_xlfn.CONCAT(Merge1_1[[#This Row],[Month]],"-",Merge1_1[[#This Row],[Year]]))</f>
        <v>43678</v>
      </c>
      <c r="E1963" t="s">
        <v>118</v>
      </c>
      <c r="F1963">
        <v>156.9</v>
      </c>
      <c r="G1963" t="s">
        <v>112</v>
      </c>
    </row>
    <row r="1964" spans="1:7" hidden="1" x14ac:dyDescent="0.35">
      <c r="A1964" t="s">
        <v>30</v>
      </c>
      <c r="B1964">
        <v>2019</v>
      </c>
      <c r="C1964" t="s">
        <v>41</v>
      </c>
      <c r="D1964" s="88">
        <f>DATEVALUE("1 "&amp;_xlfn.CONCAT(Merge1_1[[#This Row],[Month]],"-",Merge1_1[[#This Row],[Year]]))</f>
        <v>43678</v>
      </c>
      <c r="E1964" t="s">
        <v>16</v>
      </c>
      <c r="F1964">
        <v>165.1</v>
      </c>
      <c r="G1964" t="s">
        <v>116</v>
      </c>
    </row>
    <row r="1965" spans="1:7" hidden="1" x14ac:dyDescent="0.35">
      <c r="A1965" t="s">
        <v>30</v>
      </c>
      <c r="B1965">
        <v>2019</v>
      </c>
      <c r="C1965" t="s">
        <v>41</v>
      </c>
      <c r="D1965" s="88">
        <f>DATEVALUE("1 "&amp;_xlfn.CONCAT(Merge1_1[[#This Row],[Month]],"-",Merge1_1[[#This Row],[Year]]))</f>
        <v>43678</v>
      </c>
      <c r="E1965" t="s">
        <v>17</v>
      </c>
      <c r="F1965">
        <v>151.80000000000001</v>
      </c>
      <c r="G1965" t="s">
        <v>113</v>
      </c>
    </row>
    <row r="1966" spans="1:7" hidden="1" x14ac:dyDescent="0.35">
      <c r="A1966" t="s">
        <v>30</v>
      </c>
      <c r="B1966">
        <v>2019</v>
      </c>
      <c r="C1966" t="s">
        <v>41</v>
      </c>
      <c r="D1966" s="88">
        <f>DATEVALUE("1 "&amp;_xlfn.CONCAT(Merge1_1[[#This Row],[Month]],"-",Merge1_1[[#This Row],[Year]]))</f>
        <v>43678</v>
      </c>
      <c r="E1966" t="s">
        <v>18</v>
      </c>
      <c r="F1966">
        <v>146.6</v>
      </c>
      <c r="G1966" t="s">
        <v>113</v>
      </c>
    </row>
    <row r="1967" spans="1:7" hidden="1" x14ac:dyDescent="0.35">
      <c r="A1967" t="s">
        <v>30</v>
      </c>
      <c r="B1967">
        <v>2019</v>
      </c>
      <c r="C1967" t="s">
        <v>41</v>
      </c>
      <c r="D1967" s="88">
        <f>DATEVALUE("1 "&amp;_xlfn.CONCAT(Merge1_1[[#This Row],[Month]],"-",Merge1_1[[#This Row],[Year]]))</f>
        <v>43678</v>
      </c>
      <c r="E1967" t="s">
        <v>20</v>
      </c>
      <c r="F1967">
        <v>0</v>
      </c>
      <c r="G1967" t="s">
        <v>114</v>
      </c>
    </row>
    <row r="1968" spans="1:7" hidden="1" x14ac:dyDescent="0.35">
      <c r="A1968" t="s">
        <v>30</v>
      </c>
      <c r="B1968">
        <v>2019</v>
      </c>
      <c r="C1968" t="s">
        <v>41</v>
      </c>
      <c r="D1968" s="88">
        <f>DATEVALUE("1 "&amp;_xlfn.CONCAT(Merge1_1[[#This Row],[Month]],"-",Merge1_1[[#This Row],[Year]]))</f>
        <v>43678</v>
      </c>
      <c r="E1968" t="s">
        <v>21</v>
      </c>
      <c r="F1968">
        <v>146.4</v>
      </c>
      <c r="G1968" t="s">
        <v>115</v>
      </c>
    </row>
    <row r="1969" spans="1:7" hidden="1" x14ac:dyDescent="0.35">
      <c r="A1969" t="s">
        <v>30</v>
      </c>
      <c r="B1969">
        <v>2019</v>
      </c>
      <c r="C1969" t="s">
        <v>41</v>
      </c>
      <c r="D1969" s="88">
        <f>DATEVALUE("1 "&amp;_xlfn.CONCAT(Merge1_1[[#This Row],[Month]],"-",Merge1_1[[#This Row],[Year]]))</f>
        <v>43678</v>
      </c>
      <c r="E1969" t="s">
        <v>22</v>
      </c>
      <c r="F1969">
        <v>150.19999999999999</v>
      </c>
      <c r="G1969" t="s">
        <v>116</v>
      </c>
    </row>
    <row r="1970" spans="1:7" hidden="1" x14ac:dyDescent="0.35">
      <c r="A1970" t="s">
        <v>30</v>
      </c>
      <c r="B1970">
        <v>2019</v>
      </c>
      <c r="C1970" t="s">
        <v>41</v>
      </c>
      <c r="D1970" s="88">
        <f>DATEVALUE("1 "&amp;_xlfn.CONCAT(Merge1_1[[#This Row],[Month]],"-",Merge1_1[[#This Row],[Year]]))</f>
        <v>43678</v>
      </c>
      <c r="E1970" t="s">
        <v>23</v>
      </c>
      <c r="F1970">
        <v>152.69999999999999</v>
      </c>
      <c r="G1970" t="s">
        <v>23</v>
      </c>
    </row>
    <row r="1971" spans="1:7" hidden="1" x14ac:dyDescent="0.35">
      <c r="A1971" t="s">
        <v>30</v>
      </c>
      <c r="B1971">
        <v>2019</v>
      </c>
      <c r="C1971" t="s">
        <v>41</v>
      </c>
      <c r="D1971" s="88">
        <f>DATEVALUE("1 "&amp;_xlfn.CONCAT(Merge1_1[[#This Row],[Month]],"-",Merge1_1[[#This Row],[Year]]))</f>
        <v>43678</v>
      </c>
      <c r="E1971" t="s">
        <v>24</v>
      </c>
      <c r="F1971">
        <v>131.4</v>
      </c>
      <c r="G1971" t="s">
        <v>115</v>
      </c>
    </row>
    <row r="1972" spans="1:7" hidden="1" x14ac:dyDescent="0.35">
      <c r="A1972" t="s">
        <v>30</v>
      </c>
      <c r="B1972">
        <v>2019</v>
      </c>
      <c r="C1972" t="s">
        <v>41</v>
      </c>
      <c r="D1972" s="88">
        <f>DATEVALUE("1 "&amp;_xlfn.CONCAT(Merge1_1[[#This Row],[Month]],"-",Merge1_1[[#This Row],[Year]]))</f>
        <v>43678</v>
      </c>
      <c r="E1972" t="s">
        <v>25</v>
      </c>
      <c r="F1972">
        <v>148</v>
      </c>
      <c r="G1972" t="s">
        <v>116</v>
      </c>
    </row>
    <row r="1973" spans="1:7" hidden="1" x14ac:dyDescent="0.35">
      <c r="A1973" t="s">
        <v>30</v>
      </c>
      <c r="B1973">
        <v>2019</v>
      </c>
      <c r="C1973" t="s">
        <v>41</v>
      </c>
      <c r="D1973" s="88">
        <f>DATEVALUE("1 "&amp;_xlfn.CONCAT(Merge1_1[[#This Row],[Month]],"-",Merge1_1[[#This Row],[Year]]))</f>
        <v>43678</v>
      </c>
      <c r="E1973" t="s">
        <v>26</v>
      </c>
      <c r="F1973">
        <v>159.69999999999999</v>
      </c>
      <c r="G1973" t="s">
        <v>114</v>
      </c>
    </row>
    <row r="1974" spans="1:7" hidden="1" x14ac:dyDescent="0.35">
      <c r="A1974" t="s">
        <v>30</v>
      </c>
      <c r="B1974">
        <v>2019</v>
      </c>
      <c r="C1974" t="s">
        <v>41</v>
      </c>
      <c r="D1974" s="88">
        <f>DATEVALUE("1 "&amp;_xlfn.CONCAT(Merge1_1[[#This Row],[Month]],"-",Merge1_1[[#This Row],[Year]]))</f>
        <v>43678</v>
      </c>
      <c r="E1974" t="s">
        <v>27</v>
      </c>
      <c r="F1974">
        <v>138.80000000000001</v>
      </c>
      <c r="G1974" t="s">
        <v>116</v>
      </c>
    </row>
    <row r="1975" spans="1:7" hidden="1" x14ac:dyDescent="0.35">
      <c r="A1975" t="s">
        <v>30</v>
      </c>
      <c r="B1975">
        <v>2019</v>
      </c>
      <c r="C1975" t="s">
        <v>41</v>
      </c>
      <c r="D1975" s="88">
        <f>DATEVALUE("1 "&amp;_xlfn.CONCAT(Merge1_1[[#This Row],[Month]],"-",Merge1_1[[#This Row],[Year]]))</f>
        <v>43678</v>
      </c>
      <c r="E1975" t="s">
        <v>28</v>
      </c>
      <c r="F1975">
        <v>144.9</v>
      </c>
      <c r="G1975" t="s">
        <v>116</v>
      </c>
    </row>
    <row r="1976" spans="1:7" hidden="1" x14ac:dyDescent="0.35">
      <c r="A1976" t="s">
        <v>30</v>
      </c>
      <c r="B1976">
        <v>2019</v>
      </c>
      <c r="C1976" t="s">
        <v>41</v>
      </c>
      <c r="D1976" s="88">
        <f>DATEVALUE("1 "&amp;_xlfn.CONCAT(Merge1_1[[#This Row],[Month]],"-",Merge1_1[[#This Row],[Year]]))</f>
        <v>43678</v>
      </c>
      <c r="E1976" t="s">
        <v>29</v>
      </c>
      <c r="F1976">
        <v>145.69999999999999</v>
      </c>
      <c r="G1976" t="s">
        <v>117</v>
      </c>
    </row>
    <row r="1977" spans="1:7" hidden="1" x14ac:dyDescent="0.35">
      <c r="A1977" t="s">
        <v>30</v>
      </c>
      <c r="B1977">
        <v>2019</v>
      </c>
      <c r="C1977" t="s">
        <v>42</v>
      </c>
      <c r="D1977" s="88">
        <f>DATEVALUE("1 "&amp;_xlfn.CONCAT(Merge1_1[[#This Row],[Month]],"-",Merge1_1[[#This Row],[Year]]))</f>
        <v>43709</v>
      </c>
      <c r="E1977" t="s">
        <v>3</v>
      </c>
      <c r="F1977">
        <v>140.1</v>
      </c>
      <c r="G1977" t="s">
        <v>112</v>
      </c>
    </row>
    <row r="1978" spans="1:7" hidden="1" x14ac:dyDescent="0.35">
      <c r="A1978" t="s">
        <v>30</v>
      </c>
      <c r="B1978">
        <v>2019</v>
      </c>
      <c r="C1978" t="s">
        <v>42</v>
      </c>
      <c r="D1978" s="88">
        <f>DATEVALUE("1 "&amp;_xlfn.CONCAT(Merge1_1[[#This Row],[Month]],"-",Merge1_1[[#This Row],[Year]]))</f>
        <v>43709</v>
      </c>
      <c r="E1978" t="s">
        <v>4</v>
      </c>
      <c r="F1978">
        <v>161.9</v>
      </c>
      <c r="G1978" t="s">
        <v>112</v>
      </c>
    </row>
    <row r="1979" spans="1:7" hidden="1" x14ac:dyDescent="0.35">
      <c r="A1979" t="s">
        <v>30</v>
      </c>
      <c r="B1979">
        <v>2019</v>
      </c>
      <c r="C1979" t="s">
        <v>42</v>
      </c>
      <c r="D1979" s="88">
        <f>DATEVALUE("1 "&amp;_xlfn.CONCAT(Merge1_1[[#This Row],[Month]],"-",Merge1_1[[#This Row],[Year]]))</f>
        <v>43709</v>
      </c>
      <c r="E1979" t="s">
        <v>5</v>
      </c>
      <c r="F1979">
        <v>138.30000000000001</v>
      </c>
      <c r="G1979" t="s">
        <v>112</v>
      </c>
    </row>
    <row r="1980" spans="1:7" hidden="1" x14ac:dyDescent="0.35">
      <c r="A1980" t="s">
        <v>30</v>
      </c>
      <c r="B1980">
        <v>2019</v>
      </c>
      <c r="C1980" t="s">
        <v>42</v>
      </c>
      <c r="D1980" s="88">
        <f>DATEVALUE("1 "&amp;_xlfn.CONCAT(Merge1_1[[#This Row],[Month]],"-",Merge1_1[[#This Row],[Year]]))</f>
        <v>43709</v>
      </c>
      <c r="E1980" t="s">
        <v>6</v>
      </c>
      <c r="F1980">
        <v>145.69999999999999</v>
      </c>
      <c r="G1980" t="s">
        <v>112</v>
      </c>
    </row>
    <row r="1981" spans="1:7" hidden="1" x14ac:dyDescent="0.35">
      <c r="A1981" t="s">
        <v>30</v>
      </c>
      <c r="B1981">
        <v>2019</v>
      </c>
      <c r="C1981" t="s">
        <v>42</v>
      </c>
      <c r="D1981" s="88">
        <f>DATEVALUE("1 "&amp;_xlfn.CONCAT(Merge1_1[[#This Row],[Month]],"-",Merge1_1[[#This Row],[Year]]))</f>
        <v>43709</v>
      </c>
      <c r="E1981" t="s">
        <v>7</v>
      </c>
      <c r="F1981">
        <v>125.1</v>
      </c>
      <c r="G1981" t="s">
        <v>112</v>
      </c>
    </row>
    <row r="1982" spans="1:7" hidden="1" x14ac:dyDescent="0.35">
      <c r="A1982" t="s">
        <v>30</v>
      </c>
      <c r="B1982">
        <v>2019</v>
      </c>
      <c r="C1982" t="s">
        <v>42</v>
      </c>
      <c r="D1982" s="88">
        <f>DATEVALUE("1 "&amp;_xlfn.CONCAT(Merge1_1[[#This Row],[Month]],"-",Merge1_1[[#This Row],[Year]]))</f>
        <v>43709</v>
      </c>
      <c r="E1982" t="s">
        <v>8</v>
      </c>
      <c r="F1982">
        <v>143.80000000000001</v>
      </c>
      <c r="G1982" t="s">
        <v>112</v>
      </c>
    </row>
    <row r="1983" spans="1:7" hidden="1" x14ac:dyDescent="0.35">
      <c r="A1983" t="s">
        <v>30</v>
      </c>
      <c r="B1983">
        <v>2019</v>
      </c>
      <c r="C1983" t="s">
        <v>42</v>
      </c>
      <c r="D1983" s="88">
        <f>DATEVALUE("1 "&amp;_xlfn.CONCAT(Merge1_1[[#This Row],[Month]],"-",Merge1_1[[#This Row],[Year]]))</f>
        <v>43709</v>
      </c>
      <c r="E1983" t="s">
        <v>9</v>
      </c>
      <c r="F1983">
        <v>163.4</v>
      </c>
      <c r="G1983" t="s">
        <v>112</v>
      </c>
    </row>
    <row r="1984" spans="1:7" hidden="1" x14ac:dyDescent="0.35">
      <c r="A1984" t="s">
        <v>30</v>
      </c>
      <c r="B1984">
        <v>2019</v>
      </c>
      <c r="C1984" t="s">
        <v>42</v>
      </c>
      <c r="D1984" s="88">
        <f>DATEVALUE("1 "&amp;_xlfn.CONCAT(Merge1_1[[#This Row],[Month]],"-",Merge1_1[[#This Row],[Year]]))</f>
        <v>43709</v>
      </c>
      <c r="E1984" t="s">
        <v>10</v>
      </c>
      <c r="F1984">
        <v>132.19999999999999</v>
      </c>
      <c r="G1984" t="s">
        <v>112</v>
      </c>
    </row>
    <row r="1985" spans="1:7" hidden="1" x14ac:dyDescent="0.35">
      <c r="A1985" t="s">
        <v>30</v>
      </c>
      <c r="B1985">
        <v>2019</v>
      </c>
      <c r="C1985" t="s">
        <v>42</v>
      </c>
      <c r="D1985" s="88">
        <f>DATEVALUE("1 "&amp;_xlfn.CONCAT(Merge1_1[[#This Row],[Month]],"-",Merge1_1[[#This Row],[Year]]))</f>
        <v>43709</v>
      </c>
      <c r="E1985" t="s">
        <v>11</v>
      </c>
      <c r="F1985">
        <v>112.8</v>
      </c>
      <c r="G1985" t="s">
        <v>112</v>
      </c>
    </row>
    <row r="1986" spans="1:7" hidden="1" x14ac:dyDescent="0.35">
      <c r="A1986" t="s">
        <v>30</v>
      </c>
      <c r="B1986">
        <v>2019</v>
      </c>
      <c r="C1986" t="s">
        <v>42</v>
      </c>
      <c r="D1986" s="88">
        <f>DATEVALUE("1 "&amp;_xlfn.CONCAT(Merge1_1[[#This Row],[Month]],"-",Merge1_1[[#This Row],[Year]]))</f>
        <v>43709</v>
      </c>
      <c r="E1986" t="s">
        <v>12</v>
      </c>
      <c r="F1986">
        <v>144.19999999999999</v>
      </c>
      <c r="G1986" t="s">
        <v>112</v>
      </c>
    </row>
    <row r="1987" spans="1:7" hidden="1" x14ac:dyDescent="0.35">
      <c r="A1987" t="s">
        <v>30</v>
      </c>
      <c r="B1987">
        <v>2019</v>
      </c>
      <c r="C1987" t="s">
        <v>42</v>
      </c>
      <c r="D1987" s="88">
        <f>DATEVALUE("1 "&amp;_xlfn.CONCAT(Merge1_1[[#This Row],[Month]],"-",Merge1_1[[#This Row],[Year]]))</f>
        <v>43709</v>
      </c>
      <c r="E1987" t="s">
        <v>58</v>
      </c>
      <c r="F1987">
        <v>138.5</v>
      </c>
      <c r="G1987" t="s">
        <v>112</v>
      </c>
    </row>
    <row r="1988" spans="1:7" hidden="1" x14ac:dyDescent="0.35">
      <c r="A1988" t="s">
        <v>30</v>
      </c>
      <c r="B1988">
        <v>2019</v>
      </c>
      <c r="C1988" t="s">
        <v>42</v>
      </c>
      <c r="D1988" s="88">
        <f>DATEVALUE("1 "&amp;_xlfn.CONCAT(Merge1_1[[#This Row],[Month]],"-",Merge1_1[[#This Row],[Year]]))</f>
        <v>43709</v>
      </c>
      <c r="E1988" t="s">
        <v>118</v>
      </c>
      <c r="F1988">
        <v>157.19999999999999</v>
      </c>
      <c r="G1988" t="s">
        <v>112</v>
      </c>
    </row>
    <row r="1989" spans="1:7" hidden="1" x14ac:dyDescent="0.35">
      <c r="A1989" t="s">
        <v>30</v>
      </c>
      <c r="B1989">
        <v>2019</v>
      </c>
      <c r="C1989" t="s">
        <v>42</v>
      </c>
      <c r="D1989" s="88">
        <f>DATEVALUE("1 "&amp;_xlfn.CONCAT(Merge1_1[[#This Row],[Month]],"-",Merge1_1[[#This Row],[Year]]))</f>
        <v>43709</v>
      </c>
      <c r="E1989" t="s">
        <v>16</v>
      </c>
      <c r="F1989">
        <v>165.7</v>
      </c>
      <c r="G1989" t="s">
        <v>116</v>
      </c>
    </row>
    <row r="1990" spans="1:7" hidden="1" x14ac:dyDescent="0.35">
      <c r="A1990" t="s">
        <v>30</v>
      </c>
      <c r="B1990">
        <v>2019</v>
      </c>
      <c r="C1990" t="s">
        <v>42</v>
      </c>
      <c r="D1990" s="88">
        <f>DATEVALUE("1 "&amp;_xlfn.CONCAT(Merge1_1[[#This Row],[Month]],"-",Merge1_1[[#This Row],[Year]]))</f>
        <v>43709</v>
      </c>
      <c r="E1990" t="s">
        <v>17</v>
      </c>
      <c r="F1990">
        <v>151.69999999999999</v>
      </c>
      <c r="G1990" t="s">
        <v>113</v>
      </c>
    </row>
    <row r="1991" spans="1:7" hidden="1" x14ac:dyDescent="0.35">
      <c r="A1991" t="s">
        <v>30</v>
      </c>
      <c r="B1991">
        <v>2019</v>
      </c>
      <c r="C1991" t="s">
        <v>42</v>
      </c>
      <c r="D1991" s="88">
        <f>DATEVALUE("1 "&amp;_xlfn.CONCAT(Merge1_1[[#This Row],[Month]],"-",Merge1_1[[#This Row],[Year]]))</f>
        <v>43709</v>
      </c>
      <c r="E1991" t="s">
        <v>18</v>
      </c>
      <c r="F1991">
        <v>146.6</v>
      </c>
      <c r="G1991" t="s">
        <v>113</v>
      </c>
    </row>
    <row r="1992" spans="1:7" hidden="1" x14ac:dyDescent="0.35">
      <c r="A1992" t="s">
        <v>30</v>
      </c>
      <c r="B1992">
        <v>2019</v>
      </c>
      <c r="C1992" t="s">
        <v>42</v>
      </c>
      <c r="D1992" s="88">
        <f>DATEVALUE("1 "&amp;_xlfn.CONCAT(Merge1_1[[#This Row],[Month]],"-",Merge1_1[[#This Row],[Year]]))</f>
        <v>43709</v>
      </c>
      <c r="E1992" t="s">
        <v>20</v>
      </c>
      <c r="F1992">
        <v>0</v>
      </c>
      <c r="G1992" t="s">
        <v>114</v>
      </c>
    </row>
    <row r="1993" spans="1:7" hidden="1" x14ac:dyDescent="0.35">
      <c r="A1993" t="s">
        <v>30</v>
      </c>
      <c r="B1993">
        <v>2019</v>
      </c>
      <c r="C1993" t="s">
        <v>42</v>
      </c>
      <c r="D1993" s="88">
        <f>DATEVALUE("1 "&amp;_xlfn.CONCAT(Merge1_1[[#This Row],[Month]],"-",Merge1_1[[#This Row],[Year]]))</f>
        <v>43709</v>
      </c>
      <c r="E1993" t="s">
        <v>21</v>
      </c>
      <c r="F1993">
        <v>146.9</v>
      </c>
      <c r="G1993" t="s">
        <v>115</v>
      </c>
    </row>
    <row r="1994" spans="1:7" hidden="1" x14ac:dyDescent="0.35">
      <c r="A1994" t="s">
        <v>30</v>
      </c>
      <c r="B1994">
        <v>2019</v>
      </c>
      <c r="C1994" t="s">
        <v>42</v>
      </c>
      <c r="D1994" s="88">
        <f>DATEVALUE("1 "&amp;_xlfn.CONCAT(Merge1_1[[#This Row],[Month]],"-",Merge1_1[[#This Row],[Year]]))</f>
        <v>43709</v>
      </c>
      <c r="E1994" t="s">
        <v>22</v>
      </c>
      <c r="F1994">
        <v>150.30000000000001</v>
      </c>
      <c r="G1994" t="s">
        <v>116</v>
      </c>
    </row>
    <row r="1995" spans="1:7" hidden="1" x14ac:dyDescent="0.35">
      <c r="A1995" t="s">
        <v>30</v>
      </c>
      <c r="B1995">
        <v>2019</v>
      </c>
      <c r="C1995" t="s">
        <v>42</v>
      </c>
      <c r="D1995" s="88">
        <f>DATEVALUE("1 "&amp;_xlfn.CONCAT(Merge1_1[[#This Row],[Month]],"-",Merge1_1[[#This Row],[Year]]))</f>
        <v>43709</v>
      </c>
      <c r="E1995" t="s">
        <v>23</v>
      </c>
      <c r="F1995">
        <v>153.4</v>
      </c>
      <c r="G1995" t="s">
        <v>23</v>
      </c>
    </row>
    <row r="1996" spans="1:7" hidden="1" x14ac:dyDescent="0.35">
      <c r="A1996" t="s">
        <v>30</v>
      </c>
      <c r="B1996">
        <v>2019</v>
      </c>
      <c r="C1996" t="s">
        <v>42</v>
      </c>
      <c r="D1996" s="88">
        <f>DATEVALUE("1 "&amp;_xlfn.CONCAT(Merge1_1[[#This Row],[Month]],"-",Merge1_1[[#This Row],[Year]]))</f>
        <v>43709</v>
      </c>
      <c r="E1996" t="s">
        <v>24</v>
      </c>
      <c r="F1996">
        <v>131.6</v>
      </c>
      <c r="G1996" t="s">
        <v>115</v>
      </c>
    </row>
    <row r="1997" spans="1:7" hidden="1" x14ac:dyDescent="0.35">
      <c r="A1997" t="s">
        <v>30</v>
      </c>
      <c r="B1997">
        <v>2019</v>
      </c>
      <c r="C1997" t="s">
        <v>42</v>
      </c>
      <c r="D1997" s="88">
        <f>DATEVALUE("1 "&amp;_xlfn.CONCAT(Merge1_1[[#This Row],[Month]],"-",Merge1_1[[#This Row],[Year]]))</f>
        <v>43709</v>
      </c>
      <c r="E1997" t="s">
        <v>25</v>
      </c>
      <c r="F1997">
        <v>148.30000000000001</v>
      </c>
      <c r="G1997" t="s">
        <v>116</v>
      </c>
    </row>
    <row r="1998" spans="1:7" hidden="1" x14ac:dyDescent="0.35">
      <c r="A1998" t="s">
        <v>30</v>
      </c>
      <c r="B1998">
        <v>2019</v>
      </c>
      <c r="C1998" t="s">
        <v>42</v>
      </c>
      <c r="D1998" s="88">
        <f>DATEVALUE("1 "&amp;_xlfn.CONCAT(Merge1_1[[#This Row],[Month]],"-",Merge1_1[[#This Row],[Year]]))</f>
        <v>43709</v>
      </c>
      <c r="E1998" t="s">
        <v>26</v>
      </c>
      <c r="F1998">
        <v>160.19999999999999</v>
      </c>
      <c r="G1998" t="s">
        <v>114</v>
      </c>
    </row>
    <row r="1999" spans="1:7" hidden="1" x14ac:dyDescent="0.35">
      <c r="A1999" t="s">
        <v>30</v>
      </c>
      <c r="B1999">
        <v>2019</v>
      </c>
      <c r="C1999" t="s">
        <v>42</v>
      </c>
      <c r="D1999" s="88">
        <f>DATEVALUE("1 "&amp;_xlfn.CONCAT(Merge1_1[[#This Row],[Month]],"-",Merge1_1[[#This Row],[Year]]))</f>
        <v>43709</v>
      </c>
      <c r="E1999" t="s">
        <v>27</v>
      </c>
      <c r="F1999">
        <v>140.19999999999999</v>
      </c>
      <c r="G1999" t="s">
        <v>116</v>
      </c>
    </row>
    <row r="2000" spans="1:7" hidden="1" x14ac:dyDescent="0.35">
      <c r="A2000" t="s">
        <v>30</v>
      </c>
      <c r="B2000">
        <v>2019</v>
      </c>
      <c r="C2000" t="s">
        <v>42</v>
      </c>
      <c r="D2000" s="88">
        <f>DATEVALUE("1 "&amp;_xlfn.CONCAT(Merge1_1[[#This Row],[Month]],"-",Merge1_1[[#This Row],[Year]]))</f>
        <v>43709</v>
      </c>
      <c r="E2000" t="s">
        <v>28</v>
      </c>
      <c r="F2000">
        <v>145.4</v>
      </c>
      <c r="G2000" t="s">
        <v>116</v>
      </c>
    </row>
    <row r="2001" spans="1:7" hidden="1" x14ac:dyDescent="0.35">
      <c r="A2001" t="s">
        <v>30</v>
      </c>
      <c r="B2001">
        <v>2019</v>
      </c>
      <c r="C2001" t="s">
        <v>42</v>
      </c>
      <c r="D2001" s="88">
        <f>DATEVALUE("1 "&amp;_xlfn.CONCAT(Merge1_1[[#This Row],[Month]],"-",Merge1_1[[#This Row],[Year]]))</f>
        <v>43709</v>
      </c>
      <c r="E2001" t="s">
        <v>29</v>
      </c>
      <c r="F2001">
        <v>146.69999999999999</v>
      </c>
      <c r="G2001" t="s">
        <v>117</v>
      </c>
    </row>
    <row r="2002" spans="1:7" hidden="1" x14ac:dyDescent="0.35">
      <c r="A2002" t="s">
        <v>30</v>
      </c>
      <c r="B2002">
        <v>2019</v>
      </c>
      <c r="C2002" t="s">
        <v>43</v>
      </c>
      <c r="D2002" s="88">
        <f>DATEVALUE("1 "&amp;_xlfn.CONCAT(Merge1_1[[#This Row],[Month]],"-",Merge1_1[[#This Row],[Year]]))</f>
        <v>43739</v>
      </c>
      <c r="E2002" t="s">
        <v>3</v>
      </c>
      <c r="F2002">
        <v>141</v>
      </c>
      <c r="G2002" t="s">
        <v>112</v>
      </c>
    </row>
    <row r="2003" spans="1:7" hidden="1" x14ac:dyDescent="0.35">
      <c r="A2003" t="s">
        <v>30</v>
      </c>
      <c r="B2003">
        <v>2019</v>
      </c>
      <c r="C2003" t="s">
        <v>43</v>
      </c>
      <c r="D2003" s="88">
        <f>DATEVALUE("1 "&amp;_xlfn.CONCAT(Merge1_1[[#This Row],[Month]],"-",Merge1_1[[#This Row],[Year]]))</f>
        <v>43739</v>
      </c>
      <c r="E2003" t="s">
        <v>4</v>
      </c>
      <c r="F2003">
        <v>161.6</v>
      </c>
      <c r="G2003" t="s">
        <v>112</v>
      </c>
    </row>
    <row r="2004" spans="1:7" hidden="1" x14ac:dyDescent="0.35">
      <c r="A2004" t="s">
        <v>30</v>
      </c>
      <c r="B2004">
        <v>2019</v>
      </c>
      <c r="C2004" t="s">
        <v>43</v>
      </c>
      <c r="D2004" s="88">
        <f>DATEVALUE("1 "&amp;_xlfn.CONCAT(Merge1_1[[#This Row],[Month]],"-",Merge1_1[[#This Row],[Year]]))</f>
        <v>43739</v>
      </c>
      <c r="E2004" t="s">
        <v>5</v>
      </c>
      <c r="F2004">
        <v>141.19999999999999</v>
      </c>
      <c r="G2004" t="s">
        <v>112</v>
      </c>
    </row>
    <row r="2005" spans="1:7" hidden="1" x14ac:dyDescent="0.35">
      <c r="A2005" t="s">
        <v>30</v>
      </c>
      <c r="B2005">
        <v>2019</v>
      </c>
      <c r="C2005" t="s">
        <v>43</v>
      </c>
      <c r="D2005" s="88">
        <f>DATEVALUE("1 "&amp;_xlfn.CONCAT(Merge1_1[[#This Row],[Month]],"-",Merge1_1[[#This Row],[Year]]))</f>
        <v>43739</v>
      </c>
      <c r="E2005" t="s">
        <v>6</v>
      </c>
      <c r="F2005">
        <v>146.5</v>
      </c>
      <c r="G2005" t="s">
        <v>112</v>
      </c>
    </row>
    <row r="2006" spans="1:7" hidden="1" x14ac:dyDescent="0.35">
      <c r="A2006" t="s">
        <v>30</v>
      </c>
      <c r="B2006">
        <v>2019</v>
      </c>
      <c r="C2006" t="s">
        <v>43</v>
      </c>
      <c r="D2006" s="88">
        <f>DATEVALUE("1 "&amp;_xlfn.CONCAT(Merge1_1[[#This Row],[Month]],"-",Merge1_1[[#This Row],[Year]]))</f>
        <v>43739</v>
      </c>
      <c r="E2006" t="s">
        <v>7</v>
      </c>
      <c r="F2006">
        <v>125.6</v>
      </c>
      <c r="G2006" t="s">
        <v>112</v>
      </c>
    </row>
    <row r="2007" spans="1:7" hidden="1" x14ac:dyDescent="0.35">
      <c r="A2007" t="s">
        <v>30</v>
      </c>
      <c r="B2007">
        <v>2019</v>
      </c>
      <c r="C2007" t="s">
        <v>43</v>
      </c>
      <c r="D2007" s="88">
        <f>DATEVALUE("1 "&amp;_xlfn.CONCAT(Merge1_1[[#This Row],[Month]],"-",Merge1_1[[#This Row],[Year]]))</f>
        <v>43739</v>
      </c>
      <c r="E2007" t="s">
        <v>8</v>
      </c>
      <c r="F2007">
        <v>145.69999999999999</v>
      </c>
      <c r="G2007" t="s">
        <v>112</v>
      </c>
    </row>
    <row r="2008" spans="1:7" hidden="1" x14ac:dyDescent="0.35">
      <c r="A2008" t="s">
        <v>30</v>
      </c>
      <c r="B2008">
        <v>2019</v>
      </c>
      <c r="C2008" t="s">
        <v>43</v>
      </c>
      <c r="D2008" s="88">
        <f>DATEVALUE("1 "&amp;_xlfn.CONCAT(Merge1_1[[#This Row],[Month]],"-",Merge1_1[[#This Row],[Year]]))</f>
        <v>43739</v>
      </c>
      <c r="E2008" t="s">
        <v>9</v>
      </c>
      <c r="F2008">
        <v>178.8</v>
      </c>
      <c r="G2008" t="s">
        <v>112</v>
      </c>
    </row>
    <row r="2009" spans="1:7" hidden="1" x14ac:dyDescent="0.35">
      <c r="A2009" t="s">
        <v>30</v>
      </c>
      <c r="B2009">
        <v>2019</v>
      </c>
      <c r="C2009" t="s">
        <v>43</v>
      </c>
      <c r="D2009" s="88">
        <f>DATEVALUE("1 "&amp;_xlfn.CONCAT(Merge1_1[[#This Row],[Month]],"-",Merge1_1[[#This Row],[Year]]))</f>
        <v>43739</v>
      </c>
      <c r="E2009" t="s">
        <v>10</v>
      </c>
      <c r="F2009">
        <v>133.1</v>
      </c>
      <c r="G2009" t="s">
        <v>112</v>
      </c>
    </row>
    <row r="2010" spans="1:7" hidden="1" x14ac:dyDescent="0.35">
      <c r="A2010" t="s">
        <v>30</v>
      </c>
      <c r="B2010">
        <v>2019</v>
      </c>
      <c r="C2010" t="s">
        <v>43</v>
      </c>
      <c r="D2010" s="88">
        <f>DATEVALUE("1 "&amp;_xlfn.CONCAT(Merge1_1[[#This Row],[Month]],"-",Merge1_1[[#This Row],[Year]]))</f>
        <v>43739</v>
      </c>
      <c r="E2010" t="s">
        <v>11</v>
      </c>
      <c r="F2010">
        <v>113.6</v>
      </c>
      <c r="G2010" t="s">
        <v>112</v>
      </c>
    </row>
    <row r="2011" spans="1:7" hidden="1" x14ac:dyDescent="0.35">
      <c r="A2011" t="s">
        <v>30</v>
      </c>
      <c r="B2011">
        <v>2019</v>
      </c>
      <c r="C2011" t="s">
        <v>43</v>
      </c>
      <c r="D2011" s="88">
        <f>DATEVALUE("1 "&amp;_xlfn.CONCAT(Merge1_1[[#This Row],[Month]],"-",Merge1_1[[#This Row],[Year]]))</f>
        <v>43739</v>
      </c>
      <c r="E2011" t="s">
        <v>12</v>
      </c>
      <c r="F2011">
        <v>145.5</v>
      </c>
      <c r="G2011" t="s">
        <v>112</v>
      </c>
    </row>
    <row r="2012" spans="1:7" hidden="1" x14ac:dyDescent="0.35">
      <c r="A2012" t="s">
        <v>30</v>
      </c>
      <c r="B2012">
        <v>2019</v>
      </c>
      <c r="C2012" t="s">
        <v>43</v>
      </c>
      <c r="D2012" s="88">
        <f>DATEVALUE("1 "&amp;_xlfn.CONCAT(Merge1_1[[#This Row],[Month]],"-",Merge1_1[[#This Row],[Year]]))</f>
        <v>43739</v>
      </c>
      <c r="E2012" t="s">
        <v>58</v>
      </c>
      <c r="F2012">
        <v>138.6</v>
      </c>
      <c r="G2012" t="s">
        <v>112</v>
      </c>
    </row>
    <row r="2013" spans="1:7" hidden="1" x14ac:dyDescent="0.35">
      <c r="A2013" t="s">
        <v>30</v>
      </c>
      <c r="B2013">
        <v>2019</v>
      </c>
      <c r="C2013" t="s">
        <v>43</v>
      </c>
      <c r="D2013" s="88">
        <f>DATEVALUE("1 "&amp;_xlfn.CONCAT(Merge1_1[[#This Row],[Month]],"-",Merge1_1[[#This Row],[Year]]))</f>
        <v>43739</v>
      </c>
      <c r="E2013" t="s">
        <v>118</v>
      </c>
      <c r="F2013">
        <v>157.4</v>
      </c>
      <c r="G2013" t="s">
        <v>112</v>
      </c>
    </row>
    <row r="2014" spans="1:7" hidden="1" x14ac:dyDescent="0.35">
      <c r="A2014" t="s">
        <v>30</v>
      </c>
      <c r="B2014">
        <v>2019</v>
      </c>
      <c r="C2014" t="s">
        <v>43</v>
      </c>
      <c r="D2014" s="88">
        <f>DATEVALUE("1 "&amp;_xlfn.CONCAT(Merge1_1[[#This Row],[Month]],"-",Merge1_1[[#This Row],[Year]]))</f>
        <v>43739</v>
      </c>
      <c r="E2014" t="s">
        <v>16</v>
      </c>
      <c r="F2014">
        <v>166.3</v>
      </c>
      <c r="G2014" t="s">
        <v>116</v>
      </c>
    </row>
    <row r="2015" spans="1:7" hidden="1" x14ac:dyDescent="0.35">
      <c r="A2015" t="s">
        <v>30</v>
      </c>
      <c r="B2015">
        <v>2019</v>
      </c>
      <c r="C2015" t="s">
        <v>43</v>
      </c>
      <c r="D2015" s="88">
        <f>DATEVALUE("1 "&amp;_xlfn.CONCAT(Merge1_1[[#This Row],[Month]],"-",Merge1_1[[#This Row],[Year]]))</f>
        <v>43739</v>
      </c>
      <c r="E2015" t="s">
        <v>17</v>
      </c>
      <c r="F2015">
        <v>151.69999999999999</v>
      </c>
      <c r="G2015" t="s">
        <v>113</v>
      </c>
    </row>
    <row r="2016" spans="1:7" hidden="1" x14ac:dyDescent="0.35">
      <c r="A2016" t="s">
        <v>30</v>
      </c>
      <c r="B2016">
        <v>2019</v>
      </c>
      <c r="C2016" t="s">
        <v>43</v>
      </c>
      <c r="D2016" s="88">
        <f>DATEVALUE("1 "&amp;_xlfn.CONCAT(Merge1_1[[#This Row],[Month]],"-",Merge1_1[[#This Row],[Year]]))</f>
        <v>43739</v>
      </c>
      <c r="E2016" t="s">
        <v>18</v>
      </c>
      <c r="F2016">
        <v>146.69999999999999</v>
      </c>
      <c r="G2016" t="s">
        <v>113</v>
      </c>
    </row>
    <row r="2017" spans="1:7" hidden="1" x14ac:dyDescent="0.35">
      <c r="A2017" t="s">
        <v>30</v>
      </c>
      <c r="B2017">
        <v>2019</v>
      </c>
      <c r="C2017" t="s">
        <v>43</v>
      </c>
      <c r="D2017" s="88">
        <f>DATEVALUE("1 "&amp;_xlfn.CONCAT(Merge1_1[[#This Row],[Month]],"-",Merge1_1[[#This Row],[Year]]))</f>
        <v>43739</v>
      </c>
      <c r="E2017" t="s">
        <v>20</v>
      </c>
      <c r="F2017">
        <v>0</v>
      </c>
      <c r="G2017" t="s">
        <v>114</v>
      </c>
    </row>
    <row r="2018" spans="1:7" hidden="1" x14ac:dyDescent="0.35">
      <c r="A2018" t="s">
        <v>30</v>
      </c>
      <c r="B2018">
        <v>2019</v>
      </c>
      <c r="C2018" t="s">
        <v>43</v>
      </c>
      <c r="D2018" s="88">
        <f>DATEVALUE("1 "&amp;_xlfn.CONCAT(Merge1_1[[#This Row],[Month]],"-",Merge1_1[[#This Row],[Year]]))</f>
        <v>43739</v>
      </c>
      <c r="E2018" t="s">
        <v>21</v>
      </c>
      <c r="F2018">
        <v>147.69999999999999</v>
      </c>
      <c r="G2018" t="s">
        <v>115</v>
      </c>
    </row>
    <row r="2019" spans="1:7" hidden="1" x14ac:dyDescent="0.35">
      <c r="A2019" t="s">
        <v>30</v>
      </c>
      <c r="B2019">
        <v>2019</v>
      </c>
      <c r="C2019" t="s">
        <v>43</v>
      </c>
      <c r="D2019" s="88">
        <f>DATEVALUE("1 "&amp;_xlfn.CONCAT(Merge1_1[[#This Row],[Month]],"-",Merge1_1[[#This Row],[Year]]))</f>
        <v>43739</v>
      </c>
      <c r="E2019" t="s">
        <v>22</v>
      </c>
      <c r="F2019">
        <v>150.6</v>
      </c>
      <c r="G2019" t="s">
        <v>116</v>
      </c>
    </row>
    <row r="2020" spans="1:7" hidden="1" x14ac:dyDescent="0.35">
      <c r="A2020" t="s">
        <v>30</v>
      </c>
      <c r="B2020">
        <v>2019</v>
      </c>
      <c r="C2020" t="s">
        <v>43</v>
      </c>
      <c r="D2020" s="88">
        <f>DATEVALUE("1 "&amp;_xlfn.CONCAT(Merge1_1[[#This Row],[Month]],"-",Merge1_1[[#This Row],[Year]]))</f>
        <v>43739</v>
      </c>
      <c r="E2020" t="s">
        <v>23</v>
      </c>
      <c r="F2020">
        <v>153.69999999999999</v>
      </c>
      <c r="G2020" t="s">
        <v>23</v>
      </c>
    </row>
    <row r="2021" spans="1:7" hidden="1" x14ac:dyDescent="0.35">
      <c r="A2021" t="s">
        <v>30</v>
      </c>
      <c r="B2021">
        <v>2019</v>
      </c>
      <c r="C2021" t="s">
        <v>43</v>
      </c>
      <c r="D2021" s="88">
        <f>DATEVALUE("1 "&amp;_xlfn.CONCAT(Merge1_1[[#This Row],[Month]],"-",Merge1_1[[#This Row],[Year]]))</f>
        <v>43739</v>
      </c>
      <c r="E2021" t="s">
        <v>24</v>
      </c>
      <c r="F2021">
        <v>131.69999999999999</v>
      </c>
      <c r="G2021" t="s">
        <v>115</v>
      </c>
    </row>
    <row r="2022" spans="1:7" hidden="1" x14ac:dyDescent="0.35">
      <c r="A2022" t="s">
        <v>30</v>
      </c>
      <c r="B2022">
        <v>2019</v>
      </c>
      <c r="C2022" t="s">
        <v>43</v>
      </c>
      <c r="D2022" s="88">
        <f>DATEVALUE("1 "&amp;_xlfn.CONCAT(Merge1_1[[#This Row],[Month]],"-",Merge1_1[[#This Row],[Year]]))</f>
        <v>43739</v>
      </c>
      <c r="E2022" t="s">
        <v>25</v>
      </c>
      <c r="F2022">
        <v>148.69999999999999</v>
      </c>
      <c r="G2022" t="s">
        <v>116</v>
      </c>
    </row>
    <row r="2023" spans="1:7" hidden="1" x14ac:dyDescent="0.35">
      <c r="A2023" t="s">
        <v>30</v>
      </c>
      <c r="B2023">
        <v>2019</v>
      </c>
      <c r="C2023" t="s">
        <v>43</v>
      </c>
      <c r="D2023" s="88">
        <f>DATEVALUE("1 "&amp;_xlfn.CONCAT(Merge1_1[[#This Row],[Month]],"-",Merge1_1[[#This Row],[Year]]))</f>
        <v>43739</v>
      </c>
      <c r="E2023" t="s">
        <v>26</v>
      </c>
      <c r="F2023">
        <v>160.69999999999999</v>
      </c>
      <c r="G2023" t="s">
        <v>114</v>
      </c>
    </row>
    <row r="2024" spans="1:7" hidden="1" x14ac:dyDescent="0.35">
      <c r="A2024" t="s">
        <v>30</v>
      </c>
      <c r="B2024">
        <v>2019</v>
      </c>
      <c r="C2024" t="s">
        <v>43</v>
      </c>
      <c r="D2024" s="88">
        <f>DATEVALUE("1 "&amp;_xlfn.CONCAT(Merge1_1[[#This Row],[Month]],"-",Merge1_1[[#This Row],[Year]]))</f>
        <v>43739</v>
      </c>
      <c r="E2024" t="s">
        <v>27</v>
      </c>
      <c r="F2024">
        <v>140.30000000000001</v>
      </c>
      <c r="G2024" t="s">
        <v>116</v>
      </c>
    </row>
    <row r="2025" spans="1:7" hidden="1" x14ac:dyDescent="0.35">
      <c r="A2025" t="s">
        <v>30</v>
      </c>
      <c r="B2025">
        <v>2019</v>
      </c>
      <c r="C2025" t="s">
        <v>43</v>
      </c>
      <c r="D2025" s="88">
        <f>DATEVALUE("1 "&amp;_xlfn.CONCAT(Merge1_1[[#This Row],[Month]],"-",Merge1_1[[#This Row],[Year]]))</f>
        <v>43739</v>
      </c>
      <c r="E2025" t="s">
        <v>28</v>
      </c>
      <c r="F2025">
        <v>145.69999999999999</v>
      </c>
      <c r="G2025" t="s">
        <v>116</v>
      </c>
    </row>
    <row r="2026" spans="1:7" hidden="1" x14ac:dyDescent="0.35">
      <c r="A2026" t="s">
        <v>30</v>
      </c>
      <c r="B2026">
        <v>2019</v>
      </c>
      <c r="C2026" t="s">
        <v>43</v>
      </c>
      <c r="D2026" s="88">
        <f>DATEVALUE("1 "&amp;_xlfn.CONCAT(Merge1_1[[#This Row],[Month]],"-",Merge1_1[[#This Row],[Year]]))</f>
        <v>43739</v>
      </c>
      <c r="E2026" t="s">
        <v>29</v>
      </c>
      <c r="F2026">
        <v>148.30000000000001</v>
      </c>
      <c r="G2026" t="s">
        <v>117</v>
      </c>
    </row>
    <row r="2027" spans="1:7" hidden="1" x14ac:dyDescent="0.35">
      <c r="A2027" t="s">
        <v>30</v>
      </c>
      <c r="B2027">
        <v>2019</v>
      </c>
      <c r="C2027" t="s">
        <v>45</v>
      </c>
      <c r="D2027" s="88">
        <f>DATEVALUE("1 "&amp;_xlfn.CONCAT(Merge1_1[[#This Row],[Month]],"-",Merge1_1[[#This Row],[Year]]))</f>
        <v>43770</v>
      </c>
      <c r="E2027" t="s">
        <v>3</v>
      </c>
      <c r="F2027">
        <v>141.80000000000001</v>
      </c>
      <c r="G2027" t="s">
        <v>112</v>
      </c>
    </row>
    <row r="2028" spans="1:7" hidden="1" x14ac:dyDescent="0.35">
      <c r="A2028" t="s">
        <v>30</v>
      </c>
      <c r="B2028">
        <v>2019</v>
      </c>
      <c r="C2028" t="s">
        <v>45</v>
      </c>
      <c r="D2028" s="88">
        <f>DATEVALUE("1 "&amp;_xlfn.CONCAT(Merge1_1[[#This Row],[Month]],"-",Merge1_1[[#This Row],[Year]]))</f>
        <v>43770</v>
      </c>
      <c r="E2028" t="s">
        <v>4</v>
      </c>
      <c r="F2028">
        <v>163.69999999999999</v>
      </c>
      <c r="G2028" t="s">
        <v>112</v>
      </c>
    </row>
    <row r="2029" spans="1:7" hidden="1" x14ac:dyDescent="0.35">
      <c r="A2029" t="s">
        <v>30</v>
      </c>
      <c r="B2029">
        <v>2019</v>
      </c>
      <c r="C2029" t="s">
        <v>45</v>
      </c>
      <c r="D2029" s="88">
        <f>DATEVALUE("1 "&amp;_xlfn.CONCAT(Merge1_1[[#This Row],[Month]],"-",Merge1_1[[#This Row],[Year]]))</f>
        <v>43770</v>
      </c>
      <c r="E2029" t="s">
        <v>5</v>
      </c>
      <c r="F2029">
        <v>143.80000000000001</v>
      </c>
      <c r="G2029" t="s">
        <v>112</v>
      </c>
    </row>
    <row r="2030" spans="1:7" hidden="1" x14ac:dyDescent="0.35">
      <c r="A2030" t="s">
        <v>30</v>
      </c>
      <c r="B2030">
        <v>2019</v>
      </c>
      <c r="C2030" t="s">
        <v>45</v>
      </c>
      <c r="D2030" s="88">
        <f>DATEVALUE("1 "&amp;_xlfn.CONCAT(Merge1_1[[#This Row],[Month]],"-",Merge1_1[[#This Row],[Year]]))</f>
        <v>43770</v>
      </c>
      <c r="E2030" t="s">
        <v>6</v>
      </c>
      <c r="F2030">
        <v>147.1</v>
      </c>
      <c r="G2030" t="s">
        <v>112</v>
      </c>
    </row>
    <row r="2031" spans="1:7" hidden="1" x14ac:dyDescent="0.35">
      <c r="A2031" t="s">
        <v>30</v>
      </c>
      <c r="B2031">
        <v>2019</v>
      </c>
      <c r="C2031" t="s">
        <v>45</v>
      </c>
      <c r="D2031" s="88">
        <f>DATEVALUE("1 "&amp;_xlfn.CONCAT(Merge1_1[[#This Row],[Month]],"-",Merge1_1[[#This Row],[Year]]))</f>
        <v>43770</v>
      </c>
      <c r="E2031" t="s">
        <v>7</v>
      </c>
      <c r="F2031">
        <v>126</v>
      </c>
      <c r="G2031" t="s">
        <v>112</v>
      </c>
    </row>
    <row r="2032" spans="1:7" hidden="1" x14ac:dyDescent="0.35">
      <c r="A2032" t="s">
        <v>30</v>
      </c>
      <c r="B2032">
        <v>2019</v>
      </c>
      <c r="C2032" t="s">
        <v>45</v>
      </c>
      <c r="D2032" s="88">
        <f>DATEVALUE("1 "&amp;_xlfn.CONCAT(Merge1_1[[#This Row],[Month]],"-",Merge1_1[[#This Row],[Year]]))</f>
        <v>43770</v>
      </c>
      <c r="E2032" t="s">
        <v>8</v>
      </c>
      <c r="F2032">
        <v>146.19999999999999</v>
      </c>
      <c r="G2032" t="s">
        <v>112</v>
      </c>
    </row>
    <row r="2033" spans="1:7" hidden="1" x14ac:dyDescent="0.35">
      <c r="A2033" t="s">
        <v>30</v>
      </c>
      <c r="B2033">
        <v>2019</v>
      </c>
      <c r="C2033" t="s">
        <v>45</v>
      </c>
      <c r="D2033" s="88">
        <f>DATEVALUE("1 "&amp;_xlfn.CONCAT(Merge1_1[[#This Row],[Month]],"-",Merge1_1[[#This Row],[Year]]))</f>
        <v>43770</v>
      </c>
      <c r="E2033" t="s">
        <v>9</v>
      </c>
      <c r="F2033">
        <v>191.4</v>
      </c>
      <c r="G2033" t="s">
        <v>112</v>
      </c>
    </row>
    <row r="2034" spans="1:7" hidden="1" x14ac:dyDescent="0.35">
      <c r="A2034" t="s">
        <v>30</v>
      </c>
      <c r="B2034">
        <v>2019</v>
      </c>
      <c r="C2034" t="s">
        <v>45</v>
      </c>
      <c r="D2034" s="88">
        <f>DATEVALUE("1 "&amp;_xlfn.CONCAT(Merge1_1[[#This Row],[Month]],"-",Merge1_1[[#This Row],[Year]]))</f>
        <v>43770</v>
      </c>
      <c r="E2034" t="s">
        <v>10</v>
      </c>
      <c r="F2034">
        <v>136.19999999999999</v>
      </c>
      <c r="G2034" t="s">
        <v>112</v>
      </c>
    </row>
    <row r="2035" spans="1:7" hidden="1" x14ac:dyDescent="0.35">
      <c r="A2035" t="s">
        <v>30</v>
      </c>
      <c r="B2035">
        <v>2019</v>
      </c>
      <c r="C2035" t="s">
        <v>45</v>
      </c>
      <c r="D2035" s="88">
        <f>DATEVALUE("1 "&amp;_xlfn.CONCAT(Merge1_1[[#This Row],[Month]],"-",Merge1_1[[#This Row],[Year]]))</f>
        <v>43770</v>
      </c>
      <c r="E2035" t="s">
        <v>11</v>
      </c>
      <c r="F2035">
        <v>113.8</v>
      </c>
      <c r="G2035" t="s">
        <v>112</v>
      </c>
    </row>
    <row r="2036" spans="1:7" hidden="1" x14ac:dyDescent="0.35">
      <c r="A2036" t="s">
        <v>30</v>
      </c>
      <c r="B2036">
        <v>2019</v>
      </c>
      <c r="C2036" t="s">
        <v>45</v>
      </c>
      <c r="D2036" s="88">
        <f>DATEVALUE("1 "&amp;_xlfn.CONCAT(Merge1_1[[#This Row],[Month]],"-",Merge1_1[[#This Row],[Year]]))</f>
        <v>43770</v>
      </c>
      <c r="E2036" t="s">
        <v>12</v>
      </c>
      <c r="F2036">
        <v>147.30000000000001</v>
      </c>
      <c r="G2036" t="s">
        <v>112</v>
      </c>
    </row>
    <row r="2037" spans="1:7" hidden="1" x14ac:dyDescent="0.35">
      <c r="A2037" t="s">
        <v>30</v>
      </c>
      <c r="B2037">
        <v>2019</v>
      </c>
      <c r="C2037" t="s">
        <v>45</v>
      </c>
      <c r="D2037" s="88">
        <f>DATEVALUE("1 "&amp;_xlfn.CONCAT(Merge1_1[[#This Row],[Month]],"-",Merge1_1[[#This Row],[Year]]))</f>
        <v>43770</v>
      </c>
      <c r="E2037" t="s">
        <v>58</v>
      </c>
      <c r="F2037">
        <v>138.69999999999999</v>
      </c>
      <c r="G2037" t="s">
        <v>112</v>
      </c>
    </row>
    <row r="2038" spans="1:7" hidden="1" x14ac:dyDescent="0.35">
      <c r="A2038" t="s">
        <v>30</v>
      </c>
      <c r="B2038">
        <v>2019</v>
      </c>
      <c r="C2038" t="s">
        <v>45</v>
      </c>
      <c r="D2038" s="88">
        <f>DATEVALUE("1 "&amp;_xlfn.CONCAT(Merge1_1[[#This Row],[Month]],"-",Merge1_1[[#This Row],[Year]]))</f>
        <v>43770</v>
      </c>
      <c r="E2038" t="s">
        <v>118</v>
      </c>
      <c r="F2038">
        <v>157.69999999999999</v>
      </c>
      <c r="G2038" t="s">
        <v>112</v>
      </c>
    </row>
    <row r="2039" spans="1:7" hidden="1" x14ac:dyDescent="0.35">
      <c r="A2039" t="s">
        <v>30</v>
      </c>
      <c r="B2039">
        <v>2019</v>
      </c>
      <c r="C2039" t="s">
        <v>45</v>
      </c>
      <c r="D2039" s="88">
        <f>DATEVALUE("1 "&amp;_xlfn.CONCAT(Merge1_1[[#This Row],[Month]],"-",Merge1_1[[#This Row],[Year]]))</f>
        <v>43770</v>
      </c>
      <c r="E2039" t="s">
        <v>16</v>
      </c>
      <c r="F2039">
        <v>167.2</v>
      </c>
      <c r="G2039" t="s">
        <v>116</v>
      </c>
    </row>
    <row r="2040" spans="1:7" hidden="1" x14ac:dyDescent="0.35">
      <c r="A2040" t="s">
        <v>30</v>
      </c>
      <c r="B2040">
        <v>2019</v>
      </c>
      <c r="C2040" t="s">
        <v>45</v>
      </c>
      <c r="D2040" s="88">
        <f>DATEVALUE("1 "&amp;_xlfn.CONCAT(Merge1_1[[#This Row],[Month]],"-",Merge1_1[[#This Row],[Year]]))</f>
        <v>43770</v>
      </c>
      <c r="E2040" t="s">
        <v>17</v>
      </c>
      <c r="F2040">
        <v>152.30000000000001</v>
      </c>
      <c r="G2040" t="s">
        <v>113</v>
      </c>
    </row>
    <row r="2041" spans="1:7" hidden="1" x14ac:dyDescent="0.35">
      <c r="A2041" t="s">
        <v>30</v>
      </c>
      <c r="B2041">
        <v>2019</v>
      </c>
      <c r="C2041" t="s">
        <v>45</v>
      </c>
      <c r="D2041" s="88">
        <f>DATEVALUE("1 "&amp;_xlfn.CONCAT(Merge1_1[[#This Row],[Month]],"-",Merge1_1[[#This Row],[Year]]))</f>
        <v>43770</v>
      </c>
      <c r="E2041" t="s">
        <v>18</v>
      </c>
      <c r="F2041">
        <v>147</v>
      </c>
      <c r="G2041" t="s">
        <v>113</v>
      </c>
    </row>
    <row r="2042" spans="1:7" hidden="1" x14ac:dyDescent="0.35">
      <c r="A2042" t="s">
        <v>30</v>
      </c>
      <c r="B2042">
        <v>2019</v>
      </c>
      <c r="C2042" t="s">
        <v>45</v>
      </c>
      <c r="D2042" s="88">
        <f>DATEVALUE("1 "&amp;_xlfn.CONCAT(Merge1_1[[#This Row],[Month]],"-",Merge1_1[[#This Row],[Year]]))</f>
        <v>43770</v>
      </c>
      <c r="E2042" t="s">
        <v>20</v>
      </c>
      <c r="F2042">
        <v>0</v>
      </c>
      <c r="G2042" t="s">
        <v>114</v>
      </c>
    </row>
    <row r="2043" spans="1:7" hidden="1" x14ac:dyDescent="0.35">
      <c r="A2043" t="s">
        <v>30</v>
      </c>
      <c r="B2043">
        <v>2019</v>
      </c>
      <c r="C2043" t="s">
        <v>45</v>
      </c>
      <c r="D2043" s="88">
        <f>DATEVALUE("1 "&amp;_xlfn.CONCAT(Merge1_1[[#This Row],[Month]],"-",Merge1_1[[#This Row],[Year]]))</f>
        <v>43770</v>
      </c>
      <c r="E2043" t="s">
        <v>21</v>
      </c>
      <c r="F2043">
        <v>148.4</v>
      </c>
      <c r="G2043" t="s">
        <v>115</v>
      </c>
    </row>
    <row r="2044" spans="1:7" hidden="1" x14ac:dyDescent="0.35">
      <c r="A2044" t="s">
        <v>30</v>
      </c>
      <c r="B2044">
        <v>2019</v>
      </c>
      <c r="C2044" t="s">
        <v>45</v>
      </c>
      <c r="D2044" s="88">
        <f>DATEVALUE("1 "&amp;_xlfn.CONCAT(Merge1_1[[#This Row],[Month]],"-",Merge1_1[[#This Row],[Year]]))</f>
        <v>43770</v>
      </c>
      <c r="E2044" t="s">
        <v>22</v>
      </c>
      <c r="F2044">
        <v>150.9</v>
      </c>
      <c r="G2044" t="s">
        <v>116</v>
      </c>
    </row>
    <row r="2045" spans="1:7" hidden="1" x14ac:dyDescent="0.35">
      <c r="A2045" t="s">
        <v>30</v>
      </c>
      <c r="B2045">
        <v>2019</v>
      </c>
      <c r="C2045" t="s">
        <v>45</v>
      </c>
      <c r="D2045" s="88">
        <f>DATEVALUE("1 "&amp;_xlfn.CONCAT(Merge1_1[[#This Row],[Month]],"-",Merge1_1[[#This Row],[Year]]))</f>
        <v>43770</v>
      </c>
      <c r="E2045" t="s">
        <v>23</v>
      </c>
      <c r="F2045">
        <v>154.30000000000001</v>
      </c>
      <c r="G2045" t="s">
        <v>23</v>
      </c>
    </row>
    <row r="2046" spans="1:7" hidden="1" x14ac:dyDescent="0.35">
      <c r="A2046" t="s">
        <v>30</v>
      </c>
      <c r="B2046">
        <v>2019</v>
      </c>
      <c r="C2046" t="s">
        <v>45</v>
      </c>
      <c r="D2046" s="88">
        <f>DATEVALUE("1 "&amp;_xlfn.CONCAT(Merge1_1[[#This Row],[Month]],"-",Merge1_1[[#This Row],[Year]]))</f>
        <v>43770</v>
      </c>
      <c r="E2046" t="s">
        <v>24</v>
      </c>
      <c r="F2046">
        <v>132.1</v>
      </c>
      <c r="G2046" t="s">
        <v>115</v>
      </c>
    </row>
    <row r="2047" spans="1:7" hidden="1" x14ac:dyDescent="0.35">
      <c r="A2047" t="s">
        <v>30</v>
      </c>
      <c r="B2047">
        <v>2019</v>
      </c>
      <c r="C2047" t="s">
        <v>45</v>
      </c>
      <c r="D2047" s="88">
        <f>DATEVALUE("1 "&amp;_xlfn.CONCAT(Merge1_1[[#This Row],[Month]],"-",Merge1_1[[#This Row],[Year]]))</f>
        <v>43770</v>
      </c>
      <c r="E2047" t="s">
        <v>25</v>
      </c>
      <c r="F2047">
        <v>149.1</v>
      </c>
      <c r="G2047" t="s">
        <v>116</v>
      </c>
    </row>
    <row r="2048" spans="1:7" hidden="1" x14ac:dyDescent="0.35">
      <c r="A2048" t="s">
        <v>30</v>
      </c>
      <c r="B2048">
        <v>2019</v>
      </c>
      <c r="C2048" t="s">
        <v>45</v>
      </c>
      <c r="D2048" s="88">
        <f>DATEVALUE("1 "&amp;_xlfn.CONCAT(Merge1_1[[#This Row],[Month]],"-",Merge1_1[[#This Row],[Year]]))</f>
        <v>43770</v>
      </c>
      <c r="E2048" t="s">
        <v>26</v>
      </c>
      <c r="F2048">
        <v>160.80000000000001</v>
      </c>
      <c r="G2048" t="s">
        <v>114</v>
      </c>
    </row>
    <row r="2049" spans="1:7" hidden="1" x14ac:dyDescent="0.35">
      <c r="A2049" t="s">
        <v>30</v>
      </c>
      <c r="B2049">
        <v>2019</v>
      </c>
      <c r="C2049" t="s">
        <v>45</v>
      </c>
      <c r="D2049" s="88">
        <f>DATEVALUE("1 "&amp;_xlfn.CONCAT(Merge1_1[[#This Row],[Month]],"-",Merge1_1[[#This Row],[Year]]))</f>
        <v>43770</v>
      </c>
      <c r="E2049" t="s">
        <v>27</v>
      </c>
      <c r="F2049">
        <v>140.6</v>
      </c>
      <c r="G2049" t="s">
        <v>116</v>
      </c>
    </row>
    <row r="2050" spans="1:7" hidden="1" x14ac:dyDescent="0.35">
      <c r="A2050" t="s">
        <v>30</v>
      </c>
      <c r="B2050">
        <v>2019</v>
      </c>
      <c r="C2050" t="s">
        <v>45</v>
      </c>
      <c r="D2050" s="88">
        <f>DATEVALUE("1 "&amp;_xlfn.CONCAT(Merge1_1[[#This Row],[Month]],"-",Merge1_1[[#This Row],[Year]]))</f>
        <v>43770</v>
      </c>
      <c r="E2050" t="s">
        <v>28</v>
      </c>
      <c r="F2050">
        <v>146.1</v>
      </c>
      <c r="G2050" t="s">
        <v>116</v>
      </c>
    </row>
    <row r="2051" spans="1:7" hidden="1" x14ac:dyDescent="0.35">
      <c r="A2051" t="s">
        <v>30</v>
      </c>
      <c r="B2051">
        <v>2019</v>
      </c>
      <c r="C2051" t="s">
        <v>45</v>
      </c>
      <c r="D2051" s="88">
        <f>DATEVALUE("1 "&amp;_xlfn.CONCAT(Merge1_1[[#This Row],[Month]],"-",Merge1_1[[#This Row],[Year]]))</f>
        <v>43770</v>
      </c>
      <c r="E2051" t="s">
        <v>29</v>
      </c>
      <c r="F2051">
        <v>149.9</v>
      </c>
      <c r="G2051" t="s">
        <v>117</v>
      </c>
    </row>
    <row r="2052" spans="1:7" hidden="1" x14ac:dyDescent="0.35">
      <c r="A2052" t="s">
        <v>30</v>
      </c>
      <c r="B2052">
        <v>2019</v>
      </c>
      <c r="C2052" t="s">
        <v>46</v>
      </c>
      <c r="D2052" s="88">
        <f>DATEVALUE("1 "&amp;_xlfn.CONCAT(Merge1_1[[#This Row],[Month]],"-",Merge1_1[[#This Row],[Year]]))</f>
        <v>43800</v>
      </c>
      <c r="E2052" t="s">
        <v>3</v>
      </c>
      <c r="F2052">
        <v>142.80000000000001</v>
      </c>
      <c r="G2052" t="s">
        <v>112</v>
      </c>
    </row>
    <row r="2053" spans="1:7" hidden="1" x14ac:dyDescent="0.35">
      <c r="A2053" t="s">
        <v>30</v>
      </c>
      <c r="B2053">
        <v>2019</v>
      </c>
      <c r="C2053" t="s">
        <v>46</v>
      </c>
      <c r="D2053" s="88">
        <f>DATEVALUE("1 "&amp;_xlfn.CONCAT(Merge1_1[[#This Row],[Month]],"-",Merge1_1[[#This Row],[Year]]))</f>
        <v>43800</v>
      </c>
      <c r="E2053" t="s">
        <v>4</v>
      </c>
      <c r="F2053">
        <v>165.3</v>
      </c>
      <c r="G2053" t="s">
        <v>112</v>
      </c>
    </row>
    <row r="2054" spans="1:7" hidden="1" x14ac:dyDescent="0.35">
      <c r="A2054" t="s">
        <v>30</v>
      </c>
      <c r="B2054">
        <v>2019</v>
      </c>
      <c r="C2054" t="s">
        <v>46</v>
      </c>
      <c r="D2054" s="88">
        <f>DATEVALUE("1 "&amp;_xlfn.CONCAT(Merge1_1[[#This Row],[Month]],"-",Merge1_1[[#This Row],[Year]]))</f>
        <v>43800</v>
      </c>
      <c r="E2054" t="s">
        <v>5</v>
      </c>
      <c r="F2054">
        <v>149.5</v>
      </c>
      <c r="G2054" t="s">
        <v>112</v>
      </c>
    </row>
    <row r="2055" spans="1:7" hidden="1" x14ac:dyDescent="0.35">
      <c r="A2055" t="s">
        <v>30</v>
      </c>
      <c r="B2055">
        <v>2019</v>
      </c>
      <c r="C2055" t="s">
        <v>46</v>
      </c>
      <c r="D2055" s="88">
        <f>DATEVALUE("1 "&amp;_xlfn.CONCAT(Merge1_1[[#This Row],[Month]],"-",Merge1_1[[#This Row],[Year]]))</f>
        <v>43800</v>
      </c>
      <c r="E2055" t="s">
        <v>6</v>
      </c>
      <c r="F2055">
        <v>148.69999999999999</v>
      </c>
      <c r="G2055" t="s">
        <v>112</v>
      </c>
    </row>
    <row r="2056" spans="1:7" hidden="1" x14ac:dyDescent="0.35">
      <c r="A2056" t="s">
        <v>30</v>
      </c>
      <c r="B2056">
        <v>2019</v>
      </c>
      <c r="C2056" t="s">
        <v>46</v>
      </c>
      <c r="D2056" s="88">
        <f>DATEVALUE("1 "&amp;_xlfn.CONCAT(Merge1_1[[#This Row],[Month]],"-",Merge1_1[[#This Row],[Year]]))</f>
        <v>43800</v>
      </c>
      <c r="E2056" t="s">
        <v>7</v>
      </c>
      <c r="F2056">
        <v>127.5</v>
      </c>
      <c r="G2056" t="s">
        <v>112</v>
      </c>
    </row>
    <row r="2057" spans="1:7" hidden="1" x14ac:dyDescent="0.35">
      <c r="A2057" t="s">
        <v>30</v>
      </c>
      <c r="B2057">
        <v>2019</v>
      </c>
      <c r="C2057" t="s">
        <v>46</v>
      </c>
      <c r="D2057" s="88">
        <f>DATEVALUE("1 "&amp;_xlfn.CONCAT(Merge1_1[[#This Row],[Month]],"-",Merge1_1[[#This Row],[Year]]))</f>
        <v>43800</v>
      </c>
      <c r="E2057" t="s">
        <v>8</v>
      </c>
      <c r="F2057">
        <v>144.30000000000001</v>
      </c>
      <c r="G2057" t="s">
        <v>112</v>
      </c>
    </row>
    <row r="2058" spans="1:7" hidden="1" x14ac:dyDescent="0.35">
      <c r="A2058" t="s">
        <v>30</v>
      </c>
      <c r="B2058">
        <v>2019</v>
      </c>
      <c r="C2058" t="s">
        <v>46</v>
      </c>
      <c r="D2058" s="88">
        <f>DATEVALUE("1 "&amp;_xlfn.CONCAT(Merge1_1[[#This Row],[Month]],"-",Merge1_1[[#This Row],[Year]]))</f>
        <v>43800</v>
      </c>
      <c r="E2058" t="s">
        <v>9</v>
      </c>
      <c r="F2058">
        <v>209.5</v>
      </c>
      <c r="G2058" t="s">
        <v>112</v>
      </c>
    </row>
    <row r="2059" spans="1:7" hidden="1" x14ac:dyDescent="0.35">
      <c r="A2059" t="s">
        <v>30</v>
      </c>
      <c r="B2059">
        <v>2019</v>
      </c>
      <c r="C2059" t="s">
        <v>46</v>
      </c>
      <c r="D2059" s="88">
        <f>DATEVALUE("1 "&amp;_xlfn.CONCAT(Merge1_1[[#This Row],[Month]],"-",Merge1_1[[#This Row],[Year]]))</f>
        <v>43800</v>
      </c>
      <c r="E2059" t="s">
        <v>10</v>
      </c>
      <c r="F2059">
        <v>138.80000000000001</v>
      </c>
      <c r="G2059" t="s">
        <v>112</v>
      </c>
    </row>
    <row r="2060" spans="1:7" hidden="1" x14ac:dyDescent="0.35">
      <c r="A2060" t="s">
        <v>30</v>
      </c>
      <c r="B2060">
        <v>2019</v>
      </c>
      <c r="C2060" t="s">
        <v>46</v>
      </c>
      <c r="D2060" s="88">
        <f>DATEVALUE("1 "&amp;_xlfn.CONCAT(Merge1_1[[#This Row],[Month]],"-",Merge1_1[[#This Row],[Year]]))</f>
        <v>43800</v>
      </c>
      <c r="E2060" t="s">
        <v>11</v>
      </c>
      <c r="F2060">
        <v>113.6</v>
      </c>
      <c r="G2060" t="s">
        <v>112</v>
      </c>
    </row>
    <row r="2061" spans="1:7" hidden="1" x14ac:dyDescent="0.35">
      <c r="A2061" t="s">
        <v>30</v>
      </c>
      <c r="B2061">
        <v>2019</v>
      </c>
      <c r="C2061" t="s">
        <v>46</v>
      </c>
      <c r="D2061" s="88">
        <f>DATEVALUE("1 "&amp;_xlfn.CONCAT(Merge1_1[[#This Row],[Month]],"-",Merge1_1[[#This Row],[Year]]))</f>
        <v>43800</v>
      </c>
      <c r="E2061" t="s">
        <v>12</v>
      </c>
      <c r="F2061">
        <v>149.1</v>
      </c>
      <c r="G2061" t="s">
        <v>112</v>
      </c>
    </row>
    <row r="2062" spans="1:7" hidden="1" x14ac:dyDescent="0.35">
      <c r="A2062" t="s">
        <v>30</v>
      </c>
      <c r="B2062">
        <v>2019</v>
      </c>
      <c r="C2062" t="s">
        <v>46</v>
      </c>
      <c r="D2062" s="88">
        <f>DATEVALUE("1 "&amp;_xlfn.CONCAT(Merge1_1[[#This Row],[Month]],"-",Merge1_1[[#This Row],[Year]]))</f>
        <v>43800</v>
      </c>
      <c r="E2062" t="s">
        <v>58</v>
      </c>
      <c r="F2062">
        <v>139.30000000000001</v>
      </c>
      <c r="G2062" t="s">
        <v>112</v>
      </c>
    </row>
    <row r="2063" spans="1:7" hidden="1" x14ac:dyDescent="0.35">
      <c r="A2063" t="s">
        <v>30</v>
      </c>
      <c r="B2063">
        <v>2019</v>
      </c>
      <c r="C2063" t="s">
        <v>46</v>
      </c>
      <c r="D2063" s="88">
        <f>DATEVALUE("1 "&amp;_xlfn.CONCAT(Merge1_1[[#This Row],[Month]],"-",Merge1_1[[#This Row],[Year]]))</f>
        <v>43800</v>
      </c>
      <c r="E2063" t="s">
        <v>118</v>
      </c>
      <c r="F2063">
        <v>158.30000000000001</v>
      </c>
      <c r="G2063" t="s">
        <v>112</v>
      </c>
    </row>
    <row r="2064" spans="1:7" hidden="1" x14ac:dyDescent="0.35">
      <c r="A2064" t="s">
        <v>30</v>
      </c>
      <c r="B2064">
        <v>2019</v>
      </c>
      <c r="C2064" t="s">
        <v>46</v>
      </c>
      <c r="D2064" s="88">
        <f>DATEVALUE("1 "&amp;_xlfn.CONCAT(Merge1_1[[#This Row],[Month]],"-",Merge1_1[[#This Row],[Year]]))</f>
        <v>43800</v>
      </c>
      <c r="E2064" t="s">
        <v>16</v>
      </c>
      <c r="F2064">
        <v>167.8</v>
      </c>
      <c r="G2064" t="s">
        <v>116</v>
      </c>
    </row>
    <row r="2065" spans="1:7" hidden="1" x14ac:dyDescent="0.35">
      <c r="A2065" t="s">
        <v>30</v>
      </c>
      <c r="B2065">
        <v>2019</v>
      </c>
      <c r="C2065" t="s">
        <v>46</v>
      </c>
      <c r="D2065" s="88">
        <f>DATEVALUE("1 "&amp;_xlfn.CONCAT(Merge1_1[[#This Row],[Month]],"-",Merge1_1[[#This Row],[Year]]))</f>
        <v>43800</v>
      </c>
      <c r="E2065" t="s">
        <v>17</v>
      </c>
      <c r="F2065">
        <v>152.6</v>
      </c>
      <c r="G2065" t="s">
        <v>113</v>
      </c>
    </row>
    <row r="2066" spans="1:7" hidden="1" x14ac:dyDescent="0.35">
      <c r="A2066" t="s">
        <v>30</v>
      </c>
      <c r="B2066">
        <v>2019</v>
      </c>
      <c r="C2066" t="s">
        <v>46</v>
      </c>
      <c r="D2066" s="88">
        <f>DATEVALUE("1 "&amp;_xlfn.CONCAT(Merge1_1[[#This Row],[Month]],"-",Merge1_1[[#This Row],[Year]]))</f>
        <v>43800</v>
      </c>
      <c r="E2066" t="s">
        <v>18</v>
      </c>
      <c r="F2066">
        <v>147.30000000000001</v>
      </c>
      <c r="G2066" t="s">
        <v>113</v>
      </c>
    </row>
    <row r="2067" spans="1:7" hidden="1" x14ac:dyDescent="0.35">
      <c r="A2067" t="s">
        <v>30</v>
      </c>
      <c r="B2067">
        <v>2019</v>
      </c>
      <c r="C2067" t="s">
        <v>46</v>
      </c>
      <c r="D2067" s="88">
        <f>DATEVALUE("1 "&amp;_xlfn.CONCAT(Merge1_1[[#This Row],[Month]],"-",Merge1_1[[#This Row],[Year]]))</f>
        <v>43800</v>
      </c>
      <c r="E2067" t="s">
        <v>20</v>
      </c>
      <c r="F2067">
        <v>0</v>
      </c>
      <c r="G2067" t="s">
        <v>114</v>
      </c>
    </row>
    <row r="2068" spans="1:7" hidden="1" x14ac:dyDescent="0.35">
      <c r="A2068" t="s">
        <v>30</v>
      </c>
      <c r="B2068">
        <v>2019</v>
      </c>
      <c r="C2068" t="s">
        <v>46</v>
      </c>
      <c r="D2068" s="88">
        <f>DATEVALUE("1 "&amp;_xlfn.CONCAT(Merge1_1[[#This Row],[Month]],"-",Merge1_1[[#This Row],[Year]]))</f>
        <v>43800</v>
      </c>
      <c r="E2068" t="s">
        <v>21</v>
      </c>
      <c r="F2068">
        <v>149.9</v>
      </c>
      <c r="G2068" t="s">
        <v>115</v>
      </c>
    </row>
    <row r="2069" spans="1:7" hidden="1" x14ac:dyDescent="0.35">
      <c r="A2069" t="s">
        <v>30</v>
      </c>
      <c r="B2069">
        <v>2019</v>
      </c>
      <c r="C2069" t="s">
        <v>46</v>
      </c>
      <c r="D2069" s="88">
        <f>DATEVALUE("1 "&amp;_xlfn.CONCAT(Merge1_1[[#This Row],[Month]],"-",Merge1_1[[#This Row],[Year]]))</f>
        <v>43800</v>
      </c>
      <c r="E2069" t="s">
        <v>22</v>
      </c>
      <c r="F2069">
        <v>151.19999999999999</v>
      </c>
      <c r="G2069" t="s">
        <v>116</v>
      </c>
    </row>
    <row r="2070" spans="1:7" hidden="1" x14ac:dyDescent="0.35">
      <c r="A2070" t="s">
        <v>30</v>
      </c>
      <c r="B2070">
        <v>2019</v>
      </c>
      <c r="C2070" t="s">
        <v>46</v>
      </c>
      <c r="D2070" s="88">
        <f>DATEVALUE("1 "&amp;_xlfn.CONCAT(Merge1_1[[#This Row],[Month]],"-",Merge1_1[[#This Row],[Year]]))</f>
        <v>43800</v>
      </c>
      <c r="E2070" t="s">
        <v>23</v>
      </c>
      <c r="F2070">
        <v>154.80000000000001</v>
      </c>
      <c r="G2070" t="s">
        <v>23</v>
      </c>
    </row>
    <row r="2071" spans="1:7" hidden="1" x14ac:dyDescent="0.35">
      <c r="A2071" t="s">
        <v>30</v>
      </c>
      <c r="B2071">
        <v>2019</v>
      </c>
      <c r="C2071" t="s">
        <v>46</v>
      </c>
      <c r="D2071" s="88">
        <f>DATEVALUE("1 "&amp;_xlfn.CONCAT(Merge1_1[[#This Row],[Month]],"-",Merge1_1[[#This Row],[Year]]))</f>
        <v>43800</v>
      </c>
      <c r="E2071" t="s">
        <v>24</v>
      </c>
      <c r="F2071">
        <v>135</v>
      </c>
      <c r="G2071" t="s">
        <v>115</v>
      </c>
    </row>
    <row r="2072" spans="1:7" hidden="1" x14ac:dyDescent="0.35">
      <c r="A2072" t="s">
        <v>30</v>
      </c>
      <c r="B2072">
        <v>2019</v>
      </c>
      <c r="C2072" t="s">
        <v>46</v>
      </c>
      <c r="D2072" s="88">
        <f>DATEVALUE("1 "&amp;_xlfn.CONCAT(Merge1_1[[#This Row],[Month]],"-",Merge1_1[[#This Row],[Year]]))</f>
        <v>43800</v>
      </c>
      <c r="E2072" t="s">
        <v>25</v>
      </c>
      <c r="F2072">
        <v>149.5</v>
      </c>
      <c r="G2072" t="s">
        <v>116</v>
      </c>
    </row>
    <row r="2073" spans="1:7" hidden="1" x14ac:dyDescent="0.35">
      <c r="A2073" t="s">
        <v>30</v>
      </c>
      <c r="B2073">
        <v>2019</v>
      </c>
      <c r="C2073" t="s">
        <v>46</v>
      </c>
      <c r="D2073" s="88">
        <f>DATEVALUE("1 "&amp;_xlfn.CONCAT(Merge1_1[[#This Row],[Month]],"-",Merge1_1[[#This Row],[Year]]))</f>
        <v>43800</v>
      </c>
      <c r="E2073" t="s">
        <v>26</v>
      </c>
      <c r="F2073">
        <v>161.1</v>
      </c>
      <c r="G2073" t="s">
        <v>114</v>
      </c>
    </row>
    <row r="2074" spans="1:7" hidden="1" x14ac:dyDescent="0.35">
      <c r="A2074" t="s">
        <v>30</v>
      </c>
      <c r="B2074">
        <v>2019</v>
      </c>
      <c r="C2074" t="s">
        <v>46</v>
      </c>
      <c r="D2074" s="88">
        <f>DATEVALUE("1 "&amp;_xlfn.CONCAT(Merge1_1[[#This Row],[Month]],"-",Merge1_1[[#This Row],[Year]]))</f>
        <v>43800</v>
      </c>
      <c r="E2074" t="s">
        <v>27</v>
      </c>
      <c r="F2074">
        <v>140.6</v>
      </c>
      <c r="G2074" t="s">
        <v>116</v>
      </c>
    </row>
    <row r="2075" spans="1:7" hidden="1" x14ac:dyDescent="0.35">
      <c r="A2075" t="s">
        <v>30</v>
      </c>
      <c r="B2075">
        <v>2019</v>
      </c>
      <c r="C2075" t="s">
        <v>46</v>
      </c>
      <c r="D2075" s="88">
        <f>DATEVALUE("1 "&amp;_xlfn.CONCAT(Merge1_1[[#This Row],[Month]],"-",Merge1_1[[#This Row],[Year]]))</f>
        <v>43800</v>
      </c>
      <c r="E2075" t="s">
        <v>28</v>
      </c>
      <c r="F2075">
        <v>147.1</v>
      </c>
      <c r="G2075" t="s">
        <v>116</v>
      </c>
    </row>
    <row r="2076" spans="1:7" hidden="1" x14ac:dyDescent="0.35">
      <c r="A2076" t="s">
        <v>30</v>
      </c>
      <c r="B2076">
        <v>2019</v>
      </c>
      <c r="C2076" t="s">
        <v>46</v>
      </c>
      <c r="D2076" s="88">
        <f>DATEVALUE("1 "&amp;_xlfn.CONCAT(Merge1_1[[#This Row],[Month]],"-",Merge1_1[[#This Row],[Year]]))</f>
        <v>43800</v>
      </c>
      <c r="E2076" t="s">
        <v>29</v>
      </c>
      <c r="F2076">
        <v>152.30000000000001</v>
      </c>
      <c r="G2076" t="s">
        <v>117</v>
      </c>
    </row>
    <row r="2077" spans="1:7" hidden="1" x14ac:dyDescent="0.35">
      <c r="A2077" t="s">
        <v>30</v>
      </c>
      <c r="B2077">
        <v>2020</v>
      </c>
      <c r="C2077" t="s">
        <v>31</v>
      </c>
      <c r="D2077" s="88">
        <f>DATEVALUE("1 "&amp;_xlfn.CONCAT(Merge1_1[[#This Row],[Month]],"-",Merge1_1[[#This Row],[Year]]))</f>
        <v>43831</v>
      </c>
      <c r="E2077" t="s">
        <v>3</v>
      </c>
      <c r="F2077">
        <v>143.69999999999999</v>
      </c>
      <c r="G2077" t="s">
        <v>112</v>
      </c>
    </row>
    <row r="2078" spans="1:7" hidden="1" x14ac:dyDescent="0.35">
      <c r="A2078" t="s">
        <v>30</v>
      </c>
      <c r="B2078">
        <v>2020</v>
      </c>
      <c r="C2078" t="s">
        <v>31</v>
      </c>
      <c r="D2078" s="88">
        <f>DATEVALUE("1 "&amp;_xlfn.CONCAT(Merge1_1[[#This Row],[Month]],"-",Merge1_1[[#This Row],[Year]]))</f>
        <v>43831</v>
      </c>
      <c r="E2078" t="s">
        <v>4</v>
      </c>
      <c r="F2078">
        <v>167.3</v>
      </c>
      <c r="G2078" t="s">
        <v>112</v>
      </c>
    </row>
    <row r="2079" spans="1:7" hidden="1" x14ac:dyDescent="0.35">
      <c r="A2079" t="s">
        <v>30</v>
      </c>
      <c r="B2079">
        <v>2020</v>
      </c>
      <c r="C2079" t="s">
        <v>31</v>
      </c>
      <c r="D2079" s="88">
        <f>DATEVALUE("1 "&amp;_xlfn.CONCAT(Merge1_1[[#This Row],[Month]],"-",Merge1_1[[#This Row],[Year]]))</f>
        <v>43831</v>
      </c>
      <c r="E2079" t="s">
        <v>5</v>
      </c>
      <c r="F2079">
        <v>153.5</v>
      </c>
      <c r="G2079" t="s">
        <v>112</v>
      </c>
    </row>
    <row r="2080" spans="1:7" hidden="1" x14ac:dyDescent="0.35">
      <c r="A2080" t="s">
        <v>30</v>
      </c>
      <c r="B2080">
        <v>2020</v>
      </c>
      <c r="C2080" t="s">
        <v>31</v>
      </c>
      <c r="D2080" s="88">
        <f>DATEVALUE("1 "&amp;_xlfn.CONCAT(Merge1_1[[#This Row],[Month]],"-",Merge1_1[[#This Row],[Year]]))</f>
        <v>43831</v>
      </c>
      <c r="E2080" t="s">
        <v>6</v>
      </c>
      <c r="F2080">
        <v>150.5</v>
      </c>
      <c r="G2080" t="s">
        <v>112</v>
      </c>
    </row>
    <row r="2081" spans="1:7" hidden="1" x14ac:dyDescent="0.35">
      <c r="A2081" t="s">
        <v>30</v>
      </c>
      <c r="B2081">
        <v>2020</v>
      </c>
      <c r="C2081" t="s">
        <v>31</v>
      </c>
      <c r="D2081" s="88">
        <f>DATEVALUE("1 "&amp;_xlfn.CONCAT(Merge1_1[[#This Row],[Month]],"-",Merge1_1[[#This Row],[Year]]))</f>
        <v>43831</v>
      </c>
      <c r="E2081" t="s">
        <v>7</v>
      </c>
      <c r="F2081">
        <v>132</v>
      </c>
      <c r="G2081" t="s">
        <v>112</v>
      </c>
    </row>
    <row r="2082" spans="1:7" hidden="1" x14ac:dyDescent="0.35">
      <c r="A2082" t="s">
        <v>30</v>
      </c>
      <c r="B2082">
        <v>2020</v>
      </c>
      <c r="C2082" t="s">
        <v>31</v>
      </c>
      <c r="D2082" s="88">
        <f>DATEVALUE("1 "&amp;_xlfn.CONCAT(Merge1_1[[#This Row],[Month]],"-",Merge1_1[[#This Row],[Year]]))</f>
        <v>43831</v>
      </c>
      <c r="E2082" t="s">
        <v>8</v>
      </c>
      <c r="F2082">
        <v>142.19999999999999</v>
      </c>
      <c r="G2082" t="s">
        <v>112</v>
      </c>
    </row>
    <row r="2083" spans="1:7" hidden="1" x14ac:dyDescent="0.35">
      <c r="A2083" t="s">
        <v>30</v>
      </c>
      <c r="B2083">
        <v>2020</v>
      </c>
      <c r="C2083" t="s">
        <v>31</v>
      </c>
      <c r="D2083" s="88">
        <f>DATEVALUE("1 "&amp;_xlfn.CONCAT(Merge1_1[[#This Row],[Month]],"-",Merge1_1[[#This Row],[Year]]))</f>
        <v>43831</v>
      </c>
      <c r="E2083" t="s">
        <v>9</v>
      </c>
      <c r="F2083">
        <v>191.5</v>
      </c>
      <c r="G2083" t="s">
        <v>112</v>
      </c>
    </row>
    <row r="2084" spans="1:7" hidden="1" x14ac:dyDescent="0.35">
      <c r="A2084" t="s">
        <v>30</v>
      </c>
      <c r="B2084">
        <v>2020</v>
      </c>
      <c r="C2084" t="s">
        <v>31</v>
      </c>
      <c r="D2084" s="88">
        <f>DATEVALUE("1 "&amp;_xlfn.CONCAT(Merge1_1[[#This Row],[Month]],"-",Merge1_1[[#This Row],[Year]]))</f>
        <v>43831</v>
      </c>
      <c r="E2084" t="s">
        <v>10</v>
      </c>
      <c r="F2084">
        <v>141.1</v>
      </c>
      <c r="G2084" t="s">
        <v>112</v>
      </c>
    </row>
    <row r="2085" spans="1:7" hidden="1" x14ac:dyDescent="0.35">
      <c r="A2085" t="s">
        <v>30</v>
      </c>
      <c r="B2085">
        <v>2020</v>
      </c>
      <c r="C2085" t="s">
        <v>31</v>
      </c>
      <c r="D2085" s="88">
        <f>DATEVALUE("1 "&amp;_xlfn.CONCAT(Merge1_1[[#This Row],[Month]],"-",Merge1_1[[#This Row],[Year]]))</f>
        <v>43831</v>
      </c>
      <c r="E2085" t="s">
        <v>11</v>
      </c>
      <c r="F2085">
        <v>113.8</v>
      </c>
      <c r="G2085" t="s">
        <v>112</v>
      </c>
    </row>
    <row r="2086" spans="1:7" hidden="1" x14ac:dyDescent="0.35">
      <c r="A2086" t="s">
        <v>30</v>
      </c>
      <c r="B2086">
        <v>2020</v>
      </c>
      <c r="C2086" t="s">
        <v>31</v>
      </c>
      <c r="D2086" s="88">
        <f>DATEVALUE("1 "&amp;_xlfn.CONCAT(Merge1_1[[#This Row],[Month]],"-",Merge1_1[[#This Row],[Year]]))</f>
        <v>43831</v>
      </c>
      <c r="E2086" t="s">
        <v>12</v>
      </c>
      <c r="F2086">
        <v>151.6</v>
      </c>
      <c r="G2086" t="s">
        <v>112</v>
      </c>
    </row>
    <row r="2087" spans="1:7" hidden="1" x14ac:dyDescent="0.35">
      <c r="A2087" t="s">
        <v>30</v>
      </c>
      <c r="B2087">
        <v>2020</v>
      </c>
      <c r="C2087" t="s">
        <v>31</v>
      </c>
      <c r="D2087" s="88">
        <f>DATEVALUE("1 "&amp;_xlfn.CONCAT(Merge1_1[[#This Row],[Month]],"-",Merge1_1[[#This Row],[Year]]))</f>
        <v>43831</v>
      </c>
      <c r="E2087" t="s">
        <v>58</v>
      </c>
      <c r="F2087">
        <v>139.69999999999999</v>
      </c>
      <c r="G2087" t="s">
        <v>112</v>
      </c>
    </row>
    <row r="2088" spans="1:7" hidden="1" x14ac:dyDescent="0.35">
      <c r="A2088" t="s">
        <v>30</v>
      </c>
      <c r="B2088">
        <v>2020</v>
      </c>
      <c r="C2088" t="s">
        <v>31</v>
      </c>
      <c r="D2088" s="88">
        <f>DATEVALUE("1 "&amp;_xlfn.CONCAT(Merge1_1[[#This Row],[Month]],"-",Merge1_1[[#This Row],[Year]]))</f>
        <v>43831</v>
      </c>
      <c r="E2088" t="s">
        <v>118</v>
      </c>
      <c r="F2088">
        <v>158.69999999999999</v>
      </c>
      <c r="G2088" t="s">
        <v>112</v>
      </c>
    </row>
    <row r="2089" spans="1:7" hidden="1" x14ac:dyDescent="0.35">
      <c r="A2089" t="s">
        <v>30</v>
      </c>
      <c r="B2089">
        <v>2020</v>
      </c>
      <c r="C2089" t="s">
        <v>31</v>
      </c>
      <c r="D2089" s="88">
        <f>DATEVALUE("1 "&amp;_xlfn.CONCAT(Merge1_1[[#This Row],[Month]],"-",Merge1_1[[#This Row],[Year]]))</f>
        <v>43831</v>
      </c>
      <c r="E2089" t="s">
        <v>16</v>
      </c>
      <c r="F2089">
        <v>168.6</v>
      </c>
      <c r="G2089" t="s">
        <v>116</v>
      </c>
    </row>
    <row r="2090" spans="1:7" hidden="1" x14ac:dyDescent="0.35">
      <c r="A2090" t="s">
        <v>30</v>
      </c>
      <c r="B2090">
        <v>2020</v>
      </c>
      <c r="C2090" t="s">
        <v>31</v>
      </c>
      <c r="D2090" s="88">
        <f>DATEVALUE("1 "&amp;_xlfn.CONCAT(Merge1_1[[#This Row],[Month]],"-",Merge1_1[[#This Row],[Year]]))</f>
        <v>43831</v>
      </c>
      <c r="E2090" t="s">
        <v>17</v>
      </c>
      <c r="F2090">
        <v>152.80000000000001</v>
      </c>
      <c r="G2090" t="s">
        <v>113</v>
      </c>
    </row>
    <row r="2091" spans="1:7" hidden="1" x14ac:dyDescent="0.35">
      <c r="A2091" t="s">
        <v>30</v>
      </c>
      <c r="B2091">
        <v>2020</v>
      </c>
      <c r="C2091" t="s">
        <v>31</v>
      </c>
      <c r="D2091" s="88">
        <f>DATEVALUE("1 "&amp;_xlfn.CONCAT(Merge1_1[[#This Row],[Month]],"-",Merge1_1[[#This Row],[Year]]))</f>
        <v>43831</v>
      </c>
      <c r="E2091" t="s">
        <v>18</v>
      </c>
      <c r="F2091">
        <v>147.4</v>
      </c>
      <c r="G2091" t="s">
        <v>113</v>
      </c>
    </row>
    <row r="2092" spans="1:7" hidden="1" x14ac:dyDescent="0.35">
      <c r="A2092" t="s">
        <v>30</v>
      </c>
      <c r="B2092">
        <v>2020</v>
      </c>
      <c r="C2092" t="s">
        <v>31</v>
      </c>
      <c r="D2092" s="88">
        <f>DATEVALUE("1 "&amp;_xlfn.CONCAT(Merge1_1[[#This Row],[Month]],"-",Merge1_1[[#This Row],[Year]]))</f>
        <v>43831</v>
      </c>
      <c r="E2092" t="s">
        <v>20</v>
      </c>
      <c r="F2092">
        <v>0</v>
      </c>
      <c r="G2092" t="s">
        <v>114</v>
      </c>
    </row>
    <row r="2093" spans="1:7" hidden="1" x14ac:dyDescent="0.35">
      <c r="A2093" t="s">
        <v>30</v>
      </c>
      <c r="B2093">
        <v>2020</v>
      </c>
      <c r="C2093" t="s">
        <v>31</v>
      </c>
      <c r="D2093" s="88">
        <f>DATEVALUE("1 "&amp;_xlfn.CONCAT(Merge1_1[[#This Row],[Month]],"-",Merge1_1[[#This Row],[Year]]))</f>
        <v>43831</v>
      </c>
      <c r="E2093" t="s">
        <v>21</v>
      </c>
      <c r="F2093">
        <v>150.4</v>
      </c>
      <c r="G2093" t="s">
        <v>115</v>
      </c>
    </row>
    <row r="2094" spans="1:7" hidden="1" x14ac:dyDescent="0.35">
      <c r="A2094" t="s">
        <v>30</v>
      </c>
      <c r="B2094">
        <v>2020</v>
      </c>
      <c r="C2094" t="s">
        <v>31</v>
      </c>
      <c r="D2094" s="88">
        <f>DATEVALUE("1 "&amp;_xlfn.CONCAT(Merge1_1[[#This Row],[Month]],"-",Merge1_1[[#This Row],[Year]]))</f>
        <v>43831</v>
      </c>
      <c r="E2094" t="s">
        <v>22</v>
      </c>
      <c r="F2094">
        <v>151.69999999999999</v>
      </c>
      <c r="G2094" t="s">
        <v>116</v>
      </c>
    </row>
    <row r="2095" spans="1:7" hidden="1" x14ac:dyDescent="0.35">
      <c r="A2095" t="s">
        <v>30</v>
      </c>
      <c r="B2095">
        <v>2020</v>
      </c>
      <c r="C2095" t="s">
        <v>31</v>
      </c>
      <c r="D2095" s="88">
        <f>DATEVALUE("1 "&amp;_xlfn.CONCAT(Merge1_1[[#This Row],[Month]],"-",Merge1_1[[#This Row],[Year]]))</f>
        <v>43831</v>
      </c>
      <c r="E2095" t="s">
        <v>23</v>
      </c>
      <c r="F2095">
        <v>155.69999999999999</v>
      </c>
      <c r="G2095" t="s">
        <v>23</v>
      </c>
    </row>
    <row r="2096" spans="1:7" hidden="1" x14ac:dyDescent="0.35">
      <c r="A2096" t="s">
        <v>30</v>
      </c>
      <c r="B2096">
        <v>2020</v>
      </c>
      <c r="C2096" t="s">
        <v>31</v>
      </c>
      <c r="D2096" s="88">
        <f>DATEVALUE("1 "&amp;_xlfn.CONCAT(Merge1_1[[#This Row],[Month]],"-",Merge1_1[[#This Row],[Year]]))</f>
        <v>43831</v>
      </c>
      <c r="E2096" t="s">
        <v>24</v>
      </c>
      <c r="F2096">
        <v>136.30000000000001</v>
      </c>
      <c r="G2096" t="s">
        <v>115</v>
      </c>
    </row>
    <row r="2097" spans="1:7" hidden="1" x14ac:dyDescent="0.35">
      <c r="A2097" t="s">
        <v>30</v>
      </c>
      <c r="B2097">
        <v>2020</v>
      </c>
      <c r="C2097" t="s">
        <v>31</v>
      </c>
      <c r="D2097" s="88">
        <f>DATEVALUE("1 "&amp;_xlfn.CONCAT(Merge1_1[[#This Row],[Month]],"-",Merge1_1[[#This Row],[Year]]))</f>
        <v>43831</v>
      </c>
      <c r="E2097" t="s">
        <v>25</v>
      </c>
      <c r="F2097">
        <v>150.1</v>
      </c>
      <c r="G2097" t="s">
        <v>116</v>
      </c>
    </row>
    <row r="2098" spans="1:7" hidden="1" x14ac:dyDescent="0.35">
      <c r="A2098" t="s">
        <v>30</v>
      </c>
      <c r="B2098">
        <v>2020</v>
      </c>
      <c r="C2098" t="s">
        <v>31</v>
      </c>
      <c r="D2098" s="88">
        <f>DATEVALUE("1 "&amp;_xlfn.CONCAT(Merge1_1[[#This Row],[Month]],"-",Merge1_1[[#This Row],[Year]]))</f>
        <v>43831</v>
      </c>
      <c r="E2098" t="s">
        <v>26</v>
      </c>
      <c r="F2098">
        <v>161.69999999999999</v>
      </c>
      <c r="G2098" t="s">
        <v>114</v>
      </c>
    </row>
    <row r="2099" spans="1:7" hidden="1" x14ac:dyDescent="0.35">
      <c r="A2099" t="s">
        <v>30</v>
      </c>
      <c r="B2099">
        <v>2020</v>
      </c>
      <c r="C2099" t="s">
        <v>31</v>
      </c>
      <c r="D2099" s="88">
        <f>DATEVALUE("1 "&amp;_xlfn.CONCAT(Merge1_1[[#This Row],[Month]],"-",Merge1_1[[#This Row],[Year]]))</f>
        <v>43831</v>
      </c>
      <c r="E2099" t="s">
        <v>27</v>
      </c>
      <c r="F2099">
        <v>142.5</v>
      </c>
      <c r="G2099" t="s">
        <v>116</v>
      </c>
    </row>
    <row r="2100" spans="1:7" hidden="1" x14ac:dyDescent="0.35">
      <c r="A2100" t="s">
        <v>30</v>
      </c>
      <c r="B2100">
        <v>2020</v>
      </c>
      <c r="C2100" t="s">
        <v>31</v>
      </c>
      <c r="D2100" s="88">
        <f>DATEVALUE("1 "&amp;_xlfn.CONCAT(Merge1_1[[#This Row],[Month]],"-",Merge1_1[[#This Row],[Year]]))</f>
        <v>43831</v>
      </c>
      <c r="E2100" t="s">
        <v>28</v>
      </c>
      <c r="F2100">
        <v>148.1</v>
      </c>
      <c r="G2100" t="s">
        <v>116</v>
      </c>
    </row>
    <row r="2101" spans="1:7" hidden="1" x14ac:dyDescent="0.35">
      <c r="A2101" t="s">
        <v>30</v>
      </c>
      <c r="B2101">
        <v>2020</v>
      </c>
      <c r="C2101" t="s">
        <v>31</v>
      </c>
      <c r="D2101" s="88">
        <f>DATEVALUE("1 "&amp;_xlfn.CONCAT(Merge1_1[[#This Row],[Month]],"-",Merge1_1[[#This Row],[Year]]))</f>
        <v>43831</v>
      </c>
      <c r="E2101" t="s">
        <v>29</v>
      </c>
      <c r="F2101">
        <v>151.9</v>
      </c>
      <c r="G2101" t="s">
        <v>117</v>
      </c>
    </row>
    <row r="2102" spans="1:7" hidden="1" x14ac:dyDescent="0.35">
      <c r="A2102" t="s">
        <v>30</v>
      </c>
      <c r="B2102">
        <v>2020</v>
      </c>
      <c r="C2102" t="s">
        <v>35</v>
      </c>
      <c r="D2102" s="88">
        <f>DATEVALUE("1 "&amp;_xlfn.CONCAT(Merge1_1[[#This Row],[Month]],"-",Merge1_1[[#This Row],[Year]]))</f>
        <v>43862</v>
      </c>
      <c r="E2102" t="s">
        <v>3</v>
      </c>
      <c r="F2102">
        <v>144.19999999999999</v>
      </c>
      <c r="G2102" t="s">
        <v>112</v>
      </c>
    </row>
    <row r="2103" spans="1:7" hidden="1" x14ac:dyDescent="0.35">
      <c r="A2103" t="s">
        <v>30</v>
      </c>
      <c r="B2103">
        <v>2020</v>
      </c>
      <c r="C2103" t="s">
        <v>35</v>
      </c>
      <c r="D2103" s="88">
        <f>DATEVALUE("1 "&amp;_xlfn.CONCAT(Merge1_1[[#This Row],[Month]],"-",Merge1_1[[#This Row],[Year]]))</f>
        <v>43862</v>
      </c>
      <c r="E2103" t="s">
        <v>4</v>
      </c>
      <c r="F2103">
        <v>167.5</v>
      </c>
      <c r="G2103" t="s">
        <v>112</v>
      </c>
    </row>
    <row r="2104" spans="1:7" hidden="1" x14ac:dyDescent="0.35">
      <c r="A2104" t="s">
        <v>30</v>
      </c>
      <c r="B2104">
        <v>2020</v>
      </c>
      <c r="C2104" t="s">
        <v>35</v>
      </c>
      <c r="D2104" s="88">
        <f>DATEVALUE("1 "&amp;_xlfn.CONCAT(Merge1_1[[#This Row],[Month]],"-",Merge1_1[[#This Row],[Year]]))</f>
        <v>43862</v>
      </c>
      <c r="E2104" t="s">
        <v>5</v>
      </c>
      <c r="F2104">
        <v>150.9</v>
      </c>
      <c r="G2104" t="s">
        <v>112</v>
      </c>
    </row>
    <row r="2105" spans="1:7" hidden="1" x14ac:dyDescent="0.35">
      <c r="A2105" t="s">
        <v>30</v>
      </c>
      <c r="B2105">
        <v>2020</v>
      </c>
      <c r="C2105" t="s">
        <v>35</v>
      </c>
      <c r="D2105" s="88">
        <f>DATEVALUE("1 "&amp;_xlfn.CONCAT(Merge1_1[[#This Row],[Month]],"-",Merge1_1[[#This Row],[Year]]))</f>
        <v>43862</v>
      </c>
      <c r="E2105" t="s">
        <v>6</v>
      </c>
      <c r="F2105">
        <v>150.9</v>
      </c>
      <c r="G2105" t="s">
        <v>112</v>
      </c>
    </row>
    <row r="2106" spans="1:7" hidden="1" x14ac:dyDescent="0.35">
      <c r="A2106" t="s">
        <v>30</v>
      </c>
      <c r="B2106">
        <v>2020</v>
      </c>
      <c r="C2106" t="s">
        <v>35</v>
      </c>
      <c r="D2106" s="88">
        <f>DATEVALUE("1 "&amp;_xlfn.CONCAT(Merge1_1[[#This Row],[Month]],"-",Merge1_1[[#This Row],[Year]]))</f>
        <v>43862</v>
      </c>
      <c r="E2106" t="s">
        <v>7</v>
      </c>
      <c r="F2106">
        <v>133.69999999999999</v>
      </c>
      <c r="G2106" t="s">
        <v>112</v>
      </c>
    </row>
    <row r="2107" spans="1:7" hidden="1" x14ac:dyDescent="0.35">
      <c r="A2107" t="s">
        <v>30</v>
      </c>
      <c r="B2107">
        <v>2020</v>
      </c>
      <c r="C2107" t="s">
        <v>35</v>
      </c>
      <c r="D2107" s="88">
        <f>DATEVALUE("1 "&amp;_xlfn.CONCAT(Merge1_1[[#This Row],[Month]],"-",Merge1_1[[#This Row],[Year]]))</f>
        <v>43862</v>
      </c>
      <c r="E2107" t="s">
        <v>8</v>
      </c>
      <c r="F2107">
        <v>140.69999999999999</v>
      </c>
      <c r="G2107" t="s">
        <v>112</v>
      </c>
    </row>
    <row r="2108" spans="1:7" hidden="1" x14ac:dyDescent="0.35">
      <c r="A2108" t="s">
        <v>30</v>
      </c>
      <c r="B2108">
        <v>2020</v>
      </c>
      <c r="C2108" t="s">
        <v>35</v>
      </c>
      <c r="D2108" s="88">
        <f>DATEVALUE("1 "&amp;_xlfn.CONCAT(Merge1_1[[#This Row],[Month]],"-",Merge1_1[[#This Row],[Year]]))</f>
        <v>43862</v>
      </c>
      <c r="E2108" t="s">
        <v>9</v>
      </c>
      <c r="F2108">
        <v>165.1</v>
      </c>
      <c r="G2108" t="s">
        <v>112</v>
      </c>
    </row>
    <row r="2109" spans="1:7" hidden="1" x14ac:dyDescent="0.35">
      <c r="A2109" t="s">
        <v>30</v>
      </c>
      <c r="B2109">
        <v>2020</v>
      </c>
      <c r="C2109" t="s">
        <v>35</v>
      </c>
      <c r="D2109" s="88">
        <f>DATEVALUE("1 "&amp;_xlfn.CONCAT(Merge1_1[[#This Row],[Month]],"-",Merge1_1[[#This Row],[Year]]))</f>
        <v>43862</v>
      </c>
      <c r="E2109" t="s">
        <v>10</v>
      </c>
      <c r="F2109">
        <v>141.80000000000001</v>
      </c>
      <c r="G2109" t="s">
        <v>112</v>
      </c>
    </row>
    <row r="2110" spans="1:7" hidden="1" x14ac:dyDescent="0.35">
      <c r="A2110" t="s">
        <v>30</v>
      </c>
      <c r="B2110">
        <v>2020</v>
      </c>
      <c r="C2110" t="s">
        <v>35</v>
      </c>
      <c r="D2110" s="88">
        <f>DATEVALUE("1 "&amp;_xlfn.CONCAT(Merge1_1[[#This Row],[Month]],"-",Merge1_1[[#This Row],[Year]]))</f>
        <v>43862</v>
      </c>
      <c r="E2110" t="s">
        <v>11</v>
      </c>
      <c r="F2110">
        <v>113.1</v>
      </c>
      <c r="G2110" t="s">
        <v>112</v>
      </c>
    </row>
    <row r="2111" spans="1:7" hidden="1" x14ac:dyDescent="0.35">
      <c r="A2111" t="s">
        <v>30</v>
      </c>
      <c r="B2111">
        <v>2020</v>
      </c>
      <c r="C2111" t="s">
        <v>35</v>
      </c>
      <c r="D2111" s="88">
        <f>DATEVALUE("1 "&amp;_xlfn.CONCAT(Merge1_1[[#This Row],[Month]],"-",Merge1_1[[#This Row],[Year]]))</f>
        <v>43862</v>
      </c>
      <c r="E2111" t="s">
        <v>12</v>
      </c>
      <c r="F2111">
        <v>152.80000000000001</v>
      </c>
      <c r="G2111" t="s">
        <v>112</v>
      </c>
    </row>
    <row r="2112" spans="1:7" hidden="1" x14ac:dyDescent="0.35">
      <c r="A2112" t="s">
        <v>30</v>
      </c>
      <c r="B2112">
        <v>2020</v>
      </c>
      <c r="C2112" t="s">
        <v>35</v>
      </c>
      <c r="D2112" s="88">
        <f>DATEVALUE("1 "&amp;_xlfn.CONCAT(Merge1_1[[#This Row],[Month]],"-",Merge1_1[[#This Row],[Year]]))</f>
        <v>43862</v>
      </c>
      <c r="E2112" t="s">
        <v>58</v>
      </c>
      <c r="F2112">
        <v>140.1</v>
      </c>
      <c r="G2112" t="s">
        <v>112</v>
      </c>
    </row>
    <row r="2113" spans="1:7" hidden="1" x14ac:dyDescent="0.35">
      <c r="A2113" t="s">
        <v>30</v>
      </c>
      <c r="B2113">
        <v>2020</v>
      </c>
      <c r="C2113" t="s">
        <v>35</v>
      </c>
      <c r="D2113" s="88">
        <f>DATEVALUE("1 "&amp;_xlfn.CONCAT(Merge1_1[[#This Row],[Month]],"-",Merge1_1[[#This Row],[Year]]))</f>
        <v>43862</v>
      </c>
      <c r="E2113" t="s">
        <v>118</v>
      </c>
      <c r="F2113">
        <v>159.19999999999999</v>
      </c>
      <c r="G2113" t="s">
        <v>112</v>
      </c>
    </row>
    <row r="2114" spans="1:7" hidden="1" x14ac:dyDescent="0.35">
      <c r="A2114" t="s">
        <v>30</v>
      </c>
      <c r="B2114">
        <v>2020</v>
      </c>
      <c r="C2114" t="s">
        <v>35</v>
      </c>
      <c r="D2114" s="88">
        <f>DATEVALUE("1 "&amp;_xlfn.CONCAT(Merge1_1[[#This Row],[Month]],"-",Merge1_1[[#This Row],[Year]]))</f>
        <v>43862</v>
      </c>
      <c r="E2114" t="s">
        <v>16</v>
      </c>
      <c r="F2114">
        <v>169.4</v>
      </c>
      <c r="G2114" t="s">
        <v>116</v>
      </c>
    </row>
    <row r="2115" spans="1:7" hidden="1" x14ac:dyDescent="0.35">
      <c r="A2115" t="s">
        <v>30</v>
      </c>
      <c r="B2115">
        <v>2020</v>
      </c>
      <c r="C2115" t="s">
        <v>35</v>
      </c>
      <c r="D2115" s="88">
        <f>DATEVALUE("1 "&amp;_xlfn.CONCAT(Merge1_1[[#This Row],[Month]],"-",Merge1_1[[#This Row],[Year]]))</f>
        <v>43862</v>
      </c>
      <c r="E2115" t="s">
        <v>17</v>
      </c>
      <c r="F2115">
        <v>153</v>
      </c>
      <c r="G2115" t="s">
        <v>113</v>
      </c>
    </row>
    <row r="2116" spans="1:7" hidden="1" x14ac:dyDescent="0.35">
      <c r="A2116" t="s">
        <v>30</v>
      </c>
      <c r="B2116">
        <v>2020</v>
      </c>
      <c r="C2116" t="s">
        <v>35</v>
      </c>
      <c r="D2116" s="88">
        <f>DATEVALUE("1 "&amp;_xlfn.CONCAT(Merge1_1[[#This Row],[Month]],"-",Merge1_1[[#This Row],[Year]]))</f>
        <v>43862</v>
      </c>
      <c r="E2116" t="s">
        <v>18</v>
      </c>
      <c r="F2116">
        <v>147.5</v>
      </c>
      <c r="G2116" t="s">
        <v>113</v>
      </c>
    </row>
    <row r="2117" spans="1:7" hidden="1" x14ac:dyDescent="0.35">
      <c r="A2117" t="s">
        <v>30</v>
      </c>
      <c r="B2117">
        <v>2020</v>
      </c>
      <c r="C2117" t="s">
        <v>35</v>
      </c>
      <c r="D2117" s="88">
        <f>DATEVALUE("1 "&amp;_xlfn.CONCAT(Merge1_1[[#This Row],[Month]],"-",Merge1_1[[#This Row],[Year]]))</f>
        <v>43862</v>
      </c>
      <c r="E2117" t="s">
        <v>20</v>
      </c>
      <c r="F2117">
        <v>0</v>
      </c>
      <c r="G2117" t="s">
        <v>114</v>
      </c>
    </row>
    <row r="2118" spans="1:7" hidden="1" x14ac:dyDescent="0.35">
      <c r="A2118" t="s">
        <v>30</v>
      </c>
      <c r="B2118">
        <v>2020</v>
      </c>
      <c r="C2118" t="s">
        <v>35</v>
      </c>
      <c r="D2118" s="88">
        <f>DATEVALUE("1 "&amp;_xlfn.CONCAT(Merge1_1[[#This Row],[Month]],"-",Merge1_1[[#This Row],[Year]]))</f>
        <v>43862</v>
      </c>
      <c r="E2118" t="s">
        <v>21</v>
      </c>
      <c r="F2118">
        <v>152.30000000000001</v>
      </c>
      <c r="G2118" t="s">
        <v>115</v>
      </c>
    </row>
    <row r="2119" spans="1:7" hidden="1" x14ac:dyDescent="0.35">
      <c r="A2119" t="s">
        <v>30</v>
      </c>
      <c r="B2119">
        <v>2020</v>
      </c>
      <c r="C2119" t="s">
        <v>35</v>
      </c>
      <c r="D2119" s="88">
        <f>DATEVALUE("1 "&amp;_xlfn.CONCAT(Merge1_1[[#This Row],[Month]],"-",Merge1_1[[#This Row],[Year]]))</f>
        <v>43862</v>
      </c>
      <c r="E2119" t="s">
        <v>22</v>
      </c>
      <c r="F2119">
        <v>151.80000000000001</v>
      </c>
      <c r="G2119" t="s">
        <v>116</v>
      </c>
    </row>
    <row r="2120" spans="1:7" hidden="1" x14ac:dyDescent="0.35">
      <c r="A2120" t="s">
        <v>30</v>
      </c>
      <c r="B2120">
        <v>2020</v>
      </c>
      <c r="C2120" t="s">
        <v>35</v>
      </c>
      <c r="D2120" s="88">
        <f>DATEVALUE("1 "&amp;_xlfn.CONCAT(Merge1_1[[#This Row],[Month]],"-",Merge1_1[[#This Row],[Year]]))</f>
        <v>43862</v>
      </c>
      <c r="E2120" t="s">
        <v>23</v>
      </c>
      <c r="F2120">
        <v>156.19999999999999</v>
      </c>
      <c r="G2120" t="s">
        <v>23</v>
      </c>
    </row>
    <row r="2121" spans="1:7" hidden="1" x14ac:dyDescent="0.35">
      <c r="A2121" t="s">
        <v>30</v>
      </c>
      <c r="B2121">
        <v>2020</v>
      </c>
      <c r="C2121" t="s">
        <v>35</v>
      </c>
      <c r="D2121" s="88">
        <f>DATEVALUE("1 "&amp;_xlfn.CONCAT(Merge1_1[[#This Row],[Month]],"-",Merge1_1[[#This Row],[Year]]))</f>
        <v>43862</v>
      </c>
      <c r="E2121" t="s">
        <v>24</v>
      </c>
      <c r="F2121">
        <v>136</v>
      </c>
      <c r="G2121" t="s">
        <v>115</v>
      </c>
    </row>
    <row r="2122" spans="1:7" hidden="1" x14ac:dyDescent="0.35">
      <c r="A2122" t="s">
        <v>30</v>
      </c>
      <c r="B2122">
        <v>2020</v>
      </c>
      <c r="C2122" t="s">
        <v>35</v>
      </c>
      <c r="D2122" s="88">
        <f>DATEVALUE("1 "&amp;_xlfn.CONCAT(Merge1_1[[#This Row],[Month]],"-",Merge1_1[[#This Row],[Year]]))</f>
        <v>43862</v>
      </c>
      <c r="E2122" t="s">
        <v>25</v>
      </c>
      <c r="F2122">
        <v>150.4</v>
      </c>
      <c r="G2122" t="s">
        <v>116</v>
      </c>
    </row>
    <row r="2123" spans="1:7" hidden="1" x14ac:dyDescent="0.35">
      <c r="A2123" t="s">
        <v>30</v>
      </c>
      <c r="B2123">
        <v>2020</v>
      </c>
      <c r="C2123" t="s">
        <v>35</v>
      </c>
      <c r="D2123" s="88">
        <f>DATEVALUE("1 "&amp;_xlfn.CONCAT(Merge1_1[[#This Row],[Month]],"-",Merge1_1[[#This Row],[Year]]))</f>
        <v>43862</v>
      </c>
      <c r="E2123" t="s">
        <v>26</v>
      </c>
      <c r="F2123">
        <v>161.9</v>
      </c>
      <c r="G2123" t="s">
        <v>114</v>
      </c>
    </row>
    <row r="2124" spans="1:7" hidden="1" x14ac:dyDescent="0.35">
      <c r="A2124" t="s">
        <v>30</v>
      </c>
      <c r="B2124">
        <v>2020</v>
      </c>
      <c r="C2124" t="s">
        <v>35</v>
      </c>
      <c r="D2124" s="88">
        <f>DATEVALUE("1 "&amp;_xlfn.CONCAT(Merge1_1[[#This Row],[Month]],"-",Merge1_1[[#This Row],[Year]]))</f>
        <v>43862</v>
      </c>
      <c r="E2124" t="s">
        <v>27</v>
      </c>
      <c r="F2124">
        <v>143.4</v>
      </c>
      <c r="G2124" t="s">
        <v>116</v>
      </c>
    </row>
    <row r="2125" spans="1:7" hidden="1" x14ac:dyDescent="0.35">
      <c r="A2125" t="s">
        <v>30</v>
      </c>
      <c r="B2125">
        <v>2020</v>
      </c>
      <c r="C2125" t="s">
        <v>35</v>
      </c>
      <c r="D2125" s="88">
        <f>DATEVALUE("1 "&amp;_xlfn.CONCAT(Merge1_1[[#This Row],[Month]],"-",Merge1_1[[#This Row],[Year]]))</f>
        <v>43862</v>
      </c>
      <c r="E2125" t="s">
        <v>28</v>
      </c>
      <c r="F2125">
        <v>148.4</v>
      </c>
      <c r="G2125" t="s">
        <v>116</v>
      </c>
    </row>
    <row r="2126" spans="1:7" hidden="1" x14ac:dyDescent="0.35">
      <c r="A2126" t="s">
        <v>30</v>
      </c>
      <c r="B2126">
        <v>2020</v>
      </c>
      <c r="C2126" t="s">
        <v>35</v>
      </c>
      <c r="D2126" s="88">
        <f>DATEVALUE("1 "&amp;_xlfn.CONCAT(Merge1_1[[#This Row],[Month]],"-",Merge1_1[[#This Row],[Year]]))</f>
        <v>43862</v>
      </c>
      <c r="E2126" t="s">
        <v>29</v>
      </c>
      <c r="F2126">
        <v>150.4</v>
      </c>
      <c r="G2126" t="s">
        <v>117</v>
      </c>
    </row>
    <row r="2127" spans="1:7" hidden="1" x14ac:dyDescent="0.35">
      <c r="A2127" t="s">
        <v>30</v>
      </c>
      <c r="B2127">
        <v>2020</v>
      </c>
      <c r="C2127" t="s">
        <v>36</v>
      </c>
      <c r="D2127" s="88">
        <f>DATEVALUE("1 "&amp;_xlfn.CONCAT(Merge1_1[[#This Row],[Month]],"-",Merge1_1[[#This Row],[Year]]))</f>
        <v>43891</v>
      </c>
      <c r="E2127" t="s">
        <v>3</v>
      </c>
      <c r="F2127">
        <v>144.4</v>
      </c>
      <c r="G2127" t="s">
        <v>112</v>
      </c>
    </row>
    <row r="2128" spans="1:7" hidden="1" x14ac:dyDescent="0.35">
      <c r="A2128" t="s">
        <v>30</v>
      </c>
      <c r="B2128">
        <v>2020</v>
      </c>
      <c r="C2128" t="s">
        <v>36</v>
      </c>
      <c r="D2128" s="88">
        <f>DATEVALUE("1 "&amp;_xlfn.CONCAT(Merge1_1[[#This Row],[Month]],"-",Merge1_1[[#This Row],[Year]]))</f>
        <v>43891</v>
      </c>
      <c r="E2128" t="s">
        <v>4</v>
      </c>
      <c r="F2128">
        <v>166.8</v>
      </c>
      <c r="G2128" t="s">
        <v>112</v>
      </c>
    </row>
    <row r="2129" spans="1:7" hidden="1" x14ac:dyDescent="0.35">
      <c r="A2129" t="s">
        <v>30</v>
      </c>
      <c r="B2129">
        <v>2020</v>
      </c>
      <c r="C2129" t="s">
        <v>36</v>
      </c>
      <c r="D2129" s="88">
        <f>DATEVALUE("1 "&amp;_xlfn.CONCAT(Merge1_1[[#This Row],[Month]],"-",Merge1_1[[#This Row],[Year]]))</f>
        <v>43891</v>
      </c>
      <c r="E2129" t="s">
        <v>5</v>
      </c>
      <c r="F2129">
        <v>147.6</v>
      </c>
      <c r="G2129" t="s">
        <v>112</v>
      </c>
    </row>
    <row r="2130" spans="1:7" hidden="1" x14ac:dyDescent="0.35">
      <c r="A2130" t="s">
        <v>30</v>
      </c>
      <c r="B2130">
        <v>2020</v>
      </c>
      <c r="C2130" t="s">
        <v>36</v>
      </c>
      <c r="D2130" s="88">
        <f>DATEVALUE("1 "&amp;_xlfn.CONCAT(Merge1_1[[#This Row],[Month]],"-",Merge1_1[[#This Row],[Year]]))</f>
        <v>43891</v>
      </c>
      <c r="E2130" t="s">
        <v>6</v>
      </c>
      <c r="F2130">
        <v>151.69999999999999</v>
      </c>
      <c r="G2130" t="s">
        <v>112</v>
      </c>
    </row>
    <row r="2131" spans="1:7" hidden="1" x14ac:dyDescent="0.35">
      <c r="A2131" t="s">
        <v>30</v>
      </c>
      <c r="B2131">
        <v>2020</v>
      </c>
      <c r="C2131" t="s">
        <v>36</v>
      </c>
      <c r="D2131" s="88">
        <f>DATEVALUE("1 "&amp;_xlfn.CONCAT(Merge1_1[[#This Row],[Month]],"-",Merge1_1[[#This Row],[Year]]))</f>
        <v>43891</v>
      </c>
      <c r="E2131" t="s">
        <v>7</v>
      </c>
      <c r="F2131">
        <v>133.30000000000001</v>
      </c>
      <c r="G2131" t="s">
        <v>112</v>
      </c>
    </row>
    <row r="2132" spans="1:7" hidden="1" x14ac:dyDescent="0.35">
      <c r="A2132" t="s">
        <v>30</v>
      </c>
      <c r="B2132">
        <v>2020</v>
      </c>
      <c r="C2132" t="s">
        <v>36</v>
      </c>
      <c r="D2132" s="88">
        <f>DATEVALUE("1 "&amp;_xlfn.CONCAT(Merge1_1[[#This Row],[Month]],"-",Merge1_1[[#This Row],[Year]]))</f>
        <v>43891</v>
      </c>
      <c r="E2132" t="s">
        <v>8</v>
      </c>
      <c r="F2132">
        <v>141.80000000000001</v>
      </c>
      <c r="G2132" t="s">
        <v>112</v>
      </c>
    </row>
    <row r="2133" spans="1:7" hidden="1" x14ac:dyDescent="0.35">
      <c r="A2133" t="s">
        <v>30</v>
      </c>
      <c r="B2133">
        <v>2020</v>
      </c>
      <c r="C2133" t="s">
        <v>36</v>
      </c>
      <c r="D2133" s="88">
        <f>DATEVALUE("1 "&amp;_xlfn.CONCAT(Merge1_1[[#This Row],[Month]],"-",Merge1_1[[#This Row],[Year]]))</f>
        <v>43891</v>
      </c>
      <c r="E2133" t="s">
        <v>9</v>
      </c>
      <c r="F2133">
        <v>152.30000000000001</v>
      </c>
      <c r="G2133" t="s">
        <v>112</v>
      </c>
    </row>
    <row r="2134" spans="1:7" hidden="1" x14ac:dyDescent="0.35">
      <c r="A2134" t="s">
        <v>30</v>
      </c>
      <c r="B2134">
        <v>2020</v>
      </c>
      <c r="C2134" t="s">
        <v>36</v>
      </c>
      <c r="D2134" s="88">
        <f>DATEVALUE("1 "&amp;_xlfn.CONCAT(Merge1_1[[#This Row],[Month]],"-",Merge1_1[[#This Row],[Year]]))</f>
        <v>43891</v>
      </c>
      <c r="E2134" t="s">
        <v>10</v>
      </c>
      <c r="F2134">
        <v>141.80000000000001</v>
      </c>
      <c r="G2134" t="s">
        <v>112</v>
      </c>
    </row>
    <row r="2135" spans="1:7" hidden="1" x14ac:dyDescent="0.35">
      <c r="A2135" t="s">
        <v>30</v>
      </c>
      <c r="B2135">
        <v>2020</v>
      </c>
      <c r="C2135" t="s">
        <v>36</v>
      </c>
      <c r="D2135" s="88">
        <f>DATEVALUE("1 "&amp;_xlfn.CONCAT(Merge1_1[[#This Row],[Month]],"-",Merge1_1[[#This Row],[Year]]))</f>
        <v>43891</v>
      </c>
      <c r="E2135" t="s">
        <v>11</v>
      </c>
      <c r="F2135">
        <v>112.6</v>
      </c>
      <c r="G2135" t="s">
        <v>112</v>
      </c>
    </row>
    <row r="2136" spans="1:7" hidden="1" x14ac:dyDescent="0.35">
      <c r="A2136" t="s">
        <v>30</v>
      </c>
      <c r="B2136">
        <v>2020</v>
      </c>
      <c r="C2136" t="s">
        <v>36</v>
      </c>
      <c r="D2136" s="88">
        <f>DATEVALUE("1 "&amp;_xlfn.CONCAT(Merge1_1[[#This Row],[Month]],"-",Merge1_1[[#This Row],[Year]]))</f>
        <v>43891</v>
      </c>
      <c r="E2136" t="s">
        <v>12</v>
      </c>
      <c r="F2136">
        <v>154</v>
      </c>
      <c r="G2136" t="s">
        <v>112</v>
      </c>
    </row>
    <row r="2137" spans="1:7" hidden="1" x14ac:dyDescent="0.35">
      <c r="A2137" t="s">
        <v>30</v>
      </c>
      <c r="B2137">
        <v>2020</v>
      </c>
      <c r="C2137" t="s">
        <v>36</v>
      </c>
      <c r="D2137" s="88">
        <f>DATEVALUE("1 "&amp;_xlfn.CONCAT(Merge1_1[[#This Row],[Month]],"-",Merge1_1[[#This Row],[Year]]))</f>
        <v>43891</v>
      </c>
      <c r="E2137" t="s">
        <v>58</v>
      </c>
      <c r="F2137">
        <v>140.1</v>
      </c>
      <c r="G2137" t="s">
        <v>112</v>
      </c>
    </row>
    <row r="2138" spans="1:7" hidden="1" x14ac:dyDescent="0.35">
      <c r="A2138" t="s">
        <v>30</v>
      </c>
      <c r="B2138">
        <v>2020</v>
      </c>
      <c r="C2138" t="s">
        <v>36</v>
      </c>
      <c r="D2138" s="88">
        <f>DATEVALUE("1 "&amp;_xlfn.CONCAT(Merge1_1[[#This Row],[Month]],"-",Merge1_1[[#This Row],[Year]]))</f>
        <v>43891</v>
      </c>
      <c r="E2138" t="s">
        <v>118</v>
      </c>
      <c r="F2138">
        <v>160</v>
      </c>
      <c r="G2138" t="s">
        <v>112</v>
      </c>
    </row>
    <row r="2139" spans="1:7" hidden="1" x14ac:dyDescent="0.35">
      <c r="A2139" t="s">
        <v>30</v>
      </c>
      <c r="B2139">
        <v>2020</v>
      </c>
      <c r="C2139" t="s">
        <v>36</v>
      </c>
      <c r="D2139" s="88">
        <f>DATEVALUE("1 "&amp;_xlfn.CONCAT(Merge1_1[[#This Row],[Month]],"-",Merge1_1[[#This Row],[Year]]))</f>
        <v>43891</v>
      </c>
      <c r="E2139" t="s">
        <v>16</v>
      </c>
      <c r="F2139">
        <v>170.5</v>
      </c>
      <c r="G2139" t="s">
        <v>116</v>
      </c>
    </row>
    <row r="2140" spans="1:7" hidden="1" x14ac:dyDescent="0.35">
      <c r="A2140" t="s">
        <v>30</v>
      </c>
      <c r="B2140">
        <v>2020</v>
      </c>
      <c r="C2140" t="s">
        <v>36</v>
      </c>
      <c r="D2140" s="88">
        <f>DATEVALUE("1 "&amp;_xlfn.CONCAT(Merge1_1[[#This Row],[Month]],"-",Merge1_1[[#This Row],[Year]]))</f>
        <v>43891</v>
      </c>
      <c r="E2140" t="s">
        <v>17</v>
      </c>
      <c r="F2140">
        <v>153.4</v>
      </c>
      <c r="G2140" t="s">
        <v>113</v>
      </c>
    </row>
    <row r="2141" spans="1:7" hidden="1" x14ac:dyDescent="0.35">
      <c r="A2141" t="s">
        <v>30</v>
      </c>
      <c r="B2141">
        <v>2020</v>
      </c>
      <c r="C2141" t="s">
        <v>36</v>
      </c>
      <c r="D2141" s="88">
        <f>DATEVALUE("1 "&amp;_xlfn.CONCAT(Merge1_1[[#This Row],[Month]],"-",Merge1_1[[#This Row],[Year]]))</f>
        <v>43891</v>
      </c>
      <c r="E2141" t="s">
        <v>18</v>
      </c>
      <c r="F2141">
        <v>147.6</v>
      </c>
      <c r="G2141" t="s">
        <v>113</v>
      </c>
    </row>
    <row r="2142" spans="1:7" hidden="1" x14ac:dyDescent="0.35">
      <c r="A2142" t="s">
        <v>30</v>
      </c>
      <c r="B2142">
        <v>2020</v>
      </c>
      <c r="C2142" t="s">
        <v>36</v>
      </c>
      <c r="D2142" s="88">
        <f>DATEVALUE("1 "&amp;_xlfn.CONCAT(Merge1_1[[#This Row],[Month]],"-",Merge1_1[[#This Row],[Year]]))</f>
        <v>43891</v>
      </c>
      <c r="E2142" t="s">
        <v>20</v>
      </c>
      <c r="F2142">
        <v>0</v>
      </c>
      <c r="G2142" t="s">
        <v>114</v>
      </c>
    </row>
    <row r="2143" spans="1:7" hidden="1" x14ac:dyDescent="0.35">
      <c r="A2143" t="s">
        <v>30</v>
      </c>
      <c r="B2143">
        <v>2020</v>
      </c>
      <c r="C2143" t="s">
        <v>36</v>
      </c>
      <c r="D2143" s="88">
        <f>DATEVALUE("1 "&amp;_xlfn.CONCAT(Merge1_1[[#This Row],[Month]],"-",Merge1_1[[#This Row],[Year]]))</f>
        <v>43891</v>
      </c>
      <c r="E2143" t="s">
        <v>21</v>
      </c>
      <c r="F2143">
        <v>153.4</v>
      </c>
      <c r="G2143" t="s">
        <v>115</v>
      </c>
    </row>
    <row r="2144" spans="1:7" hidden="1" x14ac:dyDescent="0.35">
      <c r="A2144" t="s">
        <v>30</v>
      </c>
      <c r="B2144">
        <v>2020</v>
      </c>
      <c r="C2144" t="s">
        <v>36</v>
      </c>
      <c r="D2144" s="88">
        <f>DATEVALUE("1 "&amp;_xlfn.CONCAT(Merge1_1[[#This Row],[Month]],"-",Merge1_1[[#This Row],[Year]]))</f>
        <v>43891</v>
      </c>
      <c r="E2144" t="s">
        <v>22</v>
      </c>
      <c r="F2144">
        <v>151.5</v>
      </c>
      <c r="G2144" t="s">
        <v>116</v>
      </c>
    </row>
    <row r="2145" spans="1:7" hidden="1" x14ac:dyDescent="0.35">
      <c r="A2145" t="s">
        <v>30</v>
      </c>
      <c r="B2145">
        <v>2020</v>
      </c>
      <c r="C2145" t="s">
        <v>36</v>
      </c>
      <c r="D2145" s="88">
        <f>DATEVALUE("1 "&amp;_xlfn.CONCAT(Merge1_1[[#This Row],[Month]],"-",Merge1_1[[#This Row],[Year]]))</f>
        <v>43891</v>
      </c>
      <c r="E2145" t="s">
        <v>23</v>
      </c>
      <c r="F2145">
        <v>156.69999999999999</v>
      </c>
      <c r="G2145" t="s">
        <v>23</v>
      </c>
    </row>
    <row r="2146" spans="1:7" hidden="1" x14ac:dyDescent="0.35">
      <c r="A2146" t="s">
        <v>30</v>
      </c>
      <c r="B2146">
        <v>2020</v>
      </c>
      <c r="C2146" t="s">
        <v>36</v>
      </c>
      <c r="D2146" s="88">
        <f>DATEVALUE("1 "&amp;_xlfn.CONCAT(Merge1_1[[#This Row],[Month]],"-",Merge1_1[[#This Row],[Year]]))</f>
        <v>43891</v>
      </c>
      <c r="E2146" t="s">
        <v>24</v>
      </c>
      <c r="F2146">
        <v>135.80000000000001</v>
      </c>
      <c r="G2146" t="s">
        <v>115</v>
      </c>
    </row>
    <row r="2147" spans="1:7" hidden="1" x14ac:dyDescent="0.35">
      <c r="A2147" t="s">
        <v>30</v>
      </c>
      <c r="B2147">
        <v>2020</v>
      </c>
      <c r="C2147" t="s">
        <v>36</v>
      </c>
      <c r="D2147" s="88">
        <f>DATEVALUE("1 "&amp;_xlfn.CONCAT(Merge1_1[[#This Row],[Month]],"-",Merge1_1[[#This Row],[Year]]))</f>
        <v>43891</v>
      </c>
      <c r="E2147" t="s">
        <v>25</v>
      </c>
      <c r="F2147">
        <v>151.19999999999999</v>
      </c>
      <c r="G2147" t="s">
        <v>116</v>
      </c>
    </row>
    <row r="2148" spans="1:7" hidden="1" x14ac:dyDescent="0.35">
      <c r="A2148" t="s">
        <v>30</v>
      </c>
      <c r="B2148">
        <v>2020</v>
      </c>
      <c r="C2148" t="s">
        <v>36</v>
      </c>
      <c r="D2148" s="88">
        <f>DATEVALUE("1 "&amp;_xlfn.CONCAT(Merge1_1[[#This Row],[Month]],"-",Merge1_1[[#This Row],[Year]]))</f>
        <v>43891</v>
      </c>
      <c r="E2148" t="s">
        <v>26</v>
      </c>
      <c r="F2148">
        <v>161.19999999999999</v>
      </c>
      <c r="G2148" t="s">
        <v>114</v>
      </c>
    </row>
    <row r="2149" spans="1:7" hidden="1" x14ac:dyDescent="0.35">
      <c r="A2149" t="s">
        <v>30</v>
      </c>
      <c r="B2149">
        <v>2020</v>
      </c>
      <c r="C2149" t="s">
        <v>36</v>
      </c>
      <c r="D2149" s="88">
        <f>DATEVALUE("1 "&amp;_xlfn.CONCAT(Merge1_1[[#This Row],[Month]],"-",Merge1_1[[#This Row],[Year]]))</f>
        <v>43891</v>
      </c>
      <c r="E2149" t="s">
        <v>27</v>
      </c>
      <c r="F2149">
        <v>145.1</v>
      </c>
      <c r="G2149" t="s">
        <v>116</v>
      </c>
    </row>
    <row r="2150" spans="1:7" hidden="1" x14ac:dyDescent="0.35">
      <c r="A2150" t="s">
        <v>30</v>
      </c>
      <c r="B2150">
        <v>2020</v>
      </c>
      <c r="C2150" t="s">
        <v>36</v>
      </c>
      <c r="D2150" s="88">
        <f>DATEVALUE("1 "&amp;_xlfn.CONCAT(Merge1_1[[#This Row],[Month]],"-",Merge1_1[[#This Row],[Year]]))</f>
        <v>43891</v>
      </c>
      <c r="E2150" t="s">
        <v>28</v>
      </c>
      <c r="F2150">
        <v>148.6</v>
      </c>
      <c r="G2150" t="s">
        <v>116</v>
      </c>
    </row>
    <row r="2151" spans="1:7" hidden="1" x14ac:dyDescent="0.35">
      <c r="A2151" t="s">
        <v>30</v>
      </c>
      <c r="B2151">
        <v>2020</v>
      </c>
      <c r="C2151" t="s">
        <v>36</v>
      </c>
      <c r="D2151" s="88">
        <f>DATEVALUE("1 "&amp;_xlfn.CONCAT(Merge1_1[[#This Row],[Month]],"-",Merge1_1[[#This Row],[Year]]))</f>
        <v>43891</v>
      </c>
      <c r="E2151" t="s">
        <v>29</v>
      </c>
      <c r="F2151">
        <v>149.80000000000001</v>
      </c>
      <c r="G2151" t="s">
        <v>117</v>
      </c>
    </row>
    <row r="2152" spans="1:7" hidden="1" x14ac:dyDescent="0.35">
      <c r="A2152" t="s">
        <v>30</v>
      </c>
      <c r="B2152">
        <v>2020</v>
      </c>
      <c r="C2152" t="s">
        <v>37</v>
      </c>
      <c r="D2152" s="88">
        <f>DATEVALUE("1 "&amp;_xlfn.CONCAT(Merge1_1[[#This Row],[Month]],"-",Merge1_1[[#This Row],[Year]]))</f>
        <v>43922</v>
      </c>
      <c r="E2152" t="s">
        <v>3</v>
      </c>
      <c r="F2152">
        <v>147.19999999999999</v>
      </c>
      <c r="G2152" t="s">
        <v>112</v>
      </c>
    </row>
    <row r="2153" spans="1:7" hidden="1" x14ac:dyDescent="0.35">
      <c r="A2153" t="s">
        <v>30</v>
      </c>
      <c r="B2153">
        <v>2020</v>
      </c>
      <c r="C2153" t="s">
        <v>37</v>
      </c>
      <c r="D2153" s="88">
        <f>DATEVALUE("1 "&amp;_xlfn.CONCAT(Merge1_1[[#This Row],[Month]],"-",Merge1_1[[#This Row],[Year]]))</f>
        <v>43922</v>
      </c>
      <c r="E2153" t="s">
        <v>4</v>
      </c>
      <c r="F2153">
        <v>167.15</v>
      </c>
      <c r="G2153" t="s">
        <v>112</v>
      </c>
    </row>
    <row r="2154" spans="1:7" hidden="1" x14ac:dyDescent="0.35">
      <c r="A2154" t="s">
        <v>30</v>
      </c>
      <c r="B2154">
        <v>2020</v>
      </c>
      <c r="C2154" t="s">
        <v>37</v>
      </c>
      <c r="D2154" s="88">
        <f>DATEVALUE("1 "&amp;_xlfn.CONCAT(Merge1_1[[#This Row],[Month]],"-",Merge1_1[[#This Row],[Year]]))</f>
        <v>43922</v>
      </c>
      <c r="E2154" t="s">
        <v>5</v>
      </c>
      <c r="F2154">
        <v>146.9</v>
      </c>
      <c r="G2154" t="s">
        <v>112</v>
      </c>
    </row>
    <row r="2155" spans="1:7" hidden="1" x14ac:dyDescent="0.35">
      <c r="A2155" t="s">
        <v>30</v>
      </c>
      <c r="B2155">
        <v>2020</v>
      </c>
      <c r="C2155" t="s">
        <v>37</v>
      </c>
      <c r="D2155" s="88">
        <f>DATEVALUE("1 "&amp;_xlfn.CONCAT(Merge1_1[[#This Row],[Month]],"-",Merge1_1[[#This Row],[Year]]))</f>
        <v>43922</v>
      </c>
      <c r="E2155" t="s">
        <v>6</v>
      </c>
      <c r="F2155">
        <v>155.6</v>
      </c>
      <c r="G2155" t="s">
        <v>112</v>
      </c>
    </row>
    <row r="2156" spans="1:7" hidden="1" x14ac:dyDescent="0.35">
      <c r="A2156" t="s">
        <v>30</v>
      </c>
      <c r="B2156">
        <v>2020</v>
      </c>
      <c r="C2156" t="s">
        <v>37</v>
      </c>
      <c r="D2156" s="88">
        <f>DATEVALUE("1 "&amp;_xlfn.CONCAT(Merge1_1[[#This Row],[Month]],"-",Merge1_1[[#This Row],[Year]]))</f>
        <v>43922</v>
      </c>
      <c r="E2156" t="s">
        <v>7</v>
      </c>
      <c r="F2156">
        <v>137.1</v>
      </c>
      <c r="G2156" t="s">
        <v>112</v>
      </c>
    </row>
    <row r="2157" spans="1:7" hidden="1" x14ac:dyDescent="0.35">
      <c r="A2157" t="s">
        <v>30</v>
      </c>
      <c r="B2157">
        <v>2020</v>
      </c>
      <c r="C2157" t="s">
        <v>37</v>
      </c>
      <c r="D2157" s="88">
        <f>DATEVALUE("1 "&amp;_xlfn.CONCAT(Merge1_1[[#This Row],[Month]],"-",Merge1_1[[#This Row],[Year]]))</f>
        <v>43922</v>
      </c>
      <c r="E2157" t="s">
        <v>8</v>
      </c>
      <c r="F2157">
        <v>147.30000000000001</v>
      </c>
      <c r="G2157" t="s">
        <v>112</v>
      </c>
    </row>
    <row r="2158" spans="1:7" hidden="1" x14ac:dyDescent="0.35">
      <c r="A2158" t="s">
        <v>30</v>
      </c>
      <c r="B2158">
        <v>2020</v>
      </c>
      <c r="C2158" t="s">
        <v>37</v>
      </c>
      <c r="D2158" s="88">
        <f>DATEVALUE("1 "&amp;_xlfn.CONCAT(Merge1_1[[#This Row],[Month]],"-",Merge1_1[[#This Row],[Year]]))</f>
        <v>43922</v>
      </c>
      <c r="E2158" t="s">
        <v>9</v>
      </c>
      <c r="F2158">
        <v>162.69999999999999</v>
      </c>
      <c r="G2158" t="s">
        <v>112</v>
      </c>
    </row>
    <row r="2159" spans="1:7" hidden="1" x14ac:dyDescent="0.35">
      <c r="A2159" t="s">
        <v>30</v>
      </c>
      <c r="B2159">
        <v>2020</v>
      </c>
      <c r="C2159" t="s">
        <v>37</v>
      </c>
      <c r="D2159" s="88">
        <f>DATEVALUE("1 "&amp;_xlfn.CONCAT(Merge1_1[[#This Row],[Month]],"-",Merge1_1[[#This Row],[Year]]))</f>
        <v>43922</v>
      </c>
      <c r="E2159" t="s">
        <v>10</v>
      </c>
      <c r="F2159">
        <v>150.19999999999999</v>
      </c>
      <c r="G2159" t="s">
        <v>112</v>
      </c>
    </row>
    <row r="2160" spans="1:7" hidden="1" x14ac:dyDescent="0.35">
      <c r="A2160" t="s">
        <v>30</v>
      </c>
      <c r="B2160">
        <v>2020</v>
      </c>
      <c r="C2160" t="s">
        <v>37</v>
      </c>
      <c r="D2160" s="88">
        <f>DATEVALUE("1 "&amp;_xlfn.CONCAT(Merge1_1[[#This Row],[Month]],"-",Merge1_1[[#This Row],[Year]]))</f>
        <v>43922</v>
      </c>
      <c r="E2160" t="s">
        <v>11</v>
      </c>
      <c r="F2160">
        <v>119.8</v>
      </c>
      <c r="G2160" t="s">
        <v>112</v>
      </c>
    </row>
    <row r="2161" spans="1:7" hidden="1" x14ac:dyDescent="0.35">
      <c r="A2161" t="s">
        <v>30</v>
      </c>
      <c r="B2161">
        <v>2020</v>
      </c>
      <c r="C2161" t="s">
        <v>37</v>
      </c>
      <c r="D2161" s="88">
        <f>DATEVALUE("1 "&amp;_xlfn.CONCAT(Merge1_1[[#This Row],[Month]],"-",Merge1_1[[#This Row],[Year]]))</f>
        <v>43922</v>
      </c>
      <c r="E2161" t="s">
        <v>12</v>
      </c>
      <c r="F2161">
        <v>158.69999999999999</v>
      </c>
      <c r="G2161" t="s">
        <v>112</v>
      </c>
    </row>
    <row r="2162" spans="1:7" hidden="1" x14ac:dyDescent="0.35">
      <c r="A2162" t="s">
        <v>30</v>
      </c>
      <c r="B2162">
        <v>2020</v>
      </c>
      <c r="C2162" t="s">
        <v>37</v>
      </c>
      <c r="D2162" s="88">
        <f>DATEVALUE("1 "&amp;_xlfn.CONCAT(Merge1_1[[#This Row],[Month]],"-",Merge1_1[[#This Row],[Year]]))</f>
        <v>43922</v>
      </c>
      <c r="E2162" t="s">
        <v>58</v>
      </c>
      <c r="F2162">
        <v>139.19999999999999</v>
      </c>
      <c r="G2162" t="s">
        <v>112</v>
      </c>
    </row>
    <row r="2163" spans="1:7" hidden="1" x14ac:dyDescent="0.35">
      <c r="A2163" t="s">
        <v>30</v>
      </c>
      <c r="B2163">
        <v>2020</v>
      </c>
      <c r="C2163" t="s">
        <v>37</v>
      </c>
      <c r="D2163" s="88">
        <f>DATEVALUE("1 "&amp;_xlfn.CONCAT(Merge1_1[[#This Row],[Month]],"-",Merge1_1[[#This Row],[Year]]))</f>
        <v>43922</v>
      </c>
      <c r="E2163" t="s">
        <v>118</v>
      </c>
      <c r="F2163">
        <v>159.6</v>
      </c>
      <c r="G2163" t="s">
        <v>112</v>
      </c>
    </row>
    <row r="2164" spans="1:7" hidden="1" x14ac:dyDescent="0.35">
      <c r="A2164" t="s">
        <v>30</v>
      </c>
      <c r="B2164">
        <v>2020</v>
      </c>
      <c r="C2164" t="s">
        <v>37</v>
      </c>
      <c r="D2164" s="88">
        <f>DATEVALUE("1 "&amp;_xlfn.CONCAT(Merge1_1[[#This Row],[Month]],"-",Merge1_1[[#This Row],[Year]]))</f>
        <v>43922</v>
      </c>
      <c r="E2164" t="s">
        <v>16</v>
      </c>
      <c r="F2164">
        <v>169.95</v>
      </c>
      <c r="G2164" t="s">
        <v>116</v>
      </c>
    </row>
    <row r="2165" spans="1:7" hidden="1" x14ac:dyDescent="0.35">
      <c r="A2165" t="s">
        <v>30</v>
      </c>
      <c r="B2165">
        <v>2020</v>
      </c>
      <c r="C2165" t="s">
        <v>37</v>
      </c>
      <c r="D2165" s="88">
        <f>DATEVALUE("1 "&amp;_xlfn.CONCAT(Merge1_1[[#This Row],[Month]],"-",Merge1_1[[#This Row],[Year]]))</f>
        <v>43922</v>
      </c>
      <c r="E2165" t="s">
        <v>17</v>
      </c>
      <c r="F2165">
        <v>153.19999999999999</v>
      </c>
      <c r="G2165" t="s">
        <v>113</v>
      </c>
    </row>
    <row r="2166" spans="1:7" hidden="1" x14ac:dyDescent="0.35">
      <c r="A2166" t="s">
        <v>30</v>
      </c>
      <c r="B2166">
        <v>2020</v>
      </c>
      <c r="C2166" t="s">
        <v>37</v>
      </c>
      <c r="D2166" s="88">
        <f>DATEVALUE("1 "&amp;_xlfn.CONCAT(Merge1_1[[#This Row],[Month]],"-",Merge1_1[[#This Row],[Year]]))</f>
        <v>43922</v>
      </c>
      <c r="E2166" t="s">
        <v>18</v>
      </c>
      <c r="F2166">
        <v>147.55000000000001</v>
      </c>
      <c r="G2166" t="s">
        <v>113</v>
      </c>
    </row>
    <row r="2167" spans="1:7" hidden="1" x14ac:dyDescent="0.35">
      <c r="A2167" t="s">
        <v>30</v>
      </c>
      <c r="B2167">
        <v>2020</v>
      </c>
      <c r="C2167" t="s">
        <v>37</v>
      </c>
      <c r="D2167" s="88">
        <f>DATEVALUE("1 "&amp;_xlfn.CONCAT(Merge1_1[[#This Row],[Month]],"-",Merge1_1[[#This Row],[Year]]))</f>
        <v>43922</v>
      </c>
      <c r="E2167" t="s">
        <v>20</v>
      </c>
      <c r="F2167">
        <v>0</v>
      </c>
      <c r="G2167" t="s">
        <v>114</v>
      </c>
    </row>
    <row r="2168" spans="1:7" hidden="1" x14ac:dyDescent="0.35">
      <c r="A2168" t="s">
        <v>30</v>
      </c>
      <c r="B2168">
        <v>2020</v>
      </c>
      <c r="C2168" t="s">
        <v>37</v>
      </c>
      <c r="D2168" s="88">
        <f>DATEVALUE("1 "&amp;_xlfn.CONCAT(Merge1_1[[#This Row],[Month]],"-",Merge1_1[[#This Row],[Year]]))</f>
        <v>43922</v>
      </c>
      <c r="E2168" t="s">
        <v>21</v>
      </c>
      <c r="F2168">
        <v>148.4</v>
      </c>
      <c r="G2168" t="s">
        <v>115</v>
      </c>
    </row>
    <row r="2169" spans="1:7" hidden="1" x14ac:dyDescent="0.35">
      <c r="A2169" t="s">
        <v>30</v>
      </c>
      <c r="B2169">
        <v>2020</v>
      </c>
      <c r="C2169" t="s">
        <v>37</v>
      </c>
      <c r="D2169" s="88">
        <f>DATEVALUE("1 "&amp;_xlfn.CONCAT(Merge1_1[[#This Row],[Month]],"-",Merge1_1[[#This Row],[Year]]))</f>
        <v>43922</v>
      </c>
      <c r="E2169" t="s">
        <v>22</v>
      </c>
      <c r="F2169">
        <v>151.65</v>
      </c>
      <c r="G2169" t="s">
        <v>116</v>
      </c>
    </row>
    <row r="2170" spans="1:7" hidden="1" x14ac:dyDescent="0.35">
      <c r="A2170" t="s">
        <v>30</v>
      </c>
      <c r="B2170">
        <v>2020</v>
      </c>
      <c r="C2170" t="s">
        <v>37</v>
      </c>
      <c r="D2170" s="88">
        <f>DATEVALUE("1 "&amp;_xlfn.CONCAT(Merge1_1[[#This Row],[Month]],"-",Merge1_1[[#This Row],[Year]]))</f>
        <v>43922</v>
      </c>
      <c r="E2170" t="s">
        <v>23</v>
      </c>
      <c r="F2170">
        <v>154.30000000000001</v>
      </c>
      <c r="G2170" t="s">
        <v>23</v>
      </c>
    </row>
    <row r="2171" spans="1:7" hidden="1" x14ac:dyDescent="0.35">
      <c r="A2171" t="s">
        <v>30</v>
      </c>
      <c r="B2171">
        <v>2020</v>
      </c>
      <c r="C2171" t="s">
        <v>37</v>
      </c>
      <c r="D2171" s="88">
        <f>DATEVALUE("1 "&amp;_xlfn.CONCAT(Merge1_1[[#This Row],[Month]],"-",Merge1_1[[#This Row],[Year]]))</f>
        <v>43922</v>
      </c>
      <c r="E2171" t="s">
        <v>24</v>
      </c>
      <c r="F2171">
        <v>135.9</v>
      </c>
      <c r="G2171" t="s">
        <v>115</v>
      </c>
    </row>
    <row r="2172" spans="1:7" hidden="1" x14ac:dyDescent="0.35">
      <c r="A2172" t="s">
        <v>30</v>
      </c>
      <c r="B2172">
        <v>2020</v>
      </c>
      <c r="C2172" t="s">
        <v>37</v>
      </c>
      <c r="D2172" s="88">
        <f>DATEVALUE("1 "&amp;_xlfn.CONCAT(Merge1_1[[#This Row],[Month]],"-",Merge1_1[[#This Row],[Year]]))</f>
        <v>43922</v>
      </c>
      <c r="E2172" t="s">
        <v>25</v>
      </c>
      <c r="F2172">
        <v>150.80000000000001</v>
      </c>
      <c r="G2172" t="s">
        <v>116</v>
      </c>
    </row>
    <row r="2173" spans="1:7" hidden="1" x14ac:dyDescent="0.35">
      <c r="A2173" t="s">
        <v>30</v>
      </c>
      <c r="B2173">
        <v>2020</v>
      </c>
      <c r="C2173" t="s">
        <v>37</v>
      </c>
      <c r="D2173" s="88">
        <f>DATEVALUE("1 "&amp;_xlfn.CONCAT(Merge1_1[[#This Row],[Month]],"-",Merge1_1[[#This Row],[Year]]))</f>
        <v>43922</v>
      </c>
      <c r="E2173" t="s">
        <v>26</v>
      </c>
      <c r="F2173">
        <v>161.55000000000001</v>
      </c>
      <c r="G2173" t="s">
        <v>114</v>
      </c>
    </row>
    <row r="2174" spans="1:7" hidden="1" x14ac:dyDescent="0.35">
      <c r="A2174" t="s">
        <v>30</v>
      </c>
      <c r="B2174">
        <v>2020</v>
      </c>
      <c r="C2174" t="s">
        <v>37</v>
      </c>
      <c r="D2174" s="88">
        <f>DATEVALUE("1 "&amp;_xlfn.CONCAT(Merge1_1[[#This Row],[Month]],"-",Merge1_1[[#This Row],[Year]]))</f>
        <v>43922</v>
      </c>
      <c r="E2174" t="s">
        <v>27</v>
      </c>
      <c r="F2174">
        <v>144.25</v>
      </c>
      <c r="G2174" t="s">
        <v>116</v>
      </c>
    </row>
    <row r="2175" spans="1:7" hidden="1" x14ac:dyDescent="0.35">
      <c r="A2175" t="s">
        <v>30</v>
      </c>
      <c r="B2175">
        <v>2020</v>
      </c>
      <c r="C2175" t="s">
        <v>37</v>
      </c>
      <c r="D2175" s="88">
        <f>DATEVALUE("1 "&amp;_xlfn.CONCAT(Merge1_1[[#This Row],[Month]],"-",Merge1_1[[#This Row],[Year]]))</f>
        <v>43922</v>
      </c>
      <c r="E2175" t="s">
        <v>28</v>
      </c>
      <c r="F2175">
        <v>148.5</v>
      </c>
      <c r="G2175" t="s">
        <v>116</v>
      </c>
    </row>
    <row r="2176" spans="1:7" hidden="1" x14ac:dyDescent="0.35">
      <c r="A2176" t="s">
        <v>30</v>
      </c>
      <c r="B2176">
        <v>2020</v>
      </c>
      <c r="C2176" t="s">
        <v>37</v>
      </c>
      <c r="D2176" s="88">
        <f>DATEVALUE("1 "&amp;_xlfn.CONCAT(Merge1_1[[#This Row],[Month]],"-",Merge1_1[[#This Row],[Year]]))</f>
        <v>43922</v>
      </c>
      <c r="E2176" t="s">
        <v>29</v>
      </c>
      <c r="F2176">
        <v>150.10000000000002</v>
      </c>
      <c r="G2176" t="s">
        <v>117</v>
      </c>
    </row>
    <row r="2177" spans="1:7" hidden="1" x14ac:dyDescent="0.35">
      <c r="A2177" t="s">
        <v>30</v>
      </c>
      <c r="B2177">
        <v>2020</v>
      </c>
      <c r="C2177" t="s">
        <v>38</v>
      </c>
      <c r="D2177" s="88">
        <f>DATEVALUE("1 "&amp;_xlfn.CONCAT(Merge1_1[[#This Row],[Month]],"-",Merge1_1[[#This Row],[Year]]))</f>
        <v>43952</v>
      </c>
      <c r="E2177" t="s">
        <v>3</v>
      </c>
      <c r="F2177">
        <v>145.80000000000001</v>
      </c>
      <c r="G2177" t="s">
        <v>112</v>
      </c>
    </row>
    <row r="2178" spans="1:7" hidden="1" x14ac:dyDescent="0.35">
      <c r="A2178" t="s">
        <v>30</v>
      </c>
      <c r="B2178">
        <v>2020</v>
      </c>
      <c r="C2178" t="s">
        <v>38</v>
      </c>
      <c r="D2178" s="88">
        <f>DATEVALUE("1 "&amp;_xlfn.CONCAT(Merge1_1[[#This Row],[Month]],"-",Merge1_1[[#This Row],[Year]]))</f>
        <v>43952</v>
      </c>
      <c r="E2178" t="s">
        <v>4</v>
      </c>
      <c r="F2178">
        <v>166.97500000000002</v>
      </c>
      <c r="G2178" t="s">
        <v>112</v>
      </c>
    </row>
    <row r="2179" spans="1:7" hidden="1" x14ac:dyDescent="0.35">
      <c r="A2179" t="s">
        <v>30</v>
      </c>
      <c r="B2179">
        <v>2020</v>
      </c>
      <c r="C2179" t="s">
        <v>38</v>
      </c>
      <c r="D2179" s="88">
        <f>DATEVALUE("1 "&amp;_xlfn.CONCAT(Merge1_1[[#This Row],[Month]],"-",Merge1_1[[#This Row],[Year]]))</f>
        <v>43952</v>
      </c>
      <c r="E2179" t="s">
        <v>5</v>
      </c>
      <c r="F2179">
        <v>147.25</v>
      </c>
      <c r="G2179" t="s">
        <v>112</v>
      </c>
    </row>
    <row r="2180" spans="1:7" hidden="1" x14ac:dyDescent="0.35">
      <c r="A2180" t="s">
        <v>30</v>
      </c>
      <c r="B2180">
        <v>2020</v>
      </c>
      <c r="C2180" t="s">
        <v>38</v>
      </c>
      <c r="D2180" s="88">
        <f>DATEVALUE("1 "&amp;_xlfn.CONCAT(Merge1_1[[#This Row],[Month]],"-",Merge1_1[[#This Row],[Year]]))</f>
        <v>43952</v>
      </c>
      <c r="E2180" t="s">
        <v>6</v>
      </c>
      <c r="F2180">
        <v>153.64999999999998</v>
      </c>
      <c r="G2180" t="s">
        <v>112</v>
      </c>
    </row>
    <row r="2181" spans="1:7" hidden="1" x14ac:dyDescent="0.35">
      <c r="A2181" t="s">
        <v>30</v>
      </c>
      <c r="B2181">
        <v>2020</v>
      </c>
      <c r="C2181" t="s">
        <v>38</v>
      </c>
      <c r="D2181" s="88">
        <f>DATEVALUE("1 "&amp;_xlfn.CONCAT(Merge1_1[[#This Row],[Month]],"-",Merge1_1[[#This Row],[Year]]))</f>
        <v>43952</v>
      </c>
      <c r="E2181" t="s">
        <v>7</v>
      </c>
      <c r="F2181">
        <v>135.19999999999999</v>
      </c>
      <c r="G2181" t="s">
        <v>112</v>
      </c>
    </row>
    <row r="2182" spans="1:7" hidden="1" x14ac:dyDescent="0.35">
      <c r="A2182" t="s">
        <v>30</v>
      </c>
      <c r="B2182">
        <v>2020</v>
      </c>
      <c r="C2182" t="s">
        <v>38</v>
      </c>
      <c r="D2182" s="88">
        <f>DATEVALUE("1 "&amp;_xlfn.CONCAT(Merge1_1[[#This Row],[Month]],"-",Merge1_1[[#This Row],[Year]]))</f>
        <v>43952</v>
      </c>
      <c r="E2182" t="s">
        <v>8</v>
      </c>
      <c r="F2182">
        <v>144.55000000000001</v>
      </c>
      <c r="G2182" t="s">
        <v>112</v>
      </c>
    </row>
    <row r="2183" spans="1:7" hidden="1" x14ac:dyDescent="0.35">
      <c r="A2183" t="s">
        <v>30</v>
      </c>
      <c r="B2183">
        <v>2020</v>
      </c>
      <c r="C2183" t="s">
        <v>38</v>
      </c>
      <c r="D2183" s="88">
        <f>DATEVALUE("1 "&amp;_xlfn.CONCAT(Merge1_1[[#This Row],[Month]],"-",Merge1_1[[#This Row],[Year]]))</f>
        <v>43952</v>
      </c>
      <c r="E2183" t="s">
        <v>9</v>
      </c>
      <c r="F2183">
        <v>157.5</v>
      </c>
      <c r="G2183" t="s">
        <v>112</v>
      </c>
    </row>
    <row r="2184" spans="1:7" hidden="1" x14ac:dyDescent="0.35">
      <c r="A2184" t="s">
        <v>30</v>
      </c>
      <c r="B2184">
        <v>2020</v>
      </c>
      <c r="C2184" t="s">
        <v>38</v>
      </c>
      <c r="D2184" s="88">
        <f>DATEVALUE("1 "&amp;_xlfn.CONCAT(Merge1_1[[#This Row],[Month]],"-",Merge1_1[[#This Row],[Year]]))</f>
        <v>43952</v>
      </c>
      <c r="E2184" t="s">
        <v>10</v>
      </c>
      <c r="F2184">
        <v>146</v>
      </c>
      <c r="G2184" t="s">
        <v>112</v>
      </c>
    </row>
    <row r="2185" spans="1:7" hidden="1" x14ac:dyDescent="0.35">
      <c r="A2185" t="s">
        <v>30</v>
      </c>
      <c r="B2185">
        <v>2020</v>
      </c>
      <c r="C2185" t="s">
        <v>38</v>
      </c>
      <c r="D2185" s="88">
        <f>DATEVALUE("1 "&amp;_xlfn.CONCAT(Merge1_1[[#This Row],[Month]],"-",Merge1_1[[#This Row],[Year]]))</f>
        <v>43952</v>
      </c>
      <c r="E2185" t="s">
        <v>11</v>
      </c>
      <c r="F2185">
        <v>116.19999999999999</v>
      </c>
      <c r="G2185" t="s">
        <v>112</v>
      </c>
    </row>
    <row r="2186" spans="1:7" hidden="1" x14ac:dyDescent="0.35">
      <c r="A2186" t="s">
        <v>30</v>
      </c>
      <c r="B2186">
        <v>2020</v>
      </c>
      <c r="C2186" t="s">
        <v>38</v>
      </c>
      <c r="D2186" s="88">
        <f>DATEVALUE("1 "&amp;_xlfn.CONCAT(Merge1_1[[#This Row],[Month]],"-",Merge1_1[[#This Row],[Year]]))</f>
        <v>43952</v>
      </c>
      <c r="E2186" t="s">
        <v>12</v>
      </c>
      <c r="F2186">
        <v>156.35</v>
      </c>
      <c r="G2186" t="s">
        <v>112</v>
      </c>
    </row>
    <row r="2187" spans="1:7" hidden="1" x14ac:dyDescent="0.35">
      <c r="A2187" t="s">
        <v>30</v>
      </c>
      <c r="B2187">
        <v>2020</v>
      </c>
      <c r="C2187" t="s">
        <v>38</v>
      </c>
      <c r="D2187" s="88">
        <f>DATEVALUE("1 "&amp;_xlfn.CONCAT(Merge1_1[[#This Row],[Month]],"-",Merge1_1[[#This Row],[Year]]))</f>
        <v>43952</v>
      </c>
      <c r="E2187" t="s">
        <v>58</v>
      </c>
      <c r="F2187">
        <v>139.64999999999998</v>
      </c>
      <c r="G2187" t="s">
        <v>112</v>
      </c>
    </row>
    <row r="2188" spans="1:7" hidden="1" x14ac:dyDescent="0.35">
      <c r="A2188" t="s">
        <v>30</v>
      </c>
      <c r="B2188">
        <v>2020</v>
      </c>
      <c r="C2188" t="s">
        <v>38</v>
      </c>
      <c r="D2188" s="88">
        <f>DATEVALUE("1 "&amp;_xlfn.CONCAT(Merge1_1[[#This Row],[Month]],"-",Merge1_1[[#This Row],[Year]]))</f>
        <v>43952</v>
      </c>
      <c r="E2188" t="s">
        <v>118</v>
      </c>
      <c r="F2188">
        <v>159.80000000000001</v>
      </c>
      <c r="G2188" t="s">
        <v>112</v>
      </c>
    </row>
    <row r="2189" spans="1:7" hidden="1" x14ac:dyDescent="0.35">
      <c r="A2189" t="s">
        <v>30</v>
      </c>
      <c r="B2189">
        <v>2020</v>
      </c>
      <c r="C2189" t="s">
        <v>38</v>
      </c>
      <c r="D2189" s="88">
        <f>DATEVALUE("1 "&amp;_xlfn.CONCAT(Merge1_1[[#This Row],[Month]],"-",Merge1_1[[#This Row],[Year]]))</f>
        <v>43952</v>
      </c>
      <c r="E2189" t="s">
        <v>16</v>
      </c>
      <c r="F2189">
        <v>170.22499999999999</v>
      </c>
      <c r="G2189" t="s">
        <v>116</v>
      </c>
    </row>
    <row r="2190" spans="1:7" hidden="1" x14ac:dyDescent="0.35">
      <c r="A2190" t="s">
        <v>30</v>
      </c>
      <c r="B2190">
        <v>2020</v>
      </c>
      <c r="C2190" t="s">
        <v>38</v>
      </c>
      <c r="D2190" s="88">
        <f>DATEVALUE("1 "&amp;_xlfn.CONCAT(Merge1_1[[#This Row],[Month]],"-",Merge1_1[[#This Row],[Year]]))</f>
        <v>43952</v>
      </c>
      <c r="E2190" t="s">
        <v>17</v>
      </c>
      <c r="F2190">
        <v>153.30000000000001</v>
      </c>
      <c r="G2190" t="s">
        <v>113</v>
      </c>
    </row>
    <row r="2191" spans="1:7" hidden="1" x14ac:dyDescent="0.35">
      <c r="A2191" t="s">
        <v>30</v>
      </c>
      <c r="B2191">
        <v>2020</v>
      </c>
      <c r="C2191" t="s">
        <v>38</v>
      </c>
      <c r="D2191" s="88">
        <f>DATEVALUE("1 "&amp;_xlfn.CONCAT(Merge1_1[[#This Row],[Month]],"-",Merge1_1[[#This Row],[Year]]))</f>
        <v>43952</v>
      </c>
      <c r="E2191" t="s">
        <v>18</v>
      </c>
      <c r="F2191">
        <v>147.57499999999999</v>
      </c>
      <c r="G2191" t="s">
        <v>113</v>
      </c>
    </row>
    <row r="2192" spans="1:7" hidden="1" x14ac:dyDescent="0.35">
      <c r="A2192" t="s">
        <v>30</v>
      </c>
      <c r="B2192">
        <v>2020</v>
      </c>
      <c r="C2192" t="s">
        <v>38</v>
      </c>
      <c r="D2192" s="88">
        <f>DATEVALUE("1 "&amp;_xlfn.CONCAT(Merge1_1[[#This Row],[Month]],"-",Merge1_1[[#This Row],[Year]]))</f>
        <v>43952</v>
      </c>
      <c r="E2192" t="s">
        <v>20</v>
      </c>
      <c r="F2192">
        <v>0</v>
      </c>
      <c r="G2192" t="s">
        <v>114</v>
      </c>
    </row>
    <row r="2193" spans="1:7" hidden="1" x14ac:dyDescent="0.35">
      <c r="A2193" t="s">
        <v>30</v>
      </c>
      <c r="B2193">
        <v>2020</v>
      </c>
      <c r="C2193" t="s">
        <v>38</v>
      </c>
      <c r="D2193" s="88">
        <f>DATEVALUE("1 "&amp;_xlfn.CONCAT(Merge1_1[[#This Row],[Month]],"-",Merge1_1[[#This Row],[Year]]))</f>
        <v>43952</v>
      </c>
      <c r="E2193" t="s">
        <v>21</v>
      </c>
      <c r="F2193">
        <v>150.9</v>
      </c>
      <c r="G2193" t="s">
        <v>115</v>
      </c>
    </row>
    <row r="2194" spans="1:7" hidden="1" x14ac:dyDescent="0.35">
      <c r="A2194" t="s">
        <v>30</v>
      </c>
      <c r="B2194">
        <v>2020</v>
      </c>
      <c r="C2194" t="s">
        <v>38</v>
      </c>
      <c r="D2194" s="88">
        <f>DATEVALUE("1 "&amp;_xlfn.CONCAT(Merge1_1[[#This Row],[Month]],"-",Merge1_1[[#This Row],[Year]]))</f>
        <v>43952</v>
      </c>
      <c r="E2194" t="s">
        <v>22</v>
      </c>
      <c r="F2194">
        <v>151.57499999999999</v>
      </c>
      <c r="G2194" t="s">
        <v>116</v>
      </c>
    </row>
    <row r="2195" spans="1:7" hidden="1" x14ac:dyDescent="0.35">
      <c r="A2195" t="s">
        <v>30</v>
      </c>
      <c r="B2195">
        <v>2020</v>
      </c>
      <c r="C2195" t="s">
        <v>38</v>
      </c>
      <c r="D2195" s="88">
        <f>DATEVALUE("1 "&amp;_xlfn.CONCAT(Merge1_1[[#This Row],[Month]],"-",Merge1_1[[#This Row],[Year]]))</f>
        <v>43952</v>
      </c>
      <c r="E2195" t="s">
        <v>23</v>
      </c>
      <c r="F2195">
        <v>155.5</v>
      </c>
      <c r="G2195" t="s">
        <v>23</v>
      </c>
    </row>
    <row r="2196" spans="1:7" hidden="1" x14ac:dyDescent="0.35">
      <c r="A2196" t="s">
        <v>30</v>
      </c>
      <c r="B2196">
        <v>2020</v>
      </c>
      <c r="C2196" t="s">
        <v>38</v>
      </c>
      <c r="D2196" s="88">
        <f>DATEVALUE("1 "&amp;_xlfn.CONCAT(Merge1_1[[#This Row],[Month]],"-",Merge1_1[[#This Row],[Year]]))</f>
        <v>43952</v>
      </c>
      <c r="E2196" t="s">
        <v>24</v>
      </c>
      <c r="F2196">
        <v>135.85000000000002</v>
      </c>
      <c r="G2196" t="s">
        <v>115</v>
      </c>
    </row>
    <row r="2197" spans="1:7" hidden="1" x14ac:dyDescent="0.35">
      <c r="A2197" t="s">
        <v>30</v>
      </c>
      <c r="B2197">
        <v>2020</v>
      </c>
      <c r="C2197" t="s">
        <v>38</v>
      </c>
      <c r="D2197" s="88">
        <f>DATEVALUE("1 "&amp;_xlfn.CONCAT(Merge1_1[[#This Row],[Month]],"-",Merge1_1[[#This Row],[Year]]))</f>
        <v>43952</v>
      </c>
      <c r="E2197" t="s">
        <v>25</v>
      </c>
      <c r="F2197">
        <v>151</v>
      </c>
      <c r="G2197" t="s">
        <v>116</v>
      </c>
    </row>
    <row r="2198" spans="1:7" hidden="1" x14ac:dyDescent="0.35">
      <c r="A2198" t="s">
        <v>30</v>
      </c>
      <c r="B2198">
        <v>2020</v>
      </c>
      <c r="C2198" t="s">
        <v>38</v>
      </c>
      <c r="D2198" s="88">
        <f>DATEVALUE("1 "&amp;_xlfn.CONCAT(Merge1_1[[#This Row],[Month]],"-",Merge1_1[[#This Row],[Year]]))</f>
        <v>43952</v>
      </c>
      <c r="E2198" t="s">
        <v>26</v>
      </c>
      <c r="F2198">
        <v>161.375</v>
      </c>
      <c r="G2198" t="s">
        <v>114</v>
      </c>
    </row>
    <row r="2199" spans="1:7" hidden="1" x14ac:dyDescent="0.35">
      <c r="A2199" t="s">
        <v>30</v>
      </c>
      <c r="B2199">
        <v>2020</v>
      </c>
      <c r="C2199" t="s">
        <v>38</v>
      </c>
      <c r="D2199" s="88">
        <f>DATEVALUE("1 "&amp;_xlfn.CONCAT(Merge1_1[[#This Row],[Month]],"-",Merge1_1[[#This Row],[Year]]))</f>
        <v>43952</v>
      </c>
      <c r="E2199" t="s">
        <v>27</v>
      </c>
      <c r="F2199">
        <v>144.67500000000001</v>
      </c>
      <c r="G2199" t="s">
        <v>116</v>
      </c>
    </row>
    <row r="2200" spans="1:7" hidden="1" x14ac:dyDescent="0.35">
      <c r="A2200" t="s">
        <v>30</v>
      </c>
      <c r="B2200">
        <v>2020</v>
      </c>
      <c r="C2200" t="s">
        <v>38</v>
      </c>
      <c r="D2200" s="88">
        <f>DATEVALUE("1 "&amp;_xlfn.CONCAT(Merge1_1[[#This Row],[Month]],"-",Merge1_1[[#This Row],[Year]]))</f>
        <v>43952</v>
      </c>
      <c r="E2200" t="s">
        <v>28</v>
      </c>
      <c r="F2200">
        <v>148.55000000000001</v>
      </c>
      <c r="G2200" t="s">
        <v>116</v>
      </c>
    </row>
    <row r="2201" spans="1:7" hidden="1" x14ac:dyDescent="0.35">
      <c r="A2201" t="s">
        <v>30</v>
      </c>
      <c r="B2201">
        <v>2020</v>
      </c>
      <c r="C2201" t="s">
        <v>38</v>
      </c>
      <c r="D2201" s="88">
        <f>DATEVALUE("1 "&amp;_xlfn.CONCAT(Merge1_1[[#This Row],[Month]],"-",Merge1_1[[#This Row],[Year]]))</f>
        <v>43952</v>
      </c>
      <c r="E2201" t="s">
        <v>29</v>
      </c>
      <c r="F2201">
        <v>149.95000000000002</v>
      </c>
      <c r="G2201" t="s">
        <v>117</v>
      </c>
    </row>
    <row r="2202" spans="1:7" hidden="1" x14ac:dyDescent="0.35">
      <c r="A2202" t="s">
        <v>30</v>
      </c>
      <c r="B2202">
        <v>2020</v>
      </c>
      <c r="C2202" t="s">
        <v>39</v>
      </c>
      <c r="D2202" s="88">
        <f>DATEVALUE("1 "&amp;_xlfn.CONCAT(Merge1_1[[#This Row],[Month]],"-",Merge1_1[[#This Row],[Year]]))</f>
        <v>43983</v>
      </c>
      <c r="E2202" t="s">
        <v>3</v>
      </c>
      <c r="F2202">
        <v>148.19999999999999</v>
      </c>
      <c r="G2202" t="s">
        <v>112</v>
      </c>
    </row>
    <row r="2203" spans="1:7" hidden="1" x14ac:dyDescent="0.35">
      <c r="A2203" t="s">
        <v>30</v>
      </c>
      <c r="B2203">
        <v>2020</v>
      </c>
      <c r="C2203" t="s">
        <v>39</v>
      </c>
      <c r="D2203" s="88">
        <f>DATEVALUE("1 "&amp;_xlfn.CONCAT(Merge1_1[[#This Row],[Month]],"-",Merge1_1[[#This Row],[Year]]))</f>
        <v>43983</v>
      </c>
      <c r="E2203" t="s">
        <v>4</v>
      </c>
      <c r="F2203">
        <v>190.3</v>
      </c>
      <c r="G2203" t="s">
        <v>112</v>
      </c>
    </row>
    <row r="2204" spans="1:7" hidden="1" x14ac:dyDescent="0.35">
      <c r="A2204" t="s">
        <v>30</v>
      </c>
      <c r="B2204">
        <v>2020</v>
      </c>
      <c r="C2204" t="s">
        <v>39</v>
      </c>
      <c r="D2204" s="88">
        <f>DATEVALUE("1 "&amp;_xlfn.CONCAT(Merge1_1[[#This Row],[Month]],"-",Merge1_1[[#This Row],[Year]]))</f>
        <v>43983</v>
      </c>
      <c r="E2204" t="s">
        <v>5</v>
      </c>
      <c r="F2204">
        <v>149.4</v>
      </c>
      <c r="G2204" t="s">
        <v>112</v>
      </c>
    </row>
    <row r="2205" spans="1:7" hidden="1" x14ac:dyDescent="0.35">
      <c r="A2205" t="s">
        <v>30</v>
      </c>
      <c r="B2205">
        <v>2020</v>
      </c>
      <c r="C2205" t="s">
        <v>39</v>
      </c>
      <c r="D2205" s="88">
        <f>DATEVALUE("1 "&amp;_xlfn.CONCAT(Merge1_1[[#This Row],[Month]],"-",Merge1_1[[#This Row],[Year]]))</f>
        <v>43983</v>
      </c>
      <c r="E2205" t="s">
        <v>6</v>
      </c>
      <c r="F2205">
        <v>153.30000000000001</v>
      </c>
      <c r="G2205" t="s">
        <v>112</v>
      </c>
    </row>
    <row r="2206" spans="1:7" hidden="1" x14ac:dyDescent="0.35">
      <c r="A2206" t="s">
        <v>30</v>
      </c>
      <c r="B2206">
        <v>2020</v>
      </c>
      <c r="C2206" t="s">
        <v>39</v>
      </c>
      <c r="D2206" s="88">
        <f>DATEVALUE("1 "&amp;_xlfn.CONCAT(Merge1_1[[#This Row],[Month]],"-",Merge1_1[[#This Row],[Year]]))</f>
        <v>43983</v>
      </c>
      <c r="E2206" t="s">
        <v>7</v>
      </c>
      <c r="F2206">
        <v>138.19999999999999</v>
      </c>
      <c r="G2206" t="s">
        <v>112</v>
      </c>
    </row>
    <row r="2207" spans="1:7" hidden="1" x14ac:dyDescent="0.35">
      <c r="A2207" t="s">
        <v>30</v>
      </c>
      <c r="B2207">
        <v>2020</v>
      </c>
      <c r="C2207" t="s">
        <v>39</v>
      </c>
      <c r="D2207" s="88">
        <f>DATEVALUE("1 "&amp;_xlfn.CONCAT(Merge1_1[[#This Row],[Month]],"-",Merge1_1[[#This Row],[Year]]))</f>
        <v>43983</v>
      </c>
      <c r="E2207" t="s">
        <v>8</v>
      </c>
      <c r="F2207">
        <v>143.19999999999999</v>
      </c>
      <c r="G2207" t="s">
        <v>112</v>
      </c>
    </row>
    <row r="2208" spans="1:7" hidden="1" x14ac:dyDescent="0.35">
      <c r="A2208" t="s">
        <v>30</v>
      </c>
      <c r="B2208">
        <v>2020</v>
      </c>
      <c r="C2208" t="s">
        <v>39</v>
      </c>
      <c r="D2208" s="88">
        <f>DATEVALUE("1 "&amp;_xlfn.CONCAT(Merge1_1[[#This Row],[Month]],"-",Merge1_1[[#This Row],[Year]]))</f>
        <v>43983</v>
      </c>
      <c r="E2208" t="s">
        <v>9</v>
      </c>
      <c r="F2208">
        <v>148.9</v>
      </c>
      <c r="G2208" t="s">
        <v>112</v>
      </c>
    </row>
    <row r="2209" spans="1:7" hidden="1" x14ac:dyDescent="0.35">
      <c r="A2209" t="s">
        <v>30</v>
      </c>
      <c r="B2209">
        <v>2020</v>
      </c>
      <c r="C2209" t="s">
        <v>39</v>
      </c>
      <c r="D2209" s="88">
        <f>DATEVALUE("1 "&amp;_xlfn.CONCAT(Merge1_1[[#This Row],[Month]],"-",Merge1_1[[#This Row],[Year]]))</f>
        <v>43983</v>
      </c>
      <c r="E2209" t="s">
        <v>10</v>
      </c>
      <c r="F2209">
        <v>150.30000000000001</v>
      </c>
      <c r="G2209" t="s">
        <v>112</v>
      </c>
    </row>
    <row r="2210" spans="1:7" hidden="1" x14ac:dyDescent="0.35">
      <c r="A2210" t="s">
        <v>30</v>
      </c>
      <c r="B2210">
        <v>2020</v>
      </c>
      <c r="C2210" t="s">
        <v>39</v>
      </c>
      <c r="D2210" s="88">
        <f>DATEVALUE("1 "&amp;_xlfn.CONCAT(Merge1_1[[#This Row],[Month]],"-",Merge1_1[[#This Row],[Year]]))</f>
        <v>43983</v>
      </c>
      <c r="E2210" t="s">
        <v>11</v>
      </c>
      <c r="F2210">
        <v>113.2</v>
      </c>
      <c r="G2210" t="s">
        <v>112</v>
      </c>
    </row>
    <row r="2211" spans="1:7" hidden="1" x14ac:dyDescent="0.35">
      <c r="A2211" t="s">
        <v>30</v>
      </c>
      <c r="B2211">
        <v>2020</v>
      </c>
      <c r="C2211" t="s">
        <v>39</v>
      </c>
      <c r="D2211" s="88">
        <f>DATEVALUE("1 "&amp;_xlfn.CONCAT(Merge1_1[[#This Row],[Month]],"-",Merge1_1[[#This Row],[Year]]))</f>
        <v>43983</v>
      </c>
      <c r="E2211" t="s">
        <v>12</v>
      </c>
      <c r="F2211">
        <v>159.80000000000001</v>
      </c>
      <c r="G2211" t="s">
        <v>112</v>
      </c>
    </row>
    <row r="2212" spans="1:7" hidden="1" x14ac:dyDescent="0.35">
      <c r="A2212" t="s">
        <v>30</v>
      </c>
      <c r="B2212">
        <v>2020</v>
      </c>
      <c r="C2212" t="s">
        <v>39</v>
      </c>
      <c r="D2212" s="88">
        <f>DATEVALUE("1 "&amp;_xlfn.CONCAT(Merge1_1[[#This Row],[Month]],"-",Merge1_1[[#This Row],[Year]]))</f>
        <v>43983</v>
      </c>
      <c r="E2212" t="s">
        <v>58</v>
      </c>
      <c r="F2212">
        <v>142.1</v>
      </c>
      <c r="G2212" t="s">
        <v>112</v>
      </c>
    </row>
    <row r="2213" spans="1:7" hidden="1" x14ac:dyDescent="0.35">
      <c r="A2213" t="s">
        <v>30</v>
      </c>
      <c r="B2213">
        <v>2020</v>
      </c>
      <c r="C2213" t="s">
        <v>39</v>
      </c>
      <c r="D2213" s="88">
        <f>DATEVALUE("1 "&amp;_xlfn.CONCAT(Merge1_1[[#This Row],[Month]],"-",Merge1_1[[#This Row],[Year]]))</f>
        <v>43983</v>
      </c>
      <c r="E2213" t="s">
        <v>118</v>
      </c>
      <c r="F2213">
        <v>161.80000000000001</v>
      </c>
      <c r="G2213" t="s">
        <v>112</v>
      </c>
    </row>
    <row r="2214" spans="1:7" hidden="1" x14ac:dyDescent="0.35">
      <c r="A2214" t="s">
        <v>30</v>
      </c>
      <c r="B2214">
        <v>2020</v>
      </c>
      <c r="C2214" t="s">
        <v>39</v>
      </c>
      <c r="D2214" s="88">
        <f>DATEVALUE("1 "&amp;_xlfn.CONCAT(Merge1_1[[#This Row],[Month]],"-",Merge1_1[[#This Row],[Year]]))</f>
        <v>43983</v>
      </c>
      <c r="E2214" t="s">
        <v>16</v>
      </c>
      <c r="F2214">
        <v>182.4</v>
      </c>
      <c r="G2214" t="s">
        <v>116</v>
      </c>
    </row>
    <row r="2215" spans="1:7" hidden="1" x14ac:dyDescent="0.35">
      <c r="A2215" t="s">
        <v>30</v>
      </c>
      <c r="B2215">
        <v>2020</v>
      </c>
      <c r="C2215" t="s">
        <v>39</v>
      </c>
      <c r="D2215" s="88">
        <f>DATEVALUE("1 "&amp;_xlfn.CONCAT(Merge1_1[[#This Row],[Month]],"-",Merge1_1[[#This Row],[Year]]))</f>
        <v>43983</v>
      </c>
      <c r="E2215" t="s">
        <v>17</v>
      </c>
      <c r="F2215">
        <v>154.69999999999999</v>
      </c>
      <c r="G2215" t="s">
        <v>113</v>
      </c>
    </row>
    <row r="2216" spans="1:7" hidden="1" x14ac:dyDescent="0.35">
      <c r="A2216" t="s">
        <v>30</v>
      </c>
      <c r="B2216">
        <v>2020</v>
      </c>
      <c r="C2216" t="s">
        <v>39</v>
      </c>
      <c r="D2216" s="88">
        <f>DATEVALUE("1 "&amp;_xlfn.CONCAT(Merge1_1[[#This Row],[Month]],"-",Merge1_1[[#This Row],[Year]]))</f>
        <v>43983</v>
      </c>
      <c r="E2216" t="s">
        <v>18</v>
      </c>
      <c r="F2216">
        <v>150</v>
      </c>
      <c r="G2216" t="s">
        <v>113</v>
      </c>
    </row>
    <row r="2217" spans="1:7" hidden="1" x14ac:dyDescent="0.35">
      <c r="A2217" t="s">
        <v>30</v>
      </c>
      <c r="B2217">
        <v>2020</v>
      </c>
      <c r="C2217" t="s">
        <v>39</v>
      </c>
      <c r="D2217" s="88">
        <f>DATEVALUE("1 "&amp;_xlfn.CONCAT(Merge1_1[[#This Row],[Month]],"-",Merge1_1[[#This Row],[Year]]))</f>
        <v>43983</v>
      </c>
      <c r="E2217" t="s">
        <v>20</v>
      </c>
      <c r="F2217">
        <v>0</v>
      </c>
      <c r="G2217" t="s">
        <v>114</v>
      </c>
    </row>
    <row r="2218" spans="1:7" hidden="1" x14ac:dyDescent="0.35">
      <c r="A2218" t="s">
        <v>30</v>
      </c>
      <c r="B2218">
        <v>2020</v>
      </c>
      <c r="C2218" t="s">
        <v>39</v>
      </c>
      <c r="D2218" s="88">
        <f>DATEVALUE("1 "&amp;_xlfn.CONCAT(Merge1_1[[#This Row],[Month]],"-",Merge1_1[[#This Row],[Year]]))</f>
        <v>43983</v>
      </c>
      <c r="E2218" t="s">
        <v>21</v>
      </c>
      <c r="F2218">
        <v>144.9</v>
      </c>
      <c r="G2218" t="s">
        <v>115</v>
      </c>
    </row>
    <row r="2219" spans="1:7" hidden="1" x14ac:dyDescent="0.35">
      <c r="A2219" t="s">
        <v>30</v>
      </c>
      <c r="B2219">
        <v>2020</v>
      </c>
      <c r="C2219" t="s">
        <v>39</v>
      </c>
      <c r="D2219" s="88">
        <f>DATEVALUE("1 "&amp;_xlfn.CONCAT(Merge1_1[[#This Row],[Month]],"-",Merge1_1[[#This Row],[Year]]))</f>
        <v>43983</v>
      </c>
      <c r="E2219" t="s">
        <v>22</v>
      </c>
      <c r="F2219">
        <v>151.69999999999999</v>
      </c>
      <c r="G2219" t="s">
        <v>116</v>
      </c>
    </row>
    <row r="2220" spans="1:7" hidden="1" x14ac:dyDescent="0.35">
      <c r="A2220" t="s">
        <v>30</v>
      </c>
      <c r="B2220">
        <v>2020</v>
      </c>
      <c r="C2220" t="s">
        <v>39</v>
      </c>
      <c r="D2220" s="88">
        <f>DATEVALUE("1 "&amp;_xlfn.CONCAT(Merge1_1[[#This Row],[Month]],"-",Merge1_1[[#This Row],[Year]]))</f>
        <v>43983</v>
      </c>
      <c r="E2220" t="s">
        <v>23</v>
      </c>
      <c r="F2220">
        <v>158.19999999999999</v>
      </c>
      <c r="G2220" t="s">
        <v>23</v>
      </c>
    </row>
    <row r="2221" spans="1:7" hidden="1" x14ac:dyDescent="0.35">
      <c r="A2221" t="s">
        <v>30</v>
      </c>
      <c r="B2221">
        <v>2020</v>
      </c>
      <c r="C2221" t="s">
        <v>39</v>
      </c>
      <c r="D2221" s="88">
        <f>DATEVALUE("1 "&amp;_xlfn.CONCAT(Merge1_1[[#This Row],[Month]],"-",Merge1_1[[#This Row],[Year]]))</f>
        <v>43983</v>
      </c>
      <c r="E2221" t="s">
        <v>24</v>
      </c>
      <c r="F2221">
        <v>141.4</v>
      </c>
      <c r="G2221" t="s">
        <v>115</v>
      </c>
    </row>
    <row r="2222" spans="1:7" hidden="1" x14ac:dyDescent="0.35">
      <c r="A2222" t="s">
        <v>30</v>
      </c>
      <c r="B2222">
        <v>2020</v>
      </c>
      <c r="C2222" t="s">
        <v>39</v>
      </c>
      <c r="D2222" s="88">
        <f>DATEVALUE("1 "&amp;_xlfn.CONCAT(Merge1_1[[#This Row],[Month]],"-",Merge1_1[[#This Row],[Year]]))</f>
        <v>43983</v>
      </c>
      <c r="E2222" t="s">
        <v>25</v>
      </c>
      <c r="F2222">
        <v>153.19999999999999</v>
      </c>
      <c r="G2222" t="s">
        <v>116</v>
      </c>
    </row>
    <row r="2223" spans="1:7" hidden="1" x14ac:dyDescent="0.35">
      <c r="A2223" t="s">
        <v>30</v>
      </c>
      <c r="B2223">
        <v>2020</v>
      </c>
      <c r="C2223" t="s">
        <v>39</v>
      </c>
      <c r="D2223" s="88">
        <f>DATEVALUE("1 "&amp;_xlfn.CONCAT(Merge1_1[[#This Row],[Month]],"-",Merge1_1[[#This Row],[Year]]))</f>
        <v>43983</v>
      </c>
      <c r="E2223" t="s">
        <v>26</v>
      </c>
      <c r="F2223">
        <v>161.80000000000001</v>
      </c>
      <c r="G2223" t="s">
        <v>114</v>
      </c>
    </row>
    <row r="2224" spans="1:7" hidden="1" x14ac:dyDescent="0.35">
      <c r="A2224" t="s">
        <v>30</v>
      </c>
      <c r="B2224">
        <v>2020</v>
      </c>
      <c r="C2224" t="s">
        <v>39</v>
      </c>
      <c r="D2224" s="88">
        <f>DATEVALUE("1 "&amp;_xlfn.CONCAT(Merge1_1[[#This Row],[Month]],"-",Merge1_1[[#This Row],[Year]]))</f>
        <v>43983</v>
      </c>
      <c r="E2224" t="s">
        <v>27</v>
      </c>
      <c r="F2224">
        <v>151.19999999999999</v>
      </c>
      <c r="G2224" t="s">
        <v>116</v>
      </c>
    </row>
    <row r="2225" spans="1:7" hidden="1" x14ac:dyDescent="0.35">
      <c r="A2225" t="s">
        <v>30</v>
      </c>
      <c r="B2225">
        <v>2020</v>
      </c>
      <c r="C2225" t="s">
        <v>39</v>
      </c>
      <c r="D2225" s="88">
        <f>DATEVALUE("1 "&amp;_xlfn.CONCAT(Merge1_1[[#This Row],[Month]],"-",Merge1_1[[#This Row],[Year]]))</f>
        <v>43983</v>
      </c>
      <c r="E2225" t="s">
        <v>28</v>
      </c>
      <c r="F2225">
        <v>151.69999999999999</v>
      </c>
      <c r="G2225" t="s">
        <v>116</v>
      </c>
    </row>
    <row r="2226" spans="1:7" hidden="1" x14ac:dyDescent="0.35">
      <c r="A2226" t="s">
        <v>30</v>
      </c>
      <c r="B2226">
        <v>2020</v>
      </c>
      <c r="C2226" t="s">
        <v>39</v>
      </c>
      <c r="D2226" s="88">
        <f>DATEVALUE("1 "&amp;_xlfn.CONCAT(Merge1_1[[#This Row],[Month]],"-",Merge1_1[[#This Row],[Year]]))</f>
        <v>43983</v>
      </c>
      <c r="E2226" t="s">
        <v>29</v>
      </c>
      <c r="F2226">
        <v>152.69999999999999</v>
      </c>
      <c r="G2226" t="s">
        <v>117</v>
      </c>
    </row>
    <row r="2227" spans="1:7" hidden="1" x14ac:dyDescent="0.35">
      <c r="A2227" t="s">
        <v>30</v>
      </c>
      <c r="B2227">
        <v>2020</v>
      </c>
      <c r="C2227" t="s">
        <v>40</v>
      </c>
      <c r="D2227" s="88">
        <f>DATEVALUE("1 "&amp;_xlfn.CONCAT(Merge1_1[[#This Row],[Month]],"-",Merge1_1[[#This Row],[Year]]))</f>
        <v>44013</v>
      </c>
      <c r="E2227" t="s">
        <v>3</v>
      </c>
      <c r="F2227">
        <v>148.19999999999999</v>
      </c>
      <c r="G2227" t="s">
        <v>112</v>
      </c>
    </row>
    <row r="2228" spans="1:7" hidden="1" x14ac:dyDescent="0.35">
      <c r="A2228" t="s">
        <v>30</v>
      </c>
      <c r="B2228">
        <v>2020</v>
      </c>
      <c r="C2228" t="s">
        <v>40</v>
      </c>
      <c r="D2228" s="88">
        <f>DATEVALUE("1 "&amp;_xlfn.CONCAT(Merge1_1[[#This Row],[Month]],"-",Merge1_1[[#This Row],[Year]]))</f>
        <v>44013</v>
      </c>
      <c r="E2228" t="s">
        <v>4</v>
      </c>
      <c r="F2228">
        <v>190.3</v>
      </c>
      <c r="G2228" t="s">
        <v>112</v>
      </c>
    </row>
    <row r="2229" spans="1:7" hidden="1" x14ac:dyDescent="0.35">
      <c r="A2229" t="s">
        <v>30</v>
      </c>
      <c r="B2229">
        <v>2020</v>
      </c>
      <c r="C2229" t="s">
        <v>40</v>
      </c>
      <c r="D2229" s="88">
        <f>DATEVALUE("1 "&amp;_xlfn.CONCAT(Merge1_1[[#This Row],[Month]],"-",Merge1_1[[#This Row],[Year]]))</f>
        <v>44013</v>
      </c>
      <c r="E2229" t="s">
        <v>5</v>
      </c>
      <c r="F2229">
        <v>149.4</v>
      </c>
      <c r="G2229" t="s">
        <v>112</v>
      </c>
    </row>
    <row r="2230" spans="1:7" hidden="1" x14ac:dyDescent="0.35">
      <c r="A2230" t="s">
        <v>30</v>
      </c>
      <c r="B2230">
        <v>2020</v>
      </c>
      <c r="C2230" t="s">
        <v>40</v>
      </c>
      <c r="D2230" s="88">
        <f>DATEVALUE("1 "&amp;_xlfn.CONCAT(Merge1_1[[#This Row],[Month]],"-",Merge1_1[[#This Row],[Year]]))</f>
        <v>44013</v>
      </c>
      <c r="E2230" t="s">
        <v>6</v>
      </c>
      <c r="F2230">
        <v>153.30000000000001</v>
      </c>
      <c r="G2230" t="s">
        <v>112</v>
      </c>
    </row>
    <row r="2231" spans="1:7" hidden="1" x14ac:dyDescent="0.35">
      <c r="A2231" t="s">
        <v>30</v>
      </c>
      <c r="B2231">
        <v>2020</v>
      </c>
      <c r="C2231" t="s">
        <v>40</v>
      </c>
      <c r="D2231" s="88">
        <f>DATEVALUE("1 "&amp;_xlfn.CONCAT(Merge1_1[[#This Row],[Month]],"-",Merge1_1[[#This Row],[Year]]))</f>
        <v>44013</v>
      </c>
      <c r="E2231" t="s">
        <v>7</v>
      </c>
      <c r="F2231">
        <v>138.19999999999999</v>
      </c>
      <c r="G2231" t="s">
        <v>112</v>
      </c>
    </row>
    <row r="2232" spans="1:7" hidden="1" x14ac:dyDescent="0.35">
      <c r="A2232" t="s">
        <v>30</v>
      </c>
      <c r="B2232">
        <v>2020</v>
      </c>
      <c r="C2232" t="s">
        <v>40</v>
      </c>
      <c r="D2232" s="88">
        <f>DATEVALUE("1 "&amp;_xlfn.CONCAT(Merge1_1[[#This Row],[Month]],"-",Merge1_1[[#This Row],[Year]]))</f>
        <v>44013</v>
      </c>
      <c r="E2232" t="s">
        <v>8</v>
      </c>
      <c r="F2232">
        <v>143.19999999999999</v>
      </c>
      <c r="G2232" t="s">
        <v>112</v>
      </c>
    </row>
    <row r="2233" spans="1:7" hidden="1" x14ac:dyDescent="0.35">
      <c r="A2233" t="s">
        <v>30</v>
      </c>
      <c r="B2233">
        <v>2020</v>
      </c>
      <c r="C2233" t="s">
        <v>40</v>
      </c>
      <c r="D2233" s="88">
        <f>DATEVALUE("1 "&amp;_xlfn.CONCAT(Merge1_1[[#This Row],[Month]],"-",Merge1_1[[#This Row],[Year]]))</f>
        <v>44013</v>
      </c>
      <c r="E2233" t="s">
        <v>9</v>
      </c>
      <c r="F2233">
        <v>148.9</v>
      </c>
      <c r="G2233" t="s">
        <v>112</v>
      </c>
    </row>
    <row r="2234" spans="1:7" hidden="1" x14ac:dyDescent="0.35">
      <c r="A2234" t="s">
        <v>30</v>
      </c>
      <c r="B2234">
        <v>2020</v>
      </c>
      <c r="C2234" t="s">
        <v>40</v>
      </c>
      <c r="D2234" s="88">
        <f>DATEVALUE("1 "&amp;_xlfn.CONCAT(Merge1_1[[#This Row],[Month]],"-",Merge1_1[[#This Row],[Year]]))</f>
        <v>44013</v>
      </c>
      <c r="E2234" t="s">
        <v>10</v>
      </c>
      <c r="F2234">
        <v>150.30000000000001</v>
      </c>
      <c r="G2234" t="s">
        <v>112</v>
      </c>
    </row>
    <row r="2235" spans="1:7" hidden="1" x14ac:dyDescent="0.35">
      <c r="A2235" t="s">
        <v>30</v>
      </c>
      <c r="B2235">
        <v>2020</v>
      </c>
      <c r="C2235" t="s">
        <v>40</v>
      </c>
      <c r="D2235" s="88">
        <f>DATEVALUE("1 "&amp;_xlfn.CONCAT(Merge1_1[[#This Row],[Month]],"-",Merge1_1[[#This Row],[Year]]))</f>
        <v>44013</v>
      </c>
      <c r="E2235" t="s">
        <v>11</v>
      </c>
      <c r="F2235">
        <v>113.2</v>
      </c>
      <c r="G2235" t="s">
        <v>112</v>
      </c>
    </row>
    <row r="2236" spans="1:7" hidden="1" x14ac:dyDescent="0.35">
      <c r="A2236" t="s">
        <v>30</v>
      </c>
      <c r="B2236">
        <v>2020</v>
      </c>
      <c r="C2236" t="s">
        <v>40</v>
      </c>
      <c r="D2236" s="88">
        <f>DATEVALUE("1 "&amp;_xlfn.CONCAT(Merge1_1[[#This Row],[Month]],"-",Merge1_1[[#This Row],[Year]]))</f>
        <v>44013</v>
      </c>
      <c r="E2236" t="s">
        <v>12</v>
      </c>
      <c r="F2236">
        <v>159.80000000000001</v>
      </c>
      <c r="G2236" t="s">
        <v>112</v>
      </c>
    </row>
    <row r="2237" spans="1:7" hidden="1" x14ac:dyDescent="0.35">
      <c r="A2237" t="s">
        <v>30</v>
      </c>
      <c r="B2237">
        <v>2020</v>
      </c>
      <c r="C2237" t="s">
        <v>40</v>
      </c>
      <c r="D2237" s="88">
        <f>DATEVALUE("1 "&amp;_xlfn.CONCAT(Merge1_1[[#This Row],[Month]],"-",Merge1_1[[#This Row],[Year]]))</f>
        <v>44013</v>
      </c>
      <c r="E2237" t="s">
        <v>58</v>
      </c>
      <c r="F2237">
        <v>142.1</v>
      </c>
      <c r="G2237" t="s">
        <v>112</v>
      </c>
    </row>
    <row r="2238" spans="1:7" hidden="1" x14ac:dyDescent="0.35">
      <c r="A2238" t="s">
        <v>30</v>
      </c>
      <c r="B2238">
        <v>2020</v>
      </c>
      <c r="C2238" t="s">
        <v>40</v>
      </c>
      <c r="D2238" s="88">
        <f>DATEVALUE("1 "&amp;_xlfn.CONCAT(Merge1_1[[#This Row],[Month]],"-",Merge1_1[[#This Row],[Year]]))</f>
        <v>44013</v>
      </c>
      <c r="E2238" t="s">
        <v>118</v>
      </c>
      <c r="F2238">
        <v>161.80000000000001</v>
      </c>
      <c r="G2238" t="s">
        <v>112</v>
      </c>
    </row>
    <row r="2239" spans="1:7" hidden="1" x14ac:dyDescent="0.35">
      <c r="A2239" t="s">
        <v>30</v>
      </c>
      <c r="B2239">
        <v>2020</v>
      </c>
      <c r="C2239" t="s">
        <v>40</v>
      </c>
      <c r="D2239" s="88">
        <f>DATEVALUE("1 "&amp;_xlfn.CONCAT(Merge1_1[[#This Row],[Month]],"-",Merge1_1[[#This Row],[Year]]))</f>
        <v>44013</v>
      </c>
      <c r="E2239" t="s">
        <v>16</v>
      </c>
      <c r="F2239">
        <v>182.4</v>
      </c>
      <c r="G2239" t="s">
        <v>116</v>
      </c>
    </row>
    <row r="2240" spans="1:7" hidden="1" x14ac:dyDescent="0.35">
      <c r="A2240" t="s">
        <v>30</v>
      </c>
      <c r="B2240">
        <v>2020</v>
      </c>
      <c r="C2240" t="s">
        <v>40</v>
      </c>
      <c r="D2240" s="88">
        <f>DATEVALUE("1 "&amp;_xlfn.CONCAT(Merge1_1[[#This Row],[Month]],"-",Merge1_1[[#This Row],[Year]]))</f>
        <v>44013</v>
      </c>
      <c r="E2240" t="s">
        <v>17</v>
      </c>
      <c r="F2240">
        <v>154.69999999999999</v>
      </c>
      <c r="G2240" t="s">
        <v>113</v>
      </c>
    </row>
    <row r="2241" spans="1:7" hidden="1" x14ac:dyDescent="0.35">
      <c r="A2241" t="s">
        <v>30</v>
      </c>
      <c r="B2241">
        <v>2020</v>
      </c>
      <c r="C2241" t="s">
        <v>40</v>
      </c>
      <c r="D2241" s="88">
        <f>DATEVALUE("1 "&amp;_xlfn.CONCAT(Merge1_1[[#This Row],[Month]],"-",Merge1_1[[#This Row],[Year]]))</f>
        <v>44013</v>
      </c>
      <c r="E2241" t="s">
        <v>18</v>
      </c>
      <c r="F2241">
        <v>150</v>
      </c>
      <c r="G2241" t="s">
        <v>113</v>
      </c>
    </row>
    <row r="2242" spans="1:7" hidden="1" x14ac:dyDescent="0.35">
      <c r="A2242" t="s">
        <v>30</v>
      </c>
      <c r="B2242">
        <v>2020</v>
      </c>
      <c r="C2242" t="s">
        <v>40</v>
      </c>
      <c r="D2242" s="88">
        <f>DATEVALUE("1 "&amp;_xlfn.CONCAT(Merge1_1[[#This Row],[Month]],"-",Merge1_1[[#This Row],[Year]]))</f>
        <v>44013</v>
      </c>
      <c r="E2242" t="s">
        <v>20</v>
      </c>
      <c r="F2242">
        <v>0</v>
      </c>
      <c r="G2242" t="s">
        <v>114</v>
      </c>
    </row>
    <row r="2243" spans="1:7" hidden="1" x14ac:dyDescent="0.35">
      <c r="A2243" t="s">
        <v>30</v>
      </c>
      <c r="B2243">
        <v>2020</v>
      </c>
      <c r="C2243" t="s">
        <v>40</v>
      </c>
      <c r="D2243" s="88">
        <f>DATEVALUE("1 "&amp;_xlfn.CONCAT(Merge1_1[[#This Row],[Month]],"-",Merge1_1[[#This Row],[Year]]))</f>
        <v>44013</v>
      </c>
      <c r="E2243" t="s">
        <v>21</v>
      </c>
      <c r="F2243">
        <v>144.9</v>
      </c>
      <c r="G2243" t="s">
        <v>115</v>
      </c>
    </row>
    <row r="2244" spans="1:7" hidden="1" x14ac:dyDescent="0.35">
      <c r="A2244" t="s">
        <v>30</v>
      </c>
      <c r="B2244">
        <v>2020</v>
      </c>
      <c r="C2244" t="s">
        <v>40</v>
      </c>
      <c r="D2244" s="88">
        <f>DATEVALUE("1 "&amp;_xlfn.CONCAT(Merge1_1[[#This Row],[Month]],"-",Merge1_1[[#This Row],[Year]]))</f>
        <v>44013</v>
      </c>
      <c r="E2244" t="s">
        <v>22</v>
      </c>
      <c r="F2244">
        <v>151.69999999999999</v>
      </c>
      <c r="G2244" t="s">
        <v>116</v>
      </c>
    </row>
    <row r="2245" spans="1:7" hidden="1" x14ac:dyDescent="0.35">
      <c r="A2245" t="s">
        <v>30</v>
      </c>
      <c r="B2245">
        <v>2020</v>
      </c>
      <c r="C2245" t="s">
        <v>40</v>
      </c>
      <c r="D2245" s="88">
        <f>DATEVALUE("1 "&amp;_xlfn.CONCAT(Merge1_1[[#This Row],[Month]],"-",Merge1_1[[#This Row],[Year]]))</f>
        <v>44013</v>
      </c>
      <c r="E2245" t="s">
        <v>23</v>
      </c>
      <c r="F2245">
        <v>158.19999999999999</v>
      </c>
      <c r="G2245" t="s">
        <v>23</v>
      </c>
    </row>
    <row r="2246" spans="1:7" hidden="1" x14ac:dyDescent="0.35">
      <c r="A2246" t="s">
        <v>30</v>
      </c>
      <c r="B2246">
        <v>2020</v>
      </c>
      <c r="C2246" t="s">
        <v>40</v>
      </c>
      <c r="D2246" s="88">
        <f>DATEVALUE("1 "&amp;_xlfn.CONCAT(Merge1_1[[#This Row],[Month]],"-",Merge1_1[[#This Row],[Year]]))</f>
        <v>44013</v>
      </c>
      <c r="E2246" t="s">
        <v>24</v>
      </c>
      <c r="F2246">
        <v>141.4</v>
      </c>
      <c r="G2246" t="s">
        <v>115</v>
      </c>
    </row>
    <row r="2247" spans="1:7" hidden="1" x14ac:dyDescent="0.35">
      <c r="A2247" t="s">
        <v>30</v>
      </c>
      <c r="B2247">
        <v>2020</v>
      </c>
      <c r="C2247" t="s">
        <v>40</v>
      </c>
      <c r="D2247" s="88">
        <f>DATEVALUE("1 "&amp;_xlfn.CONCAT(Merge1_1[[#This Row],[Month]],"-",Merge1_1[[#This Row],[Year]]))</f>
        <v>44013</v>
      </c>
      <c r="E2247" t="s">
        <v>25</v>
      </c>
      <c r="F2247">
        <v>153.19999999999999</v>
      </c>
      <c r="G2247" t="s">
        <v>116</v>
      </c>
    </row>
    <row r="2248" spans="1:7" hidden="1" x14ac:dyDescent="0.35">
      <c r="A2248" t="s">
        <v>30</v>
      </c>
      <c r="B2248">
        <v>2020</v>
      </c>
      <c r="C2248" t="s">
        <v>40</v>
      </c>
      <c r="D2248" s="88">
        <f>DATEVALUE("1 "&amp;_xlfn.CONCAT(Merge1_1[[#This Row],[Month]],"-",Merge1_1[[#This Row],[Year]]))</f>
        <v>44013</v>
      </c>
      <c r="E2248" t="s">
        <v>26</v>
      </c>
      <c r="F2248">
        <v>161.80000000000001</v>
      </c>
      <c r="G2248" t="s">
        <v>114</v>
      </c>
    </row>
    <row r="2249" spans="1:7" hidden="1" x14ac:dyDescent="0.35">
      <c r="A2249" t="s">
        <v>30</v>
      </c>
      <c r="B2249">
        <v>2020</v>
      </c>
      <c r="C2249" t="s">
        <v>40</v>
      </c>
      <c r="D2249" s="88">
        <f>DATEVALUE("1 "&amp;_xlfn.CONCAT(Merge1_1[[#This Row],[Month]],"-",Merge1_1[[#This Row],[Year]]))</f>
        <v>44013</v>
      </c>
      <c r="E2249" t="s">
        <v>27</v>
      </c>
      <c r="F2249">
        <v>151.19999999999999</v>
      </c>
      <c r="G2249" t="s">
        <v>116</v>
      </c>
    </row>
    <row r="2250" spans="1:7" hidden="1" x14ac:dyDescent="0.35">
      <c r="A2250" t="s">
        <v>30</v>
      </c>
      <c r="B2250">
        <v>2020</v>
      </c>
      <c r="C2250" t="s">
        <v>40</v>
      </c>
      <c r="D2250" s="88">
        <f>DATEVALUE("1 "&amp;_xlfn.CONCAT(Merge1_1[[#This Row],[Month]],"-",Merge1_1[[#This Row],[Year]]))</f>
        <v>44013</v>
      </c>
      <c r="E2250" t="s">
        <v>28</v>
      </c>
      <c r="F2250">
        <v>151.69999999999999</v>
      </c>
      <c r="G2250" t="s">
        <v>116</v>
      </c>
    </row>
    <row r="2251" spans="1:7" hidden="1" x14ac:dyDescent="0.35">
      <c r="A2251" t="s">
        <v>30</v>
      </c>
      <c r="B2251">
        <v>2020</v>
      </c>
      <c r="C2251" t="s">
        <v>40</v>
      </c>
      <c r="D2251" s="88">
        <f>DATEVALUE("1 "&amp;_xlfn.CONCAT(Merge1_1[[#This Row],[Month]],"-",Merge1_1[[#This Row],[Year]]))</f>
        <v>44013</v>
      </c>
      <c r="E2251" t="s">
        <v>29</v>
      </c>
      <c r="F2251">
        <v>152.69999999999999</v>
      </c>
      <c r="G2251" t="s">
        <v>117</v>
      </c>
    </row>
    <row r="2252" spans="1:7" hidden="1" x14ac:dyDescent="0.35">
      <c r="A2252" t="s">
        <v>30</v>
      </c>
      <c r="B2252">
        <v>2020</v>
      </c>
      <c r="C2252" t="s">
        <v>41</v>
      </c>
      <c r="D2252" s="88">
        <f>DATEVALUE("1 "&amp;_xlfn.CONCAT(Merge1_1[[#This Row],[Month]],"-",Merge1_1[[#This Row],[Year]]))</f>
        <v>44044</v>
      </c>
      <c r="E2252" t="s">
        <v>3</v>
      </c>
      <c r="F2252">
        <v>147.6</v>
      </c>
      <c r="G2252" t="s">
        <v>112</v>
      </c>
    </row>
    <row r="2253" spans="1:7" hidden="1" x14ac:dyDescent="0.35">
      <c r="A2253" t="s">
        <v>30</v>
      </c>
      <c r="B2253">
        <v>2020</v>
      </c>
      <c r="C2253" t="s">
        <v>41</v>
      </c>
      <c r="D2253" s="88">
        <f>DATEVALUE("1 "&amp;_xlfn.CONCAT(Merge1_1[[#This Row],[Month]],"-",Merge1_1[[#This Row],[Year]]))</f>
        <v>44044</v>
      </c>
      <c r="E2253" t="s">
        <v>4</v>
      </c>
      <c r="F2253">
        <v>187.2</v>
      </c>
      <c r="G2253" t="s">
        <v>112</v>
      </c>
    </row>
    <row r="2254" spans="1:7" hidden="1" x14ac:dyDescent="0.35">
      <c r="A2254" t="s">
        <v>30</v>
      </c>
      <c r="B2254">
        <v>2020</v>
      </c>
      <c r="C2254" t="s">
        <v>41</v>
      </c>
      <c r="D2254" s="88">
        <f>DATEVALUE("1 "&amp;_xlfn.CONCAT(Merge1_1[[#This Row],[Month]],"-",Merge1_1[[#This Row],[Year]]))</f>
        <v>44044</v>
      </c>
      <c r="E2254" t="s">
        <v>5</v>
      </c>
      <c r="F2254">
        <v>148.4</v>
      </c>
      <c r="G2254" t="s">
        <v>112</v>
      </c>
    </row>
    <row r="2255" spans="1:7" hidden="1" x14ac:dyDescent="0.35">
      <c r="A2255" t="s">
        <v>30</v>
      </c>
      <c r="B2255">
        <v>2020</v>
      </c>
      <c r="C2255" t="s">
        <v>41</v>
      </c>
      <c r="D2255" s="88">
        <f>DATEVALUE("1 "&amp;_xlfn.CONCAT(Merge1_1[[#This Row],[Month]],"-",Merge1_1[[#This Row],[Year]]))</f>
        <v>44044</v>
      </c>
      <c r="E2255" t="s">
        <v>6</v>
      </c>
      <c r="F2255">
        <v>153.30000000000001</v>
      </c>
      <c r="G2255" t="s">
        <v>112</v>
      </c>
    </row>
    <row r="2256" spans="1:7" hidden="1" x14ac:dyDescent="0.35">
      <c r="A2256" t="s">
        <v>30</v>
      </c>
      <c r="B2256">
        <v>2020</v>
      </c>
      <c r="C2256" t="s">
        <v>41</v>
      </c>
      <c r="D2256" s="88">
        <f>DATEVALUE("1 "&amp;_xlfn.CONCAT(Merge1_1[[#This Row],[Month]],"-",Merge1_1[[#This Row],[Year]]))</f>
        <v>44044</v>
      </c>
      <c r="E2256" t="s">
        <v>7</v>
      </c>
      <c r="F2256">
        <v>139.80000000000001</v>
      </c>
      <c r="G2256" t="s">
        <v>112</v>
      </c>
    </row>
    <row r="2257" spans="1:7" hidden="1" x14ac:dyDescent="0.35">
      <c r="A2257" t="s">
        <v>30</v>
      </c>
      <c r="B2257">
        <v>2020</v>
      </c>
      <c r="C2257" t="s">
        <v>41</v>
      </c>
      <c r="D2257" s="88">
        <f>DATEVALUE("1 "&amp;_xlfn.CONCAT(Merge1_1[[#This Row],[Month]],"-",Merge1_1[[#This Row],[Year]]))</f>
        <v>44044</v>
      </c>
      <c r="E2257" t="s">
        <v>8</v>
      </c>
      <c r="F2257">
        <v>146.9</v>
      </c>
      <c r="G2257" t="s">
        <v>112</v>
      </c>
    </row>
    <row r="2258" spans="1:7" hidden="1" x14ac:dyDescent="0.35">
      <c r="A2258" t="s">
        <v>30</v>
      </c>
      <c r="B2258">
        <v>2020</v>
      </c>
      <c r="C2258" t="s">
        <v>41</v>
      </c>
      <c r="D2258" s="88">
        <f>DATEVALUE("1 "&amp;_xlfn.CONCAT(Merge1_1[[#This Row],[Month]],"-",Merge1_1[[#This Row],[Year]]))</f>
        <v>44044</v>
      </c>
      <c r="E2258" t="s">
        <v>9</v>
      </c>
      <c r="F2258">
        <v>171</v>
      </c>
      <c r="G2258" t="s">
        <v>112</v>
      </c>
    </row>
    <row r="2259" spans="1:7" hidden="1" x14ac:dyDescent="0.35">
      <c r="A2259" t="s">
        <v>30</v>
      </c>
      <c r="B2259">
        <v>2020</v>
      </c>
      <c r="C2259" t="s">
        <v>41</v>
      </c>
      <c r="D2259" s="88">
        <f>DATEVALUE("1 "&amp;_xlfn.CONCAT(Merge1_1[[#This Row],[Month]],"-",Merge1_1[[#This Row],[Year]]))</f>
        <v>44044</v>
      </c>
      <c r="E2259" t="s">
        <v>10</v>
      </c>
      <c r="F2259">
        <v>149.9</v>
      </c>
      <c r="G2259" t="s">
        <v>112</v>
      </c>
    </row>
    <row r="2260" spans="1:7" hidden="1" x14ac:dyDescent="0.35">
      <c r="A2260" t="s">
        <v>30</v>
      </c>
      <c r="B2260">
        <v>2020</v>
      </c>
      <c r="C2260" t="s">
        <v>41</v>
      </c>
      <c r="D2260" s="88">
        <f>DATEVALUE("1 "&amp;_xlfn.CONCAT(Merge1_1[[#This Row],[Month]],"-",Merge1_1[[#This Row],[Year]]))</f>
        <v>44044</v>
      </c>
      <c r="E2260" t="s">
        <v>11</v>
      </c>
      <c r="F2260">
        <v>114.2</v>
      </c>
      <c r="G2260" t="s">
        <v>112</v>
      </c>
    </row>
    <row r="2261" spans="1:7" hidden="1" x14ac:dyDescent="0.35">
      <c r="A2261" t="s">
        <v>30</v>
      </c>
      <c r="B2261">
        <v>2020</v>
      </c>
      <c r="C2261" t="s">
        <v>41</v>
      </c>
      <c r="D2261" s="88">
        <f>DATEVALUE("1 "&amp;_xlfn.CONCAT(Merge1_1[[#This Row],[Month]],"-",Merge1_1[[#This Row],[Year]]))</f>
        <v>44044</v>
      </c>
      <c r="E2261" t="s">
        <v>12</v>
      </c>
      <c r="F2261">
        <v>160</v>
      </c>
      <c r="G2261" t="s">
        <v>112</v>
      </c>
    </row>
    <row r="2262" spans="1:7" hidden="1" x14ac:dyDescent="0.35">
      <c r="A2262" t="s">
        <v>30</v>
      </c>
      <c r="B2262">
        <v>2020</v>
      </c>
      <c r="C2262" t="s">
        <v>41</v>
      </c>
      <c r="D2262" s="88">
        <f>DATEVALUE("1 "&amp;_xlfn.CONCAT(Merge1_1[[#This Row],[Month]],"-",Merge1_1[[#This Row],[Year]]))</f>
        <v>44044</v>
      </c>
      <c r="E2262" t="s">
        <v>58</v>
      </c>
      <c r="F2262">
        <v>143.5</v>
      </c>
      <c r="G2262" t="s">
        <v>112</v>
      </c>
    </row>
    <row r="2263" spans="1:7" hidden="1" x14ac:dyDescent="0.35">
      <c r="A2263" t="s">
        <v>30</v>
      </c>
      <c r="B2263">
        <v>2020</v>
      </c>
      <c r="C2263" t="s">
        <v>41</v>
      </c>
      <c r="D2263" s="88">
        <f>DATEVALUE("1 "&amp;_xlfn.CONCAT(Merge1_1[[#This Row],[Month]],"-",Merge1_1[[#This Row],[Year]]))</f>
        <v>44044</v>
      </c>
      <c r="E2263" t="s">
        <v>118</v>
      </c>
      <c r="F2263">
        <v>161.5</v>
      </c>
      <c r="G2263" t="s">
        <v>112</v>
      </c>
    </row>
    <row r="2264" spans="1:7" hidden="1" x14ac:dyDescent="0.35">
      <c r="A2264" t="s">
        <v>30</v>
      </c>
      <c r="B2264">
        <v>2020</v>
      </c>
      <c r="C2264" t="s">
        <v>41</v>
      </c>
      <c r="D2264" s="88">
        <f>DATEVALUE("1 "&amp;_xlfn.CONCAT(Merge1_1[[#This Row],[Month]],"-",Merge1_1[[#This Row],[Year]]))</f>
        <v>44044</v>
      </c>
      <c r="E2264" t="s">
        <v>16</v>
      </c>
      <c r="F2264">
        <v>180.9</v>
      </c>
      <c r="G2264" t="s">
        <v>116</v>
      </c>
    </row>
    <row r="2265" spans="1:7" hidden="1" x14ac:dyDescent="0.35">
      <c r="A2265" t="s">
        <v>30</v>
      </c>
      <c r="B2265">
        <v>2020</v>
      </c>
      <c r="C2265" t="s">
        <v>41</v>
      </c>
      <c r="D2265" s="88">
        <f>DATEVALUE("1 "&amp;_xlfn.CONCAT(Merge1_1[[#This Row],[Month]],"-",Merge1_1[[#This Row],[Year]]))</f>
        <v>44044</v>
      </c>
      <c r="E2265" t="s">
        <v>17</v>
      </c>
      <c r="F2265">
        <v>155.1</v>
      </c>
      <c r="G2265" t="s">
        <v>113</v>
      </c>
    </row>
    <row r="2266" spans="1:7" hidden="1" x14ac:dyDescent="0.35">
      <c r="A2266" t="s">
        <v>30</v>
      </c>
      <c r="B2266">
        <v>2020</v>
      </c>
      <c r="C2266" t="s">
        <v>41</v>
      </c>
      <c r="D2266" s="88">
        <f>DATEVALUE("1 "&amp;_xlfn.CONCAT(Merge1_1[[#This Row],[Month]],"-",Merge1_1[[#This Row],[Year]]))</f>
        <v>44044</v>
      </c>
      <c r="E2266" t="s">
        <v>18</v>
      </c>
      <c r="F2266">
        <v>149.30000000000001</v>
      </c>
      <c r="G2266" t="s">
        <v>113</v>
      </c>
    </row>
    <row r="2267" spans="1:7" hidden="1" x14ac:dyDescent="0.35">
      <c r="A2267" t="s">
        <v>30</v>
      </c>
      <c r="B2267">
        <v>2020</v>
      </c>
      <c r="C2267" t="s">
        <v>41</v>
      </c>
      <c r="D2267" s="88">
        <f>DATEVALUE("1 "&amp;_xlfn.CONCAT(Merge1_1[[#This Row],[Month]],"-",Merge1_1[[#This Row],[Year]]))</f>
        <v>44044</v>
      </c>
      <c r="E2267" t="s">
        <v>20</v>
      </c>
      <c r="F2267">
        <v>0</v>
      </c>
      <c r="G2267" t="s">
        <v>114</v>
      </c>
    </row>
    <row r="2268" spans="1:7" hidden="1" x14ac:dyDescent="0.35">
      <c r="A2268" t="s">
        <v>30</v>
      </c>
      <c r="B2268">
        <v>2020</v>
      </c>
      <c r="C2268" t="s">
        <v>41</v>
      </c>
      <c r="D2268" s="88">
        <f>DATEVALUE("1 "&amp;_xlfn.CONCAT(Merge1_1[[#This Row],[Month]],"-",Merge1_1[[#This Row],[Year]]))</f>
        <v>44044</v>
      </c>
      <c r="E2268" t="s">
        <v>21</v>
      </c>
      <c r="F2268">
        <v>145.80000000000001</v>
      </c>
      <c r="G2268" t="s">
        <v>115</v>
      </c>
    </row>
    <row r="2269" spans="1:7" hidden="1" x14ac:dyDescent="0.35">
      <c r="A2269" t="s">
        <v>30</v>
      </c>
      <c r="B2269">
        <v>2020</v>
      </c>
      <c r="C2269" t="s">
        <v>41</v>
      </c>
      <c r="D2269" s="88">
        <f>DATEVALUE("1 "&amp;_xlfn.CONCAT(Merge1_1[[#This Row],[Month]],"-",Merge1_1[[#This Row],[Year]]))</f>
        <v>44044</v>
      </c>
      <c r="E2269" t="s">
        <v>22</v>
      </c>
      <c r="F2269">
        <v>151.9</v>
      </c>
      <c r="G2269" t="s">
        <v>116</v>
      </c>
    </row>
    <row r="2270" spans="1:7" hidden="1" x14ac:dyDescent="0.35">
      <c r="A2270" t="s">
        <v>30</v>
      </c>
      <c r="B2270">
        <v>2020</v>
      </c>
      <c r="C2270" t="s">
        <v>41</v>
      </c>
      <c r="D2270" s="88">
        <f>DATEVALUE("1 "&amp;_xlfn.CONCAT(Merge1_1[[#This Row],[Month]],"-",Merge1_1[[#This Row],[Year]]))</f>
        <v>44044</v>
      </c>
      <c r="E2270" t="s">
        <v>23</v>
      </c>
      <c r="F2270">
        <v>158.80000000000001</v>
      </c>
      <c r="G2270" t="s">
        <v>23</v>
      </c>
    </row>
    <row r="2271" spans="1:7" hidden="1" x14ac:dyDescent="0.35">
      <c r="A2271" t="s">
        <v>30</v>
      </c>
      <c r="B2271">
        <v>2020</v>
      </c>
      <c r="C2271" t="s">
        <v>41</v>
      </c>
      <c r="D2271" s="88">
        <f>DATEVALUE("1 "&amp;_xlfn.CONCAT(Merge1_1[[#This Row],[Month]],"-",Merge1_1[[#This Row],[Year]]))</f>
        <v>44044</v>
      </c>
      <c r="E2271" t="s">
        <v>24</v>
      </c>
      <c r="F2271">
        <v>143.6</v>
      </c>
      <c r="G2271" t="s">
        <v>115</v>
      </c>
    </row>
    <row r="2272" spans="1:7" hidden="1" x14ac:dyDescent="0.35">
      <c r="A2272" t="s">
        <v>30</v>
      </c>
      <c r="B2272">
        <v>2020</v>
      </c>
      <c r="C2272" t="s">
        <v>41</v>
      </c>
      <c r="D2272" s="88">
        <f>DATEVALUE("1 "&amp;_xlfn.CONCAT(Merge1_1[[#This Row],[Month]],"-",Merge1_1[[#This Row],[Year]]))</f>
        <v>44044</v>
      </c>
      <c r="E2272" t="s">
        <v>25</v>
      </c>
      <c r="F2272">
        <v>152.19999999999999</v>
      </c>
      <c r="G2272" t="s">
        <v>116</v>
      </c>
    </row>
    <row r="2273" spans="1:7" hidden="1" x14ac:dyDescent="0.35">
      <c r="A2273" t="s">
        <v>30</v>
      </c>
      <c r="B2273">
        <v>2020</v>
      </c>
      <c r="C2273" t="s">
        <v>41</v>
      </c>
      <c r="D2273" s="88">
        <f>DATEVALUE("1 "&amp;_xlfn.CONCAT(Merge1_1[[#This Row],[Month]],"-",Merge1_1[[#This Row],[Year]]))</f>
        <v>44044</v>
      </c>
      <c r="E2273" t="s">
        <v>26</v>
      </c>
      <c r="F2273">
        <v>162.69999999999999</v>
      </c>
      <c r="G2273" t="s">
        <v>114</v>
      </c>
    </row>
    <row r="2274" spans="1:7" hidden="1" x14ac:dyDescent="0.35">
      <c r="A2274" t="s">
        <v>30</v>
      </c>
      <c r="B2274">
        <v>2020</v>
      </c>
      <c r="C2274" t="s">
        <v>41</v>
      </c>
      <c r="D2274" s="88">
        <f>DATEVALUE("1 "&amp;_xlfn.CONCAT(Merge1_1[[#This Row],[Month]],"-",Merge1_1[[#This Row],[Year]]))</f>
        <v>44044</v>
      </c>
      <c r="E2274" t="s">
        <v>27</v>
      </c>
      <c r="F2274">
        <v>153.6</v>
      </c>
      <c r="G2274" t="s">
        <v>116</v>
      </c>
    </row>
    <row r="2275" spans="1:7" hidden="1" x14ac:dyDescent="0.35">
      <c r="A2275" t="s">
        <v>30</v>
      </c>
      <c r="B2275">
        <v>2020</v>
      </c>
      <c r="C2275" t="s">
        <v>41</v>
      </c>
      <c r="D2275" s="88">
        <f>DATEVALUE("1 "&amp;_xlfn.CONCAT(Merge1_1[[#This Row],[Month]],"-",Merge1_1[[#This Row],[Year]]))</f>
        <v>44044</v>
      </c>
      <c r="E2275" t="s">
        <v>28</v>
      </c>
      <c r="F2275">
        <v>153</v>
      </c>
      <c r="G2275" t="s">
        <v>116</v>
      </c>
    </row>
    <row r="2276" spans="1:7" hidden="1" x14ac:dyDescent="0.35">
      <c r="A2276" t="s">
        <v>30</v>
      </c>
      <c r="B2276">
        <v>2020</v>
      </c>
      <c r="C2276" t="s">
        <v>41</v>
      </c>
      <c r="D2276" s="88">
        <f>DATEVALUE("1 "&amp;_xlfn.CONCAT(Merge1_1[[#This Row],[Month]],"-",Merge1_1[[#This Row],[Year]]))</f>
        <v>44044</v>
      </c>
      <c r="E2276" t="s">
        <v>29</v>
      </c>
      <c r="F2276">
        <v>154.69999999999999</v>
      </c>
      <c r="G2276" t="s">
        <v>117</v>
      </c>
    </row>
    <row r="2277" spans="1:7" hidden="1" x14ac:dyDescent="0.35">
      <c r="A2277" t="s">
        <v>30</v>
      </c>
      <c r="B2277">
        <v>2020</v>
      </c>
      <c r="C2277" t="s">
        <v>42</v>
      </c>
      <c r="D2277" s="88">
        <f>DATEVALUE("1 "&amp;_xlfn.CONCAT(Merge1_1[[#This Row],[Month]],"-",Merge1_1[[#This Row],[Year]]))</f>
        <v>44075</v>
      </c>
      <c r="E2277" t="s">
        <v>3</v>
      </c>
      <c r="F2277">
        <v>146.9</v>
      </c>
      <c r="G2277" t="s">
        <v>112</v>
      </c>
    </row>
    <row r="2278" spans="1:7" hidden="1" x14ac:dyDescent="0.35">
      <c r="A2278" t="s">
        <v>30</v>
      </c>
      <c r="B2278">
        <v>2020</v>
      </c>
      <c r="C2278" t="s">
        <v>42</v>
      </c>
      <c r="D2278" s="88">
        <f>DATEVALUE("1 "&amp;_xlfn.CONCAT(Merge1_1[[#This Row],[Month]],"-",Merge1_1[[#This Row],[Year]]))</f>
        <v>44075</v>
      </c>
      <c r="E2278" t="s">
        <v>4</v>
      </c>
      <c r="F2278">
        <v>183.9</v>
      </c>
      <c r="G2278" t="s">
        <v>112</v>
      </c>
    </row>
    <row r="2279" spans="1:7" hidden="1" x14ac:dyDescent="0.35">
      <c r="A2279" t="s">
        <v>30</v>
      </c>
      <c r="B2279">
        <v>2020</v>
      </c>
      <c r="C2279" t="s">
        <v>42</v>
      </c>
      <c r="D2279" s="88">
        <f>DATEVALUE("1 "&amp;_xlfn.CONCAT(Merge1_1[[#This Row],[Month]],"-",Merge1_1[[#This Row],[Year]]))</f>
        <v>44075</v>
      </c>
      <c r="E2279" t="s">
        <v>5</v>
      </c>
      <c r="F2279">
        <v>149.5</v>
      </c>
      <c r="G2279" t="s">
        <v>112</v>
      </c>
    </row>
    <row r="2280" spans="1:7" hidden="1" x14ac:dyDescent="0.35">
      <c r="A2280" t="s">
        <v>30</v>
      </c>
      <c r="B2280">
        <v>2020</v>
      </c>
      <c r="C2280" t="s">
        <v>42</v>
      </c>
      <c r="D2280" s="88">
        <f>DATEVALUE("1 "&amp;_xlfn.CONCAT(Merge1_1[[#This Row],[Month]],"-",Merge1_1[[#This Row],[Year]]))</f>
        <v>44075</v>
      </c>
      <c r="E2280" t="s">
        <v>6</v>
      </c>
      <c r="F2280">
        <v>153.4</v>
      </c>
      <c r="G2280" t="s">
        <v>112</v>
      </c>
    </row>
    <row r="2281" spans="1:7" hidden="1" x14ac:dyDescent="0.35">
      <c r="A2281" t="s">
        <v>30</v>
      </c>
      <c r="B2281">
        <v>2020</v>
      </c>
      <c r="C2281" t="s">
        <v>42</v>
      </c>
      <c r="D2281" s="88">
        <f>DATEVALUE("1 "&amp;_xlfn.CONCAT(Merge1_1[[#This Row],[Month]],"-",Merge1_1[[#This Row],[Year]]))</f>
        <v>44075</v>
      </c>
      <c r="E2281" t="s">
        <v>7</v>
      </c>
      <c r="F2281">
        <v>140.4</v>
      </c>
      <c r="G2281" t="s">
        <v>112</v>
      </c>
    </row>
    <row r="2282" spans="1:7" hidden="1" x14ac:dyDescent="0.35">
      <c r="A2282" t="s">
        <v>30</v>
      </c>
      <c r="B2282">
        <v>2020</v>
      </c>
      <c r="C2282" t="s">
        <v>42</v>
      </c>
      <c r="D2282" s="88">
        <f>DATEVALUE("1 "&amp;_xlfn.CONCAT(Merge1_1[[#This Row],[Month]],"-",Merge1_1[[#This Row],[Year]]))</f>
        <v>44075</v>
      </c>
      <c r="E2282" t="s">
        <v>8</v>
      </c>
      <c r="F2282">
        <v>147</v>
      </c>
      <c r="G2282" t="s">
        <v>112</v>
      </c>
    </row>
    <row r="2283" spans="1:7" hidden="1" x14ac:dyDescent="0.35">
      <c r="A2283" t="s">
        <v>30</v>
      </c>
      <c r="B2283">
        <v>2020</v>
      </c>
      <c r="C2283" t="s">
        <v>42</v>
      </c>
      <c r="D2283" s="88">
        <f>DATEVALUE("1 "&amp;_xlfn.CONCAT(Merge1_1[[#This Row],[Month]],"-",Merge1_1[[#This Row],[Year]]))</f>
        <v>44075</v>
      </c>
      <c r="E2283" t="s">
        <v>9</v>
      </c>
      <c r="F2283">
        <v>178.8</v>
      </c>
      <c r="G2283" t="s">
        <v>112</v>
      </c>
    </row>
    <row r="2284" spans="1:7" hidden="1" x14ac:dyDescent="0.35">
      <c r="A2284" t="s">
        <v>30</v>
      </c>
      <c r="B2284">
        <v>2020</v>
      </c>
      <c r="C2284" t="s">
        <v>42</v>
      </c>
      <c r="D2284" s="88">
        <f>DATEVALUE("1 "&amp;_xlfn.CONCAT(Merge1_1[[#This Row],[Month]],"-",Merge1_1[[#This Row],[Year]]))</f>
        <v>44075</v>
      </c>
      <c r="E2284" t="s">
        <v>10</v>
      </c>
      <c r="F2284">
        <v>149.30000000000001</v>
      </c>
      <c r="G2284" t="s">
        <v>112</v>
      </c>
    </row>
    <row r="2285" spans="1:7" hidden="1" x14ac:dyDescent="0.35">
      <c r="A2285" t="s">
        <v>30</v>
      </c>
      <c r="B2285">
        <v>2020</v>
      </c>
      <c r="C2285" t="s">
        <v>42</v>
      </c>
      <c r="D2285" s="88">
        <f>DATEVALUE("1 "&amp;_xlfn.CONCAT(Merge1_1[[#This Row],[Month]],"-",Merge1_1[[#This Row],[Year]]))</f>
        <v>44075</v>
      </c>
      <c r="E2285" t="s">
        <v>11</v>
      </c>
      <c r="F2285">
        <v>115.1</v>
      </c>
      <c r="G2285" t="s">
        <v>112</v>
      </c>
    </row>
    <row r="2286" spans="1:7" hidden="1" x14ac:dyDescent="0.35">
      <c r="A2286" t="s">
        <v>30</v>
      </c>
      <c r="B2286">
        <v>2020</v>
      </c>
      <c r="C2286" t="s">
        <v>42</v>
      </c>
      <c r="D2286" s="88">
        <f>DATEVALUE("1 "&amp;_xlfn.CONCAT(Merge1_1[[#This Row],[Month]],"-",Merge1_1[[#This Row],[Year]]))</f>
        <v>44075</v>
      </c>
      <c r="E2286" t="s">
        <v>12</v>
      </c>
      <c r="F2286">
        <v>160</v>
      </c>
      <c r="G2286" t="s">
        <v>112</v>
      </c>
    </row>
    <row r="2287" spans="1:7" hidden="1" x14ac:dyDescent="0.35">
      <c r="A2287" t="s">
        <v>30</v>
      </c>
      <c r="B2287">
        <v>2020</v>
      </c>
      <c r="C2287" t="s">
        <v>42</v>
      </c>
      <c r="D2287" s="88">
        <f>DATEVALUE("1 "&amp;_xlfn.CONCAT(Merge1_1[[#This Row],[Month]],"-",Merge1_1[[#This Row],[Year]]))</f>
        <v>44075</v>
      </c>
      <c r="E2287" t="s">
        <v>58</v>
      </c>
      <c r="F2287">
        <v>145.4</v>
      </c>
      <c r="G2287" t="s">
        <v>112</v>
      </c>
    </row>
    <row r="2288" spans="1:7" hidden="1" x14ac:dyDescent="0.35">
      <c r="A2288" t="s">
        <v>30</v>
      </c>
      <c r="B2288">
        <v>2020</v>
      </c>
      <c r="C2288" t="s">
        <v>42</v>
      </c>
      <c r="D2288" s="88">
        <f>DATEVALUE("1 "&amp;_xlfn.CONCAT(Merge1_1[[#This Row],[Month]],"-",Merge1_1[[#This Row],[Year]]))</f>
        <v>44075</v>
      </c>
      <c r="E2288" t="s">
        <v>118</v>
      </c>
      <c r="F2288">
        <v>161.6</v>
      </c>
      <c r="G2288" t="s">
        <v>112</v>
      </c>
    </row>
    <row r="2289" spans="1:7" hidden="1" x14ac:dyDescent="0.35">
      <c r="A2289" t="s">
        <v>30</v>
      </c>
      <c r="B2289">
        <v>2020</v>
      </c>
      <c r="C2289" t="s">
        <v>42</v>
      </c>
      <c r="D2289" s="88">
        <f>DATEVALUE("1 "&amp;_xlfn.CONCAT(Merge1_1[[#This Row],[Month]],"-",Merge1_1[[#This Row],[Year]]))</f>
        <v>44075</v>
      </c>
      <c r="E2289" t="s">
        <v>16</v>
      </c>
      <c r="F2289">
        <v>182.9</v>
      </c>
      <c r="G2289" t="s">
        <v>116</v>
      </c>
    </row>
    <row r="2290" spans="1:7" hidden="1" x14ac:dyDescent="0.35">
      <c r="A2290" t="s">
        <v>30</v>
      </c>
      <c r="B2290">
        <v>2020</v>
      </c>
      <c r="C2290" t="s">
        <v>42</v>
      </c>
      <c r="D2290" s="88">
        <f>DATEVALUE("1 "&amp;_xlfn.CONCAT(Merge1_1[[#This Row],[Month]],"-",Merge1_1[[#This Row],[Year]]))</f>
        <v>44075</v>
      </c>
      <c r="E2290" t="s">
        <v>17</v>
      </c>
      <c r="F2290">
        <v>155.4</v>
      </c>
      <c r="G2290" t="s">
        <v>113</v>
      </c>
    </row>
    <row r="2291" spans="1:7" hidden="1" x14ac:dyDescent="0.35">
      <c r="A2291" t="s">
        <v>30</v>
      </c>
      <c r="B2291">
        <v>2020</v>
      </c>
      <c r="C2291" t="s">
        <v>42</v>
      </c>
      <c r="D2291" s="88">
        <f>DATEVALUE("1 "&amp;_xlfn.CONCAT(Merge1_1[[#This Row],[Month]],"-",Merge1_1[[#This Row],[Year]]))</f>
        <v>44075</v>
      </c>
      <c r="E2291" t="s">
        <v>18</v>
      </c>
      <c r="F2291">
        <v>149.9</v>
      </c>
      <c r="G2291" t="s">
        <v>113</v>
      </c>
    </row>
    <row r="2292" spans="1:7" hidden="1" x14ac:dyDescent="0.35">
      <c r="A2292" t="s">
        <v>30</v>
      </c>
      <c r="B2292">
        <v>2020</v>
      </c>
      <c r="C2292" t="s">
        <v>42</v>
      </c>
      <c r="D2292" s="88">
        <f>DATEVALUE("1 "&amp;_xlfn.CONCAT(Merge1_1[[#This Row],[Month]],"-",Merge1_1[[#This Row],[Year]]))</f>
        <v>44075</v>
      </c>
      <c r="E2292" t="s">
        <v>20</v>
      </c>
      <c r="F2292">
        <v>0</v>
      </c>
      <c r="G2292" t="s">
        <v>114</v>
      </c>
    </row>
    <row r="2293" spans="1:7" hidden="1" x14ac:dyDescent="0.35">
      <c r="A2293" t="s">
        <v>30</v>
      </c>
      <c r="B2293">
        <v>2020</v>
      </c>
      <c r="C2293" t="s">
        <v>42</v>
      </c>
      <c r="D2293" s="88">
        <f>DATEVALUE("1 "&amp;_xlfn.CONCAT(Merge1_1[[#This Row],[Month]],"-",Merge1_1[[#This Row],[Year]]))</f>
        <v>44075</v>
      </c>
      <c r="E2293" t="s">
        <v>21</v>
      </c>
      <c r="F2293">
        <v>146.4</v>
      </c>
      <c r="G2293" t="s">
        <v>115</v>
      </c>
    </row>
    <row r="2294" spans="1:7" hidden="1" x14ac:dyDescent="0.35">
      <c r="A2294" t="s">
        <v>30</v>
      </c>
      <c r="B2294">
        <v>2020</v>
      </c>
      <c r="C2294" t="s">
        <v>42</v>
      </c>
      <c r="D2294" s="88">
        <f>DATEVALUE("1 "&amp;_xlfn.CONCAT(Merge1_1[[#This Row],[Month]],"-",Merge1_1[[#This Row],[Year]]))</f>
        <v>44075</v>
      </c>
      <c r="E2294" t="s">
        <v>22</v>
      </c>
      <c r="F2294">
        <v>151.6</v>
      </c>
      <c r="G2294" t="s">
        <v>116</v>
      </c>
    </row>
    <row r="2295" spans="1:7" hidden="1" x14ac:dyDescent="0.35">
      <c r="A2295" t="s">
        <v>30</v>
      </c>
      <c r="B2295">
        <v>2020</v>
      </c>
      <c r="C2295" t="s">
        <v>42</v>
      </c>
      <c r="D2295" s="88">
        <f>DATEVALUE("1 "&amp;_xlfn.CONCAT(Merge1_1[[#This Row],[Month]],"-",Merge1_1[[#This Row],[Year]]))</f>
        <v>44075</v>
      </c>
      <c r="E2295" t="s">
        <v>23</v>
      </c>
      <c r="F2295">
        <v>159.1</v>
      </c>
      <c r="G2295" t="s">
        <v>23</v>
      </c>
    </row>
    <row r="2296" spans="1:7" hidden="1" x14ac:dyDescent="0.35">
      <c r="A2296" t="s">
        <v>30</v>
      </c>
      <c r="B2296">
        <v>2020</v>
      </c>
      <c r="C2296" t="s">
        <v>42</v>
      </c>
      <c r="D2296" s="88">
        <f>DATEVALUE("1 "&amp;_xlfn.CONCAT(Merge1_1[[#This Row],[Month]],"-",Merge1_1[[#This Row],[Year]]))</f>
        <v>44075</v>
      </c>
      <c r="E2296" t="s">
        <v>24</v>
      </c>
      <c r="F2296">
        <v>144.6</v>
      </c>
      <c r="G2296" t="s">
        <v>115</v>
      </c>
    </row>
    <row r="2297" spans="1:7" hidden="1" x14ac:dyDescent="0.35">
      <c r="A2297" t="s">
        <v>30</v>
      </c>
      <c r="B2297">
        <v>2020</v>
      </c>
      <c r="C2297" t="s">
        <v>42</v>
      </c>
      <c r="D2297" s="88">
        <f>DATEVALUE("1 "&amp;_xlfn.CONCAT(Merge1_1[[#This Row],[Month]],"-",Merge1_1[[#This Row],[Year]]))</f>
        <v>44075</v>
      </c>
      <c r="E2297" t="s">
        <v>25</v>
      </c>
      <c r="F2297">
        <v>152.80000000000001</v>
      </c>
      <c r="G2297" t="s">
        <v>116</v>
      </c>
    </row>
    <row r="2298" spans="1:7" hidden="1" x14ac:dyDescent="0.35">
      <c r="A2298" t="s">
        <v>30</v>
      </c>
      <c r="B2298">
        <v>2020</v>
      </c>
      <c r="C2298" t="s">
        <v>42</v>
      </c>
      <c r="D2298" s="88">
        <f>DATEVALUE("1 "&amp;_xlfn.CONCAT(Merge1_1[[#This Row],[Month]],"-",Merge1_1[[#This Row],[Year]]))</f>
        <v>44075</v>
      </c>
      <c r="E2298" t="s">
        <v>26</v>
      </c>
      <c r="F2298">
        <v>161.1</v>
      </c>
      <c r="G2298" t="s">
        <v>114</v>
      </c>
    </row>
    <row r="2299" spans="1:7" hidden="1" x14ac:dyDescent="0.35">
      <c r="A2299" t="s">
        <v>30</v>
      </c>
      <c r="B2299">
        <v>2020</v>
      </c>
      <c r="C2299" t="s">
        <v>42</v>
      </c>
      <c r="D2299" s="88">
        <f>DATEVALUE("1 "&amp;_xlfn.CONCAT(Merge1_1[[#This Row],[Month]],"-",Merge1_1[[#This Row],[Year]]))</f>
        <v>44075</v>
      </c>
      <c r="E2299" t="s">
        <v>27</v>
      </c>
      <c r="F2299">
        <v>157.4</v>
      </c>
      <c r="G2299" t="s">
        <v>116</v>
      </c>
    </row>
    <row r="2300" spans="1:7" hidden="1" x14ac:dyDescent="0.35">
      <c r="A2300" t="s">
        <v>30</v>
      </c>
      <c r="B2300">
        <v>2020</v>
      </c>
      <c r="C2300" t="s">
        <v>42</v>
      </c>
      <c r="D2300" s="88">
        <f>DATEVALUE("1 "&amp;_xlfn.CONCAT(Merge1_1[[#This Row],[Month]],"-",Merge1_1[[#This Row],[Year]]))</f>
        <v>44075</v>
      </c>
      <c r="E2300" t="s">
        <v>28</v>
      </c>
      <c r="F2300">
        <v>153.69999999999999</v>
      </c>
      <c r="G2300" t="s">
        <v>116</v>
      </c>
    </row>
    <row r="2301" spans="1:7" hidden="1" x14ac:dyDescent="0.35">
      <c r="A2301" t="s">
        <v>30</v>
      </c>
      <c r="B2301">
        <v>2020</v>
      </c>
      <c r="C2301" t="s">
        <v>42</v>
      </c>
      <c r="D2301" s="88">
        <f>DATEVALUE("1 "&amp;_xlfn.CONCAT(Merge1_1[[#This Row],[Month]],"-",Merge1_1[[#This Row],[Year]]))</f>
        <v>44075</v>
      </c>
      <c r="E2301" t="s">
        <v>29</v>
      </c>
      <c r="F2301">
        <v>155.4</v>
      </c>
      <c r="G2301" t="s">
        <v>117</v>
      </c>
    </row>
    <row r="2302" spans="1:7" hidden="1" x14ac:dyDescent="0.35">
      <c r="A2302" t="s">
        <v>30</v>
      </c>
      <c r="B2302">
        <v>2020</v>
      </c>
      <c r="C2302" t="s">
        <v>43</v>
      </c>
      <c r="D2302" s="88">
        <f>DATEVALUE("1 "&amp;_xlfn.CONCAT(Merge1_1[[#This Row],[Month]],"-",Merge1_1[[#This Row],[Year]]))</f>
        <v>44105</v>
      </c>
      <c r="E2302" t="s">
        <v>3</v>
      </c>
      <c r="F2302">
        <v>146</v>
      </c>
      <c r="G2302" t="s">
        <v>112</v>
      </c>
    </row>
    <row r="2303" spans="1:7" hidden="1" x14ac:dyDescent="0.35">
      <c r="A2303" t="s">
        <v>30</v>
      </c>
      <c r="B2303">
        <v>2020</v>
      </c>
      <c r="C2303" t="s">
        <v>43</v>
      </c>
      <c r="D2303" s="88">
        <f>DATEVALUE("1 "&amp;_xlfn.CONCAT(Merge1_1[[#This Row],[Month]],"-",Merge1_1[[#This Row],[Year]]))</f>
        <v>44105</v>
      </c>
      <c r="E2303" t="s">
        <v>4</v>
      </c>
      <c r="F2303">
        <v>186.3</v>
      </c>
      <c r="G2303" t="s">
        <v>112</v>
      </c>
    </row>
    <row r="2304" spans="1:7" hidden="1" x14ac:dyDescent="0.35">
      <c r="A2304" t="s">
        <v>30</v>
      </c>
      <c r="B2304">
        <v>2020</v>
      </c>
      <c r="C2304" t="s">
        <v>43</v>
      </c>
      <c r="D2304" s="88">
        <f>DATEVALUE("1 "&amp;_xlfn.CONCAT(Merge1_1[[#This Row],[Month]],"-",Merge1_1[[#This Row],[Year]]))</f>
        <v>44105</v>
      </c>
      <c r="E2304" t="s">
        <v>5</v>
      </c>
      <c r="F2304">
        <v>159.19999999999999</v>
      </c>
      <c r="G2304" t="s">
        <v>112</v>
      </c>
    </row>
    <row r="2305" spans="1:7" hidden="1" x14ac:dyDescent="0.35">
      <c r="A2305" t="s">
        <v>30</v>
      </c>
      <c r="B2305">
        <v>2020</v>
      </c>
      <c r="C2305" t="s">
        <v>43</v>
      </c>
      <c r="D2305" s="88">
        <f>DATEVALUE("1 "&amp;_xlfn.CONCAT(Merge1_1[[#This Row],[Month]],"-",Merge1_1[[#This Row],[Year]]))</f>
        <v>44105</v>
      </c>
      <c r="E2305" t="s">
        <v>6</v>
      </c>
      <c r="F2305">
        <v>153.6</v>
      </c>
      <c r="G2305" t="s">
        <v>112</v>
      </c>
    </row>
    <row r="2306" spans="1:7" hidden="1" x14ac:dyDescent="0.35">
      <c r="A2306" t="s">
        <v>30</v>
      </c>
      <c r="B2306">
        <v>2020</v>
      </c>
      <c r="C2306" t="s">
        <v>43</v>
      </c>
      <c r="D2306" s="88">
        <f>DATEVALUE("1 "&amp;_xlfn.CONCAT(Merge1_1[[#This Row],[Month]],"-",Merge1_1[[#This Row],[Year]]))</f>
        <v>44105</v>
      </c>
      <c r="E2306" t="s">
        <v>7</v>
      </c>
      <c r="F2306">
        <v>142.6</v>
      </c>
      <c r="G2306" t="s">
        <v>112</v>
      </c>
    </row>
    <row r="2307" spans="1:7" hidden="1" x14ac:dyDescent="0.35">
      <c r="A2307" t="s">
        <v>30</v>
      </c>
      <c r="B2307">
        <v>2020</v>
      </c>
      <c r="C2307" t="s">
        <v>43</v>
      </c>
      <c r="D2307" s="88">
        <f>DATEVALUE("1 "&amp;_xlfn.CONCAT(Merge1_1[[#This Row],[Month]],"-",Merge1_1[[#This Row],[Year]]))</f>
        <v>44105</v>
      </c>
      <c r="E2307" t="s">
        <v>8</v>
      </c>
      <c r="F2307">
        <v>147.19999999999999</v>
      </c>
      <c r="G2307" t="s">
        <v>112</v>
      </c>
    </row>
    <row r="2308" spans="1:7" hidden="1" x14ac:dyDescent="0.35">
      <c r="A2308" t="s">
        <v>30</v>
      </c>
      <c r="B2308">
        <v>2020</v>
      </c>
      <c r="C2308" t="s">
        <v>43</v>
      </c>
      <c r="D2308" s="88">
        <f>DATEVALUE("1 "&amp;_xlfn.CONCAT(Merge1_1[[#This Row],[Month]],"-",Merge1_1[[#This Row],[Year]]))</f>
        <v>44105</v>
      </c>
      <c r="E2308" t="s">
        <v>9</v>
      </c>
      <c r="F2308">
        <v>200.6</v>
      </c>
      <c r="G2308" t="s">
        <v>112</v>
      </c>
    </row>
    <row r="2309" spans="1:7" hidden="1" x14ac:dyDescent="0.35">
      <c r="A2309" t="s">
        <v>30</v>
      </c>
      <c r="B2309">
        <v>2020</v>
      </c>
      <c r="C2309" t="s">
        <v>43</v>
      </c>
      <c r="D2309" s="88">
        <f>DATEVALUE("1 "&amp;_xlfn.CONCAT(Merge1_1[[#This Row],[Month]],"-",Merge1_1[[#This Row],[Year]]))</f>
        <v>44105</v>
      </c>
      <c r="E2309" t="s">
        <v>10</v>
      </c>
      <c r="F2309">
        <v>150.30000000000001</v>
      </c>
      <c r="G2309" t="s">
        <v>112</v>
      </c>
    </row>
    <row r="2310" spans="1:7" hidden="1" x14ac:dyDescent="0.35">
      <c r="A2310" t="s">
        <v>30</v>
      </c>
      <c r="B2310">
        <v>2020</v>
      </c>
      <c r="C2310" t="s">
        <v>43</v>
      </c>
      <c r="D2310" s="88">
        <f>DATEVALUE("1 "&amp;_xlfn.CONCAT(Merge1_1[[#This Row],[Month]],"-",Merge1_1[[#This Row],[Year]]))</f>
        <v>44105</v>
      </c>
      <c r="E2310" t="s">
        <v>11</v>
      </c>
      <c r="F2310">
        <v>115.3</v>
      </c>
      <c r="G2310" t="s">
        <v>112</v>
      </c>
    </row>
    <row r="2311" spans="1:7" hidden="1" x14ac:dyDescent="0.35">
      <c r="A2311" t="s">
        <v>30</v>
      </c>
      <c r="B2311">
        <v>2020</v>
      </c>
      <c r="C2311" t="s">
        <v>43</v>
      </c>
      <c r="D2311" s="88">
        <f>DATEVALUE("1 "&amp;_xlfn.CONCAT(Merge1_1[[#This Row],[Month]],"-",Merge1_1[[#This Row],[Year]]))</f>
        <v>44105</v>
      </c>
      <c r="E2311" t="s">
        <v>12</v>
      </c>
      <c r="F2311">
        <v>160.9</v>
      </c>
      <c r="G2311" t="s">
        <v>112</v>
      </c>
    </row>
    <row r="2312" spans="1:7" hidden="1" x14ac:dyDescent="0.35">
      <c r="A2312" t="s">
        <v>30</v>
      </c>
      <c r="B2312">
        <v>2020</v>
      </c>
      <c r="C2312" t="s">
        <v>43</v>
      </c>
      <c r="D2312" s="88">
        <f>DATEVALUE("1 "&amp;_xlfn.CONCAT(Merge1_1[[#This Row],[Month]],"-",Merge1_1[[#This Row],[Year]]))</f>
        <v>44105</v>
      </c>
      <c r="E2312" t="s">
        <v>58</v>
      </c>
      <c r="F2312">
        <v>147.4</v>
      </c>
      <c r="G2312" t="s">
        <v>112</v>
      </c>
    </row>
    <row r="2313" spans="1:7" hidden="1" x14ac:dyDescent="0.35">
      <c r="A2313" t="s">
        <v>30</v>
      </c>
      <c r="B2313">
        <v>2020</v>
      </c>
      <c r="C2313" t="s">
        <v>43</v>
      </c>
      <c r="D2313" s="88">
        <f>DATEVALUE("1 "&amp;_xlfn.CONCAT(Merge1_1[[#This Row],[Month]],"-",Merge1_1[[#This Row],[Year]]))</f>
        <v>44105</v>
      </c>
      <c r="E2313" t="s">
        <v>118</v>
      </c>
      <c r="F2313">
        <v>161.9</v>
      </c>
      <c r="G2313" t="s">
        <v>112</v>
      </c>
    </row>
    <row r="2314" spans="1:7" hidden="1" x14ac:dyDescent="0.35">
      <c r="A2314" t="s">
        <v>30</v>
      </c>
      <c r="B2314">
        <v>2020</v>
      </c>
      <c r="C2314" t="s">
        <v>43</v>
      </c>
      <c r="D2314" s="88">
        <f>DATEVALUE("1 "&amp;_xlfn.CONCAT(Merge1_1[[#This Row],[Month]],"-",Merge1_1[[#This Row],[Year]]))</f>
        <v>44105</v>
      </c>
      <c r="E2314" t="s">
        <v>16</v>
      </c>
      <c r="F2314">
        <v>182.7</v>
      </c>
      <c r="G2314" t="s">
        <v>116</v>
      </c>
    </row>
    <row r="2315" spans="1:7" hidden="1" x14ac:dyDescent="0.35">
      <c r="A2315" t="s">
        <v>30</v>
      </c>
      <c r="B2315">
        <v>2020</v>
      </c>
      <c r="C2315" t="s">
        <v>43</v>
      </c>
      <c r="D2315" s="88">
        <f>DATEVALUE("1 "&amp;_xlfn.CONCAT(Merge1_1[[#This Row],[Month]],"-",Merge1_1[[#This Row],[Year]]))</f>
        <v>44105</v>
      </c>
      <c r="E2315" t="s">
        <v>17</v>
      </c>
      <c r="F2315">
        <v>155.69999999999999</v>
      </c>
      <c r="G2315" t="s">
        <v>113</v>
      </c>
    </row>
    <row r="2316" spans="1:7" hidden="1" x14ac:dyDescent="0.35">
      <c r="A2316" t="s">
        <v>30</v>
      </c>
      <c r="B2316">
        <v>2020</v>
      </c>
      <c r="C2316" t="s">
        <v>43</v>
      </c>
      <c r="D2316" s="88">
        <f>DATEVALUE("1 "&amp;_xlfn.CONCAT(Merge1_1[[#This Row],[Month]],"-",Merge1_1[[#This Row],[Year]]))</f>
        <v>44105</v>
      </c>
      <c r="E2316" t="s">
        <v>18</v>
      </c>
      <c r="F2316">
        <v>150.6</v>
      </c>
      <c r="G2316" t="s">
        <v>113</v>
      </c>
    </row>
    <row r="2317" spans="1:7" hidden="1" x14ac:dyDescent="0.35">
      <c r="A2317" t="s">
        <v>30</v>
      </c>
      <c r="B2317">
        <v>2020</v>
      </c>
      <c r="C2317" t="s">
        <v>43</v>
      </c>
      <c r="D2317" s="88">
        <f>DATEVALUE("1 "&amp;_xlfn.CONCAT(Merge1_1[[#This Row],[Month]],"-",Merge1_1[[#This Row],[Year]]))</f>
        <v>44105</v>
      </c>
      <c r="E2317" t="s">
        <v>20</v>
      </c>
      <c r="F2317">
        <v>0</v>
      </c>
      <c r="G2317" t="s">
        <v>114</v>
      </c>
    </row>
    <row r="2318" spans="1:7" hidden="1" x14ac:dyDescent="0.35">
      <c r="A2318" t="s">
        <v>30</v>
      </c>
      <c r="B2318">
        <v>2020</v>
      </c>
      <c r="C2318" t="s">
        <v>43</v>
      </c>
      <c r="D2318" s="88">
        <f>DATEVALUE("1 "&amp;_xlfn.CONCAT(Merge1_1[[#This Row],[Month]],"-",Merge1_1[[#This Row],[Year]]))</f>
        <v>44105</v>
      </c>
      <c r="E2318" t="s">
        <v>21</v>
      </c>
      <c r="F2318">
        <v>146.80000000000001</v>
      </c>
      <c r="G2318" t="s">
        <v>115</v>
      </c>
    </row>
    <row r="2319" spans="1:7" hidden="1" x14ac:dyDescent="0.35">
      <c r="A2319" t="s">
        <v>30</v>
      </c>
      <c r="B2319">
        <v>2020</v>
      </c>
      <c r="C2319" t="s">
        <v>43</v>
      </c>
      <c r="D2319" s="88">
        <f>DATEVALUE("1 "&amp;_xlfn.CONCAT(Merge1_1[[#This Row],[Month]],"-",Merge1_1[[#This Row],[Year]]))</f>
        <v>44105</v>
      </c>
      <c r="E2319" t="s">
        <v>22</v>
      </c>
      <c r="F2319">
        <v>152</v>
      </c>
      <c r="G2319" t="s">
        <v>116</v>
      </c>
    </row>
    <row r="2320" spans="1:7" hidden="1" x14ac:dyDescent="0.35">
      <c r="A2320" t="s">
        <v>30</v>
      </c>
      <c r="B2320">
        <v>2020</v>
      </c>
      <c r="C2320" t="s">
        <v>43</v>
      </c>
      <c r="D2320" s="88">
        <f>DATEVALUE("1 "&amp;_xlfn.CONCAT(Merge1_1[[#This Row],[Month]],"-",Merge1_1[[#This Row],[Year]]))</f>
        <v>44105</v>
      </c>
      <c r="E2320" t="s">
        <v>23</v>
      </c>
      <c r="F2320">
        <v>159.5</v>
      </c>
      <c r="G2320" t="s">
        <v>23</v>
      </c>
    </row>
    <row r="2321" spans="1:7" hidden="1" x14ac:dyDescent="0.35">
      <c r="A2321" t="s">
        <v>30</v>
      </c>
      <c r="B2321">
        <v>2020</v>
      </c>
      <c r="C2321" t="s">
        <v>43</v>
      </c>
      <c r="D2321" s="88">
        <f>DATEVALUE("1 "&amp;_xlfn.CONCAT(Merge1_1[[#This Row],[Month]],"-",Merge1_1[[#This Row],[Year]]))</f>
        <v>44105</v>
      </c>
      <c r="E2321" t="s">
        <v>24</v>
      </c>
      <c r="F2321">
        <v>146.4</v>
      </c>
      <c r="G2321" t="s">
        <v>115</v>
      </c>
    </row>
    <row r="2322" spans="1:7" hidden="1" x14ac:dyDescent="0.35">
      <c r="A2322" t="s">
        <v>30</v>
      </c>
      <c r="B2322">
        <v>2020</v>
      </c>
      <c r="C2322" t="s">
        <v>43</v>
      </c>
      <c r="D2322" s="88">
        <f>DATEVALUE("1 "&amp;_xlfn.CONCAT(Merge1_1[[#This Row],[Month]],"-",Merge1_1[[#This Row],[Year]]))</f>
        <v>44105</v>
      </c>
      <c r="E2322" t="s">
        <v>25</v>
      </c>
      <c r="F2322">
        <v>152.4</v>
      </c>
      <c r="G2322" t="s">
        <v>116</v>
      </c>
    </row>
    <row r="2323" spans="1:7" hidden="1" x14ac:dyDescent="0.35">
      <c r="A2323" t="s">
        <v>30</v>
      </c>
      <c r="B2323">
        <v>2020</v>
      </c>
      <c r="C2323" t="s">
        <v>43</v>
      </c>
      <c r="D2323" s="88">
        <f>DATEVALUE("1 "&amp;_xlfn.CONCAT(Merge1_1[[#This Row],[Month]],"-",Merge1_1[[#This Row],[Year]]))</f>
        <v>44105</v>
      </c>
      <c r="E2323" t="s">
        <v>26</v>
      </c>
      <c r="F2323">
        <v>162.5</v>
      </c>
      <c r="G2323" t="s">
        <v>114</v>
      </c>
    </row>
    <row r="2324" spans="1:7" hidden="1" x14ac:dyDescent="0.35">
      <c r="A2324" t="s">
        <v>30</v>
      </c>
      <c r="B2324">
        <v>2020</v>
      </c>
      <c r="C2324" t="s">
        <v>43</v>
      </c>
      <c r="D2324" s="88">
        <f>DATEVALUE("1 "&amp;_xlfn.CONCAT(Merge1_1[[#This Row],[Month]],"-",Merge1_1[[#This Row],[Year]]))</f>
        <v>44105</v>
      </c>
      <c r="E2324" t="s">
        <v>27</v>
      </c>
      <c r="F2324">
        <v>156.19999999999999</v>
      </c>
      <c r="G2324" t="s">
        <v>116</v>
      </c>
    </row>
    <row r="2325" spans="1:7" hidden="1" x14ac:dyDescent="0.35">
      <c r="A2325" t="s">
        <v>30</v>
      </c>
      <c r="B2325">
        <v>2020</v>
      </c>
      <c r="C2325" t="s">
        <v>43</v>
      </c>
      <c r="D2325" s="88">
        <f>DATEVALUE("1 "&amp;_xlfn.CONCAT(Merge1_1[[#This Row],[Month]],"-",Merge1_1[[#This Row],[Year]]))</f>
        <v>44105</v>
      </c>
      <c r="E2325" t="s">
        <v>28</v>
      </c>
      <c r="F2325">
        <v>154.30000000000001</v>
      </c>
      <c r="G2325" t="s">
        <v>116</v>
      </c>
    </row>
    <row r="2326" spans="1:7" hidden="1" x14ac:dyDescent="0.35">
      <c r="A2326" t="s">
        <v>30</v>
      </c>
      <c r="B2326">
        <v>2020</v>
      </c>
      <c r="C2326" t="s">
        <v>43</v>
      </c>
      <c r="D2326" s="88">
        <f>DATEVALUE("1 "&amp;_xlfn.CONCAT(Merge1_1[[#This Row],[Month]],"-",Merge1_1[[#This Row],[Year]]))</f>
        <v>44105</v>
      </c>
      <c r="E2326" t="s">
        <v>29</v>
      </c>
      <c r="F2326">
        <v>157.5</v>
      </c>
      <c r="G2326" t="s">
        <v>117</v>
      </c>
    </row>
    <row r="2327" spans="1:7" hidden="1" x14ac:dyDescent="0.35">
      <c r="A2327" t="s">
        <v>30</v>
      </c>
      <c r="B2327">
        <v>2020</v>
      </c>
      <c r="C2327" t="s">
        <v>45</v>
      </c>
      <c r="D2327" s="88">
        <f>DATEVALUE("1 "&amp;_xlfn.CONCAT(Merge1_1[[#This Row],[Month]],"-",Merge1_1[[#This Row],[Year]]))</f>
        <v>44136</v>
      </c>
      <c r="E2327" t="s">
        <v>3</v>
      </c>
      <c r="F2327">
        <v>145.4</v>
      </c>
      <c r="G2327" t="s">
        <v>112</v>
      </c>
    </row>
    <row r="2328" spans="1:7" hidden="1" x14ac:dyDescent="0.35">
      <c r="A2328" t="s">
        <v>30</v>
      </c>
      <c r="B2328">
        <v>2020</v>
      </c>
      <c r="C2328" t="s">
        <v>45</v>
      </c>
      <c r="D2328" s="88">
        <f>DATEVALUE("1 "&amp;_xlfn.CONCAT(Merge1_1[[#This Row],[Month]],"-",Merge1_1[[#This Row],[Year]]))</f>
        <v>44136</v>
      </c>
      <c r="E2328" t="s">
        <v>4</v>
      </c>
      <c r="F2328">
        <v>188.6</v>
      </c>
      <c r="G2328" t="s">
        <v>112</v>
      </c>
    </row>
    <row r="2329" spans="1:7" hidden="1" x14ac:dyDescent="0.35">
      <c r="A2329" t="s">
        <v>30</v>
      </c>
      <c r="B2329">
        <v>2020</v>
      </c>
      <c r="C2329" t="s">
        <v>45</v>
      </c>
      <c r="D2329" s="88">
        <f>DATEVALUE("1 "&amp;_xlfn.CONCAT(Merge1_1[[#This Row],[Month]],"-",Merge1_1[[#This Row],[Year]]))</f>
        <v>44136</v>
      </c>
      <c r="E2329" t="s">
        <v>5</v>
      </c>
      <c r="F2329">
        <v>171.6</v>
      </c>
      <c r="G2329" t="s">
        <v>112</v>
      </c>
    </row>
    <row r="2330" spans="1:7" hidden="1" x14ac:dyDescent="0.35">
      <c r="A2330" t="s">
        <v>30</v>
      </c>
      <c r="B2330">
        <v>2020</v>
      </c>
      <c r="C2330" t="s">
        <v>45</v>
      </c>
      <c r="D2330" s="88">
        <f>DATEVALUE("1 "&amp;_xlfn.CONCAT(Merge1_1[[#This Row],[Month]],"-",Merge1_1[[#This Row],[Year]]))</f>
        <v>44136</v>
      </c>
      <c r="E2330" t="s">
        <v>6</v>
      </c>
      <c r="F2330">
        <v>153.80000000000001</v>
      </c>
      <c r="G2330" t="s">
        <v>112</v>
      </c>
    </row>
    <row r="2331" spans="1:7" hidden="1" x14ac:dyDescent="0.35">
      <c r="A2331" t="s">
        <v>30</v>
      </c>
      <c r="B2331">
        <v>2020</v>
      </c>
      <c r="C2331" t="s">
        <v>45</v>
      </c>
      <c r="D2331" s="88">
        <f>DATEVALUE("1 "&amp;_xlfn.CONCAT(Merge1_1[[#This Row],[Month]],"-",Merge1_1[[#This Row],[Year]]))</f>
        <v>44136</v>
      </c>
      <c r="E2331" t="s">
        <v>7</v>
      </c>
      <c r="F2331">
        <v>145.4</v>
      </c>
      <c r="G2331" t="s">
        <v>112</v>
      </c>
    </row>
    <row r="2332" spans="1:7" hidden="1" x14ac:dyDescent="0.35">
      <c r="A2332" t="s">
        <v>30</v>
      </c>
      <c r="B2332">
        <v>2020</v>
      </c>
      <c r="C2332" t="s">
        <v>45</v>
      </c>
      <c r="D2332" s="88">
        <f>DATEVALUE("1 "&amp;_xlfn.CONCAT(Merge1_1[[#This Row],[Month]],"-",Merge1_1[[#This Row],[Year]]))</f>
        <v>44136</v>
      </c>
      <c r="E2332" t="s">
        <v>8</v>
      </c>
      <c r="F2332">
        <v>146.5</v>
      </c>
      <c r="G2332" t="s">
        <v>112</v>
      </c>
    </row>
    <row r="2333" spans="1:7" hidden="1" x14ac:dyDescent="0.35">
      <c r="A2333" t="s">
        <v>30</v>
      </c>
      <c r="B2333">
        <v>2020</v>
      </c>
      <c r="C2333" t="s">
        <v>45</v>
      </c>
      <c r="D2333" s="88">
        <f>DATEVALUE("1 "&amp;_xlfn.CONCAT(Merge1_1[[#This Row],[Month]],"-",Merge1_1[[#This Row],[Year]]))</f>
        <v>44136</v>
      </c>
      <c r="E2333" t="s">
        <v>9</v>
      </c>
      <c r="F2333">
        <v>222.2</v>
      </c>
      <c r="G2333" t="s">
        <v>112</v>
      </c>
    </row>
    <row r="2334" spans="1:7" hidden="1" x14ac:dyDescent="0.35">
      <c r="A2334" t="s">
        <v>30</v>
      </c>
      <c r="B2334">
        <v>2020</v>
      </c>
      <c r="C2334" t="s">
        <v>45</v>
      </c>
      <c r="D2334" s="88">
        <f>DATEVALUE("1 "&amp;_xlfn.CONCAT(Merge1_1[[#This Row],[Month]],"-",Merge1_1[[#This Row],[Year]]))</f>
        <v>44136</v>
      </c>
      <c r="E2334" t="s">
        <v>10</v>
      </c>
      <c r="F2334">
        <v>155.9</v>
      </c>
      <c r="G2334" t="s">
        <v>112</v>
      </c>
    </row>
    <row r="2335" spans="1:7" hidden="1" x14ac:dyDescent="0.35">
      <c r="A2335" t="s">
        <v>30</v>
      </c>
      <c r="B2335">
        <v>2020</v>
      </c>
      <c r="C2335" t="s">
        <v>45</v>
      </c>
      <c r="D2335" s="88">
        <f>DATEVALUE("1 "&amp;_xlfn.CONCAT(Merge1_1[[#This Row],[Month]],"-",Merge1_1[[#This Row],[Year]]))</f>
        <v>44136</v>
      </c>
      <c r="E2335" t="s">
        <v>11</v>
      </c>
      <c r="F2335">
        <v>114.9</v>
      </c>
      <c r="G2335" t="s">
        <v>112</v>
      </c>
    </row>
    <row r="2336" spans="1:7" hidden="1" x14ac:dyDescent="0.35">
      <c r="A2336" t="s">
        <v>30</v>
      </c>
      <c r="B2336">
        <v>2020</v>
      </c>
      <c r="C2336" t="s">
        <v>45</v>
      </c>
      <c r="D2336" s="88">
        <f>DATEVALUE("1 "&amp;_xlfn.CONCAT(Merge1_1[[#This Row],[Month]],"-",Merge1_1[[#This Row],[Year]]))</f>
        <v>44136</v>
      </c>
      <c r="E2336" t="s">
        <v>12</v>
      </c>
      <c r="F2336">
        <v>162</v>
      </c>
      <c r="G2336" t="s">
        <v>112</v>
      </c>
    </row>
    <row r="2337" spans="1:7" hidden="1" x14ac:dyDescent="0.35">
      <c r="A2337" t="s">
        <v>30</v>
      </c>
      <c r="B2337">
        <v>2020</v>
      </c>
      <c r="C2337" t="s">
        <v>45</v>
      </c>
      <c r="D2337" s="88">
        <f>DATEVALUE("1 "&amp;_xlfn.CONCAT(Merge1_1[[#This Row],[Month]],"-",Merge1_1[[#This Row],[Year]]))</f>
        <v>44136</v>
      </c>
      <c r="E2337" t="s">
        <v>58</v>
      </c>
      <c r="F2337">
        <v>150</v>
      </c>
      <c r="G2337" t="s">
        <v>112</v>
      </c>
    </row>
    <row r="2338" spans="1:7" hidden="1" x14ac:dyDescent="0.35">
      <c r="A2338" t="s">
        <v>30</v>
      </c>
      <c r="B2338">
        <v>2020</v>
      </c>
      <c r="C2338" t="s">
        <v>45</v>
      </c>
      <c r="D2338" s="88">
        <f>DATEVALUE("1 "&amp;_xlfn.CONCAT(Merge1_1[[#This Row],[Month]],"-",Merge1_1[[#This Row],[Year]]))</f>
        <v>44136</v>
      </c>
      <c r="E2338" t="s">
        <v>118</v>
      </c>
      <c r="F2338">
        <v>162.69999999999999</v>
      </c>
      <c r="G2338" t="s">
        <v>112</v>
      </c>
    </row>
    <row r="2339" spans="1:7" hidden="1" x14ac:dyDescent="0.35">
      <c r="A2339" t="s">
        <v>30</v>
      </c>
      <c r="B2339">
        <v>2020</v>
      </c>
      <c r="C2339" t="s">
        <v>45</v>
      </c>
      <c r="D2339" s="88">
        <f>DATEVALUE("1 "&amp;_xlfn.CONCAT(Merge1_1[[#This Row],[Month]],"-",Merge1_1[[#This Row],[Year]]))</f>
        <v>44136</v>
      </c>
      <c r="E2339" t="s">
        <v>16</v>
      </c>
      <c r="F2339">
        <v>183.4</v>
      </c>
      <c r="G2339" t="s">
        <v>116</v>
      </c>
    </row>
    <row r="2340" spans="1:7" hidden="1" x14ac:dyDescent="0.35">
      <c r="A2340" t="s">
        <v>30</v>
      </c>
      <c r="B2340">
        <v>2020</v>
      </c>
      <c r="C2340" t="s">
        <v>45</v>
      </c>
      <c r="D2340" s="88">
        <f>DATEVALUE("1 "&amp;_xlfn.CONCAT(Merge1_1[[#This Row],[Month]],"-",Merge1_1[[#This Row],[Year]]))</f>
        <v>44136</v>
      </c>
      <c r="E2340" t="s">
        <v>17</v>
      </c>
      <c r="F2340">
        <v>156.30000000000001</v>
      </c>
      <c r="G2340" t="s">
        <v>113</v>
      </c>
    </row>
    <row r="2341" spans="1:7" hidden="1" x14ac:dyDescent="0.35">
      <c r="A2341" t="s">
        <v>30</v>
      </c>
      <c r="B2341">
        <v>2020</v>
      </c>
      <c r="C2341" t="s">
        <v>45</v>
      </c>
      <c r="D2341" s="88">
        <f>DATEVALUE("1 "&amp;_xlfn.CONCAT(Merge1_1[[#This Row],[Month]],"-",Merge1_1[[#This Row],[Year]]))</f>
        <v>44136</v>
      </c>
      <c r="E2341" t="s">
        <v>18</v>
      </c>
      <c r="F2341">
        <v>151</v>
      </c>
      <c r="G2341" t="s">
        <v>113</v>
      </c>
    </row>
    <row r="2342" spans="1:7" hidden="1" x14ac:dyDescent="0.35">
      <c r="A2342" t="s">
        <v>30</v>
      </c>
      <c r="B2342">
        <v>2020</v>
      </c>
      <c r="C2342" t="s">
        <v>45</v>
      </c>
      <c r="D2342" s="88">
        <f>DATEVALUE("1 "&amp;_xlfn.CONCAT(Merge1_1[[#This Row],[Month]],"-",Merge1_1[[#This Row],[Year]]))</f>
        <v>44136</v>
      </c>
      <c r="E2342" t="s">
        <v>20</v>
      </c>
      <c r="F2342">
        <v>0</v>
      </c>
      <c r="G2342" t="s">
        <v>114</v>
      </c>
    </row>
    <row r="2343" spans="1:7" hidden="1" x14ac:dyDescent="0.35">
      <c r="A2343" t="s">
        <v>30</v>
      </c>
      <c r="B2343">
        <v>2020</v>
      </c>
      <c r="C2343" t="s">
        <v>45</v>
      </c>
      <c r="D2343" s="88">
        <f>DATEVALUE("1 "&amp;_xlfn.CONCAT(Merge1_1[[#This Row],[Month]],"-",Merge1_1[[#This Row],[Year]]))</f>
        <v>44136</v>
      </c>
      <c r="E2343" t="s">
        <v>21</v>
      </c>
      <c r="F2343">
        <v>147.5</v>
      </c>
      <c r="G2343" t="s">
        <v>115</v>
      </c>
    </row>
    <row r="2344" spans="1:7" hidden="1" x14ac:dyDescent="0.35">
      <c r="A2344" t="s">
        <v>30</v>
      </c>
      <c r="B2344">
        <v>2020</v>
      </c>
      <c r="C2344" t="s">
        <v>45</v>
      </c>
      <c r="D2344" s="88">
        <f>DATEVALUE("1 "&amp;_xlfn.CONCAT(Merge1_1[[#This Row],[Month]],"-",Merge1_1[[#This Row],[Year]]))</f>
        <v>44136</v>
      </c>
      <c r="E2344" t="s">
        <v>22</v>
      </c>
      <c r="F2344">
        <v>152.80000000000001</v>
      </c>
      <c r="G2344" t="s">
        <v>116</v>
      </c>
    </row>
    <row r="2345" spans="1:7" hidden="1" x14ac:dyDescent="0.35">
      <c r="A2345" t="s">
        <v>30</v>
      </c>
      <c r="B2345">
        <v>2020</v>
      </c>
      <c r="C2345" t="s">
        <v>45</v>
      </c>
      <c r="D2345" s="88">
        <f>DATEVALUE("1 "&amp;_xlfn.CONCAT(Merge1_1[[#This Row],[Month]],"-",Merge1_1[[#This Row],[Year]]))</f>
        <v>44136</v>
      </c>
      <c r="E2345" t="s">
        <v>23</v>
      </c>
      <c r="F2345">
        <v>160.4</v>
      </c>
      <c r="G2345" t="s">
        <v>23</v>
      </c>
    </row>
    <row r="2346" spans="1:7" hidden="1" x14ac:dyDescent="0.35">
      <c r="A2346" t="s">
        <v>30</v>
      </c>
      <c r="B2346">
        <v>2020</v>
      </c>
      <c r="C2346" t="s">
        <v>45</v>
      </c>
      <c r="D2346" s="88">
        <f>DATEVALUE("1 "&amp;_xlfn.CONCAT(Merge1_1[[#This Row],[Month]],"-",Merge1_1[[#This Row],[Year]]))</f>
        <v>44136</v>
      </c>
      <c r="E2346" t="s">
        <v>24</v>
      </c>
      <c r="F2346">
        <v>146.1</v>
      </c>
      <c r="G2346" t="s">
        <v>115</v>
      </c>
    </row>
    <row r="2347" spans="1:7" hidden="1" x14ac:dyDescent="0.35">
      <c r="A2347" t="s">
        <v>30</v>
      </c>
      <c r="B2347">
        <v>2020</v>
      </c>
      <c r="C2347" t="s">
        <v>45</v>
      </c>
      <c r="D2347" s="88">
        <f>DATEVALUE("1 "&amp;_xlfn.CONCAT(Merge1_1[[#This Row],[Month]],"-",Merge1_1[[#This Row],[Year]]))</f>
        <v>44136</v>
      </c>
      <c r="E2347" t="s">
        <v>25</v>
      </c>
      <c r="F2347">
        <v>153.6</v>
      </c>
      <c r="G2347" t="s">
        <v>116</v>
      </c>
    </row>
    <row r="2348" spans="1:7" hidden="1" x14ac:dyDescent="0.35">
      <c r="A2348" t="s">
        <v>30</v>
      </c>
      <c r="B2348">
        <v>2020</v>
      </c>
      <c r="C2348" t="s">
        <v>45</v>
      </c>
      <c r="D2348" s="88">
        <f>DATEVALUE("1 "&amp;_xlfn.CONCAT(Merge1_1[[#This Row],[Month]],"-",Merge1_1[[#This Row],[Year]]))</f>
        <v>44136</v>
      </c>
      <c r="E2348" t="s">
        <v>26</v>
      </c>
      <c r="F2348">
        <v>161.6</v>
      </c>
      <c r="G2348" t="s">
        <v>114</v>
      </c>
    </row>
    <row r="2349" spans="1:7" hidden="1" x14ac:dyDescent="0.35">
      <c r="A2349" t="s">
        <v>30</v>
      </c>
      <c r="B2349">
        <v>2020</v>
      </c>
      <c r="C2349" t="s">
        <v>45</v>
      </c>
      <c r="D2349" s="88">
        <f>DATEVALUE("1 "&amp;_xlfn.CONCAT(Merge1_1[[#This Row],[Month]],"-",Merge1_1[[#This Row],[Year]]))</f>
        <v>44136</v>
      </c>
      <c r="E2349" t="s">
        <v>27</v>
      </c>
      <c r="F2349">
        <v>156.19999999999999</v>
      </c>
      <c r="G2349" t="s">
        <v>116</v>
      </c>
    </row>
    <row r="2350" spans="1:7" hidden="1" x14ac:dyDescent="0.35">
      <c r="A2350" t="s">
        <v>30</v>
      </c>
      <c r="B2350">
        <v>2020</v>
      </c>
      <c r="C2350" t="s">
        <v>45</v>
      </c>
      <c r="D2350" s="88">
        <f>DATEVALUE("1 "&amp;_xlfn.CONCAT(Merge1_1[[#This Row],[Month]],"-",Merge1_1[[#This Row],[Year]]))</f>
        <v>44136</v>
      </c>
      <c r="E2350" t="s">
        <v>28</v>
      </c>
      <c r="F2350">
        <v>154.5</v>
      </c>
      <c r="G2350" t="s">
        <v>116</v>
      </c>
    </row>
    <row r="2351" spans="1:7" hidden="1" x14ac:dyDescent="0.35">
      <c r="A2351" t="s">
        <v>30</v>
      </c>
      <c r="B2351">
        <v>2020</v>
      </c>
      <c r="C2351" t="s">
        <v>45</v>
      </c>
      <c r="D2351" s="88">
        <f>DATEVALUE("1 "&amp;_xlfn.CONCAT(Merge1_1[[#This Row],[Month]],"-",Merge1_1[[#This Row],[Year]]))</f>
        <v>44136</v>
      </c>
      <c r="E2351" t="s">
        <v>29</v>
      </c>
      <c r="F2351">
        <v>159.80000000000001</v>
      </c>
      <c r="G2351" t="s">
        <v>117</v>
      </c>
    </row>
    <row r="2352" spans="1:7" hidden="1" x14ac:dyDescent="0.35">
      <c r="A2352" t="s">
        <v>30</v>
      </c>
      <c r="B2352">
        <v>2020</v>
      </c>
      <c r="C2352" t="s">
        <v>46</v>
      </c>
      <c r="D2352" s="88">
        <f>DATEVALUE("1 "&amp;_xlfn.CONCAT(Merge1_1[[#This Row],[Month]],"-",Merge1_1[[#This Row],[Year]]))</f>
        <v>44166</v>
      </c>
      <c r="E2352" t="s">
        <v>3</v>
      </c>
      <c r="F2352">
        <v>144.6</v>
      </c>
      <c r="G2352" t="s">
        <v>112</v>
      </c>
    </row>
    <row r="2353" spans="1:7" hidden="1" x14ac:dyDescent="0.35">
      <c r="A2353" t="s">
        <v>30</v>
      </c>
      <c r="B2353">
        <v>2020</v>
      </c>
      <c r="C2353" t="s">
        <v>46</v>
      </c>
      <c r="D2353" s="88">
        <f>DATEVALUE("1 "&amp;_xlfn.CONCAT(Merge1_1[[#This Row],[Month]],"-",Merge1_1[[#This Row],[Year]]))</f>
        <v>44166</v>
      </c>
      <c r="E2353" t="s">
        <v>4</v>
      </c>
      <c r="F2353">
        <v>188.5</v>
      </c>
      <c r="G2353" t="s">
        <v>112</v>
      </c>
    </row>
    <row r="2354" spans="1:7" hidden="1" x14ac:dyDescent="0.35">
      <c r="A2354" t="s">
        <v>30</v>
      </c>
      <c r="B2354">
        <v>2020</v>
      </c>
      <c r="C2354" t="s">
        <v>46</v>
      </c>
      <c r="D2354" s="88">
        <f>DATEVALUE("1 "&amp;_xlfn.CONCAT(Merge1_1[[#This Row],[Month]],"-",Merge1_1[[#This Row],[Year]]))</f>
        <v>44166</v>
      </c>
      <c r="E2354" t="s">
        <v>5</v>
      </c>
      <c r="F2354">
        <v>173.4</v>
      </c>
      <c r="G2354" t="s">
        <v>112</v>
      </c>
    </row>
    <row r="2355" spans="1:7" hidden="1" x14ac:dyDescent="0.35">
      <c r="A2355" t="s">
        <v>30</v>
      </c>
      <c r="B2355">
        <v>2020</v>
      </c>
      <c r="C2355" t="s">
        <v>46</v>
      </c>
      <c r="D2355" s="88">
        <f>DATEVALUE("1 "&amp;_xlfn.CONCAT(Merge1_1[[#This Row],[Month]],"-",Merge1_1[[#This Row],[Year]]))</f>
        <v>44166</v>
      </c>
      <c r="E2355" t="s">
        <v>6</v>
      </c>
      <c r="F2355">
        <v>154</v>
      </c>
      <c r="G2355" t="s">
        <v>112</v>
      </c>
    </row>
    <row r="2356" spans="1:7" hidden="1" x14ac:dyDescent="0.35">
      <c r="A2356" t="s">
        <v>30</v>
      </c>
      <c r="B2356">
        <v>2020</v>
      </c>
      <c r="C2356" t="s">
        <v>46</v>
      </c>
      <c r="D2356" s="88">
        <f>DATEVALUE("1 "&amp;_xlfn.CONCAT(Merge1_1[[#This Row],[Month]],"-",Merge1_1[[#This Row],[Year]]))</f>
        <v>44166</v>
      </c>
      <c r="E2356" t="s">
        <v>7</v>
      </c>
      <c r="F2356">
        <v>150</v>
      </c>
      <c r="G2356" t="s">
        <v>112</v>
      </c>
    </row>
    <row r="2357" spans="1:7" hidden="1" x14ac:dyDescent="0.35">
      <c r="A2357" t="s">
        <v>30</v>
      </c>
      <c r="B2357">
        <v>2020</v>
      </c>
      <c r="C2357" t="s">
        <v>46</v>
      </c>
      <c r="D2357" s="88">
        <f>DATEVALUE("1 "&amp;_xlfn.CONCAT(Merge1_1[[#This Row],[Month]],"-",Merge1_1[[#This Row],[Year]]))</f>
        <v>44166</v>
      </c>
      <c r="E2357" t="s">
        <v>8</v>
      </c>
      <c r="F2357">
        <v>145.9</v>
      </c>
      <c r="G2357" t="s">
        <v>112</v>
      </c>
    </row>
    <row r="2358" spans="1:7" hidden="1" x14ac:dyDescent="0.35">
      <c r="A2358" t="s">
        <v>30</v>
      </c>
      <c r="B2358">
        <v>2020</v>
      </c>
      <c r="C2358" t="s">
        <v>46</v>
      </c>
      <c r="D2358" s="88">
        <f>DATEVALUE("1 "&amp;_xlfn.CONCAT(Merge1_1[[#This Row],[Month]],"-",Merge1_1[[#This Row],[Year]]))</f>
        <v>44166</v>
      </c>
      <c r="E2358" t="s">
        <v>9</v>
      </c>
      <c r="F2358">
        <v>225.2</v>
      </c>
      <c r="G2358" t="s">
        <v>112</v>
      </c>
    </row>
    <row r="2359" spans="1:7" hidden="1" x14ac:dyDescent="0.35">
      <c r="A2359" t="s">
        <v>30</v>
      </c>
      <c r="B2359">
        <v>2020</v>
      </c>
      <c r="C2359" t="s">
        <v>46</v>
      </c>
      <c r="D2359" s="88">
        <f>DATEVALUE("1 "&amp;_xlfn.CONCAT(Merge1_1[[#This Row],[Month]],"-",Merge1_1[[#This Row],[Year]]))</f>
        <v>44166</v>
      </c>
      <c r="E2359" t="s">
        <v>10</v>
      </c>
      <c r="F2359">
        <v>159.5</v>
      </c>
      <c r="G2359" t="s">
        <v>112</v>
      </c>
    </row>
    <row r="2360" spans="1:7" hidden="1" x14ac:dyDescent="0.35">
      <c r="A2360" t="s">
        <v>30</v>
      </c>
      <c r="B2360">
        <v>2020</v>
      </c>
      <c r="C2360" t="s">
        <v>46</v>
      </c>
      <c r="D2360" s="88">
        <f>DATEVALUE("1 "&amp;_xlfn.CONCAT(Merge1_1[[#This Row],[Month]],"-",Merge1_1[[#This Row],[Year]]))</f>
        <v>44166</v>
      </c>
      <c r="E2360" t="s">
        <v>11</v>
      </c>
      <c r="F2360">
        <v>114.4</v>
      </c>
      <c r="G2360" t="s">
        <v>112</v>
      </c>
    </row>
    <row r="2361" spans="1:7" hidden="1" x14ac:dyDescent="0.35">
      <c r="A2361" t="s">
        <v>30</v>
      </c>
      <c r="B2361">
        <v>2020</v>
      </c>
      <c r="C2361" t="s">
        <v>46</v>
      </c>
      <c r="D2361" s="88">
        <f>DATEVALUE("1 "&amp;_xlfn.CONCAT(Merge1_1[[#This Row],[Month]],"-",Merge1_1[[#This Row],[Year]]))</f>
        <v>44166</v>
      </c>
      <c r="E2361" t="s">
        <v>12</v>
      </c>
      <c r="F2361">
        <v>163.5</v>
      </c>
      <c r="G2361" t="s">
        <v>112</v>
      </c>
    </row>
    <row r="2362" spans="1:7" hidden="1" x14ac:dyDescent="0.35">
      <c r="A2362" t="s">
        <v>30</v>
      </c>
      <c r="B2362">
        <v>2020</v>
      </c>
      <c r="C2362" t="s">
        <v>46</v>
      </c>
      <c r="D2362" s="88">
        <f>DATEVALUE("1 "&amp;_xlfn.CONCAT(Merge1_1[[#This Row],[Month]],"-",Merge1_1[[#This Row],[Year]]))</f>
        <v>44166</v>
      </c>
      <c r="E2362" t="s">
        <v>58</v>
      </c>
      <c r="F2362">
        <v>153.4</v>
      </c>
      <c r="G2362" t="s">
        <v>112</v>
      </c>
    </row>
    <row r="2363" spans="1:7" hidden="1" x14ac:dyDescent="0.35">
      <c r="A2363" t="s">
        <v>30</v>
      </c>
      <c r="B2363">
        <v>2020</v>
      </c>
      <c r="C2363" t="s">
        <v>46</v>
      </c>
      <c r="D2363" s="88">
        <f>DATEVALUE("1 "&amp;_xlfn.CONCAT(Merge1_1[[#This Row],[Month]],"-",Merge1_1[[#This Row],[Year]]))</f>
        <v>44166</v>
      </c>
      <c r="E2363" t="s">
        <v>118</v>
      </c>
      <c r="F2363">
        <v>163.6</v>
      </c>
      <c r="G2363" t="s">
        <v>112</v>
      </c>
    </row>
    <row r="2364" spans="1:7" hidden="1" x14ac:dyDescent="0.35">
      <c r="A2364" t="s">
        <v>30</v>
      </c>
      <c r="B2364">
        <v>2020</v>
      </c>
      <c r="C2364" t="s">
        <v>46</v>
      </c>
      <c r="D2364" s="88">
        <f>DATEVALUE("1 "&amp;_xlfn.CONCAT(Merge1_1[[#This Row],[Month]],"-",Merge1_1[[#This Row],[Year]]))</f>
        <v>44166</v>
      </c>
      <c r="E2364" t="s">
        <v>16</v>
      </c>
      <c r="F2364">
        <v>183.6</v>
      </c>
      <c r="G2364" t="s">
        <v>116</v>
      </c>
    </row>
    <row r="2365" spans="1:7" hidden="1" x14ac:dyDescent="0.35">
      <c r="A2365" t="s">
        <v>30</v>
      </c>
      <c r="B2365">
        <v>2020</v>
      </c>
      <c r="C2365" t="s">
        <v>46</v>
      </c>
      <c r="D2365" s="88">
        <f>DATEVALUE("1 "&amp;_xlfn.CONCAT(Merge1_1[[#This Row],[Month]],"-",Merge1_1[[#This Row],[Year]]))</f>
        <v>44166</v>
      </c>
      <c r="E2365" t="s">
        <v>17</v>
      </c>
      <c r="F2365">
        <v>157</v>
      </c>
      <c r="G2365" t="s">
        <v>113</v>
      </c>
    </row>
    <row r="2366" spans="1:7" hidden="1" x14ac:dyDescent="0.35">
      <c r="A2366" t="s">
        <v>30</v>
      </c>
      <c r="B2366">
        <v>2020</v>
      </c>
      <c r="C2366" t="s">
        <v>46</v>
      </c>
      <c r="D2366" s="88">
        <f>DATEVALUE("1 "&amp;_xlfn.CONCAT(Merge1_1[[#This Row],[Month]],"-",Merge1_1[[#This Row],[Year]]))</f>
        <v>44166</v>
      </c>
      <c r="E2366" t="s">
        <v>18</v>
      </c>
      <c r="F2366">
        <v>151.6</v>
      </c>
      <c r="G2366" t="s">
        <v>113</v>
      </c>
    </row>
    <row r="2367" spans="1:7" hidden="1" x14ac:dyDescent="0.35">
      <c r="A2367" t="s">
        <v>30</v>
      </c>
      <c r="B2367">
        <v>2020</v>
      </c>
      <c r="C2367" t="s">
        <v>46</v>
      </c>
      <c r="D2367" s="88">
        <f>DATEVALUE("1 "&amp;_xlfn.CONCAT(Merge1_1[[#This Row],[Month]],"-",Merge1_1[[#This Row],[Year]]))</f>
        <v>44166</v>
      </c>
      <c r="E2367" t="s">
        <v>20</v>
      </c>
      <c r="F2367">
        <v>0</v>
      </c>
      <c r="G2367" t="s">
        <v>114</v>
      </c>
    </row>
    <row r="2368" spans="1:7" hidden="1" x14ac:dyDescent="0.35">
      <c r="A2368" t="s">
        <v>30</v>
      </c>
      <c r="B2368">
        <v>2020</v>
      </c>
      <c r="C2368" t="s">
        <v>46</v>
      </c>
      <c r="D2368" s="88">
        <f>DATEVALUE("1 "&amp;_xlfn.CONCAT(Merge1_1[[#This Row],[Month]],"-",Merge1_1[[#This Row],[Year]]))</f>
        <v>44166</v>
      </c>
      <c r="E2368" t="s">
        <v>21</v>
      </c>
      <c r="F2368">
        <v>148.69999999999999</v>
      </c>
      <c r="G2368" t="s">
        <v>115</v>
      </c>
    </row>
    <row r="2369" spans="1:7" hidden="1" x14ac:dyDescent="0.35">
      <c r="A2369" t="s">
        <v>30</v>
      </c>
      <c r="B2369">
        <v>2020</v>
      </c>
      <c r="C2369" t="s">
        <v>46</v>
      </c>
      <c r="D2369" s="88">
        <f>DATEVALUE("1 "&amp;_xlfn.CONCAT(Merge1_1[[#This Row],[Month]],"-",Merge1_1[[#This Row],[Year]]))</f>
        <v>44166</v>
      </c>
      <c r="E2369" t="s">
        <v>22</v>
      </c>
      <c r="F2369">
        <v>153.4</v>
      </c>
      <c r="G2369" t="s">
        <v>116</v>
      </c>
    </row>
    <row r="2370" spans="1:7" hidden="1" x14ac:dyDescent="0.35">
      <c r="A2370" t="s">
        <v>30</v>
      </c>
      <c r="B2370">
        <v>2020</v>
      </c>
      <c r="C2370" t="s">
        <v>46</v>
      </c>
      <c r="D2370" s="88">
        <f>DATEVALUE("1 "&amp;_xlfn.CONCAT(Merge1_1[[#This Row],[Month]],"-",Merge1_1[[#This Row],[Year]]))</f>
        <v>44166</v>
      </c>
      <c r="E2370" t="s">
        <v>23</v>
      </c>
      <c r="F2370">
        <v>161.6</v>
      </c>
      <c r="G2370" t="s">
        <v>23</v>
      </c>
    </row>
    <row r="2371" spans="1:7" hidden="1" x14ac:dyDescent="0.35">
      <c r="A2371" t="s">
        <v>30</v>
      </c>
      <c r="B2371">
        <v>2020</v>
      </c>
      <c r="C2371" t="s">
        <v>46</v>
      </c>
      <c r="D2371" s="88">
        <f>DATEVALUE("1 "&amp;_xlfn.CONCAT(Merge1_1[[#This Row],[Month]],"-",Merge1_1[[#This Row],[Year]]))</f>
        <v>44166</v>
      </c>
      <c r="E2371" t="s">
        <v>24</v>
      </c>
      <c r="F2371">
        <v>146.4</v>
      </c>
      <c r="G2371" t="s">
        <v>115</v>
      </c>
    </row>
    <row r="2372" spans="1:7" hidden="1" x14ac:dyDescent="0.35">
      <c r="A2372" t="s">
        <v>30</v>
      </c>
      <c r="B2372">
        <v>2020</v>
      </c>
      <c r="C2372" t="s">
        <v>46</v>
      </c>
      <c r="D2372" s="88">
        <f>DATEVALUE("1 "&amp;_xlfn.CONCAT(Merge1_1[[#This Row],[Month]],"-",Merge1_1[[#This Row],[Year]]))</f>
        <v>44166</v>
      </c>
      <c r="E2372" t="s">
        <v>25</v>
      </c>
      <c r="F2372">
        <v>153.9</v>
      </c>
      <c r="G2372" t="s">
        <v>116</v>
      </c>
    </row>
    <row r="2373" spans="1:7" hidden="1" x14ac:dyDescent="0.35">
      <c r="A2373" t="s">
        <v>30</v>
      </c>
      <c r="B2373">
        <v>2020</v>
      </c>
      <c r="C2373" t="s">
        <v>46</v>
      </c>
      <c r="D2373" s="88">
        <f>DATEVALUE("1 "&amp;_xlfn.CONCAT(Merge1_1[[#This Row],[Month]],"-",Merge1_1[[#This Row],[Year]]))</f>
        <v>44166</v>
      </c>
      <c r="E2373" t="s">
        <v>26</v>
      </c>
      <c r="F2373">
        <v>162.9</v>
      </c>
      <c r="G2373" t="s">
        <v>114</v>
      </c>
    </row>
    <row r="2374" spans="1:7" hidden="1" x14ac:dyDescent="0.35">
      <c r="A2374" t="s">
        <v>30</v>
      </c>
      <c r="B2374">
        <v>2020</v>
      </c>
      <c r="C2374" t="s">
        <v>46</v>
      </c>
      <c r="D2374" s="88">
        <f>DATEVALUE("1 "&amp;_xlfn.CONCAT(Merge1_1[[#This Row],[Month]],"-",Merge1_1[[#This Row],[Year]]))</f>
        <v>44166</v>
      </c>
      <c r="E2374" t="s">
        <v>27</v>
      </c>
      <c r="F2374">
        <v>156.6</v>
      </c>
      <c r="G2374" t="s">
        <v>116</v>
      </c>
    </row>
    <row r="2375" spans="1:7" hidden="1" x14ac:dyDescent="0.35">
      <c r="A2375" t="s">
        <v>30</v>
      </c>
      <c r="B2375">
        <v>2020</v>
      </c>
      <c r="C2375" t="s">
        <v>46</v>
      </c>
      <c r="D2375" s="88">
        <f>DATEVALUE("1 "&amp;_xlfn.CONCAT(Merge1_1[[#This Row],[Month]],"-",Merge1_1[[#This Row],[Year]]))</f>
        <v>44166</v>
      </c>
      <c r="E2375" t="s">
        <v>28</v>
      </c>
      <c r="F2375">
        <v>155.19999999999999</v>
      </c>
      <c r="G2375" t="s">
        <v>116</v>
      </c>
    </row>
    <row r="2376" spans="1:7" hidden="1" x14ac:dyDescent="0.35">
      <c r="A2376" t="s">
        <v>30</v>
      </c>
      <c r="B2376">
        <v>2020</v>
      </c>
      <c r="C2376" t="s">
        <v>46</v>
      </c>
      <c r="D2376" s="88">
        <f>DATEVALUE("1 "&amp;_xlfn.CONCAT(Merge1_1[[#This Row],[Month]],"-",Merge1_1[[#This Row],[Year]]))</f>
        <v>44166</v>
      </c>
      <c r="E2376" t="s">
        <v>29</v>
      </c>
      <c r="F2376">
        <v>160.69999999999999</v>
      </c>
      <c r="G2376" t="s">
        <v>117</v>
      </c>
    </row>
    <row r="2377" spans="1:7" hidden="1" x14ac:dyDescent="0.35">
      <c r="A2377" t="s">
        <v>30</v>
      </c>
      <c r="B2377">
        <v>2021</v>
      </c>
      <c r="C2377" t="s">
        <v>31</v>
      </c>
      <c r="D2377" s="88">
        <f>DATEVALUE("1 "&amp;_xlfn.CONCAT(Merge1_1[[#This Row],[Month]],"-",Merge1_1[[#This Row],[Year]]))</f>
        <v>44197</v>
      </c>
      <c r="E2377" t="s">
        <v>3</v>
      </c>
      <c r="F2377">
        <v>143.4</v>
      </c>
      <c r="G2377" t="s">
        <v>112</v>
      </c>
    </row>
    <row r="2378" spans="1:7" hidden="1" x14ac:dyDescent="0.35">
      <c r="A2378" t="s">
        <v>30</v>
      </c>
      <c r="B2378">
        <v>2021</v>
      </c>
      <c r="C2378" t="s">
        <v>31</v>
      </c>
      <c r="D2378" s="88">
        <f>DATEVALUE("1 "&amp;_xlfn.CONCAT(Merge1_1[[#This Row],[Month]],"-",Merge1_1[[#This Row],[Year]]))</f>
        <v>44197</v>
      </c>
      <c r="E2378" t="s">
        <v>4</v>
      </c>
      <c r="F2378">
        <v>187.5</v>
      </c>
      <c r="G2378" t="s">
        <v>112</v>
      </c>
    </row>
    <row r="2379" spans="1:7" hidden="1" x14ac:dyDescent="0.35">
      <c r="A2379" t="s">
        <v>30</v>
      </c>
      <c r="B2379">
        <v>2021</v>
      </c>
      <c r="C2379" t="s">
        <v>31</v>
      </c>
      <c r="D2379" s="88">
        <f>DATEVALUE("1 "&amp;_xlfn.CONCAT(Merge1_1[[#This Row],[Month]],"-",Merge1_1[[#This Row],[Year]]))</f>
        <v>44197</v>
      </c>
      <c r="E2379" t="s">
        <v>5</v>
      </c>
      <c r="F2379">
        <v>173.4</v>
      </c>
      <c r="G2379" t="s">
        <v>112</v>
      </c>
    </row>
    <row r="2380" spans="1:7" hidden="1" x14ac:dyDescent="0.35">
      <c r="A2380" t="s">
        <v>30</v>
      </c>
      <c r="B2380">
        <v>2021</v>
      </c>
      <c r="C2380" t="s">
        <v>31</v>
      </c>
      <c r="D2380" s="88">
        <f>DATEVALUE("1 "&amp;_xlfn.CONCAT(Merge1_1[[#This Row],[Month]],"-",Merge1_1[[#This Row],[Year]]))</f>
        <v>44197</v>
      </c>
      <c r="E2380" t="s">
        <v>6</v>
      </c>
      <c r="F2380">
        <v>154</v>
      </c>
      <c r="G2380" t="s">
        <v>112</v>
      </c>
    </row>
    <row r="2381" spans="1:7" hidden="1" x14ac:dyDescent="0.35">
      <c r="A2381" t="s">
        <v>30</v>
      </c>
      <c r="B2381">
        <v>2021</v>
      </c>
      <c r="C2381" t="s">
        <v>31</v>
      </c>
      <c r="D2381" s="88">
        <f>DATEVALUE("1 "&amp;_xlfn.CONCAT(Merge1_1[[#This Row],[Month]],"-",Merge1_1[[#This Row],[Year]]))</f>
        <v>44197</v>
      </c>
      <c r="E2381" t="s">
        <v>7</v>
      </c>
      <c r="F2381">
        <v>154.80000000000001</v>
      </c>
      <c r="G2381" t="s">
        <v>112</v>
      </c>
    </row>
    <row r="2382" spans="1:7" hidden="1" x14ac:dyDescent="0.35">
      <c r="A2382" t="s">
        <v>30</v>
      </c>
      <c r="B2382">
        <v>2021</v>
      </c>
      <c r="C2382" t="s">
        <v>31</v>
      </c>
      <c r="D2382" s="88">
        <f>DATEVALUE("1 "&amp;_xlfn.CONCAT(Merge1_1[[#This Row],[Month]],"-",Merge1_1[[#This Row],[Year]]))</f>
        <v>44197</v>
      </c>
      <c r="E2382" t="s">
        <v>8</v>
      </c>
      <c r="F2382">
        <v>147</v>
      </c>
      <c r="G2382" t="s">
        <v>112</v>
      </c>
    </row>
    <row r="2383" spans="1:7" hidden="1" x14ac:dyDescent="0.35">
      <c r="A2383" t="s">
        <v>30</v>
      </c>
      <c r="B2383">
        <v>2021</v>
      </c>
      <c r="C2383" t="s">
        <v>31</v>
      </c>
      <c r="D2383" s="88">
        <f>DATEVALUE("1 "&amp;_xlfn.CONCAT(Merge1_1[[#This Row],[Month]],"-",Merge1_1[[#This Row],[Year]]))</f>
        <v>44197</v>
      </c>
      <c r="E2383" t="s">
        <v>9</v>
      </c>
      <c r="F2383">
        <v>187.8</v>
      </c>
      <c r="G2383" t="s">
        <v>112</v>
      </c>
    </row>
    <row r="2384" spans="1:7" hidden="1" x14ac:dyDescent="0.35">
      <c r="A2384" t="s">
        <v>30</v>
      </c>
      <c r="B2384">
        <v>2021</v>
      </c>
      <c r="C2384" t="s">
        <v>31</v>
      </c>
      <c r="D2384" s="88">
        <f>DATEVALUE("1 "&amp;_xlfn.CONCAT(Merge1_1[[#This Row],[Month]],"-",Merge1_1[[#This Row],[Year]]))</f>
        <v>44197</v>
      </c>
      <c r="E2384" t="s">
        <v>10</v>
      </c>
      <c r="F2384">
        <v>159.5</v>
      </c>
      <c r="G2384" t="s">
        <v>112</v>
      </c>
    </row>
    <row r="2385" spans="1:7" hidden="1" x14ac:dyDescent="0.35">
      <c r="A2385" t="s">
        <v>30</v>
      </c>
      <c r="B2385">
        <v>2021</v>
      </c>
      <c r="C2385" t="s">
        <v>31</v>
      </c>
      <c r="D2385" s="88">
        <f>DATEVALUE("1 "&amp;_xlfn.CONCAT(Merge1_1[[#This Row],[Month]],"-",Merge1_1[[#This Row],[Year]]))</f>
        <v>44197</v>
      </c>
      <c r="E2385" t="s">
        <v>11</v>
      </c>
      <c r="F2385">
        <v>113.8</v>
      </c>
      <c r="G2385" t="s">
        <v>112</v>
      </c>
    </row>
    <row r="2386" spans="1:7" hidden="1" x14ac:dyDescent="0.35">
      <c r="A2386" t="s">
        <v>30</v>
      </c>
      <c r="B2386">
        <v>2021</v>
      </c>
      <c r="C2386" t="s">
        <v>31</v>
      </c>
      <c r="D2386" s="88">
        <f>DATEVALUE("1 "&amp;_xlfn.CONCAT(Merge1_1[[#This Row],[Month]],"-",Merge1_1[[#This Row],[Year]]))</f>
        <v>44197</v>
      </c>
      <c r="E2386" t="s">
        <v>12</v>
      </c>
      <c r="F2386">
        <v>164.5</v>
      </c>
      <c r="G2386" t="s">
        <v>112</v>
      </c>
    </row>
    <row r="2387" spans="1:7" hidden="1" x14ac:dyDescent="0.35">
      <c r="A2387" t="s">
        <v>30</v>
      </c>
      <c r="B2387">
        <v>2021</v>
      </c>
      <c r="C2387" t="s">
        <v>31</v>
      </c>
      <c r="D2387" s="88">
        <f>DATEVALUE("1 "&amp;_xlfn.CONCAT(Merge1_1[[#This Row],[Month]],"-",Merge1_1[[#This Row],[Year]]))</f>
        <v>44197</v>
      </c>
      <c r="E2387" t="s">
        <v>58</v>
      </c>
      <c r="F2387">
        <v>156.1</v>
      </c>
      <c r="G2387" t="s">
        <v>112</v>
      </c>
    </row>
    <row r="2388" spans="1:7" hidden="1" x14ac:dyDescent="0.35">
      <c r="A2388" t="s">
        <v>30</v>
      </c>
      <c r="B2388">
        <v>2021</v>
      </c>
      <c r="C2388" t="s">
        <v>31</v>
      </c>
      <c r="D2388" s="88">
        <f>DATEVALUE("1 "&amp;_xlfn.CONCAT(Merge1_1[[#This Row],[Month]],"-",Merge1_1[[#This Row],[Year]]))</f>
        <v>44197</v>
      </c>
      <c r="E2388" t="s">
        <v>118</v>
      </c>
      <c r="F2388">
        <v>164.3</v>
      </c>
      <c r="G2388" t="s">
        <v>112</v>
      </c>
    </row>
    <row r="2389" spans="1:7" hidden="1" x14ac:dyDescent="0.35">
      <c r="A2389" t="s">
        <v>30</v>
      </c>
      <c r="B2389">
        <v>2021</v>
      </c>
      <c r="C2389" t="s">
        <v>31</v>
      </c>
      <c r="D2389" s="88">
        <f>DATEVALUE("1 "&amp;_xlfn.CONCAT(Merge1_1[[#This Row],[Month]],"-",Merge1_1[[#This Row],[Year]]))</f>
        <v>44197</v>
      </c>
      <c r="E2389" t="s">
        <v>16</v>
      </c>
      <c r="F2389">
        <v>184.6</v>
      </c>
      <c r="G2389" t="s">
        <v>116</v>
      </c>
    </row>
    <row r="2390" spans="1:7" hidden="1" x14ac:dyDescent="0.35">
      <c r="A2390" t="s">
        <v>30</v>
      </c>
      <c r="B2390">
        <v>2021</v>
      </c>
      <c r="C2390" t="s">
        <v>31</v>
      </c>
      <c r="D2390" s="88">
        <f>DATEVALUE("1 "&amp;_xlfn.CONCAT(Merge1_1[[#This Row],[Month]],"-",Merge1_1[[#This Row],[Year]]))</f>
        <v>44197</v>
      </c>
      <c r="E2390" t="s">
        <v>17</v>
      </c>
      <c r="F2390">
        <v>157.5</v>
      </c>
      <c r="G2390" t="s">
        <v>113</v>
      </c>
    </row>
    <row r="2391" spans="1:7" hidden="1" x14ac:dyDescent="0.35">
      <c r="A2391" t="s">
        <v>30</v>
      </c>
      <c r="B2391">
        <v>2021</v>
      </c>
      <c r="C2391" t="s">
        <v>31</v>
      </c>
      <c r="D2391" s="88">
        <f>DATEVALUE("1 "&amp;_xlfn.CONCAT(Merge1_1[[#This Row],[Month]],"-",Merge1_1[[#This Row],[Year]]))</f>
        <v>44197</v>
      </c>
      <c r="E2391" t="s">
        <v>18</v>
      </c>
      <c r="F2391">
        <v>152.4</v>
      </c>
      <c r="G2391" t="s">
        <v>113</v>
      </c>
    </row>
    <row r="2392" spans="1:7" hidden="1" x14ac:dyDescent="0.35">
      <c r="A2392" t="s">
        <v>30</v>
      </c>
      <c r="B2392">
        <v>2021</v>
      </c>
      <c r="C2392" t="s">
        <v>31</v>
      </c>
      <c r="D2392" s="88">
        <f>DATEVALUE("1 "&amp;_xlfn.CONCAT(Merge1_1[[#This Row],[Month]],"-",Merge1_1[[#This Row],[Year]]))</f>
        <v>44197</v>
      </c>
      <c r="E2392" t="s">
        <v>20</v>
      </c>
      <c r="F2392">
        <v>0</v>
      </c>
      <c r="G2392" t="s">
        <v>114</v>
      </c>
    </row>
    <row r="2393" spans="1:7" hidden="1" x14ac:dyDescent="0.35">
      <c r="A2393" t="s">
        <v>30</v>
      </c>
      <c r="B2393">
        <v>2021</v>
      </c>
      <c r="C2393" t="s">
        <v>31</v>
      </c>
      <c r="D2393" s="88">
        <f>DATEVALUE("1 "&amp;_xlfn.CONCAT(Merge1_1[[#This Row],[Month]],"-",Merge1_1[[#This Row],[Year]]))</f>
        <v>44197</v>
      </c>
      <c r="E2393" t="s">
        <v>21</v>
      </c>
      <c r="F2393">
        <v>150.9</v>
      </c>
      <c r="G2393" t="s">
        <v>115</v>
      </c>
    </row>
    <row r="2394" spans="1:7" hidden="1" x14ac:dyDescent="0.35">
      <c r="A2394" t="s">
        <v>30</v>
      </c>
      <c r="B2394">
        <v>2021</v>
      </c>
      <c r="C2394" t="s">
        <v>31</v>
      </c>
      <c r="D2394" s="88">
        <f>DATEVALUE("1 "&amp;_xlfn.CONCAT(Merge1_1[[#This Row],[Month]],"-",Merge1_1[[#This Row],[Year]]))</f>
        <v>44197</v>
      </c>
      <c r="E2394" t="s">
        <v>22</v>
      </c>
      <c r="F2394">
        <v>153.9</v>
      </c>
      <c r="G2394" t="s">
        <v>116</v>
      </c>
    </row>
    <row r="2395" spans="1:7" hidden="1" x14ac:dyDescent="0.35">
      <c r="A2395" t="s">
        <v>30</v>
      </c>
      <c r="B2395">
        <v>2021</v>
      </c>
      <c r="C2395" t="s">
        <v>31</v>
      </c>
      <c r="D2395" s="88">
        <f>DATEVALUE("1 "&amp;_xlfn.CONCAT(Merge1_1[[#This Row],[Month]],"-",Merge1_1[[#This Row],[Year]]))</f>
        <v>44197</v>
      </c>
      <c r="E2395" t="s">
        <v>23</v>
      </c>
      <c r="F2395">
        <v>162.5</v>
      </c>
      <c r="G2395" t="s">
        <v>23</v>
      </c>
    </row>
    <row r="2396" spans="1:7" hidden="1" x14ac:dyDescent="0.35">
      <c r="A2396" t="s">
        <v>30</v>
      </c>
      <c r="B2396">
        <v>2021</v>
      </c>
      <c r="C2396" t="s">
        <v>31</v>
      </c>
      <c r="D2396" s="88">
        <f>DATEVALUE("1 "&amp;_xlfn.CONCAT(Merge1_1[[#This Row],[Month]],"-",Merge1_1[[#This Row],[Year]]))</f>
        <v>44197</v>
      </c>
      <c r="E2396" t="s">
        <v>24</v>
      </c>
      <c r="F2396">
        <v>147.5</v>
      </c>
      <c r="G2396" t="s">
        <v>115</v>
      </c>
    </row>
    <row r="2397" spans="1:7" hidden="1" x14ac:dyDescent="0.35">
      <c r="A2397" t="s">
        <v>30</v>
      </c>
      <c r="B2397">
        <v>2021</v>
      </c>
      <c r="C2397" t="s">
        <v>31</v>
      </c>
      <c r="D2397" s="88">
        <f>DATEVALUE("1 "&amp;_xlfn.CONCAT(Merge1_1[[#This Row],[Month]],"-",Merge1_1[[#This Row],[Year]]))</f>
        <v>44197</v>
      </c>
      <c r="E2397" t="s">
        <v>25</v>
      </c>
      <c r="F2397">
        <v>155.1</v>
      </c>
      <c r="G2397" t="s">
        <v>116</v>
      </c>
    </row>
    <row r="2398" spans="1:7" hidden="1" x14ac:dyDescent="0.35">
      <c r="A2398" t="s">
        <v>30</v>
      </c>
      <c r="B2398">
        <v>2021</v>
      </c>
      <c r="C2398" t="s">
        <v>31</v>
      </c>
      <c r="D2398" s="88">
        <f>DATEVALUE("1 "&amp;_xlfn.CONCAT(Merge1_1[[#This Row],[Month]],"-",Merge1_1[[#This Row],[Year]]))</f>
        <v>44197</v>
      </c>
      <c r="E2398" t="s">
        <v>26</v>
      </c>
      <c r="F2398">
        <v>163.5</v>
      </c>
      <c r="G2398" t="s">
        <v>114</v>
      </c>
    </row>
    <row r="2399" spans="1:7" hidden="1" x14ac:dyDescent="0.35">
      <c r="A2399" t="s">
        <v>30</v>
      </c>
      <c r="B2399">
        <v>2021</v>
      </c>
      <c r="C2399" t="s">
        <v>31</v>
      </c>
      <c r="D2399" s="88">
        <f>DATEVALUE("1 "&amp;_xlfn.CONCAT(Merge1_1[[#This Row],[Month]],"-",Merge1_1[[#This Row],[Year]]))</f>
        <v>44197</v>
      </c>
      <c r="E2399" t="s">
        <v>27</v>
      </c>
      <c r="F2399">
        <v>156.19999999999999</v>
      </c>
      <c r="G2399" t="s">
        <v>116</v>
      </c>
    </row>
    <row r="2400" spans="1:7" hidden="1" x14ac:dyDescent="0.35">
      <c r="A2400" t="s">
        <v>30</v>
      </c>
      <c r="B2400">
        <v>2021</v>
      </c>
      <c r="C2400" t="s">
        <v>31</v>
      </c>
      <c r="D2400" s="88">
        <f>DATEVALUE("1 "&amp;_xlfn.CONCAT(Merge1_1[[#This Row],[Month]],"-",Merge1_1[[#This Row],[Year]]))</f>
        <v>44197</v>
      </c>
      <c r="E2400" t="s">
        <v>28</v>
      </c>
      <c r="F2400">
        <v>155.9</v>
      </c>
      <c r="G2400" t="s">
        <v>116</v>
      </c>
    </row>
    <row r="2401" spans="1:7" hidden="1" x14ac:dyDescent="0.35">
      <c r="A2401" t="s">
        <v>30</v>
      </c>
      <c r="B2401">
        <v>2021</v>
      </c>
      <c r="C2401" t="s">
        <v>31</v>
      </c>
      <c r="D2401" s="88">
        <f>DATEVALUE("1 "&amp;_xlfn.CONCAT(Merge1_1[[#This Row],[Month]],"-",Merge1_1[[#This Row],[Year]]))</f>
        <v>44197</v>
      </c>
      <c r="E2401" t="s">
        <v>29</v>
      </c>
      <c r="F2401">
        <v>158.5</v>
      </c>
      <c r="G2401" t="s">
        <v>117</v>
      </c>
    </row>
    <row r="2402" spans="1:7" hidden="1" x14ac:dyDescent="0.35">
      <c r="A2402" t="s">
        <v>30</v>
      </c>
      <c r="B2402">
        <v>2021</v>
      </c>
      <c r="C2402" t="s">
        <v>35</v>
      </c>
      <c r="D2402" s="88">
        <f>DATEVALUE("1 "&amp;_xlfn.CONCAT(Merge1_1[[#This Row],[Month]],"-",Merge1_1[[#This Row],[Year]]))</f>
        <v>44228</v>
      </c>
      <c r="E2402" t="s">
        <v>3</v>
      </c>
      <c r="F2402">
        <v>142.80000000000001</v>
      </c>
      <c r="G2402" t="s">
        <v>112</v>
      </c>
    </row>
    <row r="2403" spans="1:7" hidden="1" x14ac:dyDescent="0.35">
      <c r="A2403" t="s">
        <v>30</v>
      </c>
      <c r="B2403">
        <v>2021</v>
      </c>
      <c r="C2403" t="s">
        <v>35</v>
      </c>
      <c r="D2403" s="88">
        <f>DATEVALUE("1 "&amp;_xlfn.CONCAT(Merge1_1[[#This Row],[Month]],"-",Merge1_1[[#This Row],[Year]]))</f>
        <v>44228</v>
      </c>
      <c r="E2403" t="s">
        <v>4</v>
      </c>
      <c r="F2403">
        <v>184</v>
      </c>
      <c r="G2403" t="s">
        <v>112</v>
      </c>
    </row>
    <row r="2404" spans="1:7" hidden="1" x14ac:dyDescent="0.35">
      <c r="A2404" t="s">
        <v>30</v>
      </c>
      <c r="B2404">
        <v>2021</v>
      </c>
      <c r="C2404" t="s">
        <v>35</v>
      </c>
      <c r="D2404" s="88">
        <f>DATEVALUE("1 "&amp;_xlfn.CONCAT(Merge1_1[[#This Row],[Month]],"-",Merge1_1[[#This Row],[Year]]))</f>
        <v>44228</v>
      </c>
      <c r="E2404" t="s">
        <v>5</v>
      </c>
      <c r="F2404">
        <v>168</v>
      </c>
      <c r="G2404" t="s">
        <v>112</v>
      </c>
    </row>
    <row r="2405" spans="1:7" hidden="1" x14ac:dyDescent="0.35">
      <c r="A2405" t="s">
        <v>30</v>
      </c>
      <c r="B2405">
        <v>2021</v>
      </c>
      <c r="C2405" t="s">
        <v>35</v>
      </c>
      <c r="D2405" s="88">
        <f>DATEVALUE("1 "&amp;_xlfn.CONCAT(Merge1_1[[#This Row],[Month]],"-",Merge1_1[[#This Row],[Year]]))</f>
        <v>44228</v>
      </c>
      <c r="E2405" t="s">
        <v>6</v>
      </c>
      <c r="F2405">
        <v>154.4</v>
      </c>
      <c r="G2405" t="s">
        <v>112</v>
      </c>
    </row>
    <row r="2406" spans="1:7" hidden="1" x14ac:dyDescent="0.35">
      <c r="A2406" t="s">
        <v>30</v>
      </c>
      <c r="B2406">
        <v>2021</v>
      </c>
      <c r="C2406" t="s">
        <v>35</v>
      </c>
      <c r="D2406" s="88">
        <f>DATEVALUE("1 "&amp;_xlfn.CONCAT(Merge1_1[[#This Row],[Month]],"-",Merge1_1[[#This Row],[Year]]))</f>
        <v>44228</v>
      </c>
      <c r="E2406" t="s">
        <v>7</v>
      </c>
      <c r="F2406">
        <v>163</v>
      </c>
      <c r="G2406" t="s">
        <v>112</v>
      </c>
    </row>
    <row r="2407" spans="1:7" hidden="1" x14ac:dyDescent="0.35">
      <c r="A2407" t="s">
        <v>30</v>
      </c>
      <c r="B2407">
        <v>2021</v>
      </c>
      <c r="C2407" t="s">
        <v>35</v>
      </c>
      <c r="D2407" s="88">
        <f>DATEVALUE("1 "&amp;_xlfn.CONCAT(Merge1_1[[#This Row],[Month]],"-",Merge1_1[[#This Row],[Year]]))</f>
        <v>44228</v>
      </c>
      <c r="E2407" t="s">
        <v>8</v>
      </c>
      <c r="F2407">
        <v>147.80000000000001</v>
      </c>
      <c r="G2407" t="s">
        <v>112</v>
      </c>
    </row>
    <row r="2408" spans="1:7" hidden="1" x14ac:dyDescent="0.35">
      <c r="A2408" t="s">
        <v>30</v>
      </c>
      <c r="B2408">
        <v>2021</v>
      </c>
      <c r="C2408" t="s">
        <v>35</v>
      </c>
      <c r="D2408" s="88">
        <f>DATEVALUE("1 "&amp;_xlfn.CONCAT(Merge1_1[[#This Row],[Month]],"-",Merge1_1[[#This Row],[Year]]))</f>
        <v>44228</v>
      </c>
      <c r="E2408" t="s">
        <v>9</v>
      </c>
      <c r="F2408">
        <v>149.69999999999999</v>
      </c>
      <c r="G2408" t="s">
        <v>112</v>
      </c>
    </row>
    <row r="2409" spans="1:7" hidden="1" x14ac:dyDescent="0.35">
      <c r="A2409" t="s">
        <v>30</v>
      </c>
      <c r="B2409">
        <v>2021</v>
      </c>
      <c r="C2409" t="s">
        <v>35</v>
      </c>
      <c r="D2409" s="88">
        <f>DATEVALUE("1 "&amp;_xlfn.CONCAT(Merge1_1[[#This Row],[Month]],"-",Merge1_1[[#This Row],[Year]]))</f>
        <v>44228</v>
      </c>
      <c r="E2409" t="s">
        <v>10</v>
      </c>
      <c r="F2409">
        <v>158.30000000000001</v>
      </c>
      <c r="G2409" t="s">
        <v>112</v>
      </c>
    </row>
    <row r="2410" spans="1:7" hidden="1" x14ac:dyDescent="0.35">
      <c r="A2410" t="s">
        <v>30</v>
      </c>
      <c r="B2410">
        <v>2021</v>
      </c>
      <c r="C2410" t="s">
        <v>35</v>
      </c>
      <c r="D2410" s="88">
        <f>DATEVALUE("1 "&amp;_xlfn.CONCAT(Merge1_1[[#This Row],[Month]],"-",Merge1_1[[#This Row],[Year]]))</f>
        <v>44228</v>
      </c>
      <c r="E2410" t="s">
        <v>11</v>
      </c>
      <c r="F2410">
        <v>111.8</v>
      </c>
      <c r="G2410" t="s">
        <v>112</v>
      </c>
    </row>
    <row r="2411" spans="1:7" hidden="1" x14ac:dyDescent="0.35">
      <c r="A2411" t="s">
        <v>30</v>
      </c>
      <c r="B2411">
        <v>2021</v>
      </c>
      <c r="C2411" t="s">
        <v>35</v>
      </c>
      <c r="D2411" s="88">
        <f>DATEVALUE("1 "&amp;_xlfn.CONCAT(Merge1_1[[#This Row],[Month]],"-",Merge1_1[[#This Row],[Year]]))</f>
        <v>44228</v>
      </c>
      <c r="E2411" t="s">
        <v>12</v>
      </c>
      <c r="F2411">
        <v>165</v>
      </c>
      <c r="G2411" t="s">
        <v>112</v>
      </c>
    </row>
    <row r="2412" spans="1:7" hidden="1" x14ac:dyDescent="0.35">
      <c r="A2412" t="s">
        <v>30</v>
      </c>
      <c r="B2412">
        <v>2021</v>
      </c>
      <c r="C2412" t="s">
        <v>35</v>
      </c>
      <c r="D2412" s="88">
        <f>DATEVALUE("1 "&amp;_xlfn.CONCAT(Merge1_1[[#This Row],[Month]],"-",Merge1_1[[#This Row],[Year]]))</f>
        <v>44228</v>
      </c>
      <c r="E2412" t="s">
        <v>58</v>
      </c>
      <c r="F2412">
        <v>160</v>
      </c>
      <c r="G2412" t="s">
        <v>112</v>
      </c>
    </row>
    <row r="2413" spans="1:7" hidden="1" x14ac:dyDescent="0.35">
      <c r="A2413" t="s">
        <v>30</v>
      </c>
      <c r="B2413">
        <v>2021</v>
      </c>
      <c r="C2413" t="s">
        <v>35</v>
      </c>
      <c r="D2413" s="88">
        <f>DATEVALUE("1 "&amp;_xlfn.CONCAT(Merge1_1[[#This Row],[Month]],"-",Merge1_1[[#This Row],[Year]]))</f>
        <v>44228</v>
      </c>
      <c r="E2413" t="s">
        <v>118</v>
      </c>
      <c r="F2413">
        <v>165.8</v>
      </c>
      <c r="G2413" t="s">
        <v>112</v>
      </c>
    </row>
    <row r="2414" spans="1:7" hidden="1" x14ac:dyDescent="0.35">
      <c r="A2414" t="s">
        <v>30</v>
      </c>
      <c r="B2414">
        <v>2021</v>
      </c>
      <c r="C2414" t="s">
        <v>35</v>
      </c>
      <c r="D2414" s="88">
        <f>DATEVALUE("1 "&amp;_xlfn.CONCAT(Merge1_1[[#This Row],[Month]],"-",Merge1_1[[#This Row],[Year]]))</f>
        <v>44228</v>
      </c>
      <c r="E2414" t="s">
        <v>16</v>
      </c>
      <c r="F2414">
        <v>186.5</v>
      </c>
      <c r="G2414" t="s">
        <v>116</v>
      </c>
    </row>
    <row r="2415" spans="1:7" hidden="1" x14ac:dyDescent="0.35">
      <c r="A2415" t="s">
        <v>30</v>
      </c>
      <c r="B2415">
        <v>2021</v>
      </c>
      <c r="C2415" t="s">
        <v>35</v>
      </c>
      <c r="D2415" s="88">
        <f>DATEVALUE("1 "&amp;_xlfn.CONCAT(Merge1_1[[#This Row],[Month]],"-",Merge1_1[[#This Row],[Year]]))</f>
        <v>44228</v>
      </c>
      <c r="E2415" t="s">
        <v>17</v>
      </c>
      <c r="F2415">
        <v>159.1</v>
      </c>
      <c r="G2415" t="s">
        <v>113</v>
      </c>
    </row>
    <row r="2416" spans="1:7" hidden="1" x14ac:dyDescent="0.35">
      <c r="A2416" t="s">
        <v>30</v>
      </c>
      <c r="B2416">
        <v>2021</v>
      </c>
      <c r="C2416" t="s">
        <v>35</v>
      </c>
      <c r="D2416" s="88">
        <f>DATEVALUE("1 "&amp;_xlfn.CONCAT(Merge1_1[[#This Row],[Month]],"-",Merge1_1[[#This Row],[Year]]))</f>
        <v>44228</v>
      </c>
      <c r="E2416" t="s">
        <v>18</v>
      </c>
      <c r="F2416">
        <v>153.9</v>
      </c>
      <c r="G2416" t="s">
        <v>113</v>
      </c>
    </row>
    <row r="2417" spans="1:7" hidden="1" x14ac:dyDescent="0.35">
      <c r="A2417" t="s">
        <v>30</v>
      </c>
      <c r="B2417">
        <v>2021</v>
      </c>
      <c r="C2417" t="s">
        <v>35</v>
      </c>
      <c r="D2417" s="88">
        <f>DATEVALUE("1 "&amp;_xlfn.CONCAT(Merge1_1[[#This Row],[Month]],"-",Merge1_1[[#This Row],[Year]]))</f>
        <v>44228</v>
      </c>
      <c r="E2417" t="s">
        <v>20</v>
      </c>
      <c r="F2417">
        <v>0</v>
      </c>
      <c r="G2417" t="s">
        <v>114</v>
      </c>
    </row>
    <row r="2418" spans="1:7" hidden="1" x14ac:dyDescent="0.35">
      <c r="A2418" t="s">
        <v>30</v>
      </c>
      <c r="B2418">
        <v>2021</v>
      </c>
      <c r="C2418" t="s">
        <v>35</v>
      </c>
      <c r="D2418" s="88">
        <f>DATEVALUE("1 "&amp;_xlfn.CONCAT(Merge1_1[[#This Row],[Month]],"-",Merge1_1[[#This Row],[Year]]))</f>
        <v>44228</v>
      </c>
      <c r="E2418" t="s">
        <v>21</v>
      </c>
      <c r="F2418">
        <v>154.4</v>
      </c>
      <c r="G2418" t="s">
        <v>115</v>
      </c>
    </row>
    <row r="2419" spans="1:7" hidden="1" x14ac:dyDescent="0.35">
      <c r="A2419" t="s">
        <v>30</v>
      </c>
      <c r="B2419">
        <v>2021</v>
      </c>
      <c r="C2419" t="s">
        <v>35</v>
      </c>
      <c r="D2419" s="88">
        <f>DATEVALUE("1 "&amp;_xlfn.CONCAT(Merge1_1[[#This Row],[Month]],"-",Merge1_1[[#This Row],[Year]]))</f>
        <v>44228</v>
      </c>
      <c r="E2419" t="s">
        <v>22</v>
      </c>
      <c r="F2419">
        <v>154.80000000000001</v>
      </c>
      <c r="G2419" t="s">
        <v>116</v>
      </c>
    </row>
    <row r="2420" spans="1:7" hidden="1" x14ac:dyDescent="0.35">
      <c r="A2420" t="s">
        <v>30</v>
      </c>
      <c r="B2420">
        <v>2021</v>
      </c>
      <c r="C2420" t="s">
        <v>35</v>
      </c>
      <c r="D2420" s="88">
        <f>DATEVALUE("1 "&amp;_xlfn.CONCAT(Merge1_1[[#This Row],[Month]],"-",Merge1_1[[#This Row],[Year]]))</f>
        <v>44228</v>
      </c>
      <c r="E2420" t="s">
        <v>23</v>
      </c>
      <c r="F2420">
        <v>164.3</v>
      </c>
      <c r="G2420" t="s">
        <v>23</v>
      </c>
    </row>
    <row r="2421" spans="1:7" hidden="1" x14ac:dyDescent="0.35">
      <c r="A2421" t="s">
        <v>30</v>
      </c>
      <c r="B2421">
        <v>2021</v>
      </c>
      <c r="C2421" t="s">
        <v>35</v>
      </c>
      <c r="D2421" s="88">
        <f>DATEVALUE("1 "&amp;_xlfn.CONCAT(Merge1_1[[#This Row],[Month]],"-",Merge1_1[[#This Row],[Year]]))</f>
        <v>44228</v>
      </c>
      <c r="E2421" t="s">
        <v>24</v>
      </c>
      <c r="F2421">
        <v>150.19999999999999</v>
      </c>
      <c r="G2421" t="s">
        <v>115</v>
      </c>
    </row>
    <row r="2422" spans="1:7" hidden="1" x14ac:dyDescent="0.35">
      <c r="A2422" t="s">
        <v>30</v>
      </c>
      <c r="B2422">
        <v>2021</v>
      </c>
      <c r="C2422" t="s">
        <v>35</v>
      </c>
      <c r="D2422" s="88">
        <f>DATEVALUE("1 "&amp;_xlfn.CONCAT(Merge1_1[[#This Row],[Month]],"-",Merge1_1[[#This Row],[Year]]))</f>
        <v>44228</v>
      </c>
      <c r="E2422" t="s">
        <v>25</v>
      </c>
      <c r="F2422">
        <v>157</v>
      </c>
      <c r="G2422" t="s">
        <v>116</v>
      </c>
    </row>
    <row r="2423" spans="1:7" hidden="1" x14ac:dyDescent="0.35">
      <c r="A2423" t="s">
        <v>30</v>
      </c>
      <c r="B2423">
        <v>2021</v>
      </c>
      <c r="C2423" t="s">
        <v>35</v>
      </c>
      <c r="D2423" s="88">
        <f>DATEVALUE("1 "&amp;_xlfn.CONCAT(Merge1_1[[#This Row],[Month]],"-",Merge1_1[[#This Row],[Year]]))</f>
        <v>44228</v>
      </c>
      <c r="E2423" t="s">
        <v>26</v>
      </c>
      <c r="F2423">
        <v>163.6</v>
      </c>
      <c r="G2423" t="s">
        <v>114</v>
      </c>
    </row>
    <row r="2424" spans="1:7" hidden="1" x14ac:dyDescent="0.35">
      <c r="A2424" t="s">
        <v>30</v>
      </c>
      <c r="B2424">
        <v>2021</v>
      </c>
      <c r="C2424" t="s">
        <v>35</v>
      </c>
      <c r="D2424" s="88">
        <f>DATEVALUE("1 "&amp;_xlfn.CONCAT(Merge1_1[[#This Row],[Month]],"-",Merge1_1[[#This Row],[Year]]))</f>
        <v>44228</v>
      </c>
      <c r="E2424" t="s">
        <v>27</v>
      </c>
      <c r="F2424">
        <v>155.19999999999999</v>
      </c>
      <c r="G2424" t="s">
        <v>116</v>
      </c>
    </row>
    <row r="2425" spans="1:7" hidden="1" x14ac:dyDescent="0.35">
      <c r="A2425" t="s">
        <v>30</v>
      </c>
      <c r="B2425">
        <v>2021</v>
      </c>
      <c r="C2425" t="s">
        <v>35</v>
      </c>
      <c r="D2425" s="88">
        <f>DATEVALUE("1 "&amp;_xlfn.CONCAT(Merge1_1[[#This Row],[Month]],"-",Merge1_1[[#This Row],[Year]]))</f>
        <v>44228</v>
      </c>
      <c r="E2425" t="s">
        <v>28</v>
      </c>
      <c r="F2425">
        <v>157.19999999999999</v>
      </c>
      <c r="G2425" t="s">
        <v>116</v>
      </c>
    </row>
    <row r="2426" spans="1:7" hidden="1" x14ac:dyDescent="0.35">
      <c r="A2426" t="s">
        <v>30</v>
      </c>
      <c r="B2426">
        <v>2021</v>
      </c>
      <c r="C2426" t="s">
        <v>35</v>
      </c>
      <c r="D2426" s="88">
        <f>DATEVALUE("1 "&amp;_xlfn.CONCAT(Merge1_1[[#This Row],[Month]],"-",Merge1_1[[#This Row],[Year]]))</f>
        <v>44228</v>
      </c>
      <c r="E2426" t="s">
        <v>29</v>
      </c>
      <c r="F2426">
        <v>156.69999999999999</v>
      </c>
      <c r="G2426" t="s">
        <v>117</v>
      </c>
    </row>
    <row r="2427" spans="1:7" hidden="1" x14ac:dyDescent="0.35">
      <c r="A2427" t="s">
        <v>30</v>
      </c>
      <c r="B2427">
        <v>2021</v>
      </c>
      <c r="C2427" t="s">
        <v>36</v>
      </c>
      <c r="D2427" s="88">
        <f>DATEVALUE("1 "&amp;_xlfn.CONCAT(Merge1_1[[#This Row],[Month]],"-",Merge1_1[[#This Row],[Year]]))</f>
        <v>44256</v>
      </c>
      <c r="E2427" t="s">
        <v>3</v>
      </c>
      <c r="F2427">
        <v>142.5</v>
      </c>
      <c r="G2427" t="s">
        <v>112</v>
      </c>
    </row>
    <row r="2428" spans="1:7" hidden="1" x14ac:dyDescent="0.35">
      <c r="A2428" t="s">
        <v>30</v>
      </c>
      <c r="B2428">
        <v>2021</v>
      </c>
      <c r="C2428" t="s">
        <v>36</v>
      </c>
      <c r="D2428" s="88">
        <f>DATEVALUE("1 "&amp;_xlfn.CONCAT(Merge1_1[[#This Row],[Month]],"-",Merge1_1[[#This Row],[Year]]))</f>
        <v>44256</v>
      </c>
      <c r="E2428" t="s">
        <v>4</v>
      </c>
      <c r="F2428">
        <v>189.4</v>
      </c>
      <c r="G2428" t="s">
        <v>112</v>
      </c>
    </row>
    <row r="2429" spans="1:7" hidden="1" x14ac:dyDescent="0.35">
      <c r="A2429" t="s">
        <v>30</v>
      </c>
      <c r="B2429">
        <v>2021</v>
      </c>
      <c r="C2429" t="s">
        <v>36</v>
      </c>
      <c r="D2429" s="88">
        <f>DATEVALUE("1 "&amp;_xlfn.CONCAT(Merge1_1[[#This Row],[Month]],"-",Merge1_1[[#This Row],[Year]]))</f>
        <v>44256</v>
      </c>
      <c r="E2429" t="s">
        <v>5</v>
      </c>
      <c r="F2429">
        <v>163.19999999999999</v>
      </c>
      <c r="G2429" t="s">
        <v>112</v>
      </c>
    </row>
    <row r="2430" spans="1:7" hidden="1" x14ac:dyDescent="0.35">
      <c r="A2430" t="s">
        <v>30</v>
      </c>
      <c r="B2430">
        <v>2021</v>
      </c>
      <c r="C2430" t="s">
        <v>36</v>
      </c>
      <c r="D2430" s="88">
        <f>DATEVALUE("1 "&amp;_xlfn.CONCAT(Merge1_1[[#This Row],[Month]],"-",Merge1_1[[#This Row],[Year]]))</f>
        <v>44256</v>
      </c>
      <c r="E2430" t="s">
        <v>6</v>
      </c>
      <c r="F2430">
        <v>154.5</v>
      </c>
      <c r="G2430" t="s">
        <v>112</v>
      </c>
    </row>
    <row r="2431" spans="1:7" hidden="1" x14ac:dyDescent="0.35">
      <c r="A2431" t="s">
        <v>30</v>
      </c>
      <c r="B2431">
        <v>2021</v>
      </c>
      <c r="C2431" t="s">
        <v>36</v>
      </c>
      <c r="D2431" s="88">
        <f>DATEVALUE("1 "&amp;_xlfn.CONCAT(Merge1_1[[#This Row],[Month]],"-",Merge1_1[[#This Row],[Year]]))</f>
        <v>44256</v>
      </c>
      <c r="E2431" t="s">
        <v>7</v>
      </c>
      <c r="F2431">
        <v>168.2</v>
      </c>
      <c r="G2431" t="s">
        <v>112</v>
      </c>
    </row>
    <row r="2432" spans="1:7" hidden="1" x14ac:dyDescent="0.35">
      <c r="A2432" t="s">
        <v>30</v>
      </c>
      <c r="B2432">
        <v>2021</v>
      </c>
      <c r="C2432" t="s">
        <v>36</v>
      </c>
      <c r="D2432" s="88">
        <f>DATEVALUE("1 "&amp;_xlfn.CONCAT(Merge1_1[[#This Row],[Month]],"-",Merge1_1[[#This Row],[Year]]))</f>
        <v>44256</v>
      </c>
      <c r="E2432" t="s">
        <v>8</v>
      </c>
      <c r="F2432">
        <v>150.5</v>
      </c>
      <c r="G2432" t="s">
        <v>112</v>
      </c>
    </row>
    <row r="2433" spans="1:7" hidden="1" x14ac:dyDescent="0.35">
      <c r="A2433" t="s">
        <v>30</v>
      </c>
      <c r="B2433">
        <v>2021</v>
      </c>
      <c r="C2433" t="s">
        <v>36</v>
      </c>
      <c r="D2433" s="88">
        <f>DATEVALUE("1 "&amp;_xlfn.CONCAT(Merge1_1[[#This Row],[Month]],"-",Merge1_1[[#This Row],[Year]]))</f>
        <v>44256</v>
      </c>
      <c r="E2433" t="s">
        <v>9</v>
      </c>
      <c r="F2433">
        <v>141</v>
      </c>
      <c r="G2433" t="s">
        <v>112</v>
      </c>
    </row>
    <row r="2434" spans="1:7" hidden="1" x14ac:dyDescent="0.35">
      <c r="A2434" t="s">
        <v>30</v>
      </c>
      <c r="B2434">
        <v>2021</v>
      </c>
      <c r="C2434" t="s">
        <v>36</v>
      </c>
      <c r="D2434" s="88">
        <f>DATEVALUE("1 "&amp;_xlfn.CONCAT(Merge1_1[[#This Row],[Month]],"-",Merge1_1[[#This Row],[Year]]))</f>
        <v>44256</v>
      </c>
      <c r="E2434" t="s">
        <v>10</v>
      </c>
      <c r="F2434">
        <v>159.19999999999999</v>
      </c>
      <c r="G2434" t="s">
        <v>112</v>
      </c>
    </row>
    <row r="2435" spans="1:7" hidden="1" x14ac:dyDescent="0.35">
      <c r="A2435" t="s">
        <v>30</v>
      </c>
      <c r="B2435">
        <v>2021</v>
      </c>
      <c r="C2435" t="s">
        <v>36</v>
      </c>
      <c r="D2435" s="88">
        <f>DATEVALUE("1 "&amp;_xlfn.CONCAT(Merge1_1[[#This Row],[Month]],"-",Merge1_1[[#This Row],[Year]]))</f>
        <v>44256</v>
      </c>
      <c r="E2435" t="s">
        <v>11</v>
      </c>
      <c r="F2435">
        <v>111.7</v>
      </c>
      <c r="G2435" t="s">
        <v>112</v>
      </c>
    </row>
    <row r="2436" spans="1:7" hidden="1" x14ac:dyDescent="0.35">
      <c r="A2436" t="s">
        <v>30</v>
      </c>
      <c r="B2436">
        <v>2021</v>
      </c>
      <c r="C2436" t="s">
        <v>36</v>
      </c>
      <c r="D2436" s="88">
        <f>DATEVALUE("1 "&amp;_xlfn.CONCAT(Merge1_1[[#This Row],[Month]],"-",Merge1_1[[#This Row],[Year]]))</f>
        <v>44256</v>
      </c>
      <c r="E2436" t="s">
        <v>12</v>
      </c>
      <c r="F2436">
        <v>164</v>
      </c>
      <c r="G2436" t="s">
        <v>112</v>
      </c>
    </row>
    <row r="2437" spans="1:7" hidden="1" x14ac:dyDescent="0.35">
      <c r="A2437" t="s">
        <v>30</v>
      </c>
      <c r="B2437">
        <v>2021</v>
      </c>
      <c r="C2437" t="s">
        <v>36</v>
      </c>
      <c r="D2437" s="88">
        <f>DATEVALUE("1 "&amp;_xlfn.CONCAT(Merge1_1[[#This Row],[Month]],"-",Merge1_1[[#This Row],[Year]]))</f>
        <v>44256</v>
      </c>
      <c r="E2437" t="s">
        <v>58</v>
      </c>
      <c r="F2437">
        <v>160.6</v>
      </c>
      <c r="G2437" t="s">
        <v>112</v>
      </c>
    </row>
    <row r="2438" spans="1:7" hidden="1" x14ac:dyDescent="0.35">
      <c r="A2438" t="s">
        <v>30</v>
      </c>
      <c r="B2438">
        <v>2021</v>
      </c>
      <c r="C2438" t="s">
        <v>36</v>
      </c>
      <c r="D2438" s="88">
        <f>DATEVALUE("1 "&amp;_xlfn.CONCAT(Merge1_1[[#This Row],[Month]],"-",Merge1_1[[#This Row],[Year]]))</f>
        <v>44256</v>
      </c>
      <c r="E2438" t="s">
        <v>118</v>
      </c>
      <c r="F2438">
        <v>166.4</v>
      </c>
      <c r="G2438" t="s">
        <v>112</v>
      </c>
    </row>
    <row r="2439" spans="1:7" hidden="1" x14ac:dyDescent="0.35">
      <c r="A2439" t="s">
        <v>30</v>
      </c>
      <c r="B2439">
        <v>2021</v>
      </c>
      <c r="C2439" t="s">
        <v>36</v>
      </c>
      <c r="D2439" s="88">
        <f>DATEVALUE("1 "&amp;_xlfn.CONCAT(Merge1_1[[#This Row],[Month]],"-",Merge1_1[[#This Row],[Year]]))</f>
        <v>44256</v>
      </c>
      <c r="E2439" t="s">
        <v>16</v>
      </c>
      <c r="F2439">
        <v>186.1</v>
      </c>
      <c r="G2439" t="s">
        <v>116</v>
      </c>
    </row>
    <row r="2440" spans="1:7" hidden="1" x14ac:dyDescent="0.35">
      <c r="A2440" t="s">
        <v>30</v>
      </c>
      <c r="B2440">
        <v>2021</v>
      </c>
      <c r="C2440" t="s">
        <v>36</v>
      </c>
      <c r="D2440" s="88">
        <f>DATEVALUE("1 "&amp;_xlfn.CONCAT(Merge1_1[[#This Row],[Month]],"-",Merge1_1[[#This Row],[Year]]))</f>
        <v>44256</v>
      </c>
      <c r="E2440" t="s">
        <v>17</v>
      </c>
      <c r="F2440">
        <v>159.6</v>
      </c>
      <c r="G2440" t="s">
        <v>113</v>
      </c>
    </row>
    <row r="2441" spans="1:7" hidden="1" x14ac:dyDescent="0.35">
      <c r="A2441" t="s">
        <v>30</v>
      </c>
      <c r="B2441">
        <v>2021</v>
      </c>
      <c r="C2441" t="s">
        <v>36</v>
      </c>
      <c r="D2441" s="88">
        <f>DATEVALUE("1 "&amp;_xlfn.CONCAT(Merge1_1[[#This Row],[Month]],"-",Merge1_1[[#This Row],[Year]]))</f>
        <v>44256</v>
      </c>
      <c r="E2441" t="s">
        <v>18</v>
      </c>
      <c r="F2441">
        <v>154.4</v>
      </c>
      <c r="G2441" t="s">
        <v>113</v>
      </c>
    </row>
    <row r="2442" spans="1:7" hidden="1" x14ac:dyDescent="0.35">
      <c r="A2442" t="s">
        <v>30</v>
      </c>
      <c r="B2442">
        <v>2021</v>
      </c>
      <c r="C2442" t="s">
        <v>36</v>
      </c>
      <c r="D2442" s="88">
        <f>DATEVALUE("1 "&amp;_xlfn.CONCAT(Merge1_1[[#This Row],[Month]],"-",Merge1_1[[#This Row],[Year]]))</f>
        <v>44256</v>
      </c>
      <c r="E2442" t="s">
        <v>20</v>
      </c>
      <c r="F2442">
        <v>0</v>
      </c>
      <c r="G2442" t="s">
        <v>114</v>
      </c>
    </row>
    <row r="2443" spans="1:7" hidden="1" x14ac:dyDescent="0.35">
      <c r="A2443" t="s">
        <v>30</v>
      </c>
      <c r="B2443">
        <v>2021</v>
      </c>
      <c r="C2443" t="s">
        <v>36</v>
      </c>
      <c r="D2443" s="88">
        <f>DATEVALUE("1 "&amp;_xlfn.CONCAT(Merge1_1[[#This Row],[Month]],"-",Merge1_1[[#This Row],[Year]]))</f>
        <v>44256</v>
      </c>
      <c r="E2443" t="s">
        <v>21</v>
      </c>
      <c r="F2443">
        <v>156</v>
      </c>
      <c r="G2443" t="s">
        <v>115</v>
      </c>
    </row>
    <row r="2444" spans="1:7" hidden="1" x14ac:dyDescent="0.35">
      <c r="A2444" t="s">
        <v>30</v>
      </c>
      <c r="B2444">
        <v>2021</v>
      </c>
      <c r="C2444" t="s">
        <v>36</v>
      </c>
      <c r="D2444" s="88">
        <f>DATEVALUE("1 "&amp;_xlfn.CONCAT(Merge1_1[[#This Row],[Month]],"-",Merge1_1[[#This Row],[Year]]))</f>
        <v>44256</v>
      </c>
      <c r="E2444" t="s">
        <v>22</v>
      </c>
      <c r="F2444">
        <v>154.80000000000001</v>
      </c>
      <c r="G2444" t="s">
        <v>116</v>
      </c>
    </row>
    <row r="2445" spans="1:7" hidden="1" x14ac:dyDescent="0.35">
      <c r="A2445" t="s">
        <v>30</v>
      </c>
      <c r="B2445">
        <v>2021</v>
      </c>
      <c r="C2445" t="s">
        <v>36</v>
      </c>
      <c r="D2445" s="88">
        <f>DATEVALUE("1 "&amp;_xlfn.CONCAT(Merge1_1[[#This Row],[Month]],"-",Merge1_1[[#This Row],[Year]]))</f>
        <v>44256</v>
      </c>
      <c r="E2445" t="s">
        <v>23</v>
      </c>
      <c r="F2445">
        <v>164.6</v>
      </c>
      <c r="G2445" t="s">
        <v>23</v>
      </c>
    </row>
    <row r="2446" spans="1:7" hidden="1" x14ac:dyDescent="0.35">
      <c r="A2446" t="s">
        <v>30</v>
      </c>
      <c r="B2446">
        <v>2021</v>
      </c>
      <c r="C2446" t="s">
        <v>36</v>
      </c>
      <c r="D2446" s="88">
        <f>DATEVALUE("1 "&amp;_xlfn.CONCAT(Merge1_1[[#This Row],[Month]],"-",Merge1_1[[#This Row],[Year]]))</f>
        <v>44256</v>
      </c>
      <c r="E2446" t="s">
        <v>24</v>
      </c>
      <c r="F2446">
        <v>151.30000000000001</v>
      </c>
      <c r="G2446" t="s">
        <v>115</v>
      </c>
    </row>
    <row r="2447" spans="1:7" hidden="1" x14ac:dyDescent="0.35">
      <c r="A2447" t="s">
        <v>30</v>
      </c>
      <c r="B2447">
        <v>2021</v>
      </c>
      <c r="C2447" t="s">
        <v>36</v>
      </c>
      <c r="D2447" s="88">
        <f>DATEVALUE("1 "&amp;_xlfn.CONCAT(Merge1_1[[#This Row],[Month]],"-",Merge1_1[[#This Row],[Year]]))</f>
        <v>44256</v>
      </c>
      <c r="E2447" t="s">
        <v>25</v>
      </c>
      <c r="F2447">
        <v>157.80000000000001</v>
      </c>
      <c r="G2447" t="s">
        <v>116</v>
      </c>
    </row>
    <row r="2448" spans="1:7" hidden="1" x14ac:dyDescent="0.35">
      <c r="A2448" t="s">
        <v>30</v>
      </c>
      <c r="B2448">
        <v>2021</v>
      </c>
      <c r="C2448" t="s">
        <v>36</v>
      </c>
      <c r="D2448" s="88">
        <f>DATEVALUE("1 "&amp;_xlfn.CONCAT(Merge1_1[[#This Row],[Month]],"-",Merge1_1[[#This Row],[Year]]))</f>
        <v>44256</v>
      </c>
      <c r="E2448" t="s">
        <v>26</v>
      </c>
      <c r="F2448">
        <v>163.80000000000001</v>
      </c>
      <c r="G2448" t="s">
        <v>114</v>
      </c>
    </row>
    <row r="2449" spans="1:7" hidden="1" x14ac:dyDescent="0.35">
      <c r="A2449" t="s">
        <v>30</v>
      </c>
      <c r="B2449">
        <v>2021</v>
      </c>
      <c r="C2449" t="s">
        <v>36</v>
      </c>
      <c r="D2449" s="88">
        <f>DATEVALUE("1 "&amp;_xlfn.CONCAT(Merge1_1[[#This Row],[Month]],"-",Merge1_1[[#This Row],[Year]]))</f>
        <v>44256</v>
      </c>
      <c r="E2449" t="s">
        <v>27</v>
      </c>
      <c r="F2449">
        <v>153.1</v>
      </c>
      <c r="G2449" t="s">
        <v>116</v>
      </c>
    </row>
    <row r="2450" spans="1:7" hidden="1" x14ac:dyDescent="0.35">
      <c r="A2450" t="s">
        <v>30</v>
      </c>
      <c r="B2450">
        <v>2021</v>
      </c>
      <c r="C2450" t="s">
        <v>36</v>
      </c>
      <c r="D2450" s="88">
        <f>DATEVALUE("1 "&amp;_xlfn.CONCAT(Merge1_1[[#This Row],[Month]],"-",Merge1_1[[#This Row],[Year]]))</f>
        <v>44256</v>
      </c>
      <c r="E2450" t="s">
        <v>28</v>
      </c>
      <c r="F2450">
        <v>157.30000000000001</v>
      </c>
      <c r="G2450" t="s">
        <v>116</v>
      </c>
    </row>
    <row r="2451" spans="1:7" hidden="1" x14ac:dyDescent="0.35">
      <c r="A2451" t="s">
        <v>30</v>
      </c>
      <c r="B2451">
        <v>2021</v>
      </c>
      <c r="C2451" t="s">
        <v>36</v>
      </c>
      <c r="D2451" s="88">
        <f>DATEVALUE("1 "&amp;_xlfn.CONCAT(Merge1_1[[#This Row],[Month]],"-",Merge1_1[[#This Row],[Year]]))</f>
        <v>44256</v>
      </c>
      <c r="E2451" t="s">
        <v>29</v>
      </c>
      <c r="F2451">
        <v>156.69999999999999</v>
      </c>
      <c r="G2451" t="s">
        <v>117</v>
      </c>
    </row>
    <row r="2452" spans="1:7" hidden="1" x14ac:dyDescent="0.35">
      <c r="A2452" t="s">
        <v>30</v>
      </c>
      <c r="B2452">
        <v>2021</v>
      </c>
      <c r="C2452" t="s">
        <v>37</v>
      </c>
      <c r="D2452" s="88">
        <f>DATEVALUE("1 "&amp;_xlfn.CONCAT(Merge1_1[[#This Row],[Month]],"-",Merge1_1[[#This Row],[Year]]))</f>
        <v>44287</v>
      </c>
      <c r="E2452" t="s">
        <v>3</v>
      </c>
      <c r="F2452">
        <v>142.69999999999999</v>
      </c>
      <c r="G2452" t="s">
        <v>112</v>
      </c>
    </row>
    <row r="2453" spans="1:7" hidden="1" x14ac:dyDescent="0.35">
      <c r="A2453" t="s">
        <v>30</v>
      </c>
      <c r="B2453">
        <v>2021</v>
      </c>
      <c r="C2453" t="s">
        <v>37</v>
      </c>
      <c r="D2453" s="88">
        <f>DATEVALUE("1 "&amp;_xlfn.CONCAT(Merge1_1[[#This Row],[Month]],"-",Merge1_1[[#This Row],[Year]]))</f>
        <v>44287</v>
      </c>
      <c r="E2453" t="s">
        <v>4</v>
      </c>
      <c r="F2453">
        <v>195.5</v>
      </c>
      <c r="G2453" t="s">
        <v>112</v>
      </c>
    </row>
    <row r="2454" spans="1:7" hidden="1" x14ac:dyDescent="0.35">
      <c r="A2454" t="s">
        <v>30</v>
      </c>
      <c r="B2454">
        <v>2021</v>
      </c>
      <c r="C2454" t="s">
        <v>37</v>
      </c>
      <c r="D2454" s="88">
        <f>DATEVALUE("1 "&amp;_xlfn.CONCAT(Merge1_1[[#This Row],[Month]],"-",Merge1_1[[#This Row],[Year]]))</f>
        <v>44287</v>
      </c>
      <c r="E2454" t="s">
        <v>5</v>
      </c>
      <c r="F2454">
        <v>163.4</v>
      </c>
      <c r="G2454" t="s">
        <v>112</v>
      </c>
    </row>
    <row r="2455" spans="1:7" hidden="1" x14ac:dyDescent="0.35">
      <c r="A2455" t="s">
        <v>30</v>
      </c>
      <c r="B2455">
        <v>2021</v>
      </c>
      <c r="C2455" t="s">
        <v>37</v>
      </c>
      <c r="D2455" s="88">
        <f>DATEVALUE("1 "&amp;_xlfn.CONCAT(Merge1_1[[#This Row],[Month]],"-",Merge1_1[[#This Row],[Year]]))</f>
        <v>44287</v>
      </c>
      <c r="E2455" t="s">
        <v>6</v>
      </c>
      <c r="F2455">
        <v>155</v>
      </c>
      <c r="G2455" t="s">
        <v>112</v>
      </c>
    </row>
    <row r="2456" spans="1:7" hidden="1" x14ac:dyDescent="0.35">
      <c r="A2456" t="s">
        <v>30</v>
      </c>
      <c r="B2456">
        <v>2021</v>
      </c>
      <c r="C2456" t="s">
        <v>37</v>
      </c>
      <c r="D2456" s="88">
        <f>DATEVALUE("1 "&amp;_xlfn.CONCAT(Merge1_1[[#This Row],[Month]],"-",Merge1_1[[#This Row],[Year]]))</f>
        <v>44287</v>
      </c>
      <c r="E2456" t="s">
        <v>7</v>
      </c>
      <c r="F2456">
        <v>175.2</v>
      </c>
      <c r="G2456" t="s">
        <v>112</v>
      </c>
    </row>
    <row r="2457" spans="1:7" hidden="1" x14ac:dyDescent="0.35">
      <c r="A2457" t="s">
        <v>30</v>
      </c>
      <c r="B2457">
        <v>2021</v>
      </c>
      <c r="C2457" t="s">
        <v>37</v>
      </c>
      <c r="D2457" s="88">
        <f>DATEVALUE("1 "&amp;_xlfn.CONCAT(Merge1_1[[#This Row],[Month]],"-",Merge1_1[[#This Row],[Year]]))</f>
        <v>44287</v>
      </c>
      <c r="E2457" t="s">
        <v>8</v>
      </c>
      <c r="F2457">
        <v>160.6</v>
      </c>
      <c r="G2457" t="s">
        <v>112</v>
      </c>
    </row>
    <row r="2458" spans="1:7" hidden="1" x14ac:dyDescent="0.35">
      <c r="A2458" t="s">
        <v>30</v>
      </c>
      <c r="B2458">
        <v>2021</v>
      </c>
      <c r="C2458" t="s">
        <v>37</v>
      </c>
      <c r="D2458" s="88">
        <f>DATEVALUE("1 "&amp;_xlfn.CONCAT(Merge1_1[[#This Row],[Month]],"-",Merge1_1[[#This Row],[Year]]))</f>
        <v>44287</v>
      </c>
      <c r="E2458" t="s">
        <v>9</v>
      </c>
      <c r="F2458">
        <v>135.1</v>
      </c>
      <c r="G2458" t="s">
        <v>112</v>
      </c>
    </row>
    <row r="2459" spans="1:7" hidden="1" x14ac:dyDescent="0.35">
      <c r="A2459" t="s">
        <v>30</v>
      </c>
      <c r="B2459">
        <v>2021</v>
      </c>
      <c r="C2459" t="s">
        <v>37</v>
      </c>
      <c r="D2459" s="88">
        <f>DATEVALUE("1 "&amp;_xlfn.CONCAT(Merge1_1[[#This Row],[Month]],"-",Merge1_1[[#This Row],[Year]]))</f>
        <v>44287</v>
      </c>
      <c r="E2459" t="s">
        <v>10</v>
      </c>
      <c r="F2459">
        <v>161.1</v>
      </c>
      <c r="G2459" t="s">
        <v>112</v>
      </c>
    </row>
    <row r="2460" spans="1:7" hidden="1" x14ac:dyDescent="0.35">
      <c r="A2460" t="s">
        <v>30</v>
      </c>
      <c r="B2460">
        <v>2021</v>
      </c>
      <c r="C2460" t="s">
        <v>37</v>
      </c>
      <c r="D2460" s="88">
        <f>DATEVALUE("1 "&amp;_xlfn.CONCAT(Merge1_1[[#This Row],[Month]],"-",Merge1_1[[#This Row],[Year]]))</f>
        <v>44287</v>
      </c>
      <c r="E2460" t="s">
        <v>11</v>
      </c>
      <c r="F2460">
        <v>112.2</v>
      </c>
      <c r="G2460" t="s">
        <v>112</v>
      </c>
    </row>
    <row r="2461" spans="1:7" hidden="1" x14ac:dyDescent="0.35">
      <c r="A2461" t="s">
        <v>30</v>
      </c>
      <c r="B2461">
        <v>2021</v>
      </c>
      <c r="C2461" t="s">
        <v>37</v>
      </c>
      <c r="D2461" s="88">
        <f>DATEVALUE("1 "&amp;_xlfn.CONCAT(Merge1_1[[#This Row],[Month]],"-",Merge1_1[[#This Row],[Year]]))</f>
        <v>44287</v>
      </c>
      <c r="E2461" t="s">
        <v>12</v>
      </c>
      <c r="F2461">
        <v>164.4</v>
      </c>
      <c r="G2461" t="s">
        <v>112</v>
      </c>
    </row>
    <row r="2462" spans="1:7" hidden="1" x14ac:dyDescent="0.35">
      <c r="A2462" t="s">
        <v>30</v>
      </c>
      <c r="B2462">
        <v>2021</v>
      </c>
      <c r="C2462" t="s">
        <v>37</v>
      </c>
      <c r="D2462" s="88">
        <f>DATEVALUE("1 "&amp;_xlfn.CONCAT(Merge1_1[[#This Row],[Month]],"-",Merge1_1[[#This Row],[Year]]))</f>
        <v>44287</v>
      </c>
      <c r="E2462" t="s">
        <v>58</v>
      </c>
      <c r="F2462">
        <v>161.9</v>
      </c>
      <c r="G2462" t="s">
        <v>112</v>
      </c>
    </row>
    <row r="2463" spans="1:7" hidden="1" x14ac:dyDescent="0.35">
      <c r="A2463" t="s">
        <v>30</v>
      </c>
      <c r="B2463">
        <v>2021</v>
      </c>
      <c r="C2463" t="s">
        <v>37</v>
      </c>
      <c r="D2463" s="88">
        <f>DATEVALUE("1 "&amp;_xlfn.CONCAT(Merge1_1[[#This Row],[Month]],"-",Merge1_1[[#This Row],[Year]]))</f>
        <v>44287</v>
      </c>
      <c r="E2463" t="s">
        <v>118</v>
      </c>
      <c r="F2463">
        <v>166.8</v>
      </c>
      <c r="G2463" t="s">
        <v>112</v>
      </c>
    </row>
    <row r="2464" spans="1:7" hidden="1" x14ac:dyDescent="0.35">
      <c r="A2464" t="s">
        <v>30</v>
      </c>
      <c r="B2464">
        <v>2021</v>
      </c>
      <c r="C2464" t="s">
        <v>37</v>
      </c>
      <c r="D2464" s="88">
        <f>DATEVALUE("1 "&amp;_xlfn.CONCAT(Merge1_1[[#This Row],[Month]],"-",Merge1_1[[#This Row],[Year]]))</f>
        <v>44287</v>
      </c>
      <c r="E2464" t="s">
        <v>16</v>
      </c>
      <c r="F2464">
        <v>186.8</v>
      </c>
      <c r="G2464" t="s">
        <v>116</v>
      </c>
    </row>
    <row r="2465" spans="1:7" hidden="1" x14ac:dyDescent="0.35">
      <c r="A2465" t="s">
        <v>30</v>
      </c>
      <c r="B2465">
        <v>2021</v>
      </c>
      <c r="C2465" t="s">
        <v>37</v>
      </c>
      <c r="D2465" s="88">
        <f>DATEVALUE("1 "&amp;_xlfn.CONCAT(Merge1_1[[#This Row],[Month]],"-",Merge1_1[[#This Row],[Year]]))</f>
        <v>44287</v>
      </c>
      <c r="E2465" t="s">
        <v>17</v>
      </c>
      <c r="F2465">
        <v>160.69999999999999</v>
      </c>
      <c r="G2465" t="s">
        <v>113</v>
      </c>
    </row>
    <row r="2466" spans="1:7" hidden="1" x14ac:dyDescent="0.35">
      <c r="A2466" t="s">
        <v>30</v>
      </c>
      <c r="B2466">
        <v>2021</v>
      </c>
      <c r="C2466" t="s">
        <v>37</v>
      </c>
      <c r="D2466" s="88">
        <f>DATEVALUE("1 "&amp;_xlfn.CONCAT(Merge1_1[[#This Row],[Month]],"-",Merge1_1[[#This Row],[Year]]))</f>
        <v>44287</v>
      </c>
      <c r="E2466" t="s">
        <v>18</v>
      </c>
      <c r="F2466">
        <v>155.1</v>
      </c>
      <c r="G2466" t="s">
        <v>113</v>
      </c>
    </row>
    <row r="2467" spans="1:7" hidden="1" x14ac:dyDescent="0.35">
      <c r="A2467" t="s">
        <v>30</v>
      </c>
      <c r="B2467">
        <v>2021</v>
      </c>
      <c r="C2467" t="s">
        <v>37</v>
      </c>
      <c r="D2467" s="88">
        <f>DATEVALUE("1 "&amp;_xlfn.CONCAT(Merge1_1[[#This Row],[Month]],"-",Merge1_1[[#This Row],[Year]]))</f>
        <v>44287</v>
      </c>
      <c r="E2467" t="s">
        <v>20</v>
      </c>
      <c r="F2467">
        <v>0</v>
      </c>
      <c r="G2467" t="s">
        <v>114</v>
      </c>
    </row>
    <row r="2468" spans="1:7" hidden="1" x14ac:dyDescent="0.35">
      <c r="A2468" t="s">
        <v>30</v>
      </c>
      <c r="B2468">
        <v>2021</v>
      </c>
      <c r="C2468" t="s">
        <v>37</v>
      </c>
      <c r="D2468" s="88">
        <f>DATEVALUE("1 "&amp;_xlfn.CONCAT(Merge1_1[[#This Row],[Month]],"-",Merge1_1[[#This Row],[Year]]))</f>
        <v>44287</v>
      </c>
      <c r="E2468" t="s">
        <v>21</v>
      </c>
      <c r="F2468">
        <v>156</v>
      </c>
      <c r="G2468" t="s">
        <v>115</v>
      </c>
    </row>
    <row r="2469" spans="1:7" hidden="1" x14ac:dyDescent="0.35">
      <c r="A2469" t="s">
        <v>30</v>
      </c>
      <c r="B2469">
        <v>2021</v>
      </c>
      <c r="C2469" t="s">
        <v>37</v>
      </c>
      <c r="D2469" s="88">
        <f>DATEVALUE("1 "&amp;_xlfn.CONCAT(Merge1_1[[#This Row],[Month]],"-",Merge1_1[[#This Row],[Year]]))</f>
        <v>44287</v>
      </c>
      <c r="E2469" t="s">
        <v>22</v>
      </c>
      <c r="F2469">
        <v>155.5</v>
      </c>
      <c r="G2469" t="s">
        <v>116</v>
      </c>
    </row>
    <row r="2470" spans="1:7" hidden="1" x14ac:dyDescent="0.35">
      <c r="A2470" t="s">
        <v>30</v>
      </c>
      <c r="B2470">
        <v>2021</v>
      </c>
      <c r="C2470" t="s">
        <v>37</v>
      </c>
      <c r="D2470" s="88">
        <f>DATEVALUE("1 "&amp;_xlfn.CONCAT(Merge1_1[[#This Row],[Month]],"-",Merge1_1[[#This Row],[Year]]))</f>
        <v>44287</v>
      </c>
      <c r="E2470" t="s">
        <v>23</v>
      </c>
      <c r="F2470">
        <v>165.3</v>
      </c>
      <c r="G2470" t="s">
        <v>23</v>
      </c>
    </row>
    <row r="2471" spans="1:7" hidden="1" x14ac:dyDescent="0.35">
      <c r="A2471" t="s">
        <v>30</v>
      </c>
      <c r="B2471">
        <v>2021</v>
      </c>
      <c r="C2471" t="s">
        <v>37</v>
      </c>
      <c r="D2471" s="88">
        <f>DATEVALUE("1 "&amp;_xlfn.CONCAT(Merge1_1[[#This Row],[Month]],"-",Merge1_1[[#This Row],[Year]]))</f>
        <v>44287</v>
      </c>
      <c r="E2471" t="s">
        <v>24</v>
      </c>
      <c r="F2471">
        <v>151.69999999999999</v>
      </c>
      <c r="G2471" t="s">
        <v>115</v>
      </c>
    </row>
    <row r="2472" spans="1:7" hidden="1" x14ac:dyDescent="0.35">
      <c r="A2472" t="s">
        <v>30</v>
      </c>
      <c r="B2472">
        <v>2021</v>
      </c>
      <c r="C2472" t="s">
        <v>37</v>
      </c>
      <c r="D2472" s="88">
        <f>DATEVALUE("1 "&amp;_xlfn.CONCAT(Merge1_1[[#This Row],[Month]],"-",Merge1_1[[#This Row],[Year]]))</f>
        <v>44287</v>
      </c>
      <c r="E2472" t="s">
        <v>25</v>
      </c>
      <c r="F2472">
        <v>158.6</v>
      </c>
      <c r="G2472" t="s">
        <v>116</v>
      </c>
    </row>
    <row r="2473" spans="1:7" hidden="1" x14ac:dyDescent="0.35">
      <c r="A2473" t="s">
        <v>30</v>
      </c>
      <c r="B2473">
        <v>2021</v>
      </c>
      <c r="C2473" t="s">
        <v>37</v>
      </c>
      <c r="D2473" s="88">
        <f>DATEVALUE("1 "&amp;_xlfn.CONCAT(Merge1_1[[#This Row],[Month]],"-",Merge1_1[[#This Row],[Year]]))</f>
        <v>44287</v>
      </c>
      <c r="E2473" t="s">
        <v>26</v>
      </c>
      <c r="F2473">
        <v>164.1</v>
      </c>
      <c r="G2473" t="s">
        <v>114</v>
      </c>
    </row>
    <row r="2474" spans="1:7" hidden="1" x14ac:dyDescent="0.35">
      <c r="A2474" t="s">
        <v>30</v>
      </c>
      <c r="B2474">
        <v>2021</v>
      </c>
      <c r="C2474" t="s">
        <v>37</v>
      </c>
      <c r="D2474" s="88">
        <f>DATEVALUE("1 "&amp;_xlfn.CONCAT(Merge1_1[[#This Row],[Month]],"-",Merge1_1[[#This Row],[Year]]))</f>
        <v>44287</v>
      </c>
      <c r="E2474" t="s">
        <v>27</v>
      </c>
      <c r="F2474">
        <v>154.6</v>
      </c>
      <c r="G2474" t="s">
        <v>116</v>
      </c>
    </row>
    <row r="2475" spans="1:7" hidden="1" x14ac:dyDescent="0.35">
      <c r="A2475" t="s">
        <v>30</v>
      </c>
      <c r="B2475">
        <v>2021</v>
      </c>
      <c r="C2475" t="s">
        <v>37</v>
      </c>
      <c r="D2475" s="88">
        <f>DATEVALUE("1 "&amp;_xlfn.CONCAT(Merge1_1[[#This Row],[Month]],"-",Merge1_1[[#This Row],[Year]]))</f>
        <v>44287</v>
      </c>
      <c r="E2475" t="s">
        <v>28</v>
      </c>
      <c r="F2475">
        <v>158</v>
      </c>
      <c r="G2475" t="s">
        <v>116</v>
      </c>
    </row>
    <row r="2476" spans="1:7" hidden="1" x14ac:dyDescent="0.35">
      <c r="A2476" t="s">
        <v>30</v>
      </c>
      <c r="B2476">
        <v>2021</v>
      </c>
      <c r="C2476" t="s">
        <v>37</v>
      </c>
      <c r="D2476" s="88">
        <f>DATEVALUE("1 "&amp;_xlfn.CONCAT(Merge1_1[[#This Row],[Month]],"-",Merge1_1[[#This Row],[Year]]))</f>
        <v>44287</v>
      </c>
      <c r="E2476" t="s">
        <v>29</v>
      </c>
      <c r="F2476">
        <v>157.6</v>
      </c>
      <c r="G2476" t="s">
        <v>117</v>
      </c>
    </row>
    <row r="2477" spans="1:7" hidden="1" x14ac:dyDescent="0.35">
      <c r="A2477" t="s">
        <v>30</v>
      </c>
      <c r="B2477">
        <v>2021</v>
      </c>
      <c r="C2477" t="s">
        <v>38</v>
      </c>
      <c r="D2477" s="88">
        <f>DATEVALUE("1 "&amp;_xlfn.CONCAT(Merge1_1[[#This Row],[Month]],"-",Merge1_1[[#This Row],[Year]]))</f>
        <v>44317</v>
      </c>
      <c r="E2477" t="s">
        <v>3</v>
      </c>
      <c r="F2477">
        <v>145.1</v>
      </c>
      <c r="G2477" t="s">
        <v>112</v>
      </c>
    </row>
    <row r="2478" spans="1:7" hidden="1" x14ac:dyDescent="0.35">
      <c r="A2478" t="s">
        <v>30</v>
      </c>
      <c r="B2478">
        <v>2021</v>
      </c>
      <c r="C2478" t="s">
        <v>38</v>
      </c>
      <c r="D2478" s="88">
        <f>DATEVALUE("1 "&amp;_xlfn.CONCAT(Merge1_1[[#This Row],[Month]],"-",Merge1_1[[#This Row],[Year]]))</f>
        <v>44317</v>
      </c>
      <c r="E2478" t="s">
        <v>4</v>
      </c>
      <c r="F2478">
        <v>198.5</v>
      </c>
      <c r="G2478" t="s">
        <v>112</v>
      </c>
    </row>
    <row r="2479" spans="1:7" hidden="1" x14ac:dyDescent="0.35">
      <c r="A2479" t="s">
        <v>30</v>
      </c>
      <c r="B2479">
        <v>2021</v>
      </c>
      <c r="C2479" t="s">
        <v>38</v>
      </c>
      <c r="D2479" s="88">
        <f>DATEVALUE("1 "&amp;_xlfn.CONCAT(Merge1_1[[#This Row],[Month]],"-",Merge1_1[[#This Row],[Year]]))</f>
        <v>44317</v>
      </c>
      <c r="E2479" t="s">
        <v>5</v>
      </c>
      <c r="F2479">
        <v>168.6</v>
      </c>
      <c r="G2479" t="s">
        <v>112</v>
      </c>
    </row>
    <row r="2480" spans="1:7" hidden="1" x14ac:dyDescent="0.35">
      <c r="A2480" t="s">
        <v>30</v>
      </c>
      <c r="B2480">
        <v>2021</v>
      </c>
      <c r="C2480" t="s">
        <v>38</v>
      </c>
      <c r="D2480" s="88">
        <f>DATEVALUE("1 "&amp;_xlfn.CONCAT(Merge1_1[[#This Row],[Month]],"-",Merge1_1[[#This Row],[Year]]))</f>
        <v>44317</v>
      </c>
      <c r="E2480" t="s">
        <v>6</v>
      </c>
      <c r="F2480">
        <v>155.80000000000001</v>
      </c>
      <c r="G2480" t="s">
        <v>112</v>
      </c>
    </row>
    <row r="2481" spans="1:7" hidden="1" x14ac:dyDescent="0.35">
      <c r="A2481" t="s">
        <v>30</v>
      </c>
      <c r="B2481">
        <v>2021</v>
      </c>
      <c r="C2481" t="s">
        <v>38</v>
      </c>
      <c r="D2481" s="88">
        <f>DATEVALUE("1 "&amp;_xlfn.CONCAT(Merge1_1[[#This Row],[Month]],"-",Merge1_1[[#This Row],[Year]]))</f>
        <v>44317</v>
      </c>
      <c r="E2481" t="s">
        <v>7</v>
      </c>
      <c r="F2481">
        <v>184.4</v>
      </c>
      <c r="G2481" t="s">
        <v>112</v>
      </c>
    </row>
    <row r="2482" spans="1:7" hidden="1" x14ac:dyDescent="0.35">
      <c r="A2482" t="s">
        <v>30</v>
      </c>
      <c r="B2482">
        <v>2021</v>
      </c>
      <c r="C2482" t="s">
        <v>38</v>
      </c>
      <c r="D2482" s="88">
        <f>DATEVALUE("1 "&amp;_xlfn.CONCAT(Merge1_1[[#This Row],[Month]],"-",Merge1_1[[#This Row],[Year]]))</f>
        <v>44317</v>
      </c>
      <c r="E2482" t="s">
        <v>8</v>
      </c>
      <c r="F2482">
        <v>162.30000000000001</v>
      </c>
      <c r="G2482" t="s">
        <v>112</v>
      </c>
    </row>
    <row r="2483" spans="1:7" hidden="1" x14ac:dyDescent="0.35">
      <c r="A2483" t="s">
        <v>30</v>
      </c>
      <c r="B2483">
        <v>2021</v>
      </c>
      <c r="C2483" t="s">
        <v>38</v>
      </c>
      <c r="D2483" s="88">
        <f>DATEVALUE("1 "&amp;_xlfn.CONCAT(Merge1_1[[#This Row],[Month]],"-",Merge1_1[[#This Row],[Year]]))</f>
        <v>44317</v>
      </c>
      <c r="E2483" t="s">
        <v>9</v>
      </c>
      <c r="F2483">
        <v>138.4</v>
      </c>
      <c r="G2483" t="s">
        <v>112</v>
      </c>
    </row>
    <row r="2484" spans="1:7" hidden="1" x14ac:dyDescent="0.35">
      <c r="A2484" t="s">
        <v>30</v>
      </c>
      <c r="B2484">
        <v>2021</v>
      </c>
      <c r="C2484" t="s">
        <v>38</v>
      </c>
      <c r="D2484" s="88">
        <f>DATEVALUE("1 "&amp;_xlfn.CONCAT(Merge1_1[[#This Row],[Month]],"-",Merge1_1[[#This Row],[Year]]))</f>
        <v>44317</v>
      </c>
      <c r="E2484" t="s">
        <v>10</v>
      </c>
      <c r="F2484">
        <v>165.1</v>
      </c>
      <c r="G2484" t="s">
        <v>112</v>
      </c>
    </row>
    <row r="2485" spans="1:7" hidden="1" x14ac:dyDescent="0.35">
      <c r="A2485" t="s">
        <v>30</v>
      </c>
      <c r="B2485">
        <v>2021</v>
      </c>
      <c r="C2485" t="s">
        <v>38</v>
      </c>
      <c r="D2485" s="88">
        <f>DATEVALUE("1 "&amp;_xlfn.CONCAT(Merge1_1[[#This Row],[Month]],"-",Merge1_1[[#This Row],[Year]]))</f>
        <v>44317</v>
      </c>
      <c r="E2485" t="s">
        <v>11</v>
      </c>
      <c r="F2485">
        <v>114.3</v>
      </c>
      <c r="G2485" t="s">
        <v>112</v>
      </c>
    </row>
    <row r="2486" spans="1:7" hidden="1" x14ac:dyDescent="0.35">
      <c r="A2486" t="s">
        <v>30</v>
      </c>
      <c r="B2486">
        <v>2021</v>
      </c>
      <c r="C2486" t="s">
        <v>38</v>
      </c>
      <c r="D2486" s="88">
        <f>DATEVALUE("1 "&amp;_xlfn.CONCAT(Merge1_1[[#This Row],[Month]],"-",Merge1_1[[#This Row],[Year]]))</f>
        <v>44317</v>
      </c>
      <c r="E2486" t="s">
        <v>12</v>
      </c>
      <c r="F2486">
        <v>169.7</v>
      </c>
      <c r="G2486" t="s">
        <v>112</v>
      </c>
    </row>
    <row r="2487" spans="1:7" hidden="1" x14ac:dyDescent="0.35">
      <c r="A2487" t="s">
        <v>30</v>
      </c>
      <c r="B2487">
        <v>2021</v>
      </c>
      <c r="C2487" t="s">
        <v>38</v>
      </c>
      <c r="D2487" s="88">
        <f>DATEVALUE("1 "&amp;_xlfn.CONCAT(Merge1_1[[#This Row],[Month]],"-",Merge1_1[[#This Row],[Year]]))</f>
        <v>44317</v>
      </c>
      <c r="E2487" t="s">
        <v>58</v>
      </c>
      <c r="F2487">
        <v>164.6</v>
      </c>
      <c r="G2487" t="s">
        <v>112</v>
      </c>
    </row>
    <row r="2488" spans="1:7" hidden="1" x14ac:dyDescent="0.35">
      <c r="A2488" t="s">
        <v>30</v>
      </c>
      <c r="B2488">
        <v>2021</v>
      </c>
      <c r="C2488" t="s">
        <v>38</v>
      </c>
      <c r="D2488" s="88">
        <f>DATEVALUE("1 "&amp;_xlfn.CONCAT(Merge1_1[[#This Row],[Month]],"-",Merge1_1[[#This Row],[Year]]))</f>
        <v>44317</v>
      </c>
      <c r="E2488" t="s">
        <v>118</v>
      </c>
      <c r="F2488">
        <v>169.8</v>
      </c>
      <c r="G2488" t="s">
        <v>112</v>
      </c>
    </row>
    <row r="2489" spans="1:7" hidden="1" x14ac:dyDescent="0.35">
      <c r="A2489" t="s">
        <v>30</v>
      </c>
      <c r="B2489">
        <v>2021</v>
      </c>
      <c r="C2489" t="s">
        <v>38</v>
      </c>
      <c r="D2489" s="88">
        <f>DATEVALUE("1 "&amp;_xlfn.CONCAT(Merge1_1[[#This Row],[Month]],"-",Merge1_1[[#This Row],[Year]]))</f>
        <v>44317</v>
      </c>
      <c r="E2489" t="s">
        <v>16</v>
      </c>
      <c r="F2489">
        <v>189.6</v>
      </c>
      <c r="G2489" t="s">
        <v>116</v>
      </c>
    </row>
    <row r="2490" spans="1:7" hidden="1" x14ac:dyDescent="0.35">
      <c r="A2490" t="s">
        <v>30</v>
      </c>
      <c r="B2490">
        <v>2021</v>
      </c>
      <c r="C2490" t="s">
        <v>38</v>
      </c>
      <c r="D2490" s="88">
        <f>DATEVALUE("1 "&amp;_xlfn.CONCAT(Merge1_1[[#This Row],[Month]],"-",Merge1_1[[#This Row],[Year]]))</f>
        <v>44317</v>
      </c>
      <c r="E2490" t="s">
        <v>17</v>
      </c>
      <c r="F2490">
        <v>165.3</v>
      </c>
      <c r="G2490" t="s">
        <v>113</v>
      </c>
    </row>
    <row r="2491" spans="1:7" hidden="1" x14ac:dyDescent="0.35">
      <c r="A2491" t="s">
        <v>30</v>
      </c>
      <c r="B2491">
        <v>2021</v>
      </c>
      <c r="C2491" t="s">
        <v>38</v>
      </c>
      <c r="D2491" s="88">
        <f>DATEVALUE("1 "&amp;_xlfn.CONCAT(Merge1_1[[#This Row],[Month]],"-",Merge1_1[[#This Row],[Year]]))</f>
        <v>44317</v>
      </c>
      <c r="E2491" t="s">
        <v>18</v>
      </c>
      <c r="F2491">
        <v>160.6</v>
      </c>
      <c r="G2491" t="s">
        <v>113</v>
      </c>
    </row>
    <row r="2492" spans="1:7" hidden="1" x14ac:dyDescent="0.35">
      <c r="A2492" t="s">
        <v>30</v>
      </c>
      <c r="B2492">
        <v>2021</v>
      </c>
      <c r="C2492" t="s">
        <v>38</v>
      </c>
      <c r="D2492" s="88">
        <f>DATEVALUE("1 "&amp;_xlfn.CONCAT(Merge1_1[[#This Row],[Month]],"-",Merge1_1[[#This Row],[Year]]))</f>
        <v>44317</v>
      </c>
      <c r="E2492" t="s">
        <v>20</v>
      </c>
      <c r="F2492">
        <v>0</v>
      </c>
      <c r="G2492" t="s">
        <v>114</v>
      </c>
    </row>
    <row r="2493" spans="1:7" hidden="1" x14ac:dyDescent="0.35">
      <c r="A2493" t="s">
        <v>30</v>
      </c>
      <c r="B2493">
        <v>2021</v>
      </c>
      <c r="C2493" t="s">
        <v>38</v>
      </c>
      <c r="D2493" s="88">
        <f>DATEVALUE("1 "&amp;_xlfn.CONCAT(Merge1_1[[#This Row],[Month]],"-",Merge1_1[[#This Row],[Year]]))</f>
        <v>44317</v>
      </c>
      <c r="E2493" t="s">
        <v>21</v>
      </c>
      <c r="F2493">
        <v>161.69999999999999</v>
      </c>
      <c r="G2493" t="s">
        <v>115</v>
      </c>
    </row>
    <row r="2494" spans="1:7" hidden="1" x14ac:dyDescent="0.35">
      <c r="A2494" t="s">
        <v>30</v>
      </c>
      <c r="B2494">
        <v>2021</v>
      </c>
      <c r="C2494" t="s">
        <v>38</v>
      </c>
      <c r="D2494" s="88">
        <f>DATEVALUE("1 "&amp;_xlfn.CONCAT(Merge1_1[[#This Row],[Month]],"-",Merge1_1[[#This Row],[Year]]))</f>
        <v>44317</v>
      </c>
      <c r="E2494" t="s">
        <v>22</v>
      </c>
      <c r="F2494">
        <v>158.80000000000001</v>
      </c>
      <c r="G2494" t="s">
        <v>116</v>
      </c>
    </row>
    <row r="2495" spans="1:7" hidden="1" x14ac:dyDescent="0.35">
      <c r="A2495" t="s">
        <v>30</v>
      </c>
      <c r="B2495">
        <v>2021</v>
      </c>
      <c r="C2495" t="s">
        <v>38</v>
      </c>
      <c r="D2495" s="88">
        <f>DATEVALUE("1 "&amp;_xlfn.CONCAT(Merge1_1[[#This Row],[Month]],"-",Merge1_1[[#This Row],[Year]]))</f>
        <v>44317</v>
      </c>
      <c r="E2495" t="s">
        <v>23</v>
      </c>
      <c r="F2495">
        <v>169.1</v>
      </c>
      <c r="G2495" t="s">
        <v>23</v>
      </c>
    </row>
    <row r="2496" spans="1:7" hidden="1" x14ac:dyDescent="0.35">
      <c r="A2496" t="s">
        <v>30</v>
      </c>
      <c r="B2496">
        <v>2021</v>
      </c>
      <c r="C2496" t="s">
        <v>38</v>
      </c>
      <c r="D2496" s="88">
        <f>DATEVALUE("1 "&amp;_xlfn.CONCAT(Merge1_1[[#This Row],[Month]],"-",Merge1_1[[#This Row],[Year]]))</f>
        <v>44317</v>
      </c>
      <c r="E2496" t="s">
        <v>24</v>
      </c>
      <c r="F2496">
        <v>153.19999999999999</v>
      </c>
      <c r="G2496" t="s">
        <v>115</v>
      </c>
    </row>
    <row r="2497" spans="1:7" hidden="1" x14ac:dyDescent="0.35">
      <c r="A2497" t="s">
        <v>30</v>
      </c>
      <c r="B2497">
        <v>2021</v>
      </c>
      <c r="C2497" t="s">
        <v>38</v>
      </c>
      <c r="D2497" s="88">
        <f>DATEVALUE("1 "&amp;_xlfn.CONCAT(Merge1_1[[#This Row],[Month]],"-",Merge1_1[[#This Row],[Year]]))</f>
        <v>44317</v>
      </c>
      <c r="E2497" t="s">
        <v>25</v>
      </c>
      <c r="F2497">
        <v>160</v>
      </c>
      <c r="G2497" t="s">
        <v>116</v>
      </c>
    </row>
    <row r="2498" spans="1:7" hidden="1" x14ac:dyDescent="0.35">
      <c r="A2498" t="s">
        <v>30</v>
      </c>
      <c r="B2498">
        <v>2021</v>
      </c>
      <c r="C2498" t="s">
        <v>38</v>
      </c>
      <c r="D2498" s="88">
        <f>DATEVALUE("1 "&amp;_xlfn.CONCAT(Merge1_1[[#This Row],[Month]],"-",Merge1_1[[#This Row],[Year]]))</f>
        <v>44317</v>
      </c>
      <c r="E2498" t="s">
        <v>26</v>
      </c>
      <c r="F2498">
        <v>167.6</v>
      </c>
      <c r="G2498" t="s">
        <v>114</v>
      </c>
    </row>
    <row r="2499" spans="1:7" hidden="1" x14ac:dyDescent="0.35">
      <c r="A2499" t="s">
        <v>30</v>
      </c>
      <c r="B2499">
        <v>2021</v>
      </c>
      <c r="C2499" t="s">
        <v>38</v>
      </c>
      <c r="D2499" s="88">
        <f>DATEVALUE("1 "&amp;_xlfn.CONCAT(Merge1_1[[#This Row],[Month]],"-",Merge1_1[[#This Row],[Year]]))</f>
        <v>44317</v>
      </c>
      <c r="E2499" t="s">
        <v>27</v>
      </c>
      <c r="F2499">
        <v>159.30000000000001</v>
      </c>
      <c r="G2499" t="s">
        <v>116</v>
      </c>
    </row>
    <row r="2500" spans="1:7" hidden="1" x14ac:dyDescent="0.35">
      <c r="A2500" t="s">
        <v>30</v>
      </c>
      <c r="B2500">
        <v>2021</v>
      </c>
      <c r="C2500" t="s">
        <v>38</v>
      </c>
      <c r="D2500" s="88">
        <f>DATEVALUE("1 "&amp;_xlfn.CONCAT(Merge1_1[[#This Row],[Month]],"-",Merge1_1[[#This Row],[Year]]))</f>
        <v>44317</v>
      </c>
      <c r="E2500" t="s">
        <v>28</v>
      </c>
      <c r="F2500">
        <v>161.1</v>
      </c>
      <c r="G2500" t="s">
        <v>116</v>
      </c>
    </row>
    <row r="2501" spans="1:7" hidden="1" x14ac:dyDescent="0.35">
      <c r="A2501" t="s">
        <v>30</v>
      </c>
      <c r="B2501">
        <v>2021</v>
      </c>
      <c r="C2501" t="s">
        <v>38</v>
      </c>
      <c r="D2501" s="88">
        <f>DATEVALUE("1 "&amp;_xlfn.CONCAT(Merge1_1[[#This Row],[Month]],"-",Merge1_1[[#This Row],[Year]]))</f>
        <v>44317</v>
      </c>
      <c r="E2501" t="s">
        <v>29</v>
      </c>
      <c r="F2501">
        <v>161.1</v>
      </c>
      <c r="G2501" t="s">
        <v>117</v>
      </c>
    </row>
    <row r="2502" spans="1:7" hidden="1" x14ac:dyDescent="0.35">
      <c r="A2502" t="s">
        <v>30</v>
      </c>
      <c r="B2502">
        <v>2021</v>
      </c>
      <c r="C2502" t="s">
        <v>39</v>
      </c>
      <c r="D2502" s="88">
        <f>DATEVALUE("1 "&amp;_xlfn.CONCAT(Merge1_1[[#This Row],[Month]],"-",Merge1_1[[#This Row],[Year]]))</f>
        <v>44348</v>
      </c>
      <c r="E2502" t="s">
        <v>3</v>
      </c>
      <c r="F2502">
        <v>145.6</v>
      </c>
      <c r="G2502" t="s">
        <v>112</v>
      </c>
    </row>
    <row r="2503" spans="1:7" hidden="1" x14ac:dyDescent="0.35">
      <c r="A2503" t="s">
        <v>30</v>
      </c>
      <c r="B2503">
        <v>2021</v>
      </c>
      <c r="C2503" t="s">
        <v>39</v>
      </c>
      <c r="D2503" s="88">
        <f>DATEVALUE("1 "&amp;_xlfn.CONCAT(Merge1_1[[#This Row],[Month]],"-",Merge1_1[[#This Row],[Year]]))</f>
        <v>44348</v>
      </c>
      <c r="E2503" t="s">
        <v>4</v>
      </c>
      <c r="F2503">
        <v>200.1</v>
      </c>
      <c r="G2503" t="s">
        <v>112</v>
      </c>
    </row>
    <row r="2504" spans="1:7" hidden="1" x14ac:dyDescent="0.35">
      <c r="A2504" t="s">
        <v>30</v>
      </c>
      <c r="B2504">
        <v>2021</v>
      </c>
      <c r="C2504" t="s">
        <v>39</v>
      </c>
      <c r="D2504" s="88">
        <f>DATEVALUE("1 "&amp;_xlfn.CONCAT(Merge1_1[[#This Row],[Month]],"-",Merge1_1[[#This Row],[Year]]))</f>
        <v>44348</v>
      </c>
      <c r="E2504" t="s">
        <v>5</v>
      </c>
      <c r="F2504">
        <v>179.3</v>
      </c>
      <c r="G2504" t="s">
        <v>112</v>
      </c>
    </row>
    <row r="2505" spans="1:7" hidden="1" x14ac:dyDescent="0.35">
      <c r="A2505" t="s">
        <v>30</v>
      </c>
      <c r="B2505">
        <v>2021</v>
      </c>
      <c r="C2505" t="s">
        <v>39</v>
      </c>
      <c r="D2505" s="88">
        <f>DATEVALUE("1 "&amp;_xlfn.CONCAT(Merge1_1[[#This Row],[Month]],"-",Merge1_1[[#This Row],[Year]]))</f>
        <v>44348</v>
      </c>
      <c r="E2505" t="s">
        <v>6</v>
      </c>
      <c r="F2505">
        <v>156.1</v>
      </c>
      <c r="G2505" t="s">
        <v>112</v>
      </c>
    </row>
    <row r="2506" spans="1:7" hidden="1" x14ac:dyDescent="0.35">
      <c r="A2506" t="s">
        <v>30</v>
      </c>
      <c r="B2506">
        <v>2021</v>
      </c>
      <c r="C2506" t="s">
        <v>39</v>
      </c>
      <c r="D2506" s="88">
        <f>DATEVALUE("1 "&amp;_xlfn.CONCAT(Merge1_1[[#This Row],[Month]],"-",Merge1_1[[#This Row],[Year]]))</f>
        <v>44348</v>
      </c>
      <c r="E2506" t="s">
        <v>7</v>
      </c>
      <c r="F2506">
        <v>190.4</v>
      </c>
      <c r="G2506" t="s">
        <v>112</v>
      </c>
    </row>
    <row r="2507" spans="1:7" hidden="1" x14ac:dyDescent="0.35">
      <c r="A2507" t="s">
        <v>30</v>
      </c>
      <c r="B2507">
        <v>2021</v>
      </c>
      <c r="C2507" t="s">
        <v>39</v>
      </c>
      <c r="D2507" s="88">
        <f>DATEVALUE("1 "&amp;_xlfn.CONCAT(Merge1_1[[#This Row],[Month]],"-",Merge1_1[[#This Row],[Year]]))</f>
        <v>44348</v>
      </c>
      <c r="E2507" t="s">
        <v>8</v>
      </c>
      <c r="F2507">
        <v>158.6</v>
      </c>
      <c r="G2507" t="s">
        <v>112</v>
      </c>
    </row>
    <row r="2508" spans="1:7" hidden="1" x14ac:dyDescent="0.35">
      <c r="A2508" t="s">
        <v>30</v>
      </c>
      <c r="B2508">
        <v>2021</v>
      </c>
      <c r="C2508" t="s">
        <v>39</v>
      </c>
      <c r="D2508" s="88">
        <f>DATEVALUE("1 "&amp;_xlfn.CONCAT(Merge1_1[[#This Row],[Month]],"-",Merge1_1[[#This Row],[Year]]))</f>
        <v>44348</v>
      </c>
      <c r="E2508" t="s">
        <v>9</v>
      </c>
      <c r="F2508">
        <v>144.69999999999999</v>
      </c>
      <c r="G2508" t="s">
        <v>112</v>
      </c>
    </row>
    <row r="2509" spans="1:7" hidden="1" x14ac:dyDescent="0.35">
      <c r="A2509" t="s">
        <v>30</v>
      </c>
      <c r="B2509">
        <v>2021</v>
      </c>
      <c r="C2509" t="s">
        <v>39</v>
      </c>
      <c r="D2509" s="88">
        <f>DATEVALUE("1 "&amp;_xlfn.CONCAT(Merge1_1[[#This Row],[Month]],"-",Merge1_1[[#This Row],[Year]]))</f>
        <v>44348</v>
      </c>
      <c r="E2509" t="s">
        <v>10</v>
      </c>
      <c r="F2509">
        <v>165.5</v>
      </c>
      <c r="G2509" t="s">
        <v>112</v>
      </c>
    </row>
    <row r="2510" spans="1:7" hidden="1" x14ac:dyDescent="0.35">
      <c r="A2510" t="s">
        <v>30</v>
      </c>
      <c r="B2510">
        <v>2021</v>
      </c>
      <c r="C2510" t="s">
        <v>39</v>
      </c>
      <c r="D2510" s="88">
        <f>DATEVALUE("1 "&amp;_xlfn.CONCAT(Merge1_1[[#This Row],[Month]],"-",Merge1_1[[#This Row],[Year]]))</f>
        <v>44348</v>
      </c>
      <c r="E2510" t="s">
        <v>11</v>
      </c>
      <c r="F2510">
        <v>114.6</v>
      </c>
      <c r="G2510" t="s">
        <v>112</v>
      </c>
    </row>
    <row r="2511" spans="1:7" hidden="1" x14ac:dyDescent="0.35">
      <c r="A2511" t="s">
        <v>30</v>
      </c>
      <c r="B2511">
        <v>2021</v>
      </c>
      <c r="C2511" t="s">
        <v>39</v>
      </c>
      <c r="D2511" s="88">
        <f>DATEVALUE("1 "&amp;_xlfn.CONCAT(Merge1_1[[#This Row],[Month]],"-",Merge1_1[[#This Row],[Year]]))</f>
        <v>44348</v>
      </c>
      <c r="E2511" t="s">
        <v>12</v>
      </c>
      <c r="F2511">
        <v>170</v>
      </c>
      <c r="G2511" t="s">
        <v>112</v>
      </c>
    </row>
    <row r="2512" spans="1:7" hidden="1" x14ac:dyDescent="0.35">
      <c r="A2512" t="s">
        <v>30</v>
      </c>
      <c r="B2512">
        <v>2021</v>
      </c>
      <c r="C2512" t="s">
        <v>39</v>
      </c>
      <c r="D2512" s="88">
        <f>DATEVALUE("1 "&amp;_xlfn.CONCAT(Merge1_1[[#This Row],[Month]],"-",Merge1_1[[#This Row],[Year]]))</f>
        <v>44348</v>
      </c>
      <c r="E2512" t="s">
        <v>58</v>
      </c>
      <c r="F2512">
        <v>165.5</v>
      </c>
      <c r="G2512" t="s">
        <v>112</v>
      </c>
    </row>
    <row r="2513" spans="1:7" hidden="1" x14ac:dyDescent="0.35">
      <c r="A2513" t="s">
        <v>30</v>
      </c>
      <c r="B2513">
        <v>2021</v>
      </c>
      <c r="C2513" t="s">
        <v>39</v>
      </c>
      <c r="D2513" s="88">
        <f>DATEVALUE("1 "&amp;_xlfn.CONCAT(Merge1_1[[#This Row],[Month]],"-",Merge1_1[[#This Row],[Year]]))</f>
        <v>44348</v>
      </c>
      <c r="E2513" t="s">
        <v>118</v>
      </c>
      <c r="F2513">
        <v>171.7</v>
      </c>
      <c r="G2513" t="s">
        <v>112</v>
      </c>
    </row>
    <row r="2514" spans="1:7" hidden="1" x14ac:dyDescent="0.35">
      <c r="A2514" t="s">
        <v>30</v>
      </c>
      <c r="B2514">
        <v>2021</v>
      </c>
      <c r="C2514" t="s">
        <v>39</v>
      </c>
      <c r="D2514" s="88">
        <f>DATEVALUE("1 "&amp;_xlfn.CONCAT(Merge1_1[[#This Row],[Month]],"-",Merge1_1[[#This Row],[Year]]))</f>
        <v>44348</v>
      </c>
      <c r="E2514" t="s">
        <v>16</v>
      </c>
      <c r="F2514">
        <v>189.1</v>
      </c>
      <c r="G2514" t="s">
        <v>116</v>
      </c>
    </row>
    <row r="2515" spans="1:7" hidden="1" x14ac:dyDescent="0.35">
      <c r="A2515" t="s">
        <v>30</v>
      </c>
      <c r="B2515">
        <v>2021</v>
      </c>
      <c r="C2515" t="s">
        <v>39</v>
      </c>
      <c r="D2515" s="88">
        <f>DATEVALUE("1 "&amp;_xlfn.CONCAT(Merge1_1[[#This Row],[Month]],"-",Merge1_1[[#This Row],[Year]]))</f>
        <v>44348</v>
      </c>
      <c r="E2515" t="s">
        <v>17</v>
      </c>
      <c r="F2515">
        <v>165.3</v>
      </c>
      <c r="G2515" t="s">
        <v>113</v>
      </c>
    </row>
    <row r="2516" spans="1:7" hidden="1" x14ac:dyDescent="0.35">
      <c r="A2516" t="s">
        <v>30</v>
      </c>
      <c r="B2516">
        <v>2021</v>
      </c>
      <c r="C2516" t="s">
        <v>39</v>
      </c>
      <c r="D2516" s="88">
        <f>DATEVALUE("1 "&amp;_xlfn.CONCAT(Merge1_1[[#This Row],[Month]],"-",Merge1_1[[#This Row],[Year]]))</f>
        <v>44348</v>
      </c>
      <c r="E2516" t="s">
        <v>18</v>
      </c>
      <c r="F2516">
        <v>159.9</v>
      </c>
      <c r="G2516" t="s">
        <v>113</v>
      </c>
    </row>
    <row r="2517" spans="1:7" hidden="1" x14ac:dyDescent="0.35">
      <c r="A2517" t="s">
        <v>30</v>
      </c>
      <c r="B2517">
        <v>2021</v>
      </c>
      <c r="C2517" t="s">
        <v>39</v>
      </c>
      <c r="D2517" s="88">
        <f>DATEVALUE("1 "&amp;_xlfn.CONCAT(Merge1_1[[#This Row],[Month]],"-",Merge1_1[[#This Row],[Year]]))</f>
        <v>44348</v>
      </c>
      <c r="E2517" t="s">
        <v>20</v>
      </c>
      <c r="F2517">
        <v>0</v>
      </c>
      <c r="G2517" t="s">
        <v>114</v>
      </c>
    </row>
    <row r="2518" spans="1:7" hidden="1" x14ac:dyDescent="0.35">
      <c r="A2518" t="s">
        <v>30</v>
      </c>
      <c r="B2518">
        <v>2021</v>
      </c>
      <c r="C2518" t="s">
        <v>39</v>
      </c>
      <c r="D2518" s="88">
        <f>DATEVALUE("1 "&amp;_xlfn.CONCAT(Merge1_1[[#This Row],[Month]],"-",Merge1_1[[#This Row],[Year]]))</f>
        <v>44348</v>
      </c>
      <c r="E2518" t="s">
        <v>21</v>
      </c>
      <c r="F2518">
        <v>162.1</v>
      </c>
      <c r="G2518" t="s">
        <v>115</v>
      </c>
    </row>
    <row r="2519" spans="1:7" hidden="1" x14ac:dyDescent="0.35">
      <c r="A2519" t="s">
        <v>30</v>
      </c>
      <c r="B2519">
        <v>2021</v>
      </c>
      <c r="C2519" t="s">
        <v>39</v>
      </c>
      <c r="D2519" s="88">
        <f>DATEVALUE("1 "&amp;_xlfn.CONCAT(Merge1_1[[#This Row],[Month]],"-",Merge1_1[[#This Row],[Year]]))</f>
        <v>44348</v>
      </c>
      <c r="E2519" t="s">
        <v>22</v>
      </c>
      <c r="F2519">
        <v>159.19999999999999</v>
      </c>
      <c r="G2519" t="s">
        <v>116</v>
      </c>
    </row>
    <row r="2520" spans="1:7" hidden="1" x14ac:dyDescent="0.35">
      <c r="A2520" t="s">
        <v>30</v>
      </c>
      <c r="B2520">
        <v>2021</v>
      </c>
      <c r="C2520" t="s">
        <v>39</v>
      </c>
      <c r="D2520" s="88">
        <f>DATEVALUE("1 "&amp;_xlfn.CONCAT(Merge1_1[[#This Row],[Month]],"-",Merge1_1[[#This Row],[Year]]))</f>
        <v>44348</v>
      </c>
      <c r="E2520" t="s">
        <v>23</v>
      </c>
      <c r="F2520">
        <v>169.7</v>
      </c>
      <c r="G2520" t="s">
        <v>23</v>
      </c>
    </row>
    <row r="2521" spans="1:7" hidden="1" x14ac:dyDescent="0.35">
      <c r="A2521" t="s">
        <v>30</v>
      </c>
      <c r="B2521">
        <v>2021</v>
      </c>
      <c r="C2521" t="s">
        <v>39</v>
      </c>
      <c r="D2521" s="88">
        <f>DATEVALUE("1 "&amp;_xlfn.CONCAT(Merge1_1[[#This Row],[Month]],"-",Merge1_1[[#This Row],[Year]]))</f>
        <v>44348</v>
      </c>
      <c r="E2521" t="s">
        <v>24</v>
      </c>
      <c r="F2521">
        <v>154.19999999999999</v>
      </c>
      <c r="G2521" t="s">
        <v>115</v>
      </c>
    </row>
    <row r="2522" spans="1:7" hidden="1" x14ac:dyDescent="0.35">
      <c r="A2522" t="s">
        <v>30</v>
      </c>
      <c r="B2522">
        <v>2021</v>
      </c>
      <c r="C2522" t="s">
        <v>39</v>
      </c>
      <c r="D2522" s="88">
        <f>DATEVALUE("1 "&amp;_xlfn.CONCAT(Merge1_1[[#This Row],[Month]],"-",Merge1_1[[#This Row],[Year]]))</f>
        <v>44348</v>
      </c>
      <c r="E2522" t="s">
        <v>25</v>
      </c>
      <c r="F2522">
        <v>160.4</v>
      </c>
      <c r="G2522" t="s">
        <v>116</v>
      </c>
    </row>
    <row r="2523" spans="1:7" hidden="1" x14ac:dyDescent="0.35">
      <c r="A2523" t="s">
        <v>30</v>
      </c>
      <c r="B2523">
        <v>2021</v>
      </c>
      <c r="C2523" t="s">
        <v>39</v>
      </c>
      <c r="D2523" s="88">
        <f>DATEVALUE("1 "&amp;_xlfn.CONCAT(Merge1_1[[#This Row],[Month]],"-",Merge1_1[[#This Row],[Year]]))</f>
        <v>44348</v>
      </c>
      <c r="E2523" t="s">
        <v>26</v>
      </c>
      <c r="F2523">
        <v>166.8</v>
      </c>
      <c r="G2523" t="s">
        <v>114</v>
      </c>
    </row>
    <row r="2524" spans="1:7" hidden="1" x14ac:dyDescent="0.35">
      <c r="A2524" t="s">
        <v>30</v>
      </c>
      <c r="B2524">
        <v>2021</v>
      </c>
      <c r="C2524" t="s">
        <v>39</v>
      </c>
      <c r="D2524" s="88">
        <f>DATEVALUE("1 "&amp;_xlfn.CONCAT(Merge1_1[[#This Row],[Month]],"-",Merge1_1[[#This Row],[Year]]))</f>
        <v>44348</v>
      </c>
      <c r="E2524" t="s">
        <v>27</v>
      </c>
      <c r="F2524">
        <v>159.4</v>
      </c>
      <c r="G2524" t="s">
        <v>116</v>
      </c>
    </row>
    <row r="2525" spans="1:7" hidden="1" x14ac:dyDescent="0.35">
      <c r="A2525" t="s">
        <v>30</v>
      </c>
      <c r="B2525">
        <v>2021</v>
      </c>
      <c r="C2525" t="s">
        <v>39</v>
      </c>
      <c r="D2525" s="88">
        <f>DATEVALUE("1 "&amp;_xlfn.CONCAT(Merge1_1[[#This Row],[Month]],"-",Merge1_1[[#This Row],[Year]]))</f>
        <v>44348</v>
      </c>
      <c r="E2525" t="s">
        <v>28</v>
      </c>
      <c r="F2525">
        <v>161.5</v>
      </c>
      <c r="G2525" t="s">
        <v>116</v>
      </c>
    </row>
    <row r="2526" spans="1:7" hidden="1" x14ac:dyDescent="0.35">
      <c r="A2526" t="s">
        <v>30</v>
      </c>
      <c r="B2526">
        <v>2021</v>
      </c>
      <c r="C2526" t="s">
        <v>39</v>
      </c>
      <c r="D2526" s="88">
        <f>DATEVALUE("1 "&amp;_xlfn.CONCAT(Merge1_1[[#This Row],[Month]],"-",Merge1_1[[#This Row],[Year]]))</f>
        <v>44348</v>
      </c>
      <c r="E2526" t="s">
        <v>29</v>
      </c>
      <c r="F2526">
        <v>162.1</v>
      </c>
      <c r="G2526" t="s">
        <v>117</v>
      </c>
    </row>
    <row r="2527" spans="1:7" hidden="1" x14ac:dyDescent="0.35">
      <c r="A2527" t="s">
        <v>30</v>
      </c>
      <c r="B2527">
        <v>2021</v>
      </c>
      <c r="C2527" t="s">
        <v>40</v>
      </c>
      <c r="D2527" s="88">
        <f>DATEVALUE("1 "&amp;_xlfn.CONCAT(Merge1_1[[#This Row],[Month]],"-",Merge1_1[[#This Row],[Year]]))</f>
        <v>44378</v>
      </c>
      <c r="E2527" t="s">
        <v>3</v>
      </c>
      <c r="F2527">
        <v>145.1</v>
      </c>
      <c r="G2527" t="s">
        <v>112</v>
      </c>
    </row>
    <row r="2528" spans="1:7" hidden="1" x14ac:dyDescent="0.35">
      <c r="A2528" t="s">
        <v>30</v>
      </c>
      <c r="B2528">
        <v>2021</v>
      </c>
      <c r="C2528" t="s">
        <v>40</v>
      </c>
      <c r="D2528" s="88">
        <f>DATEVALUE("1 "&amp;_xlfn.CONCAT(Merge1_1[[#This Row],[Month]],"-",Merge1_1[[#This Row],[Year]]))</f>
        <v>44378</v>
      </c>
      <c r="E2528" t="s">
        <v>4</v>
      </c>
      <c r="F2528">
        <v>204.5</v>
      </c>
      <c r="G2528" t="s">
        <v>112</v>
      </c>
    </row>
    <row r="2529" spans="1:7" hidden="1" x14ac:dyDescent="0.35">
      <c r="A2529" t="s">
        <v>30</v>
      </c>
      <c r="B2529">
        <v>2021</v>
      </c>
      <c r="C2529" t="s">
        <v>40</v>
      </c>
      <c r="D2529" s="88">
        <f>DATEVALUE("1 "&amp;_xlfn.CONCAT(Merge1_1[[#This Row],[Month]],"-",Merge1_1[[#This Row],[Year]]))</f>
        <v>44378</v>
      </c>
      <c r="E2529" t="s">
        <v>5</v>
      </c>
      <c r="F2529">
        <v>180.4</v>
      </c>
      <c r="G2529" t="s">
        <v>112</v>
      </c>
    </row>
    <row r="2530" spans="1:7" hidden="1" x14ac:dyDescent="0.35">
      <c r="A2530" t="s">
        <v>30</v>
      </c>
      <c r="B2530">
        <v>2021</v>
      </c>
      <c r="C2530" t="s">
        <v>40</v>
      </c>
      <c r="D2530" s="88">
        <f>DATEVALUE("1 "&amp;_xlfn.CONCAT(Merge1_1[[#This Row],[Month]],"-",Merge1_1[[#This Row],[Year]]))</f>
        <v>44378</v>
      </c>
      <c r="E2530" t="s">
        <v>6</v>
      </c>
      <c r="F2530">
        <v>157.1</v>
      </c>
      <c r="G2530" t="s">
        <v>112</v>
      </c>
    </row>
    <row r="2531" spans="1:7" hidden="1" x14ac:dyDescent="0.35">
      <c r="A2531" t="s">
        <v>30</v>
      </c>
      <c r="B2531">
        <v>2021</v>
      </c>
      <c r="C2531" t="s">
        <v>40</v>
      </c>
      <c r="D2531" s="88">
        <f>DATEVALUE("1 "&amp;_xlfn.CONCAT(Merge1_1[[#This Row],[Month]],"-",Merge1_1[[#This Row],[Year]]))</f>
        <v>44378</v>
      </c>
      <c r="E2531" t="s">
        <v>7</v>
      </c>
      <c r="F2531">
        <v>188.7</v>
      </c>
      <c r="G2531" t="s">
        <v>112</v>
      </c>
    </row>
    <row r="2532" spans="1:7" hidden="1" x14ac:dyDescent="0.35">
      <c r="A2532" t="s">
        <v>30</v>
      </c>
      <c r="B2532">
        <v>2021</v>
      </c>
      <c r="C2532" t="s">
        <v>40</v>
      </c>
      <c r="D2532" s="88">
        <f>DATEVALUE("1 "&amp;_xlfn.CONCAT(Merge1_1[[#This Row],[Month]],"-",Merge1_1[[#This Row],[Year]]))</f>
        <v>44378</v>
      </c>
      <c r="E2532" t="s">
        <v>8</v>
      </c>
      <c r="F2532">
        <v>157.69999999999999</v>
      </c>
      <c r="G2532" t="s">
        <v>112</v>
      </c>
    </row>
    <row r="2533" spans="1:7" hidden="1" x14ac:dyDescent="0.35">
      <c r="A2533" t="s">
        <v>30</v>
      </c>
      <c r="B2533">
        <v>2021</v>
      </c>
      <c r="C2533" t="s">
        <v>40</v>
      </c>
      <c r="D2533" s="88">
        <f>DATEVALUE("1 "&amp;_xlfn.CONCAT(Merge1_1[[#This Row],[Month]],"-",Merge1_1[[#This Row],[Year]]))</f>
        <v>44378</v>
      </c>
      <c r="E2533" t="s">
        <v>9</v>
      </c>
      <c r="F2533">
        <v>152.80000000000001</v>
      </c>
      <c r="G2533" t="s">
        <v>112</v>
      </c>
    </row>
    <row r="2534" spans="1:7" hidden="1" x14ac:dyDescent="0.35">
      <c r="A2534" t="s">
        <v>30</v>
      </c>
      <c r="B2534">
        <v>2021</v>
      </c>
      <c r="C2534" t="s">
        <v>40</v>
      </c>
      <c r="D2534" s="88">
        <f>DATEVALUE("1 "&amp;_xlfn.CONCAT(Merge1_1[[#This Row],[Month]],"-",Merge1_1[[#This Row],[Year]]))</f>
        <v>44378</v>
      </c>
      <c r="E2534" t="s">
        <v>10</v>
      </c>
      <c r="F2534">
        <v>163.6</v>
      </c>
      <c r="G2534" t="s">
        <v>112</v>
      </c>
    </row>
    <row r="2535" spans="1:7" hidden="1" x14ac:dyDescent="0.35">
      <c r="A2535" t="s">
        <v>30</v>
      </c>
      <c r="B2535">
        <v>2021</v>
      </c>
      <c r="C2535" t="s">
        <v>40</v>
      </c>
      <c r="D2535" s="88">
        <f>DATEVALUE("1 "&amp;_xlfn.CONCAT(Merge1_1[[#This Row],[Month]],"-",Merge1_1[[#This Row],[Year]]))</f>
        <v>44378</v>
      </c>
      <c r="E2535" t="s">
        <v>11</v>
      </c>
      <c r="F2535">
        <v>113.9</v>
      </c>
      <c r="G2535" t="s">
        <v>112</v>
      </c>
    </row>
    <row r="2536" spans="1:7" hidden="1" x14ac:dyDescent="0.35">
      <c r="A2536" t="s">
        <v>30</v>
      </c>
      <c r="B2536">
        <v>2021</v>
      </c>
      <c r="C2536" t="s">
        <v>40</v>
      </c>
      <c r="D2536" s="88">
        <f>DATEVALUE("1 "&amp;_xlfn.CONCAT(Merge1_1[[#This Row],[Month]],"-",Merge1_1[[#This Row],[Year]]))</f>
        <v>44378</v>
      </c>
      <c r="E2536" t="s">
        <v>12</v>
      </c>
      <c r="F2536">
        <v>169.7</v>
      </c>
      <c r="G2536" t="s">
        <v>112</v>
      </c>
    </row>
    <row r="2537" spans="1:7" hidden="1" x14ac:dyDescent="0.35">
      <c r="A2537" t="s">
        <v>30</v>
      </c>
      <c r="B2537">
        <v>2021</v>
      </c>
      <c r="C2537" t="s">
        <v>40</v>
      </c>
      <c r="D2537" s="88">
        <f>DATEVALUE("1 "&amp;_xlfn.CONCAT(Merge1_1[[#This Row],[Month]],"-",Merge1_1[[#This Row],[Year]]))</f>
        <v>44378</v>
      </c>
      <c r="E2537" t="s">
        <v>58</v>
      </c>
      <c r="F2537">
        <v>166.2</v>
      </c>
      <c r="G2537" t="s">
        <v>112</v>
      </c>
    </row>
    <row r="2538" spans="1:7" hidden="1" x14ac:dyDescent="0.35">
      <c r="A2538" t="s">
        <v>30</v>
      </c>
      <c r="B2538">
        <v>2021</v>
      </c>
      <c r="C2538" t="s">
        <v>40</v>
      </c>
      <c r="D2538" s="88">
        <f>DATEVALUE("1 "&amp;_xlfn.CONCAT(Merge1_1[[#This Row],[Month]],"-",Merge1_1[[#This Row],[Year]]))</f>
        <v>44378</v>
      </c>
      <c r="E2538" t="s">
        <v>118</v>
      </c>
      <c r="F2538">
        <v>171</v>
      </c>
      <c r="G2538" t="s">
        <v>112</v>
      </c>
    </row>
    <row r="2539" spans="1:7" hidden="1" x14ac:dyDescent="0.35">
      <c r="A2539" t="s">
        <v>30</v>
      </c>
      <c r="B2539">
        <v>2021</v>
      </c>
      <c r="C2539" t="s">
        <v>40</v>
      </c>
      <c r="D2539" s="88">
        <f>DATEVALUE("1 "&amp;_xlfn.CONCAT(Merge1_1[[#This Row],[Month]],"-",Merge1_1[[#This Row],[Year]]))</f>
        <v>44378</v>
      </c>
      <c r="E2539" t="s">
        <v>16</v>
      </c>
      <c r="F2539">
        <v>189.7</v>
      </c>
      <c r="G2539" t="s">
        <v>116</v>
      </c>
    </row>
    <row r="2540" spans="1:7" hidden="1" x14ac:dyDescent="0.35">
      <c r="A2540" t="s">
        <v>30</v>
      </c>
      <c r="B2540">
        <v>2021</v>
      </c>
      <c r="C2540" t="s">
        <v>40</v>
      </c>
      <c r="D2540" s="88">
        <f>DATEVALUE("1 "&amp;_xlfn.CONCAT(Merge1_1[[#This Row],[Month]],"-",Merge1_1[[#This Row],[Year]]))</f>
        <v>44378</v>
      </c>
      <c r="E2540" t="s">
        <v>17</v>
      </c>
      <c r="F2540">
        <v>166</v>
      </c>
      <c r="G2540" t="s">
        <v>113</v>
      </c>
    </row>
    <row r="2541" spans="1:7" hidden="1" x14ac:dyDescent="0.35">
      <c r="A2541" t="s">
        <v>30</v>
      </c>
      <c r="B2541">
        <v>2021</v>
      </c>
      <c r="C2541" t="s">
        <v>40</v>
      </c>
      <c r="D2541" s="88">
        <f>DATEVALUE("1 "&amp;_xlfn.CONCAT(Merge1_1[[#This Row],[Month]],"-",Merge1_1[[#This Row],[Year]]))</f>
        <v>44378</v>
      </c>
      <c r="E2541" t="s">
        <v>18</v>
      </c>
      <c r="F2541">
        <v>161.1</v>
      </c>
      <c r="G2541" t="s">
        <v>113</v>
      </c>
    </row>
    <row r="2542" spans="1:7" hidden="1" x14ac:dyDescent="0.35">
      <c r="A2542" t="s">
        <v>30</v>
      </c>
      <c r="B2542">
        <v>2021</v>
      </c>
      <c r="C2542" t="s">
        <v>40</v>
      </c>
      <c r="D2542" s="88">
        <f>DATEVALUE("1 "&amp;_xlfn.CONCAT(Merge1_1[[#This Row],[Month]],"-",Merge1_1[[#This Row],[Year]]))</f>
        <v>44378</v>
      </c>
      <c r="E2542" t="s">
        <v>20</v>
      </c>
      <c r="F2542">
        <v>0</v>
      </c>
      <c r="G2542" t="s">
        <v>114</v>
      </c>
    </row>
    <row r="2543" spans="1:7" hidden="1" x14ac:dyDescent="0.35">
      <c r="A2543" t="s">
        <v>30</v>
      </c>
      <c r="B2543">
        <v>2021</v>
      </c>
      <c r="C2543" t="s">
        <v>40</v>
      </c>
      <c r="D2543" s="88">
        <f>DATEVALUE("1 "&amp;_xlfn.CONCAT(Merge1_1[[#This Row],[Month]],"-",Merge1_1[[#This Row],[Year]]))</f>
        <v>44378</v>
      </c>
      <c r="E2543" t="s">
        <v>21</v>
      </c>
      <c r="F2543">
        <v>162.5</v>
      </c>
      <c r="G2543" t="s">
        <v>115</v>
      </c>
    </row>
    <row r="2544" spans="1:7" hidden="1" x14ac:dyDescent="0.35">
      <c r="A2544" t="s">
        <v>30</v>
      </c>
      <c r="B2544">
        <v>2021</v>
      </c>
      <c r="C2544" t="s">
        <v>40</v>
      </c>
      <c r="D2544" s="88">
        <f>DATEVALUE("1 "&amp;_xlfn.CONCAT(Merge1_1[[#This Row],[Month]],"-",Merge1_1[[#This Row],[Year]]))</f>
        <v>44378</v>
      </c>
      <c r="E2544" t="s">
        <v>22</v>
      </c>
      <c r="F2544">
        <v>160.30000000000001</v>
      </c>
      <c r="G2544" t="s">
        <v>116</v>
      </c>
    </row>
    <row r="2545" spans="1:7" hidden="1" x14ac:dyDescent="0.35">
      <c r="A2545" t="s">
        <v>30</v>
      </c>
      <c r="B2545">
        <v>2021</v>
      </c>
      <c r="C2545" t="s">
        <v>40</v>
      </c>
      <c r="D2545" s="88">
        <f>DATEVALUE("1 "&amp;_xlfn.CONCAT(Merge1_1[[#This Row],[Month]],"-",Merge1_1[[#This Row],[Year]]))</f>
        <v>44378</v>
      </c>
      <c r="E2545" t="s">
        <v>23</v>
      </c>
      <c r="F2545">
        <v>170.4</v>
      </c>
      <c r="G2545" t="s">
        <v>23</v>
      </c>
    </row>
    <row r="2546" spans="1:7" hidden="1" x14ac:dyDescent="0.35">
      <c r="A2546" t="s">
        <v>30</v>
      </c>
      <c r="B2546">
        <v>2021</v>
      </c>
      <c r="C2546" t="s">
        <v>40</v>
      </c>
      <c r="D2546" s="88">
        <f>DATEVALUE("1 "&amp;_xlfn.CONCAT(Merge1_1[[#This Row],[Month]],"-",Merge1_1[[#This Row],[Year]]))</f>
        <v>44378</v>
      </c>
      <c r="E2546" t="s">
        <v>24</v>
      </c>
      <c r="F2546">
        <v>157.1</v>
      </c>
      <c r="G2546" t="s">
        <v>115</v>
      </c>
    </row>
    <row r="2547" spans="1:7" hidden="1" x14ac:dyDescent="0.35">
      <c r="A2547" t="s">
        <v>30</v>
      </c>
      <c r="B2547">
        <v>2021</v>
      </c>
      <c r="C2547" t="s">
        <v>40</v>
      </c>
      <c r="D2547" s="88">
        <f>DATEVALUE("1 "&amp;_xlfn.CONCAT(Merge1_1[[#This Row],[Month]],"-",Merge1_1[[#This Row],[Year]]))</f>
        <v>44378</v>
      </c>
      <c r="E2547" t="s">
        <v>25</v>
      </c>
      <c r="F2547">
        <v>160.69999999999999</v>
      </c>
      <c r="G2547" t="s">
        <v>116</v>
      </c>
    </row>
    <row r="2548" spans="1:7" hidden="1" x14ac:dyDescent="0.35">
      <c r="A2548" t="s">
        <v>30</v>
      </c>
      <c r="B2548">
        <v>2021</v>
      </c>
      <c r="C2548" t="s">
        <v>40</v>
      </c>
      <c r="D2548" s="88">
        <f>DATEVALUE("1 "&amp;_xlfn.CONCAT(Merge1_1[[#This Row],[Month]],"-",Merge1_1[[#This Row],[Year]]))</f>
        <v>44378</v>
      </c>
      <c r="E2548" t="s">
        <v>26</v>
      </c>
      <c r="F2548">
        <v>167.2</v>
      </c>
      <c r="G2548" t="s">
        <v>114</v>
      </c>
    </row>
    <row r="2549" spans="1:7" hidden="1" x14ac:dyDescent="0.35">
      <c r="A2549" t="s">
        <v>30</v>
      </c>
      <c r="B2549">
        <v>2021</v>
      </c>
      <c r="C2549" t="s">
        <v>40</v>
      </c>
      <c r="D2549" s="88">
        <f>DATEVALUE("1 "&amp;_xlfn.CONCAT(Merge1_1[[#This Row],[Month]],"-",Merge1_1[[#This Row],[Year]]))</f>
        <v>44378</v>
      </c>
      <c r="E2549" t="s">
        <v>27</v>
      </c>
      <c r="F2549">
        <v>160.4</v>
      </c>
      <c r="G2549" t="s">
        <v>116</v>
      </c>
    </row>
    <row r="2550" spans="1:7" hidden="1" x14ac:dyDescent="0.35">
      <c r="A2550" t="s">
        <v>30</v>
      </c>
      <c r="B2550">
        <v>2021</v>
      </c>
      <c r="C2550" t="s">
        <v>40</v>
      </c>
      <c r="D2550" s="88">
        <f>DATEVALUE("1 "&amp;_xlfn.CONCAT(Merge1_1[[#This Row],[Month]],"-",Merge1_1[[#This Row],[Year]]))</f>
        <v>44378</v>
      </c>
      <c r="E2550" t="s">
        <v>28</v>
      </c>
      <c r="F2550">
        <v>162.80000000000001</v>
      </c>
      <c r="G2550" t="s">
        <v>116</v>
      </c>
    </row>
    <row r="2551" spans="1:7" hidden="1" x14ac:dyDescent="0.35">
      <c r="A2551" t="s">
        <v>30</v>
      </c>
      <c r="B2551">
        <v>2021</v>
      </c>
      <c r="C2551" t="s">
        <v>40</v>
      </c>
      <c r="D2551" s="88">
        <f>DATEVALUE("1 "&amp;_xlfn.CONCAT(Merge1_1[[#This Row],[Month]],"-",Merge1_1[[#This Row],[Year]]))</f>
        <v>44378</v>
      </c>
      <c r="E2551" t="s">
        <v>29</v>
      </c>
      <c r="F2551">
        <v>163.19999999999999</v>
      </c>
      <c r="G2551" t="s">
        <v>117</v>
      </c>
    </row>
    <row r="2552" spans="1:7" hidden="1" x14ac:dyDescent="0.35">
      <c r="A2552" t="s">
        <v>30</v>
      </c>
      <c r="B2552">
        <v>2021</v>
      </c>
      <c r="C2552" t="s">
        <v>41</v>
      </c>
      <c r="D2552" s="88">
        <f>DATEVALUE("1 "&amp;_xlfn.CONCAT(Merge1_1[[#This Row],[Month]],"-",Merge1_1[[#This Row],[Year]]))</f>
        <v>44409</v>
      </c>
      <c r="E2552" t="s">
        <v>3</v>
      </c>
      <c r="F2552">
        <v>144.9</v>
      </c>
      <c r="G2552" t="s">
        <v>112</v>
      </c>
    </row>
    <row r="2553" spans="1:7" hidden="1" x14ac:dyDescent="0.35">
      <c r="A2553" t="s">
        <v>30</v>
      </c>
      <c r="B2553">
        <v>2021</v>
      </c>
      <c r="C2553" t="s">
        <v>41</v>
      </c>
      <c r="D2553" s="88">
        <f>DATEVALUE("1 "&amp;_xlfn.CONCAT(Merge1_1[[#This Row],[Month]],"-",Merge1_1[[#This Row],[Year]]))</f>
        <v>44409</v>
      </c>
      <c r="E2553" t="s">
        <v>4</v>
      </c>
      <c r="F2553">
        <v>202.3</v>
      </c>
      <c r="G2553" t="s">
        <v>112</v>
      </c>
    </row>
    <row r="2554" spans="1:7" hidden="1" x14ac:dyDescent="0.35">
      <c r="A2554" t="s">
        <v>30</v>
      </c>
      <c r="B2554">
        <v>2021</v>
      </c>
      <c r="C2554" t="s">
        <v>41</v>
      </c>
      <c r="D2554" s="88">
        <f>DATEVALUE("1 "&amp;_xlfn.CONCAT(Merge1_1[[#This Row],[Month]],"-",Merge1_1[[#This Row],[Year]]))</f>
        <v>44409</v>
      </c>
      <c r="E2554" t="s">
        <v>5</v>
      </c>
      <c r="F2554">
        <v>176.5</v>
      </c>
      <c r="G2554" t="s">
        <v>112</v>
      </c>
    </row>
    <row r="2555" spans="1:7" hidden="1" x14ac:dyDescent="0.35">
      <c r="A2555" t="s">
        <v>30</v>
      </c>
      <c r="B2555">
        <v>2021</v>
      </c>
      <c r="C2555" t="s">
        <v>41</v>
      </c>
      <c r="D2555" s="88">
        <f>DATEVALUE("1 "&amp;_xlfn.CONCAT(Merge1_1[[#This Row],[Month]],"-",Merge1_1[[#This Row],[Year]]))</f>
        <v>44409</v>
      </c>
      <c r="E2555" t="s">
        <v>6</v>
      </c>
      <c r="F2555">
        <v>157.5</v>
      </c>
      <c r="G2555" t="s">
        <v>112</v>
      </c>
    </row>
    <row r="2556" spans="1:7" hidden="1" x14ac:dyDescent="0.35">
      <c r="A2556" t="s">
        <v>30</v>
      </c>
      <c r="B2556">
        <v>2021</v>
      </c>
      <c r="C2556" t="s">
        <v>41</v>
      </c>
      <c r="D2556" s="88">
        <f>DATEVALUE("1 "&amp;_xlfn.CONCAT(Merge1_1[[#This Row],[Month]],"-",Merge1_1[[#This Row],[Year]]))</f>
        <v>44409</v>
      </c>
      <c r="E2556" t="s">
        <v>7</v>
      </c>
      <c r="F2556">
        <v>190.9</v>
      </c>
      <c r="G2556" t="s">
        <v>112</v>
      </c>
    </row>
    <row r="2557" spans="1:7" hidden="1" x14ac:dyDescent="0.35">
      <c r="A2557" t="s">
        <v>30</v>
      </c>
      <c r="B2557">
        <v>2021</v>
      </c>
      <c r="C2557" t="s">
        <v>41</v>
      </c>
      <c r="D2557" s="88">
        <f>DATEVALUE("1 "&amp;_xlfn.CONCAT(Merge1_1[[#This Row],[Month]],"-",Merge1_1[[#This Row],[Year]]))</f>
        <v>44409</v>
      </c>
      <c r="E2557" t="s">
        <v>8</v>
      </c>
      <c r="F2557">
        <v>155.69999999999999</v>
      </c>
      <c r="G2557" t="s">
        <v>112</v>
      </c>
    </row>
    <row r="2558" spans="1:7" hidden="1" x14ac:dyDescent="0.35">
      <c r="A2558" t="s">
        <v>30</v>
      </c>
      <c r="B2558">
        <v>2021</v>
      </c>
      <c r="C2558" t="s">
        <v>41</v>
      </c>
      <c r="D2558" s="88">
        <f>DATEVALUE("1 "&amp;_xlfn.CONCAT(Merge1_1[[#This Row],[Month]],"-",Merge1_1[[#This Row],[Year]]))</f>
        <v>44409</v>
      </c>
      <c r="E2558" t="s">
        <v>9</v>
      </c>
      <c r="F2558">
        <v>153.9</v>
      </c>
      <c r="G2558" t="s">
        <v>112</v>
      </c>
    </row>
    <row r="2559" spans="1:7" hidden="1" x14ac:dyDescent="0.35">
      <c r="A2559" t="s">
        <v>30</v>
      </c>
      <c r="B2559">
        <v>2021</v>
      </c>
      <c r="C2559" t="s">
        <v>41</v>
      </c>
      <c r="D2559" s="88">
        <f>DATEVALUE("1 "&amp;_xlfn.CONCAT(Merge1_1[[#This Row],[Month]],"-",Merge1_1[[#This Row],[Year]]))</f>
        <v>44409</v>
      </c>
      <c r="E2559" t="s">
        <v>10</v>
      </c>
      <c r="F2559">
        <v>162.80000000000001</v>
      </c>
      <c r="G2559" t="s">
        <v>112</v>
      </c>
    </row>
    <row r="2560" spans="1:7" hidden="1" x14ac:dyDescent="0.35">
      <c r="A2560" t="s">
        <v>30</v>
      </c>
      <c r="B2560">
        <v>2021</v>
      </c>
      <c r="C2560" t="s">
        <v>41</v>
      </c>
      <c r="D2560" s="88">
        <f>DATEVALUE("1 "&amp;_xlfn.CONCAT(Merge1_1[[#This Row],[Month]],"-",Merge1_1[[#This Row],[Year]]))</f>
        <v>44409</v>
      </c>
      <c r="E2560" t="s">
        <v>11</v>
      </c>
      <c r="F2560">
        <v>115.2</v>
      </c>
      <c r="G2560" t="s">
        <v>112</v>
      </c>
    </row>
    <row r="2561" spans="1:7" hidden="1" x14ac:dyDescent="0.35">
      <c r="A2561" t="s">
        <v>30</v>
      </c>
      <c r="B2561">
        <v>2021</v>
      </c>
      <c r="C2561" t="s">
        <v>41</v>
      </c>
      <c r="D2561" s="88">
        <f>DATEVALUE("1 "&amp;_xlfn.CONCAT(Merge1_1[[#This Row],[Month]],"-",Merge1_1[[#This Row],[Year]]))</f>
        <v>44409</v>
      </c>
      <c r="E2561" t="s">
        <v>12</v>
      </c>
      <c r="F2561">
        <v>169.8</v>
      </c>
      <c r="G2561" t="s">
        <v>112</v>
      </c>
    </row>
    <row r="2562" spans="1:7" hidden="1" x14ac:dyDescent="0.35">
      <c r="A2562" t="s">
        <v>30</v>
      </c>
      <c r="B2562">
        <v>2021</v>
      </c>
      <c r="C2562" t="s">
        <v>41</v>
      </c>
      <c r="D2562" s="88">
        <f>DATEVALUE("1 "&amp;_xlfn.CONCAT(Merge1_1[[#This Row],[Month]],"-",Merge1_1[[#This Row],[Year]]))</f>
        <v>44409</v>
      </c>
      <c r="E2562" t="s">
        <v>58</v>
      </c>
      <c r="F2562">
        <v>167.6</v>
      </c>
      <c r="G2562" t="s">
        <v>112</v>
      </c>
    </row>
    <row r="2563" spans="1:7" hidden="1" x14ac:dyDescent="0.35">
      <c r="A2563" t="s">
        <v>30</v>
      </c>
      <c r="B2563">
        <v>2021</v>
      </c>
      <c r="C2563" t="s">
        <v>41</v>
      </c>
      <c r="D2563" s="88">
        <f>DATEVALUE("1 "&amp;_xlfn.CONCAT(Merge1_1[[#This Row],[Month]],"-",Merge1_1[[#This Row],[Year]]))</f>
        <v>44409</v>
      </c>
      <c r="E2563" t="s">
        <v>118</v>
      </c>
      <c r="F2563">
        <v>171.9</v>
      </c>
      <c r="G2563" t="s">
        <v>112</v>
      </c>
    </row>
    <row r="2564" spans="1:7" hidden="1" x14ac:dyDescent="0.35">
      <c r="A2564" t="s">
        <v>30</v>
      </c>
      <c r="B2564">
        <v>2021</v>
      </c>
      <c r="C2564" t="s">
        <v>41</v>
      </c>
      <c r="D2564" s="88">
        <f>DATEVALUE("1 "&amp;_xlfn.CONCAT(Merge1_1[[#This Row],[Month]],"-",Merge1_1[[#This Row],[Year]]))</f>
        <v>44409</v>
      </c>
      <c r="E2564" t="s">
        <v>16</v>
      </c>
      <c r="F2564">
        <v>190.2</v>
      </c>
      <c r="G2564" t="s">
        <v>116</v>
      </c>
    </row>
    <row r="2565" spans="1:7" hidden="1" x14ac:dyDescent="0.35">
      <c r="A2565" t="s">
        <v>30</v>
      </c>
      <c r="B2565">
        <v>2021</v>
      </c>
      <c r="C2565" t="s">
        <v>41</v>
      </c>
      <c r="D2565" s="88">
        <f>DATEVALUE("1 "&amp;_xlfn.CONCAT(Merge1_1[[#This Row],[Month]],"-",Merge1_1[[#This Row],[Year]]))</f>
        <v>44409</v>
      </c>
      <c r="E2565" t="s">
        <v>17</v>
      </c>
      <c r="F2565">
        <v>167</v>
      </c>
      <c r="G2565" t="s">
        <v>113</v>
      </c>
    </row>
    <row r="2566" spans="1:7" hidden="1" x14ac:dyDescent="0.35">
      <c r="A2566" t="s">
        <v>30</v>
      </c>
      <c r="B2566">
        <v>2021</v>
      </c>
      <c r="C2566" t="s">
        <v>41</v>
      </c>
      <c r="D2566" s="88">
        <f>DATEVALUE("1 "&amp;_xlfn.CONCAT(Merge1_1[[#This Row],[Month]],"-",Merge1_1[[#This Row],[Year]]))</f>
        <v>44409</v>
      </c>
      <c r="E2566" t="s">
        <v>18</v>
      </c>
      <c r="F2566">
        <v>162.6</v>
      </c>
      <c r="G2566" t="s">
        <v>113</v>
      </c>
    </row>
    <row r="2567" spans="1:7" hidden="1" x14ac:dyDescent="0.35">
      <c r="A2567" t="s">
        <v>30</v>
      </c>
      <c r="B2567">
        <v>2021</v>
      </c>
      <c r="C2567" t="s">
        <v>41</v>
      </c>
      <c r="D2567" s="88">
        <f>DATEVALUE("1 "&amp;_xlfn.CONCAT(Merge1_1[[#This Row],[Month]],"-",Merge1_1[[#This Row],[Year]]))</f>
        <v>44409</v>
      </c>
      <c r="E2567" t="s">
        <v>20</v>
      </c>
      <c r="F2567">
        <v>0</v>
      </c>
      <c r="G2567" t="s">
        <v>114</v>
      </c>
    </row>
    <row r="2568" spans="1:7" hidden="1" x14ac:dyDescent="0.35">
      <c r="A2568" t="s">
        <v>30</v>
      </c>
      <c r="B2568">
        <v>2021</v>
      </c>
      <c r="C2568" t="s">
        <v>41</v>
      </c>
      <c r="D2568" s="88">
        <f>DATEVALUE("1 "&amp;_xlfn.CONCAT(Merge1_1[[#This Row],[Month]],"-",Merge1_1[[#This Row],[Year]]))</f>
        <v>44409</v>
      </c>
      <c r="E2568" t="s">
        <v>21</v>
      </c>
      <c r="F2568">
        <v>163.1</v>
      </c>
      <c r="G2568" t="s">
        <v>115</v>
      </c>
    </row>
    <row r="2569" spans="1:7" hidden="1" x14ac:dyDescent="0.35">
      <c r="A2569" t="s">
        <v>30</v>
      </c>
      <c r="B2569">
        <v>2021</v>
      </c>
      <c r="C2569" t="s">
        <v>41</v>
      </c>
      <c r="D2569" s="88">
        <f>DATEVALUE("1 "&amp;_xlfn.CONCAT(Merge1_1[[#This Row],[Month]],"-",Merge1_1[[#This Row],[Year]]))</f>
        <v>44409</v>
      </c>
      <c r="E2569" t="s">
        <v>22</v>
      </c>
      <c r="F2569">
        <v>160.9</v>
      </c>
      <c r="G2569" t="s">
        <v>116</v>
      </c>
    </row>
    <row r="2570" spans="1:7" hidden="1" x14ac:dyDescent="0.35">
      <c r="A2570" t="s">
        <v>30</v>
      </c>
      <c r="B2570">
        <v>2021</v>
      </c>
      <c r="C2570" t="s">
        <v>41</v>
      </c>
      <c r="D2570" s="88">
        <f>DATEVALUE("1 "&amp;_xlfn.CONCAT(Merge1_1[[#This Row],[Month]],"-",Merge1_1[[#This Row],[Year]]))</f>
        <v>44409</v>
      </c>
      <c r="E2570" t="s">
        <v>23</v>
      </c>
      <c r="F2570">
        <v>171.1</v>
      </c>
      <c r="G2570" t="s">
        <v>23</v>
      </c>
    </row>
    <row r="2571" spans="1:7" hidden="1" x14ac:dyDescent="0.35">
      <c r="A2571" t="s">
        <v>30</v>
      </c>
      <c r="B2571">
        <v>2021</v>
      </c>
      <c r="C2571" t="s">
        <v>41</v>
      </c>
      <c r="D2571" s="88">
        <f>DATEVALUE("1 "&amp;_xlfn.CONCAT(Merge1_1[[#This Row],[Month]],"-",Merge1_1[[#This Row],[Year]]))</f>
        <v>44409</v>
      </c>
      <c r="E2571" t="s">
        <v>24</v>
      </c>
      <c r="F2571">
        <v>157.69999999999999</v>
      </c>
      <c r="G2571" t="s">
        <v>115</v>
      </c>
    </row>
    <row r="2572" spans="1:7" hidden="1" x14ac:dyDescent="0.35">
      <c r="A2572" t="s">
        <v>30</v>
      </c>
      <c r="B2572">
        <v>2021</v>
      </c>
      <c r="C2572" t="s">
        <v>41</v>
      </c>
      <c r="D2572" s="88">
        <f>DATEVALUE("1 "&amp;_xlfn.CONCAT(Merge1_1[[#This Row],[Month]],"-",Merge1_1[[#This Row],[Year]]))</f>
        <v>44409</v>
      </c>
      <c r="E2572" t="s">
        <v>25</v>
      </c>
      <c r="F2572">
        <v>161.1</v>
      </c>
      <c r="G2572" t="s">
        <v>116</v>
      </c>
    </row>
    <row r="2573" spans="1:7" hidden="1" x14ac:dyDescent="0.35">
      <c r="A2573" t="s">
        <v>30</v>
      </c>
      <c r="B2573">
        <v>2021</v>
      </c>
      <c r="C2573" t="s">
        <v>41</v>
      </c>
      <c r="D2573" s="88">
        <f>DATEVALUE("1 "&amp;_xlfn.CONCAT(Merge1_1[[#This Row],[Month]],"-",Merge1_1[[#This Row],[Year]]))</f>
        <v>44409</v>
      </c>
      <c r="E2573" t="s">
        <v>26</v>
      </c>
      <c r="F2573">
        <v>167.5</v>
      </c>
      <c r="G2573" t="s">
        <v>114</v>
      </c>
    </row>
    <row r="2574" spans="1:7" hidden="1" x14ac:dyDescent="0.35">
      <c r="A2574" t="s">
        <v>30</v>
      </c>
      <c r="B2574">
        <v>2021</v>
      </c>
      <c r="C2574" t="s">
        <v>41</v>
      </c>
      <c r="D2574" s="88">
        <f>DATEVALUE("1 "&amp;_xlfn.CONCAT(Merge1_1[[#This Row],[Month]],"-",Merge1_1[[#This Row],[Year]]))</f>
        <v>44409</v>
      </c>
      <c r="E2574" t="s">
        <v>27</v>
      </c>
      <c r="F2574">
        <v>160.30000000000001</v>
      </c>
      <c r="G2574" t="s">
        <v>116</v>
      </c>
    </row>
    <row r="2575" spans="1:7" hidden="1" x14ac:dyDescent="0.35">
      <c r="A2575" t="s">
        <v>30</v>
      </c>
      <c r="B2575">
        <v>2021</v>
      </c>
      <c r="C2575" t="s">
        <v>41</v>
      </c>
      <c r="D2575" s="88">
        <f>DATEVALUE("1 "&amp;_xlfn.CONCAT(Merge1_1[[#This Row],[Month]],"-",Merge1_1[[#This Row],[Year]]))</f>
        <v>44409</v>
      </c>
      <c r="E2575" t="s">
        <v>28</v>
      </c>
      <c r="F2575">
        <v>163.30000000000001</v>
      </c>
      <c r="G2575" t="s">
        <v>116</v>
      </c>
    </row>
    <row r="2576" spans="1:7" hidden="1" x14ac:dyDescent="0.35">
      <c r="A2576" t="s">
        <v>30</v>
      </c>
      <c r="B2576">
        <v>2021</v>
      </c>
      <c r="C2576" t="s">
        <v>41</v>
      </c>
      <c r="D2576" s="88">
        <f>DATEVALUE("1 "&amp;_xlfn.CONCAT(Merge1_1[[#This Row],[Month]],"-",Merge1_1[[#This Row],[Year]]))</f>
        <v>44409</v>
      </c>
      <c r="E2576" t="s">
        <v>29</v>
      </c>
      <c r="F2576">
        <v>163.6</v>
      </c>
      <c r="G2576" t="s">
        <v>117</v>
      </c>
    </row>
    <row r="2577" spans="1:7" hidden="1" x14ac:dyDescent="0.35">
      <c r="A2577" t="s">
        <v>30</v>
      </c>
      <c r="B2577">
        <v>2021</v>
      </c>
      <c r="C2577" t="s">
        <v>42</v>
      </c>
      <c r="D2577" s="88">
        <f>DATEVALUE("1 "&amp;_xlfn.CONCAT(Merge1_1[[#This Row],[Month]],"-",Merge1_1[[#This Row],[Year]]))</f>
        <v>44440</v>
      </c>
      <c r="E2577" t="s">
        <v>3</v>
      </c>
      <c r="F2577">
        <v>145.4</v>
      </c>
      <c r="G2577" t="s">
        <v>112</v>
      </c>
    </row>
    <row r="2578" spans="1:7" hidden="1" x14ac:dyDescent="0.35">
      <c r="A2578" t="s">
        <v>30</v>
      </c>
      <c r="B2578">
        <v>2021</v>
      </c>
      <c r="C2578" t="s">
        <v>42</v>
      </c>
      <c r="D2578" s="88">
        <f>DATEVALUE("1 "&amp;_xlfn.CONCAT(Merge1_1[[#This Row],[Month]],"-",Merge1_1[[#This Row],[Year]]))</f>
        <v>44440</v>
      </c>
      <c r="E2578" t="s">
        <v>4</v>
      </c>
      <c r="F2578">
        <v>202.1</v>
      </c>
      <c r="G2578" t="s">
        <v>112</v>
      </c>
    </row>
    <row r="2579" spans="1:7" hidden="1" x14ac:dyDescent="0.35">
      <c r="A2579" t="s">
        <v>30</v>
      </c>
      <c r="B2579">
        <v>2021</v>
      </c>
      <c r="C2579" t="s">
        <v>42</v>
      </c>
      <c r="D2579" s="88">
        <f>DATEVALUE("1 "&amp;_xlfn.CONCAT(Merge1_1[[#This Row],[Month]],"-",Merge1_1[[#This Row],[Year]]))</f>
        <v>44440</v>
      </c>
      <c r="E2579" t="s">
        <v>5</v>
      </c>
      <c r="F2579">
        <v>172</v>
      </c>
      <c r="G2579" t="s">
        <v>112</v>
      </c>
    </row>
    <row r="2580" spans="1:7" hidden="1" x14ac:dyDescent="0.35">
      <c r="A2580" t="s">
        <v>30</v>
      </c>
      <c r="B2580">
        <v>2021</v>
      </c>
      <c r="C2580" t="s">
        <v>42</v>
      </c>
      <c r="D2580" s="88">
        <f>DATEVALUE("1 "&amp;_xlfn.CONCAT(Merge1_1[[#This Row],[Month]],"-",Merge1_1[[#This Row],[Year]]))</f>
        <v>44440</v>
      </c>
      <c r="E2580" t="s">
        <v>6</v>
      </c>
      <c r="F2580">
        <v>158</v>
      </c>
      <c r="G2580" t="s">
        <v>112</v>
      </c>
    </row>
    <row r="2581" spans="1:7" hidden="1" x14ac:dyDescent="0.35">
      <c r="A2581" t="s">
        <v>30</v>
      </c>
      <c r="B2581">
        <v>2021</v>
      </c>
      <c r="C2581" t="s">
        <v>42</v>
      </c>
      <c r="D2581" s="88">
        <f>DATEVALUE("1 "&amp;_xlfn.CONCAT(Merge1_1[[#This Row],[Month]],"-",Merge1_1[[#This Row],[Year]]))</f>
        <v>44440</v>
      </c>
      <c r="E2581" t="s">
        <v>7</v>
      </c>
      <c r="F2581">
        <v>195.5</v>
      </c>
      <c r="G2581" t="s">
        <v>112</v>
      </c>
    </row>
    <row r="2582" spans="1:7" hidden="1" x14ac:dyDescent="0.35">
      <c r="A2582" t="s">
        <v>30</v>
      </c>
      <c r="B2582">
        <v>2021</v>
      </c>
      <c r="C2582" t="s">
        <v>42</v>
      </c>
      <c r="D2582" s="88">
        <f>DATEVALUE("1 "&amp;_xlfn.CONCAT(Merge1_1[[#This Row],[Month]],"-",Merge1_1[[#This Row],[Year]]))</f>
        <v>44440</v>
      </c>
      <c r="E2582" t="s">
        <v>8</v>
      </c>
      <c r="F2582">
        <v>152.69999999999999</v>
      </c>
      <c r="G2582" t="s">
        <v>112</v>
      </c>
    </row>
    <row r="2583" spans="1:7" hidden="1" x14ac:dyDescent="0.35">
      <c r="A2583" t="s">
        <v>30</v>
      </c>
      <c r="B2583">
        <v>2021</v>
      </c>
      <c r="C2583" t="s">
        <v>42</v>
      </c>
      <c r="D2583" s="88">
        <f>DATEVALUE("1 "&amp;_xlfn.CONCAT(Merge1_1[[#This Row],[Month]],"-",Merge1_1[[#This Row],[Year]]))</f>
        <v>44440</v>
      </c>
      <c r="E2583" t="s">
        <v>9</v>
      </c>
      <c r="F2583">
        <v>151.4</v>
      </c>
      <c r="G2583" t="s">
        <v>112</v>
      </c>
    </row>
    <row r="2584" spans="1:7" hidden="1" x14ac:dyDescent="0.35">
      <c r="A2584" t="s">
        <v>30</v>
      </c>
      <c r="B2584">
        <v>2021</v>
      </c>
      <c r="C2584" t="s">
        <v>42</v>
      </c>
      <c r="D2584" s="88">
        <f>DATEVALUE("1 "&amp;_xlfn.CONCAT(Merge1_1[[#This Row],[Month]],"-",Merge1_1[[#This Row],[Year]]))</f>
        <v>44440</v>
      </c>
      <c r="E2584" t="s">
        <v>10</v>
      </c>
      <c r="F2584">
        <v>163.9</v>
      </c>
      <c r="G2584" t="s">
        <v>112</v>
      </c>
    </row>
    <row r="2585" spans="1:7" hidden="1" x14ac:dyDescent="0.35">
      <c r="A2585" t="s">
        <v>30</v>
      </c>
      <c r="B2585">
        <v>2021</v>
      </c>
      <c r="C2585" t="s">
        <v>42</v>
      </c>
      <c r="D2585" s="88">
        <f>DATEVALUE("1 "&amp;_xlfn.CONCAT(Merge1_1[[#This Row],[Month]],"-",Merge1_1[[#This Row],[Year]]))</f>
        <v>44440</v>
      </c>
      <c r="E2585" t="s">
        <v>11</v>
      </c>
      <c r="F2585">
        <v>119.3</v>
      </c>
      <c r="G2585" t="s">
        <v>112</v>
      </c>
    </row>
    <row r="2586" spans="1:7" hidden="1" x14ac:dyDescent="0.35">
      <c r="A2586" t="s">
        <v>30</v>
      </c>
      <c r="B2586">
        <v>2021</v>
      </c>
      <c r="C2586" t="s">
        <v>42</v>
      </c>
      <c r="D2586" s="88">
        <f>DATEVALUE("1 "&amp;_xlfn.CONCAT(Merge1_1[[#This Row],[Month]],"-",Merge1_1[[#This Row],[Year]]))</f>
        <v>44440</v>
      </c>
      <c r="E2586" t="s">
        <v>12</v>
      </c>
      <c r="F2586">
        <v>170.1</v>
      </c>
      <c r="G2586" t="s">
        <v>112</v>
      </c>
    </row>
    <row r="2587" spans="1:7" hidden="1" x14ac:dyDescent="0.35">
      <c r="A2587" t="s">
        <v>30</v>
      </c>
      <c r="B2587">
        <v>2021</v>
      </c>
      <c r="C2587" t="s">
        <v>42</v>
      </c>
      <c r="D2587" s="88">
        <f>DATEVALUE("1 "&amp;_xlfn.CONCAT(Merge1_1[[#This Row],[Month]],"-",Merge1_1[[#This Row],[Year]]))</f>
        <v>44440</v>
      </c>
      <c r="E2587" t="s">
        <v>58</v>
      </c>
      <c r="F2587">
        <v>168.3</v>
      </c>
      <c r="G2587" t="s">
        <v>112</v>
      </c>
    </row>
    <row r="2588" spans="1:7" hidden="1" x14ac:dyDescent="0.35">
      <c r="A2588" t="s">
        <v>30</v>
      </c>
      <c r="B2588">
        <v>2021</v>
      </c>
      <c r="C2588" t="s">
        <v>42</v>
      </c>
      <c r="D2588" s="88">
        <f>DATEVALUE("1 "&amp;_xlfn.CONCAT(Merge1_1[[#This Row],[Month]],"-",Merge1_1[[#This Row],[Year]]))</f>
        <v>44440</v>
      </c>
      <c r="E2588" t="s">
        <v>118</v>
      </c>
      <c r="F2588">
        <v>172.8</v>
      </c>
      <c r="G2588" t="s">
        <v>112</v>
      </c>
    </row>
    <row r="2589" spans="1:7" hidden="1" x14ac:dyDescent="0.35">
      <c r="A2589" t="s">
        <v>30</v>
      </c>
      <c r="B2589">
        <v>2021</v>
      </c>
      <c r="C2589" t="s">
        <v>42</v>
      </c>
      <c r="D2589" s="88">
        <f>DATEVALUE("1 "&amp;_xlfn.CONCAT(Merge1_1[[#This Row],[Month]],"-",Merge1_1[[#This Row],[Year]]))</f>
        <v>44440</v>
      </c>
      <c r="E2589" t="s">
        <v>16</v>
      </c>
      <c r="F2589">
        <v>190.5</v>
      </c>
      <c r="G2589" t="s">
        <v>116</v>
      </c>
    </row>
    <row r="2590" spans="1:7" hidden="1" x14ac:dyDescent="0.35">
      <c r="A2590" t="s">
        <v>30</v>
      </c>
      <c r="B2590">
        <v>2021</v>
      </c>
      <c r="C2590" t="s">
        <v>42</v>
      </c>
      <c r="D2590" s="88">
        <f>DATEVALUE("1 "&amp;_xlfn.CONCAT(Merge1_1[[#This Row],[Month]],"-",Merge1_1[[#This Row],[Year]]))</f>
        <v>44440</v>
      </c>
      <c r="E2590" t="s">
        <v>17</v>
      </c>
      <c r="F2590">
        <v>167.7</v>
      </c>
      <c r="G2590" t="s">
        <v>113</v>
      </c>
    </row>
    <row r="2591" spans="1:7" hidden="1" x14ac:dyDescent="0.35">
      <c r="A2591" t="s">
        <v>30</v>
      </c>
      <c r="B2591">
        <v>2021</v>
      </c>
      <c r="C2591" t="s">
        <v>42</v>
      </c>
      <c r="D2591" s="88">
        <f>DATEVALUE("1 "&amp;_xlfn.CONCAT(Merge1_1[[#This Row],[Month]],"-",Merge1_1[[#This Row],[Year]]))</f>
        <v>44440</v>
      </c>
      <c r="E2591" t="s">
        <v>18</v>
      </c>
      <c r="F2591">
        <v>163.6</v>
      </c>
      <c r="G2591" t="s">
        <v>113</v>
      </c>
    </row>
    <row r="2592" spans="1:7" hidden="1" x14ac:dyDescent="0.35">
      <c r="A2592" t="s">
        <v>30</v>
      </c>
      <c r="B2592">
        <v>2021</v>
      </c>
      <c r="C2592" t="s">
        <v>42</v>
      </c>
      <c r="D2592" s="88">
        <f>DATEVALUE("1 "&amp;_xlfn.CONCAT(Merge1_1[[#This Row],[Month]],"-",Merge1_1[[#This Row],[Year]]))</f>
        <v>44440</v>
      </c>
      <c r="E2592" t="s">
        <v>20</v>
      </c>
      <c r="F2592">
        <v>0</v>
      </c>
      <c r="G2592" t="s">
        <v>114</v>
      </c>
    </row>
    <row r="2593" spans="1:7" hidden="1" x14ac:dyDescent="0.35">
      <c r="A2593" t="s">
        <v>30</v>
      </c>
      <c r="B2593">
        <v>2021</v>
      </c>
      <c r="C2593" t="s">
        <v>42</v>
      </c>
      <c r="D2593" s="88">
        <f>DATEVALUE("1 "&amp;_xlfn.CONCAT(Merge1_1[[#This Row],[Month]],"-",Merge1_1[[#This Row],[Year]]))</f>
        <v>44440</v>
      </c>
      <c r="E2593" t="s">
        <v>21</v>
      </c>
      <c r="F2593">
        <v>163.69999999999999</v>
      </c>
      <c r="G2593" t="s">
        <v>115</v>
      </c>
    </row>
    <row r="2594" spans="1:7" hidden="1" x14ac:dyDescent="0.35">
      <c r="A2594" t="s">
        <v>30</v>
      </c>
      <c r="B2594">
        <v>2021</v>
      </c>
      <c r="C2594" t="s">
        <v>42</v>
      </c>
      <c r="D2594" s="88">
        <f>DATEVALUE("1 "&amp;_xlfn.CONCAT(Merge1_1[[#This Row],[Month]],"-",Merge1_1[[#This Row],[Year]]))</f>
        <v>44440</v>
      </c>
      <c r="E2594" t="s">
        <v>22</v>
      </c>
      <c r="F2594">
        <v>161.30000000000001</v>
      </c>
      <c r="G2594" t="s">
        <v>116</v>
      </c>
    </row>
    <row r="2595" spans="1:7" hidden="1" x14ac:dyDescent="0.35">
      <c r="A2595" t="s">
        <v>30</v>
      </c>
      <c r="B2595">
        <v>2021</v>
      </c>
      <c r="C2595" t="s">
        <v>42</v>
      </c>
      <c r="D2595" s="88">
        <f>DATEVALUE("1 "&amp;_xlfn.CONCAT(Merge1_1[[#This Row],[Month]],"-",Merge1_1[[#This Row],[Year]]))</f>
        <v>44440</v>
      </c>
      <c r="E2595" t="s">
        <v>23</v>
      </c>
      <c r="F2595">
        <v>171.9</v>
      </c>
      <c r="G2595" t="s">
        <v>23</v>
      </c>
    </row>
    <row r="2596" spans="1:7" hidden="1" x14ac:dyDescent="0.35">
      <c r="A2596" t="s">
        <v>30</v>
      </c>
      <c r="B2596">
        <v>2021</v>
      </c>
      <c r="C2596" t="s">
        <v>42</v>
      </c>
      <c r="D2596" s="88">
        <f>DATEVALUE("1 "&amp;_xlfn.CONCAT(Merge1_1[[#This Row],[Month]],"-",Merge1_1[[#This Row],[Year]]))</f>
        <v>44440</v>
      </c>
      <c r="E2596" t="s">
        <v>24</v>
      </c>
      <c r="F2596">
        <v>157.80000000000001</v>
      </c>
      <c r="G2596" t="s">
        <v>115</v>
      </c>
    </row>
    <row r="2597" spans="1:7" hidden="1" x14ac:dyDescent="0.35">
      <c r="A2597" t="s">
        <v>30</v>
      </c>
      <c r="B2597">
        <v>2021</v>
      </c>
      <c r="C2597" t="s">
        <v>42</v>
      </c>
      <c r="D2597" s="88">
        <f>DATEVALUE("1 "&amp;_xlfn.CONCAT(Merge1_1[[#This Row],[Month]],"-",Merge1_1[[#This Row],[Year]]))</f>
        <v>44440</v>
      </c>
      <c r="E2597" t="s">
        <v>25</v>
      </c>
      <c r="F2597">
        <v>162.69999999999999</v>
      </c>
      <c r="G2597" t="s">
        <v>116</v>
      </c>
    </row>
    <row r="2598" spans="1:7" hidden="1" x14ac:dyDescent="0.35">
      <c r="A2598" t="s">
        <v>30</v>
      </c>
      <c r="B2598">
        <v>2021</v>
      </c>
      <c r="C2598" t="s">
        <v>42</v>
      </c>
      <c r="D2598" s="88">
        <f>DATEVALUE("1 "&amp;_xlfn.CONCAT(Merge1_1[[#This Row],[Month]],"-",Merge1_1[[#This Row],[Year]]))</f>
        <v>44440</v>
      </c>
      <c r="E2598" t="s">
        <v>26</v>
      </c>
      <c r="F2598">
        <v>168.5</v>
      </c>
      <c r="G2598" t="s">
        <v>114</v>
      </c>
    </row>
    <row r="2599" spans="1:7" hidden="1" x14ac:dyDescent="0.35">
      <c r="A2599" t="s">
        <v>30</v>
      </c>
      <c r="B2599">
        <v>2021</v>
      </c>
      <c r="C2599" t="s">
        <v>42</v>
      </c>
      <c r="D2599" s="88">
        <f>DATEVALUE("1 "&amp;_xlfn.CONCAT(Merge1_1[[#This Row],[Month]],"-",Merge1_1[[#This Row],[Year]]))</f>
        <v>44440</v>
      </c>
      <c r="E2599" t="s">
        <v>27</v>
      </c>
      <c r="F2599">
        <v>160.19999999999999</v>
      </c>
      <c r="G2599" t="s">
        <v>116</v>
      </c>
    </row>
    <row r="2600" spans="1:7" hidden="1" x14ac:dyDescent="0.35">
      <c r="A2600" t="s">
        <v>30</v>
      </c>
      <c r="B2600">
        <v>2021</v>
      </c>
      <c r="C2600" t="s">
        <v>42</v>
      </c>
      <c r="D2600" s="88">
        <f>DATEVALUE("1 "&amp;_xlfn.CONCAT(Merge1_1[[#This Row],[Month]],"-",Merge1_1[[#This Row],[Year]]))</f>
        <v>44440</v>
      </c>
      <c r="E2600" t="s">
        <v>28</v>
      </c>
      <c r="F2600">
        <v>163.80000000000001</v>
      </c>
      <c r="G2600" t="s">
        <v>116</v>
      </c>
    </row>
    <row r="2601" spans="1:7" hidden="1" x14ac:dyDescent="0.35">
      <c r="A2601" t="s">
        <v>30</v>
      </c>
      <c r="B2601">
        <v>2021</v>
      </c>
      <c r="C2601" t="s">
        <v>42</v>
      </c>
      <c r="D2601" s="88">
        <f>DATEVALUE("1 "&amp;_xlfn.CONCAT(Merge1_1[[#This Row],[Month]],"-",Merge1_1[[#This Row],[Year]]))</f>
        <v>44440</v>
      </c>
      <c r="E2601" t="s">
        <v>29</v>
      </c>
      <c r="F2601">
        <v>164</v>
      </c>
      <c r="G2601" t="s">
        <v>117</v>
      </c>
    </row>
    <row r="2602" spans="1:7" hidden="1" x14ac:dyDescent="0.35">
      <c r="A2602" t="s">
        <v>30</v>
      </c>
      <c r="B2602">
        <v>2021</v>
      </c>
      <c r="C2602" t="s">
        <v>43</v>
      </c>
      <c r="D2602" s="88">
        <f>DATEVALUE("1 "&amp;_xlfn.CONCAT(Merge1_1[[#This Row],[Month]],"-",Merge1_1[[#This Row],[Year]]))</f>
        <v>44470</v>
      </c>
      <c r="E2602" t="s">
        <v>3</v>
      </c>
      <c r="F2602">
        <v>146.1</v>
      </c>
      <c r="G2602" t="s">
        <v>112</v>
      </c>
    </row>
    <row r="2603" spans="1:7" hidden="1" x14ac:dyDescent="0.35">
      <c r="A2603" t="s">
        <v>30</v>
      </c>
      <c r="B2603">
        <v>2021</v>
      </c>
      <c r="C2603" t="s">
        <v>43</v>
      </c>
      <c r="D2603" s="88">
        <f>DATEVALUE("1 "&amp;_xlfn.CONCAT(Merge1_1[[#This Row],[Month]],"-",Merge1_1[[#This Row],[Year]]))</f>
        <v>44470</v>
      </c>
      <c r="E2603" t="s">
        <v>4</v>
      </c>
      <c r="F2603">
        <v>202.5</v>
      </c>
      <c r="G2603" t="s">
        <v>112</v>
      </c>
    </row>
    <row r="2604" spans="1:7" hidden="1" x14ac:dyDescent="0.35">
      <c r="A2604" t="s">
        <v>30</v>
      </c>
      <c r="B2604">
        <v>2021</v>
      </c>
      <c r="C2604" t="s">
        <v>43</v>
      </c>
      <c r="D2604" s="88">
        <f>DATEVALUE("1 "&amp;_xlfn.CONCAT(Merge1_1[[#This Row],[Month]],"-",Merge1_1[[#This Row],[Year]]))</f>
        <v>44470</v>
      </c>
      <c r="E2604" t="s">
        <v>5</v>
      </c>
      <c r="F2604">
        <v>170.1</v>
      </c>
      <c r="G2604" t="s">
        <v>112</v>
      </c>
    </row>
    <row r="2605" spans="1:7" hidden="1" x14ac:dyDescent="0.35">
      <c r="A2605" t="s">
        <v>30</v>
      </c>
      <c r="B2605">
        <v>2021</v>
      </c>
      <c r="C2605" t="s">
        <v>43</v>
      </c>
      <c r="D2605" s="88">
        <f>DATEVALUE("1 "&amp;_xlfn.CONCAT(Merge1_1[[#This Row],[Month]],"-",Merge1_1[[#This Row],[Year]]))</f>
        <v>44470</v>
      </c>
      <c r="E2605" t="s">
        <v>6</v>
      </c>
      <c r="F2605">
        <v>158.4</v>
      </c>
      <c r="G2605" t="s">
        <v>112</v>
      </c>
    </row>
    <row r="2606" spans="1:7" hidden="1" x14ac:dyDescent="0.35">
      <c r="A2606" t="s">
        <v>30</v>
      </c>
      <c r="B2606">
        <v>2021</v>
      </c>
      <c r="C2606" t="s">
        <v>43</v>
      </c>
      <c r="D2606" s="88">
        <f>DATEVALUE("1 "&amp;_xlfn.CONCAT(Merge1_1[[#This Row],[Month]],"-",Merge1_1[[#This Row],[Year]]))</f>
        <v>44470</v>
      </c>
      <c r="E2606" t="s">
        <v>7</v>
      </c>
      <c r="F2606">
        <v>198.8</v>
      </c>
      <c r="G2606" t="s">
        <v>112</v>
      </c>
    </row>
    <row r="2607" spans="1:7" hidden="1" x14ac:dyDescent="0.35">
      <c r="A2607" t="s">
        <v>30</v>
      </c>
      <c r="B2607">
        <v>2021</v>
      </c>
      <c r="C2607" t="s">
        <v>43</v>
      </c>
      <c r="D2607" s="88">
        <f>DATEVALUE("1 "&amp;_xlfn.CONCAT(Merge1_1[[#This Row],[Month]],"-",Merge1_1[[#This Row],[Year]]))</f>
        <v>44470</v>
      </c>
      <c r="E2607" t="s">
        <v>8</v>
      </c>
      <c r="F2607">
        <v>152.6</v>
      </c>
      <c r="G2607" t="s">
        <v>112</v>
      </c>
    </row>
    <row r="2608" spans="1:7" hidden="1" x14ac:dyDescent="0.35">
      <c r="A2608" t="s">
        <v>30</v>
      </c>
      <c r="B2608">
        <v>2021</v>
      </c>
      <c r="C2608" t="s">
        <v>43</v>
      </c>
      <c r="D2608" s="88">
        <f>DATEVALUE("1 "&amp;_xlfn.CONCAT(Merge1_1[[#This Row],[Month]],"-",Merge1_1[[#This Row],[Year]]))</f>
        <v>44470</v>
      </c>
      <c r="E2608" t="s">
        <v>9</v>
      </c>
      <c r="F2608">
        <v>170.4</v>
      </c>
      <c r="G2608" t="s">
        <v>112</v>
      </c>
    </row>
    <row r="2609" spans="1:7" hidden="1" x14ac:dyDescent="0.35">
      <c r="A2609" t="s">
        <v>30</v>
      </c>
      <c r="B2609">
        <v>2021</v>
      </c>
      <c r="C2609" t="s">
        <v>43</v>
      </c>
      <c r="D2609" s="88">
        <f>DATEVALUE("1 "&amp;_xlfn.CONCAT(Merge1_1[[#This Row],[Month]],"-",Merge1_1[[#This Row],[Year]]))</f>
        <v>44470</v>
      </c>
      <c r="E2609" t="s">
        <v>10</v>
      </c>
      <c r="F2609">
        <v>165.2</v>
      </c>
      <c r="G2609" t="s">
        <v>112</v>
      </c>
    </row>
    <row r="2610" spans="1:7" hidden="1" x14ac:dyDescent="0.35">
      <c r="A2610" t="s">
        <v>30</v>
      </c>
      <c r="B2610">
        <v>2021</v>
      </c>
      <c r="C2610" t="s">
        <v>43</v>
      </c>
      <c r="D2610" s="88">
        <f>DATEVALUE("1 "&amp;_xlfn.CONCAT(Merge1_1[[#This Row],[Month]],"-",Merge1_1[[#This Row],[Year]]))</f>
        <v>44470</v>
      </c>
      <c r="E2610" t="s">
        <v>11</v>
      </c>
      <c r="F2610">
        <v>121.6</v>
      </c>
      <c r="G2610" t="s">
        <v>112</v>
      </c>
    </row>
    <row r="2611" spans="1:7" hidden="1" x14ac:dyDescent="0.35">
      <c r="A2611" t="s">
        <v>30</v>
      </c>
      <c r="B2611">
        <v>2021</v>
      </c>
      <c r="C2611" t="s">
        <v>43</v>
      </c>
      <c r="D2611" s="88">
        <f>DATEVALUE("1 "&amp;_xlfn.CONCAT(Merge1_1[[#This Row],[Month]],"-",Merge1_1[[#This Row],[Year]]))</f>
        <v>44470</v>
      </c>
      <c r="E2611" t="s">
        <v>12</v>
      </c>
      <c r="F2611">
        <v>170.6</v>
      </c>
      <c r="G2611" t="s">
        <v>112</v>
      </c>
    </row>
    <row r="2612" spans="1:7" hidden="1" x14ac:dyDescent="0.35">
      <c r="A2612" t="s">
        <v>30</v>
      </c>
      <c r="B2612">
        <v>2021</v>
      </c>
      <c r="C2612" t="s">
        <v>43</v>
      </c>
      <c r="D2612" s="88">
        <f>DATEVALUE("1 "&amp;_xlfn.CONCAT(Merge1_1[[#This Row],[Month]],"-",Merge1_1[[#This Row],[Year]]))</f>
        <v>44470</v>
      </c>
      <c r="E2612" t="s">
        <v>58</v>
      </c>
      <c r="F2612">
        <v>168.8</v>
      </c>
      <c r="G2612" t="s">
        <v>112</v>
      </c>
    </row>
    <row r="2613" spans="1:7" hidden="1" x14ac:dyDescent="0.35">
      <c r="A2613" t="s">
        <v>30</v>
      </c>
      <c r="B2613">
        <v>2021</v>
      </c>
      <c r="C2613" t="s">
        <v>43</v>
      </c>
      <c r="D2613" s="88">
        <f>DATEVALUE("1 "&amp;_xlfn.CONCAT(Merge1_1[[#This Row],[Month]],"-",Merge1_1[[#This Row],[Year]]))</f>
        <v>44470</v>
      </c>
      <c r="E2613" t="s">
        <v>118</v>
      </c>
      <c r="F2613">
        <v>173.6</v>
      </c>
      <c r="G2613" t="s">
        <v>112</v>
      </c>
    </row>
    <row r="2614" spans="1:7" hidden="1" x14ac:dyDescent="0.35">
      <c r="A2614" t="s">
        <v>30</v>
      </c>
      <c r="B2614">
        <v>2021</v>
      </c>
      <c r="C2614" t="s">
        <v>43</v>
      </c>
      <c r="D2614" s="88">
        <f>DATEVALUE("1 "&amp;_xlfn.CONCAT(Merge1_1[[#This Row],[Month]],"-",Merge1_1[[#This Row],[Year]]))</f>
        <v>44470</v>
      </c>
      <c r="E2614" t="s">
        <v>16</v>
      </c>
      <c r="F2614">
        <v>191.2</v>
      </c>
      <c r="G2614" t="s">
        <v>116</v>
      </c>
    </row>
    <row r="2615" spans="1:7" hidden="1" x14ac:dyDescent="0.35">
      <c r="A2615" t="s">
        <v>30</v>
      </c>
      <c r="B2615">
        <v>2021</v>
      </c>
      <c r="C2615" t="s">
        <v>43</v>
      </c>
      <c r="D2615" s="88">
        <f>DATEVALUE("1 "&amp;_xlfn.CONCAT(Merge1_1[[#This Row],[Month]],"-",Merge1_1[[#This Row],[Year]]))</f>
        <v>44470</v>
      </c>
      <c r="E2615" t="s">
        <v>17</v>
      </c>
      <c r="F2615">
        <v>168.9</v>
      </c>
      <c r="G2615" t="s">
        <v>113</v>
      </c>
    </row>
    <row r="2616" spans="1:7" hidden="1" x14ac:dyDescent="0.35">
      <c r="A2616" t="s">
        <v>30</v>
      </c>
      <c r="B2616">
        <v>2021</v>
      </c>
      <c r="C2616" t="s">
        <v>43</v>
      </c>
      <c r="D2616" s="88">
        <f>DATEVALUE("1 "&amp;_xlfn.CONCAT(Merge1_1[[#This Row],[Month]],"-",Merge1_1[[#This Row],[Year]]))</f>
        <v>44470</v>
      </c>
      <c r="E2616" t="s">
        <v>18</v>
      </c>
      <c r="F2616">
        <v>164.8</v>
      </c>
      <c r="G2616" t="s">
        <v>113</v>
      </c>
    </row>
    <row r="2617" spans="1:7" hidden="1" x14ac:dyDescent="0.35">
      <c r="A2617" t="s">
        <v>30</v>
      </c>
      <c r="B2617">
        <v>2021</v>
      </c>
      <c r="C2617" t="s">
        <v>43</v>
      </c>
      <c r="D2617" s="88">
        <f>DATEVALUE("1 "&amp;_xlfn.CONCAT(Merge1_1[[#This Row],[Month]],"-",Merge1_1[[#This Row],[Year]]))</f>
        <v>44470</v>
      </c>
      <c r="E2617" t="s">
        <v>20</v>
      </c>
      <c r="F2617">
        <v>0</v>
      </c>
      <c r="G2617" t="s">
        <v>114</v>
      </c>
    </row>
    <row r="2618" spans="1:7" hidden="1" x14ac:dyDescent="0.35">
      <c r="A2618" t="s">
        <v>30</v>
      </c>
      <c r="B2618">
        <v>2021</v>
      </c>
      <c r="C2618" t="s">
        <v>43</v>
      </c>
      <c r="D2618" s="88">
        <f>DATEVALUE("1 "&amp;_xlfn.CONCAT(Merge1_1[[#This Row],[Month]],"-",Merge1_1[[#This Row],[Year]]))</f>
        <v>44470</v>
      </c>
      <c r="E2618" t="s">
        <v>21</v>
      </c>
      <c r="F2618">
        <v>165.5</v>
      </c>
      <c r="G2618" t="s">
        <v>115</v>
      </c>
    </row>
    <row r="2619" spans="1:7" hidden="1" x14ac:dyDescent="0.35">
      <c r="A2619" t="s">
        <v>30</v>
      </c>
      <c r="B2619">
        <v>2021</v>
      </c>
      <c r="C2619" t="s">
        <v>43</v>
      </c>
      <c r="D2619" s="88">
        <f>DATEVALUE("1 "&amp;_xlfn.CONCAT(Merge1_1[[#This Row],[Month]],"-",Merge1_1[[#This Row],[Year]]))</f>
        <v>44470</v>
      </c>
      <c r="E2619" t="s">
        <v>22</v>
      </c>
      <c r="F2619">
        <v>162</v>
      </c>
      <c r="G2619" t="s">
        <v>116</v>
      </c>
    </row>
    <row r="2620" spans="1:7" hidden="1" x14ac:dyDescent="0.35">
      <c r="A2620" t="s">
        <v>30</v>
      </c>
      <c r="B2620">
        <v>2021</v>
      </c>
      <c r="C2620" t="s">
        <v>43</v>
      </c>
      <c r="D2620" s="88">
        <f>DATEVALUE("1 "&amp;_xlfn.CONCAT(Merge1_1[[#This Row],[Month]],"-",Merge1_1[[#This Row],[Year]]))</f>
        <v>44470</v>
      </c>
      <c r="E2620" t="s">
        <v>23</v>
      </c>
      <c r="F2620">
        <v>172.5</v>
      </c>
      <c r="G2620" t="s">
        <v>23</v>
      </c>
    </row>
    <row r="2621" spans="1:7" hidden="1" x14ac:dyDescent="0.35">
      <c r="A2621" t="s">
        <v>30</v>
      </c>
      <c r="B2621">
        <v>2021</v>
      </c>
      <c r="C2621" t="s">
        <v>43</v>
      </c>
      <c r="D2621" s="88">
        <f>DATEVALUE("1 "&amp;_xlfn.CONCAT(Merge1_1[[#This Row],[Month]],"-",Merge1_1[[#This Row],[Year]]))</f>
        <v>44470</v>
      </c>
      <c r="E2621" t="s">
        <v>24</v>
      </c>
      <c r="F2621">
        <v>159.5</v>
      </c>
      <c r="G2621" t="s">
        <v>115</v>
      </c>
    </row>
    <row r="2622" spans="1:7" hidden="1" x14ac:dyDescent="0.35">
      <c r="A2622" t="s">
        <v>30</v>
      </c>
      <c r="B2622">
        <v>2021</v>
      </c>
      <c r="C2622" t="s">
        <v>43</v>
      </c>
      <c r="D2622" s="88">
        <f>DATEVALUE("1 "&amp;_xlfn.CONCAT(Merge1_1[[#This Row],[Month]],"-",Merge1_1[[#This Row],[Year]]))</f>
        <v>44470</v>
      </c>
      <c r="E2622" t="s">
        <v>25</v>
      </c>
      <c r="F2622">
        <v>163.19999999999999</v>
      </c>
      <c r="G2622" t="s">
        <v>116</v>
      </c>
    </row>
    <row r="2623" spans="1:7" hidden="1" x14ac:dyDescent="0.35">
      <c r="A2623" t="s">
        <v>30</v>
      </c>
      <c r="B2623">
        <v>2021</v>
      </c>
      <c r="C2623" t="s">
        <v>43</v>
      </c>
      <c r="D2623" s="88">
        <f>DATEVALUE("1 "&amp;_xlfn.CONCAT(Merge1_1[[#This Row],[Month]],"-",Merge1_1[[#This Row],[Year]]))</f>
        <v>44470</v>
      </c>
      <c r="E2623" t="s">
        <v>26</v>
      </c>
      <c r="F2623">
        <v>169</v>
      </c>
      <c r="G2623" t="s">
        <v>114</v>
      </c>
    </row>
    <row r="2624" spans="1:7" hidden="1" x14ac:dyDescent="0.35">
      <c r="A2624" t="s">
        <v>30</v>
      </c>
      <c r="B2624">
        <v>2021</v>
      </c>
      <c r="C2624" t="s">
        <v>43</v>
      </c>
      <c r="D2624" s="88">
        <f>DATEVALUE("1 "&amp;_xlfn.CONCAT(Merge1_1[[#This Row],[Month]],"-",Merge1_1[[#This Row],[Year]]))</f>
        <v>44470</v>
      </c>
      <c r="E2624" t="s">
        <v>27</v>
      </c>
      <c r="F2624">
        <v>161.1</v>
      </c>
      <c r="G2624" t="s">
        <v>116</v>
      </c>
    </row>
    <row r="2625" spans="1:7" hidden="1" x14ac:dyDescent="0.35">
      <c r="A2625" t="s">
        <v>30</v>
      </c>
      <c r="B2625">
        <v>2021</v>
      </c>
      <c r="C2625" t="s">
        <v>43</v>
      </c>
      <c r="D2625" s="88">
        <f>DATEVALUE("1 "&amp;_xlfn.CONCAT(Merge1_1[[#This Row],[Month]],"-",Merge1_1[[#This Row],[Year]]))</f>
        <v>44470</v>
      </c>
      <c r="E2625" t="s">
        <v>28</v>
      </c>
      <c r="F2625">
        <v>164.7</v>
      </c>
      <c r="G2625" t="s">
        <v>116</v>
      </c>
    </row>
    <row r="2626" spans="1:7" hidden="1" x14ac:dyDescent="0.35">
      <c r="A2626" t="s">
        <v>30</v>
      </c>
      <c r="B2626">
        <v>2021</v>
      </c>
      <c r="C2626" t="s">
        <v>43</v>
      </c>
      <c r="D2626" s="88">
        <f>DATEVALUE("1 "&amp;_xlfn.CONCAT(Merge1_1[[#This Row],[Month]],"-",Merge1_1[[#This Row],[Year]]))</f>
        <v>44470</v>
      </c>
      <c r="E2626" t="s">
        <v>29</v>
      </c>
      <c r="F2626">
        <v>166.3</v>
      </c>
      <c r="G2626" t="s">
        <v>117</v>
      </c>
    </row>
    <row r="2627" spans="1:7" hidden="1" x14ac:dyDescent="0.35">
      <c r="A2627" t="s">
        <v>30</v>
      </c>
      <c r="B2627">
        <v>2021</v>
      </c>
      <c r="C2627" t="s">
        <v>45</v>
      </c>
      <c r="D2627" s="88">
        <f>DATEVALUE("1 "&amp;_xlfn.CONCAT(Merge1_1[[#This Row],[Month]],"-",Merge1_1[[#This Row],[Year]]))</f>
        <v>44501</v>
      </c>
      <c r="E2627" t="s">
        <v>3</v>
      </c>
      <c r="F2627">
        <v>146.9</v>
      </c>
      <c r="G2627" t="s">
        <v>112</v>
      </c>
    </row>
    <row r="2628" spans="1:7" hidden="1" x14ac:dyDescent="0.35">
      <c r="A2628" t="s">
        <v>30</v>
      </c>
      <c r="B2628">
        <v>2021</v>
      </c>
      <c r="C2628" t="s">
        <v>45</v>
      </c>
      <c r="D2628" s="88">
        <f>DATEVALUE("1 "&amp;_xlfn.CONCAT(Merge1_1[[#This Row],[Month]],"-",Merge1_1[[#This Row],[Year]]))</f>
        <v>44501</v>
      </c>
      <c r="E2628" t="s">
        <v>4</v>
      </c>
      <c r="F2628">
        <v>199.8</v>
      </c>
      <c r="G2628" t="s">
        <v>112</v>
      </c>
    </row>
    <row r="2629" spans="1:7" hidden="1" x14ac:dyDescent="0.35">
      <c r="A2629" t="s">
        <v>30</v>
      </c>
      <c r="B2629">
        <v>2021</v>
      </c>
      <c r="C2629" t="s">
        <v>45</v>
      </c>
      <c r="D2629" s="88">
        <f>DATEVALUE("1 "&amp;_xlfn.CONCAT(Merge1_1[[#This Row],[Month]],"-",Merge1_1[[#This Row],[Year]]))</f>
        <v>44501</v>
      </c>
      <c r="E2629" t="s">
        <v>5</v>
      </c>
      <c r="F2629">
        <v>171.5</v>
      </c>
      <c r="G2629" t="s">
        <v>112</v>
      </c>
    </row>
    <row r="2630" spans="1:7" hidden="1" x14ac:dyDescent="0.35">
      <c r="A2630" t="s">
        <v>30</v>
      </c>
      <c r="B2630">
        <v>2021</v>
      </c>
      <c r="C2630" t="s">
        <v>45</v>
      </c>
      <c r="D2630" s="88">
        <f>DATEVALUE("1 "&amp;_xlfn.CONCAT(Merge1_1[[#This Row],[Month]],"-",Merge1_1[[#This Row],[Year]]))</f>
        <v>44501</v>
      </c>
      <c r="E2630" t="s">
        <v>6</v>
      </c>
      <c r="F2630">
        <v>159.1</v>
      </c>
      <c r="G2630" t="s">
        <v>112</v>
      </c>
    </row>
    <row r="2631" spans="1:7" hidden="1" x14ac:dyDescent="0.35">
      <c r="A2631" t="s">
        <v>30</v>
      </c>
      <c r="B2631">
        <v>2021</v>
      </c>
      <c r="C2631" t="s">
        <v>45</v>
      </c>
      <c r="D2631" s="88">
        <f>DATEVALUE("1 "&amp;_xlfn.CONCAT(Merge1_1[[#This Row],[Month]],"-",Merge1_1[[#This Row],[Year]]))</f>
        <v>44501</v>
      </c>
      <c r="E2631" t="s">
        <v>7</v>
      </c>
      <c r="F2631">
        <v>198.4</v>
      </c>
      <c r="G2631" t="s">
        <v>112</v>
      </c>
    </row>
    <row r="2632" spans="1:7" hidden="1" x14ac:dyDescent="0.35">
      <c r="A2632" t="s">
        <v>30</v>
      </c>
      <c r="B2632">
        <v>2021</v>
      </c>
      <c r="C2632" t="s">
        <v>45</v>
      </c>
      <c r="D2632" s="88">
        <f>DATEVALUE("1 "&amp;_xlfn.CONCAT(Merge1_1[[#This Row],[Month]],"-",Merge1_1[[#This Row],[Year]]))</f>
        <v>44501</v>
      </c>
      <c r="E2632" t="s">
        <v>8</v>
      </c>
      <c r="F2632">
        <v>153.19999999999999</v>
      </c>
      <c r="G2632" t="s">
        <v>112</v>
      </c>
    </row>
    <row r="2633" spans="1:7" hidden="1" x14ac:dyDescent="0.35">
      <c r="A2633" t="s">
        <v>30</v>
      </c>
      <c r="B2633">
        <v>2021</v>
      </c>
      <c r="C2633" t="s">
        <v>45</v>
      </c>
      <c r="D2633" s="88">
        <f>DATEVALUE("1 "&amp;_xlfn.CONCAT(Merge1_1[[#This Row],[Month]],"-",Merge1_1[[#This Row],[Year]]))</f>
        <v>44501</v>
      </c>
      <c r="E2633" t="s">
        <v>9</v>
      </c>
      <c r="F2633">
        <v>183.9</v>
      </c>
      <c r="G2633" t="s">
        <v>112</v>
      </c>
    </row>
    <row r="2634" spans="1:7" hidden="1" x14ac:dyDescent="0.35">
      <c r="A2634" t="s">
        <v>30</v>
      </c>
      <c r="B2634">
        <v>2021</v>
      </c>
      <c r="C2634" t="s">
        <v>45</v>
      </c>
      <c r="D2634" s="88">
        <f>DATEVALUE("1 "&amp;_xlfn.CONCAT(Merge1_1[[#This Row],[Month]],"-",Merge1_1[[#This Row],[Year]]))</f>
        <v>44501</v>
      </c>
      <c r="E2634" t="s">
        <v>10</v>
      </c>
      <c r="F2634">
        <v>165.4</v>
      </c>
      <c r="G2634" t="s">
        <v>112</v>
      </c>
    </row>
    <row r="2635" spans="1:7" hidden="1" x14ac:dyDescent="0.35">
      <c r="A2635" t="s">
        <v>30</v>
      </c>
      <c r="B2635">
        <v>2021</v>
      </c>
      <c r="C2635" t="s">
        <v>45</v>
      </c>
      <c r="D2635" s="88">
        <f>DATEVALUE("1 "&amp;_xlfn.CONCAT(Merge1_1[[#This Row],[Month]],"-",Merge1_1[[#This Row],[Year]]))</f>
        <v>44501</v>
      </c>
      <c r="E2635" t="s">
        <v>11</v>
      </c>
      <c r="F2635">
        <v>122.1</v>
      </c>
      <c r="G2635" t="s">
        <v>112</v>
      </c>
    </row>
    <row r="2636" spans="1:7" hidden="1" x14ac:dyDescent="0.35">
      <c r="A2636" t="s">
        <v>30</v>
      </c>
      <c r="B2636">
        <v>2021</v>
      </c>
      <c r="C2636" t="s">
        <v>45</v>
      </c>
      <c r="D2636" s="88">
        <f>DATEVALUE("1 "&amp;_xlfn.CONCAT(Merge1_1[[#This Row],[Month]],"-",Merge1_1[[#This Row],[Year]]))</f>
        <v>44501</v>
      </c>
      <c r="E2636" t="s">
        <v>12</v>
      </c>
      <c r="F2636">
        <v>170.8</v>
      </c>
      <c r="G2636" t="s">
        <v>112</v>
      </c>
    </row>
    <row r="2637" spans="1:7" hidden="1" x14ac:dyDescent="0.35">
      <c r="A2637" t="s">
        <v>30</v>
      </c>
      <c r="B2637">
        <v>2021</v>
      </c>
      <c r="C2637" t="s">
        <v>45</v>
      </c>
      <c r="D2637" s="88">
        <f>DATEVALUE("1 "&amp;_xlfn.CONCAT(Merge1_1[[#This Row],[Month]],"-",Merge1_1[[#This Row],[Year]]))</f>
        <v>44501</v>
      </c>
      <c r="E2637" t="s">
        <v>58</v>
      </c>
      <c r="F2637">
        <v>169.1</v>
      </c>
      <c r="G2637" t="s">
        <v>112</v>
      </c>
    </row>
    <row r="2638" spans="1:7" hidden="1" x14ac:dyDescent="0.35">
      <c r="A2638" t="s">
        <v>30</v>
      </c>
      <c r="B2638">
        <v>2021</v>
      </c>
      <c r="C2638" t="s">
        <v>45</v>
      </c>
      <c r="D2638" s="88">
        <f>DATEVALUE("1 "&amp;_xlfn.CONCAT(Merge1_1[[#This Row],[Month]],"-",Merge1_1[[#This Row],[Year]]))</f>
        <v>44501</v>
      </c>
      <c r="E2638" t="s">
        <v>118</v>
      </c>
      <c r="F2638">
        <v>174.3</v>
      </c>
      <c r="G2638" t="s">
        <v>112</v>
      </c>
    </row>
    <row r="2639" spans="1:7" hidden="1" x14ac:dyDescent="0.35">
      <c r="A2639" t="s">
        <v>30</v>
      </c>
      <c r="B2639">
        <v>2021</v>
      </c>
      <c r="C2639" t="s">
        <v>45</v>
      </c>
      <c r="D2639" s="88">
        <f>DATEVALUE("1 "&amp;_xlfn.CONCAT(Merge1_1[[#This Row],[Month]],"-",Merge1_1[[#This Row],[Year]]))</f>
        <v>44501</v>
      </c>
      <c r="E2639" t="s">
        <v>16</v>
      </c>
      <c r="F2639">
        <v>191.4</v>
      </c>
      <c r="G2639" t="s">
        <v>116</v>
      </c>
    </row>
    <row r="2640" spans="1:7" hidden="1" x14ac:dyDescent="0.35">
      <c r="A2640" t="s">
        <v>30</v>
      </c>
      <c r="B2640">
        <v>2021</v>
      </c>
      <c r="C2640" t="s">
        <v>45</v>
      </c>
      <c r="D2640" s="88">
        <f>DATEVALUE("1 "&amp;_xlfn.CONCAT(Merge1_1[[#This Row],[Month]],"-",Merge1_1[[#This Row],[Year]]))</f>
        <v>44501</v>
      </c>
      <c r="E2640" t="s">
        <v>17</v>
      </c>
      <c r="F2640">
        <v>170.4</v>
      </c>
      <c r="G2640" t="s">
        <v>113</v>
      </c>
    </row>
    <row r="2641" spans="1:7" hidden="1" x14ac:dyDescent="0.35">
      <c r="A2641" t="s">
        <v>30</v>
      </c>
      <c r="B2641">
        <v>2021</v>
      </c>
      <c r="C2641" t="s">
        <v>45</v>
      </c>
      <c r="D2641" s="88">
        <f>DATEVALUE("1 "&amp;_xlfn.CONCAT(Merge1_1[[#This Row],[Month]],"-",Merge1_1[[#This Row],[Year]]))</f>
        <v>44501</v>
      </c>
      <c r="E2641" t="s">
        <v>18</v>
      </c>
      <c r="F2641">
        <v>166</v>
      </c>
      <c r="G2641" t="s">
        <v>113</v>
      </c>
    </row>
    <row r="2642" spans="1:7" hidden="1" x14ac:dyDescent="0.35">
      <c r="A2642" t="s">
        <v>30</v>
      </c>
      <c r="B2642">
        <v>2021</v>
      </c>
      <c r="C2642" t="s">
        <v>45</v>
      </c>
      <c r="D2642" s="88">
        <f>DATEVALUE("1 "&amp;_xlfn.CONCAT(Merge1_1[[#This Row],[Month]],"-",Merge1_1[[#This Row],[Year]]))</f>
        <v>44501</v>
      </c>
      <c r="E2642" t="s">
        <v>20</v>
      </c>
      <c r="F2642">
        <v>0</v>
      </c>
      <c r="G2642" t="s">
        <v>114</v>
      </c>
    </row>
    <row r="2643" spans="1:7" hidden="1" x14ac:dyDescent="0.35">
      <c r="A2643" t="s">
        <v>30</v>
      </c>
      <c r="B2643">
        <v>2021</v>
      </c>
      <c r="C2643" t="s">
        <v>45</v>
      </c>
      <c r="D2643" s="88">
        <f>DATEVALUE("1 "&amp;_xlfn.CONCAT(Merge1_1[[#This Row],[Month]],"-",Merge1_1[[#This Row],[Year]]))</f>
        <v>44501</v>
      </c>
      <c r="E2643" t="s">
        <v>21</v>
      </c>
      <c r="F2643">
        <v>165.3</v>
      </c>
      <c r="G2643" t="s">
        <v>115</v>
      </c>
    </row>
    <row r="2644" spans="1:7" hidden="1" x14ac:dyDescent="0.35">
      <c r="A2644" t="s">
        <v>30</v>
      </c>
      <c r="B2644">
        <v>2021</v>
      </c>
      <c r="C2644" t="s">
        <v>45</v>
      </c>
      <c r="D2644" s="88">
        <f>DATEVALUE("1 "&amp;_xlfn.CONCAT(Merge1_1[[#This Row],[Month]],"-",Merge1_1[[#This Row],[Year]]))</f>
        <v>44501</v>
      </c>
      <c r="E2644" t="s">
        <v>22</v>
      </c>
      <c r="F2644">
        <v>162.9</v>
      </c>
      <c r="G2644" t="s">
        <v>116</v>
      </c>
    </row>
    <row r="2645" spans="1:7" hidden="1" x14ac:dyDescent="0.35">
      <c r="A2645" t="s">
        <v>30</v>
      </c>
      <c r="B2645">
        <v>2021</v>
      </c>
      <c r="C2645" t="s">
        <v>45</v>
      </c>
      <c r="D2645" s="88">
        <f>DATEVALUE("1 "&amp;_xlfn.CONCAT(Merge1_1[[#This Row],[Month]],"-",Merge1_1[[#This Row],[Year]]))</f>
        <v>44501</v>
      </c>
      <c r="E2645" t="s">
        <v>23</v>
      </c>
      <c r="F2645">
        <v>173.4</v>
      </c>
      <c r="G2645" t="s">
        <v>23</v>
      </c>
    </row>
    <row r="2646" spans="1:7" hidden="1" x14ac:dyDescent="0.35">
      <c r="A2646" t="s">
        <v>30</v>
      </c>
      <c r="B2646">
        <v>2021</v>
      </c>
      <c r="C2646" t="s">
        <v>45</v>
      </c>
      <c r="D2646" s="88">
        <f>DATEVALUE("1 "&amp;_xlfn.CONCAT(Merge1_1[[#This Row],[Month]],"-",Merge1_1[[#This Row],[Year]]))</f>
        <v>44501</v>
      </c>
      <c r="E2646" t="s">
        <v>24</v>
      </c>
      <c r="F2646">
        <v>158.9</v>
      </c>
      <c r="G2646" t="s">
        <v>115</v>
      </c>
    </row>
    <row r="2647" spans="1:7" hidden="1" x14ac:dyDescent="0.35">
      <c r="A2647" t="s">
        <v>30</v>
      </c>
      <c r="B2647">
        <v>2021</v>
      </c>
      <c r="C2647" t="s">
        <v>45</v>
      </c>
      <c r="D2647" s="88">
        <f>DATEVALUE("1 "&amp;_xlfn.CONCAT(Merge1_1[[#This Row],[Month]],"-",Merge1_1[[#This Row],[Year]]))</f>
        <v>44501</v>
      </c>
      <c r="E2647" t="s">
        <v>25</v>
      </c>
      <c r="F2647">
        <v>163.80000000000001</v>
      </c>
      <c r="G2647" t="s">
        <v>116</v>
      </c>
    </row>
    <row r="2648" spans="1:7" hidden="1" x14ac:dyDescent="0.35">
      <c r="A2648" t="s">
        <v>30</v>
      </c>
      <c r="B2648">
        <v>2021</v>
      </c>
      <c r="C2648" t="s">
        <v>45</v>
      </c>
      <c r="D2648" s="88">
        <f>DATEVALUE("1 "&amp;_xlfn.CONCAT(Merge1_1[[#This Row],[Month]],"-",Merge1_1[[#This Row],[Year]]))</f>
        <v>44501</v>
      </c>
      <c r="E2648" t="s">
        <v>26</v>
      </c>
      <c r="F2648">
        <v>169.3</v>
      </c>
      <c r="G2648" t="s">
        <v>114</v>
      </c>
    </row>
    <row r="2649" spans="1:7" hidden="1" x14ac:dyDescent="0.35">
      <c r="A2649" t="s">
        <v>30</v>
      </c>
      <c r="B2649">
        <v>2021</v>
      </c>
      <c r="C2649" t="s">
        <v>45</v>
      </c>
      <c r="D2649" s="88">
        <f>DATEVALUE("1 "&amp;_xlfn.CONCAT(Merge1_1[[#This Row],[Month]],"-",Merge1_1[[#This Row],[Year]]))</f>
        <v>44501</v>
      </c>
      <c r="E2649" t="s">
        <v>27</v>
      </c>
      <c r="F2649">
        <v>162.4</v>
      </c>
      <c r="G2649" t="s">
        <v>116</v>
      </c>
    </row>
    <row r="2650" spans="1:7" hidden="1" x14ac:dyDescent="0.35">
      <c r="A2650" t="s">
        <v>30</v>
      </c>
      <c r="B2650">
        <v>2021</v>
      </c>
      <c r="C2650" t="s">
        <v>45</v>
      </c>
      <c r="D2650" s="88">
        <f>DATEVALUE("1 "&amp;_xlfn.CONCAT(Merge1_1[[#This Row],[Month]],"-",Merge1_1[[#This Row],[Year]]))</f>
        <v>44501</v>
      </c>
      <c r="E2650" t="s">
        <v>28</v>
      </c>
      <c r="F2650">
        <v>165.2</v>
      </c>
      <c r="G2650" t="s">
        <v>116</v>
      </c>
    </row>
    <row r="2651" spans="1:7" hidden="1" x14ac:dyDescent="0.35">
      <c r="A2651" t="s">
        <v>30</v>
      </c>
      <c r="B2651">
        <v>2021</v>
      </c>
      <c r="C2651" t="s">
        <v>45</v>
      </c>
      <c r="D2651" s="88">
        <f>DATEVALUE("1 "&amp;_xlfn.CONCAT(Merge1_1[[#This Row],[Month]],"-",Merge1_1[[#This Row],[Year]]))</f>
        <v>44501</v>
      </c>
      <c r="E2651" t="s">
        <v>29</v>
      </c>
      <c r="F2651">
        <v>167.6</v>
      </c>
      <c r="G2651" t="s">
        <v>117</v>
      </c>
    </row>
    <row r="2652" spans="1:7" hidden="1" x14ac:dyDescent="0.35">
      <c r="A2652" t="s">
        <v>30</v>
      </c>
      <c r="B2652">
        <v>2021</v>
      </c>
      <c r="C2652" t="s">
        <v>46</v>
      </c>
      <c r="D2652" s="88">
        <f>DATEVALUE("1 "&amp;_xlfn.CONCAT(Merge1_1[[#This Row],[Month]],"-",Merge1_1[[#This Row],[Year]]))</f>
        <v>44531</v>
      </c>
      <c r="E2652" t="s">
        <v>3</v>
      </c>
      <c r="F2652">
        <v>147.4</v>
      </c>
      <c r="G2652" t="s">
        <v>112</v>
      </c>
    </row>
    <row r="2653" spans="1:7" hidden="1" x14ac:dyDescent="0.35">
      <c r="A2653" t="s">
        <v>30</v>
      </c>
      <c r="B2653">
        <v>2021</v>
      </c>
      <c r="C2653" t="s">
        <v>46</v>
      </c>
      <c r="D2653" s="88">
        <f>DATEVALUE("1 "&amp;_xlfn.CONCAT(Merge1_1[[#This Row],[Month]],"-",Merge1_1[[#This Row],[Year]]))</f>
        <v>44531</v>
      </c>
      <c r="E2653" t="s">
        <v>4</v>
      </c>
      <c r="F2653">
        <v>197</v>
      </c>
      <c r="G2653" t="s">
        <v>112</v>
      </c>
    </row>
    <row r="2654" spans="1:7" hidden="1" x14ac:dyDescent="0.35">
      <c r="A2654" t="s">
        <v>30</v>
      </c>
      <c r="B2654">
        <v>2021</v>
      </c>
      <c r="C2654" t="s">
        <v>46</v>
      </c>
      <c r="D2654" s="88">
        <f>DATEVALUE("1 "&amp;_xlfn.CONCAT(Merge1_1[[#This Row],[Month]],"-",Merge1_1[[#This Row],[Year]]))</f>
        <v>44531</v>
      </c>
      <c r="E2654" t="s">
        <v>5</v>
      </c>
      <c r="F2654">
        <v>176.5</v>
      </c>
      <c r="G2654" t="s">
        <v>112</v>
      </c>
    </row>
    <row r="2655" spans="1:7" hidden="1" x14ac:dyDescent="0.35">
      <c r="A2655" t="s">
        <v>30</v>
      </c>
      <c r="B2655">
        <v>2021</v>
      </c>
      <c r="C2655" t="s">
        <v>46</v>
      </c>
      <c r="D2655" s="88">
        <f>DATEVALUE("1 "&amp;_xlfn.CONCAT(Merge1_1[[#This Row],[Month]],"-",Merge1_1[[#This Row],[Year]]))</f>
        <v>44531</v>
      </c>
      <c r="E2655" t="s">
        <v>6</v>
      </c>
      <c r="F2655">
        <v>159.80000000000001</v>
      </c>
      <c r="G2655" t="s">
        <v>112</v>
      </c>
    </row>
    <row r="2656" spans="1:7" hidden="1" x14ac:dyDescent="0.35">
      <c r="A2656" t="s">
        <v>30</v>
      </c>
      <c r="B2656">
        <v>2021</v>
      </c>
      <c r="C2656" t="s">
        <v>46</v>
      </c>
      <c r="D2656" s="88">
        <f>DATEVALUE("1 "&amp;_xlfn.CONCAT(Merge1_1[[#This Row],[Month]],"-",Merge1_1[[#This Row],[Year]]))</f>
        <v>44531</v>
      </c>
      <c r="E2656" t="s">
        <v>7</v>
      </c>
      <c r="F2656">
        <v>195.8</v>
      </c>
      <c r="G2656" t="s">
        <v>112</v>
      </c>
    </row>
    <row r="2657" spans="1:7" hidden="1" x14ac:dyDescent="0.35">
      <c r="A2657" t="s">
        <v>30</v>
      </c>
      <c r="B2657">
        <v>2021</v>
      </c>
      <c r="C2657" t="s">
        <v>46</v>
      </c>
      <c r="D2657" s="88">
        <f>DATEVALUE("1 "&amp;_xlfn.CONCAT(Merge1_1[[#This Row],[Month]],"-",Merge1_1[[#This Row],[Year]]))</f>
        <v>44531</v>
      </c>
      <c r="E2657" t="s">
        <v>8</v>
      </c>
      <c r="F2657">
        <v>152</v>
      </c>
      <c r="G2657" t="s">
        <v>112</v>
      </c>
    </row>
    <row r="2658" spans="1:7" hidden="1" x14ac:dyDescent="0.35">
      <c r="A2658" t="s">
        <v>30</v>
      </c>
      <c r="B2658">
        <v>2021</v>
      </c>
      <c r="C2658" t="s">
        <v>46</v>
      </c>
      <c r="D2658" s="88">
        <f>DATEVALUE("1 "&amp;_xlfn.CONCAT(Merge1_1[[#This Row],[Month]],"-",Merge1_1[[#This Row],[Year]]))</f>
        <v>44531</v>
      </c>
      <c r="E2658" t="s">
        <v>9</v>
      </c>
      <c r="F2658">
        <v>172.3</v>
      </c>
      <c r="G2658" t="s">
        <v>112</v>
      </c>
    </row>
    <row r="2659" spans="1:7" hidden="1" x14ac:dyDescent="0.35">
      <c r="A2659" t="s">
        <v>30</v>
      </c>
      <c r="B2659">
        <v>2021</v>
      </c>
      <c r="C2659" t="s">
        <v>46</v>
      </c>
      <c r="D2659" s="88">
        <f>DATEVALUE("1 "&amp;_xlfn.CONCAT(Merge1_1[[#This Row],[Month]],"-",Merge1_1[[#This Row],[Year]]))</f>
        <v>44531</v>
      </c>
      <c r="E2659" t="s">
        <v>10</v>
      </c>
      <c r="F2659">
        <v>164.5</v>
      </c>
      <c r="G2659" t="s">
        <v>112</v>
      </c>
    </row>
    <row r="2660" spans="1:7" hidden="1" x14ac:dyDescent="0.35">
      <c r="A2660" t="s">
        <v>30</v>
      </c>
      <c r="B2660">
        <v>2021</v>
      </c>
      <c r="C2660" t="s">
        <v>46</v>
      </c>
      <c r="D2660" s="88">
        <f>DATEVALUE("1 "&amp;_xlfn.CONCAT(Merge1_1[[#This Row],[Month]],"-",Merge1_1[[#This Row],[Year]]))</f>
        <v>44531</v>
      </c>
      <c r="E2660" t="s">
        <v>11</v>
      </c>
      <c r="F2660">
        <v>120.6</v>
      </c>
      <c r="G2660" t="s">
        <v>112</v>
      </c>
    </row>
    <row r="2661" spans="1:7" hidden="1" x14ac:dyDescent="0.35">
      <c r="A2661" t="s">
        <v>30</v>
      </c>
      <c r="B2661">
        <v>2021</v>
      </c>
      <c r="C2661" t="s">
        <v>46</v>
      </c>
      <c r="D2661" s="88">
        <f>DATEVALUE("1 "&amp;_xlfn.CONCAT(Merge1_1[[#This Row],[Month]],"-",Merge1_1[[#This Row],[Year]]))</f>
        <v>44531</v>
      </c>
      <c r="E2661" t="s">
        <v>12</v>
      </c>
      <c r="F2661">
        <v>171.7</v>
      </c>
      <c r="G2661" t="s">
        <v>112</v>
      </c>
    </row>
    <row r="2662" spans="1:7" hidden="1" x14ac:dyDescent="0.35">
      <c r="A2662" t="s">
        <v>30</v>
      </c>
      <c r="B2662">
        <v>2021</v>
      </c>
      <c r="C2662" t="s">
        <v>46</v>
      </c>
      <c r="D2662" s="88">
        <f>DATEVALUE("1 "&amp;_xlfn.CONCAT(Merge1_1[[#This Row],[Month]],"-",Merge1_1[[#This Row],[Year]]))</f>
        <v>44531</v>
      </c>
      <c r="E2662" t="s">
        <v>58</v>
      </c>
      <c r="F2662">
        <v>169.7</v>
      </c>
      <c r="G2662" t="s">
        <v>112</v>
      </c>
    </row>
    <row r="2663" spans="1:7" hidden="1" x14ac:dyDescent="0.35">
      <c r="A2663" t="s">
        <v>30</v>
      </c>
      <c r="B2663">
        <v>2021</v>
      </c>
      <c r="C2663" t="s">
        <v>46</v>
      </c>
      <c r="D2663" s="88">
        <f>DATEVALUE("1 "&amp;_xlfn.CONCAT(Merge1_1[[#This Row],[Month]],"-",Merge1_1[[#This Row],[Year]]))</f>
        <v>44531</v>
      </c>
      <c r="E2663" t="s">
        <v>118</v>
      </c>
      <c r="F2663">
        <v>175.1</v>
      </c>
      <c r="G2663" t="s">
        <v>112</v>
      </c>
    </row>
    <row r="2664" spans="1:7" hidden="1" x14ac:dyDescent="0.35">
      <c r="A2664" t="s">
        <v>30</v>
      </c>
      <c r="B2664">
        <v>2021</v>
      </c>
      <c r="C2664" t="s">
        <v>46</v>
      </c>
      <c r="D2664" s="88">
        <f>DATEVALUE("1 "&amp;_xlfn.CONCAT(Merge1_1[[#This Row],[Month]],"-",Merge1_1[[#This Row],[Year]]))</f>
        <v>44531</v>
      </c>
      <c r="E2664" t="s">
        <v>16</v>
      </c>
      <c r="F2664">
        <v>190.8</v>
      </c>
      <c r="G2664" t="s">
        <v>116</v>
      </c>
    </row>
    <row r="2665" spans="1:7" hidden="1" x14ac:dyDescent="0.35">
      <c r="A2665" t="s">
        <v>30</v>
      </c>
      <c r="B2665">
        <v>2021</v>
      </c>
      <c r="C2665" t="s">
        <v>46</v>
      </c>
      <c r="D2665" s="88">
        <f>DATEVALUE("1 "&amp;_xlfn.CONCAT(Merge1_1[[#This Row],[Month]],"-",Merge1_1[[#This Row],[Year]]))</f>
        <v>44531</v>
      </c>
      <c r="E2665" t="s">
        <v>17</v>
      </c>
      <c r="F2665">
        <v>171.8</v>
      </c>
      <c r="G2665" t="s">
        <v>113</v>
      </c>
    </row>
    <row r="2666" spans="1:7" hidden="1" x14ac:dyDescent="0.35">
      <c r="A2666" t="s">
        <v>30</v>
      </c>
      <c r="B2666">
        <v>2021</v>
      </c>
      <c r="C2666" t="s">
        <v>46</v>
      </c>
      <c r="D2666" s="88">
        <f>DATEVALUE("1 "&amp;_xlfn.CONCAT(Merge1_1[[#This Row],[Month]],"-",Merge1_1[[#This Row],[Year]]))</f>
        <v>44531</v>
      </c>
      <c r="E2666" t="s">
        <v>18</v>
      </c>
      <c r="F2666">
        <v>167.3</v>
      </c>
      <c r="G2666" t="s">
        <v>113</v>
      </c>
    </row>
    <row r="2667" spans="1:7" hidden="1" x14ac:dyDescent="0.35">
      <c r="A2667" t="s">
        <v>30</v>
      </c>
      <c r="B2667">
        <v>2021</v>
      </c>
      <c r="C2667" t="s">
        <v>46</v>
      </c>
      <c r="D2667" s="88">
        <f>DATEVALUE("1 "&amp;_xlfn.CONCAT(Merge1_1[[#This Row],[Month]],"-",Merge1_1[[#This Row],[Year]]))</f>
        <v>44531</v>
      </c>
      <c r="E2667" t="s">
        <v>20</v>
      </c>
      <c r="F2667">
        <v>0</v>
      </c>
      <c r="G2667" t="s">
        <v>114</v>
      </c>
    </row>
    <row r="2668" spans="1:7" hidden="1" x14ac:dyDescent="0.35">
      <c r="A2668" t="s">
        <v>30</v>
      </c>
      <c r="B2668">
        <v>2021</v>
      </c>
      <c r="C2668" t="s">
        <v>46</v>
      </c>
      <c r="D2668" s="88">
        <f>DATEVALUE("1 "&amp;_xlfn.CONCAT(Merge1_1[[#This Row],[Month]],"-",Merge1_1[[#This Row],[Year]]))</f>
        <v>44531</v>
      </c>
      <c r="E2668" t="s">
        <v>21</v>
      </c>
      <c r="F2668">
        <v>165.6</v>
      </c>
      <c r="G2668" t="s">
        <v>115</v>
      </c>
    </row>
    <row r="2669" spans="1:7" hidden="1" x14ac:dyDescent="0.35">
      <c r="A2669" t="s">
        <v>30</v>
      </c>
      <c r="B2669">
        <v>2021</v>
      </c>
      <c r="C2669" t="s">
        <v>46</v>
      </c>
      <c r="D2669" s="88">
        <f>DATEVALUE("1 "&amp;_xlfn.CONCAT(Merge1_1[[#This Row],[Month]],"-",Merge1_1[[#This Row],[Year]]))</f>
        <v>44531</v>
      </c>
      <c r="E2669" t="s">
        <v>22</v>
      </c>
      <c r="F2669">
        <v>163.9</v>
      </c>
      <c r="G2669" t="s">
        <v>116</v>
      </c>
    </row>
    <row r="2670" spans="1:7" hidden="1" x14ac:dyDescent="0.35">
      <c r="A2670" t="s">
        <v>30</v>
      </c>
      <c r="B2670">
        <v>2021</v>
      </c>
      <c r="C2670" t="s">
        <v>46</v>
      </c>
      <c r="D2670" s="88">
        <f>DATEVALUE("1 "&amp;_xlfn.CONCAT(Merge1_1[[#This Row],[Month]],"-",Merge1_1[[#This Row],[Year]]))</f>
        <v>44531</v>
      </c>
      <c r="E2670" t="s">
        <v>23</v>
      </c>
      <c r="F2670">
        <v>174</v>
      </c>
      <c r="G2670" t="s">
        <v>23</v>
      </c>
    </row>
    <row r="2671" spans="1:7" hidden="1" x14ac:dyDescent="0.35">
      <c r="A2671" t="s">
        <v>30</v>
      </c>
      <c r="B2671">
        <v>2021</v>
      </c>
      <c r="C2671" t="s">
        <v>46</v>
      </c>
      <c r="D2671" s="88">
        <f>DATEVALUE("1 "&amp;_xlfn.CONCAT(Merge1_1[[#This Row],[Month]],"-",Merge1_1[[#This Row],[Year]]))</f>
        <v>44531</v>
      </c>
      <c r="E2671" t="s">
        <v>24</v>
      </c>
      <c r="F2671">
        <v>160.1</v>
      </c>
      <c r="G2671" t="s">
        <v>115</v>
      </c>
    </row>
    <row r="2672" spans="1:7" hidden="1" x14ac:dyDescent="0.35">
      <c r="A2672" t="s">
        <v>30</v>
      </c>
      <c r="B2672">
        <v>2021</v>
      </c>
      <c r="C2672" t="s">
        <v>46</v>
      </c>
      <c r="D2672" s="88">
        <f>DATEVALUE("1 "&amp;_xlfn.CONCAT(Merge1_1[[#This Row],[Month]],"-",Merge1_1[[#This Row],[Year]]))</f>
        <v>44531</v>
      </c>
      <c r="E2672" t="s">
        <v>25</v>
      </c>
      <c r="F2672">
        <v>164.5</v>
      </c>
      <c r="G2672" t="s">
        <v>116</v>
      </c>
    </row>
    <row r="2673" spans="1:7" hidden="1" x14ac:dyDescent="0.35">
      <c r="A2673" t="s">
        <v>30</v>
      </c>
      <c r="B2673">
        <v>2021</v>
      </c>
      <c r="C2673" t="s">
        <v>46</v>
      </c>
      <c r="D2673" s="88">
        <f>DATEVALUE("1 "&amp;_xlfn.CONCAT(Merge1_1[[#This Row],[Month]],"-",Merge1_1[[#This Row],[Year]]))</f>
        <v>44531</v>
      </c>
      <c r="E2673" t="s">
        <v>26</v>
      </c>
      <c r="F2673">
        <v>169.7</v>
      </c>
      <c r="G2673" t="s">
        <v>114</v>
      </c>
    </row>
    <row r="2674" spans="1:7" hidden="1" x14ac:dyDescent="0.35">
      <c r="A2674" t="s">
        <v>30</v>
      </c>
      <c r="B2674">
        <v>2021</v>
      </c>
      <c r="C2674" t="s">
        <v>46</v>
      </c>
      <c r="D2674" s="88">
        <f>DATEVALUE("1 "&amp;_xlfn.CONCAT(Merge1_1[[#This Row],[Month]],"-",Merge1_1[[#This Row],[Year]]))</f>
        <v>44531</v>
      </c>
      <c r="E2674" t="s">
        <v>27</v>
      </c>
      <c r="F2674">
        <v>162.80000000000001</v>
      </c>
      <c r="G2674" t="s">
        <v>116</v>
      </c>
    </row>
    <row r="2675" spans="1:7" hidden="1" x14ac:dyDescent="0.35">
      <c r="A2675" t="s">
        <v>30</v>
      </c>
      <c r="B2675">
        <v>2021</v>
      </c>
      <c r="C2675" t="s">
        <v>46</v>
      </c>
      <c r="D2675" s="88">
        <f>DATEVALUE("1 "&amp;_xlfn.CONCAT(Merge1_1[[#This Row],[Month]],"-",Merge1_1[[#This Row],[Year]]))</f>
        <v>44531</v>
      </c>
      <c r="E2675" t="s">
        <v>28</v>
      </c>
      <c r="F2675">
        <v>166</v>
      </c>
      <c r="G2675" t="s">
        <v>116</v>
      </c>
    </row>
    <row r="2676" spans="1:7" hidden="1" x14ac:dyDescent="0.35">
      <c r="A2676" t="s">
        <v>30</v>
      </c>
      <c r="B2676">
        <v>2021</v>
      </c>
      <c r="C2676" t="s">
        <v>46</v>
      </c>
      <c r="D2676" s="88">
        <f>DATEVALUE("1 "&amp;_xlfn.CONCAT(Merge1_1[[#This Row],[Month]],"-",Merge1_1[[#This Row],[Year]]))</f>
        <v>44531</v>
      </c>
      <c r="E2676" t="s">
        <v>29</v>
      </c>
      <c r="F2676">
        <v>167</v>
      </c>
      <c r="G2676" t="s">
        <v>117</v>
      </c>
    </row>
    <row r="2677" spans="1:7" hidden="1" x14ac:dyDescent="0.35">
      <c r="A2677" t="s">
        <v>30</v>
      </c>
      <c r="B2677">
        <v>2022</v>
      </c>
      <c r="C2677" t="s">
        <v>31</v>
      </c>
      <c r="D2677" s="88">
        <f>DATEVALUE("1 "&amp;_xlfn.CONCAT(Merge1_1[[#This Row],[Month]],"-",Merge1_1[[#This Row],[Year]]))</f>
        <v>44562</v>
      </c>
      <c r="E2677" t="s">
        <v>3</v>
      </c>
      <c r="F2677">
        <v>148.30000000000001</v>
      </c>
      <c r="G2677" t="s">
        <v>112</v>
      </c>
    </row>
    <row r="2678" spans="1:7" hidden="1" x14ac:dyDescent="0.35">
      <c r="A2678" t="s">
        <v>30</v>
      </c>
      <c r="B2678">
        <v>2022</v>
      </c>
      <c r="C2678" t="s">
        <v>31</v>
      </c>
      <c r="D2678" s="88">
        <f>DATEVALUE("1 "&amp;_xlfn.CONCAT(Merge1_1[[#This Row],[Month]],"-",Merge1_1[[#This Row],[Year]]))</f>
        <v>44562</v>
      </c>
      <c r="E2678" t="s">
        <v>4</v>
      </c>
      <c r="F2678">
        <v>196.9</v>
      </c>
      <c r="G2678" t="s">
        <v>112</v>
      </c>
    </row>
    <row r="2679" spans="1:7" hidden="1" x14ac:dyDescent="0.35">
      <c r="A2679" t="s">
        <v>30</v>
      </c>
      <c r="B2679">
        <v>2022</v>
      </c>
      <c r="C2679" t="s">
        <v>31</v>
      </c>
      <c r="D2679" s="88">
        <f>DATEVALUE("1 "&amp;_xlfn.CONCAT(Merge1_1[[#This Row],[Month]],"-",Merge1_1[[#This Row],[Year]]))</f>
        <v>44562</v>
      </c>
      <c r="E2679" t="s">
        <v>5</v>
      </c>
      <c r="F2679">
        <v>178</v>
      </c>
      <c r="G2679" t="s">
        <v>112</v>
      </c>
    </row>
    <row r="2680" spans="1:7" hidden="1" x14ac:dyDescent="0.35">
      <c r="A2680" t="s">
        <v>30</v>
      </c>
      <c r="B2680">
        <v>2022</v>
      </c>
      <c r="C2680" t="s">
        <v>31</v>
      </c>
      <c r="D2680" s="88">
        <f>DATEVALUE("1 "&amp;_xlfn.CONCAT(Merge1_1[[#This Row],[Month]],"-",Merge1_1[[#This Row],[Year]]))</f>
        <v>44562</v>
      </c>
      <c r="E2680" t="s">
        <v>6</v>
      </c>
      <c r="F2680">
        <v>160.5</v>
      </c>
      <c r="G2680" t="s">
        <v>112</v>
      </c>
    </row>
    <row r="2681" spans="1:7" hidden="1" x14ac:dyDescent="0.35">
      <c r="A2681" t="s">
        <v>30</v>
      </c>
      <c r="B2681">
        <v>2022</v>
      </c>
      <c r="C2681" t="s">
        <v>31</v>
      </c>
      <c r="D2681" s="88">
        <f>DATEVALUE("1 "&amp;_xlfn.CONCAT(Merge1_1[[#This Row],[Month]],"-",Merge1_1[[#This Row],[Year]]))</f>
        <v>44562</v>
      </c>
      <c r="E2681" t="s">
        <v>7</v>
      </c>
      <c r="F2681">
        <v>192.6</v>
      </c>
      <c r="G2681" t="s">
        <v>112</v>
      </c>
    </row>
    <row r="2682" spans="1:7" hidden="1" x14ac:dyDescent="0.35">
      <c r="A2682" t="s">
        <v>30</v>
      </c>
      <c r="B2682">
        <v>2022</v>
      </c>
      <c r="C2682" t="s">
        <v>31</v>
      </c>
      <c r="D2682" s="88">
        <f>DATEVALUE("1 "&amp;_xlfn.CONCAT(Merge1_1[[#This Row],[Month]],"-",Merge1_1[[#This Row],[Year]]))</f>
        <v>44562</v>
      </c>
      <c r="E2682" t="s">
        <v>8</v>
      </c>
      <c r="F2682">
        <v>151.19999999999999</v>
      </c>
      <c r="G2682" t="s">
        <v>112</v>
      </c>
    </row>
    <row r="2683" spans="1:7" hidden="1" x14ac:dyDescent="0.35">
      <c r="A2683" t="s">
        <v>30</v>
      </c>
      <c r="B2683">
        <v>2022</v>
      </c>
      <c r="C2683" t="s">
        <v>31</v>
      </c>
      <c r="D2683" s="88">
        <f>DATEVALUE("1 "&amp;_xlfn.CONCAT(Merge1_1[[#This Row],[Month]],"-",Merge1_1[[#This Row],[Year]]))</f>
        <v>44562</v>
      </c>
      <c r="E2683" t="s">
        <v>9</v>
      </c>
      <c r="F2683">
        <v>159.19999999999999</v>
      </c>
      <c r="G2683" t="s">
        <v>112</v>
      </c>
    </row>
    <row r="2684" spans="1:7" hidden="1" x14ac:dyDescent="0.35">
      <c r="A2684" t="s">
        <v>30</v>
      </c>
      <c r="B2684">
        <v>2022</v>
      </c>
      <c r="C2684" t="s">
        <v>31</v>
      </c>
      <c r="D2684" s="88">
        <f>DATEVALUE("1 "&amp;_xlfn.CONCAT(Merge1_1[[#This Row],[Month]],"-",Merge1_1[[#This Row],[Year]]))</f>
        <v>44562</v>
      </c>
      <c r="E2684" t="s">
        <v>10</v>
      </c>
      <c r="F2684">
        <v>164</v>
      </c>
      <c r="G2684" t="s">
        <v>112</v>
      </c>
    </row>
    <row r="2685" spans="1:7" hidden="1" x14ac:dyDescent="0.35">
      <c r="A2685" t="s">
        <v>30</v>
      </c>
      <c r="B2685">
        <v>2022</v>
      </c>
      <c r="C2685" t="s">
        <v>31</v>
      </c>
      <c r="D2685" s="88">
        <f>DATEVALUE("1 "&amp;_xlfn.CONCAT(Merge1_1[[#This Row],[Month]],"-",Merge1_1[[#This Row],[Year]]))</f>
        <v>44562</v>
      </c>
      <c r="E2685" t="s">
        <v>11</v>
      </c>
      <c r="F2685">
        <v>119.3</v>
      </c>
      <c r="G2685" t="s">
        <v>112</v>
      </c>
    </row>
    <row r="2686" spans="1:7" hidden="1" x14ac:dyDescent="0.35">
      <c r="A2686" t="s">
        <v>30</v>
      </c>
      <c r="B2686">
        <v>2022</v>
      </c>
      <c r="C2686" t="s">
        <v>31</v>
      </c>
      <c r="D2686" s="88">
        <f>DATEVALUE("1 "&amp;_xlfn.CONCAT(Merge1_1[[#This Row],[Month]],"-",Merge1_1[[#This Row],[Year]]))</f>
        <v>44562</v>
      </c>
      <c r="E2686" t="s">
        <v>12</v>
      </c>
      <c r="F2686">
        <v>173.3</v>
      </c>
      <c r="G2686" t="s">
        <v>112</v>
      </c>
    </row>
    <row r="2687" spans="1:7" hidden="1" x14ac:dyDescent="0.35">
      <c r="A2687" t="s">
        <v>30</v>
      </c>
      <c r="B2687">
        <v>2022</v>
      </c>
      <c r="C2687" t="s">
        <v>31</v>
      </c>
      <c r="D2687" s="88">
        <f>DATEVALUE("1 "&amp;_xlfn.CONCAT(Merge1_1[[#This Row],[Month]],"-",Merge1_1[[#This Row],[Year]]))</f>
        <v>44562</v>
      </c>
      <c r="E2687" t="s">
        <v>58</v>
      </c>
      <c r="F2687">
        <v>169.8</v>
      </c>
      <c r="G2687" t="s">
        <v>112</v>
      </c>
    </row>
    <row r="2688" spans="1:7" hidden="1" x14ac:dyDescent="0.35">
      <c r="A2688" t="s">
        <v>30</v>
      </c>
      <c r="B2688">
        <v>2022</v>
      </c>
      <c r="C2688" t="s">
        <v>31</v>
      </c>
      <c r="D2688" s="88">
        <f>DATEVALUE("1 "&amp;_xlfn.CONCAT(Merge1_1[[#This Row],[Month]],"-",Merge1_1[[#This Row],[Year]]))</f>
        <v>44562</v>
      </c>
      <c r="E2688" t="s">
        <v>118</v>
      </c>
      <c r="F2688">
        <v>175.8</v>
      </c>
      <c r="G2688" t="s">
        <v>112</v>
      </c>
    </row>
    <row r="2689" spans="1:7" hidden="1" x14ac:dyDescent="0.35">
      <c r="A2689" t="s">
        <v>30</v>
      </c>
      <c r="B2689">
        <v>2022</v>
      </c>
      <c r="C2689" t="s">
        <v>31</v>
      </c>
      <c r="D2689" s="88">
        <f>DATEVALUE("1 "&amp;_xlfn.CONCAT(Merge1_1[[#This Row],[Month]],"-",Merge1_1[[#This Row],[Year]]))</f>
        <v>44562</v>
      </c>
      <c r="E2689" t="s">
        <v>16</v>
      </c>
      <c r="F2689">
        <v>190.7</v>
      </c>
      <c r="G2689" t="s">
        <v>116</v>
      </c>
    </row>
    <row r="2690" spans="1:7" hidden="1" x14ac:dyDescent="0.35">
      <c r="A2690" t="s">
        <v>30</v>
      </c>
      <c r="B2690">
        <v>2022</v>
      </c>
      <c r="C2690" t="s">
        <v>31</v>
      </c>
      <c r="D2690" s="88">
        <f>DATEVALUE("1 "&amp;_xlfn.CONCAT(Merge1_1[[#This Row],[Month]],"-",Merge1_1[[#This Row],[Year]]))</f>
        <v>44562</v>
      </c>
      <c r="E2690" t="s">
        <v>17</v>
      </c>
      <c r="F2690">
        <v>173.2</v>
      </c>
      <c r="G2690" t="s">
        <v>113</v>
      </c>
    </row>
    <row r="2691" spans="1:7" hidden="1" x14ac:dyDescent="0.35">
      <c r="A2691" t="s">
        <v>30</v>
      </c>
      <c r="B2691">
        <v>2022</v>
      </c>
      <c r="C2691" t="s">
        <v>31</v>
      </c>
      <c r="D2691" s="88">
        <f>DATEVALUE("1 "&amp;_xlfn.CONCAT(Merge1_1[[#This Row],[Month]],"-",Merge1_1[[#This Row],[Year]]))</f>
        <v>44562</v>
      </c>
      <c r="E2691" t="s">
        <v>18</v>
      </c>
      <c r="F2691">
        <v>169.3</v>
      </c>
      <c r="G2691" t="s">
        <v>113</v>
      </c>
    </row>
    <row r="2692" spans="1:7" hidden="1" x14ac:dyDescent="0.35">
      <c r="A2692" t="s">
        <v>30</v>
      </c>
      <c r="B2692">
        <v>2022</v>
      </c>
      <c r="C2692" t="s">
        <v>31</v>
      </c>
      <c r="D2692" s="88">
        <f>DATEVALUE("1 "&amp;_xlfn.CONCAT(Merge1_1[[#This Row],[Month]],"-",Merge1_1[[#This Row],[Year]]))</f>
        <v>44562</v>
      </c>
      <c r="E2692" t="s">
        <v>20</v>
      </c>
      <c r="F2692">
        <v>0</v>
      </c>
      <c r="G2692" t="s">
        <v>114</v>
      </c>
    </row>
    <row r="2693" spans="1:7" hidden="1" x14ac:dyDescent="0.35">
      <c r="A2693" t="s">
        <v>30</v>
      </c>
      <c r="B2693">
        <v>2022</v>
      </c>
      <c r="C2693" t="s">
        <v>31</v>
      </c>
      <c r="D2693" s="88">
        <f>DATEVALUE("1 "&amp;_xlfn.CONCAT(Merge1_1[[#This Row],[Month]],"-",Merge1_1[[#This Row],[Year]]))</f>
        <v>44562</v>
      </c>
      <c r="E2693" t="s">
        <v>21</v>
      </c>
      <c r="F2693">
        <v>165.8</v>
      </c>
      <c r="G2693" t="s">
        <v>115</v>
      </c>
    </row>
    <row r="2694" spans="1:7" hidden="1" x14ac:dyDescent="0.35">
      <c r="A2694" t="s">
        <v>30</v>
      </c>
      <c r="B2694">
        <v>2022</v>
      </c>
      <c r="C2694" t="s">
        <v>31</v>
      </c>
      <c r="D2694" s="88">
        <f>DATEVALUE("1 "&amp;_xlfn.CONCAT(Merge1_1[[#This Row],[Month]],"-",Merge1_1[[#This Row],[Year]]))</f>
        <v>44562</v>
      </c>
      <c r="E2694" t="s">
        <v>22</v>
      </c>
      <c r="F2694">
        <v>164.9</v>
      </c>
      <c r="G2694" t="s">
        <v>116</v>
      </c>
    </row>
    <row r="2695" spans="1:7" hidden="1" x14ac:dyDescent="0.35">
      <c r="A2695" t="s">
        <v>30</v>
      </c>
      <c r="B2695">
        <v>2022</v>
      </c>
      <c r="C2695" t="s">
        <v>31</v>
      </c>
      <c r="D2695" s="88">
        <f>DATEVALUE("1 "&amp;_xlfn.CONCAT(Merge1_1[[#This Row],[Month]],"-",Merge1_1[[#This Row],[Year]]))</f>
        <v>44562</v>
      </c>
      <c r="E2695" t="s">
        <v>23</v>
      </c>
      <c r="F2695">
        <v>174.7</v>
      </c>
      <c r="G2695" t="s">
        <v>23</v>
      </c>
    </row>
    <row r="2696" spans="1:7" hidden="1" x14ac:dyDescent="0.35">
      <c r="A2696" t="s">
        <v>30</v>
      </c>
      <c r="B2696">
        <v>2022</v>
      </c>
      <c r="C2696" t="s">
        <v>31</v>
      </c>
      <c r="D2696" s="88">
        <f>DATEVALUE("1 "&amp;_xlfn.CONCAT(Merge1_1[[#This Row],[Month]],"-",Merge1_1[[#This Row],[Year]]))</f>
        <v>44562</v>
      </c>
      <c r="E2696" t="s">
        <v>24</v>
      </c>
      <c r="F2696">
        <v>160.80000000000001</v>
      </c>
      <c r="G2696" t="s">
        <v>115</v>
      </c>
    </row>
    <row r="2697" spans="1:7" hidden="1" x14ac:dyDescent="0.35">
      <c r="A2697" t="s">
        <v>30</v>
      </c>
      <c r="B2697">
        <v>2022</v>
      </c>
      <c r="C2697" t="s">
        <v>31</v>
      </c>
      <c r="D2697" s="88">
        <f>DATEVALUE("1 "&amp;_xlfn.CONCAT(Merge1_1[[#This Row],[Month]],"-",Merge1_1[[#This Row],[Year]]))</f>
        <v>44562</v>
      </c>
      <c r="E2697" t="s">
        <v>25</v>
      </c>
      <c r="F2697">
        <v>164.9</v>
      </c>
      <c r="G2697" t="s">
        <v>116</v>
      </c>
    </row>
    <row r="2698" spans="1:7" hidden="1" x14ac:dyDescent="0.35">
      <c r="A2698" t="s">
        <v>30</v>
      </c>
      <c r="B2698">
        <v>2022</v>
      </c>
      <c r="C2698" t="s">
        <v>31</v>
      </c>
      <c r="D2698" s="88">
        <f>DATEVALUE("1 "&amp;_xlfn.CONCAT(Merge1_1[[#This Row],[Month]],"-",Merge1_1[[#This Row],[Year]]))</f>
        <v>44562</v>
      </c>
      <c r="E2698" t="s">
        <v>26</v>
      </c>
      <c r="F2698">
        <v>169.9</v>
      </c>
      <c r="G2698" t="s">
        <v>114</v>
      </c>
    </row>
    <row r="2699" spans="1:7" hidden="1" x14ac:dyDescent="0.35">
      <c r="A2699" t="s">
        <v>30</v>
      </c>
      <c r="B2699">
        <v>2022</v>
      </c>
      <c r="C2699" t="s">
        <v>31</v>
      </c>
      <c r="D2699" s="88">
        <f>DATEVALUE("1 "&amp;_xlfn.CONCAT(Merge1_1[[#This Row],[Month]],"-",Merge1_1[[#This Row],[Year]]))</f>
        <v>44562</v>
      </c>
      <c r="E2699" t="s">
        <v>27</v>
      </c>
      <c r="F2699">
        <v>163.19999999999999</v>
      </c>
      <c r="G2699" t="s">
        <v>116</v>
      </c>
    </row>
    <row r="2700" spans="1:7" hidden="1" x14ac:dyDescent="0.35">
      <c r="A2700" t="s">
        <v>30</v>
      </c>
      <c r="B2700">
        <v>2022</v>
      </c>
      <c r="C2700" t="s">
        <v>31</v>
      </c>
      <c r="D2700" s="88">
        <f>DATEVALUE("1 "&amp;_xlfn.CONCAT(Merge1_1[[#This Row],[Month]],"-",Merge1_1[[#This Row],[Year]]))</f>
        <v>44562</v>
      </c>
      <c r="E2700" t="s">
        <v>28</v>
      </c>
      <c r="F2700">
        <v>166.6</v>
      </c>
      <c r="G2700" t="s">
        <v>116</v>
      </c>
    </row>
    <row r="2701" spans="1:7" hidden="1" x14ac:dyDescent="0.35">
      <c r="A2701" t="s">
        <v>30</v>
      </c>
      <c r="B2701">
        <v>2022</v>
      </c>
      <c r="C2701" t="s">
        <v>31</v>
      </c>
      <c r="D2701" s="88">
        <f>DATEVALUE("1 "&amp;_xlfn.CONCAT(Merge1_1[[#This Row],[Month]],"-",Merge1_1[[#This Row],[Year]]))</f>
        <v>44562</v>
      </c>
      <c r="E2701" t="s">
        <v>29</v>
      </c>
      <c r="F2701">
        <v>166.4</v>
      </c>
      <c r="G2701" t="s">
        <v>117</v>
      </c>
    </row>
    <row r="2702" spans="1:7" hidden="1" x14ac:dyDescent="0.35">
      <c r="A2702" t="s">
        <v>30</v>
      </c>
      <c r="B2702">
        <v>2022</v>
      </c>
      <c r="C2702" t="s">
        <v>35</v>
      </c>
      <c r="D2702" s="88">
        <f>DATEVALUE("1 "&amp;_xlfn.CONCAT(Merge1_1[[#This Row],[Month]],"-",Merge1_1[[#This Row],[Year]]))</f>
        <v>44593</v>
      </c>
      <c r="E2702" t="s">
        <v>3</v>
      </c>
      <c r="F2702">
        <v>148.80000000000001</v>
      </c>
      <c r="G2702" t="s">
        <v>112</v>
      </c>
    </row>
    <row r="2703" spans="1:7" hidden="1" x14ac:dyDescent="0.35">
      <c r="A2703" t="s">
        <v>30</v>
      </c>
      <c r="B2703">
        <v>2022</v>
      </c>
      <c r="C2703" t="s">
        <v>35</v>
      </c>
      <c r="D2703" s="88">
        <f>DATEVALUE("1 "&amp;_xlfn.CONCAT(Merge1_1[[#This Row],[Month]],"-",Merge1_1[[#This Row],[Year]]))</f>
        <v>44593</v>
      </c>
      <c r="E2703" t="s">
        <v>4</v>
      </c>
      <c r="F2703">
        <v>198.1</v>
      </c>
      <c r="G2703" t="s">
        <v>112</v>
      </c>
    </row>
    <row r="2704" spans="1:7" hidden="1" x14ac:dyDescent="0.35">
      <c r="A2704" t="s">
        <v>30</v>
      </c>
      <c r="B2704">
        <v>2022</v>
      </c>
      <c r="C2704" t="s">
        <v>35</v>
      </c>
      <c r="D2704" s="88">
        <f>DATEVALUE("1 "&amp;_xlfn.CONCAT(Merge1_1[[#This Row],[Month]],"-",Merge1_1[[#This Row],[Year]]))</f>
        <v>44593</v>
      </c>
      <c r="E2704" t="s">
        <v>5</v>
      </c>
      <c r="F2704">
        <v>175.5</v>
      </c>
      <c r="G2704" t="s">
        <v>112</v>
      </c>
    </row>
    <row r="2705" spans="1:7" hidden="1" x14ac:dyDescent="0.35">
      <c r="A2705" t="s">
        <v>30</v>
      </c>
      <c r="B2705">
        <v>2022</v>
      </c>
      <c r="C2705" t="s">
        <v>35</v>
      </c>
      <c r="D2705" s="88">
        <f>DATEVALUE("1 "&amp;_xlfn.CONCAT(Merge1_1[[#This Row],[Month]],"-",Merge1_1[[#This Row],[Year]]))</f>
        <v>44593</v>
      </c>
      <c r="E2705" t="s">
        <v>6</v>
      </c>
      <c r="F2705">
        <v>160.69999999999999</v>
      </c>
      <c r="G2705" t="s">
        <v>112</v>
      </c>
    </row>
    <row r="2706" spans="1:7" hidden="1" x14ac:dyDescent="0.35">
      <c r="A2706" t="s">
        <v>30</v>
      </c>
      <c r="B2706">
        <v>2022</v>
      </c>
      <c r="C2706" t="s">
        <v>35</v>
      </c>
      <c r="D2706" s="88">
        <f>DATEVALUE("1 "&amp;_xlfn.CONCAT(Merge1_1[[#This Row],[Month]],"-",Merge1_1[[#This Row],[Year]]))</f>
        <v>44593</v>
      </c>
      <c r="E2706" t="s">
        <v>7</v>
      </c>
      <c r="F2706">
        <v>192.6</v>
      </c>
      <c r="G2706" t="s">
        <v>112</v>
      </c>
    </row>
    <row r="2707" spans="1:7" hidden="1" x14ac:dyDescent="0.35">
      <c r="A2707" t="s">
        <v>30</v>
      </c>
      <c r="B2707">
        <v>2022</v>
      </c>
      <c r="C2707" t="s">
        <v>35</v>
      </c>
      <c r="D2707" s="88">
        <f>DATEVALUE("1 "&amp;_xlfn.CONCAT(Merge1_1[[#This Row],[Month]],"-",Merge1_1[[#This Row],[Year]]))</f>
        <v>44593</v>
      </c>
      <c r="E2707" t="s">
        <v>8</v>
      </c>
      <c r="F2707">
        <v>151.4</v>
      </c>
      <c r="G2707" t="s">
        <v>112</v>
      </c>
    </row>
    <row r="2708" spans="1:7" hidden="1" x14ac:dyDescent="0.35">
      <c r="A2708" t="s">
        <v>30</v>
      </c>
      <c r="B2708">
        <v>2022</v>
      </c>
      <c r="C2708" t="s">
        <v>35</v>
      </c>
      <c r="D2708" s="88">
        <f>DATEVALUE("1 "&amp;_xlfn.CONCAT(Merge1_1[[#This Row],[Month]],"-",Merge1_1[[#This Row],[Year]]))</f>
        <v>44593</v>
      </c>
      <c r="E2708" t="s">
        <v>9</v>
      </c>
      <c r="F2708">
        <v>155.19999999999999</v>
      </c>
      <c r="G2708" t="s">
        <v>112</v>
      </c>
    </row>
    <row r="2709" spans="1:7" hidden="1" x14ac:dyDescent="0.35">
      <c r="A2709" t="s">
        <v>30</v>
      </c>
      <c r="B2709">
        <v>2022</v>
      </c>
      <c r="C2709" t="s">
        <v>35</v>
      </c>
      <c r="D2709" s="88">
        <f>DATEVALUE("1 "&amp;_xlfn.CONCAT(Merge1_1[[#This Row],[Month]],"-",Merge1_1[[#This Row],[Year]]))</f>
        <v>44593</v>
      </c>
      <c r="E2709" t="s">
        <v>10</v>
      </c>
      <c r="F2709">
        <v>163.9</v>
      </c>
      <c r="G2709" t="s">
        <v>112</v>
      </c>
    </row>
    <row r="2710" spans="1:7" hidden="1" x14ac:dyDescent="0.35">
      <c r="A2710" t="s">
        <v>30</v>
      </c>
      <c r="B2710">
        <v>2022</v>
      </c>
      <c r="C2710" t="s">
        <v>35</v>
      </c>
      <c r="D2710" s="88">
        <f>DATEVALUE("1 "&amp;_xlfn.CONCAT(Merge1_1[[#This Row],[Month]],"-",Merge1_1[[#This Row],[Year]]))</f>
        <v>44593</v>
      </c>
      <c r="E2710" t="s">
        <v>11</v>
      </c>
      <c r="F2710">
        <v>118.1</v>
      </c>
      <c r="G2710" t="s">
        <v>112</v>
      </c>
    </row>
    <row r="2711" spans="1:7" hidden="1" x14ac:dyDescent="0.35">
      <c r="A2711" t="s">
        <v>30</v>
      </c>
      <c r="B2711">
        <v>2022</v>
      </c>
      <c r="C2711" t="s">
        <v>35</v>
      </c>
      <c r="D2711" s="88">
        <f>DATEVALUE("1 "&amp;_xlfn.CONCAT(Merge1_1[[#This Row],[Month]],"-",Merge1_1[[#This Row],[Year]]))</f>
        <v>44593</v>
      </c>
      <c r="E2711" t="s">
        <v>12</v>
      </c>
      <c r="F2711">
        <v>175.4</v>
      </c>
      <c r="G2711" t="s">
        <v>112</v>
      </c>
    </row>
    <row r="2712" spans="1:7" hidden="1" x14ac:dyDescent="0.35">
      <c r="A2712" t="s">
        <v>30</v>
      </c>
      <c r="B2712">
        <v>2022</v>
      </c>
      <c r="C2712" t="s">
        <v>35</v>
      </c>
      <c r="D2712" s="88">
        <f>DATEVALUE("1 "&amp;_xlfn.CONCAT(Merge1_1[[#This Row],[Month]],"-",Merge1_1[[#This Row],[Year]]))</f>
        <v>44593</v>
      </c>
      <c r="E2712" t="s">
        <v>58</v>
      </c>
      <c r="F2712">
        <v>170.5</v>
      </c>
      <c r="G2712" t="s">
        <v>112</v>
      </c>
    </row>
    <row r="2713" spans="1:7" hidden="1" x14ac:dyDescent="0.35">
      <c r="A2713" t="s">
        <v>30</v>
      </c>
      <c r="B2713">
        <v>2022</v>
      </c>
      <c r="C2713" t="s">
        <v>35</v>
      </c>
      <c r="D2713" s="88">
        <f>DATEVALUE("1 "&amp;_xlfn.CONCAT(Merge1_1[[#This Row],[Month]],"-",Merge1_1[[#This Row],[Year]]))</f>
        <v>44593</v>
      </c>
      <c r="E2713" t="s">
        <v>118</v>
      </c>
      <c r="F2713">
        <v>176.3</v>
      </c>
      <c r="G2713" t="s">
        <v>112</v>
      </c>
    </row>
    <row r="2714" spans="1:7" hidden="1" x14ac:dyDescent="0.35">
      <c r="A2714" t="s">
        <v>30</v>
      </c>
      <c r="B2714">
        <v>2022</v>
      </c>
      <c r="C2714" t="s">
        <v>35</v>
      </c>
      <c r="D2714" s="88">
        <f>DATEVALUE("1 "&amp;_xlfn.CONCAT(Merge1_1[[#This Row],[Month]],"-",Merge1_1[[#This Row],[Year]]))</f>
        <v>44593</v>
      </c>
      <c r="E2714" t="s">
        <v>16</v>
      </c>
      <c r="F2714">
        <v>191.5</v>
      </c>
      <c r="G2714" t="s">
        <v>116</v>
      </c>
    </row>
    <row r="2715" spans="1:7" hidden="1" x14ac:dyDescent="0.35">
      <c r="A2715" t="s">
        <v>30</v>
      </c>
      <c r="B2715">
        <v>2022</v>
      </c>
      <c r="C2715" t="s">
        <v>35</v>
      </c>
      <c r="D2715" s="88">
        <f>DATEVALUE("1 "&amp;_xlfn.CONCAT(Merge1_1[[#This Row],[Month]],"-",Merge1_1[[#This Row],[Year]]))</f>
        <v>44593</v>
      </c>
      <c r="E2715" t="s">
        <v>17</v>
      </c>
      <c r="F2715">
        <v>174.1</v>
      </c>
      <c r="G2715" t="s">
        <v>113</v>
      </c>
    </row>
    <row r="2716" spans="1:7" hidden="1" x14ac:dyDescent="0.35">
      <c r="A2716" t="s">
        <v>30</v>
      </c>
      <c r="B2716">
        <v>2022</v>
      </c>
      <c r="C2716" t="s">
        <v>35</v>
      </c>
      <c r="D2716" s="88">
        <f>DATEVALUE("1 "&amp;_xlfn.CONCAT(Merge1_1[[#This Row],[Month]],"-",Merge1_1[[#This Row],[Year]]))</f>
        <v>44593</v>
      </c>
      <c r="E2716" t="s">
        <v>18</v>
      </c>
      <c r="F2716">
        <v>171</v>
      </c>
      <c r="G2716" t="s">
        <v>113</v>
      </c>
    </row>
    <row r="2717" spans="1:7" hidden="1" x14ac:dyDescent="0.35">
      <c r="A2717" t="s">
        <v>30</v>
      </c>
      <c r="B2717">
        <v>2022</v>
      </c>
      <c r="C2717" t="s">
        <v>35</v>
      </c>
      <c r="D2717" s="88">
        <f>DATEVALUE("1 "&amp;_xlfn.CONCAT(Merge1_1[[#This Row],[Month]],"-",Merge1_1[[#This Row],[Year]]))</f>
        <v>44593</v>
      </c>
      <c r="E2717" t="s">
        <v>20</v>
      </c>
      <c r="F2717">
        <v>0</v>
      </c>
      <c r="G2717" t="s">
        <v>114</v>
      </c>
    </row>
    <row r="2718" spans="1:7" hidden="1" x14ac:dyDescent="0.35">
      <c r="A2718" t="s">
        <v>30</v>
      </c>
      <c r="B2718">
        <v>2022</v>
      </c>
      <c r="C2718" t="s">
        <v>35</v>
      </c>
      <c r="D2718" s="88">
        <f>DATEVALUE("1 "&amp;_xlfn.CONCAT(Merge1_1[[#This Row],[Month]],"-",Merge1_1[[#This Row],[Year]]))</f>
        <v>44593</v>
      </c>
      <c r="E2718" t="s">
        <v>21</v>
      </c>
      <c r="F2718">
        <v>167.4</v>
      </c>
      <c r="G2718" t="s">
        <v>115</v>
      </c>
    </row>
    <row r="2719" spans="1:7" hidden="1" x14ac:dyDescent="0.35">
      <c r="A2719" t="s">
        <v>30</v>
      </c>
      <c r="B2719">
        <v>2022</v>
      </c>
      <c r="C2719" t="s">
        <v>35</v>
      </c>
      <c r="D2719" s="88">
        <f>DATEVALUE("1 "&amp;_xlfn.CONCAT(Merge1_1[[#This Row],[Month]],"-",Merge1_1[[#This Row],[Year]]))</f>
        <v>44593</v>
      </c>
      <c r="E2719" t="s">
        <v>22</v>
      </c>
      <c r="F2719">
        <v>165.7</v>
      </c>
      <c r="G2719" t="s">
        <v>116</v>
      </c>
    </row>
    <row r="2720" spans="1:7" hidden="1" x14ac:dyDescent="0.35">
      <c r="A2720" t="s">
        <v>30</v>
      </c>
      <c r="B2720">
        <v>2022</v>
      </c>
      <c r="C2720" t="s">
        <v>35</v>
      </c>
      <c r="D2720" s="88">
        <f>DATEVALUE("1 "&amp;_xlfn.CONCAT(Merge1_1[[#This Row],[Month]],"-",Merge1_1[[#This Row],[Year]]))</f>
        <v>44593</v>
      </c>
      <c r="E2720" t="s">
        <v>23</v>
      </c>
      <c r="F2720">
        <v>175.3</v>
      </c>
      <c r="G2720" t="s">
        <v>23</v>
      </c>
    </row>
    <row r="2721" spans="1:7" hidden="1" x14ac:dyDescent="0.35">
      <c r="A2721" t="s">
        <v>30</v>
      </c>
      <c r="B2721">
        <v>2022</v>
      </c>
      <c r="C2721" t="s">
        <v>35</v>
      </c>
      <c r="D2721" s="88">
        <f>DATEVALUE("1 "&amp;_xlfn.CONCAT(Merge1_1[[#This Row],[Month]],"-",Merge1_1[[#This Row],[Year]]))</f>
        <v>44593</v>
      </c>
      <c r="E2721" t="s">
        <v>24</v>
      </c>
      <c r="F2721">
        <v>161.19999999999999</v>
      </c>
      <c r="G2721" t="s">
        <v>115</v>
      </c>
    </row>
    <row r="2722" spans="1:7" hidden="1" x14ac:dyDescent="0.35">
      <c r="A2722" t="s">
        <v>30</v>
      </c>
      <c r="B2722">
        <v>2022</v>
      </c>
      <c r="C2722" t="s">
        <v>35</v>
      </c>
      <c r="D2722" s="88">
        <f>DATEVALUE("1 "&amp;_xlfn.CONCAT(Merge1_1[[#This Row],[Month]],"-",Merge1_1[[#This Row],[Year]]))</f>
        <v>44593</v>
      </c>
      <c r="E2722" t="s">
        <v>25</v>
      </c>
      <c r="F2722">
        <v>165.5</v>
      </c>
      <c r="G2722" t="s">
        <v>116</v>
      </c>
    </row>
    <row r="2723" spans="1:7" hidden="1" x14ac:dyDescent="0.35">
      <c r="A2723" t="s">
        <v>30</v>
      </c>
      <c r="B2723">
        <v>2022</v>
      </c>
      <c r="C2723" t="s">
        <v>35</v>
      </c>
      <c r="D2723" s="88">
        <f>DATEVALUE("1 "&amp;_xlfn.CONCAT(Merge1_1[[#This Row],[Month]],"-",Merge1_1[[#This Row],[Year]]))</f>
        <v>44593</v>
      </c>
      <c r="E2723" t="s">
        <v>26</v>
      </c>
      <c r="F2723">
        <v>170.3</v>
      </c>
      <c r="G2723" t="s">
        <v>114</v>
      </c>
    </row>
    <row r="2724" spans="1:7" hidden="1" x14ac:dyDescent="0.35">
      <c r="A2724" t="s">
        <v>30</v>
      </c>
      <c r="B2724">
        <v>2022</v>
      </c>
      <c r="C2724" t="s">
        <v>35</v>
      </c>
      <c r="D2724" s="88">
        <f>DATEVALUE("1 "&amp;_xlfn.CONCAT(Merge1_1[[#This Row],[Month]],"-",Merge1_1[[#This Row],[Year]]))</f>
        <v>44593</v>
      </c>
      <c r="E2724" t="s">
        <v>27</v>
      </c>
      <c r="F2724">
        <v>164.5</v>
      </c>
      <c r="G2724" t="s">
        <v>116</v>
      </c>
    </row>
    <row r="2725" spans="1:7" hidden="1" x14ac:dyDescent="0.35">
      <c r="A2725" t="s">
        <v>30</v>
      </c>
      <c r="B2725">
        <v>2022</v>
      </c>
      <c r="C2725" t="s">
        <v>35</v>
      </c>
      <c r="D2725" s="88">
        <f>DATEVALUE("1 "&amp;_xlfn.CONCAT(Merge1_1[[#This Row],[Month]],"-",Merge1_1[[#This Row],[Year]]))</f>
        <v>44593</v>
      </c>
      <c r="E2725" t="s">
        <v>28</v>
      </c>
      <c r="F2725">
        <v>167.3</v>
      </c>
      <c r="G2725" t="s">
        <v>116</v>
      </c>
    </row>
    <row r="2726" spans="1:7" hidden="1" x14ac:dyDescent="0.35">
      <c r="A2726" t="s">
        <v>30</v>
      </c>
      <c r="B2726">
        <v>2022</v>
      </c>
      <c r="C2726" t="s">
        <v>35</v>
      </c>
      <c r="D2726" s="88">
        <f>DATEVALUE("1 "&amp;_xlfn.CONCAT(Merge1_1[[#This Row],[Month]],"-",Merge1_1[[#This Row],[Year]]))</f>
        <v>44593</v>
      </c>
      <c r="E2726" t="s">
        <v>29</v>
      </c>
      <c r="F2726">
        <v>166.7</v>
      </c>
      <c r="G2726" t="s">
        <v>117</v>
      </c>
    </row>
    <row r="2727" spans="1:7" hidden="1" x14ac:dyDescent="0.35">
      <c r="A2727" t="s">
        <v>30</v>
      </c>
      <c r="B2727">
        <v>2022</v>
      </c>
      <c r="C2727" t="s">
        <v>36</v>
      </c>
      <c r="D2727" s="88">
        <f>DATEVALUE("1 "&amp;_xlfn.CONCAT(Merge1_1[[#This Row],[Month]],"-",Merge1_1[[#This Row],[Year]]))</f>
        <v>44621</v>
      </c>
      <c r="E2727" t="s">
        <v>3</v>
      </c>
      <c r="F2727">
        <v>150.19999999999999</v>
      </c>
      <c r="G2727" t="s">
        <v>112</v>
      </c>
    </row>
    <row r="2728" spans="1:7" hidden="1" x14ac:dyDescent="0.35">
      <c r="A2728" t="s">
        <v>30</v>
      </c>
      <c r="B2728">
        <v>2022</v>
      </c>
      <c r="C2728" t="s">
        <v>36</v>
      </c>
      <c r="D2728" s="88">
        <f>DATEVALUE("1 "&amp;_xlfn.CONCAT(Merge1_1[[#This Row],[Month]],"-",Merge1_1[[#This Row],[Year]]))</f>
        <v>44621</v>
      </c>
      <c r="E2728" t="s">
        <v>4</v>
      </c>
      <c r="F2728">
        <v>208</v>
      </c>
      <c r="G2728" t="s">
        <v>112</v>
      </c>
    </row>
    <row r="2729" spans="1:7" hidden="1" x14ac:dyDescent="0.35">
      <c r="A2729" t="s">
        <v>30</v>
      </c>
      <c r="B2729">
        <v>2022</v>
      </c>
      <c r="C2729" t="s">
        <v>36</v>
      </c>
      <c r="D2729" s="88">
        <f>DATEVALUE("1 "&amp;_xlfn.CONCAT(Merge1_1[[#This Row],[Month]],"-",Merge1_1[[#This Row],[Year]]))</f>
        <v>44621</v>
      </c>
      <c r="E2729" t="s">
        <v>5</v>
      </c>
      <c r="F2729">
        <v>167.9</v>
      </c>
      <c r="G2729" t="s">
        <v>112</v>
      </c>
    </row>
    <row r="2730" spans="1:7" hidden="1" x14ac:dyDescent="0.35">
      <c r="A2730" t="s">
        <v>30</v>
      </c>
      <c r="B2730">
        <v>2022</v>
      </c>
      <c r="C2730" t="s">
        <v>36</v>
      </c>
      <c r="D2730" s="88">
        <f>DATEVALUE("1 "&amp;_xlfn.CONCAT(Merge1_1[[#This Row],[Month]],"-",Merge1_1[[#This Row],[Year]]))</f>
        <v>44621</v>
      </c>
      <c r="E2730" t="s">
        <v>6</v>
      </c>
      <c r="F2730">
        <v>162</v>
      </c>
      <c r="G2730" t="s">
        <v>112</v>
      </c>
    </row>
    <row r="2731" spans="1:7" hidden="1" x14ac:dyDescent="0.35">
      <c r="A2731" t="s">
        <v>30</v>
      </c>
      <c r="B2731">
        <v>2022</v>
      </c>
      <c r="C2731" t="s">
        <v>36</v>
      </c>
      <c r="D2731" s="88">
        <f>DATEVALUE("1 "&amp;_xlfn.CONCAT(Merge1_1[[#This Row],[Month]],"-",Merge1_1[[#This Row],[Year]]))</f>
        <v>44621</v>
      </c>
      <c r="E2731" t="s">
        <v>7</v>
      </c>
      <c r="F2731">
        <v>203.1</v>
      </c>
      <c r="G2731" t="s">
        <v>112</v>
      </c>
    </row>
    <row r="2732" spans="1:7" hidden="1" x14ac:dyDescent="0.35">
      <c r="A2732" t="s">
        <v>30</v>
      </c>
      <c r="B2732">
        <v>2022</v>
      </c>
      <c r="C2732" t="s">
        <v>36</v>
      </c>
      <c r="D2732" s="88">
        <f>DATEVALUE("1 "&amp;_xlfn.CONCAT(Merge1_1[[#This Row],[Month]],"-",Merge1_1[[#This Row],[Year]]))</f>
        <v>44621</v>
      </c>
      <c r="E2732" t="s">
        <v>8</v>
      </c>
      <c r="F2732">
        <v>155.9</v>
      </c>
      <c r="G2732" t="s">
        <v>112</v>
      </c>
    </row>
    <row r="2733" spans="1:7" hidden="1" x14ac:dyDescent="0.35">
      <c r="A2733" t="s">
        <v>30</v>
      </c>
      <c r="B2733">
        <v>2022</v>
      </c>
      <c r="C2733" t="s">
        <v>36</v>
      </c>
      <c r="D2733" s="88">
        <f>DATEVALUE("1 "&amp;_xlfn.CONCAT(Merge1_1[[#This Row],[Month]],"-",Merge1_1[[#This Row],[Year]]))</f>
        <v>44621</v>
      </c>
      <c r="E2733" t="s">
        <v>9</v>
      </c>
      <c r="F2733">
        <v>155.80000000000001</v>
      </c>
      <c r="G2733" t="s">
        <v>112</v>
      </c>
    </row>
    <row r="2734" spans="1:7" hidden="1" x14ac:dyDescent="0.35">
      <c r="A2734" t="s">
        <v>30</v>
      </c>
      <c r="B2734">
        <v>2022</v>
      </c>
      <c r="C2734" t="s">
        <v>36</v>
      </c>
      <c r="D2734" s="88">
        <f>DATEVALUE("1 "&amp;_xlfn.CONCAT(Merge1_1[[#This Row],[Month]],"-",Merge1_1[[#This Row],[Year]]))</f>
        <v>44621</v>
      </c>
      <c r="E2734" t="s">
        <v>10</v>
      </c>
      <c r="F2734">
        <v>164.2</v>
      </c>
      <c r="G2734" t="s">
        <v>112</v>
      </c>
    </row>
    <row r="2735" spans="1:7" hidden="1" x14ac:dyDescent="0.35">
      <c r="A2735" t="s">
        <v>30</v>
      </c>
      <c r="B2735">
        <v>2022</v>
      </c>
      <c r="C2735" t="s">
        <v>36</v>
      </c>
      <c r="D2735" s="88">
        <f>DATEVALUE("1 "&amp;_xlfn.CONCAT(Merge1_1[[#This Row],[Month]],"-",Merge1_1[[#This Row],[Year]]))</f>
        <v>44621</v>
      </c>
      <c r="E2735" t="s">
        <v>11</v>
      </c>
      <c r="F2735">
        <v>118.1</v>
      </c>
      <c r="G2735" t="s">
        <v>112</v>
      </c>
    </row>
    <row r="2736" spans="1:7" hidden="1" x14ac:dyDescent="0.35">
      <c r="A2736" t="s">
        <v>30</v>
      </c>
      <c r="B2736">
        <v>2022</v>
      </c>
      <c r="C2736" t="s">
        <v>36</v>
      </c>
      <c r="D2736" s="88">
        <f>DATEVALUE("1 "&amp;_xlfn.CONCAT(Merge1_1[[#This Row],[Month]],"-",Merge1_1[[#This Row],[Year]]))</f>
        <v>44621</v>
      </c>
      <c r="E2736" t="s">
        <v>12</v>
      </c>
      <c r="F2736">
        <v>178.7</v>
      </c>
      <c r="G2736" t="s">
        <v>112</v>
      </c>
    </row>
    <row r="2737" spans="1:7" hidden="1" x14ac:dyDescent="0.35">
      <c r="A2737" t="s">
        <v>30</v>
      </c>
      <c r="B2737">
        <v>2022</v>
      </c>
      <c r="C2737" t="s">
        <v>36</v>
      </c>
      <c r="D2737" s="88">
        <f>DATEVALUE("1 "&amp;_xlfn.CONCAT(Merge1_1[[#This Row],[Month]],"-",Merge1_1[[#This Row],[Year]]))</f>
        <v>44621</v>
      </c>
      <c r="E2737" t="s">
        <v>58</v>
      </c>
      <c r="F2737">
        <v>171.2</v>
      </c>
      <c r="G2737" t="s">
        <v>112</v>
      </c>
    </row>
    <row r="2738" spans="1:7" hidden="1" x14ac:dyDescent="0.35">
      <c r="A2738" t="s">
        <v>30</v>
      </c>
      <c r="B2738">
        <v>2022</v>
      </c>
      <c r="C2738" t="s">
        <v>36</v>
      </c>
      <c r="D2738" s="88">
        <f>DATEVALUE("1 "&amp;_xlfn.CONCAT(Merge1_1[[#This Row],[Month]],"-",Merge1_1[[#This Row],[Year]]))</f>
        <v>44621</v>
      </c>
      <c r="E2738" t="s">
        <v>118</v>
      </c>
      <c r="F2738">
        <v>177.4</v>
      </c>
      <c r="G2738" t="s">
        <v>112</v>
      </c>
    </row>
    <row r="2739" spans="1:7" hidden="1" x14ac:dyDescent="0.35">
      <c r="A2739" t="s">
        <v>30</v>
      </c>
      <c r="B2739">
        <v>2022</v>
      </c>
      <c r="C2739" t="s">
        <v>36</v>
      </c>
      <c r="D2739" s="88">
        <f>DATEVALUE("1 "&amp;_xlfn.CONCAT(Merge1_1[[#This Row],[Month]],"-",Merge1_1[[#This Row],[Year]]))</f>
        <v>44621</v>
      </c>
      <c r="E2739" t="s">
        <v>16</v>
      </c>
      <c r="F2739">
        <v>192.3</v>
      </c>
      <c r="G2739" t="s">
        <v>116</v>
      </c>
    </row>
    <row r="2740" spans="1:7" hidden="1" x14ac:dyDescent="0.35">
      <c r="A2740" t="s">
        <v>30</v>
      </c>
      <c r="B2740">
        <v>2022</v>
      </c>
      <c r="C2740" t="s">
        <v>36</v>
      </c>
      <c r="D2740" s="88">
        <f>DATEVALUE("1 "&amp;_xlfn.CONCAT(Merge1_1[[#This Row],[Month]],"-",Merge1_1[[#This Row],[Year]]))</f>
        <v>44621</v>
      </c>
      <c r="E2740" t="s">
        <v>17</v>
      </c>
      <c r="F2740">
        <v>175.4</v>
      </c>
      <c r="G2740" t="s">
        <v>113</v>
      </c>
    </row>
    <row r="2741" spans="1:7" hidden="1" x14ac:dyDescent="0.35">
      <c r="A2741" t="s">
        <v>30</v>
      </c>
      <c r="B2741">
        <v>2022</v>
      </c>
      <c r="C2741" t="s">
        <v>36</v>
      </c>
      <c r="D2741" s="88">
        <f>DATEVALUE("1 "&amp;_xlfn.CONCAT(Merge1_1[[#This Row],[Month]],"-",Merge1_1[[#This Row],[Year]]))</f>
        <v>44621</v>
      </c>
      <c r="E2741" t="s">
        <v>18</v>
      </c>
      <c r="F2741">
        <v>173.2</v>
      </c>
      <c r="G2741" t="s">
        <v>113</v>
      </c>
    </row>
    <row r="2742" spans="1:7" hidden="1" x14ac:dyDescent="0.35">
      <c r="A2742" t="s">
        <v>30</v>
      </c>
      <c r="B2742">
        <v>2022</v>
      </c>
      <c r="C2742" t="s">
        <v>36</v>
      </c>
      <c r="D2742" s="88">
        <f>DATEVALUE("1 "&amp;_xlfn.CONCAT(Merge1_1[[#This Row],[Month]],"-",Merge1_1[[#This Row],[Year]]))</f>
        <v>44621</v>
      </c>
      <c r="E2742" t="s">
        <v>20</v>
      </c>
      <c r="F2742">
        <v>0</v>
      </c>
      <c r="G2742" t="s">
        <v>114</v>
      </c>
    </row>
    <row r="2743" spans="1:7" hidden="1" x14ac:dyDescent="0.35">
      <c r="A2743" t="s">
        <v>30</v>
      </c>
      <c r="B2743">
        <v>2022</v>
      </c>
      <c r="C2743" t="s">
        <v>36</v>
      </c>
      <c r="D2743" s="88">
        <f>DATEVALUE("1 "&amp;_xlfn.CONCAT(Merge1_1[[#This Row],[Month]],"-",Merge1_1[[#This Row],[Year]]))</f>
        <v>44621</v>
      </c>
      <c r="E2743" t="s">
        <v>21</v>
      </c>
      <c r="F2743">
        <v>168.9</v>
      </c>
      <c r="G2743" t="s">
        <v>115</v>
      </c>
    </row>
    <row r="2744" spans="1:7" hidden="1" x14ac:dyDescent="0.35">
      <c r="A2744" t="s">
        <v>30</v>
      </c>
      <c r="B2744">
        <v>2022</v>
      </c>
      <c r="C2744" t="s">
        <v>36</v>
      </c>
      <c r="D2744" s="88">
        <f>DATEVALUE("1 "&amp;_xlfn.CONCAT(Merge1_1[[#This Row],[Month]],"-",Merge1_1[[#This Row],[Year]]))</f>
        <v>44621</v>
      </c>
      <c r="E2744" t="s">
        <v>22</v>
      </c>
      <c r="F2744">
        <v>166.5</v>
      </c>
      <c r="G2744" t="s">
        <v>116</v>
      </c>
    </row>
    <row r="2745" spans="1:7" hidden="1" x14ac:dyDescent="0.35">
      <c r="A2745" t="s">
        <v>30</v>
      </c>
      <c r="B2745">
        <v>2022</v>
      </c>
      <c r="C2745" t="s">
        <v>36</v>
      </c>
      <c r="D2745" s="88">
        <f>DATEVALUE("1 "&amp;_xlfn.CONCAT(Merge1_1[[#This Row],[Month]],"-",Merge1_1[[#This Row],[Year]]))</f>
        <v>44621</v>
      </c>
      <c r="E2745" t="s">
        <v>23</v>
      </c>
      <c r="F2745">
        <v>176</v>
      </c>
      <c r="G2745" t="s">
        <v>23</v>
      </c>
    </row>
    <row r="2746" spans="1:7" hidden="1" x14ac:dyDescent="0.35">
      <c r="A2746" t="s">
        <v>30</v>
      </c>
      <c r="B2746">
        <v>2022</v>
      </c>
      <c r="C2746" t="s">
        <v>36</v>
      </c>
      <c r="D2746" s="88">
        <f>DATEVALUE("1 "&amp;_xlfn.CONCAT(Merge1_1[[#This Row],[Month]],"-",Merge1_1[[#This Row],[Year]]))</f>
        <v>44621</v>
      </c>
      <c r="E2746" t="s">
        <v>24</v>
      </c>
      <c r="F2746">
        <v>162</v>
      </c>
      <c r="G2746" t="s">
        <v>115</v>
      </c>
    </row>
    <row r="2747" spans="1:7" hidden="1" x14ac:dyDescent="0.35">
      <c r="A2747" t="s">
        <v>30</v>
      </c>
      <c r="B2747">
        <v>2022</v>
      </c>
      <c r="C2747" t="s">
        <v>36</v>
      </c>
      <c r="D2747" s="88">
        <f>DATEVALUE("1 "&amp;_xlfn.CONCAT(Merge1_1[[#This Row],[Month]],"-",Merge1_1[[#This Row],[Year]]))</f>
        <v>44621</v>
      </c>
      <c r="E2747" t="s">
        <v>25</v>
      </c>
      <c r="F2747">
        <v>166.6</v>
      </c>
      <c r="G2747" t="s">
        <v>116</v>
      </c>
    </row>
    <row r="2748" spans="1:7" hidden="1" x14ac:dyDescent="0.35">
      <c r="A2748" t="s">
        <v>30</v>
      </c>
      <c r="B2748">
        <v>2022</v>
      </c>
      <c r="C2748" t="s">
        <v>36</v>
      </c>
      <c r="D2748" s="88">
        <f>DATEVALUE("1 "&amp;_xlfn.CONCAT(Merge1_1[[#This Row],[Month]],"-",Merge1_1[[#This Row],[Year]]))</f>
        <v>44621</v>
      </c>
      <c r="E2748" t="s">
        <v>26</v>
      </c>
      <c r="F2748">
        <v>170.6</v>
      </c>
      <c r="G2748" t="s">
        <v>114</v>
      </c>
    </row>
    <row r="2749" spans="1:7" hidden="1" x14ac:dyDescent="0.35">
      <c r="A2749" t="s">
        <v>30</v>
      </c>
      <c r="B2749">
        <v>2022</v>
      </c>
      <c r="C2749" t="s">
        <v>36</v>
      </c>
      <c r="D2749" s="88">
        <f>DATEVALUE("1 "&amp;_xlfn.CONCAT(Merge1_1[[#This Row],[Month]],"-",Merge1_1[[#This Row],[Year]]))</f>
        <v>44621</v>
      </c>
      <c r="E2749" t="s">
        <v>27</v>
      </c>
      <c r="F2749">
        <v>167.4</v>
      </c>
      <c r="G2749" t="s">
        <v>116</v>
      </c>
    </row>
    <row r="2750" spans="1:7" hidden="1" x14ac:dyDescent="0.35">
      <c r="A2750" t="s">
        <v>30</v>
      </c>
      <c r="B2750">
        <v>2022</v>
      </c>
      <c r="C2750" t="s">
        <v>36</v>
      </c>
      <c r="D2750" s="88">
        <f>DATEVALUE("1 "&amp;_xlfn.CONCAT(Merge1_1[[#This Row],[Month]],"-",Merge1_1[[#This Row],[Year]]))</f>
        <v>44621</v>
      </c>
      <c r="E2750" t="s">
        <v>28</v>
      </c>
      <c r="F2750">
        <v>168.3</v>
      </c>
      <c r="G2750" t="s">
        <v>116</v>
      </c>
    </row>
    <row r="2751" spans="1:7" hidden="1" x14ac:dyDescent="0.35">
      <c r="A2751" t="s">
        <v>30</v>
      </c>
      <c r="B2751">
        <v>2022</v>
      </c>
      <c r="C2751" t="s">
        <v>36</v>
      </c>
      <c r="D2751" s="88">
        <f>DATEVALUE("1 "&amp;_xlfn.CONCAT(Merge1_1[[#This Row],[Month]],"-",Merge1_1[[#This Row],[Year]]))</f>
        <v>44621</v>
      </c>
      <c r="E2751" t="s">
        <v>29</v>
      </c>
      <c r="F2751">
        <v>168.7</v>
      </c>
      <c r="G2751" t="s">
        <v>117</v>
      </c>
    </row>
    <row r="2752" spans="1:7" hidden="1" x14ac:dyDescent="0.35">
      <c r="A2752" t="s">
        <v>30</v>
      </c>
      <c r="B2752">
        <v>2022</v>
      </c>
      <c r="C2752" t="s">
        <v>37</v>
      </c>
      <c r="D2752" s="88">
        <f>DATEVALUE("1 "&amp;_xlfn.CONCAT(Merge1_1[[#This Row],[Month]],"-",Merge1_1[[#This Row],[Year]]))</f>
        <v>44652</v>
      </c>
      <c r="E2752" t="s">
        <v>3</v>
      </c>
      <c r="F2752">
        <v>151.80000000000001</v>
      </c>
      <c r="G2752" t="s">
        <v>112</v>
      </c>
    </row>
    <row r="2753" spans="1:7" hidden="1" x14ac:dyDescent="0.35">
      <c r="A2753" t="s">
        <v>30</v>
      </c>
      <c r="B2753">
        <v>2022</v>
      </c>
      <c r="C2753" t="s">
        <v>37</v>
      </c>
      <c r="D2753" s="88">
        <f>DATEVALUE("1 "&amp;_xlfn.CONCAT(Merge1_1[[#This Row],[Month]],"-",Merge1_1[[#This Row],[Year]]))</f>
        <v>44652</v>
      </c>
      <c r="E2753" t="s">
        <v>4</v>
      </c>
      <c r="F2753">
        <v>209.7</v>
      </c>
      <c r="G2753" t="s">
        <v>112</v>
      </c>
    </row>
    <row r="2754" spans="1:7" hidden="1" x14ac:dyDescent="0.35">
      <c r="A2754" t="s">
        <v>30</v>
      </c>
      <c r="B2754">
        <v>2022</v>
      </c>
      <c r="C2754" t="s">
        <v>37</v>
      </c>
      <c r="D2754" s="88">
        <f>DATEVALUE("1 "&amp;_xlfn.CONCAT(Merge1_1[[#This Row],[Month]],"-",Merge1_1[[#This Row],[Year]]))</f>
        <v>44652</v>
      </c>
      <c r="E2754" t="s">
        <v>5</v>
      </c>
      <c r="F2754">
        <v>164.5</v>
      </c>
      <c r="G2754" t="s">
        <v>112</v>
      </c>
    </row>
    <row r="2755" spans="1:7" hidden="1" x14ac:dyDescent="0.35">
      <c r="A2755" t="s">
        <v>30</v>
      </c>
      <c r="B2755">
        <v>2022</v>
      </c>
      <c r="C2755" t="s">
        <v>37</v>
      </c>
      <c r="D2755" s="88">
        <f>DATEVALUE("1 "&amp;_xlfn.CONCAT(Merge1_1[[#This Row],[Month]],"-",Merge1_1[[#This Row],[Year]]))</f>
        <v>44652</v>
      </c>
      <c r="E2755" t="s">
        <v>6</v>
      </c>
      <c r="F2755">
        <v>163.80000000000001</v>
      </c>
      <c r="G2755" t="s">
        <v>112</v>
      </c>
    </row>
    <row r="2756" spans="1:7" hidden="1" x14ac:dyDescent="0.35">
      <c r="A2756" t="s">
        <v>30</v>
      </c>
      <c r="B2756">
        <v>2022</v>
      </c>
      <c r="C2756" t="s">
        <v>37</v>
      </c>
      <c r="D2756" s="88">
        <f>DATEVALUE("1 "&amp;_xlfn.CONCAT(Merge1_1[[#This Row],[Month]],"-",Merge1_1[[#This Row],[Year]]))</f>
        <v>44652</v>
      </c>
      <c r="E2756" t="s">
        <v>7</v>
      </c>
      <c r="F2756">
        <v>207.4</v>
      </c>
      <c r="G2756" t="s">
        <v>112</v>
      </c>
    </row>
    <row r="2757" spans="1:7" hidden="1" x14ac:dyDescent="0.35">
      <c r="A2757" t="s">
        <v>30</v>
      </c>
      <c r="B2757">
        <v>2022</v>
      </c>
      <c r="C2757" t="s">
        <v>37</v>
      </c>
      <c r="D2757" s="88">
        <f>DATEVALUE("1 "&amp;_xlfn.CONCAT(Merge1_1[[#This Row],[Month]],"-",Merge1_1[[#This Row],[Year]]))</f>
        <v>44652</v>
      </c>
      <c r="E2757" t="s">
        <v>8</v>
      </c>
      <c r="F2757">
        <v>169.7</v>
      </c>
      <c r="G2757" t="s">
        <v>112</v>
      </c>
    </row>
    <row r="2758" spans="1:7" hidden="1" x14ac:dyDescent="0.35">
      <c r="A2758" t="s">
        <v>30</v>
      </c>
      <c r="B2758">
        <v>2022</v>
      </c>
      <c r="C2758" t="s">
        <v>37</v>
      </c>
      <c r="D2758" s="88">
        <f>DATEVALUE("1 "&amp;_xlfn.CONCAT(Merge1_1[[#This Row],[Month]],"-",Merge1_1[[#This Row],[Year]]))</f>
        <v>44652</v>
      </c>
      <c r="E2758" t="s">
        <v>9</v>
      </c>
      <c r="F2758">
        <v>153.6</v>
      </c>
      <c r="G2758" t="s">
        <v>112</v>
      </c>
    </row>
    <row r="2759" spans="1:7" hidden="1" x14ac:dyDescent="0.35">
      <c r="A2759" t="s">
        <v>30</v>
      </c>
      <c r="B2759">
        <v>2022</v>
      </c>
      <c r="C2759" t="s">
        <v>37</v>
      </c>
      <c r="D2759" s="88">
        <f>DATEVALUE("1 "&amp;_xlfn.CONCAT(Merge1_1[[#This Row],[Month]],"-",Merge1_1[[#This Row],[Year]]))</f>
        <v>44652</v>
      </c>
      <c r="E2759" t="s">
        <v>10</v>
      </c>
      <c r="F2759">
        <v>165.1</v>
      </c>
      <c r="G2759" t="s">
        <v>112</v>
      </c>
    </row>
    <row r="2760" spans="1:7" hidden="1" x14ac:dyDescent="0.35">
      <c r="A2760" t="s">
        <v>30</v>
      </c>
      <c r="B2760">
        <v>2022</v>
      </c>
      <c r="C2760" t="s">
        <v>37</v>
      </c>
      <c r="D2760" s="88">
        <f>DATEVALUE("1 "&amp;_xlfn.CONCAT(Merge1_1[[#This Row],[Month]],"-",Merge1_1[[#This Row],[Year]]))</f>
        <v>44652</v>
      </c>
      <c r="E2760" t="s">
        <v>11</v>
      </c>
      <c r="F2760">
        <v>118.2</v>
      </c>
      <c r="G2760" t="s">
        <v>112</v>
      </c>
    </row>
    <row r="2761" spans="1:7" hidden="1" x14ac:dyDescent="0.35">
      <c r="A2761" t="s">
        <v>30</v>
      </c>
      <c r="B2761">
        <v>2022</v>
      </c>
      <c r="C2761" t="s">
        <v>37</v>
      </c>
      <c r="D2761" s="88">
        <f>DATEVALUE("1 "&amp;_xlfn.CONCAT(Merge1_1[[#This Row],[Month]],"-",Merge1_1[[#This Row],[Year]]))</f>
        <v>44652</v>
      </c>
      <c r="E2761" t="s">
        <v>12</v>
      </c>
      <c r="F2761">
        <v>182.9</v>
      </c>
      <c r="G2761" t="s">
        <v>112</v>
      </c>
    </row>
    <row r="2762" spans="1:7" hidden="1" x14ac:dyDescent="0.35">
      <c r="A2762" t="s">
        <v>30</v>
      </c>
      <c r="B2762">
        <v>2022</v>
      </c>
      <c r="C2762" t="s">
        <v>37</v>
      </c>
      <c r="D2762" s="88">
        <f>DATEVALUE("1 "&amp;_xlfn.CONCAT(Merge1_1[[#This Row],[Month]],"-",Merge1_1[[#This Row],[Year]]))</f>
        <v>44652</v>
      </c>
      <c r="E2762" t="s">
        <v>58</v>
      </c>
      <c r="F2762">
        <v>172.4</v>
      </c>
      <c r="G2762" t="s">
        <v>112</v>
      </c>
    </row>
    <row r="2763" spans="1:7" hidden="1" x14ac:dyDescent="0.35">
      <c r="A2763" t="s">
        <v>30</v>
      </c>
      <c r="B2763">
        <v>2022</v>
      </c>
      <c r="C2763" t="s">
        <v>37</v>
      </c>
      <c r="D2763" s="88">
        <f>DATEVALUE("1 "&amp;_xlfn.CONCAT(Merge1_1[[#This Row],[Month]],"-",Merge1_1[[#This Row],[Year]]))</f>
        <v>44652</v>
      </c>
      <c r="E2763" t="s">
        <v>118</v>
      </c>
      <c r="F2763">
        <v>178.9</v>
      </c>
      <c r="G2763" t="s">
        <v>112</v>
      </c>
    </row>
    <row r="2764" spans="1:7" hidden="1" x14ac:dyDescent="0.35">
      <c r="A2764" t="s">
        <v>30</v>
      </c>
      <c r="B2764">
        <v>2022</v>
      </c>
      <c r="C2764" t="s">
        <v>37</v>
      </c>
      <c r="D2764" s="88">
        <f>DATEVALUE("1 "&amp;_xlfn.CONCAT(Merge1_1[[#This Row],[Month]],"-",Merge1_1[[#This Row],[Year]]))</f>
        <v>44652</v>
      </c>
      <c r="E2764" t="s">
        <v>16</v>
      </c>
      <c r="F2764">
        <v>192.8</v>
      </c>
      <c r="G2764" t="s">
        <v>116</v>
      </c>
    </row>
    <row r="2765" spans="1:7" hidden="1" x14ac:dyDescent="0.35">
      <c r="A2765" t="s">
        <v>30</v>
      </c>
      <c r="B2765">
        <v>2022</v>
      </c>
      <c r="C2765" t="s">
        <v>37</v>
      </c>
      <c r="D2765" s="88">
        <f>DATEVALUE("1 "&amp;_xlfn.CONCAT(Merge1_1[[#This Row],[Month]],"-",Merge1_1[[#This Row],[Year]]))</f>
        <v>44652</v>
      </c>
      <c r="E2765" t="s">
        <v>17</v>
      </c>
      <c r="F2765">
        <v>177.5</v>
      </c>
      <c r="G2765" t="s">
        <v>113</v>
      </c>
    </row>
    <row r="2766" spans="1:7" hidden="1" x14ac:dyDescent="0.35">
      <c r="A2766" t="s">
        <v>30</v>
      </c>
      <c r="B2766">
        <v>2022</v>
      </c>
      <c r="C2766" t="s">
        <v>37</v>
      </c>
      <c r="D2766" s="88">
        <f>DATEVALUE("1 "&amp;_xlfn.CONCAT(Merge1_1[[#This Row],[Month]],"-",Merge1_1[[#This Row],[Year]]))</f>
        <v>44652</v>
      </c>
      <c r="E2766" t="s">
        <v>18</v>
      </c>
      <c r="F2766">
        <v>175.1</v>
      </c>
      <c r="G2766" t="s">
        <v>113</v>
      </c>
    </row>
    <row r="2767" spans="1:7" hidden="1" x14ac:dyDescent="0.35">
      <c r="A2767" t="s">
        <v>30</v>
      </c>
      <c r="B2767">
        <v>2022</v>
      </c>
      <c r="C2767" t="s">
        <v>37</v>
      </c>
      <c r="D2767" s="88">
        <f>DATEVALUE("1 "&amp;_xlfn.CONCAT(Merge1_1[[#This Row],[Month]],"-",Merge1_1[[#This Row],[Year]]))</f>
        <v>44652</v>
      </c>
      <c r="E2767" t="s">
        <v>20</v>
      </c>
      <c r="F2767">
        <v>0</v>
      </c>
      <c r="G2767" t="s">
        <v>114</v>
      </c>
    </row>
    <row r="2768" spans="1:7" hidden="1" x14ac:dyDescent="0.35">
      <c r="A2768" t="s">
        <v>30</v>
      </c>
      <c r="B2768">
        <v>2022</v>
      </c>
      <c r="C2768" t="s">
        <v>37</v>
      </c>
      <c r="D2768" s="88">
        <f>DATEVALUE("1 "&amp;_xlfn.CONCAT(Merge1_1[[#This Row],[Month]],"-",Merge1_1[[#This Row],[Year]]))</f>
        <v>44652</v>
      </c>
      <c r="E2768" t="s">
        <v>21</v>
      </c>
      <c r="F2768">
        <v>173.3</v>
      </c>
      <c r="G2768" t="s">
        <v>115</v>
      </c>
    </row>
    <row r="2769" spans="1:7" hidden="1" x14ac:dyDescent="0.35">
      <c r="A2769" t="s">
        <v>30</v>
      </c>
      <c r="B2769">
        <v>2022</v>
      </c>
      <c r="C2769" t="s">
        <v>37</v>
      </c>
      <c r="D2769" s="88">
        <f>DATEVALUE("1 "&amp;_xlfn.CONCAT(Merge1_1[[#This Row],[Month]],"-",Merge1_1[[#This Row],[Year]]))</f>
        <v>44652</v>
      </c>
      <c r="E2769" t="s">
        <v>22</v>
      </c>
      <c r="F2769">
        <v>167.7</v>
      </c>
      <c r="G2769" t="s">
        <v>116</v>
      </c>
    </row>
    <row r="2770" spans="1:7" hidden="1" x14ac:dyDescent="0.35">
      <c r="A2770" t="s">
        <v>30</v>
      </c>
      <c r="B2770">
        <v>2022</v>
      </c>
      <c r="C2770" t="s">
        <v>37</v>
      </c>
      <c r="D2770" s="88">
        <f>DATEVALUE("1 "&amp;_xlfn.CONCAT(Merge1_1[[#This Row],[Month]],"-",Merge1_1[[#This Row],[Year]]))</f>
        <v>44652</v>
      </c>
      <c r="E2770" t="s">
        <v>23</v>
      </c>
      <c r="F2770">
        <v>177</v>
      </c>
      <c r="G2770" t="s">
        <v>23</v>
      </c>
    </row>
    <row r="2771" spans="1:7" hidden="1" x14ac:dyDescent="0.35">
      <c r="A2771" t="s">
        <v>30</v>
      </c>
      <c r="B2771">
        <v>2022</v>
      </c>
      <c r="C2771" t="s">
        <v>37</v>
      </c>
      <c r="D2771" s="88">
        <f>DATEVALUE("1 "&amp;_xlfn.CONCAT(Merge1_1[[#This Row],[Month]],"-",Merge1_1[[#This Row],[Year]]))</f>
        <v>44652</v>
      </c>
      <c r="E2771" t="s">
        <v>24</v>
      </c>
      <c r="F2771">
        <v>166.2</v>
      </c>
      <c r="G2771" t="s">
        <v>115</v>
      </c>
    </row>
    <row r="2772" spans="1:7" hidden="1" x14ac:dyDescent="0.35">
      <c r="A2772" t="s">
        <v>30</v>
      </c>
      <c r="B2772">
        <v>2022</v>
      </c>
      <c r="C2772" t="s">
        <v>37</v>
      </c>
      <c r="D2772" s="88">
        <f>DATEVALUE("1 "&amp;_xlfn.CONCAT(Merge1_1[[#This Row],[Month]],"-",Merge1_1[[#This Row],[Year]]))</f>
        <v>44652</v>
      </c>
      <c r="E2772" t="s">
        <v>25</v>
      </c>
      <c r="F2772">
        <v>167.2</v>
      </c>
      <c r="G2772" t="s">
        <v>116</v>
      </c>
    </row>
    <row r="2773" spans="1:7" hidden="1" x14ac:dyDescent="0.35">
      <c r="A2773" t="s">
        <v>30</v>
      </c>
      <c r="B2773">
        <v>2022</v>
      </c>
      <c r="C2773" t="s">
        <v>37</v>
      </c>
      <c r="D2773" s="88">
        <f>DATEVALUE("1 "&amp;_xlfn.CONCAT(Merge1_1[[#This Row],[Month]],"-",Merge1_1[[#This Row],[Year]]))</f>
        <v>44652</v>
      </c>
      <c r="E2773" t="s">
        <v>26</v>
      </c>
      <c r="F2773">
        <v>170.9</v>
      </c>
      <c r="G2773" t="s">
        <v>114</v>
      </c>
    </row>
    <row r="2774" spans="1:7" hidden="1" x14ac:dyDescent="0.35">
      <c r="A2774" t="s">
        <v>30</v>
      </c>
      <c r="B2774">
        <v>2022</v>
      </c>
      <c r="C2774" t="s">
        <v>37</v>
      </c>
      <c r="D2774" s="88">
        <f>DATEVALUE("1 "&amp;_xlfn.CONCAT(Merge1_1[[#This Row],[Month]],"-",Merge1_1[[#This Row],[Year]]))</f>
        <v>44652</v>
      </c>
      <c r="E2774" t="s">
        <v>27</v>
      </c>
      <c r="F2774">
        <v>169</v>
      </c>
      <c r="G2774" t="s">
        <v>116</v>
      </c>
    </row>
    <row r="2775" spans="1:7" hidden="1" x14ac:dyDescent="0.35">
      <c r="A2775" t="s">
        <v>30</v>
      </c>
      <c r="B2775">
        <v>2022</v>
      </c>
      <c r="C2775" t="s">
        <v>37</v>
      </c>
      <c r="D2775" s="88">
        <f>DATEVALUE("1 "&amp;_xlfn.CONCAT(Merge1_1[[#This Row],[Month]],"-",Merge1_1[[#This Row],[Year]]))</f>
        <v>44652</v>
      </c>
      <c r="E2775" t="s">
        <v>28</v>
      </c>
      <c r="F2775">
        <v>170.2</v>
      </c>
      <c r="G2775" t="s">
        <v>116</v>
      </c>
    </row>
    <row r="2776" spans="1:7" hidden="1" x14ac:dyDescent="0.35">
      <c r="A2776" t="s">
        <v>30</v>
      </c>
      <c r="B2776">
        <v>2022</v>
      </c>
      <c r="C2776" t="s">
        <v>37</v>
      </c>
      <c r="D2776" s="88">
        <f>DATEVALUE("1 "&amp;_xlfn.CONCAT(Merge1_1[[#This Row],[Month]],"-",Merge1_1[[#This Row],[Year]]))</f>
        <v>44652</v>
      </c>
      <c r="E2776" t="s">
        <v>29</v>
      </c>
      <c r="F2776">
        <v>170.8</v>
      </c>
      <c r="G2776" t="s">
        <v>117</v>
      </c>
    </row>
    <row r="2777" spans="1:7" hidden="1" x14ac:dyDescent="0.35">
      <c r="A2777" t="s">
        <v>30</v>
      </c>
      <c r="B2777">
        <v>2022</v>
      </c>
      <c r="C2777" t="s">
        <v>38</v>
      </c>
      <c r="D2777" s="88">
        <f>DATEVALUE("1 "&amp;_xlfn.CONCAT(Merge1_1[[#This Row],[Month]],"-",Merge1_1[[#This Row],[Year]]))</f>
        <v>44682</v>
      </c>
      <c r="E2777" t="s">
        <v>3</v>
      </c>
      <c r="F2777">
        <v>152.9</v>
      </c>
      <c r="G2777" t="s">
        <v>112</v>
      </c>
    </row>
    <row r="2778" spans="1:7" hidden="1" x14ac:dyDescent="0.35">
      <c r="A2778" t="s">
        <v>30</v>
      </c>
      <c r="B2778">
        <v>2022</v>
      </c>
      <c r="C2778" t="s">
        <v>38</v>
      </c>
      <c r="D2778" s="88">
        <f>DATEVALUE("1 "&amp;_xlfn.CONCAT(Merge1_1[[#This Row],[Month]],"-",Merge1_1[[#This Row],[Year]]))</f>
        <v>44682</v>
      </c>
      <c r="E2778" t="s">
        <v>4</v>
      </c>
      <c r="F2778">
        <v>214.7</v>
      </c>
      <c r="G2778" t="s">
        <v>112</v>
      </c>
    </row>
    <row r="2779" spans="1:7" hidden="1" x14ac:dyDescent="0.35">
      <c r="A2779" t="s">
        <v>30</v>
      </c>
      <c r="B2779">
        <v>2022</v>
      </c>
      <c r="C2779" t="s">
        <v>38</v>
      </c>
      <c r="D2779" s="88">
        <f>DATEVALUE("1 "&amp;_xlfn.CONCAT(Merge1_1[[#This Row],[Month]],"-",Merge1_1[[#This Row],[Year]]))</f>
        <v>44682</v>
      </c>
      <c r="E2779" t="s">
        <v>5</v>
      </c>
      <c r="F2779">
        <v>161.4</v>
      </c>
      <c r="G2779" t="s">
        <v>112</v>
      </c>
    </row>
    <row r="2780" spans="1:7" hidden="1" x14ac:dyDescent="0.35">
      <c r="A2780" t="s">
        <v>30</v>
      </c>
      <c r="B2780">
        <v>2022</v>
      </c>
      <c r="C2780" t="s">
        <v>38</v>
      </c>
      <c r="D2780" s="88">
        <f>DATEVALUE("1 "&amp;_xlfn.CONCAT(Merge1_1[[#This Row],[Month]],"-",Merge1_1[[#This Row],[Year]]))</f>
        <v>44682</v>
      </c>
      <c r="E2780" t="s">
        <v>6</v>
      </c>
      <c r="F2780">
        <v>164.6</v>
      </c>
      <c r="G2780" t="s">
        <v>112</v>
      </c>
    </row>
    <row r="2781" spans="1:7" hidden="1" x14ac:dyDescent="0.35">
      <c r="A2781" t="s">
        <v>30</v>
      </c>
      <c r="B2781">
        <v>2022</v>
      </c>
      <c r="C2781" t="s">
        <v>38</v>
      </c>
      <c r="D2781" s="88">
        <f>DATEVALUE("1 "&amp;_xlfn.CONCAT(Merge1_1[[#This Row],[Month]],"-",Merge1_1[[#This Row],[Year]]))</f>
        <v>44682</v>
      </c>
      <c r="E2781" t="s">
        <v>7</v>
      </c>
      <c r="F2781">
        <v>209.9</v>
      </c>
      <c r="G2781" t="s">
        <v>112</v>
      </c>
    </row>
    <row r="2782" spans="1:7" hidden="1" x14ac:dyDescent="0.35">
      <c r="A2782" t="s">
        <v>30</v>
      </c>
      <c r="B2782">
        <v>2022</v>
      </c>
      <c r="C2782" t="s">
        <v>38</v>
      </c>
      <c r="D2782" s="88">
        <f>DATEVALUE("1 "&amp;_xlfn.CONCAT(Merge1_1[[#This Row],[Month]],"-",Merge1_1[[#This Row],[Year]]))</f>
        <v>44682</v>
      </c>
      <c r="E2782" t="s">
        <v>8</v>
      </c>
      <c r="F2782">
        <v>168</v>
      </c>
      <c r="G2782" t="s">
        <v>112</v>
      </c>
    </row>
    <row r="2783" spans="1:7" hidden="1" x14ac:dyDescent="0.35">
      <c r="A2783" t="s">
        <v>30</v>
      </c>
      <c r="B2783">
        <v>2022</v>
      </c>
      <c r="C2783" t="s">
        <v>38</v>
      </c>
      <c r="D2783" s="88">
        <f>DATEVALUE("1 "&amp;_xlfn.CONCAT(Merge1_1[[#This Row],[Month]],"-",Merge1_1[[#This Row],[Year]]))</f>
        <v>44682</v>
      </c>
      <c r="E2783" t="s">
        <v>9</v>
      </c>
      <c r="F2783">
        <v>160.4</v>
      </c>
      <c r="G2783" t="s">
        <v>112</v>
      </c>
    </row>
    <row r="2784" spans="1:7" hidden="1" x14ac:dyDescent="0.35">
      <c r="A2784" t="s">
        <v>30</v>
      </c>
      <c r="B2784">
        <v>2022</v>
      </c>
      <c r="C2784" t="s">
        <v>38</v>
      </c>
      <c r="D2784" s="88">
        <f>DATEVALUE("1 "&amp;_xlfn.CONCAT(Merge1_1[[#This Row],[Month]],"-",Merge1_1[[#This Row],[Year]]))</f>
        <v>44682</v>
      </c>
      <c r="E2784" t="s">
        <v>10</v>
      </c>
      <c r="F2784">
        <v>165</v>
      </c>
      <c r="G2784" t="s">
        <v>112</v>
      </c>
    </row>
    <row r="2785" spans="1:7" hidden="1" x14ac:dyDescent="0.35">
      <c r="A2785" t="s">
        <v>30</v>
      </c>
      <c r="B2785">
        <v>2022</v>
      </c>
      <c r="C2785" t="s">
        <v>38</v>
      </c>
      <c r="D2785" s="88">
        <f>DATEVALUE("1 "&amp;_xlfn.CONCAT(Merge1_1[[#This Row],[Month]],"-",Merge1_1[[#This Row],[Year]]))</f>
        <v>44682</v>
      </c>
      <c r="E2785" t="s">
        <v>11</v>
      </c>
      <c r="F2785">
        <v>118.9</v>
      </c>
      <c r="G2785" t="s">
        <v>112</v>
      </c>
    </row>
    <row r="2786" spans="1:7" hidden="1" x14ac:dyDescent="0.35">
      <c r="A2786" t="s">
        <v>30</v>
      </c>
      <c r="B2786">
        <v>2022</v>
      </c>
      <c r="C2786" t="s">
        <v>38</v>
      </c>
      <c r="D2786" s="88">
        <f>DATEVALUE("1 "&amp;_xlfn.CONCAT(Merge1_1[[#This Row],[Month]],"-",Merge1_1[[#This Row],[Year]]))</f>
        <v>44682</v>
      </c>
      <c r="E2786" t="s">
        <v>12</v>
      </c>
      <c r="F2786">
        <v>186.6</v>
      </c>
      <c r="G2786" t="s">
        <v>112</v>
      </c>
    </row>
    <row r="2787" spans="1:7" hidden="1" x14ac:dyDescent="0.35">
      <c r="A2787" t="s">
        <v>30</v>
      </c>
      <c r="B2787">
        <v>2022</v>
      </c>
      <c r="C2787" t="s">
        <v>38</v>
      </c>
      <c r="D2787" s="88">
        <f>DATEVALUE("1 "&amp;_xlfn.CONCAT(Merge1_1[[#This Row],[Month]],"-",Merge1_1[[#This Row],[Year]]))</f>
        <v>44682</v>
      </c>
      <c r="E2787" t="s">
        <v>58</v>
      </c>
      <c r="F2787">
        <v>173.2</v>
      </c>
      <c r="G2787" t="s">
        <v>112</v>
      </c>
    </row>
    <row r="2788" spans="1:7" hidden="1" x14ac:dyDescent="0.35">
      <c r="A2788" t="s">
        <v>30</v>
      </c>
      <c r="B2788">
        <v>2022</v>
      </c>
      <c r="C2788" t="s">
        <v>38</v>
      </c>
      <c r="D2788" s="88">
        <f>DATEVALUE("1 "&amp;_xlfn.CONCAT(Merge1_1[[#This Row],[Month]],"-",Merge1_1[[#This Row],[Year]]))</f>
        <v>44682</v>
      </c>
      <c r="E2788" t="s">
        <v>118</v>
      </c>
      <c r="F2788">
        <v>180.4</v>
      </c>
      <c r="G2788" t="s">
        <v>112</v>
      </c>
    </row>
    <row r="2789" spans="1:7" hidden="1" x14ac:dyDescent="0.35">
      <c r="A2789" t="s">
        <v>30</v>
      </c>
      <c r="B2789">
        <v>2022</v>
      </c>
      <c r="C2789" t="s">
        <v>38</v>
      </c>
      <c r="D2789" s="88">
        <f>DATEVALUE("1 "&amp;_xlfn.CONCAT(Merge1_1[[#This Row],[Month]],"-",Merge1_1[[#This Row],[Year]]))</f>
        <v>44682</v>
      </c>
      <c r="E2789" t="s">
        <v>16</v>
      </c>
      <c r="F2789">
        <v>192.9</v>
      </c>
      <c r="G2789" t="s">
        <v>116</v>
      </c>
    </row>
    <row r="2790" spans="1:7" hidden="1" x14ac:dyDescent="0.35">
      <c r="A2790" t="s">
        <v>30</v>
      </c>
      <c r="B2790">
        <v>2022</v>
      </c>
      <c r="C2790" t="s">
        <v>38</v>
      </c>
      <c r="D2790" s="88">
        <f>DATEVALUE("1 "&amp;_xlfn.CONCAT(Merge1_1[[#This Row],[Month]],"-",Merge1_1[[#This Row],[Year]]))</f>
        <v>44682</v>
      </c>
      <c r="E2790" t="s">
        <v>17</v>
      </c>
      <c r="F2790">
        <v>179.3</v>
      </c>
      <c r="G2790" t="s">
        <v>113</v>
      </c>
    </row>
    <row r="2791" spans="1:7" hidden="1" x14ac:dyDescent="0.35">
      <c r="A2791" t="s">
        <v>30</v>
      </c>
      <c r="B2791">
        <v>2022</v>
      </c>
      <c r="C2791" t="s">
        <v>38</v>
      </c>
      <c r="D2791" s="88">
        <f>DATEVALUE("1 "&amp;_xlfn.CONCAT(Merge1_1[[#This Row],[Month]],"-",Merge1_1[[#This Row],[Year]]))</f>
        <v>44682</v>
      </c>
      <c r="E2791" t="s">
        <v>18</v>
      </c>
      <c r="F2791">
        <v>177.2</v>
      </c>
      <c r="G2791" t="s">
        <v>113</v>
      </c>
    </row>
    <row r="2792" spans="1:7" hidden="1" x14ac:dyDescent="0.35">
      <c r="A2792" t="s">
        <v>30</v>
      </c>
      <c r="B2792">
        <v>2022</v>
      </c>
      <c r="C2792" t="s">
        <v>38</v>
      </c>
      <c r="D2792" s="88">
        <f>DATEVALUE("1 "&amp;_xlfn.CONCAT(Merge1_1[[#This Row],[Month]],"-",Merge1_1[[#This Row],[Year]]))</f>
        <v>44682</v>
      </c>
      <c r="E2792" t="s">
        <v>20</v>
      </c>
      <c r="F2792">
        <v>0</v>
      </c>
      <c r="G2792" t="s">
        <v>114</v>
      </c>
    </row>
    <row r="2793" spans="1:7" hidden="1" x14ac:dyDescent="0.35">
      <c r="A2793" t="s">
        <v>30</v>
      </c>
      <c r="B2793">
        <v>2022</v>
      </c>
      <c r="C2793" t="s">
        <v>38</v>
      </c>
      <c r="D2793" s="88">
        <f>DATEVALUE("1 "&amp;_xlfn.CONCAT(Merge1_1[[#This Row],[Month]],"-",Merge1_1[[#This Row],[Year]]))</f>
        <v>44682</v>
      </c>
      <c r="E2793" t="s">
        <v>21</v>
      </c>
      <c r="F2793">
        <v>175.3</v>
      </c>
      <c r="G2793" t="s">
        <v>115</v>
      </c>
    </row>
    <row r="2794" spans="1:7" hidden="1" x14ac:dyDescent="0.35">
      <c r="A2794" t="s">
        <v>30</v>
      </c>
      <c r="B2794">
        <v>2022</v>
      </c>
      <c r="C2794" t="s">
        <v>38</v>
      </c>
      <c r="D2794" s="88">
        <f>DATEVALUE("1 "&amp;_xlfn.CONCAT(Merge1_1[[#This Row],[Month]],"-",Merge1_1[[#This Row],[Year]]))</f>
        <v>44682</v>
      </c>
      <c r="E2794" t="s">
        <v>22</v>
      </c>
      <c r="F2794">
        <v>168.9</v>
      </c>
      <c r="G2794" t="s">
        <v>116</v>
      </c>
    </row>
    <row r="2795" spans="1:7" hidden="1" x14ac:dyDescent="0.35">
      <c r="A2795" t="s">
        <v>30</v>
      </c>
      <c r="B2795">
        <v>2022</v>
      </c>
      <c r="C2795" t="s">
        <v>38</v>
      </c>
      <c r="D2795" s="88">
        <f>DATEVALUE("1 "&amp;_xlfn.CONCAT(Merge1_1[[#This Row],[Month]],"-",Merge1_1[[#This Row],[Year]]))</f>
        <v>44682</v>
      </c>
      <c r="E2795" t="s">
        <v>23</v>
      </c>
      <c r="F2795">
        <v>177.7</v>
      </c>
      <c r="G2795" t="s">
        <v>23</v>
      </c>
    </row>
    <row r="2796" spans="1:7" hidden="1" x14ac:dyDescent="0.35">
      <c r="A2796" t="s">
        <v>30</v>
      </c>
      <c r="B2796">
        <v>2022</v>
      </c>
      <c r="C2796" t="s">
        <v>38</v>
      </c>
      <c r="D2796" s="88">
        <f>DATEVALUE("1 "&amp;_xlfn.CONCAT(Merge1_1[[#This Row],[Month]],"-",Merge1_1[[#This Row],[Year]]))</f>
        <v>44682</v>
      </c>
      <c r="E2796" t="s">
        <v>24</v>
      </c>
      <c r="F2796">
        <v>167.1</v>
      </c>
      <c r="G2796" t="s">
        <v>115</v>
      </c>
    </row>
    <row r="2797" spans="1:7" hidden="1" x14ac:dyDescent="0.35">
      <c r="A2797" t="s">
        <v>30</v>
      </c>
      <c r="B2797">
        <v>2022</v>
      </c>
      <c r="C2797" t="s">
        <v>38</v>
      </c>
      <c r="D2797" s="88">
        <f>DATEVALUE("1 "&amp;_xlfn.CONCAT(Merge1_1[[#This Row],[Month]],"-",Merge1_1[[#This Row],[Year]]))</f>
        <v>44682</v>
      </c>
      <c r="E2797" t="s">
        <v>25</v>
      </c>
      <c r="F2797">
        <v>167.6</v>
      </c>
      <c r="G2797" t="s">
        <v>116</v>
      </c>
    </row>
    <row r="2798" spans="1:7" hidden="1" x14ac:dyDescent="0.35">
      <c r="A2798" t="s">
        <v>30</v>
      </c>
      <c r="B2798">
        <v>2022</v>
      </c>
      <c r="C2798" t="s">
        <v>38</v>
      </c>
      <c r="D2798" s="88">
        <f>DATEVALUE("1 "&amp;_xlfn.CONCAT(Merge1_1[[#This Row],[Month]],"-",Merge1_1[[#This Row],[Year]]))</f>
        <v>44682</v>
      </c>
      <c r="E2798" t="s">
        <v>26</v>
      </c>
      <c r="F2798">
        <v>171.8</v>
      </c>
      <c r="G2798" t="s">
        <v>114</v>
      </c>
    </row>
    <row r="2799" spans="1:7" hidden="1" x14ac:dyDescent="0.35">
      <c r="A2799" t="s">
        <v>30</v>
      </c>
      <c r="B2799">
        <v>2022</v>
      </c>
      <c r="C2799" t="s">
        <v>38</v>
      </c>
      <c r="D2799" s="88">
        <f>DATEVALUE("1 "&amp;_xlfn.CONCAT(Merge1_1[[#This Row],[Month]],"-",Merge1_1[[#This Row],[Year]]))</f>
        <v>44682</v>
      </c>
      <c r="E2799" t="s">
        <v>27</v>
      </c>
      <c r="F2799">
        <v>168.5</v>
      </c>
      <c r="G2799" t="s">
        <v>116</v>
      </c>
    </row>
    <row r="2800" spans="1:7" hidden="1" x14ac:dyDescent="0.35">
      <c r="A2800" t="s">
        <v>30</v>
      </c>
      <c r="B2800">
        <v>2022</v>
      </c>
      <c r="C2800" t="s">
        <v>38</v>
      </c>
      <c r="D2800" s="88">
        <f>DATEVALUE("1 "&amp;_xlfn.CONCAT(Merge1_1[[#This Row],[Month]],"-",Merge1_1[[#This Row],[Year]]))</f>
        <v>44682</v>
      </c>
      <c r="E2800" t="s">
        <v>28</v>
      </c>
      <c r="F2800">
        <v>170.9</v>
      </c>
      <c r="G2800" t="s">
        <v>116</v>
      </c>
    </row>
    <row r="2801" spans="1:7" hidden="1" x14ac:dyDescent="0.35">
      <c r="A2801" t="s">
        <v>30</v>
      </c>
      <c r="B2801">
        <v>2022</v>
      </c>
      <c r="C2801" t="s">
        <v>38</v>
      </c>
      <c r="D2801" s="88">
        <f>DATEVALUE("1 "&amp;_xlfn.CONCAT(Merge1_1[[#This Row],[Month]],"-",Merge1_1[[#This Row],[Year]]))</f>
        <v>44682</v>
      </c>
      <c r="E2801" t="s">
        <v>29</v>
      </c>
      <c r="F2801">
        <v>172.5</v>
      </c>
      <c r="G2801" t="s">
        <v>117</v>
      </c>
    </row>
    <row r="2802" spans="1:7" hidden="1" x14ac:dyDescent="0.35">
      <c r="A2802" t="s">
        <v>30</v>
      </c>
      <c r="B2802">
        <v>2022</v>
      </c>
      <c r="C2802" t="s">
        <v>39</v>
      </c>
      <c r="D2802" s="88">
        <f>DATEVALUE("1 "&amp;_xlfn.CONCAT(Merge1_1[[#This Row],[Month]],"-",Merge1_1[[#This Row],[Year]]))</f>
        <v>44713</v>
      </c>
      <c r="E2802" t="s">
        <v>3</v>
      </c>
      <c r="F2802">
        <v>153.80000000000001</v>
      </c>
      <c r="G2802" t="s">
        <v>112</v>
      </c>
    </row>
    <row r="2803" spans="1:7" hidden="1" x14ac:dyDescent="0.35">
      <c r="A2803" t="s">
        <v>30</v>
      </c>
      <c r="B2803">
        <v>2022</v>
      </c>
      <c r="C2803" t="s">
        <v>39</v>
      </c>
      <c r="D2803" s="88">
        <f>DATEVALUE("1 "&amp;_xlfn.CONCAT(Merge1_1[[#This Row],[Month]],"-",Merge1_1[[#This Row],[Year]]))</f>
        <v>44713</v>
      </c>
      <c r="E2803" t="s">
        <v>4</v>
      </c>
      <c r="F2803">
        <v>217.2</v>
      </c>
      <c r="G2803" t="s">
        <v>112</v>
      </c>
    </row>
    <row r="2804" spans="1:7" hidden="1" x14ac:dyDescent="0.35">
      <c r="A2804" t="s">
        <v>30</v>
      </c>
      <c r="B2804">
        <v>2022</v>
      </c>
      <c r="C2804" t="s">
        <v>39</v>
      </c>
      <c r="D2804" s="88">
        <f>DATEVALUE("1 "&amp;_xlfn.CONCAT(Merge1_1[[#This Row],[Month]],"-",Merge1_1[[#This Row],[Year]]))</f>
        <v>44713</v>
      </c>
      <c r="E2804" t="s">
        <v>5</v>
      </c>
      <c r="F2804">
        <v>169.6</v>
      </c>
      <c r="G2804" t="s">
        <v>112</v>
      </c>
    </row>
    <row r="2805" spans="1:7" hidden="1" x14ac:dyDescent="0.35">
      <c r="A2805" t="s">
        <v>30</v>
      </c>
      <c r="B2805">
        <v>2022</v>
      </c>
      <c r="C2805" t="s">
        <v>39</v>
      </c>
      <c r="D2805" s="88">
        <f>DATEVALUE("1 "&amp;_xlfn.CONCAT(Merge1_1[[#This Row],[Month]],"-",Merge1_1[[#This Row],[Year]]))</f>
        <v>44713</v>
      </c>
      <c r="E2805" t="s">
        <v>6</v>
      </c>
      <c r="F2805">
        <v>165.4</v>
      </c>
      <c r="G2805" t="s">
        <v>112</v>
      </c>
    </row>
    <row r="2806" spans="1:7" hidden="1" x14ac:dyDescent="0.35">
      <c r="A2806" t="s">
        <v>30</v>
      </c>
      <c r="B2806">
        <v>2022</v>
      </c>
      <c r="C2806" t="s">
        <v>39</v>
      </c>
      <c r="D2806" s="88">
        <f>DATEVALUE("1 "&amp;_xlfn.CONCAT(Merge1_1[[#This Row],[Month]],"-",Merge1_1[[#This Row],[Year]]))</f>
        <v>44713</v>
      </c>
      <c r="E2806" t="s">
        <v>7</v>
      </c>
      <c r="F2806">
        <v>208.1</v>
      </c>
      <c r="G2806" t="s">
        <v>112</v>
      </c>
    </row>
    <row r="2807" spans="1:7" hidden="1" x14ac:dyDescent="0.35">
      <c r="A2807" t="s">
        <v>30</v>
      </c>
      <c r="B2807">
        <v>2022</v>
      </c>
      <c r="C2807" t="s">
        <v>39</v>
      </c>
      <c r="D2807" s="88">
        <f>DATEVALUE("1 "&amp;_xlfn.CONCAT(Merge1_1[[#This Row],[Month]],"-",Merge1_1[[#This Row],[Year]]))</f>
        <v>44713</v>
      </c>
      <c r="E2807" t="s">
        <v>8</v>
      </c>
      <c r="F2807">
        <v>165.8</v>
      </c>
      <c r="G2807" t="s">
        <v>112</v>
      </c>
    </row>
    <row r="2808" spans="1:7" hidden="1" x14ac:dyDescent="0.35">
      <c r="A2808" t="s">
        <v>30</v>
      </c>
      <c r="B2808">
        <v>2022</v>
      </c>
      <c r="C2808" t="s">
        <v>39</v>
      </c>
      <c r="D2808" s="88">
        <f>DATEVALUE("1 "&amp;_xlfn.CONCAT(Merge1_1[[#This Row],[Month]],"-",Merge1_1[[#This Row],[Year]]))</f>
        <v>44713</v>
      </c>
      <c r="E2808" t="s">
        <v>9</v>
      </c>
      <c r="F2808">
        <v>167.3</v>
      </c>
      <c r="G2808" t="s">
        <v>112</v>
      </c>
    </row>
    <row r="2809" spans="1:7" hidden="1" x14ac:dyDescent="0.35">
      <c r="A2809" t="s">
        <v>30</v>
      </c>
      <c r="B2809">
        <v>2022</v>
      </c>
      <c r="C2809" t="s">
        <v>39</v>
      </c>
      <c r="D2809" s="88">
        <f>DATEVALUE("1 "&amp;_xlfn.CONCAT(Merge1_1[[#This Row],[Month]],"-",Merge1_1[[#This Row],[Year]]))</f>
        <v>44713</v>
      </c>
      <c r="E2809" t="s">
        <v>10</v>
      </c>
      <c r="F2809">
        <v>164.6</v>
      </c>
      <c r="G2809" t="s">
        <v>112</v>
      </c>
    </row>
    <row r="2810" spans="1:7" hidden="1" x14ac:dyDescent="0.35">
      <c r="A2810" t="s">
        <v>30</v>
      </c>
      <c r="B2810">
        <v>2022</v>
      </c>
      <c r="C2810" t="s">
        <v>39</v>
      </c>
      <c r="D2810" s="88">
        <f>DATEVALUE("1 "&amp;_xlfn.CONCAT(Merge1_1[[#This Row],[Month]],"-",Merge1_1[[#This Row],[Year]]))</f>
        <v>44713</v>
      </c>
      <c r="E2810" t="s">
        <v>11</v>
      </c>
      <c r="F2810">
        <v>119.1</v>
      </c>
      <c r="G2810" t="s">
        <v>112</v>
      </c>
    </row>
    <row r="2811" spans="1:7" hidden="1" x14ac:dyDescent="0.35">
      <c r="A2811" t="s">
        <v>30</v>
      </c>
      <c r="B2811">
        <v>2022</v>
      </c>
      <c r="C2811" t="s">
        <v>39</v>
      </c>
      <c r="D2811" s="88">
        <f>DATEVALUE("1 "&amp;_xlfn.CONCAT(Merge1_1[[#This Row],[Month]],"-",Merge1_1[[#This Row],[Year]]))</f>
        <v>44713</v>
      </c>
      <c r="E2811" t="s">
        <v>12</v>
      </c>
      <c r="F2811">
        <v>188.9</v>
      </c>
      <c r="G2811" t="s">
        <v>112</v>
      </c>
    </row>
    <row r="2812" spans="1:7" hidden="1" x14ac:dyDescent="0.35">
      <c r="A2812" t="s">
        <v>30</v>
      </c>
      <c r="B2812">
        <v>2022</v>
      </c>
      <c r="C2812" t="s">
        <v>39</v>
      </c>
      <c r="D2812" s="88">
        <f>DATEVALUE("1 "&amp;_xlfn.CONCAT(Merge1_1[[#This Row],[Month]],"-",Merge1_1[[#This Row],[Year]]))</f>
        <v>44713</v>
      </c>
      <c r="E2812" t="s">
        <v>58</v>
      </c>
      <c r="F2812">
        <v>174.2</v>
      </c>
      <c r="G2812" t="s">
        <v>112</v>
      </c>
    </row>
    <row r="2813" spans="1:7" hidden="1" x14ac:dyDescent="0.35">
      <c r="A2813" t="s">
        <v>30</v>
      </c>
      <c r="B2813">
        <v>2022</v>
      </c>
      <c r="C2813" t="s">
        <v>39</v>
      </c>
      <c r="D2813" s="88">
        <f>DATEVALUE("1 "&amp;_xlfn.CONCAT(Merge1_1[[#This Row],[Month]],"-",Merge1_1[[#This Row],[Year]]))</f>
        <v>44713</v>
      </c>
      <c r="E2813" t="s">
        <v>118</v>
      </c>
      <c r="F2813">
        <v>181.9</v>
      </c>
      <c r="G2813" t="s">
        <v>112</v>
      </c>
    </row>
    <row r="2814" spans="1:7" hidden="1" x14ac:dyDescent="0.35">
      <c r="A2814" t="s">
        <v>30</v>
      </c>
      <c r="B2814">
        <v>2022</v>
      </c>
      <c r="C2814" t="s">
        <v>39</v>
      </c>
      <c r="D2814" s="88">
        <f>DATEVALUE("1 "&amp;_xlfn.CONCAT(Merge1_1[[#This Row],[Month]],"-",Merge1_1[[#This Row],[Year]]))</f>
        <v>44713</v>
      </c>
      <c r="E2814" t="s">
        <v>16</v>
      </c>
      <c r="F2814">
        <v>192.9</v>
      </c>
      <c r="G2814" t="s">
        <v>116</v>
      </c>
    </row>
    <row r="2815" spans="1:7" hidden="1" x14ac:dyDescent="0.35">
      <c r="A2815" t="s">
        <v>30</v>
      </c>
      <c r="B2815">
        <v>2022</v>
      </c>
      <c r="C2815" t="s">
        <v>39</v>
      </c>
      <c r="D2815" s="88">
        <f>DATEVALUE("1 "&amp;_xlfn.CONCAT(Merge1_1[[#This Row],[Month]],"-",Merge1_1[[#This Row],[Year]]))</f>
        <v>44713</v>
      </c>
      <c r="E2815" t="s">
        <v>17</v>
      </c>
      <c r="F2815">
        <v>180.7</v>
      </c>
      <c r="G2815" t="s">
        <v>113</v>
      </c>
    </row>
    <row r="2816" spans="1:7" hidden="1" x14ac:dyDescent="0.35">
      <c r="A2816" t="s">
        <v>30</v>
      </c>
      <c r="B2816">
        <v>2022</v>
      </c>
      <c r="C2816" t="s">
        <v>39</v>
      </c>
      <c r="D2816" s="88">
        <f>DATEVALUE("1 "&amp;_xlfn.CONCAT(Merge1_1[[#This Row],[Month]],"-",Merge1_1[[#This Row],[Year]]))</f>
        <v>44713</v>
      </c>
      <c r="E2816" t="s">
        <v>18</v>
      </c>
      <c r="F2816">
        <v>178.7</v>
      </c>
      <c r="G2816" t="s">
        <v>113</v>
      </c>
    </row>
    <row r="2817" spans="1:7" hidden="1" x14ac:dyDescent="0.35">
      <c r="A2817" t="s">
        <v>30</v>
      </c>
      <c r="B2817">
        <v>2022</v>
      </c>
      <c r="C2817" t="s">
        <v>39</v>
      </c>
      <c r="D2817" s="88">
        <f>DATEVALUE("1 "&amp;_xlfn.CONCAT(Merge1_1[[#This Row],[Month]],"-",Merge1_1[[#This Row],[Year]]))</f>
        <v>44713</v>
      </c>
      <c r="E2817" t="s">
        <v>20</v>
      </c>
      <c r="F2817">
        <v>0</v>
      </c>
      <c r="G2817" t="s">
        <v>114</v>
      </c>
    </row>
    <row r="2818" spans="1:7" hidden="1" x14ac:dyDescent="0.35">
      <c r="A2818" t="s">
        <v>30</v>
      </c>
      <c r="B2818">
        <v>2022</v>
      </c>
      <c r="C2818" t="s">
        <v>39</v>
      </c>
      <c r="D2818" s="88">
        <f>DATEVALUE("1 "&amp;_xlfn.CONCAT(Merge1_1[[#This Row],[Month]],"-",Merge1_1[[#This Row],[Year]]))</f>
        <v>44713</v>
      </c>
      <c r="E2818" t="s">
        <v>21</v>
      </c>
      <c r="F2818">
        <v>176.7</v>
      </c>
      <c r="G2818" t="s">
        <v>115</v>
      </c>
    </row>
    <row r="2819" spans="1:7" hidden="1" x14ac:dyDescent="0.35">
      <c r="A2819" t="s">
        <v>30</v>
      </c>
      <c r="B2819">
        <v>2022</v>
      </c>
      <c r="C2819" t="s">
        <v>39</v>
      </c>
      <c r="D2819" s="88">
        <f>DATEVALUE("1 "&amp;_xlfn.CONCAT(Merge1_1[[#This Row],[Month]],"-",Merge1_1[[#This Row],[Year]]))</f>
        <v>44713</v>
      </c>
      <c r="E2819" t="s">
        <v>22</v>
      </c>
      <c r="F2819">
        <v>170.3</v>
      </c>
      <c r="G2819" t="s">
        <v>116</v>
      </c>
    </row>
    <row r="2820" spans="1:7" hidden="1" x14ac:dyDescent="0.35">
      <c r="A2820" t="s">
        <v>30</v>
      </c>
      <c r="B2820">
        <v>2022</v>
      </c>
      <c r="C2820" t="s">
        <v>39</v>
      </c>
      <c r="D2820" s="88">
        <f>DATEVALUE("1 "&amp;_xlfn.CONCAT(Merge1_1[[#This Row],[Month]],"-",Merge1_1[[#This Row],[Year]]))</f>
        <v>44713</v>
      </c>
      <c r="E2820" t="s">
        <v>23</v>
      </c>
      <c r="F2820">
        <v>178.2</v>
      </c>
      <c r="G2820" t="s">
        <v>23</v>
      </c>
    </row>
    <row r="2821" spans="1:7" hidden="1" x14ac:dyDescent="0.35">
      <c r="A2821" t="s">
        <v>30</v>
      </c>
      <c r="B2821">
        <v>2022</v>
      </c>
      <c r="C2821" t="s">
        <v>39</v>
      </c>
      <c r="D2821" s="88">
        <f>DATEVALUE("1 "&amp;_xlfn.CONCAT(Merge1_1[[#This Row],[Month]],"-",Merge1_1[[#This Row],[Year]]))</f>
        <v>44713</v>
      </c>
      <c r="E2821" t="s">
        <v>24</v>
      </c>
      <c r="F2821">
        <v>165.5</v>
      </c>
      <c r="G2821" t="s">
        <v>115</v>
      </c>
    </row>
    <row r="2822" spans="1:7" hidden="1" x14ac:dyDescent="0.35">
      <c r="A2822" t="s">
        <v>30</v>
      </c>
      <c r="B2822">
        <v>2022</v>
      </c>
      <c r="C2822" t="s">
        <v>39</v>
      </c>
      <c r="D2822" s="88">
        <f>DATEVALUE("1 "&amp;_xlfn.CONCAT(Merge1_1[[#This Row],[Month]],"-",Merge1_1[[#This Row],[Year]]))</f>
        <v>44713</v>
      </c>
      <c r="E2822" t="s">
        <v>25</v>
      </c>
      <c r="F2822">
        <v>168</v>
      </c>
      <c r="G2822" t="s">
        <v>116</v>
      </c>
    </row>
    <row r="2823" spans="1:7" hidden="1" x14ac:dyDescent="0.35">
      <c r="A2823" t="s">
        <v>30</v>
      </c>
      <c r="B2823">
        <v>2022</v>
      </c>
      <c r="C2823" t="s">
        <v>39</v>
      </c>
      <c r="D2823" s="88">
        <f>DATEVALUE("1 "&amp;_xlfn.CONCAT(Merge1_1[[#This Row],[Month]],"-",Merge1_1[[#This Row],[Year]]))</f>
        <v>44713</v>
      </c>
      <c r="E2823" t="s">
        <v>26</v>
      </c>
      <c r="F2823">
        <v>172.6</v>
      </c>
      <c r="G2823" t="s">
        <v>114</v>
      </c>
    </row>
    <row r="2824" spans="1:7" hidden="1" x14ac:dyDescent="0.35">
      <c r="A2824" t="s">
        <v>30</v>
      </c>
      <c r="B2824">
        <v>2022</v>
      </c>
      <c r="C2824" t="s">
        <v>39</v>
      </c>
      <c r="D2824" s="88">
        <f>DATEVALUE("1 "&amp;_xlfn.CONCAT(Merge1_1[[#This Row],[Month]],"-",Merge1_1[[#This Row],[Year]]))</f>
        <v>44713</v>
      </c>
      <c r="E2824" t="s">
        <v>27</v>
      </c>
      <c r="F2824">
        <v>169.5</v>
      </c>
      <c r="G2824" t="s">
        <v>116</v>
      </c>
    </row>
    <row r="2825" spans="1:7" hidden="1" x14ac:dyDescent="0.35">
      <c r="A2825" t="s">
        <v>30</v>
      </c>
      <c r="B2825">
        <v>2022</v>
      </c>
      <c r="C2825" t="s">
        <v>39</v>
      </c>
      <c r="D2825" s="88">
        <f>DATEVALUE("1 "&amp;_xlfn.CONCAT(Merge1_1[[#This Row],[Month]],"-",Merge1_1[[#This Row],[Year]]))</f>
        <v>44713</v>
      </c>
      <c r="E2825" t="s">
        <v>28</v>
      </c>
      <c r="F2825">
        <v>171</v>
      </c>
      <c r="G2825" t="s">
        <v>116</v>
      </c>
    </row>
    <row r="2826" spans="1:7" hidden="1" x14ac:dyDescent="0.35">
      <c r="A2826" t="s">
        <v>30</v>
      </c>
      <c r="B2826">
        <v>2022</v>
      </c>
      <c r="C2826" t="s">
        <v>39</v>
      </c>
      <c r="D2826" s="88">
        <f>DATEVALUE("1 "&amp;_xlfn.CONCAT(Merge1_1[[#This Row],[Month]],"-",Merge1_1[[#This Row],[Year]]))</f>
        <v>44713</v>
      </c>
      <c r="E2826" t="s">
        <v>29</v>
      </c>
      <c r="F2826">
        <v>173.6</v>
      </c>
      <c r="G2826" t="s">
        <v>117</v>
      </c>
    </row>
    <row r="2827" spans="1:7" hidden="1" x14ac:dyDescent="0.35">
      <c r="A2827" t="s">
        <v>30</v>
      </c>
      <c r="B2827">
        <v>2022</v>
      </c>
      <c r="C2827" t="s">
        <v>40</v>
      </c>
      <c r="D2827" s="88">
        <f>DATEVALUE("1 "&amp;_xlfn.CONCAT(Merge1_1[[#This Row],[Month]],"-",Merge1_1[[#This Row],[Year]]))</f>
        <v>44743</v>
      </c>
      <c r="E2827" t="s">
        <v>3</v>
      </c>
      <c r="F2827">
        <v>155.19999999999999</v>
      </c>
      <c r="G2827" t="s">
        <v>112</v>
      </c>
    </row>
    <row r="2828" spans="1:7" hidden="1" x14ac:dyDescent="0.35">
      <c r="A2828" t="s">
        <v>30</v>
      </c>
      <c r="B2828">
        <v>2022</v>
      </c>
      <c r="C2828" t="s">
        <v>40</v>
      </c>
      <c r="D2828" s="88">
        <f>DATEVALUE("1 "&amp;_xlfn.CONCAT(Merge1_1[[#This Row],[Month]],"-",Merge1_1[[#This Row],[Year]]))</f>
        <v>44743</v>
      </c>
      <c r="E2828" t="s">
        <v>4</v>
      </c>
      <c r="F2828">
        <v>210.8</v>
      </c>
      <c r="G2828" t="s">
        <v>112</v>
      </c>
    </row>
    <row r="2829" spans="1:7" hidden="1" x14ac:dyDescent="0.35">
      <c r="A2829" t="s">
        <v>30</v>
      </c>
      <c r="B2829">
        <v>2022</v>
      </c>
      <c r="C2829" t="s">
        <v>40</v>
      </c>
      <c r="D2829" s="88">
        <f>DATEVALUE("1 "&amp;_xlfn.CONCAT(Merge1_1[[#This Row],[Month]],"-",Merge1_1[[#This Row],[Year]]))</f>
        <v>44743</v>
      </c>
      <c r="E2829" t="s">
        <v>5</v>
      </c>
      <c r="F2829">
        <v>174.3</v>
      </c>
      <c r="G2829" t="s">
        <v>112</v>
      </c>
    </row>
    <row r="2830" spans="1:7" hidden="1" x14ac:dyDescent="0.35">
      <c r="A2830" t="s">
        <v>30</v>
      </c>
      <c r="B2830">
        <v>2022</v>
      </c>
      <c r="C2830" t="s">
        <v>40</v>
      </c>
      <c r="D2830" s="88">
        <f>DATEVALUE("1 "&amp;_xlfn.CONCAT(Merge1_1[[#This Row],[Month]],"-",Merge1_1[[#This Row],[Year]]))</f>
        <v>44743</v>
      </c>
      <c r="E2830" t="s">
        <v>6</v>
      </c>
      <c r="F2830">
        <v>166.3</v>
      </c>
      <c r="G2830" t="s">
        <v>112</v>
      </c>
    </row>
    <row r="2831" spans="1:7" hidden="1" x14ac:dyDescent="0.35">
      <c r="A2831" t="s">
        <v>30</v>
      </c>
      <c r="B2831">
        <v>2022</v>
      </c>
      <c r="C2831" t="s">
        <v>40</v>
      </c>
      <c r="D2831" s="88">
        <f>DATEVALUE("1 "&amp;_xlfn.CONCAT(Merge1_1[[#This Row],[Month]],"-",Merge1_1[[#This Row],[Year]]))</f>
        <v>44743</v>
      </c>
      <c r="E2831" t="s">
        <v>7</v>
      </c>
      <c r="F2831">
        <v>202.2</v>
      </c>
      <c r="G2831" t="s">
        <v>112</v>
      </c>
    </row>
    <row r="2832" spans="1:7" hidden="1" x14ac:dyDescent="0.35">
      <c r="A2832" t="s">
        <v>30</v>
      </c>
      <c r="B2832">
        <v>2022</v>
      </c>
      <c r="C2832" t="s">
        <v>40</v>
      </c>
      <c r="D2832" s="88">
        <f>DATEVALUE("1 "&amp;_xlfn.CONCAT(Merge1_1[[#This Row],[Month]],"-",Merge1_1[[#This Row],[Year]]))</f>
        <v>44743</v>
      </c>
      <c r="E2832" t="s">
        <v>8</v>
      </c>
      <c r="F2832">
        <v>169.6</v>
      </c>
      <c r="G2832" t="s">
        <v>112</v>
      </c>
    </row>
    <row r="2833" spans="1:7" hidden="1" x14ac:dyDescent="0.35">
      <c r="A2833" t="s">
        <v>30</v>
      </c>
      <c r="B2833">
        <v>2022</v>
      </c>
      <c r="C2833" t="s">
        <v>40</v>
      </c>
      <c r="D2833" s="88">
        <f>DATEVALUE("1 "&amp;_xlfn.CONCAT(Merge1_1[[#This Row],[Month]],"-",Merge1_1[[#This Row],[Year]]))</f>
        <v>44743</v>
      </c>
      <c r="E2833" t="s">
        <v>9</v>
      </c>
      <c r="F2833">
        <v>168.6</v>
      </c>
      <c r="G2833" t="s">
        <v>112</v>
      </c>
    </row>
    <row r="2834" spans="1:7" hidden="1" x14ac:dyDescent="0.35">
      <c r="A2834" t="s">
        <v>30</v>
      </c>
      <c r="B2834">
        <v>2022</v>
      </c>
      <c r="C2834" t="s">
        <v>40</v>
      </c>
      <c r="D2834" s="88">
        <f>DATEVALUE("1 "&amp;_xlfn.CONCAT(Merge1_1[[#This Row],[Month]],"-",Merge1_1[[#This Row],[Year]]))</f>
        <v>44743</v>
      </c>
      <c r="E2834" t="s">
        <v>10</v>
      </c>
      <c r="F2834">
        <v>164.4</v>
      </c>
      <c r="G2834" t="s">
        <v>112</v>
      </c>
    </row>
    <row r="2835" spans="1:7" hidden="1" x14ac:dyDescent="0.35">
      <c r="A2835" t="s">
        <v>30</v>
      </c>
      <c r="B2835">
        <v>2022</v>
      </c>
      <c r="C2835" t="s">
        <v>40</v>
      </c>
      <c r="D2835" s="88">
        <f>DATEVALUE("1 "&amp;_xlfn.CONCAT(Merge1_1[[#This Row],[Month]],"-",Merge1_1[[#This Row],[Year]]))</f>
        <v>44743</v>
      </c>
      <c r="E2835" t="s">
        <v>11</v>
      </c>
      <c r="F2835">
        <v>119.2</v>
      </c>
      <c r="G2835" t="s">
        <v>112</v>
      </c>
    </row>
    <row r="2836" spans="1:7" hidden="1" x14ac:dyDescent="0.35">
      <c r="A2836" t="s">
        <v>30</v>
      </c>
      <c r="B2836">
        <v>2022</v>
      </c>
      <c r="C2836" t="s">
        <v>40</v>
      </c>
      <c r="D2836" s="88">
        <f>DATEVALUE("1 "&amp;_xlfn.CONCAT(Merge1_1[[#This Row],[Month]],"-",Merge1_1[[#This Row],[Year]]))</f>
        <v>44743</v>
      </c>
      <c r="E2836" t="s">
        <v>12</v>
      </c>
      <c r="F2836">
        <v>191.8</v>
      </c>
      <c r="G2836" t="s">
        <v>112</v>
      </c>
    </row>
    <row r="2837" spans="1:7" hidden="1" x14ac:dyDescent="0.35">
      <c r="A2837" t="s">
        <v>30</v>
      </c>
      <c r="B2837">
        <v>2022</v>
      </c>
      <c r="C2837" t="s">
        <v>40</v>
      </c>
      <c r="D2837" s="88">
        <f>DATEVALUE("1 "&amp;_xlfn.CONCAT(Merge1_1[[#This Row],[Month]],"-",Merge1_1[[#This Row],[Year]]))</f>
        <v>44743</v>
      </c>
      <c r="E2837" t="s">
        <v>58</v>
      </c>
      <c r="F2837">
        <v>174.5</v>
      </c>
      <c r="G2837" t="s">
        <v>112</v>
      </c>
    </row>
    <row r="2838" spans="1:7" hidden="1" x14ac:dyDescent="0.35">
      <c r="A2838" t="s">
        <v>30</v>
      </c>
      <c r="B2838">
        <v>2022</v>
      </c>
      <c r="C2838" t="s">
        <v>40</v>
      </c>
      <c r="D2838" s="88">
        <f>DATEVALUE("1 "&amp;_xlfn.CONCAT(Merge1_1[[#This Row],[Month]],"-",Merge1_1[[#This Row],[Year]]))</f>
        <v>44743</v>
      </c>
      <c r="E2838" t="s">
        <v>118</v>
      </c>
      <c r="F2838">
        <v>183.1</v>
      </c>
      <c r="G2838" t="s">
        <v>112</v>
      </c>
    </row>
    <row r="2839" spans="1:7" hidden="1" x14ac:dyDescent="0.35">
      <c r="A2839" t="s">
        <v>30</v>
      </c>
      <c r="B2839">
        <v>2022</v>
      </c>
      <c r="C2839" t="s">
        <v>40</v>
      </c>
      <c r="D2839" s="88">
        <f>DATEVALUE("1 "&amp;_xlfn.CONCAT(Merge1_1[[#This Row],[Month]],"-",Merge1_1[[#This Row],[Year]]))</f>
        <v>44743</v>
      </c>
      <c r="E2839" t="s">
        <v>16</v>
      </c>
      <c r="F2839">
        <v>193.2</v>
      </c>
      <c r="G2839" t="s">
        <v>116</v>
      </c>
    </row>
    <row r="2840" spans="1:7" hidden="1" x14ac:dyDescent="0.35">
      <c r="A2840" t="s">
        <v>30</v>
      </c>
      <c r="B2840">
        <v>2022</v>
      </c>
      <c r="C2840" t="s">
        <v>40</v>
      </c>
      <c r="D2840" s="88">
        <f>DATEVALUE("1 "&amp;_xlfn.CONCAT(Merge1_1[[#This Row],[Month]],"-",Merge1_1[[#This Row],[Year]]))</f>
        <v>44743</v>
      </c>
      <c r="E2840" t="s">
        <v>17</v>
      </c>
      <c r="F2840">
        <v>182</v>
      </c>
      <c r="G2840" t="s">
        <v>113</v>
      </c>
    </row>
    <row r="2841" spans="1:7" hidden="1" x14ac:dyDescent="0.35">
      <c r="A2841" t="s">
        <v>30</v>
      </c>
      <c r="B2841">
        <v>2022</v>
      </c>
      <c r="C2841" t="s">
        <v>40</v>
      </c>
      <c r="D2841" s="88">
        <f>DATEVALUE("1 "&amp;_xlfn.CONCAT(Merge1_1[[#This Row],[Month]],"-",Merge1_1[[#This Row],[Year]]))</f>
        <v>44743</v>
      </c>
      <c r="E2841" t="s">
        <v>18</v>
      </c>
      <c r="F2841">
        <v>180.3</v>
      </c>
      <c r="G2841" t="s">
        <v>113</v>
      </c>
    </row>
    <row r="2842" spans="1:7" hidden="1" x14ac:dyDescent="0.35">
      <c r="A2842" t="s">
        <v>30</v>
      </c>
      <c r="B2842">
        <v>2022</v>
      </c>
      <c r="C2842" t="s">
        <v>40</v>
      </c>
      <c r="D2842" s="88">
        <f>DATEVALUE("1 "&amp;_xlfn.CONCAT(Merge1_1[[#This Row],[Month]],"-",Merge1_1[[#This Row],[Year]]))</f>
        <v>44743</v>
      </c>
      <c r="E2842" t="s">
        <v>20</v>
      </c>
      <c r="F2842">
        <v>0</v>
      </c>
      <c r="G2842" t="s">
        <v>114</v>
      </c>
    </row>
    <row r="2843" spans="1:7" hidden="1" x14ac:dyDescent="0.35">
      <c r="A2843" t="s">
        <v>30</v>
      </c>
      <c r="B2843">
        <v>2022</v>
      </c>
      <c r="C2843" t="s">
        <v>40</v>
      </c>
      <c r="D2843" s="88">
        <f>DATEVALUE("1 "&amp;_xlfn.CONCAT(Merge1_1[[#This Row],[Month]],"-",Merge1_1[[#This Row],[Year]]))</f>
        <v>44743</v>
      </c>
      <c r="E2843" t="s">
        <v>21</v>
      </c>
      <c r="F2843">
        <v>179.6</v>
      </c>
      <c r="G2843" t="s">
        <v>115</v>
      </c>
    </row>
    <row r="2844" spans="1:7" hidden="1" x14ac:dyDescent="0.35">
      <c r="A2844" t="s">
        <v>30</v>
      </c>
      <c r="B2844">
        <v>2022</v>
      </c>
      <c r="C2844" t="s">
        <v>40</v>
      </c>
      <c r="D2844" s="88">
        <f>DATEVALUE("1 "&amp;_xlfn.CONCAT(Merge1_1[[#This Row],[Month]],"-",Merge1_1[[#This Row],[Year]]))</f>
        <v>44743</v>
      </c>
      <c r="E2844" t="s">
        <v>22</v>
      </c>
      <c r="F2844">
        <v>171.3</v>
      </c>
      <c r="G2844" t="s">
        <v>116</v>
      </c>
    </row>
    <row r="2845" spans="1:7" hidden="1" x14ac:dyDescent="0.35">
      <c r="A2845" t="s">
        <v>30</v>
      </c>
      <c r="B2845">
        <v>2022</v>
      </c>
      <c r="C2845" t="s">
        <v>40</v>
      </c>
      <c r="D2845" s="88">
        <f>DATEVALUE("1 "&amp;_xlfn.CONCAT(Merge1_1[[#This Row],[Month]],"-",Merge1_1[[#This Row],[Year]]))</f>
        <v>44743</v>
      </c>
      <c r="E2845" t="s">
        <v>23</v>
      </c>
      <c r="F2845">
        <v>178.8</v>
      </c>
      <c r="G2845" t="s">
        <v>23</v>
      </c>
    </row>
    <row r="2846" spans="1:7" hidden="1" x14ac:dyDescent="0.35">
      <c r="A2846" t="s">
        <v>30</v>
      </c>
      <c r="B2846">
        <v>2022</v>
      </c>
      <c r="C2846" t="s">
        <v>40</v>
      </c>
      <c r="D2846" s="88">
        <f>DATEVALUE("1 "&amp;_xlfn.CONCAT(Merge1_1[[#This Row],[Month]],"-",Merge1_1[[#This Row],[Year]]))</f>
        <v>44743</v>
      </c>
      <c r="E2846" t="s">
        <v>24</v>
      </c>
      <c r="F2846">
        <v>166.3</v>
      </c>
      <c r="G2846" t="s">
        <v>115</v>
      </c>
    </row>
    <row r="2847" spans="1:7" hidden="1" x14ac:dyDescent="0.35">
      <c r="A2847" t="s">
        <v>30</v>
      </c>
      <c r="B2847">
        <v>2022</v>
      </c>
      <c r="C2847" t="s">
        <v>40</v>
      </c>
      <c r="D2847" s="88">
        <f>DATEVALUE("1 "&amp;_xlfn.CONCAT(Merge1_1[[#This Row],[Month]],"-",Merge1_1[[#This Row],[Year]]))</f>
        <v>44743</v>
      </c>
      <c r="E2847" t="s">
        <v>25</v>
      </c>
      <c r="F2847">
        <v>168.6</v>
      </c>
      <c r="G2847" t="s">
        <v>116</v>
      </c>
    </row>
    <row r="2848" spans="1:7" hidden="1" x14ac:dyDescent="0.35">
      <c r="A2848" t="s">
        <v>30</v>
      </c>
      <c r="B2848">
        <v>2022</v>
      </c>
      <c r="C2848" t="s">
        <v>40</v>
      </c>
      <c r="D2848" s="88">
        <f>DATEVALUE("1 "&amp;_xlfn.CONCAT(Merge1_1[[#This Row],[Month]],"-",Merge1_1[[#This Row],[Year]]))</f>
        <v>44743</v>
      </c>
      <c r="E2848" t="s">
        <v>26</v>
      </c>
      <c r="F2848">
        <v>174.7</v>
      </c>
      <c r="G2848" t="s">
        <v>114</v>
      </c>
    </row>
    <row r="2849" spans="1:7" hidden="1" x14ac:dyDescent="0.35">
      <c r="A2849" t="s">
        <v>30</v>
      </c>
      <c r="B2849">
        <v>2022</v>
      </c>
      <c r="C2849" t="s">
        <v>40</v>
      </c>
      <c r="D2849" s="88">
        <f>DATEVALUE("1 "&amp;_xlfn.CONCAT(Merge1_1[[#This Row],[Month]],"-",Merge1_1[[#This Row],[Year]]))</f>
        <v>44743</v>
      </c>
      <c r="E2849" t="s">
        <v>27</v>
      </c>
      <c r="F2849">
        <v>169.7</v>
      </c>
      <c r="G2849" t="s">
        <v>116</v>
      </c>
    </row>
    <row r="2850" spans="1:7" hidden="1" x14ac:dyDescent="0.35">
      <c r="A2850" t="s">
        <v>30</v>
      </c>
      <c r="B2850">
        <v>2022</v>
      </c>
      <c r="C2850" t="s">
        <v>40</v>
      </c>
      <c r="D2850" s="88">
        <f>DATEVALUE("1 "&amp;_xlfn.CONCAT(Merge1_1[[#This Row],[Month]],"-",Merge1_1[[#This Row],[Year]]))</f>
        <v>44743</v>
      </c>
      <c r="E2850" t="s">
        <v>28</v>
      </c>
      <c r="F2850">
        <v>171.8</v>
      </c>
      <c r="G2850" t="s">
        <v>116</v>
      </c>
    </row>
    <row r="2851" spans="1:7" hidden="1" x14ac:dyDescent="0.35">
      <c r="A2851" t="s">
        <v>30</v>
      </c>
      <c r="B2851">
        <v>2022</v>
      </c>
      <c r="C2851" t="s">
        <v>40</v>
      </c>
      <c r="D2851" s="88">
        <f>DATEVALUE("1 "&amp;_xlfn.CONCAT(Merge1_1[[#This Row],[Month]],"-",Merge1_1[[#This Row],[Year]]))</f>
        <v>44743</v>
      </c>
      <c r="E2851" t="s">
        <v>29</v>
      </c>
      <c r="F2851">
        <v>174.3</v>
      </c>
      <c r="G2851" t="s">
        <v>117</v>
      </c>
    </row>
    <row r="2852" spans="1:7" hidden="1" x14ac:dyDescent="0.35">
      <c r="A2852" t="s">
        <v>30</v>
      </c>
      <c r="B2852">
        <v>2022</v>
      </c>
      <c r="C2852" t="s">
        <v>41</v>
      </c>
      <c r="D2852" s="88">
        <f>DATEVALUE("1 "&amp;_xlfn.CONCAT(Merge1_1[[#This Row],[Month]],"-",Merge1_1[[#This Row],[Year]]))</f>
        <v>44774</v>
      </c>
      <c r="E2852" t="s">
        <v>3</v>
      </c>
      <c r="F2852">
        <v>159.5</v>
      </c>
      <c r="G2852" t="s">
        <v>112</v>
      </c>
    </row>
    <row r="2853" spans="1:7" hidden="1" x14ac:dyDescent="0.35">
      <c r="A2853" t="s">
        <v>30</v>
      </c>
      <c r="B2853">
        <v>2022</v>
      </c>
      <c r="C2853" t="s">
        <v>41</v>
      </c>
      <c r="D2853" s="88">
        <f>DATEVALUE("1 "&amp;_xlfn.CONCAT(Merge1_1[[#This Row],[Month]],"-",Merge1_1[[#This Row],[Year]]))</f>
        <v>44774</v>
      </c>
      <c r="E2853" t="s">
        <v>4</v>
      </c>
      <c r="F2853">
        <v>204.1</v>
      </c>
      <c r="G2853" t="s">
        <v>112</v>
      </c>
    </row>
    <row r="2854" spans="1:7" hidden="1" x14ac:dyDescent="0.35">
      <c r="A2854" t="s">
        <v>30</v>
      </c>
      <c r="B2854">
        <v>2022</v>
      </c>
      <c r="C2854" t="s">
        <v>41</v>
      </c>
      <c r="D2854" s="88">
        <f>DATEVALUE("1 "&amp;_xlfn.CONCAT(Merge1_1[[#This Row],[Month]],"-",Merge1_1[[#This Row],[Year]]))</f>
        <v>44774</v>
      </c>
      <c r="E2854" t="s">
        <v>5</v>
      </c>
      <c r="F2854">
        <v>168.3</v>
      </c>
      <c r="G2854" t="s">
        <v>112</v>
      </c>
    </row>
    <row r="2855" spans="1:7" hidden="1" x14ac:dyDescent="0.35">
      <c r="A2855" t="s">
        <v>30</v>
      </c>
      <c r="B2855">
        <v>2022</v>
      </c>
      <c r="C2855" t="s">
        <v>41</v>
      </c>
      <c r="D2855" s="88">
        <f>DATEVALUE("1 "&amp;_xlfn.CONCAT(Merge1_1[[#This Row],[Month]],"-",Merge1_1[[#This Row],[Year]]))</f>
        <v>44774</v>
      </c>
      <c r="E2855" t="s">
        <v>6</v>
      </c>
      <c r="F2855">
        <v>167.9</v>
      </c>
      <c r="G2855" t="s">
        <v>112</v>
      </c>
    </row>
    <row r="2856" spans="1:7" hidden="1" x14ac:dyDescent="0.35">
      <c r="A2856" t="s">
        <v>30</v>
      </c>
      <c r="B2856">
        <v>2022</v>
      </c>
      <c r="C2856" t="s">
        <v>41</v>
      </c>
      <c r="D2856" s="88">
        <f>DATEVALUE("1 "&amp;_xlfn.CONCAT(Merge1_1[[#This Row],[Month]],"-",Merge1_1[[#This Row],[Year]]))</f>
        <v>44774</v>
      </c>
      <c r="E2856" t="s">
        <v>7</v>
      </c>
      <c r="F2856">
        <v>198.1</v>
      </c>
      <c r="G2856" t="s">
        <v>112</v>
      </c>
    </row>
    <row r="2857" spans="1:7" hidden="1" x14ac:dyDescent="0.35">
      <c r="A2857" t="s">
        <v>30</v>
      </c>
      <c r="B2857">
        <v>2022</v>
      </c>
      <c r="C2857" t="s">
        <v>41</v>
      </c>
      <c r="D2857" s="88">
        <f>DATEVALUE("1 "&amp;_xlfn.CONCAT(Merge1_1[[#This Row],[Month]],"-",Merge1_1[[#This Row],[Year]]))</f>
        <v>44774</v>
      </c>
      <c r="E2857" t="s">
        <v>8</v>
      </c>
      <c r="F2857">
        <v>169.2</v>
      </c>
      <c r="G2857" t="s">
        <v>112</v>
      </c>
    </row>
    <row r="2858" spans="1:7" hidden="1" x14ac:dyDescent="0.35">
      <c r="A2858" t="s">
        <v>30</v>
      </c>
      <c r="B2858">
        <v>2022</v>
      </c>
      <c r="C2858" t="s">
        <v>41</v>
      </c>
      <c r="D2858" s="88">
        <f>DATEVALUE("1 "&amp;_xlfn.CONCAT(Merge1_1[[#This Row],[Month]],"-",Merge1_1[[#This Row],[Year]]))</f>
        <v>44774</v>
      </c>
      <c r="E2858" t="s">
        <v>9</v>
      </c>
      <c r="F2858">
        <v>173.1</v>
      </c>
      <c r="G2858" t="s">
        <v>112</v>
      </c>
    </row>
    <row r="2859" spans="1:7" hidden="1" x14ac:dyDescent="0.35">
      <c r="A2859" t="s">
        <v>30</v>
      </c>
      <c r="B2859">
        <v>2022</v>
      </c>
      <c r="C2859" t="s">
        <v>41</v>
      </c>
      <c r="D2859" s="88">
        <f>DATEVALUE("1 "&amp;_xlfn.CONCAT(Merge1_1[[#This Row],[Month]],"-",Merge1_1[[#This Row],[Year]]))</f>
        <v>44774</v>
      </c>
      <c r="E2859" t="s">
        <v>10</v>
      </c>
      <c r="F2859">
        <v>167.1</v>
      </c>
      <c r="G2859" t="s">
        <v>112</v>
      </c>
    </row>
    <row r="2860" spans="1:7" hidden="1" x14ac:dyDescent="0.35">
      <c r="A2860" t="s">
        <v>30</v>
      </c>
      <c r="B2860">
        <v>2022</v>
      </c>
      <c r="C2860" t="s">
        <v>41</v>
      </c>
      <c r="D2860" s="88">
        <f>DATEVALUE("1 "&amp;_xlfn.CONCAT(Merge1_1[[#This Row],[Month]],"-",Merge1_1[[#This Row],[Year]]))</f>
        <v>44774</v>
      </c>
      <c r="E2860" t="s">
        <v>11</v>
      </c>
      <c r="F2860">
        <v>120.2</v>
      </c>
      <c r="G2860" t="s">
        <v>112</v>
      </c>
    </row>
    <row r="2861" spans="1:7" hidden="1" x14ac:dyDescent="0.35">
      <c r="A2861" t="s">
        <v>30</v>
      </c>
      <c r="B2861">
        <v>2022</v>
      </c>
      <c r="C2861" t="s">
        <v>41</v>
      </c>
      <c r="D2861" s="88">
        <f>DATEVALUE("1 "&amp;_xlfn.CONCAT(Merge1_1[[#This Row],[Month]],"-",Merge1_1[[#This Row],[Year]]))</f>
        <v>44774</v>
      </c>
      <c r="E2861" t="s">
        <v>12</v>
      </c>
      <c r="F2861">
        <v>195.6</v>
      </c>
      <c r="G2861" t="s">
        <v>112</v>
      </c>
    </row>
    <row r="2862" spans="1:7" hidden="1" x14ac:dyDescent="0.35">
      <c r="A2862" t="s">
        <v>30</v>
      </c>
      <c r="B2862">
        <v>2022</v>
      </c>
      <c r="C2862" t="s">
        <v>41</v>
      </c>
      <c r="D2862" s="88">
        <f>DATEVALUE("1 "&amp;_xlfn.CONCAT(Merge1_1[[#This Row],[Month]],"-",Merge1_1[[#This Row],[Year]]))</f>
        <v>44774</v>
      </c>
      <c r="E2862" t="s">
        <v>58</v>
      </c>
      <c r="F2862">
        <v>174.8</v>
      </c>
      <c r="G2862" t="s">
        <v>112</v>
      </c>
    </row>
    <row r="2863" spans="1:7" hidden="1" x14ac:dyDescent="0.35">
      <c r="A2863" t="s">
        <v>30</v>
      </c>
      <c r="B2863">
        <v>2022</v>
      </c>
      <c r="C2863" t="s">
        <v>41</v>
      </c>
      <c r="D2863" s="88">
        <f>DATEVALUE("1 "&amp;_xlfn.CONCAT(Merge1_1[[#This Row],[Month]],"-",Merge1_1[[#This Row],[Year]]))</f>
        <v>44774</v>
      </c>
      <c r="E2863" t="s">
        <v>118</v>
      </c>
      <c r="F2863">
        <v>184</v>
      </c>
      <c r="G2863" t="s">
        <v>112</v>
      </c>
    </row>
    <row r="2864" spans="1:7" hidden="1" x14ac:dyDescent="0.35">
      <c r="A2864" t="s">
        <v>30</v>
      </c>
      <c r="B2864">
        <v>2022</v>
      </c>
      <c r="C2864" t="s">
        <v>41</v>
      </c>
      <c r="D2864" s="88">
        <f>DATEVALUE("1 "&amp;_xlfn.CONCAT(Merge1_1[[#This Row],[Month]],"-",Merge1_1[[#This Row],[Year]]))</f>
        <v>44774</v>
      </c>
      <c r="E2864" t="s">
        <v>16</v>
      </c>
      <c r="F2864">
        <v>193.7</v>
      </c>
      <c r="G2864" t="s">
        <v>116</v>
      </c>
    </row>
    <row r="2865" spans="1:7" hidden="1" x14ac:dyDescent="0.35">
      <c r="A2865" t="s">
        <v>30</v>
      </c>
      <c r="B2865">
        <v>2022</v>
      </c>
      <c r="C2865" t="s">
        <v>41</v>
      </c>
      <c r="D2865" s="88">
        <f>DATEVALUE("1 "&amp;_xlfn.CONCAT(Merge1_1[[#This Row],[Month]],"-",Merge1_1[[#This Row],[Year]]))</f>
        <v>44774</v>
      </c>
      <c r="E2865" t="s">
        <v>17</v>
      </c>
      <c r="F2865">
        <v>183.2</v>
      </c>
      <c r="G2865" t="s">
        <v>113</v>
      </c>
    </row>
    <row r="2866" spans="1:7" hidden="1" x14ac:dyDescent="0.35">
      <c r="A2866" t="s">
        <v>30</v>
      </c>
      <c r="B2866">
        <v>2022</v>
      </c>
      <c r="C2866" t="s">
        <v>41</v>
      </c>
      <c r="D2866" s="88">
        <f>DATEVALUE("1 "&amp;_xlfn.CONCAT(Merge1_1[[#This Row],[Month]],"-",Merge1_1[[#This Row],[Year]]))</f>
        <v>44774</v>
      </c>
      <c r="E2866" t="s">
        <v>18</v>
      </c>
      <c r="F2866">
        <v>181.7</v>
      </c>
      <c r="G2866" t="s">
        <v>113</v>
      </c>
    </row>
    <row r="2867" spans="1:7" hidden="1" x14ac:dyDescent="0.35">
      <c r="A2867" t="s">
        <v>30</v>
      </c>
      <c r="B2867">
        <v>2022</v>
      </c>
      <c r="C2867" t="s">
        <v>41</v>
      </c>
      <c r="D2867" s="88">
        <f>DATEVALUE("1 "&amp;_xlfn.CONCAT(Merge1_1[[#This Row],[Month]],"-",Merge1_1[[#This Row],[Year]]))</f>
        <v>44774</v>
      </c>
      <c r="E2867" t="s">
        <v>20</v>
      </c>
      <c r="F2867">
        <v>0</v>
      </c>
      <c r="G2867" t="s">
        <v>114</v>
      </c>
    </row>
    <row r="2868" spans="1:7" hidden="1" x14ac:dyDescent="0.35">
      <c r="A2868" t="s">
        <v>30</v>
      </c>
      <c r="B2868">
        <v>2022</v>
      </c>
      <c r="C2868" t="s">
        <v>41</v>
      </c>
      <c r="D2868" s="88">
        <f>DATEVALUE("1 "&amp;_xlfn.CONCAT(Merge1_1[[#This Row],[Month]],"-",Merge1_1[[#This Row],[Year]]))</f>
        <v>44774</v>
      </c>
      <c r="E2868" t="s">
        <v>21</v>
      </c>
      <c r="F2868">
        <v>179.1</v>
      </c>
      <c r="G2868" t="s">
        <v>115</v>
      </c>
    </row>
    <row r="2869" spans="1:7" hidden="1" x14ac:dyDescent="0.35">
      <c r="A2869" t="s">
        <v>30</v>
      </c>
      <c r="B2869">
        <v>2022</v>
      </c>
      <c r="C2869" t="s">
        <v>41</v>
      </c>
      <c r="D2869" s="88">
        <f>DATEVALUE("1 "&amp;_xlfn.CONCAT(Merge1_1[[#This Row],[Month]],"-",Merge1_1[[#This Row],[Year]]))</f>
        <v>44774</v>
      </c>
      <c r="E2869" t="s">
        <v>22</v>
      </c>
      <c r="F2869">
        <v>172.3</v>
      </c>
      <c r="G2869" t="s">
        <v>116</v>
      </c>
    </row>
    <row r="2870" spans="1:7" hidden="1" x14ac:dyDescent="0.35">
      <c r="A2870" t="s">
        <v>30</v>
      </c>
      <c r="B2870">
        <v>2022</v>
      </c>
      <c r="C2870" t="s">
        <v>41</v>
      </c>
      <c r="D2870" s="88">
        <f>DATEVALUE("1 "&amp;_xlfn.CONCAT(Merge1_1[[#This Row],[Month]],"-",Merge1_1[[#This Row],[Year]]))</f>
        <v>44774</v>
      </c>
      <c r="E2870" t="s">
        <v>23</v>
      </c>
      <c r="F2870">
        <v>179.4</v>
      </c>
      <c r="G2870" t="s">
        <v>23</v>
      </c>
    </row>
    <row r="2871" spans="1:7" hidden="1" x14ac:dyDescent="0.35">
      <c r="A2871" t="s">
        <v>30</v>
      </c>
      <c r="B2871">
        <v>2022</v>
      </c>
      <c r="C2871" t="s">
        <v>41</v>
      </c>
      <c r="D2871" s="88">
        <f>DATEVALUE("1 "&amp;_xlfn.CONCAT(Merge1_1[[#This Row],[Month]],"-",Merge1_1[[#This Row],[Year]]))</f>
        <v>44774</v>
      </c>
      <c r="E2871" t="s">
        <v>24</v>
      </c>
      <c r="F2871">
        <v>166.6</v>
      </c>
      <c r="G2871" t="s">
        <v>115</v>
      </c>
    </row>
    <row r="2872" spans="1:7" hidden="1" x14ac:dyDescent="0.35">
      <c r="A2872" t="s">
        <v>30</v>
      </c>
      <c r="B2872">
        <v>2022</v>
      </c>
      <c r="C2872" t="s">
        <v>41</v>
      </c>
      <c r="D2872" s="88">
        <f>DATEVALUE("1 "&amp;_xlfn.CONCAT(Merge1_1[[#This Row],[Month]],"-",Merge1_1[[#This Row],[Year]]))</f>
        <v>44774</v>
      </c>
      <c r="E2872" t="s">
        <v>25</v>
      </c>
      <c r="F2872">
        <v>169.3</v>
      </c>
      <c r="G2872" t="s">
        <v>116</v>
      </c>
    </row>
    <row r="2873" spans="1:7" hidden="1" x14ac:dyDescent="0.35">
      <c r="A2873" t="s">
        <v>30</v>
      </c>
      <c r="B2873">
        <v>2022</v>
      </c>
      <c r="C2873" t="s">
        <v>41</v>
      </c>
      <c r="D2873" s="88">
        <f>DATEVALUE("1 "&amp;_xlfn.CONCAT(Merge1_1[[#This Row],[Month]],"-",Merge1_1[[#This Row],[Year]]))</f>
        <v>44774</v>
      </c>
      <c r="E2873" t="s">
        <v>26</v>
      </c>
      <c r="F2873">
        <v>175.7</v>
      </c>
      <c r="G2873" t="s">
        <v>114</v>
      </c>
    </row>
    <row r="2874" spans="1:7" hidden="1" x14ac:dyDescent="0.35">
      <c r="A2874" t="s">
        <v>30</v>
      </c>
      <c r="B2874">
        <v>2022</v>
      </c>
      <c r="C2874" t="s">
        <v>41</v>
      </c>
      <c r="D2874" s="88">
        <f>DATEVALUE("1 "&amp;_xlfn.CONCAT(Merge1_1[[#This Row],[Month]],"-",Merge1_1[[#This Row],[Year]]))</f>
        <v>44774</v>
      </c>
      <c r="E2874" t="s">
        <v>27</v>
      </c>
      <c r="F2874">
        <v>171.1</v>
      </c>
      <c r="G2874" t="s">
        <v>116</v>
      </c>
    </row>
    <row r="2875" spans="1:7" hidden="1" x14ac:dyDescent="0.35">
      <c r="A2875" t="s">
        <v>30</v>
      </c>
      <c r="B2875">
        <v>2022</v>
      </c>
      <c r="C2875" t="s">
        <v>41</v>
      </c>
      <c r="D2875" s="88">
        <f>DATEVALUE("1 "&amp;_xlfn.CONCAT(Merge1_1[[#This Row],[Month]],"-",Merge1_1[[#This Row],[Year]]))</f>
        <v>44774</v>
      </c>
      <c r="E2875" t="s">
        <v>28</v>
      </c>
      <c r="F2875">
        <v>172.6</v>
      </c>
      <c r="G2875" t="s">
        <v>116</v>
      </c>
    </row>
    <row r="2876" spans="1:7" hidden="1" x14ac:dyDescent="0.35">
      <c r="A2876" t="s">
        <v>30</v>
      </c>
      <c r="B2876">
        <v>2022</v>
      </c>
      <c r="C2876" t="s">
        <v>41</v>
      </c>
      <c r="D2876" s="88">
        <f>DATEVALUE("1 "&amp;_xlfn.CONCAT(Merge1_1[[#This Row],[Month]],"-",Merge1_1[[#This Row],[Year]]))</f>
        <v>44774</v>
      </c>
      <c r="E2876" t="s">
        <v>29</v>
      </c>
      <c r="F2876">
        <v>175.3</v>
      </c>
      <c r="G2876" t="s">
        <v>117</v>
      </c>
    </row>
    <row r="2877" spans="1:7" hidden="1" x14ac:dyDescent="0.35">
      <c r="A2877" t="s">
        <v>30</v>
      </c>
      <c r="B2877">
        <v>2022</v>
      </c>
      <c r="C2877" t="s">
        <v>42</v>
      </c>
      <c r="D2877" s="88">
        <f>DATEVALUE("1 "&amp;_xlfn.CONCAT(Merge1_1[[#This Row],[Month]],"-",Merge1_1[[#This Row],[Year]]))</f>
        <v>44805</v>
      </c>
      <c r="E2877" t="s">
        <v>3</v>
      </c>
      <c r="F2877">
        <v>162.9</v>
      </c>
      <c r="G2877" t="s">
        <v>112</v>
      </c>
    </row>
    <row r="2878" spans="1:7" hidden="1" x14ac:dyDescent="0.35">
      <c r="A2878" t="s">
        <v>30</v>
      </c>
      <c r="B2878">
        <v>2022</v>
      </c>
      <c r="C2878" t="s">
        <v>42</v>
      </c>
      <c r="D2878" s="88">
        <f>DATEVALUE("1 "&amp;_xlfn.CONCAT(Merge1_1[[#This Row],[Month]],"-",Merge1_1[[#This Row],[Year]]))</f>
        <v>44805</v>
      </c>
      <c r="E2878" t="s">
        <v>4</v>
      </c>
      <c r="F2878">
        <v>206.7</v>
      </c>
      <c r="G2878" t="s">
        <v>112</v>
      </c>
    </row>
    <row r="2879" spans="1:7" hidden="1" x14ac:dyDescent="0.35">
      <c r="A2879" t="s">
        <v>30</v>
      </c>
      <c r="B2879">
        <v>2022</v>
      </c>
      <c r="C2879" t="s">
        <v>42</v>
      </c>
      <c r="D2879" s="88">
        <f>DATEVALUE("1 "&amp;_xlfn.CONCAT(Merge1_1[[#This Row],[Month]],"-",Merge1_1[[#This Row],[Year]]))</f>
        <v>44805</v>
      </c>
      <c r="E2879" t="s">
        <v>5</v>
      </c>
      <c r="F2879">
        <v>169</v>
      </c>
      <c r="G2879" t="s">
        <v>112</v>
      </c>
    </row>
    <row r="2880" spans="1:7" hidden="1" x14ac:dyDescent="0.35">
      <c r="A2880" t="s">
        <v>30</v>
      </c>
      <c r="B2880">
        <v>2022</v>
      </c>
      <c r="C2880" t="s">
        <v>42</v>
      </c>
      <c r="D2880" s="88">
        <f>DATEVALUE("1 "&amp;_xlfn.CONCAT(Merge1_1[[#This Row],[Month]],"-",Merge1_1[[#This Row],[Year]]))</f>
        <v>44805</v>
      </c>
      <c r="E2880" t="s">
        <v>6</v>
      </c>
      <c r="F2880">
        <v>169.5</v>
      </c>
      <c r="G2880" t="s">
        <v>112</v>
      </c>
    </row>
    <row r="2881" spans="1:7" hidden="1" x14ac:dyDescent="0.35">
      <c r="A2881" t="s">
        <v>30</v>
      </c>
      <c r="B2881">
        <v>2022</v>
      </c>
      <c r="C2881" t="s">
        <v>42</v>
      </c>
      <c r="D2881" s="88">
        <f>DATEVALUE("1 "&amp;_xlfn.CONCAT(Merge1_1[[#This Row],[Month]],"-",Merge1_1[[#This Row],[Year]]))</f>
        <v>44805</v>
      </c>
      <c r="E2881" t="s">
        <v>7</v>
      </c>
      <c r="F2881">
        <v>194.1</v>
      </c>
      <c r="G2881" t="s">
        <v>112</v>
      </c>
    </row>
    <row r="2882" spans="1:7" hidden="1" x14ac:dyDescent="0.35">
      <c r="A2882" t="s">
        <v>30</v>
      </c>
      <c r="B2882">
        <v>2022</v>
      </c>
      <c r="C2882" t="s">
        <v>42</v>
      </c>
      <c r="D2882" s="88">
        <f>DATEVALUE("1 "&amp;_xlfn.CONCAT(Merge1_1[[#This Row],[Month]],"-",Merge1_1[[#This Row],[Year]]))</f>
        <v>44805</v>
      </c>
      <c r="E2882" t="s">
        <v>8</v>
      </c>
      <c r="F2882">
        <v>164.1</v>
      </c>
      <c r="G2882" t="s">
        <v>112</v>
      </c>
    </row>
    <row r="2883" spans="1:7" hidden="1" x14ac:dyDescent="0.35">
      <c r="A2883" t="s">
        <v>30</v>
      </c>
      <c r="B2883">
        <v>2022</v>
      </c>
      <c r="C2883" t="s">
        <v>42</v>
      </c>
      <c r="D2883" s="88">
        <f>DATEVALUE("1 "&amp;_xlfn.CONCAT(Merge1_1[[#This Row],[Month]],"-",Merge1_1[[#This Row],[Year]]))</f>
        <v>44805</v>
      </c>
      <c r="E2883" t="s">
        <v>9</v>
      </c>
      <c r="F2883">
        <v>176.9</v>
      </c>
      <c r="G2883" t="s">
        <v>112</v>
      </c>
    </row>
    <row r="2884" spans="1:7" hidden="1" x14ac:dyDescent="0.35">
      <c r="A2884" t="s">
        <v>30</v>
      </c>
      <c r="B2884">
        <v>2022</v>
      </c>
      <c r="C2884" t="s">
        <v>42</v>
      </c>
      <c r="D2884" s="88">
        <f>DATEVALUE("1 "&amp;_xlfn.CONCAT(Merge1_1[[#This Row],[Month]],"-",Merge1_1[[#This Row],[Year]]))</f>
        <v>44805</v>
      </c>
      <c r="E2884" t="s">
        <v>10</v>
      </c>
      <c r="F2884">
        <v>169</v>
      </c>
      <c r="G2884" t="s">
        <v>112</v>
      </c>
    </row>
    <row r="2885" spans="1:7" hidden="1" x14ac:dyDescent="0.35">
      <c r="A2885" t="s">
        <v>30</v>
      </c>
      <c r="B2885">
        <v>2022</v>
      </c>
      <c r="C2885" t="s">
        <v>42</v>
      </c>
      <c r="D2885" s="88">
        <f>DATEVALUE("1 "&amp;_xlfn.CONCAT(Merge1_1[[#This Row],[Month]],"-",Merge1_1[[#This Row],[Year]]))</f>
        <v>44805</v>
      </c>
      <c r="E2885" t="s">
        <v>11</v>
      </c>
      <c r="F2885">
        <v>120.8</v>
      </c>
      <c r="G2885" t="s">
        <v>112</v>
      </c>
    </row>
    <row r="2886" spans="1:7" hidden="1" x14ac:dyDescent="0.35">
      <c r="A2886" t="s">
        <v>30</v>
      </c>
      <c r="B2886">
        <v>2022</v>
      </c>
      <c r="C2886" t="s">
        <v>42</v>
      </c>
      <c r="D2886" s="88">
        <f>DATEVALUE("1 "&amp;_xlfn.CONCAT(Merge1_1[[#This Row],[Month]],"-",Merge1_1[[#This Row],[Year]]))</f>
        <v>44805</v>
      </c>
      <c r="E2886" t="s">
        <v>12</v>
      </c>
      <c r="F2886">
        <v>199.1</v>
      </c>
      <c r="G2886" t="s">
        <v>112</v>
      </c>
    </row>
    <row r="2887" spans="1:7" hidden="1" x14ac:dyDescent="0.35">
      <c r="A2887" t="s">
        <v>30</v>
      </c>
      <c r="B2887">
        <v>2022</v>
      </c>
      <c r="C2887" t="s">
        <v>42</v>
      </c>
      <c r="D2887" s="88">
        <f>DATEVALUE("1 "&amp;_xlfn.CONCAT(Merge1_1[[#This Row],[Month]],"-",Merge1_1[[#This Row],[Year]]))</f>
        <v>44805</v>
      </c>
      <c r="E2887" t="s">
        <v>58</v>
      </c>
      <c r="F2887">
        <v>175.4</v>
      </c>
      <c r="G2887" t="s">
        <v>112</v>
      </c>
    </row>
    <row r="2888" spans="1:7" hidden="1" x14ac:dyDescent="0.35">
      <c r="A2888" t="s">
        <v>30</v>
      </c>
      <c r="B2888">
        <v>2022</v>
      </c>
      <c r="C2888" t="s">
        <v>42</v>
      </c>
      <c r="D2888" s="88">
        <f>DATEVALUE("1 "&amp;_xlfn.CONCAT(Merge1_1[[#This Row],[Month]],"-",Merge1_1[[#This Row],[Year]]))</f>
        <v>44805</v>
      </c>
      <c r="E2888" t="s">
        <v>118</v>
      </c>
      <c r="F2888">
        <v>184.8</v>
      </c>
      <c r="G2888" t="s">
        <v>112</v>
      </c>
    </row>
    <row r="2889" spans="1:7" hidden="1" x14ac:dyDescent="0.35">
      <c r="A2889" t="s">
        <v>30</v>
      </c>
      <c r="B2889">
        <v>2022</v>
      </c>
      <c r="C2889" t="s">
        <v>42</v>
      </c>
      <c r="D2889" s="88">
        <f>DATEVALUE("1 "&amp;_xlfn.CONCAT(Merge1_1[[#This Row],[Month]],"-",Merge1_1[[#This Row],[Year]]))</f>
        <v>44805</v>
      </c>
      <c r="E2889" t="s">
        <v>16</v>
      </c>
      <c r="F2889">
        <v>194.5</v>
      </c>
      <c r="G2889" t="s">
        <v>116</v>
      </c>
    </row>
    <row r="2890" spans="1:7" hidden="1" x14ac:dyDescent="0.35">
      <c r="A2890" t="s">
        <v>30</v>
      </c>
      <c r="B2890">
        <v>2022</v>
      </c>
      <c r="C2890" t="s">
        <v>42</v>
      </c>
      <c r="D2890" s="88">
        <f>DATEVALUE("1 "&amp;_xlfn.CONCAT(Merge1_1[[#This Row],[Month]],"-",Merge1_1[[#This Row],[Year]]))</f>
        <v>44805</v>
      </c>
      <c r="E2890" t="s">
        <v>17</v>
      </c>
      <c r="F2890">
        <v>184.7</v>
      </c>
      <c r="G2890" t="s">
        <v>113</v>
      </c>
    </row>
    <row r="2891" spans="1:7" hidden="1" x14ac:dyDescent="0.35">
      <c r="A2891" t="s">
        <v>30</v>
      </c>
      <c r="B2891">
        <v>2022</v>
      </c>
      <c r="C2891" t="s">
        <v>42</v>
      </c>
      <c r="D2891" s="88">
        <f>DATEVALUE("1 "&amp;_xlfn.CONCAT(Merge1_1[[#This Row],[Month]],"-",Merge1_1[[#This Row],[Year]]))</f>
        <v>44805</v>
      </c>
      <c r="E2891" t="s">
        <v>18</v>
      </c>
      <c r="F2891">
        <v>183.3</v>
      </c>
      <c r="G2891" t="s">
        <v>113</v>
      </c>
    </row>
    <row r="2892" spans="1:7" hidden="1" x14ac:dyDescent="0.35">
      <c r="A2892" t="s">
        <v>30</v>
      </c>
      <c r="B2892">
        <v>2022</v>
      </c>
      <c r="C2892" t="s">
        <v>42</v>
      </c>
      <c r="D2892" s="88">
        <f>DATEVALUE("1 "&amp;_xlfn.CONCAT(Merge1_1[[#This Row],[Month]],"-",Merge1_1[[#This Row],[Year]]))</f>
        <v>44805</v>
      </c>
      <c r="E2892" t="s">
        <v>20</v>
      </c>
      <c r="F2892">
        <v>0</v>
      </c>
      <c r="G2892" t="s">
        <v>114</v>
      </c>
    </row>
    <row r="2893" spans="1:7" hidden="1" x14ac:dyDescent="0.35">
      <c r="A2893" t="s">
        <v>30</v>
      </c>
      <c r="B2893">
        <v>2022</v>
      </c>
      <c r="C2893" t="s">
        <v>42</v>
      </c>
      <c r="D2893" s="88">
        <f>DATEVALUE("1 "&amp;_xlfn.CONCAT(Merge1_1[[#This Row],[Month]],"-",Merge1_1[[#This Row],[Year]]))</f>
        <v>44805</v>
      </c>
      <c r="E2893" t="s">
        <v>21</v>
      </c>
      <c r="F2893">
        <v>179.7</v>
      </c>
      <c r="G2893" t="s">
        <v>115</v>
      </c>
    </row>
    <row r="2894" spans="1:7" hidden="1" x14ac:dyDescent="0.35">
      <c r="A2894" t="s">
        <v>30</v>
      </c>
      <c r="B2894">
        <v>2022</v>
      </c>
      <c r="C2894" t="s">
        <v>42</v>
      </c>
      <c r="D2894" s="88">
        <f>DATEVALUE("1 "&amp;_xlfn.CONCAT(Merge1_1[[#This Row],[Month]],"-",Merge1_1[[#This Row],[Year]]))</f>
        <v>44805</v>
      </c>
      <c r="E2894" t="s">
        <v>22</v>
      </c>
      <c r="F2894">
        <v>173.6</v>
      </c>
      <c r="G2894" t="s">
        <v>116</v>
      </c>
    </row>
    <row r="2895" spans="1:7" hidden="1" x14ac:dyDescent="0.35">
      <c r="A2895" t="s">
        <v>30</v>
      </c>
      <c r="B2895">
        <v>2022</v>
      </c>
      <c r="C2895" t="s">
        <v>42</v>
      </c>
      <c r="D2895" s="88">
        <f>DATEVALUE("1 "&amp;_xlfn.CONCAT(Merge1_1[[#This Row],[Month]],"-",Merge1_1[[#This Row],[Year]]))</f>
        <v>44805</v>
      </c>
      <c r="E2895" t="s">
        <v>23</v>
      </c>
      <c r="F2895">
        <v>180.2</v>
      </c>
      <c r="G2895" t="s">
        <v>23</v>
      </c>
    </row>
    <row r="2896" spans="1:7" hidden="1" x14ac:dyDescent="0.35">
      <c r="A2896" t="s">
        <v>30</v>
      </c>
      <c r="B2896">
        <v>2022</v>
      </c>
      <c r="C2896" t="s">
        <v>42</v>
      </c>
      <c r="D2896" s="88">
        <f>DATEVALUE("1 "&amp;_xlfn.CONCAT(Merge1_1[[#This Row],[Month]],"-",Merge1_1[[#This Row],[Year]]))</f>
        <v>44805</v>
      </c>
      <c r="E2896" t="s">
        <v>24</v>
      </c>
      <c r="F2896">
        <v>166.9</v>
      </c>
      <c r="G2896" t="s">
        <v>115</v>
      </c>
    </row>
    <row r="2897" spans="1:7" hidden="1" x14ac:dyDescent="0.35">
      <c r="A2897" t="s">
        <v>30</v>
      </c>
      <c r="B2897">
        <v>2022</v>
      </c>
      <c r="C2897" t="s">
        <v>42</v>
      </c>
      <c r="D2897" s="88">
        <f>DATEVALUE("1 "&amp;_xlfn.CONCAT(Merge1_1[[#This Row],[Month]],"-",Merge1_1[[#This Row],[Year]]))</f>
        <v>44805</v>
      </c>
      <c r="E2897" t="s">
        <v>25</v>
      </c>
      <c r="F2897">
        <v>170</v>
      </c>
      <c r="G2897" t="s">
        <v>116</v>
      </c>
    </row>
    <row r="2898" spans="1:7" hidden="1" x14ac:dyDescent="0.35">
      <c r="A2898" t="s">
        <v>30</v>
      </c>
      <c r="B2898">
        <v>2022</v>
      </c>
      <c r="C2898" t="s">
        <v>42</v>
      </c>
      <c r="D2898" s="88">
        <f>DATEVALUE("1 "&amp;_xlfn.CONCAT(Merge1_1[[#This Row],[Month]],"-",Merge1_1[[#This Row],[Year]]))</f>
        <v>44805</v>
      </c>
      <c r="E2898" t="s">
        <v>26</v>
      </c>
      <c r="F2898">
        <v>176.2</v>
      </c>
      <c r="G2898" t="s">
        <v>114</v>
      </c>
    </row>
    <row r="2899" spans="1:7" hidden="1" x14ac:dyDescent="0.35">
      <c r="A2899" t="s">
        <v>30</v>
      </c>
      <c r="B2899">
        <v>2022</v>
      </c>
      <c r="C2899" t="s">
        <v>42</v>
      </c>
      <c r="D2899" s="88">
        <f>DATEVALUE("1 "&amp;_xlfn.CONCAT(Merge1_1[[#This Row],[Month]],"-",Merge1_1[[#This Row],[Year]]))</f>
        <v>44805</v>
      </c>
      <c r="E2899" t="s">
        <v>27</v>
      </c>
      <c r="F2899">
        <v>170.8</v>
      </c>
      <c r="G2899" t="s">
        <v>116</v>
      </c>
    </row>
    <row r="2900" spans="1:7" hidden="1" x14ac:dyDescent="0.35">
      <c r="A2900" t="s">
        <v>30</v>
      </c>
      <c r="B2900">
        <v>2022</v>
      </c>
      <c r="C2900" t="s">
        <v>42</v>
      </c>
      <c r="D2900" s="88">
        <f>DATEVALUE("1 "&amp;_xlfn.CONCAT(Merge1_1[[#This Row],[Month]],"-",Merge1_1[[#This Row],[Year]]))</f>
        <v>44805</v>
      </c>
      <c r="E2900" t="s">
        <v>28</v>
      </c>
      <c r="F2900">
        <v>173.1</v>
      </c>
      <c r="G2900" t="s">
        <v>116</v>
      </c>
    </row>
    <row r="2901" spans="1:7" hidden="1" x14ac:dyDescent="0.35">
      <c r="A2901" t="s">
        <v>30</v>
      </c>
      <c r="B2901">
        <v>2022</v>
      </c>
      <c r="C2901" t="s">
        <v>42</v>
      </c>
      <c r="D2901" s="88">
        <f>DATEVALUE("1 "&amp;_xlfn.CONCAT(Merge1_1[[#This Row],[Month]],"-",Merge1_1[[#This Row],[Year]]))</f>
        <v>44805</v>
      </c>
      <c r="E2901" t="s">
        <v>29</v>
      </c>
      <c r="F2901">
        <v>176.4</v>
      </c>
      <c r="G2901" t="s">
        <v>117</v>
      </c>
    </row>
    <row r="2902" spans="1:7" hidden="1" x14ac:dyDescent="0.35">
      <c r="A2902" t="s">
        <v>30</v>
      </c>
      <c r="B2902">
        <v>2022</v>
      </c>
      <c r="C2902" t="s">
        <v>43</v>
      </c>
      <c r="D2902" s="88">
        <f>DATEVALUE("1 "&amp;_xlfn.CONCAT(Merge1_1[[#This Row],[Month]],"-",Merge1_1[[#This Row],[Year]]))</f>
        <v>44835</v>
      </c>
      <c r="E2902" t="s">
        <v>3</v>
      </c>
      <c r="F2902">
        <v>164.7</v>
      </c>
      <c r="G2902" t="s">
        <v>112</v>
      </c>
    </row>
    <row r="2903" spans="1:7" hidden="1" x14ac:dyDescent="0.35">
      <c r="A2903" t="s">
        <v>30</v>
      </c>
      <c r="B2903">
        <v>2022</v>
      </c>
      <c r="C2903" t="s">
        <v>43</v>
      </c>
      <c r="D2903" s="88">
        <f>DATEVALUE("1 "&amp;_xlfn.CONCAT(Merge1_1[[#This Row],[Month]],"-",Merge1_1[[#This Row],[Year]]))</f>
        <v>44835</v>
      </c>
      <c r="E2903" t="s">
        <v>4</v>
      </c>
      <c r="F2903">
        <v>208.8</v>
      </c>
      <c r="G2903" t="s">
        <v>112</v>
      </c>
    </row>
    <row r="2904" spans="1:7" hidden="1" x14ac:dyDescent="0.35">
      <c r="A2904" t="s">
        <v>30</v>
      </c>
      <c r="B2904">
        <v>2022</v>
      </c>
      <c r="C2904" t="s">
        <v>43</v>
      </c>
      <c r="D2904" s="88">
        <f>DATEVALUE("1 "&amp;_xlfn.CONCAT(Merge1_1[[#This Row],[Month]],"-",Merge1_1[[#This Row],[Year]]))</f>
        <v>44835</v>
      </c>
      <c r="E2904" t="s">
        <v>5</v>
      </c>
      <c r="F2904">
        <v>170.3</v>
      </c>
      <c r="G2904" t="s">
        <v>112</v>
      </c>
    </row>
    <row r="2905" spans="1:7" hidden="1" x14ac:dyDescent="0.35">
      <c r="A2905" t="s">
        <v>30</v>
      </c>
      <c r="B2905">
        <v>2022</v>
      </c>
      <c r="C2905" t="s">
        <v>43</v>
      </c>
      <c r="D2905" s="88">
        <f>DATEVALUE("1 "&amp;_xlfn.CONCAT(Merge1_1[[#This Row],[Month]],"-",Merge1_1[[#This Row],[Year]]))</f>
        <v>44835</v>
      </c>
      <c r="E2905" t="s">
        <v>6</v>
      </c>
      <c r="F2905">
        <v>170.9</v>
      </c>
      <c r="G2905" t="s">
        <v>112</v>
      </c>
    </row>
    <row r="2906" spans="1:7" hidden="1" x14ac:dyDescent="0.35">
      <c r="A2906" t="s">
        <v>30</v>
      </c>
      <c r="B2906">
        <v>2022</v>
      </c>
      <c r="C2906" t="s">
        <v>43</v>
      </c>
      <c r="D2906" s="88">
        <f>DATEVALUE("1 "&amp;_xlfn.CONCAT(Merge1_1[[#This Row],[Month]],"-",Merge1_1[[#This Row],[Year]]))</f>
        <v>44835</v>
      </c>
      <c r="E2906" t="s">
        <v>7</v>
      </c>
      <c r="F2906">
        <v>191.6</v>
      </c>
      <c r="G2906" t="s">
        <v>112</v>
      </c>
    </row>
    <row r="2907" spans="1:7" hidden="1" x14ac:dyDescent="0.35">
      <c r="A2907" t="s">
        <v>30</v>
      </c>
      <c r="B2907">
        <v>2022</v>
      </c>
      <c r="C2907" t="s">
        <v>43</v>
      </c>
      <c r="D2907" s="88">
        <f>DATEVALUE("1 "&amp;_xlfn.CONCAT(Merge1_1[[#This Row],[Month]],"-",Merge1_1[[#This Row],[Year]]))</f>
        <v>44835</v>
      </c>
      <c r="E2907" t="s">
        <v>8</v>
      </c>
      <c r="F2907">
        <v>162.19999999999999</v>
      </c>
      <c r="G2907" t="s">
        <v>112</v>
      </c>
    </row>
    <row r="2908" spans="1:7" hidden="1" x14ac:dyDescent="0.35">
      <c r="A2908" t="s">
        <v>30</v>
      </c>
      <c r="B2908">
        <v>2022</v>
      </c>
      <c r="C2908" t="s">
        <v>43</v>
      </c>
      <c r="D2908" s="88">
        <f>DATEVALUE("1 "&amp;_xlfn.CONCAT(Merge1_1[[#This Row],[Month]],"-",Merge1_1[[#This Row],[Year]]))</f>
        <v>44835</v>
      </c>
      <c r="E2908" t="s">
        <v>9</v>
      </c>
      <c r="F2908">
        <v>184.8</v>
      </c>
      <c r="G2908" t="s">
        <v>112</v>
      </c>
    </row>
    <row r="2909" spans="1:7" hidden="1" x14ac:dyDescent="0.35">
      <c r="A2909" t="s">
        <v>30</v>
      </c>
      <c r="B2909">
        <v>2022</v>
      </c>
      <c r="C2909" t="s">
        <v>43</v>
      </c>
      <c r="D2909" s="88">
        <f>DATEVALUE("1 "&amp;_xlfn.CONCAT(Merge1_1[[#This Row],[Month]],"-",Merge1_1[[#This Row],[Year]]))</f>
        <v>44835</v>
      </c>
      <c r="E2909" t="s">
        <v>10</v>
      </c>
      <c r="F2909">
        <v>169.7</v>
      </c>
      <c r="G2909" t="s">
        <v>112</v>
      </c>
    </row>
    <row r="2910" spans="1:7" hidden="1" x14ac:dyDescent="0.35">
      <c r="A2910" t="s">
        <v>30</v>
      </c>
      <c r="B2910">
        <v>2022</v>
      </c>
      <c r="C2910" t="s">
        <v>43</v>
      </c>
      <c r="D2910" s="88">
        <f>DATEVALUE("1 "&amp;_xlfn.CONCAT(Merge1_1[[#This Row],[Month]],"-",Merge1_1[[#This Row],[Year]]))</f>
        <v>44835</v>
      </c>
      <c r="E2910" t="s">
        <v>11</v>
      </c>
      <c r="F2910">
        <v>121.1</v>
      </c>
      <c r="G2910" t="s">
        <v>112</v>
      </c>
    </row>
    <row r="2911" spans="1:7" hidden="1" x14ac:dyDescent="0.35">
      <c r="A2911" t="s">
        <v>30</v>
      </c>
      <c r="B2911">
        <v>2022</v>
      </c>
      <c r="C2911" t="s">
        <v>43</v>
      </c>
      <c r="D2911" s="88">
        <f>DATEVALUE("1 "&amp;_xlfn.CONCAT(Merge1_1[[#This Row],[Month]],"-",Merge1_1[[#This Row],[Year]]))</f>
        <v>44835</v>
      </c>
      <c r="E2911" t="s">
        <v>12</v>
      </c>
      <c r="F2911">
        <v>201.6</v>
      </c>
      <c r="G2911" t="s">
        <v>112</v>
      </c>
    </row>
    <row r="2912" spans="1:7" hidden="1" x14ac:dyDescent="0.35">
      <c r="A2912" t="s">
        <v>30</v>
      </c>
      <c r="B2912">
        <v>2022</v>
      </c>
      <c r="C2912" t="s">
        <v>43</v>
      </c>
      <c r="D2912" s="88">
        <f>DATEVALUE("1 "&amp;_xlfn.CONCAT(Merge1_1[[#This Row],[Month]],"-",Merge1_1[[#This Row],[Year]]))</f>
        <v>44835</v>
      </c>
      <c r="E2912" t="s">
        <v>58</v>
      </c>
      <c r="F2912">
        <v>175.8</v>
      </c>
      <c r="G2912" t="s">
        <v>112</v>
      </c>
    </row>
    <row r="2913" spans="1:7" hidden="1" x14ac:dyDescent="0.35">
      <c r="A2913" t="s">
        <v>30</v>
      </c>
      <c r="B2913">
        <v>2022</v>
      </c>
      <c r="C2913" t="s">
        <v>43</v>
      </c>
      <c r="D2913" s="88">
        <f>DATEVALUE("1 "&amp;_xlfn.CONCAT(Merge1_1[[#This Row],[Month]],"-",Merge1_1[[#This Row],[Year]]))</f>
        <v>44835</v>
      </c>
      <c r="E2913" t="s">
        <v>118</v>
      </c>
      <c r="F2913">
        <v>185.6</v>
      </c>
      <c r="G2913" t="s">
        <v>112</v>
      </c>
    </row>
    <row r="2914" spans="1:7" hidden="1" x14ac:dyDescent="0.35">
      <c r="A2914" t="s">
        <v>30</v>
      </c>
      <c r="B2914">
        <v>2022</v>
      </c>
      <c r="C2914" t="s">
        <v>43</v>
      </c>
      <c r="D2914" s="88">
        <f>DATEVALUE("1 "&amp;_xlfn.CONCAT(Merge1_1[[#This Row],[Month]],"-",Merge1_1[[#This Row],[Year]]))</f>
        <v>44835</v>
      </c>
      <c r="E2914" t="s">
        <v>16</v>
      </c>
      <c r="F2914">
        <v>194.9</v>
      </c>
      <c r="G2914" t="s">
        <v>116</v>
      </c>
    </row>
    <row r="2915" spans="1:7" hidden="1" x14ac:dyDescent="0.35">
      <c r="A2915" t="s">
        <v>30</v>
      </c>
      <c r="B2915">
        <v>2022</v>
      </c>
      <c r="C2915" t="s">
        <v>43</v>
      </c>
      <c r="D2915" s="88">
        <f>DATEVALUE("1 "&amp;_xlfn.CONCAT(Merge1_1[[#This Row],[Month]],"-",Merge1_1[[#This Row],[Year]]))</f>
        <v>44835</v>
      </c>
      <c r="E2915" t="s">
        <v>17</v>
      </c>
      <c r="F2915">
        <v>186.1</v>
      </c>
      <c r="G2915" t="s">
        <v>113</v>
      </c>
    </row>
    <row r="2916" spans="1:7" hidden="1" x14ac:dyDescent="0.35">
      <c r="A2916" t="s">
        <v>30</v>
      </c>
      <c r="B2916">
        <v>2022</v>
      </c>
      <c r="C2916" t="s">
        <v>43</v>
      </c>
      <c r="D2916" s="88">
        <f>DATEVALUE("1 "&amp;_xlfn.CONCAT(Merge1_1[[#This Row],[Month]],"-",Merge1_1[[#This Row],[Year]]))</f>
        <v>44835</v>
      </c>
      <c r="E2916" t="s">
        <v>18</v>
      </c>
      <c r="F2916">
        <v>184.4</v>
      </c>
      <c r="G2916" t="s">
        <v>113</v>
      </c>
    </row>
    <row r="2917" spans="1:7" hidden="1" x14ac:dyDescent="0.35">
      <c r="A2917" t="s">
        <v>30</v>
      </c>
      <c r="B2917">
        <v>2022</v>
      </c>
      <c r="C2917" t="s">
        <v>43</v>
      </c>
      <c r="D2917" s="88">
        <f>DATEVALUE("1 "&amp;_xlfn.CONCAT(Merge1_1[[#This Row],[Month]],"-",Merge1_1[[#This Row],[Year]]))</f>
        <v>44835</v>
      </c>
      <c r="E2917" t="s">
        <v>20</v>
      </c>
      <c r="F2917">
        <v>0</v>
      </c>
      <c r="G2917" t="s">
        <v>114</v>
      </c>
    </row>
    <row r="2918" spans="1:7" hidden="1" x14ac:dyDescent="0.35">
      <c r="A2918" t="s">
        <v>30</v>
      </c>
      <c r="B2918">
        <v>2022</v>
      </c>
      <c r="C2918" t="s">
        <v>43</v>
      </c>
      <c r="D2918" s="88">
        <f>DATEVALUE("1 "&amp;_xlfn.CONCAT(Merge1_1[[#This Row],[Month]],"-",Merge1_1[[#This Row],[Year]]))</f>
        <v>44835</v>
      </c>
      <c r="E2918" t="s">
        <v>21</v>
      </c>
      <c r="F2918">
        <v>180.8</v>
      </c>
      <c r="G2918" t="s">
        <v>115</v>
      </c>
    </row>
    <row r="2919" spans="1:7" hidden="1" x14ac:dyDescent="0.35">
      <c r="A2919" t="s">
        <v>30</v>
      </c>
      <c r="B2919">
        <v>2022</v>
      </c>
      <c r="C2919" t="s">
        <v>43</v>
      </c>
      <c r="D2919" s="88">
        <f>DATEVALUE("1 "&amp;_xlfn.CONCAT(Merge1_1[[#This Row],[Month]],"-",Merge1_1[[#This Row],[Year]]))</f>
        <v>44835</v>
      </c>
      <c r="E2919" t="s">
        <v>22</v>
      </c>
      <c r="F2919">
        <v>174.4</v>
      </c>
      <c r="G2919" t="s">
        <v>116</v>
      </c>
    </row>
    <row r="2920" spans="1:7" hidden="1" x14ac:dyDescent="0.35">
      <c r="A2920" t="s">
        <v>30</v>
      </c>
      <c r="B2920">
        <v>2022</v>
      </c>
      <c r="C2920" t="s">
        <v>43</v>
      </c>
      <c r="D2920" s="88">
        <f>DATEVALUE("1 "&amp;_xlfn.CONCAT(Merge1_1[[#This Row],[Month]],"-",Merge1_1[[#This Row],[Year]]))</f>
        <v>44835</v>
      </c>
      <c r="E2920" t="s">
        <v>23</v>
      </c>
      <c r="F2920">
        <v>181.2</v>
      </c>
      <c r="G2920" t="s">
        <v>23</v>
      </c>
    </row>
    <row r="2921" spans="1:7" hidden="1" x14ac:dyDescent="0.35">
      <c r="A2921" t="s">
        <v>30</v>
      </c>
      <c r="B2921">
        <v>2022</v>
      </c>
      <c r="C2921" t="s">
        <v>43</v>
      </c>
      <c r="D2921" s="88">
        <f>DATEVALUE("1 "&amp;_xlfn.CONCAT(Merge1_1[[#This Row],[Month]],"-",Merge1_1[[#This Row],[Year]]))</f>
        <v>44835</v>
      </c>
      <c r="E2921" t="s">
        <v>24</v>
      </c>
      <c r="F2921">
        <v>167.4</v>
      </c>
      <c r="G2921" t="s">
        <v>115</v>
      </c>
    </row>
    <row r="2922" spans="1:7" hidden="1" x14ac:dyDescent="0.35">
      <c r="A2922" t="s">
        <v>30</v>
      </c>
      <c r="B2922">
        <v>2022</v>
      </c>
      <c r="C2922" t="s">
        <v>43</v>
      </c>
      <c r="D2922" s="88">
        <f>DATEVALUE("1 "&amp;_xlfn.CONCAT(Merge1_1[[#This Row],[Month]],"-",Merge1_1[[#This Row],[Year]]))</f>
        <v>44835</v>
      </c>
      <c r="E2922" t="s">
        <v>25</v>
      </c>
      <c r="F2922">
        <v>170.6</v>
      </c>
      <c r="G2922" t="s">
        <v>116</v>
      </c>
    </row>
    <row r="2923" spans="1:7" hidden="1" x14ac:dyDescent="0.35">
      <c r="A2923" t="s">
        <v>30</v>
      </c>
      <c r="B2923">
        <v>2022</v>
      </c>
      <c r="C2923" t="s">
        <v>43</v>
      </c>
      <c r="D2923" s="88">
        <f>DATEVALUE("1 "&amp;_xlfn.CONCAT(Merge1_1[[#This Row],[Month]],"-",Merge1_1[[#This Row],[Year]]))</f>
        <v>44835</v>
      </c>
      <c r="E2923" t="s">
        <v>26</v>
      </c>
      <c r="F2923">
        <v>176.5</v>
      </c>
      <c r="G2923" t="s">
        <v>114</v>
      </c>
    </row>
    <row r="2924" spans="1:7" hidden="1" x14ac:dyDescent="0.35">
      <c r="A2924" t="s">
        <v>30</v>
      </c>
      <c r="B2924">
        <v>2022</v>
      </c>
      <c r="C2924" t="s">
        <v>43</v>
      </c>
      <c r="D2924" s="88">
        <f>DATEVALUE("1 "&amp;_xlfn.CONCAT(Merge1_1[[#This Row],[Month]],"-",Merge1_1[[#This Row],[Year]]))</f>
        <v>44835</v>
      </c>
      <c r="E2924" t="s">
        <v>27</v>
      </c>
      <c r="F2924">
        <v>172</v>
      </c>
      <c r="G2924" t="s">
        <v>116</v>
      </c>
    </row>
    <row r="2925" spans="1:7" hidden="1" x14ac:dyDescent="0.35">
      <c r="A2925" t="s">
        <v>30</v>
      </c>
      <c r="B2925">
        <v>2022</v>
      </c>
      <c r="C2925" t="s">
        <v>43</v>
      </c>
      <c r="D2925" s="88">
        <f>DATEVALUE("1 "&amp;_xlfn.CONCAT(Merge1_1[[#This Row],[Month]],"-",Merge1_1[[#This Row],[Year]]))</f>
        <v>44835</v>
      </c>
      <c r="E2925" t="s">
        <v>28</v>
      </c>
      <c r="F2925">
        <v>173.9</v>
      </c>
      <c r="G2925" t="s">
        <v>116</v>
      </c>
    </row>
    <row r="2926" spans="1:7" hidden="1" x14ac:dyDescent="0.35">
      <c r="A2926" t="s">
        <v>30</v>
      </c>
      <c r="B2926">
        <v>2022</v>
      </c>
      <c r="C2926" t="s">
        <v>43</v>
      </c>
      <c r="D2926" s="88">
        <f>DATEVALUE("1 "&amp;_xlfn.CONCAT(Merge1_1[[#This Row],[Month]],"-",Merge1_1[[#This Row],[Year]]))</f>
        <v>44835</v>
      </c>
      <c r="E2926" t="s">
        <v>29</v>
      </c>
      <c r="F2926">
        <v>177.9</v>
      </c>
      <c r="G2926" t="s">
        <v>117</v>
      </c>
    </row>
    <row r="2927" spans="1:7" hidden="1" x14ac:dyDescent="0.35">
      <c r="A2927" t="s">
        <v>30</v>
      </c>
      <c r="B2927">
        <v>2022</v>
      </c>
      <c r="C2927" t="s">
        <v>45</v>
      </c>
      <c r="D2927" s="88">
        <f>DATEVALUE("1 "&amp;_xlfn.CONCAT(Merge1_1[[#This Row],[Month]],"-",Merge1_1[[#This Row],[Year]]))</f>
        <v>44866</v>
      </c>
      <c r="E2927" t="s">
        <v>3</v>
      </c>
      <c r="F2927">
        <v>166.9</v>
      </c>
      <c r="G2927" t="s">
        <v>112</v>
      </c>
    </row>
    <row r="2928" spans="1:7" hidden="1" x14ac:dyDescent="0.35">
      <c r="A2928" t="s">
        <v>30</v>
      </c>
      <c r="B2928">
        <v>2022</v>
      </c>
      <c r="C2928" t="s">
        <v>45</v>
      </c>
      <c r="D2928" s="88">
        <f>DATEVALUE("1 "&amp;_xlfn.CONCAT(Merge1_1[[#This Row],[Month]],"-",Merge1_1[[#This Row],[Year]]))</f>
        <v>44866</v>
      </c>
      <c r="E2928" t="s">
        <v>4</v>
      </c>
      <c r="F2928">
        <v>207.2</v>
      </c>
      <c r="G2928" t="s">
        <v>112</v>
      </c>
    </row>
    <row r="2929" spans="1:7" hidden="1" x14ac:dyDescent="0.35">
      <c r="A2929" t="s">
        <v>30</v>
      </c>
      <c r="B2929">
        <v>2022</v>
      </c>
      <c r="C2929" t="s">
        <v>45</v>
      </c>
      <c r="D2929" s="88">
        <f>DATEVALUE("1 "&amp;_xlfn.CONCAT(Merge1_1[[#This Row],[Month]],"-",Merge1_1[[#This Row],[Year]]))</f>
        <v>44866</v>
      </c>
      <c r="E2929" t="s">
        <v>5</v>
      </c>
      <c r="F2929">
        <v>180.2</v>
      </c>
      <c r="G2929" t="s">
        <v>112</v>
      </c>
    </row>
    <row r="2930" spans="1:7" hidden="1" x14ac:dyDescent="0.35">
      <c r="A2930" t="s">
        <v>30</v>
      </c>
      <c r="B2930">
        <v>2022</v>
      </c>
      <c r="C2930" t="s">
        <v>45</v>
      </c>
      <c r="D2930" s="88">
        <f>DATEVALUE("1 "&amp;_xlfn.CONCAT(Merge1_1[[#This Row],[Month]],"-",Merge1_1[[#This Row],[Year]]))</f>
        <v>44866</v>
      </c>
      <c r="E2930" t="s">
        <v>6</v>
      </c>
      <c r="F2930">
        <v>172.3</v>
      </c>
      <c r="G2930" t="s">
        <v>112</v>
      </c>
    </row>
    <row r="2931" spans="1:7" hidden="1" x14ac:dyDescent="0.35">
      <c r="A2931" t="s">
        <v>30</v>
      </c>
      <c r="B2931">
        <v>2022</v>
      </c>
      <c r="C2931" t="s">
        <v>45</v>
      </c>
      <c r="D2931" s="88">
        <f>DATEVALUE("1 "&amp;_xlfn.CONCAT(Merge1_1[[#This Row],[Month]],"-",Merge1_1[[#This Row],[Year]]))</f>
        <v>44866</v>
      </c>
      <c r="E2931" t="s">
        <v>7</v>
      </c>
      <c r="F2931">
        <v>194</v>
      </c>
      <c r="G2931" t="s">
        <v>112</v>
      </c>
    </row>
    <row r="2932" spans="1:7" hidden="1" x14ac:dyDescent="0.35">
      <c r="A2932" t="s">
        <v>30</v>
      </c>
      <c r="B2932">
        <v>2022</v>
      </c>
      <c r="C2932" t="s">
        <v>45</v>
      </c>
      <c r="D2932" s="88">
        <f>DATEVALUE("1 "&amp;_xlfn.CONCAT(Merge1_1[[#This Row],[Month]],"-",Merge1_1[[#This Row],[Year]]))</f>
        <v>44866</v>
      </c>
      <c r="E2932" t="s">
        <v>8</v>
      </c>
      <c r="F2932">
        <v>159.1</v>
      </c>
      <c r="G2932" t="s">
        <v>112</v>
      </c>
    </row>
    <row r="2933" spans="1:7" hidden="1" x14ac:dyDescent="0.35">
      <c r="A2933" t="s">
        <v>30</v>
      </c>
      <c r="B2933">
        <v>2022</v>
      </c>
      <c r="C2933" t="s">
        <v>45</v>
      </c>
      <c r="D2933" s="88">
        <f>DATEVALUE("1 "&amp;_xlfn.CONCAT(Merge1_1[[#This Row],[Month]],"-",Merge1_1[[#This Row],[Year]]))</f>
        <v>44866</v>
      </c>
      <c r="E2933" t="s">
        <v>9</v>
      </c>
      <c r="F2933">
        <v>171.6</v>
      </c>
      <c r="G2933" t="s">
        <v>112</v>
      </c>
    </row>
    <row r="2934" spans="1:7" hidden="1" x14ac:dyDescent="0.35">
      <c r="A2934" t="s">
        <v>30</v>
      </c>
      <c r="B2934">
        <v>2022</v>
      </c>
      <c r="C2934" t="s">
        <v>45</v>
      </c>
      <c r="D2934" s="88">
        <f>DATEVALUE("1 "&amp;_xlfn.CONCAT(Merge1_1[[#This Row],[Month]],"-",Merge1_1[[#This Row],[Year]]))</f>
        <v>44866</v>
      </c>
      <c r="E2934" t="s">
        <v>10</v>
      </c>
      <c r="F2934">
        <v>170.2</v>
      </c>
      <c r="G2934" t="s">
        <v>112</v>
      </c>
    </row>
    <row r="2935" spans="1:7" hidden="1" x14ac:dyDescent="0.35">
      <c r="A2935" t="s">
        <v>30</v>
      </c>
      <c r="B2935">
        <v>2022</v>
      </c>
      <c r="C2935" t="s">
        <v>45</v>
      </c>
      <c r="D2935" s="88">
        <f>DATEVALUE("1 "&amp;_xlfn.CONCAT(Merge1_1[[#This Row],[Month]],"-",Merge1_1[[#This Row],[Year]]))</f>
        <v>44866</v>
      </c>
      <c r="E2935" t="s">
        <v>11</v>
      </c>
      <c r="F2935">
        <v>121.5</v>
      </c>
      <c r="G2935" t="s">
        <v>112</v>
      </c>
    </row>
    <row r="2936" spans="1:7" hidden="1" x14ac:dyDescent="0.35">
      <c r="A2936" t="s">
        <v>30</v>
      </c>
      <c r="B2936">
        <v>2022</v>
      </c>
      <c r="C2936" t="s">
        <v>45</v>
      </c>
      <c r="D2936" s="88">
        <f>DATEVALUE("1 "&amp;_xlfn.CONCAT(Merge1_1[[#This Row],[Month]],"-",Merge1_1[[#This Row],[Year]]))</f>
        <v>44866</v>
      </c>
      <c r="E2936" t="s">
        <v>12</v>
      </c>
      <c r="F2936">
        <v>204.8</v>
      </c>
      <c r="G2936" t="s">
        <v>112</v>
      </c>
    </row>
    <row r="2937" spans="1:7" hidden="1" x14ac:dyDescent="0.35">
      <c r="A2937" t="s">
        <v>30</v>
      </c>
      <c r="B2937">
        <v>2022</v>
      </c>
      <c r="C2937" t="s">
        <v>45</v>
      </c>
      <c r="D2937" s="88">
        <f>DATEVALUE("1 "&amp;_xlfn.CONCAT(Merge1_1[[#This Row],[Month]],"-",Merge1_1[[#This Row],[Year]]))</f>
        <v>44866</v>
      </c>
      <c r="E2937" t="s">
        <v>58</v>
      </c>
      <c r="F2937">
        <v>176.4</v>
      </c>
      <c r="G2937" t="s">
        <v>112</v>
      </c>
    </row>
    <row r="2938" spans="1:7" hidden="1" x14ac:dyDescent="0.35">
      <c r="A2938" t="s">
        <v>30</v>
      </c>
      <c r="B2938">
        <v>2022</v>
      </c>
      <c r="C2938" t="s">
        <v>45</v>
      </c>
      <c r="D2938" s="88">
        <f>DATEVALUE("1 "&amp;_xlfn.CONCAT(Merge1_1[[#This Row],[Month]],"-",Merge1_1[[#This Row],[Year]]))</f>
        <v>44866</v>
      </c>
      <c r="E2938" t="s">
        <v>118</v>
      </c>
      <c r="F2938">
        <v>186.9</v>
      </c>
      <c r="G2938" t="s">
        <v>112</v>
      </c>
    </row>
    <row r="2939" spans="1:7" hidden="1" x14ac:dyDescent="0.35">
      <c r="A2939" t="s">
        <v>30</v>
      </c>
      <c r="B2939">
        <v>2022</v>
      </c>
      <c r="C2939" t="s">
        <v>45</v>
      </c>
      <c r="D2939" s="88">
        <f>DATEVALUE("1 "&amp;_xlfn.CONCAT(Merge1_1[[#This Row],[Month]],"-",Merge1_1[[#This Row],[Year]]))</f>
        <v>44866</v>
      </c>
      <c r="E2939" t="s">
        <v>16</v>
      </c>
      <c r="F2939">
        <v>195.5</v>
      </c>
      <c r="G2939" t="s">
        <v>116</v>
      </c>
    </row>
    <row r="2940" spans="1:7" hidden="1" x14ac:dyDescent="0.35">
      <c r="A2940" t="s">
        <v>30</v>
      </c>
      <c r="B2940">
        <v>2022</v>
      </c>
      <c r="C2940" t="s">
        <v>45</v>
      </c>
      <c r="D2940" s="88">
        <f>DATEVALUE("1 "&amp;_xlfn.CONCAT(Merge1_1[[#This Row],[Month]],"-",Merge1_1[[#This Row],[Year]]))</f>
        <v>44866</v>
      </c>
      <c r="E2940" t="s">
        <v>17</v>
      </c>
      <c r="F2940">
        <v>187.2</v>
      </c>
      <c r="G2940" t="s">
        <v>113</v>
      </c>
    </row>
    <row r="2941" spans="1:7" hidden="1" x14ac:dyDescent="0.35">
      <c r="A2941" t="s">
        <v>30</v>
      </c>
      <c r="B2941">
        <v>2022</v>
      </c>
      <c r="C2941" t="s">
        <v>45</v>
      </c>
      <c r="D2941" s="88">
        <f>DATEVALUE("1 "&amp;_xlfn.CONCAT(Merge1_1[[#This Row],[Month]],"-",Merge1_1[[#This Row],[Year]]))</f>
        <v>44866</v>
      </c>
      <c r="E2941" t="s">
        <v>18</v>
      </c>
      <c r="F2941">
        <v>185.2</v>
      </c>
      <c r="G2941" t="s">
        <v>113</v>
      </c>
    </row>
    <row r="2942" spans="1:7" hidden="1" x14ac:dyDescent="0.35">
      <c r="A2942" t="s">
        <v>30</v>
      </c>
      <c r="B2942">
        <v>2022</v>
      </c>
      <c r="C2942" t="s">
        <v>45</v>
      </c>
      <c r="D2942" s="88">
        <f>DATEVALUE("1 "&amp;_xlfn.CONCAT(Merge1_1[[#This Row],[Month]],"-",Merge1_1[[#This Row],[Year]]))</f>
        <v>44866</v>
      </c>
      <c r="E2942" t="s">
        <v>20</v>
      </c>
      <c r="F2942">
        <v>0</v>
      </c>
      <c r="G2942" t="s">
        <v>114</v>
      </c>
    </row>
    <row r="2943" spans="1:7" hidden="1" x14ac:dyDescent="0.35">
      <c r="A2943" t="s">
        <v>30</v>
      </c>
      <c r="B2943">
        <v>2022</v>
      </c>
      <c r="C2943" t="s">
        <v>45</v>
      </c>
      <c r="D2943" s="88">
        <f>DATEVALUE("1 "&amp;_xlfn.CONCAT(Merge1_1[[#This Row],[Month]],"-",Merge1_1[[#This Row],[Year]]))</f>
        <v>44866</v>
      </c>
      <c r="E2943" t="s">
        <v>21</v>
      </c>
      <c r="F2943">
        <v>181.9</v>
      </c>
      <c r="G2943" t="s">
        <v>115</v>
      </c>
    </row>
    <row r="2944" spans="1:7" hidden="1" x14ac:dyDescent="0.35">
      <c r="A2944" t="s">
        <v>30</v>
      </c>
      <c r="B2944">
        <v>2022</v>
      </c>
      <c r="C2944" t="s">
        <v>45</v>
      </c>
      <c r="D2944" s="88">
        <f>DATEVALUE("1 "&amp;_xlfn.CONCAT(Merge1_1[[#This Row],[Month]],"-",Merge1_1[[#This Row],[Year]]))</f>
        <v>44866</v>
      </c>
      <c r="E2944" t="s">
        <v>22</v>
      </c>
      <c r="F2944">
        <v>175.5</v>
      </c>
      <c r="G2944" t="s">
        <v>116</v>
      </c>
    </row>
    <row r="2945" spans="1:7" hidden="1" x14ac:dyDescent="0.35">
      <c r="A2945" t="s">
        <v>30</v>
      </c>
      <c r="B2945">
        <v>2022</v>
      </c>
      <c r="C2945" t="s">
        <v>45</v>
      </c>
      <c r="D2945" s="88">
        <f>DATEVALUE("1 "&amp;_xlfn.CONCAT(Merge1_1[[#This Row],[Month]],"-",Merge1_1[[#This Row],[Year]]))</f>
        <v>44866</v>
      </c>
      <c r="E2945" t="s">
        <v>23</v>
      </c>
      <c r="F2945">
        <v>182.3</v>
      </c>
      <c r="G2945" t="s">
        <v>23</v>
      </c>
    </row>
    <row r="2946" spans="1:7" hidden="1" x14ac:dyDescent="0.35">
      <c r="A2946" t="s">
        <v>30</v>
      </c>
      <c r="B2946">
        <v>2022</v>
      </c>
      <c r="C2946" t="s">
        <v>45</v>
      </c>
      <c r="D2946" s="88">
        <f>DATEVALUE("1 "&amp;_xlfn.CONCAT(Merge1_1[[#This Row],[Month]],"-",Merge1_1[[#This Row],[Year]]))</f>
        <v>44866</v>
      </c>
      <c r="E2946" t="s">
        <v>24</v>
      </c>
      <c r="F2946">
        <v>167.5</v>
      </c>
      <c r="G2946" t="s">
        <v>115</v>
      </c>
    </row>
    <row r="2947" spans="1:7" hidden="1" x14ac:dyDescent="0.35">
      <c r="A2947" t="s">
        <v>30</v>
      </c>
      <c r="B2947">
        <v>2022</v>
      </c>
      <c r="C2947" t="s">
        <v>45</v>
      </c>
      <c r="D2947" s="88">
        <f>DATEVALUE("1 "&amp;_xlfn.CONCAT(Merge1_1[[#This Row],[Month]],"-",Merge1_1[[#This Row],[Year]]))</f>
        <v>44866</v>
      </c>
      <c r="E2947" t="s">
        <v>25</v>
      </c>
      <c r="F2947">
        <v>170.8</v>
      </c>
      <c r="G2947" t="s">
        <v>116</v>
      </c>
    </row>
    <row r="2948" spans="1:7" hidden="1" x14ac:dyDescent="0.35">
      <c r="A2948" t="s">
        <v>30</v>
      </c>
      <c r="B2948">
        <v>2022</v>
      </c>
      <c r="C2948" t="s">
        <v>45</v>
      </c>
      <c r="D2948" s="88">
        <f>DATEVALUE("1 "&amp;_xlfn.CONCAT(Merge1_1[[#This Row],[Month]],"-",Merge1_1[[#This Row],[Year]]))</f>
        <v>44866</v>
      </c>
      <c r="E2948" t="s">
        <v>26</v>
      </c>
      <c r="F2948">
        <v>176.9</v>
      </c>
      <c r="G2948" t="s">
        <v>114</v>
      </c>
    </row>
    <row r="2949" spans="1:7" hidden="1" x14ac:dyDescent="0.35">
      <c r="A2949" t="s">
        <v>30</v>
      </c>
      <c r="B2949">
        <v>2022</v>
      </c>
      <c r="C2949" t="s">
        <v>45</v>
      </c>
      <c r="D2949" s="88">
        <f>DATEVALUE("1 "&amp;_xlfn.CONCAT(Merge1_1[[#This Row],[Month]],"-",Merge1_1[[#This Row],[Year]]))</f>
        <v>44866</v>
      </c>
      <c r="E2949" t="s">
        <v>27</v>
      </c>
      <c r="F2949">
        <v>173.4</v>
      </c>
      <c r="G2949" t="s">
        <v>116</v>
      </c>
    </row>
    <row r="2950" spans="1:7" hidden="1" x14ac:dyDescent="0.35">
      <c r="A2950" t="s">
        <v>30</v>
      </c>
      <c r="B2950">
        <v>2022</v>
      </c>
      <c r="C2950" t="s">
        <v>45</v>
      </c>
      <c r="D2950" s="88">
        <f>DATEVALUE("1 "&amp;_xlfn.CONCAT(Merge1_1[[#This Row],[Month]],"-",Merge1_1[[#This Row],[Year]]))</f>
        <v>44866</v>
      </c>
      <c r="E2950" t="s">
        <v>28</v>
      </c>
      <c r="F2950">
        <v>174.6</v>
      </c>
      <c r="G2950" t="s">
        <v>116</v>
      </c>
    </row>
    <row r="2951" spans="1:7" hidden="1" x14ac:dyDescent="0.35">
      <c r="A2951" t="s">
        <v>30</v>
      </c>
      <c r="B2951">
        <v>2022</v>
      </c>
      <c r="C2951" t="s">
        <v>45</v>
      </c>
      <c r="D2951" s="88">
        <f>DATEVALUE("1 "&amp;_xlfn.CONCAT(Merge1_1[[#This Row],[Month]],"-",Merge1_1[[#This Row],[Year]]))</f>
        <v>44866</v>
      </c>
      <c r="E2951" t="s">
        <v>29</v>
      </c>
      <c r="F2951">
        <v>177.8</v>
      </c>
      <c r="G2951" t="s">
        <v>117</v>
      </c>
    </row>
    <row r="2952" spans="1:7" hidden="1" x14ac:dyDescent="0.35">
      <c r="A2952" t="s">
        <v>30</v>
      </c>
      <c r="B2952">
        <v>2022</v>
      </c>
      <c r="C2952" t="s">
        <v>46</v>
      </c>
      <c r="D2952" s="88">
        <f>DATEVALUE("1 "&amp;_xlfn.CONCAT(Merge1_1[[#This Row],[Month]],"-",Merge1_1[[#This Row],[Year]]))</f>
        <v>44896</v>
      </c>
      <c r="E2952" t="s">
        <v>3</v>
      </c>
      <c r="F2952">
        <v>168.8</v>
      </c>
      <c r="G2952" t="s">
        <v>112</v>
      </c>
    </row>
    <row r="2953" spans="1:7" hidden="1" x14ac:dyDescent="0.35">
      <c r="A2953" t="s">
        <v>30</v>
      </c>
      <c r="B2953">
        <v>2022</v>
      </c>
      <c r="C2953" t="s">
        <v>46</v>
      </c>
      <c r="D2953" s="88">
        <f>DATEVALUE("1 "&amp;_xlfn.CONCAT(Merge1_1[[#This Row],[Month]],"-",Merge1_1[[#This Row],[Year]]))</f>
        <v>44896</v>
      </c>
      <c r="E2953" t="s">
        <v>4</v>
      </c>
      <c r="F2953">
        <v>206.9</v>
      </c>
      <c r="G2953" t="s">
        <v>112</v>
      </c>
    </row>
    <row r="2954" spans="1:7" hidden="1" x14ac:dyDescent="0.35">
      <c r="A2954" t="s">
        <v>30</v>
      </c>
      <c r="B2954">
        <v>2022</v>
      </c>
      <c r="C2954" t="s">
        <v>46</v>
      </c>
      <c r="D2954" s="88">
        <f>DATEVALUE("1 "&amp;_xlfn.CONCAT(Merge1_1[[#This Row],[Month]],"-",Merge1_1[[#This Row],[Year]]))</f>
        <v>44896</v>
      </c>
      <c r="E2954" t="s">
        <v>5</v>
      </c>
      <c r="F2954">
        <v>189.1</v>
      </c>
      <c r="G2954" t="s">
        <v>112</v>
      </c>
    </row>
    <row r="2955" spans="1:7" hidden="1" x14ac:dyDescent="0.35">
      <c r="A2955" t="s">
        <v>30</v>
      </c>
      <c r="B2955">
        <v>2022</v>
      </c>
      <c r="C2955" t="s">
        <v>46</v>
      </c>
      <c r="D2955" s="88">
        <f>DATEVALUE("1 "&amp;_xlfn.CONCAT(Merge1_1[[#This Row],[Month]],"-",Merge1_1[[#This Row],[Year]]))</f>
        <v>44896</v>
      </c>
      <c r="E2955" t="s">
        <v>6</v>
      </c>
      <c r="F2955">
        <v>173.4</v>
      </c>
      <c r="G2955" t="s">
        <v>112</v>
      </c>
    </row>
    <row r="2956" spans="1:7" hidden="1" x14ac:dyDescent="0.35">
      <c r="A2956" t="s">
        <v>30</v>
      </c>
      <c r="B2956">
        <v>2022</v>
      </c>
      <c r="C2956" t="s">
        <v>46</v>
      </c>
      <c r="D2956" s="88">
        <f>DATEVALUE("1 "&amp;_xlfn.CONCAT(Merge1_1[[#This Row],[Month]],"-",Merge1_1[[#This Row],[Year]]))</f>
        <v>44896</v>
      </c>
      <c r="E2956" t="s">
        <v>7</v>
      </c>
      <c r="F2956">
        <v>193.9</v>
      </c>
      <c r="G2956" t="s">
        <v>112</v>
      </c>
    </row>
    <row r="2957" spans="1:7" hidden="1" x14ac:dyDescent="0.35">
      <c r="A2957" t="s">
        <v>30</v>
      </c>
      <c r="B2957">
        <v>2022</v>
      </c>
      <c r="C2957" t="s">
        <v>46</v>
      </c>
      <c r="D2957" s="88">
        <f>DATEVALUE("1 "&amp;_xlfn.CONCAT(Merge1_1[[#This Row],[Month]],"-",Merge1_1[[#This Row],[Year]]))</f>
        <v>44896</v>
      </c>
      <c r="E2957" t="s">
        <v>8</v>
      </c>
      <c r="F2957">
        <v>156.69999999999999</v>
      </c>
      <c r="G2957" t="s">
        <v>112</v>
      </c>
    </row>
    <row r="2958" spans="1:7" hidden="1" x14ac:dyDescent="0.35">
      <c r="A2958" t="s">
        <v>30</v>
      </c>
      <c r="B2958">
        <v>2022</v>
      </c>
      <c r="C2958" t="s">
        <v>46</v>
      </c>
      <c r="D2958" s="88">
        <f>DATEVALUE("1 "&amp;_xlfn.CONCAT(Merge1_1[[#This Row],[Month]],"-",Merge1_1[[#This Row],[Year]]))</f>
        <v>44896</v>
      </c>
      <c r="E2958" t="s">
        <v>9</v>
      </c>
      <c r="F2958">
        <v>150.19999999999999</v>
      </c>
      <c r="G2958" t="s">
        <v>112</v>
      </c>
    </row>
    <row r="2959" spans="1:7" hidden="1" x14ac:dyDescent="0.35">
      <c r="A2959" t="s">
        <v>30</v>
      </c>
      <c r="B2959">
        <v>2022</v>
      </c>
      <c r="C2959" t="s">
        <v>46</v>
      </c>
      <c r="D2959" s="88">
        <f>DATEVALUE("1 "&amp;_xlfn.CONCAT(Merge1_1[[#This Row],[Month]],"-",Merge1_1[[#This Row],[Year]]))</f>
        <v>44896</v>
      </c>
      <c r="E2959" t="s">
        <v>10</v>
      </c>
      <c r="F2959">
        <v>170.5</v>
      </c>
      <c r="G2959" t="s">
        <v>112</v>
      </c>
    </row>
    <row r="2960" spans="1:7" hidden="1" x14ac:dyDescent="0.35">
      <c r="A2960" t="s">
        <v>30</v>
      </c>
      <c r="B2960">
        <v>2022</v>
      </c>
      <c r="C2960" t="s">
        <v>46</v>
      </c>
      <c r="D2960" s="88">
        <f>DATEVALUE("1 "&amp;_xlfn.CONCAT(Merge1_1[[#This Row],[Month]],"-",Merge1_1[[#This Row],[Year]]))</f>
        <v>44896</v>
      </c>
      <c r="E2960" t="s">
        <v>11</v>
      </c>
      <c r="F2960">
        <v>121.2</v>
      </c>
      <c r="G2960" t="s">
        <v>112</v>
      </c>
    </row>
    <row r="2961" spans="1:7" hidden="1" x14ac:dyDescent="0.35">
      <c r="A2961" t="s">
        <v>30</v>
      </c>
      <c r="B2961">
        <v>2022</v>
      </c>
      <c r="C2961" t="s">
        <v>46</v>
      </c>
      <c r="D2961" s="88">
        <f>DATEVALUE("1 "&amp;_xlfn.CONCAT(Merge1_1[[#This Row],[Month]],"-",Merge1_1[[#This Row],[Year]]))</f>
        <v>44896</v>
      </c>
      <c r="E2961" t="s">
        <v>12</v>
      </c>
      <c r="F2961">
        <v>207.5</v>
      </c>
      <c r="G2961" t="s">
        <v>112</v>
      </c>
    </row>
    <row r="2962" spans="1:7" hidden="1" x14ac:dyDescent="0.35">
      <c r="A2962" t="s">
        <v>30</v>
      </c>
      <c r="B2962">
        <v>2022</v>
      </c>
      <c r="C2962" t="s">
        <v>46</v>
      </c>
      <c r="D2962" s="88">
        <f>DATEVALUE("1 "&amp;_xlfn.CONCAT(Merge1_1[[#This Row],[Month]],"-",Merge1_1[[#This Row],[Year]]))</f>
        <v>44896</v>
      </c>
      <c r="E2962" t="s">
        <v>58</v>
      </c>
      <c r="F2962">
        <v>176.8</v>
      </c>
      <c r="G2962" t="s">
        <v>112</v>
      </c>
    </row>
    <row r="2963" spans="1:7" hidden="1" x14ac:dyDescent="0.35">
      <c r="A2963" t="s">
        <v>30</v>
      </c>
      <c r="B2963">
        <v>2022</v>
      </c>
      <c r="C2963" t="s">
        <v>46</v>
      </c>
      <c r="D2963" s="88">
        <f>DATEVALUE("1 "&amp;_xlfn.CONCAT(Merge1_1[[#This Row],[Month]],"-",Merge1_1[[#This Row],[Year]]))</f>
        <v>44896</v>
      </c>
      <c r="E2963" t="s">
        <v>118</v>
      </c>
      <c r="F2963">
        <v>187.7</v>
      </c>
      <c r="G2963" t="s">
        <v>112</v>
      </c>
    </row>
    <row r="2964" spans="1:7" hidden="1" x14ac:dyDescent="0.35">
      <c r="A2964" t="s">
        <v>30</v>
      </c>
      <c r="B2964">
        <v>2022</v>
      </c>
      <c r="C2964" t="s">
        <v>46</v>
      </c>
      <c r="D2964" s="88">
        <f>DATEVALUE("1 "&amp;_xlfn.CONCAT(Merge1_1[[#This Row],[Month]],"-",Merge1_1[[#This Row],[Year]]))</f>
        <v>44896</v>
      </c>
      <c r="E2964" t="s">
        <v>16</v>
      </c>
      <c r="F2964">
        <v>195.9</v>
      </c>
      <c r="G2964" t="s">
        <v>116</v>
      </c>
    </row>
    <row r="2965" spans="1:7" hidden="1" x14ac:dyDescent="0.35">
      <c r="A2965" t="s">
        <v>30</v>
      </c>
      <c r="B2965">
        <v>2022</v>
      </c>
      <c r="C2965" t="s">
        <v>46</v>
      </c>
      <c r="D2965" s="88">
        <f>DATEVALUE("1 "&amp;_xlfn.CONCAT(Merge1_1[[#This Row],[Month]],"-",Merge1_1[[#This Row],[Year]]))</f>
        <v>44896</v>
      </c>
      <c r="E2965" t="s">
        <v>17</v>
      </c>
      <c r="F2965">
        <v>188.1</v>
      </c>
      <c r="G2965" t="s">
        <v>113</v>
      </c>
    </row>
    <row r="2966" spans="1:7" hidden="1" x14ac:dyDescent="0.35">
      <c r="A2966" t="s">
        <v>30</v>
      </c>
      <c r="B2966">
        <v>2022</v>
      </c>
      <c r="C2966" t="s">
        <v>46</v>
      </c>
      <c r="D2966" s="88">
        <f>DATEVALUE("1 "&amp;_xlfn.CONCAT(Merge1_1[[#This Row],[Month]],"-",Merge1_1[[#This Row],[Year]]))</f>
        <v>44896</v>
      </c>
      <c r="E2966" t="s">
        <v>18</v>
      </c>
      <c r="F2966">
        <v>185.9</v>
      </c>
      <c r="G2966" t="s">
        <v>113</v>
      </c>
    </row>
    <row r="2967" spans="1:7" hidden="1" x14ac:dyDescent="0.35">
      <c r="A2967" t="s">
        <v>30</v>
      </c>
      <c r="B2967">
        <v>2022</v>
      </c>
      <c r="C2967" t="s">
        <v>46</v>
      </c>
      <c r="D2967" s="88">
        <f>DATEVALUE("1 "&amp;_xlfn.CONCAT(Merge1_1[[#This Row],[Month]],"-",Merge1_1[[#This Row],[Year]]))</f>
        <v>44896</v>
      </c>
      <c r="E2967" t="s">
        <v>20</v>
      </c>
      <c r="F2967">
        <v>0</v>
      </c>
      <c r="G2967" t="s">
        <v>114</v>
      </c>
    </row>
    <row r="2968" spans="1:7" hidden="1" x14ac:dyDescent="0.35">
      <c r="A2968" t="s">
        <v>30</v>
      </c>
      <c r="B2968">
        <v>2022</v>
      </c>
      <c r="C2968" t="s">
        <v>46</v>
      </c>
      <c r="D2968" s="88">
        <f>DATEVALUE("1 "&amp;_xlfn.CONCAT(Merge1_1[[#This Row],[Month]],"-",Merge1_1[[#This Row],[Year]]))</f>
        <v>44896</v>
      </c>
      <c r="E2968" t="s">
        <v>21</v>
      </c>
      <c r="F2968">
        <v>182.8</v>
      </c>
      <c r="G2968" t="s">
        <v>115</v>
      </c>
    </row>
    <row r="2969" spans="1:7" hidden="1" x14ac:dyDescent="0.35">
      <c r="A2969" t="s">
        <v>30</v>
      </c>
      <c r="B2969">
        <v>2022</v>
      </c>
      <c r="C2969" t="s">
        <v>46</v>
      </c>
      <c r="D2969" s="88">
        <f>DATEVALUE("1 "&amp;_xlfn.CONCAT(Merge1_1[[#This Row],[Month]],"-",Merge1_1[[#This Row],[Year]]))</f>
        <v>44896</v>
      </c>
      <c r="E2969" t="s">
        <v>22</v>
      </c>
      <c r="F2969">
        <v>176.4</v>
      </c>
      <c r="G2969" t="s">
        <v>116</v>
      </c>
    </row>
    <row r="2970" spans="1:7" hidden="1" x14ac:dyDescent="0.35">
      <c r="A2970" t="s">
        <v>30</v>
      </c>
      <c r="B2970">
        <v>2022</v>
      </c>
      <c r="C2970" t="s">
        <v>46</v>
      </c>
      <c r="D2970" s="88">
        <f>DATEVALUE("1 "&amp;_xlfn.CONCAT(Merge1_1[[#This Row],[Month]],"-",Merge1_1[[#This Row],[Year]]))</f>
        <v>44896</v>
      </c>
      <c r="E2970" t="s">
        <v>23</v>
      </c>
      <c r="F2970">
        <v>183.5</v>
      </c>
      <c r="G2970" t="s">
        <v>23</v>
      </c>
    </row>
    <row r="2971" spans="1:7" hidden="1" x14ac:dyDescent="0.35">
      <c r="A2971" t="s">
        <v>30</v>
      </c>
      <c r="B2971">
        <v>2022</v>
      </c>
      <c r="C2971" t="s">
        <v>46</v>
      </c>
      <c r="D2971" s="88">
        <f>DATEVALUE("1 "&amp;_xlfn.CONCAT(Merge1_1[[#This Row],[Month]],"-",Merge1_1[[#This Row],[Year]]))</f>
        <v>44896</v>
      </c>
      <c r="E2971" t="s">
        <v>24</v>
      </c>
      <c r="F2971">
        <v>167.8</v>
      </c>
      <c r="G2971" t="s">
        <v>115</v>
      </c>
    </row>
    <row r="2972" spans="1:7" hidden="1" x14ac:dyDescent="0.35">
      <c r="A2972" t="s">
        <v>30</v>
      </c>
      <c r="B2972">
        <v>2022</v>
      </c>
      <c r="C2972" t="s">
        <v>46</v>
      </c>
      <c r="D2972" s="88">
        <f>DATEVALUE("1 "&amp;_xlfn.CONCAT(Merge1_1[[#This Row],[Month]],"-",Merge1_1[[#This Row],[Year]]))</f>
        <v>44896</v>
      </c>
      <c r="E2972" t="s">
        <v>25</v>
      </c>
      <c r="F2972">
        <v>171.2</v>
      </c>
      <c r="G2972" t="s">
        <v>116</v>
      </c>
    </row>
    <row r="2973" spans="1:7" hidden="1" x14ac:dyDescent="0.35">
      <c r="A2973" t="s">
        <v>30</v>
      </c>
      <c r="B2973">
        <v>2022</v>
      </c>
      <c r="C2973" t="s">
        <v>46</v>
      </c>
      <c r="D2973" s="88">
        <f>DATEVALUE("1 "&amp;_xlfn.CONCAT(Merge1_1[[#This Row],[Month]],"-",Merge1_1[[#This Row],[Year]]))</f>
        <v>44896</v>
      </c>
      <c r="E2973" t="s">
        <v>26</v>
      </c>
      <c r="F2973">
        <v>177.3</v>
      </c>
      <c r="G2973" t="s">
        <v>114</v>
      </c>
    </row>
    <row r="2974" spans="1:7" hidden="1" x14ac:dyDescent="0.35">
      <c r="A2974" t="s">
        <v>30</v>
      </c>
      <c r="B2974">
        <v>2022</v>
      </c>
      <c r="C2974" t="s">
        <v>46</v>
      </c>
      <c r="D2974" s="88">
        <f>DATEVALUE("1 "&amp;_xlfn.CONCAT(Merge1_1[[#This Row],[Month]],"-",Merge1_1[[#This Row],[Year]]))</f>
        <v>44896</v>
      </c>
      <c r="E2974" t="s">
        <v>27</v>
      </c>
      <c r="F2974">
        <v>175.7</v>
      </c>
      <c r="G2974" t="s">
        <v>116</v>
      </c>
    </row>
    <row r="2975" spans="1:7" hidden="1" x14ac:dyDescent="0.35">
      <c r="A2975" t="s">
        <v>30</v>
      </c>
      <c r="B2975">
        <v>2022</v>
      </c>
      <c r="C2975" t="s">
        <v>46</v>
      </c>
      <c r="D2975" s="88">
        <f>DATEVALUE("1 "&amp;_xlfn.CONCAT(Merge1_1[[#This Row],[Month]],"-",Merge1_1[[#This Row],[Year]]))</f>
        <v>44896</v>
      </c>
      <c r="E2975" t="s">
        <v>28</v>
      </c>
      <c r="F2975">
        <v>175.5</v>
      </c>
      <c r="G2975" t="s">
        <v>116</v>
      </c>
    </row>
    <row r="2976" spans="1:7" hidden="1" x14ac:dyDescent="0.35">
      <c r="A2976" t="s">
        <v>30</v>
      </c>
      <c r="B2976">
        <v>2022</v>
      </c>
      <c r="C2976" t="s">
        <v>46</v>
      </c>
      <c r="D2976" s="88">
        <f>DATEVALUE("1 "&amp;_xlfn.CONCAT(Merge1_1[[#This Row],[Month]],"-",Merge1_1[[#This Row],[Year]]))</f>
        <v>44896</v>
      </c>
      <c r="E2976" t="s">
        <v>29</v>
      </c>
      <c r="F2976">
        <v>177.1</v>
      </c>
      <c r="G2976" t="s">
        <v>117</v>
      </c>
    </row>
    <row r="2977" spans="1:7" hidden="1" x14ac:dyDescent="0.35">
      <c r="A2977" t="s">
        <v>30</v>
      </c>
      <c r="B2977">
        <v>2023</v>
      </c>
      <c r="C2977" t="s">
        <v>31</v>
      </c>
      <c r="D2977" s="88">
        <f>DATEVALUE("1 "&amp;_xlfn.CONCAT(Merge1_1[[#This Row],[Month]],"-",Merge1_1[[#This Row],[Year]]))</f>
        <v>44927</v>
      </c>
      <c r="E2977" t="s">
        <v>3</v>
      </c>
      <c r="F2977">
        <v>174</v>
      </c>
      <c r="G2977" t="s">
        <v>112</v>
      </c>
    </row>
    <row r="2978" spans="1:7" hidden="1" x14ac:dyDescent="0.35">
      <c r="A2978" t="s">
        <v>30</v>
      </c>
      <c r="B2978">
        <v>2023</v>
      </c>
      <c r="C2978" t="s">
        <v>31</v>
      </c>
      <c r="D2978" s="88">
        <f>DATEVALUE("1 "&amp;_xlfn.CONCAT(Merge1_1[[#This Row],[Month]],"-",Merge1_1[[#This Row],[Year]]))</f>
        <v>44927</v>
      </c>
      <c r="E2978" t="s">
        <v>4</v>
      </c>
      <c r="F2978">
        <v>208.3</v>
      </c>
      <c r="G2978" t="s">
        <v>112</v>
      </c>
    </row>
    <row r="2979" spans="1:7" hidden="1" x14ac:dyDescent="0.35">
      <c r="A2979" t="s">
        <v>30</v>
      </c>
      <c r="B2979">
        <v>2023</v>
      </c>
      <c r="C2979" t="s">
        <v>31</v>
      </c>
      <c r="D2979" s="88">
        <f>DATEVALUE("1 "&amp;_xlfn.CONCAT(Merge1_1[[#This Row],[Month]],"-",Merge1_1[[#This Row],[Year]]))</f>
        <v>44927</v>
      </c>
      <c r="E2979" t="s">
        <v>5</v>
      </c>
      <c r="F2979">
        <v>192.9</v>
      </c>
      <c r="G2979" t="s">
        <v>112</v>
      </c>
    </row>
    <row r="2980" spans="1:7" hidden="1" x14ac:dyDescent="0.35">
      <c r="A2980" t="s">
        <v>30</v>
      </c>
      <c r="B2980">
        <v>2023</v>
      </c>
      <c r="C2980" t="s">
        <v>31</v>
      </c>
      <c r="D2980" s="88">
        <f>DATEVALUE("1 "&amp;_xlfn.CONCAT(Merge1_1[[#This Row],[Month]],"-",Merge1_1[[#This Row],[Year]]))</f>
        <v>44927</v>
      </c>
      <c r="E2980" t="s">
        <v>6</v>
      </c>
      <c r="F2980">
        <v>174.3</v>
      </c>
      <c r="G2980" t="s">
        <v>112</v>
      </c>
    </row>
    <row r="2981" spans="1:7" hidden="1" x14ac:dyDescent="0.35">
      <c r="A2981" t="s">
        <v>30</v>
      </c>
      <c r="B2981">
        <v>2023</v>
      </c>
      <c r="C2981" t="s">
        <v>31</v>
      </c>
      <c r="D2981" s="88">
        <f>DATEVALUE("1 "&amp;_xlfn.CONCAT(Merge1_1[[#This Row],[Month]],"-",Merge1_1[[#This Row],[Year]]))</f>
        <v>44927</v>
      </c>
      <c r="E2981" t="s">
        <v>7</v>
      </c>
      <c r="F2981">
        <v>192.6</v>
      </c>
      <c r="G2981" t="s">
        <v>112</v>
      </c>
    </row>
    <row r="2982" spans="1:7" hidden="1" x14ac:dyDescent="0.35">
      <c r="A2982" t="s">
        <v>30</v>
      </c>
      <c r="B2982">
        <v>2023</v>
      </c>
      <c r="C2982" t="s">
        <v>31</v>
      </c>
      <c r="D2982" s="88">
        <f>DATEVALUE("1 "&amp;_xlfn.CONCAT(Merge1_1[[#This Row],[Month]],"-",Merge1_1[[#This Row],[Year]]))</f>
        <v>44927</v>
      </c>
      <c r="E2982" t="s">
        <v>8</v>
      </c>
      <c r="F2982">
        <v>156.30000000000001</v>
      </c>
      <c r="G2982" t="s">
        <v>112</v>
      </c>
    </row>
    <row r="2983" spans="1:7" hidden="1" x14ac:dyDescent="0.35">
      <c r="A2983" t="s">
        <v>30</v>
      </c>
      <c r="B2983">
        <v>2023</v>
      </c>
      <c r="C2983" t="s">
        <v>31</v>
      </c>
      <c r="D2983" s="88">
        <f>DATEVALUE("1 "&amp;_xlfn.CONCAT(Merge1_1[[#This Row],[Month]],"-",Merge1_1[[#This Row],[Year]]))</f>
        <v>44927</v>
      </c>
      <c r="E2983" t="s">
        <v>9</v>
      </c>
      <c r="F2983">
        <v>142.9</v>
      </c>
      <c r="G2983" t="s">
        <v>112</v>
      </c>
    </row>
    <row r="2984" spans="1:7" hidden="1" x14ac:dyDescent="0.35">
      <c r="A2984" t="s">
        <v>30</v>
      </c>
      <c r="B2984">
        <v>2023</v>
      </c>
      <c r="C2984" t="s">
        <v>31</v>
      </c>
      <c r="D2984" s="88">
        <f>DATEVALUE("1 "&amp;_xlfn.CONCAT(Merge1_1[[#This Row],[Month]],"-",Merge1_1[[#This Row],[Year]]))</f>
        <v>44927</v>
      </c>
      <c r="E2984" t="s">
        <v>10</v>
      </c>
      <c r="F2984">
        <v>170.7</v>
      </c>
      <c r="G2984" t="s">
        <v>112</v>
      </c>
    </row>
    <row r="2985" spans="1:7" hidden="1" x14ac:dyDescent="0.35">
      <c r="A2985" t="s">
        <v>30</v>
      </c>
      <c r="B2985">
        <v>2023</v>
      </c>
      <c r="C2985" t="s">
        <v>31</v>
      </c>
      <c r="D2985" s="88">
        <f>DATEVALUE("1 "&amp;_xlfn.CONCAT(Merge1_1[[#This Row],[Month]],"-",Merge1_1[[#This Row],[Year]]))</f>
        <v>44927</v>
      </c>
      <c r="E2985" t="s">
        <v>11</v>
      </c>
      <c r="F2985">
        <v>120.3</v>
      </c>
      <c r="G2985" t="s">
        <v>112</v>
      </c>
    </row>
    <row r="2986" spans="1:7" hidden="1" x14ac:dyDescent="0.35">
      <c r="A2986" t="s">
        <v>30</v>
      </c>
      <c r="B2986">
        <v>2023</v>
      </c>
      <c r="C2986" t="s">
        <v>31</v>
      </c>
      <c r="D2986" s="88">
        <f>DATEVALUE("1 "&amp;_xlfn.CONCAT(Merge1_1[[#This Row],[Month]],"-",Merge1_1[[#This Row],[Year]]))</f>
        <v>44927</v>
      </c>
      <c r="E2986" t="s">
        <v>12</v>
      </c>
      <c r="F2986">
        <v>210.5</v>
      </c>
      <c r="G2986" t="s">
        <v>112</v>
      </c>
    </row>
    <row r="2987" spans="1:7" hidden="1" x14ac:dyDescent="0.35">
      <c r="A2987" t="s">
        <v>30</v>
      </c>
      <c r="B2987">
        <v>2023</v>
      </c>
      <c r="C2987" t="s">
        <v>31</v>
      </c>
      <c r="D2987" s="88">
        <f>DATEVALUE("1 "&amp;_xlfn.CONCAT(Merge1_1[[#This Row],[Month]],"-",Merge1_1[[#This Row],[Year]]))</f>
        <v>44927</v>
      </c>
      <c r="E2987" t="s">
        <v>58</v>
      </c>
      <c r="F2987">
        <v>176.9</v>
      </c>
      <c r="G2987" t="s">
        <v>112</v>
      </c>
    </row>
    <row r="2988" spans="1:7" hidden="1" x14ac:dyDescent="0.35">
      <c r="A2988" t="s">
        <v>30</v>
      </c>
      <c r="B2988">
        <v>2023</v>
      </c>
      <c r="C2988" t="s">
        <v>31</v>
      </c>
      <c r="D2988" s="88">
        <f>DATEVALUE("1 "&amp;_xlfn.CONCAT(Merge1_1[[#This Row],[Month]],"-",Merge1_1[[#This Row],[Year]]))</f>
        <v>44927</v>
      </c>
      <c r="E2988" t="s">
        <v>118</v>
      </c>
      <c r="F2988">
        <v>188.5</v>
      </c>
      <c r="G2988" t="s">
        <v>112</v>
      </c>
    </row>
    <row r="2989" spans="1:7" hidden="1" x14ac:dyDescent="0.35">
      <c r="A2989" t="s">
        <v>30</v>
      </c>
      <c r="B2989">
        <v>2023</v>
      </c>
      <c r="C2989" t="s">
        <v>31</v>
      </c>
      <c r="D2989" s="88">
        <f>DATEVALUE("1 "&amp;_xlfn.CONCAT(Merge1_1[[#This Row],[Month]],"-",Merge1_1[[#This Row],[Year]]))</f>
        <v>44927</v>
      </c>
      <c r="E2989" t="s">
        <v>16</v>
      </c>
      <c r="F2989">
        <v>196.9</v>
      </c>
      <c r="G2989" t="s">
        <v>116</v>
      </c>
    </row>
    <row r="2990" spans="1:7" hidden="1" x14ac:dyDescent="0.35">
      <c r="A2990" t="s">
        <v>30</v>
      </c>
      <c r="B2990">
        <v>2023</v>
      </c>
      <c r="C2990" t="s">
        <v>31</v>
      </c>
      <c r="D2990" s="88">
        <f>DATEVALUE("1 "&amp;_xlfn.CONCAT(Merge1_1[[#This Row],[Month]],"-",Merge1_1[[#This Row],[Year]]))</f>
        <v>44927</v>
      </c>
      <c r="E2990" t="s">
        <v>17</v>
      </c>
      <c r="F2990">
        <v>189</v>
      </c>
      <c r="G2990" t="s">
        <v>113</v>
      </c>
    </row>
    <row r="2991" spans="1:7" hidden="1" x14ac:dyDescent="0.35">
      <c r="A2991" t="s">
        <v>30</v>
      </c>
      <c r="B2991">
        <v>2023</v>
      </c>
      <c r="C2991" t="s">
        <v>31</v>
      </c>
      <c r="D2991" s="88">
        <f>DATEVALUE("1 "&amp;_xlfn.CONCAT(Merge1_1[[#This Row],[Month]],"-",Merge1_1[[#This Row],[Year]]))</f>
        <v>44927</v>
      </c>
      <c r="E2991" t="s">
        <v>18</v>
      </c>
      <c r="F2991">
        <v>186.3</v>
      </c>
      <c r="G2991" t="s">
        <v>113</v>
      </c>
    </row>
    <row r="2992" spans="1:7" hidden="1" x14ac:dyDescent="0.35">
      <c r="A2992" t="s">
        <v>30</v>
      </c>
      <c r="B2992">
        <v>2023</v>
      </c>
      <c r="C2992" t="s">
        <v>31</v>
      </c>
      <c r="D2992" s="88">
        <f>DATEVALUE("1 "&amp;_xlfn.CONCAT(Merge1_1[[#This Row],[Month]],"-",Merge1_1[[#This Row],[Year]]))</f>
        <v>44927</v>
      </c>
      <c r="E2992" t="s">
        <v>20</v>
      </c>
      <c r="F2992">
        <v>0</v>
      </c>
      <c r="G2992" t="s">
        <v>114</v>
      </c>
    </row>
    <row r="2993" spans="1:7" hidden="1" x14ac:dyDescent="0.35">
      <c r="A2993" t="s">
        <v>30</v>
      </c>
      <c r="B2993">
        <v>2023</v>
      </c>
      <c r="C2993" t="s">
        <v>31</v>
      </c>
      <c r="D2993" s="88">
        <f>DATEVALUE("1 "&amp;_xlfn.CONCAT(Merge1_1[[#This Row],[Month]],"-",Merge1_1[[#This Row],[Year]]))</f>
        <v>44927</v>
      </c>
      <c r="E2993" t="s">
        <v>21</v>
      </c>
      <c r="F2993">
        <v>183.2</v>
      </c>
      <c r="G2993" t="s">
        <v>115</v>
      </c>
    </row>
    <row r="2994" spans="1:7" hidden="1" x14ac:dyDescent="0.35">
      <c r="A2994" t="s">
        <v>30</v>
      </c>
      <c r="B2994">
        <v>2023</v>
      </c>
      <c r="C2994" t="s">
        <v>31</v>
      </c>
      <c r="D2994" s="88">
        <f>DATEVALUE("1 "&amp;_xlfn.CONCAT(Merge1_1[[#This Row],[Month]],"-",Merge1_1[[#This Row],[Year]]))</f>
        <v>44927</v>
      </c>
      <c r="E2994" t="s">
        <v>22</v>
      </c>
      <c r="F2994">
        <v>177.2</v>
      </c>
      <c r="G2994" t="s">
        <v>116</v>
      </c>
    </row>
    <row r="2995" spans="1:7" hidden="1" x14ac:dyDescent="0.35">
      <c r="A2995" t="s">
        <v>30</v>
      </c>
      <c r="B2995">
        <v>2023</v>
      </c>
      <c r="C2995" t="s">
        <v>31</v>
      </c>
      <c r="D2995" s="88">
        <f>DATEVALUE("1 "&amp;_xlfn.CONCAT(Merge1_1[[#This Row],[Month]],"-",Merge1_1[[#This Row],[Year]]))</f>
        <v>44927</v>
      </c>
      <c r="E2995" t="s">
        <v>23</v>
      </c>
      <c r="F2995">
        <v>184.7</v>
      </c>
      <c r="G2995" t="s">
        <v>23</v>
      </c>
    </row>
    <row r="2996" spans="1:7" hidden="1" x14ac:dyDescent="0.35">
      <c r="A2996" t="s">
        <v>30</v>
      </c>
      <c r="B2996">
        <v>2023</v>
      </c>
      <c r="C2996" t="s">
        <v>31</v>
      </c>
      <c r="D2996" s="88">
        <f>DATEVALUE("1 "&amp;_xlfn.CONCAT(Merge1_1[[#This Row],[Month]],"-",Merge1_1[[#This Row],[Year]]))</f>
        <v>44927</v>
      </c>
      <c r="E2996" t="s">
        <v>24</v>
      </c>
      <c r="F2996">
        <v>168.2</v>
      </c>
      <c r="G2996" t="s">
        <v>115</v>
      </c>
    </row>
    <row r="2997" spans="1:7" hidden="1" x14ac:dyDescent="0.35">
      <c r="A2997" t="s">
        <v>30</v>
      </c>
      <c r="B2997">
        <v>2023</v>
      </c>
      <c r="C2997" t="s">
        <v>31</v>
      </c>
      <c r="D2997" s="88">
        <f>DATEVALUE("1 "&amp;_xlfn.CONCAT(Merge1_1[[#This Row],[Month]],"-",Merge1_1[[#This Row],[Year]]))</f>
        <v>44927</v>
      </c>
      <c r="E2997" t="s">
        <v>25</v>
      </c>
      <c r="F2997">
        <v>171.8</v>
      </c>
      <c r="G2997" t="s">
        <v>116</v>
      </c>
    </row>
    <row r="2998" spans="1:7" hidden="1" x14ac:dyDescent="0.35">
      <c r="A2998" t="s">
        <v>30</v>
      </c>
      <c r="B2998">
        <v>2023</v>
      </c>
      <c r="C2998" t="s">
        <v>31</v>
      </c>
      <c r="D2998" s="88">
        <f>DATEVALUE("1 "&amp;_xlfn.CONCAT(Merge1_1[[#This Row],[Month]],"-",Merge1_1[[#This Row],[Year]]))</f>
        <v>44927</v>
      </c>
      <c r="E2998" t="s">
        <v>26</v>
      </c>
      <c r="F2998">
        <v>177.8</v>
      </c>
      <c r="G2998" t="s">
        <v>114</v>
      </c>
    </row>
    <row r="2999" spans="1:7" hidden="1" x14ac:dyDescent="0.35">
      <c r="A2999" t="s">
        <v>30</v>
      </c>
      <c r="B2999">
        <v>2023</v>
      </c>
      <c r="C2999" t="s">
        <v>31</v>
      </c>
      <c r="D2999" s="88">
        <f>DATEVALUE("1 "&amp;_xlfn.CONCAT(Merge1_1[[#This Row],[Month]],"-",Merge1_1[[#This Row],[Year]]))</f>
        <v>44927</v>
      </c>
      <c r="E2999" t="s">
        <v>27</v>
      </c>
      <c r="F2999">
        <v>178.4</v>
      </c>
      <c r="G2999" t="s">
        <v>116</v>
      </c>
    </row>
    <row r="3000" spans="1:7" hidden="1" x14ac:dyDescent="0.35">
      <c r="A3000" t="s">
        <v>30</v>
      </c>
      <c r="B3000">
        <v>2023</v>
      </c>
      <c r="C3000" t="s">
        <v>31</v>
      </c>
      <c r="D3000" s="88">
        <f>DATEVALUE("1 "&amp;_xlfn.CONCAT(Merge1_1[[#This Row],[Month]],"-",Merge1_1[[#This Row],[Year]]))</f>
        <v>44927</v>
      </c>
      <c r="E3000" t="s">
        <v>28</v>
      </c>
      <c r="F3000">
        <v>176.5</v>
      </c>
      <c r="G3000" t="s">
        <v>116</v>
      </c>
    </row>
    <row r="3001" spans="1:7" hidden="1" x14ac:dyDescent="0.35">
      <c r="A3001" t="s">
        <v>30</v>
      </c>
      <c r="B3001">
        <v>2023</v>
      </c>
      <c r="C3001" t="s">
        <v>31</v>
      </c>
      <c r="D3001" s="88">
        <f>DATEVALUE("1 "&amp;_xlfn.CONCAT(Merge1_1[[#This Row],[Month]],"-",Merge1_1[[#This Row],[Year]]))</f>
        <v>44927</v>
      </c>
      <c r="E3001" t="s">
        <v>29</v>
      </c>
      <c r="F3001">
        <v>177.8</v>
      </c>
      <c r="G3001" t="s">
        <v>117</v>
      </c>
    </row>
    <row r="3002" spans="1:7" hidden="1" x14ac:dyDescent="0.35">
      <c r="A3002" t="s">
        <v>30</v>
      </c>
      <c r="B3002">
        <v>2023</v>
      </c>
      <c r="C3002" t="s">
        <v>35</v>
      </c>
      <c r="D3002" s="88">
        <f>DATEVALUE("1 "&amp;_xlfn.CONCAT(Merge1_1[[#This Row],[Month]],"-",Merge1_1[[#This Row],[Year]]))</f>
        <v>44958</v>
      </c>
      <c r="E3002" t="s">
        <v>3</v>
      </c>
      <c r="F3002">
        <v>174.2</v>
      </c>
      <c r="G3002" t="s">
        <v>112</v>
      </c>
    </row>
    <row r="3003" spans="1:7" hidden="1" x14ac:dyDescent="0.35">
      <c r="A3003" t="s">
        <v>30</v>
      </c>
      <c r="B3003">
        <v>2023</v>
      </c>
      <c r="C3003" t="s">
        <v>35</v>
      </c>
      <c r="D3003" s="88">
        <f>DATEVALUE("1 "&amp;_xlfn.CONCAT(Merge1_1[[#This Row],[Month]],"-",Merge1_1[[#This Row],[Year]]))</f>
        <v>44958</v>
      </c>
      <c r="E3003" t="s">
        <v>4</v>
      </c>
      <c r="F3003">
        <v>205.2</v>
      </c>
      <c r="G3003" t="s">
        <v>112</v>
      </c>
    </row>
    <row r="3004" spans="1:7" hidden="1" x14ac:dyDescent="0.35">
      <c r="A3004" t="s">
        <v>30</v>
      </c>
      <c r="B3004">
        <v>2023</v>
      </c>
      <c r="C3004" t="s">
        <v>35</v>
      </c>
      <c r="D3004" s="88">
        <f>DATEVALUE("1 "&amp;_xlfn.CONCAT(Merge1_1[[#This Row],[Month]],"-",Merge1_1[[#This Row],[Year]]))</f>
        <v>44958</v>
      </c>
      <c r="E3004" t="s">
        <v>5</v>
      </c>
      <c r="F3004">
        <v>173.9</v>
      </c>
      <c r="G3004" t="s">
        <v>112</v>
      </c>
    </row>
    <row r="3005" spans="1:7" hidden="1" x14ac:dyDescent="0.35">
      <c r="A3005" t="s">
        <v>30</v>
      </c>
      <c r="B3005">
        <v>2023</v>
      </c>
      <c r="C3005" t="s">
        <v>35</v>
      </c>
      <c r="D3005" s="88">
        <f>DATEVALUE("1 "&amp;_xlfn.CONCAT(Merge1_1[[#This Row],[Month]],"-",Merge1_1[[#This Row],[Year]]))</f>
        <v>44958</v>
      </c>
      <c r="E3005" t="s">
        <v>6</v>
      </c>
      <c r="F3005">
        <v>177</v>
      </c>
      <c r="G3005" t="s">
        <v>112</v>
      </c>
    </row>
    <row r="3006" spans="1:7" hidden="1" x14ac:dyDescent="0.35">
      <c r="A3006" t="s">
        <v>30</v>
      </c>
      <c r="B3006">
        <v>2023</v>
      </c>
      <c r="C3006" t="s">
        <v>35</v>
      </c>
      <c r="D3006" s="88">
        <f>DATEVALUE("1 "&amp;_xlfn.CONCAT(Merge1_1[[#This Row],[Month]],"-",Merge1_1[[#This Row],[Year]]))</f>
        <v>44958</v>
      </c>
      <c r="E3006" t="s">
        <v>7</v>
      </c>
      <c r="F3006">
        <v>183.4</v>
      </c>
      <c r="G3006" t="s">
        <v>112</v>
      </c>
    </row>
    <row r="3007" spans="1:7" hidden="1" x14ac:dyDescent="0.35">
      <c r="A3007" t="s">
        <v>30</v>
      </c>
      <c r="B3007">
        <v>2023</v>
      </c>
      <c r="C3007" t="s">
        <v>35</v>
      </c>
      <c r="D3007" s="88">
        <f>DATEVALUE("1 "&amp;_xlfn.CONCAT(Merge1_1[[#This Row],[Month]],"-",Merge1_1[[#This Row],[Year]]))</f>
        <v>44958</v>
      </c>
      <c r="E3007" t="s">
        <v>8</v>
      </c>
      <c r="F3007">
        <v>167.2</v>
      </c>
      <c r="G3007" t="s">
        <v>112</v>
      </c>
    </row>
    <row r="3008" spans="1:7" hidden="1" x14ac:dyDescent="0.35">
      <c r="A3008" t="s">
        <v>30</v>
      </c>
      <c r="B3008">
        <v>2023</v>
      </c>
      <c r="C3008" t="s">
        <v>35</v>
      </c>
      <c r="D3008" s="88">
        <f>DATEVALUE("1 "&amp;_xlfn.CONCAT(Merge1_1[[#This Row],[Month]],"-",Merge1_1[[#This Row],[Year]]))</f>
        <v>44958</v>
      </c>
      <c r="E3008" t="s">
        <v>9</v>
      </c>
      <c r="F3008">
        <v>140.9</v>
      </c>
      <c r="G3008" t="s">
        <v>112</v>
      </c>
    </row>
    <row r="3009" spans="1:7" hidden="1" x14ac:dyDescent="0.35">
      <c r="A3009" t="s">
        <v>30</v>
      </c>
      <c r="B3009">
        <v>2023</v>
      </c>
      <c r="C3009" t="s">
        <v>35</v>
      </c>
      <c r="D3009" s="88">
        <f>DATEVALUE("1 "&amp;_xlfn.CONCAT(Merge1_1[[#This Row],[Month]],"-",Merge1_1[[#This Row],[Year]]))</f>
        <v>44958</v>
      </c>
      <c r="E3009" t="s">
        <v>10</v>
      </c>
      <c r="F3009">
        <v>170.4</v>
      </c>
      <c r="G3009" t="s">
        <v>112</v>
      </c>
    </row>
    <row r="3010" spans="1:7" hidden="1" x14ac:dyDescent="0.35">
      <c r="A3010" t="s">
        <v>30</v>
      </c>
      <c r="B3010">
        <v>2023</v>
      </c>
      <c r="C3010" t="s">
        <v>35</v>
      </c>
      <c r="D3010" s="88">
        <f>DATEVALUE("1 "&amp;_xlfn.CONCAT(Merge1_1[[#This Row],[Month]],"-",Merge1_1[[#This Row],[Year]]))</f>
        <v>44958</v>
      </c>
      <c r="E3010" t="s">
        <v>11</v>
      </c>
      <c r="F3010">
        <v>119.1</v>
      </c>
      <c r="G3010" t="s">
        <v>112</v>
      </c>
    </row>
    <row r="3011" spans="1:7" hidden="1" x14ac:dyDescent="0.35">
      <c r="A3011" t="s">
        <v>30</v>
      </c>
      <c r="B3011">
        <v>2023</v>
      </c>
      <c r="C3011" t="s">
        <v>35</v>
      </c>
      <c r="D3011" s="88">
        <f>DATEVALUE("1 "&amp;_xlfn.CONCAT(Merge1_1[[#This Row],[Month]],"-",Merge1_1[[#This Row],[Year]]))</f>
        <v>44958</v>
      </c>
      <c r="E3011" t="s">
        <v>12</v>
      </c>
      <c r="F3011">
        <v>212.1</v>
      </c>
      <c r="G3011" t="s">
        <v>112</v>
      </c>
    </row>
    <row r="3012" spans="1:7" hidden="1" x14ac:dyDescent="0.35">
      <c r="A3012" t="s">
        <v>30</v>
      </c>
      <c r="B3012">
        <v>2023</v>
      </c>
      <c r="C3012" t="s">
        <v>35</v>
      </c>
      <c r="D3012" s="88">
        <f>DATEVALUE("1 "&amp;_xlfn.CONCAT(Merge1_1[[#This Row],[Month]],"-",Merge1_1[[#This Row],[Year]]))</f>
        <v>44958</v>
      </c>
      <c r="E3012" t="s">
        <v>58</v>
      </c>
      <c r="F3012">
        <v>177.6</v>
      </c>
      <c r="G3012" t="s">
        <v>112</v>
      </c>
    </row>
    <row r="3013" spans="1:7" hidden="1" x14ac:dyDescent="0.35">
      <c r="A3013" t="s">
        <v>30</v>
      </c>
      <c r="B3013">
        <v>2023</v>
      </c>
      <c r="C3013" t="s">
        <v>35</v>
      </c>
      <c r="D3013" s="88">
        <f>DATEVALUE("1 "&amp;_xlfn.CONCAT(Merge1_1[[#This Row],[Month]],"-",Merge1_1[[#This Row],[Year]]))</f>
        <v>44958</v>
      </c>
      <c r="E3013" t="s">
        <v>118</v>
      </c>
      <c r="F3013">
        <v>189.9</v>
      </c>
      <c r="G3013" t="s">
        <v>112</v>
      </c>
    </row>
    <row r="3014" spans="1:7" hidden="1" x14ac:dyDescent="0.35">
      <c r="A3014" t="s">
        <v>30</v>
      </c>
      <c r="B3014">
        <v>2023</v>
      </c>
      <c r="C3014" t="s">
        <v>35</v>
      </c>
      <c r="D3014" s="88">
        <f>DATEVALUE("1 "&amp;_xlfn.CONCAT(Merge1_1[[#This Row],[Month]],"-",Merge1_1[[#This Row],[Year]]))</f>
        <v>44958</v>
      </c>
      <c r="E3014" t="s">
        <v>16</v>
      </c>
      <c r="F3014">
        <v>198.3</v>
      </c>
      <c r="G3014" t="s">
        <v>116</v>
      </c>
    </row>
    <row r="3015" spans="1:7" hidden="1" x14ac:dyDescent="0.35">
      <c r="A3015" t="s">
        <v>30</v>
      </c>
      <c r="B3015">
        <v>2023</v>
      </c>
      <c r="C3015" t="s">
        <v>35</v>
      </c>
      <c r="D3015" s="88">
        <f>DATEVALUE("1 "&amp;_xlfn.CONCAT(Merge1_1[[#This Row],[Month]],"-",Merge1_1[[#This Row],[Year]]))</f>
        <v>44958</v>
      </c>
      <c r="E3015" t="s">
        <v>17</v>
      </c>
      <c r="F3015">
        <v>190</v>
      </c>
      <c r="G3015" t="s">
        <v>113</v>
      </c>
    </row>
    <row r="3016" spans="1:7" hidden="1" x14ac:dyDescent="0.35">
      <c r="A3016" t="s">
        <v>30</v>
      </c>
      <c r="B3016">
        <v>2023</v>
      </c>
      <c r="C3016" t="s">
        <v>35</v>
      </c>
      <c r="D3016" s="88">
        <f>DATEVALUE("1 "&amp;_xlfn.CONCAT(Merge1_1[[#This Row],[Month]],"-",Merge1_1[[#This Row],[Year]]))</f>
        <v>44958</v>
      </c>
      <c r="E3016" t="s">
        <v>18</v>
      </c>
      <c r="F3016">
        <v>187</v>
      </c>
      <c r="G3016" t="s">
        <v>113</v>
      </c>
    </row>
    <row r="3017" spans="1:7" hidden="1" x14ac:dyDescent="0.35">
      <c r="A3017" t="s">
        <v>30</v>
      </c>
      <c r="B3017">
        <v>2023</v>
      </c>
      <c r="C3017" t="s">
        <v>35</v>
      </c>
      <c r="D3017" s="88">
        <f>DATEVALUE("1 "&amp;_xlfn.CONCAT(Merge1_1[[#This Row],[Month]],"-",Merge1_1[[#This Row],[Year]]))</f>
        <v>44958</v>
      </c>
      <c r="E3017" t="s">
        <v>20</v>
      </c>
      <c r="F3017">
        <v>0</v>
      </c>
      <c r="G3017" t="s">
        <v>114</v>
      </c>
    </row>
    <row r="3018" spans="1:7" hidden="1" x14ac:dyDescent="0.35">
      <c r="A3018" t="s">
        <v>30</v>
      </c>
      <c r="B3018">
        <v>2023</v>
      </c>
      <c r="C3018" t="s">
        <v>35</v>
      </c>
      <c r="D3018" s="88">
        <f>DATEVALUE("1 "&amp;_xlfn.CONCAT(Merge1_1[[#This Row],[Month]],"-",Merge1_1[[#This Row],[Year]]))</f>
        <v>44958</v>
      </c>
      <c r="E3018" t="s">
        <v>21</v>
      </c>
      <c r="F3018">
        <v>181.6</v>
      </c>
      <c r="G3018" t="s">
        <v>115</v>
      </c>
    </row>
    <row r="3019" spans="1:7" hidden="1" x14ac:dyDescent="0.35">
      <c r="A3019" t="s">
        <v>30</v>
      </c>
      <c r="B3019">
        <v>2023</v>
      </c>
      <c r="C3019" t="s">
        <v>35</v>
      </c>
      <c r="D3019" s="88">
        <f>DATEVALUE("1 "&amp;_xlfn.CONCAT(Merge1_1[[#This Row],[Month]],"-",Merge1_1[[#This Row],[Year]]))</f>
        <v>44958</v>
      </c>
      <c r="E3019" t="s">
        <v>22</v>
      </c>
      <c r="F3019">
        <v>178.6</v>
      </c>
      <c r="G3019" t="s">
        <v>116</v>
      </c>
    </row>
    <row r="3020" spans="1:7" hidden="1" x14ac:dyDescent="0.35">
      <c r="A3020" t="s">
        <v>30</v>
      </c>
      <c r="B3020">
        <v>2023</v>
      </c>
      <c r="C3020" t="s">
        <v>35</v>
      </c>
      <c r="D3020" s="88">
        <f>DATEVALUE("1 "&amp;_xlfn.CONCAT(Merge1_1[[#This Row],[Month]],"-",Merge1_1[[#This Row],[Year]]))</f>
        <v>44958</v>
      </c>
      <c r="E3020" t="s">
        <v>23</v>
      </c>
      <c r="F3020">
        <v>186.6</v>
      </c>
      <c r="G3020" t="s">
        <v>23</v>
      </c>
    </row>
    <row r="3021" spans="1:7" hidden="1" x14ac:dyDescent="0.35">
      <c r="A3021" t="s">
        <v>30</v>
      </c>
      <c r="B3021">
        <v>2023</v>
      </c>
      <c r="C3021" t="s">
        <v>35</v>
      </c>
      <c r="D3021" s="88">
        <f>DATEVALUE("1 "&amp;_xlfn.CONCAT(Merge1_1[[#This Row],[Month]],"-",Merge1_1[[#This Row],[Year]]))</f>
        <v>44958</v>
      </c>
      <c r="E3021" t="s">
        <v>24</v>
      </c>
      <c r="F3021">
        <v>169</v>
      </c>
      <c r="G3021" t="s">
        <v>115</v>
      </c>
    </row>
    <row r="3022" spans="1:7" hidden="1" x14ac:dyDescent="0.35">
      <c r="A3022" t="s">
        <v>30</v>
      </c>
      <c r="B3022">
        <v>2023</v>
      </c>
      <c r="C3022" t="s">
        <v>35</v>
      </c>
      <c r="D3022" s="88">
        <f>DATEVALUE("1 "&amp;_xlfn.CONCAT(Merge1_1[[#This Row],[Month]],"-",Merge1_1[[#This Row],[Year]]))</f>
        <v>44958</v>
      </c>
      <c r="E3022" t="s">
        <v>25</v>
      </c>
      <c r="F3022">
        <v>172.8</v>
      </c>
      <c r="G3022" t="s">
        <v>116</v>
      </c>
    </row>
    <row r="3023" spans="1:7" hidden="1" x14ac:dyDescent="0.35">
      <c r="A3023" t="s">
        <v>30</v>
      </c>
      <c r="B3023">
        <v>2023</v>
      </c>
      <c r="C3023" t="s">
        <v>35</v>
      </c>
      <c r="D3023" s="88">
        <f>DATEVALUE("1 "&amp;_xlfn.CONCAT(Merge1_1[[#This Row],[Month]],"-",Merge1_1[[#This Row],[Year]]))</f>
        <v>44958</v>
      </c>
      <c r="E3023" t="s">
        <v>26</v>
      </c>
      <c r="F3023">
        <v>178.5</v>
      </c>
      <c r="G3023" t="s">
        <v>114</v>
      </c>
    </row>
    <row r="3024" spans="1:7" hidden="1" x14ac:dyDescent="0.35">
      <c r="A3024" t="s">
        <v>30</v>
      </c>
      <c r="B3024">
        <v>2023</v>
      </c>
      <c r="C3024" t="s">
        <v>35</v>
      </c>
      <c r="D3024" s="88">
        <f>DATEVALUE("1 "&amp;_xlfn.CONCAT(Merge1_1[[#This Row],[Month]],"-",Merge1_1[[#This Row],[Year]]))</f>
        <v>44958</v>
      </c>
      <c r="E3024" t="s">
        <v>27</v>
      </c>
      <c r="F3024">
        <v>180.7</v>
      </c>
      <c r="G3024" t="s">
        <v>116</v>
      </c>
    </row>
    <row r="3025" spans="1:7" hidden="1" x14ac:dyDescent="0.35">
      <c r="A3025" t="s">
        <v>30</v>
      </c>
      <c r="B3025">
        <v>2023</v>
      </c>
      <c r="C3025" t="s">
        <v>35</v>
      </c>
      <c r="D3025" s="88">
        <f>DATEVALUE("1 "&amp;_xlfn.CONCAT(Merge1_1[[#This Row],[Month]],"-",Merge1_1[[#This Row],[Year]]))</f>
        <v>44958</v>
      </c>
      <c r="E3025" t="s">
        <v>28</v>
      </c>
      <c r="F3025">
        <v>177.9</v>
      </c>
      <c r="G3025" t="s">
        <v>116</v>
      </c>
    </row>
    <row r="3026" spans="1:7" hidden="1" x14ac:dyDescent="0.35">
      <c r="A3026" t="s">
        <v>30</v>
      </c>
      <c r="B3026">
        <v>2023</v>
      </c>
      <c r="C3026" t="s">
        <v>35</v>
      </c>
      <c r="D3026" s="88">
        <f>DATEVALUE("1 "&amp;_xlfn.CONCAT(Merge1_1[[#This Row],[Month]],"-",Merge1_1[[#This Row],[Year]]))</f>
        <v>44958</v>
      </c>
      <c r="E3026" t="s">
        <v>29</v>
      </c>
      <c r="F3026">
        <v>178</v>
      </c>
      <c r="G3026" t="s">
        <v>117</v>
      </c>
    </row>
    <row r="3027" spans="1:7" hidden="1" x14ac:dyDescent="0.35">
      <c r="A3027" t="s">
        <v>30</v>
      </c>
      <c r="B3027">
        <v>2023</v>
      </c>
      <c r="C3027" t="s">
        <v>36</v>
      </c>
      <c r="D3027" s="88">
        <f>DATEVALUE("1 "&amp;_xlfn.CONCAT(Merge1_1[[#This Row],[Month]],"-",Merge1_1[[#This Row],[Year]]))</f>
        <v>44986</v>
      </c>
      <c r="E3027" t="s">
        <v>3</v>
      </c>
      <c r="F3027">
        <v>174.3</v>
      </c>
      <c r="G3027" t="s">
        <v>112</v>
      </c>
    </row>
    <row r="3028" spans="1:7" hidden="1" x14ac:dyDescent="0.35">
      <c r="A3028" t="s">
        <v>30</v>
      </c>
      <c r="B3028">
        <v>2023</v>
      </c>
      <c r="C3028" t="s">
        <v>36</v>
      </c>
      <c r="D3028" s="88">
        <f>DATEVALUE("1 "&amp;_xlfn.CONCAT(Merge1_1[[#This Row],[Month]],"-",Merge1_1[[#This Row],[Year]]))</f>
        <v>44986</v>
      </c>
      <c r="E3028" t="s">
        <v>4</v>
      </c>
      <c r="F3028">
        <v>205.2</v>
      </c>
      <c r="G3028" t="s">
        <v>112</v>
      </c>
    </row>
    <row r="3029" spans="1:7" hidden="1" x14ac:dyDescent="0.35">
      <c r="A3029" t="s">
        <v>30</v>
      </c>
      <c r="B3029">
        <v>2023</v>
      </c>
      <c r="C3029" t="s">
        <v>36</v>
      </c>
      <c r="D3029" s="88">
        <f>DATEVALUE("1 "&amp;_xlfn.CONCAT(Merge1_1[[#This Row],[Month]],"-",Merge1_1[[#This Row],[Year]]))</f>
        <v>44986</v>
      </c>
      <c r="E3029" t="s">
        <v>5</v>
      </c>
      <c r="F3029">
        <v>173.9</v>
      </c>
      <c r="G3029" t="s">
        <v>112</v>
      </c>
    </row>
    <row r="3030" spans="1:7" hidden="1" x14ac:dyDescent="0.35">
      <c r="A3030" t="s">
        <v>30</v>
      </c>
      <c r="B3030">
        <v>2023</v>
      </c>
      <c r="C3030" t="s">
        <v>36</v>
      </c>
      <c r="D3030" s="88">
        <f>DATEVALUE("1 "&amp;_xlfn.CONCAT(Merge1_1[[#This Row],[Month]],"-",Merge1_1[[#This Row],[Year]]))</f>
        <v>44986</v>
      </c>
      <c r="E3030" t="s">
        <v>6</v>
      </c>
      <c r="F3030">
        <v>177</v>
      </c>
      <c r="G3030" t="s">
        <v>112</v>
      </c>
    </row>
    <row r="3031" spans="1:7" hidden="1" x14ac:dyDescent="0.35">
      <c r="A3031" t="s">
        <v>30</v>
      </c>
      <c r="B3031">
        <v>2023</v>
      </c>
      <c r="C3031" t="s">
        <v>36</v>
      </c>
      <c r="D3031" s="88">
        <f>DATEVALUE("1 "&amp;_xlfn.CONCAT(Merge1_1[[#This Row],[Month]],"-",Merge1_1[[#This Row],[Year]]))</f>
        <v>44986</v>
      </c>
      <c r="E3031" t="s">
        <v>7</v>
      </c>
      <c r="F3031">
        <v>183.3</v>
      </c>
      <c r="G3031" t="s">
        <v>112</v>
      </c>
    </row>
    <row r="3032" spans="1:7" hidden="1" x14ac:dyDescent="0.35">
      <c r="A3032" t="s">
        <v>30</v>
      </c>
      <c r="B3032">
        <v>2023</v>
      </c>
      <c r="C3032" t="s">
        <v>36</v>
      </c>
      <c r="D3032" s="88">
        <f>DATEVALUE("1 "&amp;_xlfn.CONCAT(Merge1_1[[#This Row],[Month]],"-",Merge1_1[[#This Row],[Year]]))</f>
        <v>44986</v>
      </c>
      <c r="E3032" t="s">
        <v>8</v>
      </c>
      <c r="F3032">
        <v>167.2</v>
      </c>
      <c r="G3032" t="s">
        <v>112</v>
      </c>
    </row>
    <row r="3033" spans="1:7" hidden="1" x14ac:dyDescent="0.35">
      <c r="A3033" t="s">
        <v>30</v>
      </c>
      <c r="B3033">
        <v>2023</v>
      </c>
      <c r="C3033" t="s">
        <v>36</v>
      </c>
      <c r="D3033" s="88">
        <f>DATEVALUE("1 "&amp;_xlfn.CONCAT(Merge1_1[[#This Row],[Month]],"-",Merge1_1[[#This Row],[Year]]))</f>
        <v>44986</v>
      </c>
      <c r="E3033" t="s">
        <v>9</v>
      </c>
      <c r="F3033">
        <v>140.9</v>
      </c>
      <c r="G3033" t="s">
        <v>112</v>
      </c>
    </row>
    <row r="3034" spans="1:7" hidden="1" x14ac:dyDescent="0.35">
      <c r="A3034" t="s">
        <v>30</v>
      </c>
      <c r="B3034">
        <v>2023</v>
      </c>
      <c r="C3034" t="s">
        <v>36</v>
      </c>
      <c r="D3034" s="88">
        <f>DATEVALUE("1 "&amp;_xlfn.CONCAT(Merge1_1[[#This Row],[Month]],"-",Merge1_1[[#This Row],[Year]]))</f>
        <v>44986</v>
      </c>
      <c r="E3034" t="s">
        <v>10</v>
      </c>
      <c r="F3034">
        <v>170.5</v>
      </c>
      <c r="G3034" t="s">
        <v>112</v>
      </c>
    </row>
    <row r="3035" spans="1:7" hidden="1" x14ac:dyDescent="0.35">
      <c r="A3035" t="s">
        <v>30</v>
      </c>
      <c r="B3035">
        <v>2023</v>
      </c>
      <c r="C3035" t="s">
        <v>36</v>
      </c>
      <c r="D3035" s="88">
        <f>DATEVALUE("1 "&amp;_xlfn.CONCAT(Merge1_1[[#This Row],[Month]],"-",Merge1_1[[#This Row],[Year]]))</f>
        <v>44986</v>
      </c>
      <c r="E3035" t="s">
        <v>11</v>
      </c>
      <c r="F3035">
        <v>119.1</v>
      </c>
      <c r="G3035" t="s">
        <v>112</v>
      </c>
    </row>
    <row r="3036" spans="1:7" hidden="1" x14ac:dyDescent="0.35">
      <c r="A3036" t="s">
        <v>30</v>
      </c>
      <c r="B3036">
        <v>2023</v>
      </c>
      <c r="C3036" t="s">
        <v>36</v>
      </c>
      <c r="D3036" s="88">
        <f>DATEVALUE("1 "&amp;_xlfn.CONCAT(Merge1_1[[#This Row],[Month]],"-",Merge1_1[[#This Row],[Year]]))</f>
        <v>44986</v>
      </c>
      <c r="E3036" t="s">
        <v>12</v>
      </c>
      <c r="F3036">
        <v>212.1</v>
      </c>
      <c r="G3036" t="s">
        <v>112</v>
      </c>
    </row>
    <row r="3037" spans="1:7" hidden="1" x14ac:dyDescent="0.35">
      <c r="A3037" t="s">
        <v>30</v>
      </c>
      <c r="B3037">
        <v>2023</v>
      </c>
      <c r="C3037" t="s">
        <v>36</v>
      </c>
      <c r="D3037" s="88">
        <f>DATEVALUE("1 "&amp;_xlfn.CONCAT(Merge1_1[[#This Row],[Month]],"-",Merge1_1[[#This Row],[Year]]))</f>
        <v>44986</v>
      </c>
      <c r="E3037" t="s">
        <v>58</v>
      </c>
      <c r="F3037">
        <v>177.6</v>
      </c>
      <c r="G3037" t="s">
        <v>112</v>
      </c>
    </row>
    <row r="3038" spans="1:7" hidden="1" x14ac:dyDescent="0.35">
      <c r="A3038" t="s">
        <v>30</v>
      </c>
      <c r="B3038">
        <v>2023</v>
      </c>
      <c r="C3038" t="s">
        <v>36</v>
      </c>
      <c r="D3038" s="88">
        <f>DATEVALUE("1 "&amp;_xlfn.CONCAT(Merge1_1[[#This Row],[Month]],"-",Merge1_1[[#This Row],[Year]]))</f>
        <v>44986</v>
      </c>
      <c r="E3038" t="s">
        <v>118</v>
      </c>
      <c r="F3038">
        <v>189.9</v>
      </c>
      <c r="G3038" t="s">
        <v>112</v>
      </c>
    </row>
    <row r="3039" spans="1:7" hidden="1" x14ac:dyDescent="0.35">
      <c r="A3039" t="s">
        <v>30</v>
      </c>
      <c r="B3039">
        <v>2023</v>
      </c>
      <c r="C3039" t="s">
        <v>36</v>
      </c>
      <c r="D3039" s="88">
        <f>DATEVALUE("1 "&amp;_xlfn.CONCAT(Merge1_1[[#This Row],[Month]],"-",Merge1_1[[#This Row],[Year]]))</f>
        <v>44986</v>
      </c>
      <c r="E3039" t="s">
        <v>16</v>
      </c>
      <c r="F3039">
        <v>198.4</v>
      </c>
      <c r="G3039" t="s">
        <v>116</v>
      </c>
    </row>
    <row r="3040" spans="1:7" hidden="1" x14ac:dyDescent="0.35">
      <c r="A3040" t="s">
        <v>30</v>
      </c>
      <c r="B3040">
        <v>2023</v>
      </c>
      <c r="C3040" t="s">
        <v>36</v>
      </c>
      <c r="D3040" s="88">
        <f>DATEVALUE("1 "&amp;_xlfn.CONCAT(Merge1_1[[#This Row],[Month]],"-",Merge1_1[[#This Row],[Year]]))</f>
        <v>44986</v>
      </c>
      <c r="E3040" t="s">
        <v>17</v>
      </c>
      <c r="F3040">
        <v>190</v>
      </c>
      <c r="G3040" t="s">
        <v>113</v>
      </c>
    </row>
    <row r="3041" spans="1:7" hidden="1" x14ac:dyDescent="0.35">
      <c r="A3041" t="s">
        <v>30</v>
      </c>
      <c r="B3041">
        <v>2023</v>
      </c>
      <c r="C3041" t="s">
        <v>36</v>
      </c>
      <c r="D3041" s="88">
        <f>DATEVALUE("1 "&amp;_xlfn.CONCAT(Merge1_1[[#This Row],[Month]],"-",Merge1_1[[#This Row],[Year]]))</f>
        <v>44986</v>
      </c>
      <c r="E3041" t="s">
        <v>18</v>
      </c>
      <c r="F3041">
        <v>187</v>
      </c>
      <c r="G3041" t="s">
        <v>113</v>
      </c>
    </row>
    <row r="3042" spans="1:7" hidden="1" x14ac:dyDescent="0.35">
      <c r="A3042" t="s">
        <v>30</v>
      </c>
      <c r="B3042">
        <v>2023</v>
      </c>
      <c r="C3042" t="s">
        <v>36</v>
      </c>
      <c r="D3042" s="88">
        <f>DATEVALUE("1 "&amp;_xlfn.CONCAT(Merge1_1[[#This Row],[Month]],"-",Merge1_1[[#This Row],[Year]]))</f>
        <v>44986</v>
      </c>
      <c r="E3042" t="s">
        <v>20</v>
      </c>
      <c r="F3042">
        <v>0</v>
      </c>
      <c r="G3042" t="s">
        <v>114</v>
      </c>
    </row>
    <row r="3043" spans="1:7" hidden="1" x14ac:dyDescent="0.35">
      <c r="A3043" t="s">
        <v>30</v>
      </c>
      <c r="B3043">
        <v>2023</v>
      </c>
      <c r="C3043" t="s">
        <v>36</v>
      </c>
      <c r="D3043" s="88">
        <f>DATEVALUE("1 "&amp;_xlfn.CONCAT(Merge1_1[[#This Row],[Month]],"-",Merge1_1[[#This Row],[Year]]))</f>
        <v>44986</v>
      </c>
      <c r="E3043" t="s">
        <v>21</v>
      </c>
      <c r="F3043">
        <v>181.4</v>
      </c>
      <c r="G3043" t="s">
        <v>115</v>
      </c>
    </row>
    <row r="3044" spans="1:7" hidden="1" x14ac:dyDescent="0.35">
      <c r="A3044" t="s">
        <v>30</v>
      </c>
      <c r="B3044">
        <v>2023</v>
      </c>
      <c r="C3044" t="s">
        <v>36</v>
      </c>
      <c r="D3044" s="88">
        <f>DATEVALUE("1 "&amp;_xlfn.CONCAT(Merge1_1[[#This Row],[Month]],"-",Merge1_1[[#This Row],[Year]]))</f>
        <v>44986</v>
      </c>
      <c r="E3044" t="s">
        <v>22</v>
      </c>
      <c r="F3044">
        <v>178.6</v>
      </c>
      <c r="G3044" t="s">
        <v>116</v>
      </c>
    </row>
    <row r="3045" spans="1:7" hidden="1" x14ac:dyDescent="0.35">
      <c r="A3045" t="s">
        <v>30</v>
      </c>
      <c r="B3045">
        <v>2023</v>
      </c>
      <c r="C3045" t="s">
        <v>36</v>
      </c>
      <c r="D3045" s="88">
        <f>DATEVALUE("1 "&amp;_xlfn.CONCAT(Merge1_1[[#This Row],[Month]],"-",Merge1_1[[#This Row],[Year]]))</f>
        <v>44986</v>
      </c>
      <c r="E3045" t="s">
        <v>23</v>
      </c>
      <c r="F3045">
        <v>186.6</v>
      </c>
      <c r="G3045" t="s">
        <v>23</v>
      </c>
    </row>
    <row r="3046" spans="1:7" hidden="1" x14ac:dyDescent="0.35">
      <c r="A3046" t="s">
        <v>30</v>
      </c>
      <c r="B3046">
        <v>2023</v>
      </c>
      <c r="C3046" t="s">
        <v>36</v>
      </c>
      <c r="D3046" s="88">
        <f>DATEVALUE("1 "&amp;_xlfn.CONCAT(Merge1_1[[#This Row],[Month]],"-",Merge1_1[[#This Row],[Year]]))</f>
        <v>44986</v>
      </c>
      <c r="E3046" t="s">
        <v>24</v>
      </c>
      <c r="F3046">
        <v>169</v>
      </c>
      <c r="G3046" t="s">
        <v>115</v>
      </c>
    </row>
    <row r="3047" spans="1:7" hidden="1" x14ac:dyDescent="0.35">
      <c r="A3047" t="s">
        <v>30</v>
      </c>
      <c r="B3047">
        <v>2023</v>
      </c>
      <c r="C3047" t="s">
        <v>36</v>
      </c>
      <c r="D3047" s="88">
        <f>DATEVALUE("1 "&amp;_xlfn.CONCAT(Merge1_1[[#This Row],[Month]],"-",Merge1_1[[#This Row],[Year]]))</f>
        <v>44986</v>
      </c>
      <c r="E3047" t="s">
        <v>25</v>
      </c>
      <c r="F3047">
        <v>172.8</v>
      </c>
      <c r="G3047" t="s">
        <v>116</v>
      </c>
    </row>
    <row r="3048" spans="1:7" hidden="1" x14ac:dyDescent="0.35">
      <c r="A3048" t="s">
        <v>30</v>
      </c>
      <c r="B3048">
        <v>2023</v>
      </c>
      <c r="C3048" t="s">
        <v>36</v>
      </c>
      <c r="D3048" s="88">
        <f>DATEVALUE("1 "&amp;_xlfn.CONCAT(Merge1_1[[#This Row],[Month]],"-",Merge1_1[[#This Row],[Year]]))</f>
        <v>44986</v>
      </c>
      <c r="E3048" t="s">
        <v>26</v>
      </c>
      <c r="F3048">
        <v>178.5</v>
      </c>
      <c r="G3048" t="s">
        <v>114</v>
      </c>
    </row>
    <row r="3049" spans="1:7" hidden="1" x14ac:dyDescent="0.35">
      <c r="A3049" t="s">
        <v>30</v>
      </c>
      <c r="B3049">
        <v>2023</v>
      </c>
      <c r="C3049" t="s">
        <v>36</v>
      </c>
      <c r="D3049" s="88">
        <f>DATEVALUE("1 "&amp;_xlfn.CONCAT(Merge1_1[[#This Row],[Month]],"-",Merge1_1[[#This Row],[Year]]))</f>
        <v>44986</v>
      </c>
      <c r="E3049" t="s">
        <v>27</v>
      </c>
      <c r="F3049">
        <v>180.7</v>
      </c>
      <c r="G3049" t="s">
        <v>116</v>
      </c>
    </row>
    <row r="3050" spans="1:7" hidden="1" x14ac:dyDescent="0.35">
      <c r="A3050" t="s">
        <v>30</v>
      </c>
      <c r="B3050">
        <v>2023</v>
      </c>
      <c r="C3050" t="s">
        <v>36</v>
      </c>
      <c r="D3050" s="88">
        <f>DATEVALUE("1 "&amp;_xlfn.CONCAT(Merge1_1[[#This Row],[Month]],"-",Merge1_1[[#This Row],[Year]]))</f>
        <v>44986</v>
      </c>
      <c r="E3050" t="s">
        <v>28</v>
      </c>
      <c r="F3050">
        <v>177.9</v>
      </c>
      <c r="G3050" t="s">
        <v>116</v>
      </c>
    </row>
    <row r="3051" spans="1:7" hidden="1" x14ac:dyDescent="0.35">
      <c r="A3051" t="s">
        <v>30</v>
      </c>
      <c r="B3051">
        <v>2023</v>
      </c>
      <c r="C3051" t="s">
        <v>36</v>
      </c>
      <c r="D3051" s="88">
        <f>DATEVALUE("1 "&amp;_xlfn.CONCAT(Merge1_1[[#This Row],[Month]],"-",Merge1_1[[#This Row],[Year]]))</f>
        <v>44986</v>
      </c>
      <c r="E3051" t="s">
        <v>29</v>
      </c>
      <c r="F3051">
        <v>178</v>
      </c>
      <c r="G3051" t="s">
        <v>117</v>
      </c>
    </row>
    <row r="3052" spans="1:7" hidden="1" x14ac:dyDescent="0.35">
      <c r="A3052" t="s">
        <v>30</v>
      </c>
      <c r="B3052">
        <v>2023</v>
      </c>
      <c r="C3052" t="s">
        <v>37</v>
      </c>
      <c r="D3052" s="88">
        <f>DATEVALUE("1 "&amp;_xlfn.CONCAT(Merge1_1[[#This Row],[Month]],"-",Merge1_1[[#This Row],[Year]]))</f>
        <v>45017</v>
      </c>
      <c r="E3052" t="s">
        <v>3</v>
      </c>
      <c r="F3052">
        <v>173.3</v>
      </c>
      <c r="G3052" t="s">
        <v>112</v>
      </c>
    </row>
    <row r="3053" spans="1:7" hidden="1" x14ac:dyDescent="0.35">
      <c r="A3053" t="s">
        <v>30</v>
      </c>
      <c r="B3053">
        <v>2023</v>
      </c>
      <c r="C3053" t="s">
        <v>37</v>
      </c>
      <c r="D3053" s="88">
        <f>DATEVALUE("1 "&amp;_xlfn.CONCAT(Merge1_1[[#This Row],[Month]],"-",Merge1_1[[#This Row],[Year]]))</f>
        <v>45017</v>
      </c>
      <c r="E3053" t="s">
        <v>4</v>
      </c>
      <c r="F3053">
        <v>206.9</v>
      </c>
      <c r="G3053" t="s">
        <v>112</v>
      </c>
    </row>
    <row r="3054" spans="1:7" hidden="1" x14ac:dyDescent="0.35">
      <c r="A3054" t="s">
        <v>30</v>
      </c>
      <c r="B3054">
        <v>2023</v>
      </c>
      <c r="C3054" t="s">
        <v>37</v>
      </c>
      <c r="D3054" s="88">
        <f>DATEVALUE("1 "&amp;_xlfn.CONCAT(Merge1_1[[#This Row],[Month]],"-",Merge1_1[[#This Row],[Year]]))</f>
        <v>45017</v>
      </c>
      <c r="E3054" t="s">
        <v>5</v>
      </c>
      <c r="F3054">
        <v>167.9</v>
      </c>
      <c r="G3054" t="s">
        <v>112</v>
      </c>
    </row>
    <row r="3055" spans="1:7" hidden="1" x14ac:dyDescent="0.35">
      <c r="A3055" t="s">
        <v>30</v>
      </c>
      <c r="B3055">
        <v>2023</v>
      </c>
      <c r="C3055" t="s">
        <v>37</v>
      </c>
      <c r="D3055" s="88">
        <f>DATEVALUE("1 "&amp;_xlfn.CONCAT(Merge1_1[[#This Row],[Month]],"-",Merge1_1[[#This Row],[Year]]))</f>
        <v>45017</v>
      </c>
      <c r="E3055" t="s">
        <v>6</v>
      </c>
      <c r="F3055">
        <v>178.2</v>
      </c>
      <c r="G3055" t="s">
        <v>112</v>
      </c>
    </row>
    <row r="3056" spans="1:7" hidden="1" x14ac:dyDescent="0.35">
      <c r="A3056" t="s">
        <v>30</v>
      </c>
      <c r="B3056">
        <v>2023</v>
      </c>
      <c r="C3056" t="s">
        <v>37</v>
      </c>
      <c r="D3056" s="88">
        <f>DATEVALUE("1 "&amp;_xlfn.CONCAT(Merge1_1[[#This Row],[Month]],"-",Merge1_1[[#This Row],[Year]]))</f>
        <v>45017</v>
      </c>
      <c r="E3056" t="s">
        <v>7</v>
      </c>
      <c r="F3056">
        <v>178.5</v>
      </c>
      <c r="G3056" t="s">
        <v>112</v>
      </c>
    </row>
    <row r="3057" spans="1:7" hidden="1" x14ac:dyDescent="0.35">
      <c r="A3057" t="s">
        <v>30</v>
      </c>
      <c r="B3057">
        <v>2023</v>
      </c>
      <c r="C3057" t="s">
        <v>37</v>
      </c>
      <c r="D3057" s="88">
        <f>DATEVALUE("1 "&amp;_xlfn.CONCAT(Merge1_1[[#This Row],[Month]],"-",Merge1_1[[#This Row],[Year]]))</f>
        <v>45017</v>
      </c>
      <c r="E3057" t="s">
        <v>8</v>
      </c>
      <c r="F3057">
        <v>173.7</v>
      </c>
      <c r="G3057" t="s">
        <v>112</v>
      </c>
    </row>
    <row r="3058" spans="1:7" hidden="1" x14ac:dyDescent="0.35">
      <c r="A3058" t="s">
        <v>30</v>
      </c>
      <c r="B3058">
        <v>2023</v>
      </c>
      <c r="C3058" t="s">
        <v>37</v>
      </c>
      <c r="D3058" s="88">
        <f>DATEVALUE("1 "&amp;_xlfn.CONCAT(Merge1_1[[#This Row],[Month]],"-",Merge1_1[[#This Row],[Year]]))</f>
        <v>45017</v>
      </c>
      <c r="E3058" t="s">
        <v>9</v>
      </c>
      <c r="F3058">
        <v>142.80000000000001</v>
      </c>
      <c r="G3058" t="s">
        <v>112</v>
      </c>
    </row>
    <row r="3059" spans="1:7" hidden="1" x14ac:dyDescent="0.35">
      <c r="A3059" t="s">
        <v>30</v>
      </c>
      <c r="B3059">
        <v>2023</v>
      </c>
      <c r="C3059" t="s">
        <v>37</v>
      </c>
      <c r="D3059" s="88">
        <f>DATEVALUE("1 "&amp;_xlfn.CONCAT(Merge1_1[[#This Row],[Month]],"-",Merge1_1[[#This Row],[Year]]))</f>
        <v>45017</v>
      </c>
      <c r="E3059" t="s">
        <v>10</v>
      </c>
      <c r="F3059">
        <v>172.8</v>
      </c>
      <c r="G3059" t="s">
        <v>112</v>
      </c>
    </row>
    <row r="3060" spans="1:7" hidden="1" x14ac:dyDescent="0.35">
      <c r="A3060" t="s">
        <v>30</v>
      </c>
      <c r="B3060">
        <v>2023</v>
      </c>
      <c r="C3060" t="s">
        <v>37</v>
      </c>
      <c r="D3060" s="88">
        <f>DATEVALUE("1 "&amp;_xlfn.CONCAT(Merge1_1[[#This Row],[Month]],"-",Merge1_1[[#This Row],[Year]]))</f>
        <v>45017</v>
      </c>
      <c r="E3060" t="s">
        <v>11</v>
      </c>
      <c r="F3060">
        <v>120.4</v>
      </c>
      <c r="G3060" t="s">
        <v>112</v>
      </c>
    </row>
    <row r="3061" spans="1:7" hidden="1" x14ac:dyDescent="0.35">
      <c r="A3061" t="s">
        <v>30</v>
      </c>
      <c r="B3061">
        <v>2023</v>
      </c>
      <c r="C3061" t="s">
        <v>37</v>
      </c>
      <c r="D3061" s="88">
        <f>DATEVALUE("1 "&amp;_xlfn.CONCAT(Merge1_1[[#This Row],[Month]],"-",Merge1_1[[#This Row],[Year]]))</f>
        <v>45017</v>
      </c>
      <c r="E3061" t="s">
        <v>12</v>
      </c>
      <c r="F3061">
        <v>215.5</v>
      </c>
      <c r="G3061" t="s">
        <v>112</v>
      </c>
    </row>
    <row r="3062" spans="1:7" hidden="1" x14ac:dyDescent="0.35">
      <c r="A3062" t="s">
        <v>30</v>
      </c>
      <c r="B3062">
        <v>2023</v>
      </c>
      <c r="C3062" t="s">
        <v>37</v>
      </c>
      <c r="D3062" s="88">
        <f>DATEVALUE("1 "&amp;_xlfn.CONCAT(Merge1_1[[#This Row],[Month]],"-",Merge1_1[[#This Row],[Year]]))</f>
        <v>45017</v>
      </c>
      <c r="E3062" t="s">
        <v>58</v>
      </c>
      <c r="F3062">
        <v>178.2</v>
      </c>
      <c r="G3062" t="s">
        <v>112</v>
      </c>
    </row>
    <row r="3063" spans="1:7" hidden="1" x14ac:dyDescent="0.35">
      <c r="A3063" t="s">
        <v>30</v>
      </c>
      <c r="B3063">
        <v>2023</v>
      </c>
      <c r="C3063" t="s">
        <v>37</v>
      </c>
      <c r="D3063" s="88">
        <f>DATEVALUE("1 "&amp;_xlfn.CONCAT(Merge1_1[[#This Row],[Month]],"-",Merge1_1[[#This Row],[Year]]))</f>
        <v>45017</v>
      </c>
      <c r="E3063" t="s">
        <v>118</v>
      </c>
      <c r="F3063">
        <v>190.5</v>
      </c>
      <c r="G3063" t="s">
        <v>112</v>
      </c>
    </row>
    <row r="3064" spans="1:7" hidden="1" x14ac:dyDescent="0.35">
      <c r="A3064" t="s">
        <v>30</v>
      </c>
      <c r="B3064">
        <v>2023</v>
      </c>
      <c r="C3064" t="s">
        <v>37</v>
      </c>
      <c r="D3064" s="88">
        <f>DATEVALUE("1 "&amp;_xlfn.CONCAT(Merge1_1[[#This Row],[Month]],"-",Merge1_1[[#This Row],[Year]]))</f>
        <v>45017</v>
      </c>
      <c r="E3064" t="s">
        <v>16</v>
      </c>
      <c r="F3064">
        <v>199.5</v>
      </c>
      <c r="G3064" t="s">
        <v>116</v>
      </c>
    </row>
    <row r="3065" spans="1:7" hidden="1" x14ac:dyDescent="0.35">
      <c r="A3065" t="s">
        <v>30</v>
      </c>
      <c r="B3065">
        <v>2023</v>
      </c>
      <c r="C3065" t="s">
        <v>37</v>
      </c>
      <c r="D3065" s="88">
        <f>DATEVALUE("1 "&amp;_xlfn.CONCAT(Merge1_1[[#This Row],[Month]],"-",Merge1_1[[#This Row],[Year]]))</f>
        <v>45017</v>
      </c>
      <c r="E3065" t="s">
        <v>17</v>
      </c>
      <c r="F3065">
        <v>190.7</v>
      </c>
      <c r="G3065" t="s">
        <v>113</v>
      </c>
    </row>
    <row r="3066" spans="1:7" hidden="1" x14ac:dyDescent="0.35">
      <c r="A3066" t="s">
        <v>30</v>
      </c>
      <c r="B3066">
        <v>2023</v>
      </c>
      <c r="C3066" t="s">
        <v>37</v>
      </c>
      <c r="D3066" s="88">
        <f>DATEVALUE("1 "&amp;_xlfn.CONCAT(Merge1_1[[#This Row],[Month]],"-",Merge1_1[[#This Row],[Year]]))</f>
        <v>45017</v>
      </c>
      <c r="E3066" t="s">
        <v>18</v>
      </c>
      <c r="F3066">
        <v>187.3</v>
      </c>
      <c r="G3066" t="s">
        <v>113</v>
      </c>
    </row>
    <row r="3067" spans="1:7" hidden="1" x14ac:dyDescent="0.35">
      <c r="A3067" t="s">
        <v>30</v>
      </c>
      <c r="B3067">
        <v>2023</v>
      </c>
      <c r="C3067" t="s">
        <v>37</v>
      </c>
      <c r="D3067" s="88">
        <f>DATEVALUE("1 "&amp;_xlfn.CONCAT(Merge1_1[[#This Row],[Month]],"-",Merge1_1[[#This Row],[Year]]))</f>
        <v>45017</v>
      </c>
      <c r="E3067" t="s">
        <v>20</v>
      </c>
      <c r="F3067">
        <v>0</v>
      </c>
      <c r="G3067" t="s">
        <v>114</v>
      </c>
    </row>
    <row r="3068" spans="1:7" hidden="1" x14ac:dyDescent="0.35">
      <c r="A3068" t="s">
        <v>30</v>
      </c>
      <c r="B3068">
        <v>2023</v>
      </c>
      <c r="C3068" t="s">
        <v>37</v>
      </c>
      <c r="D3068" s="88">
        <f>DATEVALUE("1 "&amp;_xlfn.CONCAT(Merge1_1[[#This Row],[Month]],"-",Merge1_1[[#This Row],[Year]]))</f>
        <v>45017</v>
      </c>
      <c r="E3068" t="s">
        <v>21</v>
      </c>
      <c r="F3068">
        <v>181.5</v>
      </c>
      <c r="G3068" t="s">
        <v>115</v>
      </c>
    </row>
    <row r="3069" spans="1:7" hidden="1" x14ac:dyDescent="0.35">
      <c r="A3069" t="s">
        <v>30</v>
      </c>
      <c r="B3069">
        <v>2023</v>
      </c>
      <c r="C3069" t="s">
        <v>37</v>
      </c>
      <c r="D3069" s="88">
        <f>DATEVALUE("1 "&amp;_xlfn.CONCAT(Merge1_1[[#This Row],[Month]],"-",Merge1_1[[#This Row],[Year]]))</f>
        <v>45017</v>
      </c>
      <c r="E3069" t="s">
        <v>22</v>
      </c>
      <c r="F3069">
        <v>179.1</v>
      </c>
      <c r="G3069" t="s">
        <v>116</v>
      </c>
    </row>
    <row r="3070" spans="1:7" hidden="1" x14ac:dyDescent="0.35">
      <c r="A3070" t="s">
        <v>30</v>
      </c>
      <c r="B3070">
        <v>2023</v>
      </c>
      <c r="C3070" t="s">
        <v>37</v>
      </c>
      <c r="D3070" s="88">
        <f>DATEVALUE("1 "&amp;_xlfn.CONCAT(Merge1_1[[#This Row],[Month]],"-",Merge1_1[[#This Row],[Year]]))</f>
        <v>45017</v>
      </c>
      <c r="E3070" t="s">
        <v>23</v>
      </c>
      <c r="F3070">
        <v>187.2</v>
      </c>
      <c r="G3070" t="s">
        <v>23</v>
      </c>
    </row>
    <row r="3071" spans="1:7" hidden="1" x14ac:dyDescent="0.35">
      <c r="A3071" t="s">
        <v>30</v>
      </c>
      <c r="B3071">
        <v>2023</v>
      </c>
      <c r="C3071" t="s">
        <v>37</v>
      </c>
      <c r="D3071" s="88">
        <f>DATEVALUE("1 "&amp;_xlfn.CONCAT(Merge1_1[[#This Row],[Month]],"-",Merge1_1[[#This Row],[Year]]))</f>
        <v>45017</v>
      </c>
      <c r="E3071" t="s">
        <v>24</v>
      </c>
      <c r="F3071">
        <v>169.4</v>
      </c>
      <c r="G3071" t="s">
        <v>115</v>
      </c>
    </row>
    <row r="3072" spans="1:7" hidden="1" x14ac:dyDescent="0.35">
      <c r="A3072" t="s">
        <v>30</v>
      </c>
      <c r="B3072">
        <v>2023</v>
      </c>
      <c r="C3072" t="s">
        <v>37</v>
      </c>
      <c r="D3072" s="88">
        <f>DATEVALUE("1 "&amp;_xlfn.CONCAT(Merge1_1[[#This Row],[Month]],"-",Merge1_1[[#This Row],[Year]]))</f>
        <v>45017</v>
      </c>
      <c r="E3072" t="s">
        <v>25</v>
      </c>
      <c r="F3072">
        <v>173.2</v>
      </c>
      <c r="G3072" t="s">
        <v>116</v>
      </c>
    </row>
    <row r="3073" spans="1:7" hidden="1" x14ac:dyDescent="0.35">
      <c r="A3073" t="s">
        <v>30</v>
      </c>
      <c r="B3073">
        <v>2023</v>
      </c>
      <c r="C3073" t="s">
        <v>37</v>
      </c>
      <c r="D3073" s="88">
        <f>DATEVALUE("1 "&amp;_xlfn.CONCAT(Merge1_1[[#This Row],[Month]],"-",Merge1_1[[#This Row],[Year]]))</f>
        <v>45017</v>
      </c>
      <c r="E3073" t="s">
        <v>26</v>
      </c>
      <c r="F3073">
        <v>179.4</v>
      </c>
      <c r="G3073" t="s">
        <v>114</v>
      </c>
    </row>
    <row r="3074" spans="1:7" hidden="1" x14ac:dyDescent="0.35">
      <c r="A3074" t="s">
        <v>30</v>
      </c>
      <c r="B3074">
        <v>2023</v>
      </c>
      <c r="C3074" t="s">
        <v>37</v>
      </c>
      <c r="D3074" s="88">
        <f>DATEVALUE("1 "&amp;_xlfn.CONCAT(Merge1_1[[#This Row],[Month]],"-",Merge1_1[[#This Row],[Year]]))</f>
        <v>45017</v>
      </c>
      <c r="E3074" t="s">
        <v>27</v>
      </c>
      <c r="F3074">
        <v>183.8</v>
      </c>
      <c r="G3074" t="s">
        <v>116</v>
      </c>
    </row>
    <row r="3075" spans="1:7" hidden="1" x14ac:dyDescent="0.35">
      <c r="A3075" t="s">
        <v>30</v>
      </c>
      <c r="B3075">
        <v>2023</v>
      </c>
      <c r="C3075" t="s">
        <v>37</v>
      </c>
      <c r="D3075" s="88">
        <f>DATEVALUE("1 "&amp;_xlfn.CONCAT(Merge1_1[[#This Row],[Month]],"-",Merge1_1[[#This Row],[Year]]))</f>
        <v>45017</v>
      </c>
      <c r="E3075" t="s">
        <v>28</v>
      </c>
      <c r="F3075">
        <v>178.9</v>
      </c>
      <c r="G3075" t="s">
        <v>116</v>
      </c>
    </row>
    <row r="3076" spans="1:7" hidden="1" x14ac:dyDescent="0.35">
      <c r="A3076" t="s">
        <v>30</v>
      </c>
      <c r="B3076">
        <v>2023</v>
      </c>
      <c r="C3076" t="s">
        <v>37</v>
      </c>
      <c r="D3076" s="88">
        <f>DATEVALUE("1 "&amp;_xlfn.CONCAT(Merge1_1[[#This Row],[Month]],"-",Merge1_1[[#This Row],[Year]]))</f>
        <v>45017</v>
      </c>
      <c r="E3076" t="s">
        <v>29</v>
      </c>
      <c r="F3076">
        <v>178.8</v>
      </c>
      <c r="G3076" t="s">
        <v>117</v>
      </c>
    </row>
    <row r="3077" spans="1:7" x14ac:dyDescent="0.35">
      <c r="A3077" t="s">
        <v>30</v>
      </c>
      <c r="B3077">
        <v>2023</v>
      </c>
      <c r="C3077" t="s">
        <v>38</v>
      </c>
      <c r="D3077" s="88">
        <f>DATEVALUE("1 "&amp;_xlfn.CONCAT(Merge1_1[[#This Row],[Month]],"-",Merge1_1[[#This Row],[Year]]))</f>
        <v>45047</v>
      </c>
      <c r="E3077" t="s">
        <v>3</v>
      </c>
      <c r="F3077">
        <v>173.2</v>
      </c>
      <c r="G3077" t="s">
        <v>112</v>
      </c>
    </row>
    <row r="3078" spans="1:7" x14ac:dyDescent="0.35">
      <c r="A3078" t="s">
        <v>30</v>
      </c>
      <c r="B3078">
        <v>2023</v>
      </c>
      <c r="C3078" t="s">
        <v>38</v>
      </c>
      <c r="D3078" s="88">
        <f>DATEVALUE("1 "&amp;_xlfn.CONCAT(Merge1_1[[#This Row],[Month]],"-",Merge1_1[[#This Row],[Year]]))</f>
        <v>45047</v>
      </c>
      <c r="E3078" t="s">
        <v>4</v>
      </c>
      <c r="F3078">
        <v>211.5</v>
      </c>
      <c r="G3078" t="s">
        <v>112</v>
      </c>
    </row>
    <row r="3079" spans="1:7" x14ac:dyDescent="0.35">
      <c r="A3079" t="s">
        <v>30</v>
      </c>
      <c r="B3079">
        <v>2023</v>
      </c>
      <c r="C3079" t="s">
        <v>38</v>
      </c>
      <c r="D3079" s="88">
        <f>DATEVALUE("1 "&amp;_xlfn.CONCAT(Merge1_1[[#This Row],[Month]],"-",Merge1_1[[#This Row],[Year]]))</f>
        <v>45047</v>
      </c>
      <c r="E3079" t="s">
        <v>5</v>
      </c>
      <c r="F3079">
        <v>171</v>
      </c>
      <c r="G3079" t="s">
        <v>112</v>
      </c>
    </row>
    <row r="3080" spans="1:7" x14ac:dyDescent="0.35">
      <c r="A3080" t="s">
        <v>30</v>
      </c>
      <c r="B3080">
        <v>2023</v>
      </c>
      <c r="C3080" t="s">
        <v>38</v>
      </c>
      <c r="D3080" s="88">
        <f>DATEVALUE("1 "&amp;_xlfn.CONCAT(Merge1_1[[#This Row],[Month]],"-",Merge1_1[[#This Row],[Year]]))</f>
        <v>45047</v>
      </c>
      <c r="E3080" t="s">
        <v>6</v>
      </c>
      <c r="F3080">
        <v>179.6</v>
      </c>
      <c r="G3080" t="s">
        <v>112</v>
      </c>
    </row>
    <row r="3081" spans="1:7" x14ac:dyDescent="0.35">
      <c r="A3081" t="s">
        <v>30</v>
      </c>
      <c r="B3081">
        <v>2023</v>
      </c>
      <c r="C3081" t="s">
        <v>38</v>
      </c>
      <c r="D3081" s="88">
        <f>DATEVALUE("1 "&amp;_xlfn.CONCAT(Merge1_1[[#This Row],[Month]],"-",Merge1_1[[#This Row],[Year]]))</f>
        <v>45047</v>
      </c>
      <c r="E3081" t="s">
        <v>7</v>
      </c>
      <c r="F3081">
        <v>173.3</v>
      </c>
      <c r="G3081" t="s">
        <v>112</v>
      </c>
    </row>
    <row r="3082" spans="1:7" x14ac:dyDescent="0.35">
      <c r="A3082" t="s">
        <v>30</v>
      </c>
      <c r="B3082">
        <v>2023</v>
      </c>
      <c r="C3082" t="s">
        <v>38</v>
      </c>
      <c r="D3082" s="88">
        <f>DATEVALUE("1 "&amp;_xlfn.CONCAT(Merge1_1[[#This Row],[Month]],"-",Merge1_1[[#This Row],[Year]]))</f>
        <v>45047</v>
      </c>
      <c r="E3082" t="s">
        <v>8</v>
      </c>
      <c r="F3082">
        <v>169</v>
      </c>
      <c r="G3082" t="s">
        <v>112</v>
      </c>
    </row>
    <row r="3083" spans="1:7" x14ac:dyDescent="0.35">
      <c r="A3083" t="s">
        <v>30</v>
      </c>
      <c r="B3083">
        <v>2023</v>
      </c>
      <c r="C3083" t="s">
        <v>38</v>
      </c>
      <c r="D3083" s="88">
        <f>DATEVALUE("1 "&amp;_xlfn.CONCAT(Merge1_1[[#This Row],[Month]],"-",Merge1_1[[#This Row],[Year]]))</f>
        <v>45047</v>
      </c>
      <c r="E3083" t="s">
        <v>9</v>
      </c>
      <c r="F3083">
        <v>148.69999999999999</v>
      </c>
      <c r="G3083" t="s">
        <v>112</v>
      </c>
    </row>
    <row r="3084" spans="1:7" x14ac:dyDescent="0.35">
      <c r="A3084" t="s">
        <v>30</v>
      </c>
      <c r="B3084">
        <v>2023</v>
      </c>
      <c r="C3084" t="s">
        <v>38</v>
      </c>
      <c r="D3084" s="88">
        <f>DATEVALUE("1 "&amp;_xlfn.CONCAT(Merge1_1[[#This Row],[Month]],"-",Merge1_1[[#This Row],[Year]]))</f>
        <v>45047</v>
      </c>
      <c r="E3084" t="s">
        <v>10</v>
      </c>
      <c r="F3084">
        <v>174.9</v>
      </c>
      <c r="G3084" t="s">
        <v>112</v>
      </c>
    </row>
    <row r="3085" spans="1:7" x14ac:dyDescent="0.35">
      <c r="A3085" t="s">
        <v>30</v>
      </c>
      <c r="B3085">
        <v>2023</v>
      </c>
      <c r="C3085" t="s">
        <v>38</v>
      </c>
      <c r="D3085" s="88">
        <f>DATEVALUE("1 "&amp;_xlfn.CONCAT(Merge1_1[[#This Row],[Month]],"-",Merge1_1[[#This Row],[Year]]))</f>
        <v>45047</v>
      </c>
      <c r="E3085" t="s">
        <v>11</v>
      </c>
      <c r="F3085">
        <v>121.9</v>
      </c>
      <c r="G3085" t="s">
        <v>112</v>
      </c>
    </row>
    <row r="3086" spans="1:7" x14ac:dyDescent="0.35">
      <c r="A3086" t="s">
        <v>30</v>
      </c>
      <c r="B3086">
        <v>2023</v>
      </c>
      <c r="C3086" t="s">
        <v>38</v>
      </c>
      <c r="D3086" s="88">
        <f>DATEVALUE("1 "&amp;_xlfn.CONCAT(Merge1_1[[#This Row],[Month]],"-",Merge1_1[[#This Row],[Year]]))</f>
        <v>45047</v>
      </c>
      <c r="E3086" t="s">
        <v>12</v>
      </c>
      <c r="F3086">
        <v>221</v>
      </c>
      <c r="G3086" t="s">
        <v>112</v>
      </c>
    </row>
    <row r="3087" spans="1:7" x14ac:dyDescent="0.35">
      <c r="A3087" t="s">
        <v>30</v>
      </c>
      <c r="B3087">
        <v>2023</v>
      </c>
      <c r="C3087" t="s">
        <v>38</v>
      </c>
      <c r="D3087" s="88">
        <f>DATEVALUE("1 "&amp;_xlfn.CONCAT(Merge1_1[[#This Row],[Month]],"-",Merge1_1[[#This Row],[Year]]))</f>
        <v>45047</v>
      </c>
      <c r="E3087" t="s">
        <v>58</v>
      </c>
      <c r="F3087">
        <v>178.7</v>
      </c>
      <c r="G3087" t="s">
        <v>112</v>
      </c>
    </row>
    <row r="3088" spans="1:7" x14ac:dyDescent="0.35">
      <c r="A3088" t="s">
        <v>30</v>
      </c>
      <c r="B3088">
        <v>2023</v>
      </c>
      <c r="C3088" t="s">
        <v>38</v>
      </c>
      <c r="D3088" s="88">
        <f>DATEVALUE("1 "&amp;_xlfn.CONCAT(Merge1_1[[#This Row],[Month]],"-",Merge1_1[[#This Row],[Year]]))</f>
        <v>45047</v>
      </c>
      <c r="E3088" t="s">
        <v>118</v>
      </c>
      <c r="F3088">
        <v>191.1</v>
      </c>
      <c r="G3088" t="s">
        <v>112</v>
      </c>
    </row>
    <row r="3089" spans="1:7" x14ac:dyDescent="0.35">
      <c r="A3089" t="s">
        <v>30</v>
      </c>
      <c r="B3089">
        <v>2023</v>
      </c>
      <c r="C3089" t="s">
        <v>38</v>
      </c>
      <c r="D3089" s="88">
        <f>DATEVALUE("1 "&amp;_xlfn.CONCAT(Merge1_1[[#This Row],[Month]],"-",Merge1_1[[#This Row],[Year]]))</f>
        <v>45047</v>
      </c>
      <c r="E3089" t="s">
        <v>16</v>
      </c>
      <c r="F3089">
        <v>199.9</v>
      </c>
      <c r="G3089" t="s">
        <v>116</v>
      </c>
    </row>
    <row r="3090" spans="1:7" x14ac:dyDescent="0.35">
      <c r="A3090" t="s">
        <v>30</v>
      </c>
      <c r="B3090">
        <v>2023</v>
      </c>
      <c r="C3090" t="s">
        <v>38</v>
      </c>
      <c r="D3090" s="88">
        <f>DATEVALUE("1 "&amp;_xlfn.CONCAT(Merge1_1[[#This Row],[Month]],"-",Merge1_1[[#This Row],[Year]]))</f>
        <v>45047</v>
      </c>
      <c r="E3090" t="s">
        <v>17</v>
      </c>
      <c r="F3090">
        <v>191.2</v>
      </c>
      <c r="G3090" t="s">
        <v>113</v>
      </c>
    </row>
    <row r="3091" spans="1:7" x14ac:dyDescent="0.35">
      <c r="A3091" t="s">
        <v>30</v>
      </c>
      <c r="B3091">
        <v>2023</v>
      </c>
      <c r="C3091" t="s">
        <v>38</v>
      </c>
      <c r="D3091" s="88">
        <f>DATEVALUE("1 "&amp;_xlfn.CONCAT(Merge1_1[[#This Row],[Month]],"-",Merge1_1[[#This Row],[Year]]))</f>
        <v>45047</v>
      </c>
      <c r="E3091" t="s">
        <v>18</v>
      </c>
      <c r="F3091">
        <v>187.9</v>
      </c>
      <c r="G3091" t="s">
        <v>113</v>
      </c>
    </row>
    <row r="3092" spans="1:7" x14ac:dyDescent="0.35">
      <c r="A3092" t="s">
        <v>30</v>
      </c>
      <c r="B3092">
        <v>2023</v>
      </c>
      <c r="C3092" t="s">
        <v>38</v>
      </c>
      <c r="D3092" s="88">
        <f>DATEVALUE("1 "&amp;_xlfn.CONCAT(Merge1_1[[#This Row],[Month]],"-",Merge1_1[[#This Row],[Year]]))</f>
        <v>45047</v>
      </c>
      <c r="E3092" t="s">
        <v>20</v>
      </c>
      <c r="F3092">
        <v>0</v>
      </c>
      <c r="G3092" t="s">
        <v>114</v>
      </c>
    </row>
    <row r="3093" spans="1:7" x14ac:dyDescent="0.35">
      <c r="A3093" t="s">
        <v>30</v>
      </c>
      <c r="B3093">
        <v>2023</v>
      </c>
      <c r="C3093" t="s">
        <v>38</v>
      </c>
      <c r="D3093" s="88">
        <f>DATEVALUE("1 "&amp;_xlfn.CONCAT(Merge1_1[[#This Row],[Month]],"-",Merge1_1[[#This Row],[Year]]))</f>
        <v>45047</v>
      </c>
      <c r="E3093" t="s">
        <v>21</v>
      </c>
      <c r="F3093">
        <v>182.5</v>
      </c>
      <c r="G3093" t="s">
        <v>115</v>
      </c>
    </row>
    <row r="3094" spans="1:7" x14ac:dyDescent="0.35">
      <c r="A3094" t="s">
        <v>30</v>
      </c>
      <c r="B3094">
        <v>2023</v>
      </c>
      <c r="C3094" t="s">
        <v>38</v>
      </c>
      <c r="D3094" s="88">
        <f>DATEVALUE("1 "&amp;_xlfn.CONCAT(Merge1_1[[#This Row],[Month]],"-",Merge1_1[[#This Row],[Year]]))</f>
        <v>45047</v>
      </c>
      <c r="E3094" t="s">
        <v>22</v>
      </c>
      <c r="F3094">
        <v>179.8</v>
      </c>
      <c r="G3094" t="s">
        <v>116</v>
      </c>
    </row>
    <row r="3095" spans="1:7" x14ac:dyDescent="0.35">
      <c r="A3095" t="s">
        <v>30</v>
      </c>
      <c r="B3095">
        <v>2023</v>
      </c>
      <c r="C3095" t="s">
        <v>38</v>
      </c>
      <c r="D3095" s="88">
        <f>DATEVALUE("1 "&amp;_xlfn.CONCAT(Merge1_1[[#This Row],[Month]],"-",Merge1_1[[#This Row],[Year]]))</f>
        <v>45047</v>
      </c>
      <c r="E3095" t="s">
        <v>23</v>
      </c>
      <c r="F3095">
        <v>187.8</v>
      </c>
      <c r="G3095" t="s">
        <v>23</v>
      </c>
    </row>
    <row r="3096" spans="1:7" x14ac:dyDescent="0.35">
      <c r="A3096" t="s">
        <v>30</v>
      </c>
      <c r="B3096">
        <v>2023</v>
      </c>
      <c r="C3096" t="s">
        <v>38</v>
      </c>
      <c r="D3096" s="88">
        <f>DATEVALUE("1 "&amp;_xlfn.CONCAT(Merge1_1[[#This Row],[Month]],"-",Merge1_1[[#This Row],[Year]]))</f>
        <v>45047</v>
      </c>
      <c r="E3096" t="s">
        <v>24</v>
      </c>
      <c r="F3096">
        <v>169.7</v>
      </c>
      <c r="G3096" t="s">
        <v>115</v>
      </c>
    </row>
    <row r="3097" spans="1:7" x14ac:dyDescent="0.35">
      <c r="A3097" t="s">
        <v>30</v>
      </c>
      <c r="B3097">
        <v>2023</v>
      </c>
      <c r="C3097" t="s">
        <v>38</v>
      </c>
      <c r="D3097" s="88">
        <f>DATEVALUE("1 "&amp;_xlfn.CONCAT(Merge1_1[[#This Row],[Month]],"-",Merge1_1[[#This Row],[Year]]))</f>
        <v>45047</v>
      </c>
      <c r="E3097" t="s">
        <v>25</v>
      </c>
      <c r="F3097">
        <v>173.8</v>
      </c>
      <c r="G3097" t="s">
        <v>116</v>
      </c>
    </row>
    <row r="3098" spans="1:7" x14ac:dyDescent="0.35">
      <c r="A3098" t="s">
        <v>30</v>
      </c>
      <c r="B3098">
        <v>2023</v>
      </c>
      <c r="C3098" t="s">
        <v>38</v>
      </c>
      <c r="D3098" s="88">
        <f>DATEVALUE("1 "&amp;_xlfn.CONCAT(Merge1_1[[#This Row],[Month]],"-",Merge1_1[[#This Row],[Year]]))</f>
        <v>45047</v>
      </c>
      <c r="E3098" t="s">
        <v>26</v>
      </c>
      <c r="F3098">
        <v>180.3</v>
      </c>
      <c r="G3098" t="s">
        <v>114</v>
      </c>
    </row>
    <row r="3099" spans="1:7" x14ac:dyDescent="0.35">
      <c r="A3099" t="s">
        <v>30</v>
      </c>
      <c r="B3099">
        <v>2023</v>
      </c>
      <c r="C3099" t="s">
        <v>38</v>
      </c>
      <c r="D3099" s="88">
        <f>DATEVALUE("1 "&amp;_xlfn.CONCAT(Merge1_1[[#This Row],[Month]],"-",Merge1_1[[#This Row],[Year]]))</f>
        <v>45047</v>
      </c>
      <c r="E3099" t="s">
        <v>27</v>
      </c>
      <c r="F3099">
        <v>184.9</v>
      </c>
      <c r="G3099" t="s">
        <v>116</v>
      </c>
    </row>
    <row r="3100" spans="1:7" x14ac:dyDescent="0.35">
      <c r="A3100" t="s">
        <v>30</v>
      </c>
      <c r="B3100">
        <v>2023</v>
      </c>
      <c r="C3100" t="s">
        <v>38</v>
      </c>
      <c r="D3100" s="88">
        <f>DATEVALUE("1 "&amp;_xlfn.CONCAT(Merge1_1[[#This Row],[Month]],"-",Merge1_1[[#This Row],[Year]]))</f>
        <v>45047</v>
      </c>
      <c r="E3100" t="s">
        <v>28</v>
      </c>
      <c r="F3100">
        <v>179.5</v>
      </c>
      <c r="G3100" t="s">
        <v>116</v>
      </c>
    </row>
    <row r="3101" spans="1:7" x14ac:dyDescent="0.35">
      <c r="A3101" t="s">
        <v>30</v>
      </c>
      <c r="B3101">
        <v>2023</v>
      </c>
      <c r="C3101" t="s">
        <v>38</v>
      </c>
      <c r="D3101" s="88">
        <f>DATEVALUE("1 "&amp;_xlfn.CONCAT(Merge1_1[[#This Row],[Month]],"-",Merge1_1[[#This Row],[Year]]))</f>
        <v>45047</v>
      </c>
      <c r="E3101" t="s">
        <v>29</v>
      </c>
      <c r="F3101">
        <v>179.8</v>
      </c>
      <c r="G3101" t="s">
        <v>117</v>
      </c>
    </row>
    <row r="3102" spans="1:7" hidden="1" x14ac:dyDescent="0.35">
      <c r="A3102" t="s">
        <v>34</v>
      </c>
      <c r="B3102">
        <v>2013</v>
      </c>
      <c r="C3102" t="s">
        <v>31</v>
      </c>
      <c r="D3102" s="88">
        <f>DATEVALUE("1 "&amp;_xlfn.CONCAT(Merge1_1[[#This Row],[Month]],"-",Merge1_1[[#This Row],[Year]]))</f>
        <v>41275</v>
      </c>
      <c r="E3102" t="s">
        <v>3</v>
      </c>
      <c r="F3102">
        <v>108.4</v>
      </c>
      <c r="G3102" t="s">
        <v>112</v>
      </c>
    </row>
    <row r="3103" spans="1:7" hidden="1" x14ac:dyDescent="0.35">
      <c r="A3103" t="s">
        <v>34</v>
      </c>
      <c r="B3103">
        <v>2013</v>
      </c>
      <c r="C3103" t="s">
        <v>31</v>
      </c>
      <c r="D3103" s="88">
        <f>DATEVALUE("1 "&amp;_xlfn.CONCAT(Merge1_1[[#This Row],[Month]],"-",Merge1_1[[#This Row],[Year]]))</f>
        <v>41275</v>
      </c>
      <c r="E3103" t="s">
        <v>4</v>
      </c>
      <c r="F3103">
        <v>107.3</v>
      </c>
      <c r="G3103" t="s">
        <v>112</v>
      </c>
    </row>
    <row r="3104" spans="1:7" hidden="1" x14ac:dyDescent="0.35">
      <c r="A3104" t="s">
        <v>34</v>
      </c>
      <c r="B3104">
        <v>2013</v>
      </c>
      <c r="C3104" t="s">
        <v>31</v>
      </c>
      <c r="D3104" s="88">
        <f>DATEVALUE("1 "&amp;_xlfn.CONCAT(Merge1_1[[#This Row],[Month]],"-",Merge1_1[[#This Row],[Year]]))</f>
        <v>41275</v>
      </c>
      <c r="E3104" t="s">
        <v>5</v>
      </c>
      <c r="F3104">
        <v>110</v>
      </c>
      <c r="G3104" t="s">
        <v>112</v>
      </c>
    </row>
    <row r="3105" spans="1:7" hidden="1" x14ac:dyDescent="0.35">
      <c r="A3105" t="s">
        <v>34</v>
      </c>
      <c r="B3105">
        <v>2013</v>
      </c>
      <c r="C3105" t="s">
        <v>31</v>
      </c>
      <c r="D3105" s="88">
        <f>DATEVALUE("1 "&amp;_xlfn.CONCAT(Merge1_1[[#This Row],[Month]],"-",Merge1_1[[#This Row],[Year]]))</f>
        <v>41275</v>
      </c>
      <c r="E3105" t="s">
        <v>6</v>
      </c>
      <c r="F3105">
        <v>104.4</v>
      </c>
      <c r="G3105" t="s">
        <v>112</v>
      </c>
    </row>
    <row r="3106" spans="1:7" hidden="1" x14ac:dyDescent="0.35">
      <c r="A3106" t="s">
        <v>34</v>
      </c>
      <c r="B3106">
        <v>2013</v>
      </c>
      <c r="C3106" t="s">
        <v>31</v>
      </c>
      <c r="D3106" s="88">
        <f>DATEVALUE("1 "&amp;_xlfn.CONCAT(Merge1_1[[#This Row],[Month]],"-",Merge1_1[[#This Row],[Year]]))</f>
        <v>41275</v>
      </c>
      <c r="E3106" t="s">
        <v>7</v>
      </c>
      <c r="F3106">
        <v>105.1</v>
      </c>
      <c r="G3106" t="s">
        <v>112</v>
      </c>
    </row>
    <row r="3107" spans="1:7" hidden="1" x14ac:dyDescent="0.35">
      <c r="A3107" t="s">
        <v>34</v>
      </c>
      <c r="B3107">
        <v>2013</v>
      </c>
      <c r="C3107" t="s">
        <v>31</v>
      </c>
      <c r="D3107" s="88">
        <f>DATEVALUE("1 "&amp;_xlfn.CONCAT(Merge1_1[[#This Row],[Month]],"-",Merge1_1[[#This Row],[Year]]))</f>
        <v>41275</v>
      </c>
      <c r="E3107" t="s">
        <v>8</v>
      </c>
      <c r="F3107">
        <v>103.2</v>
      </c>
      <c r="G3107" t="s">
        <v>112</v>
      </c>
    </row>
    <row r="3108" spans="1:7" hidden="1" x14ac:dyDescent="0.35">
      <c r="A3108" t="s">
        <v>34</v>
      </c>
      <c r="B3108">
        <v>2013</v>
      </c>
      <c r="C3108" t="s">
        <v>31</v>
      </c>
      <c r="D3108" s="88">
        <f>DATEVALUE("1 "&amp;_xlfn.CONCAT(Merge1_1[[#This Row],[Month]],"-",Merge1_1[[#This Row],[Year]]))</f>
        <v>41275</v>
      </c>
      <c r="E3108" t="s">
        <v>9</v>
      </c>
      <c r="F3108">
        <v>102.2</v>
      </c>
      <c r="G3108" t="s">
        <v>112</v>
      </c>
    </row>
    <row r="3109" spans="1:7" hidden="1" x14ac:dyDescent="0.35">
      <c r="A3109" t="s">
        <v>34</v>
      </c>
      <c r="B3109">
        <v>2013</v>
      </c>
      <c r="C3109" t="s">
        <v>31</v>
      </c>
      <c r="D3109" s="88">
        <f>DATEVALUE("1 "&amp;_xlfn.CONCAT(Merge1_1[[#This Row],[Month]],"-",Merge1_1[[#This Row],[Year]]))</f>
        <v>41275</v>
      </c>
      <c r="E3109" t="s">
        <v>10</v>
      </c>
      <c r="F3109">
        <v>106</v>
      </c>
      <c r="G3109" t="s">
        <v>112</v>
      </c>
    </row>
    <row r="3110" spans="1:7" hidden="1" x14ac:dyDescent="0.35">
      <c r="A3110" t="s">
        <v>34</v>
      </c>
      <c r="B3110">
        <v>2013</v>
      </c>
      <c r="C3110" t="s">
        <v>31</v>
      </c>
      <c r="D3110" s="88">
        <f>DATEVALUE("1 "&amp;_xlfn.CONCAT(Merge1_1[[#This Row],[Month]],"-",Merge1_1[[#This Row],[Year]]))</f>
        <v>41275</v>
      </c>
      <c r="E3110" t="s">
        <v>11</v>
      </c>
      <c r="F3110">
        <v>106.2</v>
      </c>
      <c r="G3110" t="s">
        <v>112</v>
      </c>
    </row>
    <row r="3111" spans="1:7" hidden="1" x14ac:dyDescent="0.35">
      <c r="A3111" t="s">
        <v>34</v>
      </c>
      <c r="B3111">
        <v>2013</v>
      </c>
      <c r="C3111" t="s">
        <v>31</v>
      </c>
      <c r="D3111" s="88">
        <f>DATEVALUE("1 "&amp;_xlfn.CONCAT(Merge1_1[[#This Row],[Month]],"-",Merge1_1[[#This Row],[Year]]))</f>
        <v>41275</v>
      </c>
      <c r="E3111" t="s">
        <v>12</v>
      </c>
      <c r="F3111">
        <v>102.7</v>
      </c>
      <c r="G3111" t="s">
        <v>112</v>
      </c>
    </row>
    <row r="3112" spans="1:7" hidden="1" x14ac:dyDescent="0.35">
      <c r="A3112" t="s">
        <v>34</v>
      </c>
      <c r="B3112">
        <v>2013</v>
      </c>
      <c r="C3112" t="s">
        <v>31</v>
      </c>
      <c r="D3112" s="88">
        <f>DATEVALUE("1 "&amp;_xlfn.CONCAT(Merge1_1[[#This Row],[Month]],"-",Merge1_1[[#This Row],[Year]]))</f>
        <v>41275</v>
      </c>
      <c r="E3112" t="s">
        <v>58</v>
      </c>
      <c r="F3112">
        <v>104.9</v>
      </c>
      <c r="G3112" t="s">
        <v>112</v>
      </c>
    </row>
    <row r="3113" spans="1:7" hidden="1" x14ac:dyDescent="0.35">
      <c r="A3113" t="s">
        <v>34</v>
      </c>
      <c r="B3113">
        <v>2013</v>
      </c>
      <c r="C3113" t="s">
        <v>31</v>
      </c>
      <c r="D3113" s="88">
        <f>DATEVALUE("1 "&amp;_xlfn.CONCAT(Merge1_1[[#This Row],[Month]],"-",Merge1_1[[#This Row],[Year]]))</f>
        <v>41275</v>
      </c>
      <c r="E3113" t="s">
        <v>118</v>
      </c>
      <c r="F3113">
        <v>107.3</v>
      </c>
      <c r="G3113" t="s">
        <v>112</v>
      </c>
    </row>
    <row r="3114" spans="1:7" hidden="1" x14ac:dyDescent="0.35">
      <c r="A3114" t="s">
        <v>34</v>
      </c>
      <c r="B3114">
        <v>2013</v>
      </c>
      <c r="C3114" t="s">
        <v>31</v>
      </c>
      <c r="D3114" s="88">
        <f>DATEVALUE("1 "&amp;_xlfn.CONCAT(Merge1_1[[#This Row],[Month]],"-",Merge1_1[[#This Row],[Year]]))</f>
        <v>41275</v>
      </c>
      <c r="E3114" t="s">
        <v>16</v>
      </c>
      <c r="F3114">
        <v>105.1</v>
      </c>
      <c r="G3114" t="s">
        <v>116</v>
      </c>
    </row>
    <row r="3115" spans="1:7" hidden="1" x14ac:dyDescent="0.35">
      <c r="A3115" t="s">
        <v>34</v>
      </c>
      <c r="B3115">
        <v>2013</v>
      </c>
      <c r="C3115" t="s">
        <v>31</v>
      </c>
      <c r="D3115" s="88">
        <f>DATEVALUE("1 "&amp;_xlfn.CONCAT(Merge1_1[[#This Row],[Month]],"-",Merge1_1[[#This Row],[Year]]))</f>
        <v>41275</v>
      </c>
      <c r="E3115" t="s">
        <v>17</v>
      </c>
      <c r="F3115">
        <v>106.3</v>
      </c>
      <c r="G3115" t="s">
        <v>113</v>
      </c>
    </row>
    <row r="3116" spans="1:7" hidden="1" x14ac:dyDescent="0.35">
      <c r="A3116" t="s">
        <v>34</v>
      </c>
      <c r="B3116">
        <v>2013</v>
      </c>
      <c r="C3116" t="s">
        <v>31</v>
      </c>
      <c r="D3116" s="88">
        <f>DATEVALUE("1 "&amp;_xlfn.CONCAT(Merge1_1[[#This Row],[Month]],"-",Merge1_1[[#This Row],[Year]]))</f>
        <v>41275</v>
      </c>
      <c r="E3116" t="s">
        <v>18</v>
      </c>
      <c r="F3116">
        <v>105.5</v>
      </c>
      <c r="G3116" t="s">
        <v>113</v>
      </c>
    </row>
    <row r="3117" spans="1:7" hidden="1" x14ac:dyDescent="0.35">
      <c r="A3117" t="s">
        <v>34</v>
      </c>
      <c r="B3117">
        <v>2013</v>
      </c>
      <c r="C3117" t="s">
        <v>31</v>
      </c>
      <c r="D3117" s="88">
        <f>DATEVALUE("1 "&amp;_xlfn.CONCAT(Merge1_1[[#This Row],[Month]],"-",Merge1_1[[#This Row],[Year]]))</f>
        <v>41275</v>
      </c>
      <c r="E3117" t="s">
        <v>20</v>
      </c>
      <c r="F3117">
        <v>100.3</v>
      </c>
      <c r="G3117" t="s">
        <v>114</v>
      </c>
    </row>
    <row r="3118" spans="1:7" hidden="1" x14ac:dyDescent="0.35">
      <c r="A3118" t="s">
        <v>34</v>
      </c>
      <c r="B3118">
        <v>2013</v>
      </c>
      <c r="C3118" t="s">
        <v>31</v>
      </c>
      <c r="D3118" s="88">
        <f>DATEVALUE("1 "&amp;_xlfn.CONCAT(Merge1_1[[#This Row],[Month]],"-",Merge1_1[[#This Row],[Year]]))</f>
        <v>41275</v>
      </c>
      <c r="E3118" t="s">
        <v>21</v>
      </c>
      <c r="F3118">
        <v>105.5</v>
      </c>
      <c r="G3118" t="s">
        <v>115</v>
      </c>
    </row>
    <row r="3119" spans="1:7" hidden="1" x14ac:dyDescent="0.35">
      <c r="A3119" t="s">
        <v>34</v>
      </c>
      <c r="B3119">
        <v>2013</v>
      </c>
      <c r="C3119" t="s">
        <v>31</v>
      </c>
      <c r="D3119" s="88">
        <f>DATEVALUE("1 "&amp;_xlfn.CONCAT(Merge1_1[[#This Row],[Month]],"-",Merge1_1[[#This Row],[Year]]))</f>
        <v>41275</v>
      </c>
      <c r="E3119" t="s">
        <v>22</v>
      </c>
      <c r="F3119">
        <v>104.8</v>
      </c>
      <c r="G3119" t="s">
        <v>116</v>
      </c>
    </row>
    <row r="3120" spans="1:7" hidden="1" x14ac:dyDescent="0.35">
      <c r="A3120" t="s">
        <v>34</v>
      </c>
      <c r="B3120">
        <v>2013</v>
      </c>
      <c r="C3120" t="s">
        <v>31</v>
      </c>
      <c r="D3120" s="88">
        <f>DATEVALUE("1 "&amp;_xlfn.CONCAT(Merge1_1[[#This Row],[Month]],"-",Merge1_1[[#This Row],[Year]]))</f>
        <v>41275</v>
      </c>
      <c r="E3120" t="s">
        <v>23</v>
      </c>
      <c r="F3120">
        <v>104</v>
      </c>
      <c r="G3120" t="s">
        <v>23</v>
      </c>
    </row>
    <row r="3121" spans="1:7" hidden="1" x14ac:dyDescent="0.35">
      <c r="A3121" t="s">
        <v>34</v>
      </c>
      <c r="B3121">
        <v>2013</v>
      </c>
      <c r="C3121" t="s">
        <v>31</v>
      </c>
      <c r="D3121" s="88">
        <f>DATEVALUE("1 "&amp;_xlfn.CONCAT(Merge1_1[[#This Row],[Month]],"-",Merge1_1[[#This Row],[Year]]))</f>
        <v>41275</v>
      </c>
      <c r="E3121" t="s">
        <v>24</v>
      </c>
      <c r="F3121">
        <v>103.2</v>
      </c>
      <c r="G3121" t="s">
        <v>115</v>
      </c>
    </row>
    <row r="3122" spans="1:7" hidden="1" x14ac:dyDescent="0.35">
      <c r="A3122" t="s">
        <v>34</v>
      </c>
      <c r="B3122">
        <v>2013</v>
      </c>
      <c r="C3122" t="s">
        <v>31</v>
      </c>
      <c r="D3122" s="88">
        <f>DATEVALUE("1 "&amp;_xlfn.CONCAT(Merge1_1[[#This Row],[Month]],"-",Merge1_1[[#This Row],[Year]]))</f>
        <v>41275</v>
      </c>
      <c r="E3122" t="s">
        <v>25</v>
      </c>
      <c r="F3122">
        <v>103.1</v>
      </c>
      <c r="G3122" t="s">
        <v>116</v>
      </c>
    </row>
    <row r="3123" spans="1:7" hidden="1" x14ac:dyDescent="0.35">
      <c r="A3123" t="s">
        <v>34</v>
      </c>
      <c r="B3123">
        <v>2013</v>
      </c>
      <c r="C3123" t="s">
        <v>31</v>
      </c>
      <c r="D3123" s="88">
        <f>DATEVALUE("1 "&amp;_xlfn.CONCAT(Merge1_1[[#This Row],[Month]],"-",Merge1_1[[#This Row],[Year]]))</f>
        <v>41275</v>
      </c>
      <c r="E3123" t="s">
        <v>26</v>
      </c>
      <c r="F3123">
        <v>103.6</v>
      </c>
      <c r="G3123" t="s">
        <v>114</v>
      </c>
    </row>
    <row r="3124" spans="1:7" hidden="1" x14ac:dyDescent="0.35">
      <c r="A3124" t="s">
        <v>34</v>
      </c>
      <c r="B3124">
        <v>2013</v>
      </c>
      <c r="C3124" t="s">
        <v>31</v>
      </c>
      <c r="D3124" s="88">
        <f>DATEVALUE("1 "&amp;_xlfn.CONCAT(Merge1_1[[#This Row],[Month]],"-",Merge1_1[[#This Row],[Year]]))</f>
        <v>41275</v>
      </c>
      <c r="E3124" t="s">
        <v>27</v>
      </c>
      <c r="F3124">
        <v>104.5</v>
      </c>
      <c r="G3124" t="s">
        <v>116</v>
      </c>
    </row>
    <row r="3125" spans="1:7" hidden="1" x14ac:dyDescent="0.35">
      <c r="A3125" t="s">
        <v>34</v>
      </c>
      <c r="B3125">
        <v>2013</v>
      </c>
      <c r="C3125" t="s">
        <v>31</v>
      </c>
      <c r="D3125" s="88">
        <f>DATEVALUE("1 "&amp;_xlfn.CONCAT(Merge1_1[[#This Row],[Month]],"-",Merge1_1[[#This Row],[Year]]))</f>
        <v>41275</v>
      </c>
      <c r="E3125" t="s">
        <v>28</v>
      </c>
      <c r="F3125">
        <v>103.9</v>
      </c>
      <c r="G3125" t="s">
        <v>116</v>
      </c>
    </row>
    <row r="3126" spans="1:7" hidden="1" x14ac:dyDescent="0.35">
      <c r="A3126" t="s">
        <v>34</v>
      </c>
      <c r="B3126">
        <v>2013</v>
      </c>
      <c r="C3126" t="s">
        <v>31</v>
      </c>
      <c r="D3126" s="88">
        <f>DATEVALUE("1 "&amp;_xlfn.CONCAT(Merge1_1[[#This Row],[Month]],"-",Merge1_1[[#This Row],[Year]]))</f>
        <v>41275</v>
      </c>
      <c r="E3126" t="s">
        <v>29</v>
      </c>
      <c r="F3126">
        <v>104.6</v>
      </c>
      <c r="G3126" t="s">
        <v>117</v>
      </c>
    </row>
    <row r="3127" spans="1:7" hidden="1" x14ac:dyDescent="0.35">
      <c r="A3127" t="s">
        <v>34</v>
      </c>
      <c r="B3127">
        <v>2013</v>
      </c>
      <c r="C3127" t="s">
        <v>35</v>
      </c>
      <c r="D3127" s="88">
        <f>DATEVALUE("1 "&amp;_xlfn.CONCAT(Merge1_1[[#This Row],[Month]],"-",Merge1_1[[#This Row],[Year]]))</f>
        <v>41306</v>
      </c>
      <c r="E3127" t="s">
        <v>3</v>
      </c>
      <c r="F3127">
        <v>110.4</v>
      </c>
      <c r="G3127" t="s">
        <v>112</v>
      </c>
    </row>
    <row r="3128" spans="1:7" hidden="1" x14ac:dyDescent="0.35">
      <c r="A3128" t="s">
        <v>34</v>
      </c>
      <c r="B3128">
        <v>2013</v>
      </c>
      <c r="C3128" t="s">
        <v>35</v>
      </c>
      <c r="D3128" s="88">
        <f>DATEVALUE("1 "&amp;_xlfn.CONCAT(Merge1_1[[#This Row],[Month]],"-",Merge1_1[[#This Row],[Year]]))</f>
        <v>41306</v>
      </c>
      <c r="E3128" t="s">
        <v>4</v>
      </c>
      <c r="F3128">
        <v>110.2</v>
      </c>
      <c r="G3128" t="s">
        <v>112</v>
      </c>
    </row>
    <row r="3129" spans="1:7" hidden="1" x14ac:dyDescent="0.35">
      <c r="A3129" t="s">
        <v>34</v>
      </c>
      <c r="B3129">
        <v>2013</v>
      </c>
      <c r="C3129" t="s">
        <v>35</v>
      </c>
      <c r="D3129" s="88">
        <f>DATEVALUE("1 "&amp;_xlfn.CONCAT(Merge1_1[[#This Row],[Month]],"-",Merge1_1[[#This Row],[Year]]))</f>
        <v>41306</v>
      </c>
      <c r="E3129" t="s">
        <v>5</v>
      </c>
      <c r="F3129">
        <v>112.8</v>
      </c>
      <c r="G3129" t="s">
        <v>112</v>
      </c>
    </row>
    <row r="3130" spans="1:7" hidden="1" x14ac:dyDescent="0.35">
      <c r="A3130" t="s">
        <v>34</v>
      </c>
      <c r="B3130">
        <v>2013</v>
      </c>
      <c r="C3130" t="s">
        <v>35</v>
      </c>
      <c r="D3130" s="88">
        <f>DATEVALUE("1 "&amp;_xlfn.CONCAT(Merge1_1[[#This Row],[Month]],"-",Merge1_1[[#This Row],[Year]]))</f>
        <v>41306</v>
      </c>
      <c r="E3130" t="s">
        <v>6</v>
      </c>
      <c r="F3130">
        <v>104.9</v>
      </c>
      <c r="G3130" t="s">
        <v>112</v>
      </c>
    </row>
    <row r="3131" spans="1:7" hidden="1" x14ac:dyDescent="0.35">
      <c r="A3131" t="s">
        <v>34</v>
      </c>
      <c r="B3131">
        <v>2013</v>
      </c>
      <c r="C3131" t="s">
        <v>35</v>
      </c>
      <c r="D3131" s="88">
        <f>DATEVALUE("1 "&amp;_xlfn.CONCAT(Merge1_1[[#This Row],[Month]],"-",Merge1_1[[#This Row],[Year]]))</f>
        <v>41306</v>
      </c>
      <c r="E3131" t="s">
        <v>7</v>
      </c>
      <c r="F3131">
        <v>105.5</v>
      </c>
      <c r="G3131" t="s">
        <v>112</v>
      </c>
    </row>
    <row r="3132" spans="1:7" hidden="1" x14ac:dyDescent="0.35">
      <c r="A3132" t="s">
        <v>34</v>
      </c>
      <c r="B3132">
        <v>2013</v>
      </c>
      <c r="C3132" t="s">
        <v>35</v>
      </c>
      <c r="D3132" s="88">
        <f>DATEVALUE("1 "&amp;_xlfn.CONCAT(Merge1_1[[#This Row],[Month]],"-",Merge1_1[[#This Row],[Year]]))</f>
        <v>41306</v>
      </c>
      <c r="E3132" t="s">
        <v>8</v>
      </c>
      <c r="F3132">
        <v>103.6</v>
      </c>
      <c r="G3132" t="s">
        <v>112</v>
      </c>
    </row>
    <row r="3133" spans="1:7" hidden="1" x14ac:dyDescent="0.35">
      <c r="A3133" t="s">
        <v>34</v>
      </c>
      <c r="B3133">
        <v>2013</v>
      </c>
      <c r="C3133" t="s">
        <v>35</v>
      </c>
      <c r="D3133" s="88">
        <f>DATEVALUE("1 "&amp;_xlfn.CONCAT(Merge1_1[[#This Row],[Month]],"-",Merge1_1[[#This Row],[Year]]))</f>
        <v>41306</v>
      </c>
      <c r="E3133" t="s">
        <v>9</v>
      </c>
      <c r="F3133">
        <v>103.2</v>
      </c>
      <c r="G3133" t="s">
        <v>112</v>
      </c>
    </row>
    <row r="3134" spans="1:7" hidden="1" x14ac:dyDescent="0.35">
      <c r="A3134" t="s">
        <v>34</v>
      </c>
      <c r="B3134">
        <v>2013</v>
      </c>
      <c r="C3134" t="s">
        <v>35</v>
      </c>
      <c r="D3134" s="88">
        <f>DATEVALUE("1 "&amp;_xlfn.CONCAT(Merge1_1[[#This Row],[Month]],"-",Merge1_1[[#This Row],[Year]]))</f>
        <v>41306</v>
      </c>
      <c r="E3134" t="s">
        <v>10</v>
      </c>
      <c r="F3134">
        <v>105.3</v>
      </c>
      <c r="G3134" t="s">
        <v>112</v>
      </c>
    </row>
    <row r="3135" spans="1:7" hidden="1" x14ac:dyDescent="0.35">
      <c r="A3135" t="s">
        <v>34</v>
      </c>
      <c r="B3135">
        <v>2013</v>
      </c>
      <c r="C3135" t="s">
        <v>35</v>
      </c>
      <c r="D3135" s="88">
        <f>DATEVALUE("1 "&amp;_xlfn.CONCAT(Merge1_1[[#This Row],[Month]],"-",Merge1_1[[#This Row],[Year]]))</f>
        <v>41306</v>
      </c>
      <c r="E3135" t="s">
        <v>11</v>
      </c>
      <c r="F3135">
        <v>105.1</v>
      </c>
      <c r="G3135" t="s">
        <v>112</v>
      </c>
    </row>
    <row r="3136" spans="1:7" hidden="1" x14ac:dyDescent="0.35">
      <c r="A3136" t="s">
        <v>34</v>
      </c>
      <c r="B3136">
        <v>2013</v>
      </c>
      <c r="C3136" t="s">
        <v>35</v>
      </c>
      <c r="D3136" s="88">
        <f>DATEVALUE("1 "&amp;_xlfn.CONCAT(Merge1_1[[#This Row],[Month]],"-",Merge1_1[[#This Row],[Year]]))</f>
        <v>41306</v>
      </c>
      <c r="E3136" t="s">
        <v>12</v>
      </c>
      <c r="F3136">
        <v>102.8</v>
      </c>
      <c r="G3136" t="s">
        <v>112</v>
      </c>
    </row>
    <row r="3137" spans="1:7" hidden="1" x14ac:dyDescent="0.35">
      <c r="A3137" t="s">
        <v>34</v>
      </c>
      <c r="B3137">
        <v>2013</v>
      </c>
      <c r="C3137" t="s">
        <v>35</v>
      </c>
      <c r="D3137" s="88">
        <f>DATEVALUE("1 "&amp;_xlfn.CONCAT(Merge1_1[[#This Row],[Month]],"-",Merge1_1[[#This Row],[Year]]))</f>
        <v>41306</v>
      </c>
      <c r="E3137" t="s">
        <v>58</v>
      </c>
      <c r="F3137">
        <v>105.5</v>
      </c>
      <c r="G3137" t="s">
        <v>112</v>
      </c>
    </row>
    <row r="3138" spans="1:7" hidden="1" x14ac:dyDescent="0.35">
      <c r="A3138" t="s">
        <v>34</v>
      </c>
      <c r="B3138">
        <v>2013</v>
      </c>
      <c r="C3138" t="s">
        <v>35</v>
      </c>
      <c r="D3138" s="88">
        <f>DATEVALUE("1 "&amp;_xlfn.CONCAT(Merge1_1[[#This Row],[Month]],"-",Merge1_1[[#This Row],[Year]]))</f>
        <v>41306</v>
      </c>
      <c r="E3138" t="s">
        <v>118</v>
      </c>
      <c r="F3138">
        <v>108.3</v>
      </c>
      <c r="G3138" t="s">
        <v>112</v>
      </c>
    </row>
    <row r="3139" spans="1:7" hidden="1" x14ac:dyDescent="0.35">
      <c r="A3139" t="s">
        <v>34</v>
      </c>
      <c r="B3139">
        <v>2013</v>
      </c>
      <c r="C3139" t="s">
        <v>35</v>
      </c>
      <c r="D3139" s="88">
        <f>DATEVALUE("1 "&amp;_xlfn.CONCAT(Merge1_1[[#This Row],[Month]],"-",Merge1_1[[#This Row],[Year]]))</f>
        <v>41306</v>
      </c>
      <c r="E3139" t="s">
        <v>16</v>
      </c>
      <c r="F3139">
        <v>105.7</v>
      </c>
      <c r="G3139" t="s">
        <v>116</v>
      </c>
    </row>
    <row r="3140" spans="1:7" hidden="1" x14ac:dyDescent="0.35">
      <c r="A3140" t="s">
        <v>34</v>
      </c>
      <c r="B3140">
        <v>2013</v>
      </c>
      <c r="C3140" t="s">
        <v>35</v>
      </c>
      <c r="D3140" s="88">
        <f>DATEVALUE("1 "&amp;_xlfn.CONCAT(Merge1_1[[#This Row],[Month]],"-",Merge1_1[[#This Row],[Year]]))</f>
        <v>41306</v>
      </c>
      <c r="E3140" t="s">
        <v>17</v>
      </c>
      <c r="F3140">
        <v>106.9</v>
      </c>
      <c r="G3140" t="s">
        <v>113</v>
      </c>
    </row>
    <row r="3141" spans="1:7" hidden="1" x14ac:dyDescent="0.35">
      <c r="A3141" t="s">
        <v>34</v>
      </c>
      <c r="B3141">
        <v>2013</v>
      </c>
      <c r="C3141" t="s">
        <v>35</v>
      </c>
      <c r="D3141" s="88">
        <f>DATEVALUE("1 "&amp;_xlfn.CONCAT(Merge1_1[[#This Row],[Month]],"-",Merge1_1[[#This Row],[Year]]))</f>
        <v>41306</v>
      </c>
      <c r="E3141" t="s">
        <v>18</v>
      </c>
      <c r="F3141">
        <v>106</v>
      </c>
      <c r="G3141" t="s">
        <v>113</v>
      </c>
    </row>
    <row r="3142" spans="1:7" hidden="1" x14ac:dyDescent="0.35">
      <c r="A3142" t="s">
        <v>34</v>
      </c>
      <c r="B3142">
        <v>2013</v>
      </c>
      <c r="C3142" t="s">
        <v>35</v>
      </c>
      <c r="D3142" s="88">
        <f>DATEVALUE("1 "&amp;_xlfn.CONCAT(Merge1_1[[#This Row],[Month]],"-",Merge1_1[[#This Row],[Year]]))</f>
        <v>41306</v>
      </c>
      <c r="E3142" t="s">
        <v>20</v>
      </c>
      <c r="F3142">
        <v>100.4</v>
      </c>
      <c r="G3142" t="s">
        <v>114</v>
      </c>
    </row>
    <row r="3143" spans="1:7" hidden="1" x14ac:dyDescent="0.35">
      <c r="A3143" t="s">
        <v>34</v>
      </c>
      <c r="B3143">
        <v>2013</v>
      </c>
      <c r="C3143" t="s">
        <v>35</v>
      </c>
      <c r="D3143" s="88">
        <f>DATEVALUE("1 "&amp;_xlfn.CONCAT(Merge1_1[[#This Row],[Month]],"-",Merge1_1[[#This Row],[Year]]))</f>
        <v>41306</v>
      </c>
      <c r="E3143" t="s">
        <v>21</v>
      </c>
      <c r="F3143">
        <v>106</v>
      </c>
      <c r="G3143" t="s">
        <v>115</v>
      </c>
    </row>
    <row r="3144" spans="1:7" hidden="1" x14ac:dyDescent="0.35">
      <c r="A3144" t="s">
        <v>34</v>
      </c>
      <c r="B3144">
        <v>2013</v>
      </c>
      <c r="C3144" t="s">
        <v>35</v>
      </c>
      <c r="D3144" s="88">
        <f>DATEVALUE("1 "&amp;_xlfn.CONCAT(Merge1_1[[#This Row],[Month]],"-",Merge1_1[[#This Row],[Year]]))</f>
        <v>41306</v>
      </c>
      <c r="E3144" t="s">
        <v>22</v>
      </c>
      <c r="F3144">
        <v>105.2</v>
      </c>
      <c r="G3144" t="s">
        <v>116</v>
      </c>
    </row>
    <row r="3145" spans="1:7" hidden="1" x14ac:dyDescent="0.35">
      <c r="A3145" t="s">
        <v>34</v>
      </c>
      <c r="B3145">
        <v>2013</v>
      </c>
      <c r="C3145" t="s">
        <v>35</v>
      </c>
      <c r="D3145" s="88">
        <f>DATEVALUE("1 "&amp;_xlfn.CONCAT(Merge1_1[[#This Row],[Month]],"-",Merge1_1[[#This Row],[Year]]))</f>
        <v>41306</v>
      </c>
      <c r="E3145" t="s">
        <v>23</v>
      </c>
      <c r="F3145">
        <v>104.5</v>
      </c>
      <c r="G3145" t="s">
        <v>23</v>
      </c>
    </row>
    <row r="3146" spans="1:7" hidden="1" x14ac:dyDescent="0.35">
      <c r="A3146" t="s">
        <v>34</v>
      </c>
      <c r="B3146">
        <v>2013</v>
      </c>
      <c r="C3146" t="s">
        <v>35</v>
      </c>
      <c r="D3146" s="88">
        <f>DATEVALUE("1 "&amp;_xlfn.CONCAT(Merge1_1[[#This Row],[Month]],"-",Merge1_1[[#This Row],[Year]]))</f>
        <v>41306</v>
      </c>
      <c r="E3146" t="s">
        <v>24</v>
      </c>
      <c r="F3146">
        <v>104.2</v>
      </c>
      <c r="G3146" t="s">
        <v>115</v>
      </c>
    </row>
    <row r="3147" spans="1:7" hidden="1" x14ac:dyDescent="0.35">
      <c r="A3147" t="s">
        <v>34</v>
      </c>
      <c r="B3147">
        <v>2013</v>
      </c>
      <c r="C3147" t="s">
        <v>35</v>
      </c>
      <c r="D3147" s="88">
        <f>DATEVALUE("1 "&amp;_xlfn.CONCAT(Merge1_1[[#This Row],[Month]],"-",Merge1_1[[#This Row],[Year]]))</f>
        <v>41306</v>
      </c>
      <c r="E3147" t="s">
        <v>25</v>
      </c>
      <c r="F3147">
        <v>103.6</v>
      </c>
      <c r="G3147" t="s">
        <v>116</v>
      </c>
    </row>
    <row r="3148" spans="1:7" hidden="1" x14ac:dyDescent="0.35">
      <c r="A3148" t="s">
        <v>34</v>
      </c>
      <c r="B3148">
        <v>2013</v>
      </c>
      <c r="C3148" t="s">
        <v>35</v>
      </c>
      <c r="D3148" s="88">
        <f>DATEVALUE("1 "&amp;_xlfn.CONCAT(Merge1_1[[#This Row],[Month]],"-",Merge1_1[[#This Row],[Year]]))</f>
        <v>41306</v>
      </c>
      <c r="E3148" t="s">
        <v>26</v>
      </c>
      <c r="F3148">
        <v>103.9</v>
      </c>
      <c r="G3148" t="s">
        <v>114</v>
      </c>
    </row>
    <row r="3149" spans="1:7" hidden="1" x14ac:dyDescent="0.35">
      <c r="A3149" t="s">
        <v>34</v>
      </c>
      <c r="B3149">
        <v>2013</v>
      </c>
      <c r="C3149" t="s">
        <v>35</v>
      </c>
      <c r="D3149" s="88">
        <f>DATEVALUE("1 "&amp;_xlfn.CONCAT(Merge1_1[[#This Row],[Month]],"-",Merge1_1[[#This Row],[Year]]))</f>
        <v>41306</v>
      </c>
      <c r="E3149" t="s">
        <v>27</v>
      </c>
      <c r="F3149">
        <v>104.5</v>
      </c>
      <c r="G3149" t="s">
        <v>116</v>
      </c>
    </row>
    <row r="3150" spans="1:7" hidden="1" x14ac:dyDescent="0.35">
      <c r="A3150" t="s">
        <v>34</v>
      </c>
      <c r="B3150">
        <v>2013</v>
      </c>
      <c r="C3150" t="s">
        <v>35</v>
      </c>
      <c r="D3150" s="88">
        <f>DATEVALUE("1 "&amp;_xlfn.CONCAT(Merge1_1[[#This Row],[Month]],"-",Merge1_1[[#This Row],[Year]]))</f>
        <v>41306</v>
      </c>
      <c r="E3150" t="s">
        <v>28</v>
      </c>
      <c r="F3150">
        <v>104.4</v>
      </c>
      <c r="G3150" t="s">
        <v>116</v>
      </c>
    </row>
    <row r="3151" spans="1:7" hidden="1" x14ac:dyDescent="0.35">
      <c r="A3151" t="s">
        <v>34</v>
      </c>
      <c r="B3151">
        <v>2013</v>
      </c>
      <c r="C3151" t="s">
        <v>35</v>
      </c>
      <c r="D3151" s="88">
        <f>DATEVALUE("1 "&amp;_xlfn.CONCAT(Merge1_1[[#This Row],[Month]],"-",Merge1_1[[#This Row],[Year]]))</f>
        <v>41306</v>
      </c>
      <c r="E3151" t="s">
        <v>29</v>
      </c>
      <c r="F3151">
        <v>105.3</v>
      </c>
      <c r="G3151" t="s">
        <v>117</v>
      </c>
    </row>
    <row r="3152" spans="1:7" hidden="1" x14ac:dyDescent="0.35">
      <c r="A3152" t="s">
        <v>34</v>
      </c>
      <c r="B3152">
        <v>2013</v>
      </c>
      <c r="C3152" t="s">
        <v>36</v>
      </c>
      <c r="D3152" s="88">
        <f>DATEVALUE("1 "&amp;_xlfn.CONCAT(Merge1_1[[#This Row],[Month]],"-",Merge1_1[[#This Row],[Year]]))</f>
        <v>41334</v>
      </c>
      <c r="E3152" t="s">
        <v>3</v>
      </c>
      <c r="F3152">
        <v>111.4</v>
      </c>
      <c r="G3152" t="s">
        <v>112</v>
      </c>
    </row>
    <row r="3153" spans="1:7" hidden="1" x14ac:dyDescent="0.35">
      <c r="A3153" t="s">
        <v>34</v>
      </c>
      <c r="B3153">
        <v>2013</v>
      </c>
      <c r="C3153" t="s">
        <v>36</v>
      </c>
      <c r="D3153" s="88">
        <f>DATEVALUE("1 "&amp;_xlfn.CONCAT(Merge1_1[[#This Row],[Month]],"-",Merge1_1[[#This Row],[Year]]))</f>
        <v>41334</v>
      </c>
      <c r="E3153" t="s">
        <v>4</v>
      </c>
      <c r="F3153">
        <v>109.7</v>
      </c>
      <c r="G3153" t="s">
        <v>112</v>
      </c>
    </row>
    <row r="3154" spans="1:7" hidden="1" x14ac:dyDescent="0.35">
      <c r="A3154" t="s">
        <v>34</v>
      </c>
      <c r="B3154">
        <v>2013</v>
      </c>
      <c r="C3154" t="s">
        <v>36</v>
      </c>
      <c r="D3154" s="88">
        <f>DATEVALUE("1 "&amp;_xlfn.CONCAT(Merge1_1[[#This Row],[Month]],"-",Merge1_1[[#This Row],[Year]]))</f>
        <v>41334</v>
      </c>
      <c r="E3154" t="s">
        <v>5</v>
      </c>
      <c r="F3154">
        <v>111.2</v>
      </c>
      <c r="G3154" t="s">
        <v>112</v>
      </c>
    </row>
    <row r="3155" spans="1:7" hidden="1" x14ac:dyDescent="0.35">
      <c r="A3155" t="s">
        <v>34</v>
      </c>
      <c r="B3155">
        <v>2013</v>
      </c>
      <c r="C3155" t="s">
        <v>36</v>
      </c>
      <c r="D3155" s="88">
        <f>DATEVALUE("1 "&amp;_xlfn.CONCAT(Merge1_1[[#This Row],[Month]],"-",Merge1_1[[#This Row],[Year]]))</f>
        <v>41334</v>
      </c>
      <c r="E3155" t="s">
        <v>6</v>
      </c>
      <c r="F3155">
        <v>105.1</v>
      </c>
      <c r="G3155" t="s">
        <v>112</v>
      </c>
    </row>
    <row r="3156" spans="1:7" hidden="1" x14ac:dyDescent="0.35">
      <c r="A3156" t="s">
        <v>34</v>
      </c>
      <c r="B3156">
        <v>2013</v>
      </c>
      <c r="C3156" t="s">
        <v>36</v>
      </c>
      <c r="D3156" s="88">
        <f>DATEVALUE("1 "&amp;_xlfn.CONCAT(Merge1_1[[#This Row],[Month]],"-",Merge1_1[[#This Row],[Year]]))</f>
        <v>41334</v>
      </c>
      <c r="E3156" t="s">
        <v>7</v>
      </c>
      <c r="F3156">
        <v>104.9</v>
      </c>
      <c r="G3156" t="s">
        <v>112</v>
      </c>
    </row>
    <row r="3157" spans="1:7" hidden="1" x14ac:dyDescent="0.35">
      <c r="A3157" t="s">
        <v>34</v>
      </c>
      <c r="B3157">
        <v>2013</v>
      </c>
      <c r="C3157" t="s">
        <v>36</v>
      </c>
      <c r="D3157" s="88">
        <f>DATEVALUE("1 "&amp;_xlfn.CONCAT(Merge1_1[[#This Row],[Month]],"-",Merge1_1[[#This Row],[Year]]))</f>
        <v>41334</v>
      </c>
      <c r="E3157" t="s">
        <v>8</v>
      </c>
      <c r="F3157">
        <v>105.3</v>
      </c>
      <c r="G3157" t="s">
        <v>112</v>
      </c>
    </row>
    <row r="3158" spans="1:7" hidden="1" x14ac:dyDescent="0.35">
      <c r="A3158" t="s">
        <v>34</v>
      </c>
      <c r="B3158">
        <v>2013</v>
      </c>
      <c r="C3158" t="s">
        <v>36</v>
      </c>
      <c r="D3158" s="88">
        <f>DATEVALUE("1 "&amp;_xlfn.CONCAT(Merge1_1[[#This Row],[Month]],"-",Merge1_1[[#This Row],[Year]]))</f>
        <v>41334</v>
      </c>
      <c r="E3158" t="s">
        <v>9</v>
      </c>
      <c r="F3158">
        <v>102.2</v>
      </c>
      <c r="G3158" t="s">
        <v>112</v>
      </c>
    </row>
    <row r="3159" spans="1:7" hidden="1" x14ac:dyDescent="0.35">
      <c r="A3159" t="s">
        <v>34</v>
      </c>
      <c r="B3159">
        <v>2013</v>
      </c>
      <c r="C3159" t="s">
        <v>36</v>
      </c>
      <c r="D3159" s="88">
        <f>DATEVALUE("1 "&amp;_xlfn.CONCAT(Merge1_1[[#This Row],[Month]],"-",Merge1_1[[#This Row],[Year]]))</f>
        <v>41334</v>
      </c>
      <c r="E3159" t="s">
        <v>10</v>
      </c>
      <c r="F3159">
        <v>105</v>
      </c>
      <c r="G3159" t="s">
        <v>112</v>
      </c>
    </row>
    <row r="3160" spans="1:7" hidden="1" x14ac:dyDescent="0.35">
      <c r="A3160" t="s">
        <v>34</v>
      </c>
      <c r="B3160">
        <v>2013</v>
      </c>
      <c r="C3160" t="s">
        <v>36</v>
      </c>
      <c r="D3160" s="88">
        <f>DATEVALUE("1 "&amp;_xlfn.CONCAT(Merge1_1[[#This Row],[Month]],"-",Merge1_1[[#This Row],[Year]]))</f>
        <v>41334</v>
      </c>
      <c r="E3160" t="s">
        <v>11</v>
      </c>
      <c r="F3160">
        <v>104.2</v>
      </c>
      <c r="G3160" t="s">
        <v>112</v>
      </c>
    </row>
    <row r="3161" spans="1:7" hidden="1" x14ac:dyDescent="0.35">
      <c r="A3161" t="s">
        <v>34</v>
      </c>
      <c r="B3161">
        <v>2013</v>
      </c>
      <c r="C3161" t="s">
        <v>36</v>
      </c>
      <c r="D3161" s="88">
        <f>DATEVALUE("1 "&amp;_xlfn.CONCAT(Merge1_1[[#This Row],[Month]],"-",Merge1_1[[#This Row],[Year]]))</f>
        <v>41334</v>
      </c>
      <c r="E3161" t="s">
        <v>12</v>
      </c>
      <c r="F3161">
        <v>103</v>
      </c>
      <c r="G3161" t="s">
        <v>112</v>
      </c>
    </row>
    <row r="3162" spans="1:7" hidden="1" x14ac:dyDescent="0.35">
      <c r="A3162" t="s">
        <v>34</v>
      </c>
      <c r="B3162">
        <v>2013</v>
      </c>
      <c r="C3162" t="s">
        <v>36</v>
      </c>
      <c r="D3162" s="88">
        <f>DATEVALUE("1 "&amp;_xlfn.CONCAT(Merge1_1[[#This Row],[Month]],"-",Merge1_1[[#This Row],[Year]]))</f>
        <v>41334</v>
      </c>
      <c r="E3162" t="s">
        <v>58</v>
      </c>
      <c r="F3162">
        <v>106.2</v>
      </c>
      <c r="G3162" t="s">
        <v>112</v>
      </c>
    </row>
    <row r="3163" spans="1:7" hidden="1" x14ac:dyDescent="0.35">
      <c r="A3163" t="s">
        <v>34</v>
      </c>
      <c r="B3163">
        <v>2013</v>
      </c>
      <c r="C3163" t="s">
        <v>36</v>
      </c>
      <c r="D3163" s="88">
        <f>DATEVALUE("1 "&amp;_xlfn.CONCAT(Merge1_1[[#This Row],[Month]],"-",Merge1_1[[#This Row],[Year]]))</f>
        <v>41334</v>
      </c>
      <c r="E3163" t="s">
        <v>118</v>
      </c>
      <c r="F3163">
        <v>108.9</v>
      </c>
      <c r="G3163" t="s">
        <v>112</v>
      </c>
    </row>
    <row r="3164" spans="1:7" hidden="1" x14ac:dyDescent="0.35">
      <c r="A3164" t="s">
        <v>34</v>
      </c>
      <c r="B3164">
        <v>2013</v>
      </c>
      <c r="C3164" t="s">
        <v>36</v>
      </c>
      <c r="D3164" s="88">
        <f>DATEVALUE("1 "&amp;_xlfn.CONCAT(Merge1_1[[#This Row],[Month]],"-",Merge1_1[[#This Row],[Year]]))</f>
        <v>41334</v>
      </c>
      <c r="E3164" t="s">
        <v>16</v>
      </c>
      <c r="F3164">
        <v>106.6</v>
      </c>
      <c r="G3164" t="s">
        <v>116</v>
      </c>
    </row>
    <row r="3165" spans="1:7" hidden="1" x14ac:dyDescent="0.35">
      <c r="A3165" t="s">
        <v>34</v>
      </c>
      <c r="B3165">
        <v>2013</v>
      </c>
      <c r="C3165" t="s">
        <v>36</v>
      </c>
      <c r="D3165" s="88">
        <f>DATEVALUE("1 "&amp;_xlfn.CONCAT(Merge1_1[[#This Row],[Month]],"-",Merge1_1[[#This Row],[Year]]))</f>
        <v>41334</v>
      </c>
      <c r="E3165" t="s">
        <v>17</v>
      </c>
      <c r="F3165">
        <v>107.4</v>
      </c>
      <c r="G3165" t="s">
        <v>113</v>
      </c>
    </row>
    <row r="3166" spans="1:7" hidden="1" x14ac:dyDescent="0.35">
      <c r="A3166" t="s">
        <v>34</v>
      </c>
      <c r="B3166">
        <v>2013</v>
      </c>
      <c r="C3166" t="s">
        <v>36</v>
      </c>
      <c r="D3166" s="88">
        <f>DATEVALUE("1 "&amp;_xlfn.CONCAT(Merge1_1[[#This Row],[Month]],"-",Merge1_1[[#This Row],[Year]]))</f>
        <v>41334</v>
      </c>
      <c r="E3166" t="s">
        <v>18</v>
      </c>
      <c r="F3166">
        <v>106.5</v>
      </c>
      <c r="G3166" t="s">
        <v>113</v>
      </c>
    </row>
    <row r="3167" spans="1:7" hidden="1" x14ac:dyDescent="0.35">
      <c r="A3167" t="s">
        <v>34</v>
      </c>
      <c r="B3167">
        <v>2013</v>
      </c>
      <c r="C3167" t="s">
        <v>36</v>
      </c>
      <c r="D3167" s="88">
        <f>DATEVALUE("1 "&amp;_xlfn.CONCAT(Merge1_1[[#This Row],[Month]],"-",Merge1_1[[#This Row],[Year]]))</f>
        <v>41334</v>
      </c>
      <c r="E3167" t="s">
        <v>20</v>
      </c>
      <c r="F3167">
        <v>100.4</v>
      </c>
      <c r="G3167" t="s">
        <v>114</v>
      </c>
    </row>
    <row r="3168" spans="1:7" hidden="1" x14ac:dyDescent="0.35">
      <c r="A3168" t="s">
        <v>34</v>
      </c>
      <c r="B3168">
        <v>2013</v>
      </c>
      <c r="C3168" t="s">
        <v>36</v>
      </c>
      <c r="D3168" s="88">
        <f>DATEVALUE("1 "&amp;_xlfn.CONCAT(Merge1_1[[#This Row],[Month]],"-",Merge1_1[[#This Row],[Year]]))</f>
        <v>41334</v>
      </c>
      <c r="E3168" t="s">
        <v>21</v>
      </c>
      <c r="F3168">
        <v>106.1</v>
      </c>
      <c r="G3168" t="s">
        <v>115</v>
      </c>
    </row>
    <row r="3169" spans="1:7" hidden="1" x14ac:dyDescent="0.35">
      <c r="A3169" t="s">
        <v>34</v>
      </c>
      <c r="B3169">
        <v>2013</v>
      </c>
      <c r="C3169" t="s">
        <v>36</v>
      </c>
      <c r="D3169" s="88">
        <f>DATEVALUE("1 "&amp;_xlfn.CONCAT(Merge1_1[[#This Row],[Month]],"-",Merge1_1[[#This Row],[Year]]))</f>
        <v>41334</v>
      </c>
      <c r="E3169" t="s">
        <v>22</v>
      </c>
      <c r="F3169">
        <v>105.6</v>
      </c>
      <c r="G3169" t="s">
        <v>116</v>
      </c>
    </row>
    <row r="3170" spans="1:7" hidden="1" x14ac:dyDescent="0.35">
      <c r="A3170" t="s">
        <v>34</v>
      </c>
      <c r="B3170">
        <v>2013</v>
      </c>
      <c r="C3170" t="s">
        <v>36</v>
      </c>
      <c r="D3170" s="88">
        <f>DATEVALUE("1 "&amp;_xlfn.CONCAT(Merge1_1[[#This Row],[Month]],"-",Merge1_1[[#This Row],[Year]]))</f>
        <v>41334</v>
      </c>
      <c r="E3170" t="s">
        <v>23</v>
      </c>
      <c r="F3170">
        <v>104.9</v>
      </c>
      <c r="G3170" t="s">
        <v>23</v>
      </c>
    </row>
    <row r="3171" spans="1:7" hidden="1" x14ac:dyDescent="0.35">
      <c r="A3171" t="s">
        <v>34</v>
      </c>
      <c r="B3171">
        <v>2013</v>
      </c>
      <c r="C3171" t="s">
        <v>36</v>
      </c>
      <c r="D3171" s="88">
        <f>DATEVALUE("1 "&amp;_xlfn.CONCAT(Merge1_1[[#This Row],[Month]],"-",Merge1_1[[#This Row],[Year]]))</f>
        <v>41334</v>
      </c>
      <c r="E3171" t="s">
        <v>24</v>
      </c>
      <c r="F3171">
        <v>105.1</v>
      </c>
      <c r="G3171" t="s">
        <v>115</v>
      </c>
    </row>
    <row r="3172" spans="1:7" hidden="1" x14ac:dyDescent="0.35">
      <c r="A3172" t="s">
        <v>34</v>
      </c>
      <c r="B3172">
        <v>2013</v>
      </c>
      <c r="C3172" t="s">
        <v>36</v>
      </c>
      <c r="D3172" s="88">
        <f>DATEVALUE("1 "&amp;_xlfn.CONCAT(Merge1_1[[#This Row],[Month]],"-",Merge1_1[[#This Row],[Year]]))</f>
        <v>41334</v>
      </c>
      <c r="E3172" t="s">
        <v>25</v>
      </c>
      <c r="F3172">
        <v>103.7</v>
      </c>
      <c r="G3172" t="s">
        <v>116</v>
      </c>
    </row>
    <row r="3173" spans="1:7" hidden="1" x14ac:dyDescent="0.35">
      <c r="A3173" t="s">
        <v>34</v>
      </c>
      <c r="B3173">
        <v>2013</v>
      </c>
      <c r="C3173" t="s">
        <v>36</v>
      </c>
      <c r="D3173" s="88">
        <f>DATEVALUE("1 "&amp;_xlfn.CONCAT(Merge1_1[[#This Row],[Month]],"-",Merge1_1[[#This Row],[Year]]))</f>
        <v>41334</v>
      </c>
      <c r="E3173" t="s">
        <v>26</v>
      </c>
      <c r="F3173">
        <v>104</v>
      </c>
      <c r="G3173" t="s">
        <v>114</v>
      </c>
    </row>
    <row r="3174" spans="1:7" hidden="1" x14ac:dyDescent="0.35">
      <c r="A3174" t="s">
        <v>34</v>
      </c>
      <c r="B3174">
        <v>2013</v>
      </c>
      <c r="C3174" t="s">
        <v>36</v>
      </c>
      <c r="D3174" s="88">
        <f>DATEVALUE("1 "&amp;_xlfn.CONCAT(Merge1_1[[#This Row],[Month]],"-",Merge1_1[[#This Row],[Year]]))</f>
        <v>41334</v>
      </c>
      <c r="E3174" t="s">
        <v>27</v>
      </c>
      <c r="F3174">
        <v>104.3</v>
      </c>
      <c r="G3174" t="s">
        <v>116</v>
      </c>
    </row>
    <row r="3175" spans="1:7" hidden="1" x14ac:dyDescent="0.35">
      <c r="A3175" t="s">
        <v>34</v>
      </c>
      <c r="B3175">
        <v>2013</v>
      </c>
      <c r="C3175" t="s">
        <v>36</v>
      </c>
      <c r="D3175" s="88">
        <f>DATEVALUE("1 "&amp;_xlfn.CONCAT(Merge1_1[[#This Row],[Month]],"-",Merge1_1[[#This Row],[Year]]))</f>
        <v>41334</v>
      </c>
      <c r="E3175" t="s">
        <v>28</v>
      </c>
      <c r="F3175">
        <v>104.7</v>
      </c>
      <c r="G3175" t="s">
        <v>116</v>
      </c>
    </row>
    <row r="3176" spans="1:7" hidden="1" x14ac:dyDescent="0.35">
      <c r="A3176" t="s">
        <v>34</v>
      </c>
      <c r="B3176">
        <v>2013</v>
      </c>
      <c r="C3176" t="s">
        <v>36</v>
      </c>
      <c r="D3176" s="88">
        <f>DATEVALUE("1 "&amp;_xlfn.CONCAT(Merge1_1[[#This Row],[Month]],"-",Merge1_1[[#This Row],[Year]]))</f>
        <v>41334</v>
      </c>
      <c r="E3176" t="s">
        <v>29</v>
      </c>
      <c r="F3176">
        <v>105.5</v>
      </c>
      <c r="G3176" t="s">
        <v>117</v>
      </c>
    </row>
    <row r="3177" spans="1:7" hidden="1" x14ac:dyDescent="0.35">
      <c r="A3177" t="s">
        <v>34</v>
      </c>
      <c r="B3177">
        <v>2013</v>
      </c>
      <c r="C3177" t="s">
        <v>37</v>
      </c>
      <c r="D3177" s="88">
        <f>DATEVALUE("1 "&amp;_xlfn.CONCAT(Merge1_1[[#This Row],[Month]],"-",Merge1_1[[#This Row],[Year]]))</f>
        <v>41365</v>
      </c>
      <c r="E3177" t="s">
        <v>3</v>
      </c>
      <c r="F3177">
        <v>111.6</v>
      </c>
      <c r="G3177" t="s">
        <v>112</v>
      </c>
    </row>
    <row r="3178" spans="1:7" hidden="1" x14ac:dyDescent="0.35">
      <c r="A3178" t="s">
        <v>34</v>
      </c>
      <c r="B3178">
        <v>2013</v>
      </c>
      <c r="C3178" t="s">
        <v>37</v>
      </c>
      <c r="D3178" s="88">
        <f>DATEVALUE("1 "&amp;_xlfn.CONCAT(Merge1_1[[#This Row],[Month]],"-",Merge1_1[[#This Row],[Year]]))</f>
        <v>41365</v>
      </c>
      <c r="E3178" t="s">
        <v>4</v>
      </c>
      <c r="F3178">
        <v>110.9</v>
      </c>
      <c r="G3178" t="s">
        <v>112</v>
      </c>
    </row>
    <row r="3179" spans="1:7" hidden="1" x14ac:dyDescent="0.35">
      <c r="A3179" t="s">
        <v>34</v>
      </c>
      <c r="B3179">
        <v>2013</v>
      </c>
      <c r="C3179" t="s">
        <v>37</v>
      </c>
      <c r="D3179" s="88">
        <f>DATEVALUE("1 "&amp;_xlfn.CONCAT(Merge1_1[[#This Row],[Month]],"-",Merge1_1[[#This Row],[Year]]))</f>
        <v>41365</v>
      </c>
      <c r="E3179" t="s">
        <v>5</v>
      </c>
      <c r="F3179">
        <v>106.6</v>
      </c>
      <c r="G3179" t="s">
        <v>112</v>
      </c>
    </row>
    <row r="3180" spans="1:7" hidden="1" x14ac:dyDescent="0.35">
      <c r="A3180" t="s">
        <v>34</v>
      </c>
      <c r="B3180">
        <v>2013</v>
      </c>
      <c r="C3180" t="s">
        <v>37</v>
      </c>
      <c r="D3180" s="88">
        <f>DATEVALUE("1 "&amp;_xlfn.CONCAT(Merge1_1[[#This Row],[Month]],"-",Merge1_1[[#This Row],[Year]]))</f>
        <v>41365</v>
      </c>
      <c r="E3180" t="s">
        <v>6</v>
      </c>
      <c r="F3180">
        <v>105.7</v>
      </c>
      <c r="G3180" t="s">
        <v>112</v>
      </c>
    </row>
    <row r="3181" spans="1:7" hidden="1" x14ac:dyDescent="0.35">
      <c r="A3181" t="s">
        <v>34</v>
      </c>
      <c r="B3181">
        <v>2013</v>
      </c>
      <c r="C3181" t="s">
        <v>37</v>
      </c>
      <c r="D3181" s="88">
        <f>DATEVALUE("1 "&amp;_xlfn.CONCAT(Merge1_1[[#This Row],[Month]],"-",Merge1_1[[#This Row],[Year]]))</f>
        <v>41365</v>
      </c>
      <c r="E3181" t="s">
        <v>7</v>
      </c>
      <c r="F3181">
        <v>104.4</v>
      </c>
      <c r="G3181" t="s">
        <v>112</v>
      </c>
    </row>
    <row r="3182" spans="1:7" hidden="1" x14ac:dyDescent="0.35">
      <c r="A3182" t="s">
        <v>34</v>
      </c>
      <c r="B3182">
        <v>2013</v>
      </c>
      <c r="C3182" t="s">
        <v>37</v>
      </c>
      <c r="D3182" s="88">
        <f>DATEVALUE("1 "&amp;_xlfn.CONCAT(Merge1_1[[#This Row],[Month]],"-",Merge1_1[[#This Row],[Year]]))</f>
        <v>41365</v>
      </c>
      <c r="E3182" t="s">
        <v>8</v>
      </c>
      <c r="F3182">
        <v>108.9</v>
      </c>
      <c r="G3182" t="s">
        <v>112</v>
      </c>
    </row>
    <row r="3183" spans="1:7" hidden="1" x14ac:dyDescent="0.35">
      <c r="A3183" t="s">
        <v>34</v>
      </c>
      <c r="B3183">
        <v>2013</v>
      </c>
      <c r="C3183" t="s">
        <v>37</v>
      </c>
      <c r="D3183" s="88">
        <f>DATEVALUE("1 "&amp;_xlfn.CONCAT(Merge1_1[[#This Row],[Month]],"-",Merge1_1[[#This Row],[Year]]))</f>
        <v>41365</v>
      </c>
      <c r="E3183" t="s">
        <v>9</v>
      </c>
      <c r="F3183">
        <v>105.5</v>
      </c>
      <c r="G3183" t="s">
        <v>112</v>
      </c>
    </row>
    <row r="3184" spans="1:7" hidden="1" x14ac:dyDescent="0.35">
      <c r="A3184" t="s">
        <v>34</v>
      </c>
      <c r="B3184">
        <v>2013</v>
      </c>
      <c r="C3184" t="s">
        <v>37</v>
      </c>
      <c r="D3184" s="88">
        <f>DATEVALUE("1 "&amp;_xlfn.CONCAT(Merge1_1[[#This Row],[Month]],"-",Merge1_1[[#This Row],[Year]]))</f>
        <v>41365</v>
      </c>
      <c r="E3184" t="s">
        <v>10</v>
      </c>
      <c r="F3184">
        <v>105.3</v>
      </c>
      <c r="G3184" t="s">
        <v>112</v>
      </c>
    </row>
    <row r="3185" spans="1:7" hidden="1" x14ac:dyDescent="0.35">
      <c r="A3185" t="s">
        <v>34</v>
      </c>
      <c r="B3185">
        <v>2013</v>
      </c>
      <c r="C3185" t="s">
        <v>37</v>
      </c>
      <c r="D3185" s="88">
        <f>DATEVALUE("1 "&amp;_xlfn.CONCAT(Merge1_1[[#This Row],[Month]],"-",Merge1_1[[#This Row],[Year]]))</f>
        <v>41365</v>
      </c>
      <c r="E3185" t="s">
        <v>11</v>
      </c>
      <c r="F3185">
        <v>103.5</v>
      </c>
      <c r="G3185" t="s">
        <v>112</v>
      </c>
    </row>
    <row r="3186" spans="1:7" hidden="1" x14ac:dyDescent="0.35">
      <c r="A3186" t="s">
        <v>34</v>
      </c>
      <c r="B3186">
        <v>2013</v>
      </c>
      <c r="C3186" t="s">
        <v>37</v>
      </c>
      <c r="D3186" s="88">
        <f>DATEVALUE("1 "&amp;_xlfn.CONCAT(Merge1_1[[#This Row],[Month]],"-",Merge1_1[[#This Row],[Year]]))</f>
        <v>41365</v>
      </c>
      <c r="E3186" t="s">
        <v>12</v>
      </c>
      <c r="F3186">
        <v>103.3</v>
      </c>
      <c r="G3186" t="s">
        <v>112</v>
      </c>
    </row>
    <row r="3187" spans="1:7" hidden="1" x14ac:dyDescent="0.35">
      <c r="A3187" t="s">
        <v>34</v>
      </c>
      <c r="B3187">
        <v>2013</v>
      </c>
      <c r="C3187" t="s">
        <v>37</v>
      </c>
      <c r="D3187" s="88">
        <f>DATEVALUE("1 "&amp;_xlfn.CONCAT(Merge1_1[[#This Row],[Month]],"-",Merge1_1[[#This Row],[Year]]))</f>
        <v>41365</v>
      </c>
      <c r="E3187" t="s">
        <v>58</v>
      </c>
      <c r="F3187">
        <v>107.2</v>
      </c>
      <c r="G3187" t="s">
        <v>112</v>
      </c>
    </row>
    <row r="3188" spans="1:7" hidden="1" x14ac:dyDescent="0.35">
      <c r="A3188" t="s">
        <v>34</v>
      </c>
      <c r="B3188">
        <v>2013</v>
      </c>
      <c r="C3188" t="s">
        <v>37</v>
      </c>
      <c r="D3188" s="88">
        <f>DATEVALUE("1 "&amp;_xlfn.CONCAT(Merge1_1[[#This Row],[Month]],"-",Merge1_1[[#This Row],[Year]]))</f>
        <v>41365</v>
      </c>
      <c r="E3188" t="s">
        <v>118</v>
      </c>
      <c r="F3188">
        <v>109.6</v>
      </c>
      <c r="G3188" t="s">
        <v>112</v>
      </c>
    </row>
    <row r="3189" spans="1:7" hidden="1" x14ac:dyDescent="0.35">
      <c r="A3189" t="s">
        <v>34</v>
      </c>
      <c r="B3189">
        <v>2013</v>
      </c>
      <c r="C3189" t="s">
        <v>37</v>
      </c>
      <c r="D3189" s="88">
        <f>DATEVALUE("1 "&amp;_xlfn.CONCAT(Merge1_1[[#This Row],[Month]],"-",Merge1_1[[#This Row],[Year]]))</f>
        <v>41365</v>
      </c>
      <c r="E3189" t="s">
        <v>16</v>
      </c>
      <c r="F3189">
        <v>107.5</v>
      </c>
      <c r="G3189" t="s">
        <v>116</v>
      </c>
    </row>
    <row r="3190" spans="1:7" hidden="1" x14ac:dyDescent="0.35">
      <c r="A3190" t="s">
        <v>34</v>
      </c>
      <c r="B3190">
        <v>2013</v>
      </c>
      <c r="C3190" t="s">
        <v>37</v>
      </c>
      <c r="D3190" s="88">
        <f>DATEVALUE("1 "&amp;_xlfn.CONCAT(Merge1_1[[#This Row],[Month]],"-",Merge1_1[[#This Row],[Year]]))</f>
        <v>41365</v>
      </c>
      <c r="E3190" t="s">
        <v>17</v>
      </c>
      <c r="F3190">
        <v>108</v>
      </c>
      <c r="G3190" t="s">
        <v>113</v>
      </c>
    </row>
    <row r="3191" spans="1:7" hidden="1" x14ac:dyDescent="0.35">
      <c r="A3191" t="s">
        <v>34</v>
      </c>
      <c r="B3191">
        <v>2013</v>
      </c>
      <c r="C3191" t="s">
        <v>37</v>
      </c>
      <c r="D3191" s="88">
        <f>DATEVALUE("1 "&amp;_xlfn.CONCAT(Merge1_1[[#This Row],[Month]],"-",Merge1_1[[#This Row],[Year]]))</f>
        <v>41365</v>
      </c>
      <c r="E3191" t="s">
        <v>18</v>
      </c>
      <c r="F3191">
        <v>107</v>
      </c>
      <c r="G3191" t="s">
        <v>113</v>
      </c>
    </row>
    <row r="3192" spans="1:7" hidden="1" x14ac:dyDescent="0.35">
      <c r="A3192" t="s">
        <v>34</v>
      </c>
      <c r="B3192">
        <v>2013</v>
      </c>
      <c r="C3192" t="s">
        <v>37</v>
      </c>
      <c r="D3192" s="88">
        <f>DATEVALUE("1 "&amp;_xlfn.CONCAT(Merge1_1[[#This Row],[Month]],"-",Merge1_1[[#This Row],[Year]]))</f>
        <v>41365</v>
      </c>
      <c r="E3192" t="s">
        <v>20</v>
      </c>
      <c r="F3192">
        <v>100.5</v>
      </c>
      <c r="G3192" t="s">
        <v>114</v>
      </c>
    </row>
    <row r="3193" spans="1:7" hidden="1" x14ac:dyDescent="0.35">
      <c r="A3193" t="s">
        <v>34</v>
      </c>
      <c r="B3193">
        <v>2013</v>
      </c>
      <c r="C3193" t="s">
        <v>37</v>
      </c>
      <c r="D3193" s="88">
        <f>DATEVALUE("1 "&amp;_xlfn.CONCAT(Merge1_1[[#This Row],[Month]],"-",Merge1_1[[#This Row],[Year]]))</f>
        <v>41365</v>
      </c>
      <c r="E3193" t="s">
        <v>21</v>
      </c>
      <c r="F3193">
        <v>106.5</v>
      </c>
      <c r="G3193" t="s">
        <v>115</v>
      </c>
    </row>
    <row r="3194" spans="1:7" hidden="1" x14ac:dyDescent="0.35">
      <c r="A3194" t="s">
        <v>34</v>
      </c>
      <c r="B3194">
        <v>2013</v>
      </c>
      <c r="C3194" t="s">
        <v>37</v>
      </c>
      <c r="D3194" s="88">
        <f>DATEVALUE("1 "&amp;_xlfn.CONCAT(Merge1_1[[#This Row],[Month]],"-",Merge1_1[[#This Row],[Year]]))</f>
        <v>41365</v>
      </c>
      <c r="E3194" t="s">
        <v>22</v>
      </c>
      <c r="F3194">
        <v>106.3</v>
      </c>
      <c r="G3194" t="s">
        <v>116</v>
      </c>
    </row>
    <row r="3195" spans="1:7" hidden="1" x14ac:dyDescent="0.35">
      <c r="A3195" t="s">
        <v>34</v>
      </c>
      <c r="B3195">
        <v>2013</v>
      </c>
      <c r="C3195" t="s">
        <v>37</v>
      </c>
      <c r="D3195" s="88">
        <f>DATEVALUE("1 "&amp;_xlfn.CONCAT(Merge1_1[[#This Row],[Month]],"-",Merge1_1[[#This Row],[Year]]))</f>
        <v>41365</v>
      </c>
      <c r="E3195" t="s">
        <v>23</v>
      </c>
      <c r="F3195">
        <v>105.3</v>
      </c>
      <c r="G3195" t="s">
        <v>23</v>
      </c>
    </row>
    <row r="3196" spans="1:7" hidden="1" x14ac:dyDescent="0.35">
      <c r="A3196" t="s">
        <v>34</v>
      </c>
      <c r="B3196">
        <v>2013</v>
      </c>
      <c r="C3196" t="s">
        <v>37</v>
      </c>
      <c r="D3196" s="88">
        <f>DATEVALUE("1 "&amp;_xlfn.CONCAT(Merge1_1[[#This Row],[Month]],"-",Merge1_1[[#This Row],[Year]]))</f>
        <v>41365</v>
      </c>
      <c r="E3196" t="s">
        <v>24</v>
      </c>
      <c r="F3196">
        <v>104.7</v>
      </c>
      <c r="G3196" t="s">
        <v>115</v>
      </c>
    </row>
    <row r="3197" spans="1:7" hidden="1" x14ac:dyDescent="0.35">
      <c r="A3197" t="s">
        <v>34</v>
      </c>
      <c r="B3197">
        <v>2013</v>
      </c>
      <c r="C3197" t="s">
        <v>37</v>
      </c>
      <c r="D3197" s="88">
        <f>DATEVALUE("1 "&amp;_xlfn.CONCAT(Merge1_1[[#This Row],[Month]],"-",Merge1_1[[#This Row],[Year]]))</f>
        <v>41365</v>
      </c>
      <c r="E3197" t="s">
        <v>25</v>
      </c>
      <c r="F3197">
        <v>104.2</v>
      </c>
      <c r="G3197" t="s">
        <v>116</v>
      </c>
    </row>
    <row r="3198" spans="1:7" hidden="1" x14ac:dyDescent="0.35">
      <c r="A3198" t="s">
        <v>34</v>
      </c>
      <c r="B3198">
        <v>2013</v>
      </c>
      <c r="C3198" t="s">
        <v>37</v>
      </c>
      <c r="D3198" s="88">
        <f>DATEVALUE("1 "&amp;_xlfn.CONCAT(Merge1_1[[#This Row],[Month]],"-",Merge1_1[[#This Row],[Year]]))</f>
        <v>41365</v>
      </c>
      <c r="E3198" t="s">
        <v>26</v>
      </c>
      <c r="F3198">
        <v>105</v>
      </c>
      <c r="G3198" t="s">
        <v>114</v>
      </c>
    </row>
    <row r="3199" spans="1:7" hidden="1" x14ac:dyDescent="0.35">
      <c r="A3199" t="s">
        <v>34</v>
      </c>
      <c r="B3199">
        <v>2013</v>
      </c>
      <c r="C3199" t="s">
        <v>37</v>
      </c>
      <c r="D3199" s="88">
        <f>DATEVALUE("1 "&amp;_xlfn.CONCAT(Merge1_1[[#This Row],[Month]],"-",Merge1_1[[#This Row],[Year]]))</f>
        <v>41365</v>
      </c>
      <c r="E3199" t="s">
        <v>27</v>
      </c>
      <c r="F3199">
        <v>102.9</v>
      </c>
      <c r="G3199" t="s">
        <v>116</v>
      </c>
    </row>
    <row r="3200" spans="1:7" hidden="1" x14ac:dyDescent="0.35">
      <c r="A3200" t="s">
        <v>34</v>
      </c>
      <c r="B3200">
        <v>2013</v>
      </c>
      <c r="C3200" t="s">
        <v>37</v>
      </c>
      <c r="D3200" s="88">
        <f>DATEVALUE("1 "&amp;_xlfn.CONCAT(Merge1_1[[#This Row],[Month]],"-",Merge1_1[[#This Row],[Year]]))</f>
        <v>41365</v>
      </c>
      <c r="E3200" t="s">
        <v>28</v>
      </c>
      <c r="F3200">
        <v>104.8</v>
      </c>
      <c r="G3200" t="s">
        <v>116</v>
      </c>
    </row>
    <row r="3201" spans="1:7" hidden="1" x14ac:dyDescent="0.35">
      <c r="A3201" t="s">
        <v>34</v>
      </c>
      <c r="B3201">
        <v>2013</v>
      </c>
      <c r="C3201" t="s">
        <v>37</v>
      </c>
      <c r="D3201" s="88">
        <f>DATEVALUE("1 "&amp;_xlfn.CONCAT(Merge1_1[[#This Row],[Month]],"-",Merge1_1[[#This Row],[Year]]))</f>
        <v>41365</v>
      </c>
      <c r="E3201" t="s">
        <v>29</v>
      </c>
      <c r="F3201">
        <v>106.1</v>
      </c>
      <c r="G3201" t="s">
        <v>117</v>
      </c>
    </row>
    <row r="3202" spans="1:7" hidden="1" x14ac:dyDescent="0.35">
      <c r="A3202" t="s">
        <v>34</v>
      </c>
      <c r="B3202">
        <v>2013</v>
      </c>
      <c r="C3202" t="s">
        <v>38</v>
      </c>
      <c r="D3202" s="88">
        <f>DATEVALUE("1 "&amp;_xlfn.CONCAT(Merge1_1[[#This Row],[Month]],"-",Merge1_1[[#This Row],[Year]]))</f>
        <v>41395</v>
      </c>
      <c r="E3202" t="s">
        <v>3</v>
      </c>
      <c r="F3202">
        <v>112.3</v>
      </c>
      <c r="G3202" t="s">
        <v>112</v>
      </c>
    </row>
    <row r="3203" spans="1:7" hidden="1" x14ac:dyDescent="0.35">
      <c r="A3203" t="s">
        <v>34</v>
      </c>
      <c r="B3203">
        <v>2013</v>
      </c>
      <c r="C3203" t="s">
        <v>38</v>
      </c>
      <c r="D3203" s="88">
        <f>DATEVALUE("1 "&amp;_xlfn.CONCAT(Merge1_1[[#This Row],[Month]],"-",Merge1_1[[#This Row],[Year]]))</f>
        <v>41395</v>
      </c>
      <c r="E3203" t="s">
        <v>4</v>
      </c>
      <c r="F3203">
        <v>111.3</v>
      </c>
      <c r="G3203" t="s">
        <v>112</v>
      </c>
    </row>
    <row r="3204" spans="1:7" hidden="1" x14ac:dyDescent="0.35">
      <c r="A3204" t="s">
        <v>34</v>
      </c>
      <c r="B3204">
        <v>2013</v>
      </c>
      <c r="C3204" t="s">
        <v>38</v>
      </c>
      <c r="D3204" s="88">
        <f>DATEVALUE("1 "&amp;_xlfn.CONCAT(Merge1_1[[#This Row],[Month]],"-",Merge1_1[[#This Row],[Year]]))</f>
        <v>41395</v>
      </c>
      <c r="E3204" t="s">
        <v>5</v>
      </c>
      <c r="F3204">
        <v>104.7</v>
      </c>
      <c r="G3204" t="s">
        <v>112</v>
      </c>
    </row>
    <row r="3205" spans="1:7" hidden="1" x14ac:dyDescent="0.35">
      <c r="A3205" t="s">
        <v>34</v>
      </c>
      <c r="B3205">
        <v>2013</v>
      </c>
      <c r="C3205" t="s">
        <v>38</v>
      </c>
      <c r="D3205" s="88">
        <f>DATEVALUE("1 "&amp;_xlfn.CONCAT(Merge1_1[[#This Row],[Month]],"-",Merge1_1[[#This Row],[Year]]))</f>
        <v>41395</v>
      </c>
      <c r="E3205" t="s">
        <v>6</v>
      </c>
      <c r="F3205">
        <v>106.8</v>
      </c>
      <c r="G3205" t="s">
        <v>112</v>
      </c>
    </row>
    <row r="3206" spans="1:7" hidden="1" x14ac:dyDescent="0.35">
      <c r="A3206" t="s">
        <v>34</v>
      </c>
      <c r="B3206">
        <v>2013</v>
      </c>
      <c r="C3206" t="s">
        <v>38</v>
      </c>
      <c r="D3206" s="88">
        <f>DATEVALUE("1 "&amp;_xlfn.CONCAT(Merge1_1[[#This Row],[Month]],"-",Merge1_1[[#This Row],[Year]]))</f>
        <v>41395</v>
      </c>
      <c r="E3206" t="s">
        <v>7</v>
      </c>
      <c r="F3206">
        <v>103.9</v>
      </c>
      <c r="G3206" t="s">
        <v>112</v>
      </c>
    </row>
    <row r="3207" spans="1:7" hidden="1" x14ac:dyDescent="0.35">
      <c r="A3207" t="s">
        <v>34</v>
      </c>
      <c r="B3207">
        <v>2013</v>
      </c>
      <c r="C3207" t="s">
        <v>38</v>
      </c>
      <c r="D3207" s="88">
        <f>DATEVALUE("1 "&amp;_xlfn.CONCAT(Merge1_1[[#This Row],[Month]],"-",Merge1_1[[#This Row],[Year]]))</f>
        <v>41395</v>
      </c>
      <c r="E3207" t="s">
        <v>8</v>
      </c>
      <c r="F3207">
        <v>109.3</v>
      </c>
      <c r="G3207" t="s">
        <v>112</v>
      </c>
    </row>
    <row r="3208" spans="1:7" hidden="1" x14ac:dyDescent="0.35">
      <c r="A3208" t="s">
        <v>34</v>
      </c>
      <c r="B3208">
        <v>2013</v>
      </c>
      <c r="C3208" t="s">
        <v>38</v>
      </c>
      <c r="D3208" s="88">
        <f>DATEVALUE("1 "&amp;_xlfn.CONCAT(Merge1_1[[#This Row],[Month]],"-",Merge1_1[[#This Row],[Year]]))</f>
        <v>41395</v>
      </c>
      <c r="E3208" t="s">
        <v>9</v>
      </c>
      <c r="F3208">
        <v>112.9</v>
      </c>
      <c r="G3208" t="s">
        <v>112</v>
      </c>
    </row>
    <row r="3209" spans="1:7" hidden="1" x14ac:dyDescent="0.35">
      <c r="A3209" t="s">
        <v>34</v>
      </c>
      <c r="B3209">
        <v>2013</v>
      </c>
      <c r="C3209" t="s">
        <v>38</v>
      </c>
      <c r="D3209" s="88">
        <f>DATEVALUE("1 "&amp;_xlfn.CONCAT(Merge1_1[[#This Row],[Month]],"-",Merge1_1[[#This Row],[Year]]))</f>
        <v>41395</v>
      </c>
      <c r="E3209" t="s">
        <v>10</v>
      </c>
      <c r="F3209">
        <v>105.8</v>
      </c>
      <c r="G3209" t="s">
        <v>112</v>
      </c>
    </row>
    <row r="3210" spans="1:7" hidden="1" x14ac:dyDescent="0.35">
      <c r="A3210" t="s">
        <v>34</v>
      </c>
      <c r="B3210">
        <v>2013</v>
      </c>
      <c r="C3210" t="s">
        <v>38</v>
      </c>
      <c r="D3210" s="88">
        <f>DATEVALUE("1 "&amp;_xlfn.CONCAT(Merge1_1[[#This Row],[Month]],"-",Merge1_1[[#This Row],[Year]]))</f>
        <v>41395</v>
      </c>
      <c r="E3210" t="s">
        <v>11</v>
      </c>
      <c r="F3210">
        <v>103.1</v>
      </c>
      <c r="G3210" t="s">
        <v>112</v>
      </c>
    </row>
    <row r="3211" spans="1:7" hidden="1" x14ac:dyDescent="0.35">
      <c r="A3211" t="s">
        <v>34</v>
      </c>
      <c r="B3211">
        <v>2013</v>
      </c>
      <c r="C3211" t="s">
        <v>38</v>
      </c>
      <c r="D3211" s="88">
        <f>DATEVALUE("1 "&amp;_xlfn.CONCAT(Merge1_1[[#This Row],[Month]],"-",Merge1_1[[#This Row],[Year]]))</f>
        <v>41395</v>
      </c>
      <c r="E3211" t="s">
        <v>12</v>
      </c>
      <c r="F3211">
        <v>104.3</v>
      </c>
      <c r="G3211" t="s">
        <v>112</v>
      </c>
    </row>
    <row r="3212" spans="1:7" hidden="1" x14ac:dyDescent="0.35">
      <c r="A3212" t="s">
        <v>34</v>
      </c>
      <c r="B3212">
        <v>2013</v>
      </c>
      <c r="C3212" t="s">
        <v>38</v>
      </c>
      <c r="D3212" s="88">
        <f>DATEVALUE("1 "&amp;_xlfn.CONCAT(Merge1_1[[#This Row],[Month]],"-",Merge1_1[[#This Row],[Year]]))</f>
        <v>41395</v>
      </c>
      <c r="E3212" t="s">
        <v>58</v>
      </c>
      <c r="F3212">
        <v>108.1</v>
      </c>
      <c r="G3212" t="s">
        <v>112</v>
      </c>
    </row>
    <row r="3213" spans="1:7" hidden="1" x14ac:dyDescent="0.35">
      <c r="A3213" t="s">
        <v>34</v>
      </c>
      <c r="B3213">
        <v>2013</v>
      </c>
      <c r="C3213" t="s">
        <v>38</v>
      </c>
      <c r="D3213" s="88">
        <f>DATEVALUE("1 "&amp;_xlfn.CONCAT(Merge1_1[[#This Row],[Month]],"-",Merge1_1[[#This Row],[Year]]))</f>
        <v>41395</v>
      </c>
      <c r="E3213" t="s">
        <v>118</v>
      </c>
      <c r="F3213">
        <v>110.5</v>
      </c>
      <c r="G3213" t="s">
        <v>112</v>
      </c>
    </row>
    <row r="3214" spans="1:7" hidden="1" x14ac:dyDescent="0.35">
      <c r="A3214" t="s">
        <v>34</v>
      </c>
      <c r="B3214">
        <v>2013</v>
      </c>
      <c r="C3214" t="s">
        <v>38</v>
      </c>
      <c r="D3214" s="88">
        <f>DATEVALUE("1 "&amp;_xlfn.CONCAT(Merge1_1[[#This Row],[Month]],"-",Merge1_1[[#This Row],[Year]]))</f>
        <v>41395</v>
      </c>
      <c r="E3214" t="s">
        <v>16</v>
      </c>
      <c r="F3214">
        <v>108.6</v>
      </c>
      <c r="G3214" t="s">
        <v>116</v>
      </c>
    </row>
    <row r="3215" spans="1:7" hidden="1" x14ac:dyDescent="0.35">
      <c r="A3215" t="s">
        <v>34</v>
      </c>
      <c r="B3215">
        <v>2013</v>
      </c>
      <c r="C3215" t="s">
        <v>38</v>
      </c>
      <c r="D3215" s="88">
        <f>DATEVALUE("1 "&amp;_xlfn.CONCAT(Merge1_1[[#This Row],[Month]],"-",Merge1_1[[#This Row],[Year]]))</f>
        <v>41395</v>
      </c>
      <c r="E3215" t="s">
        <v>17</v>
      </c>
      <c r="F3215">
        <v>108.7</v>
      </c>
      <c r="G3215" t="s">
        <v>113</v>
      </c>
    </row>
    <row r="3216" spans="1:7" hidden="1" x14ac:dyDescent="0.35">
      <c r="A3216" t="s">
        <v>34</v>
      </c>
      <c r="B3216">
        <v>2013</v>
      </c>
      <c r="C3216" t="s">
        <v>38</v>
      </c>
      <c r="D3216" s="88">
        <f>DATEVALUE("1 "&amp;_xlfn.CONCAT(Merge1_1[[#This Row],[Month]],"-",Merge1_1[[#This Row],[Year]]))</f>
        <v>41395</v>
      </c>
      <c r="E3216" t="s">
        <v>18</v>
      </c>
      <c r="F3216">
        <v>107.4</v>
      </c>
      <c r="G3216" t="s">
        <v>113</v>
      </c>
    </row>
    <row r="3217" spans="1:7" hidden="1" x14ac:dyDescent="0.35">
      <c r="A3217" t="s">
        <v>34</v>
      </c>
      <c r="B3217">
        <v>2013</v>
      </c>
      <c r="C3217" t="s">
        <v>38</v>
      </c>
      <c r="D3217" s="88">
        <f>DATEVALUE("1 "&amp;_xlfn.CONCAT(Merge1_1[[#This Row],[Month]],"-",Merge1_1[[#This Row],[Year]]))</f>
        <v>41395</v>
      </c>
      <c r="E3217" t="s">
        <v>20</v>
      </c>
      <c r="F3217">
        <v>100.5</v>
      </c>
      <c r="G3217" t="s">
        <v>114</v>
      </c>
    </row>
    <row r="3218" spans="1:7" hidden="1" x14ac:dyDescent="0.35">
      <c r="A3218" t="s">
        <v>34</v>
      </c>
      <c r="B3218">
        <v>2013</v>
      </c>
      <c r="C3218" t="s">
        <v>38</v>
      </c>
      <c r="D3218" s="88">
        <f>DATEVALUE("1 "&amp;_xlfn.CONCAT(Merge1_1[[#This Row],[Month]],"-",Merge1_1[[#This Row],[Year]]))</f>
        <v>41395</v>
      </c>
      <c r="E3218" t="s">
        <v>21</v>
      </c>
      <c r="F3218">
        <v>107.4</v>
      </c>
      <c r="G3218" t="s">
        <v>115</v>
      </c>
    </row>
    <row r="3219" spans="1:7" hidden="1" x14ac:dyDescent="0.35">
      <c r="A3219" t="s">
        <v>34</v>
      </c>
      <c r="B3219">
        <v>2013</v>
      </c>
      <c r="C3219" t="s">
        <v>38</v>
      </c>
      <c r="D3219" s="88">
        <f>DATEVALUE("1 "&amp;_xlfn.CONCAT(Merge1_1[[#This Row],[Month]],"-",Merge1_1[[#This Row],[Year]]))</f>
        <v>41395</v>
      </c>
      <c r="E3219" t="s">
        <v>22</v>
      </c>
      <c r="F3219">
        <v>106.9</v>
      </c>
      <c r="G3219" t="s">
        <v>116</v>
      </c>
    </row>
    <row r="3220" spans="1:7" hidden="1" x14ac:dyDescent="0.35">
      <c r="A3220" t="s">
        <v>34</v>
      </c>
      <c r="B3220">
        <v>2013</v>
      </c>
      <c r="C3220" t="s">
        <v>38</v>
      </c>
      <c r="D3220" s="88">
        <f>DATEVALUE("1 "&amp;_xlfn.CONCAT(Merge1_1[[#This Row],[Month]],"-",Merge1_1[[#This Row],[Year]]))</f>
        <v>41395</v>
      </c>
      <c r="E3220" t="s">
        <v>23</v>
      </c>
      <c r="F3220">
        <v>105.9</v>
      </c>
      <c r="G3220" t="s">
        <v>23</v>
      </c>
    </row>
    <row r="3221" spans="1:7" hidden="1" x14ac:dyDescent="0.35">
      <c r="A3221" t="s">
        <v>34</v>
      </c>
      <c r="B3221">
        <v>2013</v>
      </c>
      <c r="C3221" t="s">
        <v>38</v>
      </c>
      <c r="D3221" s="88">
        <f>DATEVALUE("1 "&amp;_xlfn.CONCAT(Merge1_1[[#This Row],[Month]],"-",Merge1_1[[#This Row],[Year]]))</f>
        <v>41395</v>
      </c>
      <c r="E3221" t="s">
        <v>24</v>
      </c>
      <c r="F3221">
        <v>104</v>
      </c>
      <c r="G3221" t="s">
        <v>115</v>
      </c>
    </row>
    <row r="3222" spans="1:7" hidden="1" x14ac:dyDescent="0.35">
      <c r="A3222" t="s">
        <v>34</v>
      </c>
      <c r="B3222">
        <v>2013</v>
      </c>
      <c r="C3222" t="s">
        <v>38</v>
      </c>
      <c r="D3222" s="88">
        <f>DATEVALUE("1 "&amp;_xlfn.CONCAT(Merge1_1[[#This Row],[Month]],"-",Merge1_1[[#This Row],[Year]]))</f>
        <v>41395</v>
      </c>
      <c r="E3222" t="s">
        <v>25</v>
      </c>
      <c r="F3222">
        <v>104.8</v>
      </c>
      <c r="G3222" t="s">
        <v>116</v>
      </c>
    </row>
    <row r="3223" spans="1:7" hidden="1" x14ac:dyDescent="0.35">
      <c r="A3223" t="s">
        <v>34</v>
      </c>
      <c r="B3223">
        <v>2013</v>
      </c>
      <c r="C3223" t="s">
        <v>38</v>
      </c>
      <c r="D3223" s="88">
        <f>DATEVALUE("1 "&amp;_xlfn.CONCAT(Merge1_1[[#This Row],[Month]],"-",Merge1_1[[#This Row],[Year]]))</f>
        <v>41395</v>
      </c>
      <c r="E3223" t="s">
        <v>26</v>
      </c>
      <c r="F3223">
        <v>105.6</v>
      </c>
      <c r="G3223" t="s">
        <v>114</v>
      </c>
    </row>
    <row r="3224" spans="1:7" hidden="1" x14ac:dyDescent="0.35">
      <c r="A3224" t="s">
        <v>34</v>
      </c>
      <c r="B3224">
        <v>2013</v>
      </c>
      <c r="C3224" t="s">
        <v>38</v>
      </c>
      <c r="D3224" s="88">
        <f>DATEVALUE("1 "&amp;_xlfn.CONCAT(Merge1_1[[#This Row],[Month]],"-",Merge1_1[[#This Row],[Year]]))</f>
        <v>41395</v>
      </c>
      <c r="E3224" t="s">
        <v>27</v>
      </c>
      <c r="F3224">
        <v>102.3</v>
      </c>
      <c r="G3224" t="s">
        <v>116</v>
      </c>
    </row>
    <row r="3225" spans="1:7" hidden="1" x14ac:dyDescent="0.35">
      <c r="A3225" t="s">
        <v>34</v>
      </c>
      <c r="B3225">
        <v>2013</v>
      </c>
      <c r="C3225" t="s">
        <v>38</v>
      </c>
      <c r="D3225" s="88">
        <f>DATEVALUE("1 "&amp;_xlfn.CONCAT(Merge1_1[[#This Row],[Month]],"-",Merge1_1[[#This Row],[Year]]))</f>
        <v>41395</v>
      </c>
      <c r="E3225" t="s">
        <v>28</v>
      </c>
      <c r="F3225">
        <v>104.8</v>
      </c>
      <c r="G3225" t="s">
        <v>116</v>
      </c>
    </row>
    <row r="3226" spans="1:7" hidden="1" x14ac:dyDescent="0.35">
      <c r="A3226" t="s">
        <v>34</v>
      </c>
      <c r="B3226">
        <v>2013</v>
      </c>
      <c r="C3226" t="s">
        <v>38</v>
      </c>
      <c r="D3226" s="88">
        <f>DATEVALUE("1 "&amp;_xlfn.CONCAT(Merge1_1[[#This Row],[Month]],"-",Merge1_1[[#This Row],[Year]]))</f>
        <v>41395</v>
      </c>
      <c r="E3226" t="s">
        <v>29</v>
      </c>
      <c r="F3226">
        <v>106.9</v>
      </c>
      <c r="G3226" t="s">
        <v>117</v>
      </c>
    </row>
    <row r="3227" spans="1:7" hidden="1" x14ac:dyDescent="0.35">
      <c r="A3227" t="s">
        <v>34</v>
      </c>
      <c r="B3227">
        <v>2013</v>
      </c>
      <c r="C3227" t="s">
        <v>39</v>
      </c>
      <c r="D3227" s="88">
        <f>DATEVALUE("1 "&amp;_xlfn.CONCAT(Merge1_1[[#This Row],[Month]],"-",Merge1_1[[#This Row],[Year]]))</f>
        <v>41426</v>
      </c>
      <c r="E3227" t="s">
        <v>3</v>
      </c>
      <c r="F3227">
        <v>113.8</v>
      </c>
      <c r="G3227" t="s">
        <v>112</v>
      </c>
    </row>
    <row r="3228" spans="1:7" hidden="1" x14ac:dyDescent="0.35">
      <c r="A3228" t="s">
        <v>34</v>
      </c>
      <c r="B3228">
        <v>2013</v>
      </c>
      <c r="C3228" t="s">
        <v>39</v>
      </c>
      <c r="D3228" s="88">
        <f>DATEVALUE("1 "&amp;_xlfn.CONCAT(Merge1_1[[#This Row],[Month]],"-",Merge1_1[[#This Row],[Year]]))</f>
        <v>41426</v>
      </c>
      <c r="E3228" t="s">
        <v>4</v>
      </c>
      <c r="F3228">
        <v>114.9</v>
      </c>
      <c r="G3228" t="s">
        <v>112</v>
      </c>
    </row>
    <row r="3229" spans="1:7" hidden="1" x14ac:dyDescent="0.35">
      <c r="A3229" t="s">
        <v>34</v>
      </c>
      <c r="B3229">
        <v>2013</v>
      </c>
      <c r="C3229" t="s">
        <v>39</v>
      </c>
      <c r="D3229" s="88">
        <f>DATEVALUE("1 "&amp;_xlfn.CONCAT(Merge1_1[[#This Row],[Month]],"-",Merge1_1[[#This Row],[Year]]))</f>
        <v>41426</v>
      </c>
      <c r="E3229" t="s">
        <v>5</v>
      </c>
      <c r="F3229">
        <v>109.8</v>
      </c>
      <c r="G3229" t="s">
        <v>112</v>
      </c>
    </row>
    <row r="3230" spans="1:7" hidden="1" x14ac:dyDescent="0.35">
      <c r="A3230" t="s">
        <v>34</v>
      </c>
      <c r="B3230">
        <v>2013</v>
      </c>
      <c r="C3230" t="s">
        <v>39</v>
      </c>
      <c r="D3230" s="88">
        <f>DATEVALUE("1 "&amp;_xlfn.CONCAT(Merge1_1[[#This Row],[Month]],"-",Merge1_1[[#This Row],[Year]]))</f>
        <v>41426</v>
      </c>
      <c r="E3230" t="s">
        <v>6</v>
      </c>
      <c r="F3230">
        <v>107.9</v>
      </c>
      <c r="G3230" t="s">
        <v>112</v>
      </c>
    </row>
    <row r="3231" spans="1:7" hidden="1" x14ac:dyDescent="0.35">
      <c r="A3231" t="s">
        <v>34</v>
      </c>
      <c r="B3231">
        <v>2013</v>
      </c>
      <c r="C3231" t="s">
        <v>39</v>
      </c>
      <c r="D3231" s="88">
        <f>DATEVALUE("1 "&amp;_xlfn.CONCAT(Merge1_1[[#This Row],[Month]],"-",Merge1_1[[#This Row],[Year]]))</f>
        <v>41426</v>
      </c>
      <c r="E3231" t="s">
        <v>7</v>
      </c>
      <c r="F3231">
        <v>104.2</v>
      </c>
      <c r="G3231" t="s">
        <v>112</v>
      </c>
    </row>
    <row r="3232" spans="1:7" hidden="1" x14ac:dyDescent="0.35">
      <c r="A3232" t="s">
        <v>34</v>
      </c>
      <c r="B3232">
        <v>2013</v>
      </c>
      <c r="C3232" t="s">
        <v>39</v>
      </c>
      <c r="D3232" s="88">
        <f>DATEVALUE("1 "&amp;_xlfn.CONCAT(Merge1_1[[#This Row],[Month]],"-",Merge1_1[[#This Row],[Year]]))</f>
        <v>41426</v>
      </c>
      <c r="E3232" t="s">
        <v>8</v>
      </c>
      <c r="F3232">
        <v>110.7</v>
      </c>
      <c r="G3232" t="s">
        <v>112</v>
      </c>
    </row>
    <row r="3233" spans="1:7" hidden="1" x14ac:dyDescent="0.35">
      <c r="A3233" t="s">
        <v>34</v>
      </c>
      <c r="B3233">
        <v>2013</v>
      </c>
      <c r="C3233" t="s">
        <v>39</v>
      </c>
      <c r="D3233" s="88">
        <f>DATEVALUE("1 "&amp;_xlfn.CONCAT(Merge1_1[[#This Row],[Month]],"-",Merge1_1[[#This Row],[Year]]))</f>
        <v>41426</v>
      </c>
      <c r="E3233" t="s">
        <v>9</v>
      </c>
      <c r="F3233">
        <v>126.7</v>
      </c>
      <c r="G3233" t="s">
        <v>112</v>
      </c>
    </row>
    <row r="3234" spans="1:7" hidden="1" x14ac:dyDescent="0.35">
      <c r="A3234" t="s">
        <v>34</v>
      </c>
      <c r="B3234">
        <v>2013</v>
      </c>
      <c r="C3234" t="s">
        <v>39</v>
      </c>
      <c r="D3234" s="88">
        <f>DATEVALUE("1 "&amp;_xlfn.CONCAT(Merge1_1[[#This Row],[Month]],"-",Merge1_1[[#This Row],[Year]]))</f>
        <v>41426</v>
      </c>
      <c r="E3234" t="s">
        <v>10</v>
      </c>
      <c r="F3234">
        <v>106.3</v>
      </c>
      <c r="G3234" t="s">
        <v>112</v>
      </c>
    </row>
    <row r="3235" spans="1:7" hidden="1" x14ac:dyDescent="0.35">
      <c r="A3235" t="s">
        <v>34</v>
      </c>
      <c r="B3235">
        <v>2013</v>
      </c>
      <c r="C3235" t="s">
        <v>39</v>
      </c>
      <c r="D3235" s="88">
        <f>DATEVALUE("1 "&amp;_xlfn.CONCAT(Merge1_1[[#This Row],[Month]],"-",Merge1_1[[#This Row],[Year]]))</f>
        <v>41426</v>
      </c>
      <c r="E3235" t="s">
        <v>11</v>
      </c>
      <c r="F3235">
        <v>103.2</v>
      </c>
      <c r="G3235" t="s">
        <v>112</v>
      </c>
    </row>
    <row r="3236" spans="1:7" hidden="1" x14ac:dyDescent="0.35">
      <c r="A3236" t="s">
        <v>34</v>
      </c>
      <c r="B3236">
        <v>2013</v>
      </c>
      <c r="C3236" t="s">
        <v>39</v>
      </c>
      <c r="D3236" s="88">
        <f>DATEVALUE("1 "&amp;_xlfn.CONCAT(Merge1_1[[#This Row],[Month]],"-",Merge1_1[[#This Row],[Year]]))</f>
        <v>41426</v>
      </c>
      <c r="E3236" t="s">
        <v>12</v>
      </c>
      <c r="F3236">
        <v>105.7</v>
      </c>
      <c r="G3236" t="s">
        <v>112</v>
      </c>
    </row>
    <row r="3237" spans="1:7" hidden="1" x14ac:dyDescent="0.35">
      <c r="A3237" t="s">
        <v>34</v>
      </c>
      <c r="B3237">
        <v>2013</v>
      </c>
      <c r="C3237" t="s">
        <v>39</v>
      </c>
      <c r="D3237" s="88">
        <f>DATEVALUE("1 "&amp;_xlfn.CONCAT(Merge1_1[[#This Row],[Month]],"-",Merge1_1[[#This Row],[Year]]))</f>
        <v>41426</v>
      </c>
      <c r="E3237" t="s">
        <v>58</v>
      </c>
      <c r="F3237">
        <v>109</v>
      </c>
      <c r="G3237" t="s">
        <v>112</v>
      </c>
    </row>
    <row r="3238" spans="1:7" hidden="1" x14ac:dyDescent="0.35">
      <c r="A3238" t="s">
        <v>34</v>
      </c>
      <c r="B3238">
        <v>2013</v>
      </c>
      <c r="C3238" t="s">
        <v>39</v>
      </c>
      <c r="D3238" s="88">
        <f>DATEVALUE("1 "&amp;_xlfn.CONCAT(Merge1_1[[#This Row],[Month]],"-",Merge1_1[[#This Row],[Year]]))</f>
        <v>41426</v>
      </c>
      <c r="E3238" t="s">
        <v>118</v>
      </c>
      <c r="F3238">
        <v>111.6</v>
      </c>
      <c r="G3238" t="s">
        <v>112</v>
      </c>
    </row>
    <row r="3239" spans="1:7" hidden="1" x14ac:dyDescent="0.35">
      <c r="A3239" t="s">
        <v>34</v>
      </c>
      <c r="B3239">
        <v>2013</v>
      </c>
      <c r="C3239" t="s">
        <v>39</v>
      </c>
      <c r="D3239" s="88">
        <f>DATEVALUE("1 "&amp;_xlfn.CONCAT(Merge1_1[[#This Row],[Month]],"-",Merge1_1[[#This Row],[Year]]))</f>
        <v>41426</v>
      </c>
      <c r="E3239" t="s">
        <v>16</v>
      </c>
      <c r="F3239">
        <v>109.5</v>
      </c>
      <c r="G3239" t="s">
        <v>116</v>
      </c>
    </row>
    <row r="3240" spans="1:7" hidden="1" x14ac:dyDescent="0.35">
      <c r="A3240" t="s">
        <v>34</v>
      </c>
      <c r="B3240">
        <v>2013</v>
      </c>
      <c r="C3240" t="s">
        <v>39</v>
      </c>
      <c r="D3240" s="88">
        <f>DATEVALUE("1 "&amp;_xlfn.CONCAT(Merge1_1[[#This Row],[Month]],"-",Merge1_1[[#This Row],[Year]]))</f>
        <v>41426</v>
      </c>
      <c r="E3240" t="s">
        <v>17</v>
      </c>
      <c r="F3240">
        <v>109.5</v>
      </c>
      <c r="G3240" t="s">
        <v>113</v>
      </c>
    </row>
    <row r="3241" spans="1:7" hidden="1" x14ac:dyDescent="0.35">
      <c r="A3241" t="s">
        <v>34</v>
      </c>
      <c r="B3241">
        <v>2013</v>
      </c>
      <c r="C3241" t="s">
        <v>39</v>
      </c>
      <c r="D3241" s="88">
        <f>DATEVALUE("1 "&amp;_xlfn.CONCAT(Merge1_1[[#This Row],[Month]],"-",Merge1_1[[#This Row],[Year]]))</f>
        <v>41426</v>
      </c>
      <c r="E3241" t="s">
        <v>18</v>
      </c>
      <c r="F3241">
        <v>108.1</v>
      </c>
      <c r="G3241" t="s">
        <v>113</v>
      </c>
    </row>
    <row r="3242" spans="1:7" hidden="1" x14ac:dyDescent="0.35">
      <c r="A3242" t="s">
        <v>34</v>
      </c>
      <c r="B3242">
        <v>2013</v>
      </c>
      <c r="C3242" t="s">
        <v>39</v>
      </c>
      <c r="D3242" s="88">
        <f>DATEVALUE("1 "&amp;_xlfn.CONCAT(Merge1_1[[#This Row],[Month]],"-",Merge1_1[[#This Row],[Year]]))</f>
        <v>41426</v>
      </c>
      <c r="E3242" t="s">
        <v>20</v>
      </c>
      <c r="F3242">
        <v>106.6</v>
      </c>
      <c r="G3242" t="s">
        <v>114</v>
      </c>
    </row>
    <row r="3243" spans="1:7" hidden="1" x14ac:dyDescent="0.35">
      <c r="A3243" t="s">
        <v>34</v>
      </c>
      <c r="B3243">
        <v>2013</v>
      </c>
      <c r="C3243" t="s">
        <v>39</v>
      </c>
      <c r="D3243" s="88">
        <f>DATEVALUE("1 "&amp;_xlfn.CONCAT(Merge1_1[[#This Row],[Month]],"-",Merge1_1[[#This Row],[Year]]))</f>
        <v>41426</v>
      </c>
      <c r="E3243" t="s">
        <v>21</v>
      </c>
      <c r="F3243">
        <v>108.3</v>
      </c>
      <c r="G3243" t="s">
        <v>115</v>
      </c>
    </row>
    <row r="3244" spans="1:7" hidden="1" x14ac:dyDescent="0.35">
      <c r="A3244" t="s">
        <v>34</v>
      </c>
      <c r="B3244">
        <v>2013</v>
      </c>
      <c r="C3244" t="s">
        <v>39</v>
      </c>
      <c r="D3244" s="88">
        <f>DATEVALUE("1 "&amp;_xlfn.CONCAT(Merge1_1[[#This Row],[Month]],"-",Merge1_1[[#This Row],[Year]]))</f>
        <v>41426</v>
      </c>
      <c r="E3244" t="s">
        <v>22</v>
      </c>
      <c r="F3244">
        <v>107.6</v>
      </c>
      <c r="G3244" t="s">
        <v>116</v>
      </c>
    </row>
    <row r="3245" spans="1:7" hidden="1" x14ac:dyDescent="0.35">
      <c r="A3245" t="s">
        <v>34</v>
      </c>
      <c r="B3245">
        <v>2013</v>
      </c>
      <c r="C3245" t="s">
        <v>39</v>
      </c>
      <c r="D3245" s="88">
        <f>DATEVALUE("1 "&amp;_xlfn.CONCAT(Merge1_1[[#This Row],[Month]],"-",Merge1_1[[#This Row],[Year]]))</f>
        <v>41426</v>
      </c>
      <c r="E3245" t="s">
        <v>23</v>
      </c>
      <c r="F3245">
        <v>106.4</v>
      </c>
      <c r="G3245" t="s">
        <v>23</v>
      </c>
    </row>
    <row r="3246" spans="1:7" hidden="1" x14ac:dyDescent="0.35">
      <c r="A3246" t="s">
        <v>34</v>
      </c>
      <c r="B3246">
        <v>2013</v>
      </c>
      <c r="C3246" t="s">
        <v>39</v>
      </c>
      <c r="D3246" s="88">
        <f>DATEVALUE("1 "&amp;_xlfn.CONCAT(Merge1_1[[#This Row],[Month]],"-",Merge1_1[[#This Row],[Year]]))</f>
        <v>41426</v>
      </c>
      <c r="E3246" t="s">
        <v>24</v>
      </c>
      <c r="F3246">
        <v>105.1</v>
      </c>
      <c r="G3246" t="s">
        <v>115</v>
      </c>
    </row>
    <row r="3247" spans="1:7" hidden="1" x14ac:dyDescent="0.35">
      <c r="A3247" t="s">
        <v>34</v>
      </c>
      <c r="B3247">
        <v>2013</v>
      </c>
      <c r="C3247" t="s">
        <v>39</v>
      </c>
      <c r="D3247" s="88">
        <f>DATEVALUE("1 "&amp;_xlfn.CONCAT(Merge1_1[[#This Row],[Month]],"-",Merge1_1[[#This Row],[Year]]))</f>
        <v>41426</v>
      </c>
      <c r="E3247" t="s">
        <v>25</v>
      </c>
      <c r="F3247">
        <v>105.4</v>
      </c>
      <c r="G3247" t="s">
        <v>116</v>
      </c>
    </row>
    <row r="3248" spans="1:7" hidden="1" x14ac:dyDescent="0.35">
      <c r="A3248" t="s">
        <v>34</v>
      </c>
      <c r="B3248">
        <v>2013</v>
      </c>
      <c r="C3248" t="s">
        <v>39</v>
      </c>
      <c r="D3248" s="88">
        <f>DATEVALUE("1 "&amp;_xlfn.CONCAT(Merge1_1[[#This Row],[Month]],"-",Merge1_1[[#This Row],[Year]]))</f>
        <v>41426</v>
      </c>
      <c r="E3248" t="s">
        <v>26</v>
      </c>
      <c r="F3248">
        <v>107.4</v>
      </c>
      <c r="G3248" t="s">
        <v>114</v>
      </c>
    </row>
    <row r="3249" spans="1:7" hidden="1" x14ac:dyDescent="0.35">
      <c r="A3249" t="s">
        <v>34</v>
      </c>
      <c r="B3249">
        <v>2013</v>
      </c>
      <c r="C3249" t="s">
        <v>39</v>
      </c>
      <c r="D3249" s="88">
        <f>DATEVALUE("1 "&amp;_xlfn.CONCAT(Merge1_1[[#This Row],[Month]],"-",Merge1_1[[#This Row],[Year]]))</f>
        <v>41426</v>
      </c>
      <c r="E3249" t="s">
        <v>27</v>
      </c>
      <c r="F3249">
        <v>102.8</v>
      </c>
      <c r="G3249" t="s">
        <v>116</v>
      </c>
    </row>
    <row r="3250" spans="1:7" hidden="1" x14ac:dyDescent="0.35">
      <c r="A3250" t="s">
        <v>34</v>
      </c>
      <c r="B3250">
        <v>2013</v>
      </c>
      <c r="C3250" t="s">
        <v>39</v>
      </c>
      <c r="D3250" s="88">
        <f>DATEVALUE("1 "&amp;_xlfn.CONCAT(Merge1_1[[#This Row],[Month]],"-",Merge1_1[[#This Row],[Year]]))</f>
        <v>41426</v>
      </c>
      <c r="E3250" t="s">
        <v>28</v>
      </c>
      <c r="F3250">
        <v>105.8</v>
      </c>
      <c r="G3250" t="s">
        <v>116</v>
      </c>
    </row>
    <row r="3251" spans="1:7" hidden="1" x14ac:dyDescent="0.35">
      <c r="A3251" t="s">
        <v>34</v>
      </c>
      <c r="B3251">
        <v>2013</v>
      </c>
      <c r="C3251" t="s">
        <v>39</v>
      </c>
      <c r="D3251" s="88">
        <f>DATEVALUE("1 "&amp;_xlfn.CONCAT(Merge1_1[[#This Row],[Month]],"-",Merge1_1[[#This Row],[Year]]))</f>
        <v>41426</v>
      </c>
      <c r="E3251" t="s">
        <v>29</v>
      </c>
      <c r="F3251">
        <v>109.3</v>
      </c>
      <c r="G3251" t="s">
        <v>117</v>
      </c>
    </row>
    <row r="3252" spans="1:7" hidden="1" x14ac:dyDescent="0.35">
      <c r="A3252" t="s">
        <v>34</v>
      </c>
      <c r="B3252">
        <v>2013</v>
      </c>
      <c r="C3252" t="s">
        <v>40</v>
      </c>
      <c r="D3252" s="88">
        <f>DATEVALUE("1 "&amp;_xlfn.CONCAT(Merge1_1[[#This Row],[Month]],"-",Merge1_1[[#This Row],[Year]]))</f>
        <v>41456</v>
      </c>
      <c r="E3252" t="s">
        <v>3</v>
      </c>
      <c r="F3252">
        <v>114.8</v>
      </c>
      <c r="G3252" t="s">
        <v>112</v>
      </c>
    </row>
    <row r="3253" spans="1:7" hidden="1" x14ac:dyDescent="0.35">
      <c r="A3253" t="s">
        <v>34</v>
      </c>
      <c r="B3253">
        <v>2013</v>
      </c>
      <c r="C3253" t="s">
        <v>40</v>
      </c>
      <c r="D3253" s="88">
        <f>DATEVALUE("1 "&amp;_xlfn.CONCAT(Merge1_1[[#This Row],[Month]],"-",Merge1_1[[#This Row],[Year]]))</f>
        <v>41456</v>
      </c>
      <c r="E3253" t="s">
        <v>4</v>
      </c>
      <c r="F3253">
        <v>116.4</v>
      </c>
      <c r="G3253" t="s">
        <v>112</v>
      </c>
    </row>
    <row r="3254" spans="1:7" hidden="1" x14ac:dyDescent="0.35">
      <c r="A3254" t="s">
        <v>34</v>
      </c>
      <c r="B3254">
        <v>2013</v>
      </c>
      <c r="C3254" t="s">
        <v>40</v>
      </c>
      <c r="D3254" s="88">
        <f>DATEVALUE("1 "&amp;_xlfn.CONCAT(Merge1_1[[#This Row],[Month]],"-",Merge1_1[[#This Row],[Year]]))</f>
        <v>41456</v>
      </c>
      <c r="E3254" t="s">
        <v>5</v>
      </c>
      <c r="F3254">
        <v>111.9</v>
      </c>
      <c r="G3254" t="s">
        <v>112</v>
      </c>
    </row>
    <row r="3255" spans="1:7" hidden="1" x14ac:dyDescent="0.35">
      <c r="A3255" t="s">
        <v>34</v>
      </c>
      <c r="B3255">
        <v>2013</v>
      </c>
      <c r="C3255" t="s">
        <v>40</v>
      </c>
      <c r="D3255" s="88">
        <f>DATEVALUE("1 "&amp;_xlfn.CONCAT(Merge1_1[[#This Row],[Month]],"-",Merge1_1[[#This Row],[Year]]))</f>
        <v>41456</v>
      </c>
      <c r="E3255" t="s">
        <v>6</v>
      </c>
      <c r="F3255">
        <v>108.9</v>
      </c>
      <c r="G3255" t="s">
        <v>112</v>
      </c>
    </row>
    <row r="3256" spans="1:7" hidden="1" x14ac:dyDescent="0.35">
      <c r="A3256" t="s">
        <v>34</v>
      </c>
      <c r="B3256">
        <v>2013</v>
      </c>
      <c r="C3256" t="s">
        <v>40</v>
      </c>
      <c r="D3256" s="88">
        <f>DATEVALUE("1 "&amp;_xlfn.CONCAT(Merge1_1[[#This Row],[Month]],"-",Merge1_1[[#This Row],[Year]]))</f>
        <v>41456</v>
      </c>
      <c r="E3256" t="s">
        <v>7</v>
      </c>
      <c r="F3256">
        <v>104.3</v>
      </c>
      <c r="G3256" t="s">
        <v>112</v>
      </c>
    </row>
    <row r="3257" spans="1:7" hidden="1" x14ac:dyDescent="0.35">
      <c r="A3257" t="s">
        <v>34</v>
      </c>
      <c r="B3257">
        <v>2013</v>
      </c>
      <c r="C3257" t="s">
        <v>40</v>
      </c>
      <c r="D3257" s="88">
        <f>DATEVALUE("1 "&amp;_xlfn.CONCAT(Merge1_1[[#This Row],[Month]],"-",Merge1_1[[#This Row],[Year]]))</f>
        <v>41456</v>
      </c>
      <c r="E3257" t="s">
        <v>8</v>
      </c>
      <c r="F3257">
        <v>111.7</v>
      </c>
      <c r="G3257" t="s">
        <v>112</v>
      </c>
    </row>
    <row r="3258" spans="1:7" hidden="1" x14ac:dyDescent="0.35">
      <c r="A3258" t="s">
        <v>34</v>
      </c>
      <c r="B3258">
        <v>2013</v>
      </c>
      <c r="C3258" t="s">
        <v>40</v>
      </c>
      <c r="D3258" s="88">
        <f>DATEVALUE("1 "&amp;_xlfn.CONCAT(Merge1_1[[#This Row],[Month]],"-",Merge1_1[[#This Row],[Year]]))</f>
        <v>41456</v>
      </c>
      <c r="E3258" t="s">
        <v>9</v>
      </c>
      <c r="F3258">
        <v>140</v>
      </c>
      <c r="G3258" t="s">
        <v>112</v>
      </c>
    </row>
    <row r="3259" spans="1:7" hidden="1" x14ac:dyDescent="0.35">
      <c r="A3259" t="s">
        <v>34</v>
      </c>
      <c r="B3259">
        <v>2013</v>
      </c>
      <c r="C3259" t="s">
        <v>40</v>
      </c>
      <c r="D3259" s="88">
        <f>DATEVALUE("1 "&amp;_xlfn.CONCAT(Merge1_1[[#This Row],[Month]],"-",Merge1_1[[#This Row],[Year]]))</f>
        <v>41456</v>
      </c>
      <c r="E3259" t="s">
        <v>10</v>
      </c>
      <c r="F3259">
        <v>106.4</v>
      </c>
      <c r="G3259" t="s">
        <v>112</v>
      </c>
    </row>
    <row r="3260" spans="1:7" hidden="1" x14ac:dyDescent="0.35">
      <c r="A3260" t="s">
        <v>34</v>
      </c>
      <c r="B3260">
        <v>2013</v>
      </c>
      <c r="C3260" t="s">
        <v>40</v>
      </c>
      <c r="D3260" s="88">
        <f>DATEVALUE("1 "&amp;_xlfn.CONCAT(Merge1_1[[#This Row],[Month]],"-",Merge1_1[[#This Row],[Year]]))</f>
        <v>41456</v>
      </c>
      <c r="E3260" t="s">
        <v>11</v>
      </c>
      <c r="F3260">
        <v>103.3</v>
      </c>
      <c r="G3260" t="s">
        <v>112</v>
      </c>
    </row>
    <row r="3261" spans="1:7" hidden="1" x14ac:dyDescent="0.35">
      <c r="A3261" t="s">
        <v>34</v>
      </c>
      <c r="B3261">
        <v>2013</v>
      </c>
      <c r="C3261" t="s">
        <v>40</v>
      </c>
      <c r="D3261" s="88">
        <f>DATEVALUE("1 "&amp;_xlfn.CONCAT(Merge1_1[[#This Row],[Month]],"-",Merge1_1[[#This Row],[Year]]))</f>
        <v>41456</v>
      </c>
      <c r="E3261" t="s">
        <v>12</v>
      </c>
      <c r="F3261">
        <v>106.8</v>
      </c>
      <c r="G3261" t="s">
        <v>112</v>
      </c>
    </row>
    <row r="3262" spans="1:7" hidden="1" x14ac:dyDescent="0.35">
      <c r="A3262" t="s">
        <v>34</v>
      </c>
      <c r="B3262">
        <v>2013</v>
      </c>
      <c r="C3262" t="s">
        <v>40</v>
      </c>
      <c r="D3262" s="88">
        <f>DATEVALUE("1 "&amp;_xlfn.CONCAT(Merge1_1[[#This Row],[Month]],"-",Merge1_1[[#This Row],[Year]]))</f>
        <v>41456</v>
      </c>
      <c r="E3262" t="s">
        <v>58</v>
      </c>
      <c r="F3262">
        <v>109.6</v>
      </c>
      <c r="G3262" t="s">
        <v>112</v>
      </c>
    </row>
    <row r="3263" spans="1:7" hidden="1" x14ac:dyDescent="0.35">
      <c r="A3263" t="s">
        <v>34</v>
      </c>
      <c r="B3263">
        <v>2013</v>
      </c>
      <c r="C3263" t="s">
        <v>40</v>
      </c>
      <c r="D3263" s="88">
        <f>DATEVALUE("1 "&amp;_xlfn.CONCAT(Merge1_1[[#This Row],[Month]],"-",Merge1_1[[#This Row],[Year]]))</f>
        <v>41456</v>
      </c>
      <c r="E3263" t="s">
        <v>118</v>
      </c>
      <c r="F3263">
        <v>112.6</v>
      </c>
      <c r="G3263" t="s">
        <v>112</v>
      </c>
    </row>
    <row r="3264" spans="1:7" hidden="1" x14ac:dyDescent="0.35">
      <c r="A3264" t="s">
        <v>34</v>
      </c>
      <c r="B3264">
        <v>2013</v>
      </c>
      <c r="C3264" t="s">
        <v>40</v>
      </c>
      <c r="D3264" s="88">
        <f>DATEVALUE("1 "&amp;_xlfn.CONCAT(Merge1_1[[#This Row],[Month]],"-",Merge1_1[[#This Row],[Year]]))</f>
        <v>41456</v>
      </c>
      <c r="E3264" t="s">
        <v>16</v>
      </c>
      <c r="F3264">
        <v>110.3</v>
      </c>
      <c r="G3264" t="s">
        <v>116</v>
      </c>
    </row>
    <row r="3265" spans="1:7" hidden="1" x14ac:dyDescent="0.35">
      <c r="A3265" t="s">
        <v>34</v>
      </c>
      <c r="B3265">
        <v>2013</v>
      </c>
      <c r="C3265" t="s">
        <v>40</v>
      </c>
      <c r="D3265" s="88">
        <f>DATEVALUE("1 "&amp;_xlfn.CONCAT(Merge1_1[[#This Row],[Month]],"-",Merge1_1[[#This Row],[Year]]))</f>
        <v>41456</v>
      </c>
      <c r="E3265" t="s">
        <v>17</v>
      </c>
      <c r="F3265">
        <v>110.2</v>
      </c>
      <c r="G3265" t="s">
        <v>113</v>
      </c>
    </row>
    <row r="3266" spans="1:7" hidden="1" x14ac:dyDescent="0.35">
      <c r="A3266" t="s">
        <v>34</v>
      </c>
      <c r="B3266">
        <v>2013</v>
      </c>
      <c r="C3266" t="s">
        <v>40</v>
      </c>
      <c r="D3266" s="88">
        <f>DATEVALUE("1 "&amp;_xlfn.CONCAT(Merge1_1[[#This Row],[Month]],"-",Merge1_1[[#This Row],[Year]]))</f>
        <v>41456</v>
      </c>
      <c r="E3266" t="s">
        <v>18</v>
      </c>
      <c r="F3266">
        <v>108.8</v>
      </c>
      <c r="G3266" t="s">
        <v>113</v>
      </c>
    </row>
    <row r="3267" spans="1:7" hidden="1" x14ac:dyDescent="0.35">
      <c r="A3267" t="s">
        <v>34</v>
      </c>
      <c r="B3267">
        <v>2013</v>
      </c>
      <c r="C3267" t="s">
        <v>40</v>
      </c>
      <c r="D3267" s="88">
        <f>DATEVALUE("1 "&amp;_xlfn.CONCAT(Merge1_1[[#This Row],[Month]],"-",Merge1_1[[#This Row],[Year]]))</f>
        <v>41456</v>
      </c>
      <c r="E3267" t="s">
        <v>20</v>
      </c>
      <c r="F3267">
        <v>107.7</v>
      </c>
      <c r="G3267" t="s">
        <v>114</v>
      </c>
    </row>
    <row r="3268" spans="1:7" hidden="1" x14ac:dyDescent="0.35">
      <c r="A3268" t="s">
        <v>34</v>
      </c>
      <c r="B3268">
        <v>2013</v>
      </c>
      <c r="C3268" t="s">
        <v>40</v>
      </c>
      <c r="D3268" s="88">
        <f>DATEVALUE("1 "&amp;_xlfn.CONCAT(Merge1_1[[#This Row],[Month]],"-",Merge1_1[[#This Row],[Year]]))</f>
        <v>41456</v>
      </c>
      <c r="E3268" t="s">
        <v>21</v>
      </c>
      <c r="F3268">
        <v>109.2</v>
      </c>
      <c r="G3268" t="s">
        <v>115</v>
      </c>
    </row>
    <row r="3269" spans="1:7" hidden="1" x14ac:dyDescent="0.35">
      <c r="A3269" t="s">
        <v>34</v>
      </c>
      <c r="B3269">
        <v>2013</v>
      </c>
      <c r="C3269" t="s">
        <v>40</v>
      </c>
      <c r="D3269" s="88">
        <f>DATEVALUE("1 "&amp;_xlfn.CONCAT(Merge1_1[[#This Row],[Month]],"-",Merge1_1[[#This Row],[Year]]))</f>
        <v>41456</v>
      </c>
      <c r="E3269" t="s">
        <v>22</v>
      </c>
      <c r="F3269">
        <v>108.2</v>
      </c>
      <c r="G3269" t="s">
        <v>116</v>
      </c>
    </row>
    <row r="3270" spans="1:7" hidden="1" x14ac:dyDescent="0.35">
      <c r="A3270" t="s">
        <v>34</v>
      </c>
      <c r="B3270">
        <v>2013</v>
      </c>
      <c r="C3270" t="s">
        <v>40</v>
      </c>
      <c r="D3270" s="88">
        <f>DATEVALUE("1 "&amp;_xlfn.CONCAT(Merge1_1[[#This Row],[Month]],"-",Merge1_1[[#This Row],[Year]]))</f>
        <v>41456</v>
      </c>
      <c r="E3270" t="s">
        <v>23</v>
      </c>
      <c r="F3270">
        <v>107</v>
      </c>
      <c r="G3270" t="s">
        <v>23</v>
      </c>
    </row>
    <row r="3271" spans="1:7" hidden="1" x14ac:dyDescent="0.35">
      <c r="A3271" t="s">
        <v>34</v>
      </c>
      <c r="B3271">
        <v>2013</v>
      </c>
      <c r="C3271" t="s">
        <v>40</v>
      </c>
      <c r="D3271" s="88">
        <f>DATEVALUE("1 "&amp;_xlfn.CONCAT(Merge1_1[[#This Row],[Month]],"-",Merge1_1[[#This Row],[Year]]))</f>
        <v>41456</v>
      </c>
      <c r="E3271" t="s">
        <v>24</v>
      </c>
      <c r="F3271">
        <v>107.1</v>
      </c>
      <c r="G3271" t="s">
        <v>115</v>
      </c>
    </row>
    <row r="3272" spans="1:7" hidden="1" x14ac:dyDescent="0.35">
      <c r="A3272" t="s">
        <v>34</v>
      </c>
      <c r="B3272">
        <v>2013</v>
      </c>
      <c r="C3272" t="s">
        <v>40</v>
      </c>
      <c r="D3272" s="88">
        <f>DATEVALUE("1 "&amp;_xlfn.CONCAT(Merge1_1[[#This Row],[Month]],"-",Merge1_1[[#This Row],[Year]]))</f>
        <v>41456</v>
      </c>
      <c r="E3272" t="s">
        <v>25</v>
      </c>
      <c r="F3272">
        <v>106.1</v>
      </c>
      <c r="G3272" t="s">
        <v>116</v>
      </c>
    </row>
    <row r="3273" spans="1:7" hidden="1" x14ac:dyDescent="0.35">
      <c r="A3273" t="s">
        <v>34</v>
      </c>
      <c r="B3273">
        <v>2013</v>
      </c>
      <c r="C3273" t="s">
        <v>40</v>
      </c>
      <c r="D3273" s="88">
        <f>DATEVALUE("1 "&amp;_xlfn.CONCAT(Merge1_1[[#This Row],[Month]],"-",Merge1_1[[#This Row],[Year]]))</f>
        <v>41456</v>
      </c>
      <c r="E3273" t="s">
        <v>26</v>
      </c>
      <c r="F3273">
        <v>109.1</v>
      </c>
      <c r="G3273" t="s">
        <v>114</v>
      </c>
    </row>
    <row r="3274" spans="1:7" hidden="1" x14ac:dyDescent="0.35">
      <c r="A3274" t="s">
        <v>34</v>
      </c>
      <c r="B3274">
        <v>2013</v>
      </c>
      <c r="C3274" t="s">
        <v>40</v>
      </c>
      <c r="D3274" s="88">
        <f>DATEVALUE("1 "&amp;_xlfn.CONCAT(Merge1_1[[#This Row],[Month]],"-",Merge1_1[[#This Row],[Year]]))</f>
        <v>41456</v>
      </c>
      <c r="E3274" t="s">
        <v>27</v>
      </c>
      <c r="F3274">
        <v>102.8</v>
      </c>
      <c r="G3274" t="s">
        <v>116</v>
      </c>
    </row>
    <row r="3275" spans="1:7" hidden="1" x14ac:dyDescent="0.35">
      <c r="A3275" t="s">
        <v>34</v>
      </c>
      <c r="B3275">
        <v>2013</v>
      </c>
      <c r="C3275" t="s">
        <v>40</v>
      </c>
      <c r="D3275" s="88">
        <f>DATEVALUE("1 "&amp;_xlfn.CONCAT(Merge1_1[[#This Row],[Month]],"-",Merge1_1[[#This Row],[Year]]))</f>
        <v>41456</v>
      </c>
      <c r="E3275" t="s">
        <v>28</v>
      </c>
      <c r="F3275">
        <v>106.9</v>
      </c>
      <c r="G3275" t="s">
        <v>116</v>
      </c>
    </row>
    <row r="3276" spans="1:7" hidden="1" x14ac:dyDescent="0.35">
      <c r="A3276" t="s">
        <v>34</v>
      </c>
      <c r="B3276">
        <v>2013</v>
      </c>
      <c r="C3276" t="s">
        <v>40</v>
      </c>
      <c r="D3276" s="88">
        <f>DATEVALUE("1 "&amp;_xlfn.CONCAT(Merge1_1[[#This Row],[Month]],"-",Merge1_1[[#This Row],[Year]]))</f>
        <v>41456</v>
      </c>
      <c r="E3276" t="s">
        <v>29</v>
      </c>
      <c r="F3276">
        <v>111</v>
      </c>
      <c r="G3276" t="s">
        <v>117</v>
      </c>
    </row>
    <row r="3277" spans="1:7" hidden="1" x14ac:dyDescent="0.35">
      <c r="A3277" t="s">
        <v>34</v>
      </c>
      <c r="B3277">
        <v>2013</v>
      </c>
      <c r="C3277" t="s">
        <v>41</v>
      </c>
      <c r="D3277" s="88">
        <f>DATEVALUE("1 "&amp;_xlfn.CONCAT(Merge1_1[[#This Row],[Month]],"-",Merge1_1[[#This Row],[Year]]))</f>
        <v>41487</v>
      </c>
      <c r="E3277" t="s">
        <v>3</v>
      </c>
      <c r="F3277">
        <v>115.6</v>
      </c>
      <c r="G3277" t="s">
        <v>112</v>
      </c>
    </row>
    <row r="3278" spans="1:7" hidden="1" x14ac:dyDescent="0.35">
      <c r="A3278" t="s">
        <v>34</v>
      </c>
      <c r="B3278">
        <v>2013</v>
      </c>
      <c r="C3278" t="s">
        <v>41</v>
      </c>
      <c r="D3278" s="88">
        <f>DATEVALUE("1 "&amp;_xlfn.CONCAT(Merge1_1[[#This Row],[Month]],"-",Merge1_1[[#This Row],[Year]]))</f>
        <v>41487</v>
      </c>
      <c r="E3278" t="s">
        <v>4</v>
      </c>
      <c r="F3278">
        <v>117.2</v>
      </c>
      <c r="G3278" t="s">
        <v>112</v>
      </c>
    </row>
    <row r="3279" spans="1:7" hidden="1" x14ac:dyDescent="0.35">
      <c r="A3279" t="s">
        <v>34</v>
      </c>
      <c r="B3279">
        <v>2013</v>
      </c>
      <c r="C3279" t="s">
        <v>41</v>
      </c>
      <c r="D3279" s="88">
        <f>DATEVALUE("1 "&amp;_xlfn.CONCAT(Merge1_1[[#This Row],[Month]],"-",Merge1_1[[#This Row],[Year]]))</f>
        <v>41487</v>
      </c>
      <c r="E3279" t="s">
        <v>5</v>
      </c>
      <c r="F3279">
        <v>111.7</v>
      </c>
      <c r="G3279" t="s">
        <v>112</v>
      </c>
    </row>
    <row r="3280" spans="1:7" hidden="1" x14ac:dyDescent="0.35">
      <c r="A3280" t="s">
        <v>34</v>
      </c>
      <c r="B3280">
        <v>2013</v>
      </c>
      <c r="C3280" t="s">
        <v>41</v>
      </c>
      <c r="D3280" s="88">
        <f>DATEVALUE("1 "&amp;_xlfn.CONCAT(Merge1_1[[#This Row],[Month]],"-",Merge1_1[[#This Row],[Year]]))</f>
        <v>41487</v>
      </c>
      <c r="E3280" t="s">
        <v>6</v>
      </c>
      <c r="F3280">
        <v>109.6</v>
      </c>
      <c r="G3280" t="s">
        <v>112</v>
      </c>
    </row>
    <row r="3281" spans="1:7" hidden="1" x14ac:dyDescent="0.35">
      <c r="A3281" t="s">
        <v>34</v>
      </c>
      <c r="B3281">
        <v>2013</v>
      </c>
      <c r="C3281" t="s">
        <v>41</v>
      </c>
      <c r="D3281" s="88">
        <f>DATEVALUE("1 "&amp;_xlfn.CONCAT(Merge1_1[[#This Row],[Month]],"-",Merge1_1[[#This Row],[Year]]))</f>
        <v>41487</v>
      </c>
      <c r="E3281" t="s">
        <v>7</v>
      </c>
      <c r="F3281">
        <v>104.5</v>
      </c>
      <c r="G3281" t="s">
        <v>112</v>
      </c>
    </row>
    <row r="3282" spans="1:7" hidden="1" x14ac:dyDescent="0.35">
      <c r="A3282" t="s">
        <v>34</v>
      </c>
      <c r="B3282">
        <v>2013</v>
      </c>
      <c r="C3282" t="s">
        <v>41</v>
      </c>
      <c r="D3282" s="88">
        <f>DATEVALUE("1 "&amp;_xlfn.CONCAT(Merge1_1[[#This Row],[Month]],"-",Merge1_1[[#This Row],[Year]]))</f>
        <v>41487</v>
      </c>
      <c r="E3282" t="s">
        <v>8</v>
      </c>
      <c r="F3282">
        <v>109.8</v>
      </c>
      <c r="G3282" t="s">
        <v>112</v>
      </c>
    </row>
    <row r="3283" spans="1:7" hidden="1" x14ac:dyDescent="0.35">
      <c r="A3283" t="s">
        <v>34</v>
      </c>
      <c r="B3283">
        <v>2013</v>
      </c>
      <c r="C3283" t="s">
        <v>41</v>
      </c>
      <c r="D3283" s="88">
        <f>DATEVALUE("1 "&amp;_xlfn.CONCAT(Merge1_1[[#This Row],[Month]],"-",Merge1_1[[#This Row],[Year]]))</f>
        <v>41487</v>
      </c>
      <c r="E3283" t="s">
        <v>9</v>
      </c>
      <c r="F3283">
        <v>151.80000000000001</v>
      </c>
      <c r="G3283" t="s">
        <v>112</v>
      </c>
    </row>
    <row r="3284" spans="1:7" hidden="1" x14ac:dyDescent="0.35">
      <c r="A3284" t="s">
        <v>34</v>
      </c>
      <c r="B3284">
        <v>2013</v>
      </c>
      <c r="C3284" t="s">
        <v>41</v>
      </c>
      <c r="D3284" s="88">
        <f>DATEVALUE("1 "&amp;_xlfn.CONCAT(Merge1_1[[#This Row],[Month]],"-",Merge1_1[[#This Row],[Year]]))</f>
        <v>41487</v>
      </c>
      <c r="E3284" t="s">
        <v>10</v>
      </c>
      <c r="F3284">
        <v>106.5</v>
      </c>
      <c r="G3284" t="s">
        <v>112</v>
      </c>
    </row>
    <row r="3285" spans="1:7" hidden="1" x14ac:dyDescent="0.35">
      <c r="A3285" t="s">
        <v>34</v>
      </c>
      <c r="B3285">
        <v>2013</v>
      </c>
      <c r="C3285" t="s">
        <v>41</v>
      </c>
      <c r="D3285" s="88">
        <f>DATEVALUE("1 "&amp;_xlfn.CONCAT(Merge1_1[[#This Row],[Month]],"-",Merge1_1[[#This Row],[Year]]))</f>
        <v>41487</v>
      </c>
      <c r="E3285" t="s">
        <v>11</v>
      </c>
      <c r="F3285">
        <v>103.1</v>
      </c>
      <c r="G3285" t="s">
        <v>112</v>
      </c>
    </row>
    <row r="3286" spans="1:7" hidden="1" x14ac:dyDescent="0.35">
      <c r="A3286" t="s">
        <v>34</v>
      </c>
      <c r="B3286">
        <v>2013</v>
      </c>
      <c r="C3286" t="s">
        <v>41</v>
      </c>
      <c r="D3286" s="88">
        <f>DATEVALUE("1 "&amp;_xlfn.CONCAT(Merge1_1[[#This Row],[Month]],"-",Merge1_1[[#This Row],[Year]]))</f>
        <v>41487</v>
      </c>
      <c r="E3286" t="s">
        <v>12</v>
      </c>
      <c r="F3286">
        <v>107.4</v>
      </c>
      <c r="G3286" t="s">
        <v>112</v>
      </c>
    </row>
    <row r="3287" spans="1:7" hidden="1" x14ac:dyDescent="0.35">
      <c r="A3287" t="s">
        <v>34</v>
      </c>
      <c r="B3287">
        <v>2013</v>
      </c>
      <c r="C3287" t="s">
        <v>41</v>
      </c>
      <c r="D3287" s="88">
        <f>DATEVALUE("1 "&amp;_xlfn.CONCAT(Merge1_1[[#This Row],[Month]],"-",Merge1_1[[#This Row],[Year]]))</f>
        <v>41487</v>
      </c>
      <c r="E3287" t="s">
        <v>58</v>
      </c>
      <c r="F3287">
        <v>110.2</v>
      </c>
      <c r="G3287" t="s">
        <v>112</v>
      </c>
    </row>
    <row r="3288" spans="1:7" hidden="1" x14ac:dyDescent="0.35">
      <c r="A3288" t="s">
        <v>34</v>
      </c>
      <c r="B3288">
        <v>2013</v>
      </c>
      <c r="C3288" t="s">
        <v>41</v>
      </c>
      <c r="D3288" s="88">
        <f>DATEVALUE("1 "&amp;_xlfn.CONCAT(Merge1_1[[#This Row],[Month]],"-",Merge1_1[[#This Row],[Year]]))</f>
        <v>41487</v>
      </c>
      <c r="E3288" t="s">
        <v>118</v>
      </c>
      <c r="F3288">
        <v>113.4</v>
      </c>
      <c r="G3288" t="s">
        <v>112</v>
      </c>
    </row>
    <row r="3289" spans="1:7" hidden="1" x14ac:dyDescent="0.35">
      <c r="A3289" t="s">
        <v>34</v>
      </c>
      <c r="B3289">
        <v>2013</v>
      </c>
      <c r="C3289" t="s">
        <v>41</v>
      </c>
      <c r="D3289" s="88">
        <f>DATEVALUE("1 "&amp;_xlfn.CONCAT(Merge1_1[[#This Row],[Month]],"-",Merge1_1[[#This Row],[Year]]))</f>
        <v>41487</v>
      </c>
      <c r="E3289" t="s">
        <v>16</v>
      </c>
      <c r="F3289">
        <v>111.2</v>
      </c>
      <c r="G3289" t="s">
        <v>116</v>
      </c>
    </row>
    <row r="3290" spans="1:7" hidden="1" x14ac:dyDescent="0.35">
      <c r="A3290" t="s">
        <v>34</v>
      </c>
      <c r="B3290">
        <v>2013</v>
      </c>
      <c r="C3290" t="s">
        <v>41</v>
      </c>
      <c r="D3290" s="88">
        <f>DATEVALUE("1 "&amp;_xlfn.CONCAT(Merge1_1[[#This Row],[Month]],"-",Merge1_1[[#This Row],[Year]]))</f>
        <v>41487</v>
      </c>
      <c r="E3290" t="s">
        <v>17</v>
      </c>
      <c r="F3290">
        <v>111</v>
      </c>
      <c r="G3290" t="s">
        <v>113</v>
      </c>
    </row>
    <row r="3291" spans="1:7" hidden="1" x14ac:dyDescent="0.35">
      <c r="A3291" t="s">
        <v>34</v>
      </c>
      <c r="B3291">
        <v>2013</v>
      </c>
      <c r="C3291" t="s">
        <v>41</v>
      </c>
      <c r="D3291" s="88">
        <f>DATEVALUE("1 "&amp;_xlfn.CONCAT(Merge1_1[[#This Row],[Month]],"-",Merge1_1[[#This Row],[Year]]))</f>
        <v>41487</v>
      </c>
      <c r="E3291" t="s">
        <v>18</v>
      </c>
      <c r="F3291">
        <v>109.4</v>
      </c>
      <c r="G3291" t="s">
        <v>113</v>
      </c>
    </row>
    <row r="3292" spans="1:7" hidden="1" x14ac:dyDescent="0.35">
      <c r="A3292" t="s">
        <v>34</v>
      </c>
      <c r="B3292">
        <v>2013</v>
      </c>
      <c r="C3292" t="s">
        <v>41</v>
      </c>
      <c r="D3292" s="88">
        <f>DATEVALUE("1 "&amp;_xlfn.CONCAT(Merge1_1[[#This Row],[Month]],"-",Merge1_1[[#This Row],[Year]]))</f>
        <v>41487</v>
      </c>
      <c r="E3292" t="s">
        <v>20</v>
      </c>
      <c r="F3292">
        <v>108.9</v>
      </c>
      <c r="G3292" t="s">
        <v>114</v>
      </c>
    </row>
    <row r="3293" spans="1:7" hidden="1" x14ac:dyDescent="0.35">
      <c r="A3293" t="s">
        <v>34</v>
      </c>
      <c r="B3293">
        <v>2013</v>
      </c>
      <c r="C3293" t="s">
        <v>41</v>
      </c>
      <c r="D3293" s="88">
        <f>DATEVALUE("1 "&amp;_xlfn.CONCAT(Merge1_1[[#This Row],[Month]],"-",Merge1_1[[#This Row],[Year]]))</f>
        <v>41487</v>
      </c>
      <c r="E3293" t="s">
        <v>21</v>
      </c>
      <c r="F3293">
        <v>109.7</v>
      </c>
      <c r="G3293" t="s">
        <v>115</v>
      </c>
    </row>
    <row r="3294" spans="1:7" hidden="1" x14ac:dyDescent="0.35">
      <c r="A3294" t="s">
        <v>34</v>
      </c>
      <c r="B3294">
        <v>2013</v>
      </c>
      <c r="C3294" t="s">
        <v>41</v>
      </c>
      <c r="D3294" s="88">
        <f>DATEVALUE("1 "&amp;_xlfn.CONCAT(Merge1_1[[#This Row],[Month]],"-",Merge1_1[[#This Row],[Year]]))</f>
        <v>41487</v>
      </c>
      <c r="E3294" t="s">
        <v>22</v>
      </c>
      <c r="F3294">
        <v>108.7</v>
      </c>
      <c r="G3294" t="s">
        <v>116</v>
      </c>
    </row>
    <row r="3295" spans="1:7" hidden="1" x14ac:dyDescent="0.35">
      <c r="A3295" t="s">
        <v>34</v>
      </c>
      <c r="B3295">
        <v>2013</v>
      </c>
      <c r="C3295" t="s">
        <v>41</v>
      </c>
      <c r="D3295" s="88">
        <f>DATEVALUE("1 "&amp;_xlfn.CONCAT(Merge1_1[[#This Row],[Month]],"-",Merge1_1[[#This Row],[Year]]))</f>
        <v>41487</v>
      </c>
      <c r="E3295" t="s">
        <v>23</v>
      </c>
      <c r="F3295">
        <v>107.5</v>
      </c>
      <c r="G3295" t="s">
        <v>23</v>
      </c>
    </row>
    <row r="3296" spans="1:7" hidden="1" x14ac:dyDescent="0.35">
      <c r="A3296" t="s">
        <v>34</v>
      </c>
      <c r="B3296">
        <v>2013</v>
      </c>
      <c r="C3296" t="s">
        <v>41</v>
      </c>
      <c r="D3296" s="88">
        <f>DATEVALUE("1 "&amp;_xlfn.CONCAT(Merge1_1[[#This Row],[Month]],"-",Merge1_1[[#This Row],[Year]]))</f>
        <v>41487</v>
      </c>
      <c r="E3296" t="s">
        <v>24</v>
      </c>
      <c r="F3296">
        <v>108</v>
      </c>
      <c r="G3296" t="s">
        <v>115</v>
      </c>
    </row>
    <row r="3297" spans="1:7" hidden="1" x14ac:dyDescent="0.35">
      <c r="A3297" t="s">
        <v>34</v>
      </c>
      <c r="B3297">
        <v>2013</v>
      </c>
      <c r="C3297" t="s">
        <v>41</v>
      </c>
      <c r="D3297" s="88">
        <f>DATEVALUE("1 "&amp;_xlfn.CONCAT(Merge1_1[[#This Row],[Month]],"-",Merge1_1[[#This Row],[Year]]))</f>
        <v>41487</v>
      </c>
      <c r="E3297" t="s">
        <v>25</v>
      </c>
      <c r="F3297">
        <v>106.6</v>
      </c>
      <c r="G3297" t="s">
        <v>116</v>
      </c>
    </row>
    <row r="3298" spans="1:7" hidden="1" x14ac:dyDescent="0.35">
      <c r="A3298" t="s">
        <v>34</v>
      </c>
      <c r="B3298">
        <v>2013</v>
      </c>
      <c r="C3298" t="s">
        <v>41</v>
      </c>
      <c r="D3298" s="88">
        <f>DATEVALUE("1 "&amp;_xlfn.CONCAT(Merge1_1[[#This Row],[Month]],"-",Merge1_1[[#This Row],[Year]]))</f>
        <v>41487</v>
      </c>
      <c r="E3298" t="s">
        <v>26</v>
      </c>
      <c r="F3298">
        <v>109.9</v>
      </c>
      <c r="G3298" t="s">
        <v>114</v>
      </c>
    </row>
    <row r="3299" spans="1:7" hidden="1" x14ac:dyDescent="0.35">
      <c r="A3299" t="s">
        <v>34</v>
      </c>
      <c r="B3299">
        <v>2013</v>
      </c>
      <c r="C3299" t="s">
        <v>41</v>
      </c>
      <c r="D3299" s="88">
        <f>DATEVALUE("1 "&amp;_xlfn.CONCAT(Merge1_1[[#This Row],[Month]],"-",Merge1_1[[#This Row],[Year]]))</f>
        <v>41487</v>
      </c>
      <c r="E3299" t="s">
        <v>27</v>
      </c>
      <c r="F3299">
        <v>105.4</v>
      </c>
      <c r="G3299" t="s">
        <v>116</v>
      </c>
    </row>
    <row r="3300" spans="1:7" hidden="1" x14ac:dyDescent="0.35">
      <c r="A3300" t="s">
        <v>34</v>
      </c>
      <c r="B3300">
        <v>2013</v>
      </c>
      <c r="C3300" t="s">
        <v>41</v>
      </c>
      <c r="D3300" s="88">
        <f>DATEVALUE("1 "&amp;_xlfn.CONCAT(Merge1_1[[#This Row],[Month]],"-",Merge1_1[[#This Row],[Year]]))</f>
        <v>41487</v>
      </c>
      <c r="E3300" t="s">
        <v>28</v>
      </c>
      <c r="F3300">
        <v>107.9</v>
      </c>
      <c r="G3300" t="s">
        <v>116</v>
      </c>
    </row>
    <row r="3301" spans="1:7" hidden="1" x14ac:dyDescent="0.35">
      <c r="A3301" t="s">
        <v>34</v>
      </c>
      <c r="B3301">
        <v>2013</v>
      </c>
      <c r="C3301" t="s">
        <v>41</v>
      </c>
      <c r="D3301" s="88">
        <f>DATEVALUE("1 "&amp;_xlfn.CONCAT(Merge1_1[[#This Row],[Month]],"-",Merge1_1[[#This Row],[Year]]))</f>
        <v>41487</v>
      </c>
      <c r="E3301" t="s">
        <v>29</v>
      </c>
      <c r="F3301">
        <v>112.4</v>
      </c>
      <c r="G3301" t="s">
        <v>117</v>
      </c>
    </row>
    <row r="3302" spans="1:7" hidden="1" x14ac:dyDescent="0.35">
      <c r="A3302" t="s">
        <v>34</v>
      </c>
      <c r="B3302">
        <v>2013</v>
      </c>
      <c r="C3302" t="s">
        <v>42</v>
      </c>
      <c r="D3302" s="88">
        <f>DATEVALUE("1 "&amp;_xlfn.CONCAT(Merge1_1[[#This Row],[Month]],"-",Merge1_1[[#This Row],[Year]]))</f>
        <v>41518</v>
      </c>
      <c r="E3302" t="s">
        <v>3</v>
      </c>
      <c r="F3302">
        <v>116.4</v>
      </c>
      <c r="G3302" t="s">
        <v>112</v>
      </c>
    </row>
    <row r="3303" spans="1:7" hidden="1" x14ac:dyDescent="0.35">
      <c r="A3303" t="s">
        <v>34</v>
      </c>
      <c r="B3303">
        <v>2013</v>
      </c>
      <c r="C3303" t="s">
        <v>42</v>
      </c>
      <c r="D3303" s="88">
        <f>DATEVALUE("1 "&amp;_xlfn.CONCAT(Merge1_1[[#This Row],[Month]],"-",Merge1_1[[#This Row],[Year]]))</f>
        <v>41518</v>
      </c>
      <c r="E3303" t="s">
        <v>4</v>
      </c>
      <c r="F3303">
        <v>116.9</v>
      </c>
      <c r="G3303" t="s">
        <v>112</v>
      </c>
    </row>
    <row r="3304" spans="1:7" hidden="1" x14ac:dyDescent="0.35">
      <c r="A3304" t="s">
        <v>34</v>
      </c>
      <c r="B3304">
        <v>2013</v>
      </c>
      <c r="C3304" t="s">
        <v>42</v>
      </c>
      <c r="D3304" s="88">
        <f>DATEVALUE("1 "&amp;_xlfn.CONCAT(Merge1_1[[#This Row],[Month]],"-",Merge1_1[[#This Row],[Year]]))</f>
        <v>41518</v>
      </c>
      <c r="E3304" t="s">
        <v>5</v>
      </c>
      <c r="F3304">
        <v>112.3</v>
      </c>
      <c r="G3304" t="s">
        <v>112</v>
      </c>
    </row>
    <row r="3305" spans="1:7" hidden="1" x14ac:dyDescent="0.35">
      <c r="A3305" t="s">
        <v>34</v>
      </c>
      <c r="B3305">
        <v>2013</v>
      </c>
      <c r="C3305" t="s">
        <v>42</v>
      </c>
      <c r="D3305" s="88">
        <f>DATEVALUE("1 "&amp;_xlfn.CONCAT(Merge1_1[[#This Row],[Month]],"-",Merge1_1[[#This Row],[Year]]))</f>
        <v>41518</v>
      </c>
      <c r="E3305" t="s">
        <v>6</v>
      </c>
      <c r="F3305">
        <v>110.5</v>
      </c>
      <c r="G3305" t="s">
        <v>112</v>
      </c>
    </row>
    <row r="3306" spans="1:7" hidden="1" x14ac:dyDescent="0.35">
      <c r="A3306" t="s">
        <v>34</v>
      </c>
      <c r="B3306">
        <v>2013</v>
      </c>
      <c r="C3306" t="s">
        <v>42</v>
      </c>
      <c r="D3306" s="88">
        <f>DATEVALUE("1 "&amp;_xlfn.CONCAT(Merge1_1[[#This Row],[Month]],"-",Merge1_1[[#This Row],[Year]]))</f>
        <v>41518</v>
      </c>
      <c r="E3306" t="s">
        <v>7</v>
      </c>
      <c r="F3306">
        <v>105.3</v>
      </c>
      <c r="G3306" t="s">
        <v>112</v>
      </c>
    </row>
    <row r="3307" spans="1:7" hidden="1" x14ac:dyDescent="0.35">
      <c r="A3307" t="s">
        <v>34</v>
      </c>
      <c r="B3307">
        <v>2013</v>
      </c>
      <c r="C3307" t="s">
        <v>42</v>
      </c>
      <c r="D3307" s="88">
        <f>DATEVALUE("1 "&amp;_xlfn.CONCAT(Merge1_1[[#This Row],[Month]],"-",Merge1_1[[#This Row],[Year]]))</f>
        <v>41518</v>
      </c>
      <c r="E3307" t="s">
        <v>8</v>
      </c>
      <c r="F3307">
        <v>107.3</v>
      </c>
      <c r="G3307" t="s">
        <v>112</v>
      </c>
    </row>
    <row r="3308" spans="1:7" hidden="1" x14ac:dyDescent="0.35">
      <c r="A3308" t="s">
        <v>34</v>
      </c>
      <c r="B3308">
        <v>2013</v>
      </c>
      <c r="C3308" t="s">
        <v>42</v>
      </c>
      <c r="D3308" s="88">
        <f>DATEVALUE("1 "&amp;_xlfn.CONCAT(Merge1_1[[#This Row],[Month]],"-",Merge1_1[[#This Row],[Year]]))</f>
        <v>41518</v>
      </c>
      <c r="E3308" t="s">
        <v>9</v>
      </c>
      <c r="F3308">
        <v>160.9</v>
      </c>
      <c r="G3308" t="s">
        <v>112</v>
      </c>
    </row>
    <row r="3309" spans="1:7" hidden="1" x14ac:dyDescent="0.35">
      <c r="A3309" t="s">
        <v>34</v>
      </c>
      <c r="B3309">
        <v>2013</v>
      </c>
      <c r="C3309" t="s">
        <v>42</v>
      </c>
      <c r="D3309" s="88">
        <f>DATEVALUE("1 "&amp;_xlfn.CONCAT(Merge1_1[[#This Row],[Month]],"-",Merge1_1[[#This Row],[Year]]))</f>
        <v>41518</v>
      </c>
      <c r="E3309" t="s">
        <v>10</v>
      </c>
      <c r="F3309">
        <v>107.1</v>
      </c>
      <c r="G3309" t="s">
        <v>112</v>
      </c>
    </row>
    <row r="3310" spans="1:7" hidden="1" x14ac:dyDescent="0.35">
      <c r="A3310" t="s">
        <v>34</v>
      </c>
      <c r="B3310">
        <v>2013</v>
      </c>
      <c r="C3310" t="s">
        <v>42</v>
      </c>
      <c r="D3310" s="88">
        <f>DATEVALUE("1 "&amp;_xlfn.CONCAT(Merge1_1[[#This Row],[Month]],"-",Merge1_1[[#This Row],[Year]]))</f>
        <v>41518</v>
      </c>
      <c r="E3310" t="s">
        <v>11</v>
      </c>
      <c r="F3310">
        <v>103.1</v>
      </c>
      <c r="G3310" t="s">
        <v>112</v>
      </c>
    </row>
    <row r="3311" spans="1:7" hidden="1" x14ac:dyDescent="0.35">
      <c r="A3311" t="s">
        <v>34</v>
      </c>
      <c r="B3311">
        <v>2013</v>
      </c>
      <c r="C3311" t="s">
        <v>42</v>
      </c>
      <c r="D3311" s="88">
        <f>DATEVALUE("1 "&amp;_xlfn.CONCAT(Merge1_1[[#This Row],[Month]],"-",Merge1_1[[#This Row],[Year]]))</f>
        <v>41518</v>
      </c>
      <c r="E3311" t="s">
        <v>12</v>
      </c>
      <c r="F3311">
        <v>108.3</v>
      </c>
      <c r="G3311" t="s">
        <v>112</v>
      </c>
    </row>
    <row r="3312" spans="1:7" hidden="1" x14ac:dyDescent="0.35">
      <c r="A3312" t="s">
        <v>34</v>
      </c>
      <c r="B3312">
        <v>2013</v>
      </c>
      <c r="C3312" t="s">
        <v>42</v>
      </c>
      <c r="D3312" s="88">
        <f>DATEVALUE("1 "&amp;_xlfn.CONCAT(Merge1_1[[#This Row],[Month]],"-",Merge1_1[[#This Row],[Year]]))</f>
        <v>41518</v>
      </c>
      <c r="E3312" t="s">
        <v>58</v>
      </c>
      <c r="F3312">
        <v>110.7</v>
      </c>
      <c r="G3312" t="s">
        <v>112</v>
      </c>
    </row>
    <row r="3313" spans="1:7" hidden="1" x14ac:dyDescent="0.35">
      <c r="A3313" t="s">
        <v>34</v>
      </c>
      <c r="B3313">
        <v>2013</v>
      </c>
      <c r="C3313" t="s">
        <v>42</v>
      </c>
      <c r="D3313" s="88">
        <f>DATEVALUE("1 "&amp;_xlfn.CONCAT(Merge1_1[[#This Row],[Month]],"-",Merge1_1[[#This Row],[Year]]))</f>
        <v>41518</v>
      </c>
      <c r="E3313" t="s">
        <v>118</v>
      </c>
      <c r="F3313">
        <v>114.6</v>
      </c>
      <c r="G3313" t="s">
        <v>112</v>
      </c>
    </row>
    <row r="3314" spans="1:7" hidden="1" x14ac:dyDescent="0.35">
      <c r="A3314" t="s">
        <v>34</v>
      </c>
      <c r="B3314">
        <v>2013</v>
      </c>
      <c r="C3314" t="s">
        <v>42</v>
      </c>
      <c r="D3314" s="88">
        <f>DATEVALUE("1 "&amp;_xlfn.CONCAT(Merge1_1[[#This Row],[Month]],"-",Merge1_1[[#This Row],[Year]]))</f>
        <v>41518</v>
      </c>
      <c r="E3314" t="s">
        <v>16</v>
      </c>
      <c r="F3314">
        <v>112</v>
      </c>
      <c r="G3314" t="s">
        <v>116</v>
      </c>
    </row>
    <row r="3315" spans="1:7" hidden="1" x14ac:dyDescent="0.35">
      <c r="A3315" t="s">
        <v>34</v>
      </c>
      <c r="B3315">
        <v>2013</v>
      </c>
      <c r="C3315" t="s">
        <v>42</v>
      </c>
      <c r="D3315" s="88">
        <f>DATEVALUE("1 "&amp;_xlfn.CONCAT(Merge1_1[[#This Row],[Month]],"-",Merge1_1[[#This Row],[Year]]))</f>
        <v>41518</v>
      </c>
      <c r="E3315" t="s">
        <v>17</v>
      </c>
      <c r="F3315">
        <v>112.2</v>
      </c>
      <c r="G3315" t="s">
        <v>113</v>
      </c>
    </row>
    <row r="3316" spans="1:7" hidden="1" x14ac:dyDescent="0.35">
      <c r="A3316" t="s">
        <v>34</v>
      </c>
      <c r="B3316">
        <v>2013</v>
      </c>
      <c r="C3316" t="s">
        <v>42</v>
      </c>
      <c r="D3316" s="88">
        <f>DATEVALUE("1 "&amp;_xlfn.CONCAT(Merge1_1[[#This Row],[Month]],"-",Merge1_1[[#This Row],[Year]]))</f>
        <v>41518</v>
      </c>
      <c r="E3316" t="s">
        <v>18</v>
      </c>
      <c r="F3316">
        <v>110.4</v>
      </c>
      <c r="G3316" t="s">
        <v>113</v>
      </c>
    </row>
    <row r="3317" spans="1:7" hidden="1" x14ac:dyDescent="0.35">
      <c r="A3317" t="s">
        <v>34</v>
      </c>
      <c r="B3317">
        <v>2013</v>
      </c>
      <c r="C3317" t="s">
        <v>42</v>
      </c>
      <c r="D3317" s="88">
        <f>DATEVALUE("1 "&amp;_xlfn.CONCAT(Merge1_1[[#This Row],[Month]],"-",Merge1_1[[#This Row],[Year]]))</f>
        <v>41518</v>
      </c>
      <c r="E3317" t="s">
        <v>20</v>
      </c>
      <c r="F3317">
        <v>109.7</v>
      </c>
      <c r="G3317" t="s">
        <v>114</v>
      </c>
    </row>
    <row r="3318" spans="1:7" hidden="1" x14ac:dyDescent="0.35">
      <c r="A3318" t="s">
        <v>34</v>
      </c>
      <c r="B3318">
        <v>2013</v>
      </c>
      <c r="C3318" t="s">
        <v>42</v>
      </c>
      <c r="D3318" s="88">
        <f>DATEVALUE("1 "&amp;_xlfn.CONCAT(Merge1_1[[#This Row],[Month]],"-",Merge1_1[[#This Row],[Year]]))</f>
        <v>41518</v>
      </c>
      <c r="E3318" t="s">
        <v>21</v>
      </c>
      <c r="F3318">
        <v>110.5</v>
      </c>
      <c r="G3318" t="s">
        <v>115</v>
      </c>
    </row>
    <row r="3319" spans="1:7" hidden="1" x14ac:dyDescent="0.35">
      <c r="A3319" t="s">
        <v>34</v>
      </c>
      <c r="B3319">
        <v>2013</v>
      </c>
      <c r="C3319" t="s">
        <v>42</v>
      </c>
      <c r="D3319" s="88">
        <f>DATEVALUE("1 "&amp;_xlfn.CONCAT(Merge1_1[[#This Row],[Month]],"-",Merge1_1[[#This Row],[Year]]))</f>
        <v>41518</v>
      </c>
      <c r="E3319" t="s">
        <v>22</v>
      </c>
      <c r="F3319">
        <v>109.6</v>
      </c>
      <c r="G3319" t="s">
        <v>116</v>
      </c>
    </row>
    <row r="3320" spans="1:7" hidden="1" x14ac:dyDescent="0.35">
      <c r="A3320" t="s">
        <v>34</v>
      </c>
      <c r="B3320">
        <v>2013</v>
      </c>
      <c r="C3320" t="s">
        <v>42</v>
      </c>
      <c r="D3320" s="88">
        <f>DATEVALUE("1 "&amp;_xlfn.CONCAT(Merge1_1[[#This Row],[Month]],"-",Merge1_1[[#This Row],[Year]]))</f>
        <v>41518</v>
      </c>
      <c r="E3320" t="s">
        <v>23</v>
      </c>
      <c r="F3320">
        <v>108.1</v>
      </c>
      <c r="G3320" t="s">
        <v>23</v>
      </c>
    </row>
    <row r="3321" spans="1:7" hidden="1" x14ac:dyDescent="0.35">
      <c r="A3321" t="s">
        <v>34</v>
      </c>
      <c r="B3321">
        <v>2013</v>
      </c>
      <c r="C3321" t="s">
        <v>42</v>
      </c>
      <c r="D3321" s="88">
        <f>DATEVALUE("1 "&amp;_xlfn.CONCAT(Merge1_1[[#This Row],[Month]],"-",Merge1_1[[#This Row],[Year]]))</f>
        <v>41518</v>
      </c>
      <c r="E3321" t="s">
        <v>24</v>
      </c>
      <c r="F3321">
        <v>109.9</v>
      </c>
      <c r="G3321" t="s">
        <v>115</v>
      </c>
    </row>
    <row r="3322" spans="1:7" hidden="1" x14ac:dyDescent="0.35">
      <c r="A3322" t="s">
        <v>34</v>
      </c>
      <c r="B3322">
        <v>2013</v>
      </c>
      <c r="C3322" t="s">
        <v>42</v>
      </c>
      <c r="D3322" s="88">
        <f>DATEVALUE("1 "&amp;_xlfn.CONCAT(Merge1_1[[#This Row],[Month]],"-",Merge1_1[[#This Row],[Year]]))</f>
        <v>41518</v>
      </c>
      <c r="E3322" t="s">
        <v>25</v>
      </c>
      <c r="F3322">
        <v>107.5</v>
      </c>
      <c r="G3322" t="s">
        <v>116</v>
      </c>
    </row>
    <row r="3323" spans="1:7" hidden="1" x14ac:dyDescent="0.35">
      <c r="A3323" t="s">
        <v>34</v>
      </c>
      <c r="B3323">
        <v>2013</v>
      </c>
      <c r="C3323" t="s">
        <v>42</v>
      </c>
      <c r="D3323" s="88">
        <f>DATEVALUE("1 "&amp;_xlfn.CONCAT(Merge1_1[[#This Row],[Month]],"-",Merge1_1[[#This Row],[Year]]))</f>
        <v>41518</v>
      </c>
      <c r="E3323" t="s">
        <v>26</v>
      </c>
      <c r="F3323">
        <v>110.6</v>
      </c>
      <c r="G3323" t="s">
        <v>114</v>
      </c>
    </row>
    <row r="3324" spans="1:7" hidden="1" x14ac:dyDescent="0.35">
      <c r="A3324" t="s">
        <v>34</v>
      </c>
      <c r="B3324">
        <v>2013</v>
      </c>
      <c r="C3324" t="s">
        <v>42</v>
      </c>
      <c r="D3324" s="88">
        <f>DATEVALUE("1 "&amp;_xlfn.CONCAT(Merge1_1[[#This Row],[Month]],"-",Merge1_1[[#This Row],[Year]]))</f>
        <v>41518</v>
      </c>
      <c r="E3324" t="s">
        <v>27</v>
      </c>
      <c r="F3324">
        <v>106.8</v>
      </c>
      <c r="G3324" t="s">
        <v>116</v>
      </c>
    </row>
    <row r="3325" spans="1:7" hidden="1" x14ac:dyDescent="0.35">
      <c r="A3325" t="s">
        <v>34</v>
      </c>
      <c r="B3325">
        <v>2013</v>
      </c>
      <c r="C3325" t="s">
        <v>42</v>
      </c>
      <c r="D3325" s="88">
        <f>DATEVALUE("1 "&amp;_xlfn.CONCAT(Merge1_1[[#This Row],[Month]],"-",Merge1_1[[#This Row],[Year]]))</f>
        <v>41518</v>
      </c>
      <c r="E3325" t="s">
        <v>28</v>
      </c>
      <c r="F3325">
        <v>109</v>
      </c>
      <c r="G3325" t="s">
        <v>116</v>
      </c>
    </row>
    <row r="3326" spans="1:7" hidden="1" x14ac:dyDescent="0.35">
      <c r="A3326" t="s">
        <v>34</v>
      </c>
      <c r="B3326">
        <v>2013</v>
      </c>
      <c r="C3326" t="s">
        <v>42</v>
      </c>
      <c r="D3326" s="88">
        <f>DATEVALUE("1 "&amp;_xlfn.CONCAT(Merge1_1[[#This Row],[Month]],"-",Merge1_1[[#This Row],[Year]]))</f>
        <v>41518</v>
      </c>
      <c r="E3326" t="s">
        <v>29</v>
      </c>
      <c r="F3326">
        <v>113.7</v>
      </c>
      <c r="G3326" t="s">
        <v>117</v>
      </c>
    </row>
    <row r="3327" spans="1:7" hidden="1" x14ac:dyDescent="0.35">
      <c r="A3327" t="s">
        <v>34</v>
      </c>
      <c r="B3327">
        <v>2013</v>
      </c>
      <c r="C3327" t="s">
        <v>43</v>
      </c>
      <c r="D3327" s="88">
        <f>DATEVALUE("1 "&amp;_xlfn.CONCAT(Merge1_1[[#This Row],[Month]],"-",Merge1_1[[#This Row],[Year]]))</f>
        <v>41548</v>
      </c>
      <c r="E3327" t="s">
        <v>3</v>
      </c>
      <c r="F3327">
        <v>117.1</v>
      </c>
      <c r="G3327" t="s">
        <v>112</v>
      </c>
    </row>
    <row r="3328" spans="1:7" hidden="1" x14ac:dyDescent="0.35">
      <c r="A3328" t="s">
        <v>34</v>
      </c>
      <c r="B3328">
        <v>2013</v>
      </c>
      <c r="C3328" t="s">
        <v>43</v>
      </c>
      <c r="D3328" s="88">
        <f>DATEVALUE("1 "&amp;_xlfn.CONCAT(Merge1_1[[#This Row],[Month]],"-",Merge1_1[[#This Row],[Year]]))</f>
        <v>41548</v>
      </c>
      <c r="E3328" t="s">
        <v>4</v>
      </c>
      <c r="F3328">
        <v>116.3</v>
      </c>
      <c r="G3328" t="s">
        <v>112</v>
      </c>
    </row>
    <row r="3329" spans="1:7" hidden="1" x14ac:dyDescent="0.35">
      <c r="A3329" t="s">
        <v>34</v>
      </c>
      <c r="B3329">
        <v>2013</v>
      </c>
      <c r="C3329" t="s">
        <v>43</v>
      </c>
      <c r="D3329" s="88">
        <f>DATEVALUE("1 "&amp;_xlfn.CONCAT(Merge1_1[[#This Row],[Month]],"-",Merge1_1[[#This Row],[Year]]))</f>
        <v>41548</v>
      </c>
      <c r="E3329" t="s">
        <v>5</v>
      </c>
      <c r="F3329">
        <v>113.3</v>
      </c>
      <c r="G3329" t="s">
        <v>112</v>
      </c>
    </row>
    <row r="3330" spans="1:7" hidden="1" x14ac:dyDescent="0.35">
      <c r="A3330" t="s">
        <v>34</v>
      </c>
      <c r="B3330">
        <v>2013</v>
      </c>
      <c r="C3330" t="s">
        <v>43</v>
      </c>
      <c r="D3330" s="88">
        <f>DATEVALUE("1 "&amp;_xlfn.CONCAT(Merge1_1[[#This Row],[Month]],"-",Merge1_1[[#This Row],[Year]]))</f>
        <v>41548</v>
      </c>
      <c r="E3330" t="s">
        <v>6</v>
      </c>
      <c r="F3330">
        <v>111.2</v>
      </c>
      <c r="G3330" t="s">
        <v>112</v>
      </c>
    </row>
    <row r="3331" spans="1:7" hidden="1" x14ac:dyDescent="0.35">
      <c r="A3331" t="s">
        <v>34</v>
      </c>
      <c r="B3331">
        <v>2013</v>
      </c>
      <c r="C3331" t="s">
        <v>43</v>
      </c>
      <c r="D3331" s="88">
        <f>DATEVALUE("1 "&amp;_xlfn.CONCAT(Merge1_1[[#This Row],[Month]],"-",Merge1_1[[#This Row],[Year]]))</f>
        <v>41548</v>
      </c>
      <c r="E3331" t="s">
        <v>7</v>
      </c>
      <c r="F3331">
        <v>105.7</v>
      </c>
      <c r="G3331" t="s">
        <v>112</v>
      </c>
    </row>
    <row r="3332" spans="1:7" hidden="1" x14ac:dyDescent="0.35">
      <c r="A3332" t="s">
        <v>34</v>
      </c>
      <c r="B3332">
        <v>2013</v>
      </c>
      <c r="C3332" t="s">
        <v>43</v>
      </c>
      <c r="D3332" s="88">
        <f>DATEVALUE("1 "&amp;_xlfn.CONCAT(Merge1_1[[#This Row],[Month]],"-",Merge1_1[[#This Row],[Year]]))</f>
        <v>41548</v>
      </c>
      <c r="E3332" t="s">
        <v>8</v>
      </c>
      <c r="F3332">
        <v>109.9</v>
      </c>
      <c r="G3332" t="s">
        <v>112</v>
      </c>
    </row>
    <row r="3333" spans="1:7" hidden="1" x14ac:dyDescent="0.35">
      <c r="A3333" t="s">
        <v>34</v>
      </c>
      <c r="B3333">
        <v>2013</v>
      </c>
      <c r="C3333" t="s">
        <v>43</v>
      </c>
      <c r="D3333" s="88">
        <f>DATEVALUE("1 "&amp;_xlfn.CONCAT(Merge1_1[[#This Row],[Month]],"-",Merge1_1[[#This Row],[Year]]))</f>
        <v>41548</v>
      </c>
      <c r="E3333" t="s">
        <v>9</v>
      </c>
      <c r="F3333">
        <v>171.2</v>
      </c>
      <c r="G3333" t="s">
        <v>112</v>
      </c>
    </row>
    <row r="3334" spans="1:7" hidden="1" x14ac:dyDescent="0.35">
      <c r="A3334" t="s">
        <v>34</v>
      </c>
      <c r="B3334">
        <v>2013</v>
      </c>
      <c r="C3334" t="s">
        <v>43</v>
      </c>
      <c r="D3334" s="88">
        <f>DATEVALUE("1 "&amp;_xlfn.CONCAT(Merge1_1[[#This Row],[Month]],"-",Merge1_1[[#This Row],[Year]]))</f>
        <v>41548</v>
      </c>
      <c r="E3334" t="s">
        <v>10</v>
      </c>
      <c r="F3334">
        <v>107.3</v>
      </c>
      <c r="G3334" t="s">
        <v>112</v>
      </c>
    </row>
    <row r="3335" spans="1:7" hidden="1" x14ac:dyDescent="0.35">
      <c r="A3335" t="s">
        <v>34</v>
      </c>
      <c r="B3335">
        <v>2013</v>
      </c>
      <c r="C3335" t="s">
        <v>43</v>
      </c>
      <c r="D3335" s="88">
        <f>DATEVALUE("1 "&amp;_xlfn.CONCAT(Merge1_1[[#This Row],[Month]],"-",Merge1_1[[#This Row],[Year]]))</f>
        <v>41548</v>
      </c>
      <c r="E3335" t="s">
        <v>11</v>
      </c>
      <c r="F3335">
        <v>102.7</v>
      </c>
      <c r="G3335" t="s">
        <v>112</v>
      </c>
    </row>
    <row r="3336" spans="1:7" hidden="1" x14ac:dyDescent="0.35">
      <c r="A3336" t="s">
        <v>34</v>
      </c>
      <c r="B3336">
        <v>2013</v>
      </c>
      <c r="C3336" t="s">
        <v>43</v>
      </c>
      <c r="D3336" s="88">
        <f>DATEVALUE("1 "&amp;_xlfn.CONCAT(Merge1_1[[#This Row],[Month]],"-",Merge1_1[[#This Row],[Year]]))</f>
        <v>41548</v>
      </c>
      <c r="E3336" t="s">
        <v>12</v>
      </c>
      <c r="F3336">
        <v>108.7</v>
      </c>
      <c r="G3336" t="s">
        <v>112</v>
      </c>
    </row>
    <row r="3337" spans="1:7" hidden="1" x14ac:dyDescent="0.35">
      <c r="A3337" t="s">
        <v>34</v>
      </c>
      <c r="B3337">
        <v>2013</v>
      </c>
      <c r="C3337" t="s">
        <v>43</v>
      </c>
      <c r="D3337" s="88">
        <f>DATEVALUE("1 "&amp;_xlfn.CONCAT(Merge1_1[[#This Row],[Month]],"-",Merge1_1[[#This Row],[Year]]))</f>
        <v>41548</v>
      </c>
      <c r="E3337" t="s">
        <v>58</v>
      </c>
      <c r="F3337">
        <v>111.2</v>
      </c>
      <c r="G3337" t="s">
        <v>112</v>
      </c>
    </row>
    <row r="3338" spans="1:7" hidden="1" x14ac:dyDescent="0.35">
      <c r="A3338" t="s">
        <v>34</v>
      </c>
      <c r="B3338">
        <v>2013</v>
      </c>
      <c r="C3338" t="s">
        <v>43</v>
      </c>
      <c r="D3338" s="88">
        <f>DATEVALUE("1 "&amp;_xlfn.CONCAT(Merge1_1[[#This Row],[Month]],"-",Merge1_1[[#This Row],[Year]]))</f>
        <v>41548</v>
      </c>
      <c r="E3338" t="s">
        <v>118</v>
      </c>
      <c r="F3338">
        <v>115.4</v>
      </c>
      <c r="G3338" t="s">
        <v>112</v>
      </c>
    </row>
    <row r="3339" spans="1:7" hidden="1" x14ac:dyDescent="0.35">
      <c r="A3339" t="s">
        <v>34</v>
      </c>
      <c r="B3339">
        <v>2013</v>
      </c>
      <c r="C3339" t="s">
        <v>43</v>
      </c>
      <c r="D3339" s="88">
        <f>DATEVALUE("1 "&amp;_xlfn.CONCAT(Merge1_1[[#This Row],[Month]],"-",Merge1_1[[#This Row],[Year]]))</f>
        <v>41548</v>
      </c>
      <c r="E3339" t="s">
        <v>16</v>
      </c>
      <c r="F3339">
        <v>112.5</v>
      </c>
      <c r="G3339" t="s">
        <v>116</v>
      </c>
    </row>
    <row r="3340" spans="1:7" hidden="1" x14ac:dyDescent="0.35">
      <c r="A3340" t="s">
        <v>34</v>
      </c>
      <c r="B3340">
        <v>2013</v>
      </c>
      <c r="C3340" t="s">
        <v>43</v>
      </c>
      <c r="D3340" s="88">
        <f>DATEVALUE("1 "&amp;_xlfn.CONCAT(Merge1_1[[#This Row],[Month]],"-",Merge1_1[[#This Row],[Year]]))</f>
        <v>41548</v>
      </c>
      <c r="E3340" t="s">
        <v>17</v>
      </c>
      <c r="F3340">
        <v>113.2</v>
      </c>
      <c r="G3340" t="s">
        <v>113</v>
      </c>
    </row>
    <row r="3341" spans="1:7" hidden="1" x14ac:dyDescent="0.35">
      <c r="A3341" t="s">
        <v>34</v>
      </c>
      <c r="B3341">
        <v>2013</v>
      </c>
      <c r="C3341" t="s">
        <v>43</v>
      </c>
      <c r="D3341" s="88">
        <f>DATEVALUE("1 "&amp;_xlfn.CONCAT(Merge1_1[[#This Row],[Month]],"-",Merge1_1[[#This Row],[Year]]))</f>
        <v>41548</v>
      </c>
      <c r="E3341" t="s">
        <v>18</v>
      </c>
      <c r="F3341">
        <v>111.2</v>
      </c>
      <c r="G3341" t="s">
        <v>113</v>
      </c>
    </row>
    <row r="3342" spans="1:7" hidden="1" x14ac:dyDescent="0.35">
      <c r="A3342" t="s">
        <v>34</v>
      </c>
      <c r="B3342">
        <v>2013</v>
      </c>
      <c r="C3342" t="s">
        <v>43</v>
      </c>
      <c r="D3342" s="88">
        <f>DATEVALUE("1 "&amp;_xlfn.CONCAT(Merge1_1[[#This Row],[Month]],"-",Merge1_1[[#This Row],[Year]]))</f>
        <v>41548</v>
      </c>
      <c r="E3342" t="s">
        <v>20</v>
      </c>
      <c r="F3342">
        <v>110.5</v>
      </c>
      <c r="G3342" t="s">
        <v>114</v>
      </c>
    </row>
    <row r="3343" spans="1:7" hidden="1" x14ac:dyDescent="0.35">
      <c r="A3343" t="s">
        <v>34</v>
      </c>
      <c r="B3343">
        <v>2013</v>
      </c>
      <c r="C3343" t="s">
        <v>43</v>
      </c>
      <c r="D3343" s="88">
        <f>DATEVALUE("1 "&amp;_xlfn.CONCAT(Merge1_1[[#This Row],[Month]],"-",Merge1_1[[#This Row],[Year]]))</f>
        <v>41548</v>
      </c>
      <c r="E3343" t="s">
        <v>21</v>
      </c>
      <c r="F3343">
        <v>110.9</v>
      </c>
      <c r="G3343" t="s">
        <v>115</v>
      </c>
    </row>
    <row r="3344" spans="1:7" hidden="1" x14ac:dyDescent="0.35">
      <c r="A3344" t="s">
        <v>34</v>
      </c>
      <c r="B3344">
        <v>2013</v>
      </c>
      <c r="C3344" t="s">
        <v>43</v>
      </c>
      <c r="D3344" s="88">
        <f>DATEVALUE("1 "&amp;_xlfn.CONCAT(Merge1_1[[#This Row],[Month]],"-",Merge1_1[[#This Row],[Year]]))</f>
        <v>41548</v>
      </c>
      <c r="E3344" t="s">
        <v>22</v>
      </c>
      <c r="F3344">
        <v>110.3</v>
      </c>
      <c r="G3344" t="s">
        <v>116</v>
      </c>
    </row>
    <row r="3345" spans="1:7" hidden="1" x14ac:dyDescent="0.35">
      <c r="A3345" t="s">
        <v>34</v>
      </c>
      <c r="B3345">
        <v>2013</v>
      </c>
      <c r="C3345" t="s">
        <v>43</v>
      </c>
      <c r="D3345" s="88">
        <f>DATEVALUE("1 "&amp;_xlfn.CONCAT(Merge1_1[[#This Row],[Month]],"-",Merge1_1[[#This Row],[Year]]))</f>
        <v>41548</v>
      </c>
      <c r="E3345" t="s">
        <v>23</v>
      </c>
      <c r="F3345">
        <v>108.6</v>
      </c>
      <c r="G3345" t="s">
        <v>23</v>
      </c>
    </row>
    <row r="3346" spans="1:7" hidden="1" x14ac:dyDescent="0.35">
      <c r="A3346" t="s">
        <v>34</v>
      </c>
      <c r="B3346">
        <v>2013</v>
      </c>
      <c r="C3346" t="s">
        <v>43</v>
      </c>
      <c r="D3346" s="88">
        <f>DATEVALUE("1 "&amp;_xlfn.CONCAT(Merge1_1[[#This Row],[Month]],"-",Merge1_1[[#This Row],[Year]]))</f>
        <v>41548</v>
      </c>
      <c r="E3346" t="s">
        <v>24</v>
      </c>
      <c r="F3346">
        <v>109.5</v>
      </c>
      <c r="G3346" t="s">
        <v>115</v>
      </c>
    </row>
    <row r="3347" spans="1:7" hidden="1" x14ac:dyDescent="0.35">
      <c r="A3347" t="s">
        <v>34</v>
      </c>
      <c r="B3347">
        <v>2013</v>
      </c>
      <c r="C3347" t="s">
        <v>43</v>
      </c>
      <c r="D3347" s="88">
        <f>DATEVALUE("1 "&amp;_xlfn.CONCAT(Merge1_1[[#This Row],[Month]],"-",Merge1_1[[#This Row],[Year]]))</f>
        <v>41548</v>
      </c>
      <c r="E3347" t="s">
        <v>25</v>
      </c>
      <c r="F3347">
        <v>108.1</v>
      </c>
      <c r="G3347" t="s">
        <v>116</v>
      </c>
    </row>
    <row r="3348" spans="1:7" hidden="1" x14ac:dyDescent="0.35">
      <c r="A3348" t="s">
        <v>34</v>
      </c>
      <c r="B3348">
        <v>2013</v>
      </c>
      <c r="C3348" t="s">
        <v>43</v>
      </c>
      <c r="D3348" s="88">
        <f>DATEVALUE("1 "&amp;_xlfn.CONCAT(Merge1_1[[#This Row],[Month]],"-",Merge1_1[[#This Row],[Year]]))</f>
        <v>41548</v>
      </c>
      <c r="E3348" t="s">
        <v>26</v>
      </c>
      <c r="F3348">
        <v>110.8</v>
      </c>
      <c r="G3348" t="s">
        <v>114</v>
      </c>
    </row>
    <row r="3349" spans="1:7" hidden="1" x14ac:dyDescent="0.35">
      <c r="A3349" t="s">
        <v>34</v>
      </c>
      <c r="B3349">
        <v>2013</v>
      </c>
      <c r="C3349" t="s">
        <v>43</v>
      </c>
      <c r="D3349" s="88">
        <f>DATEVALUE("1 "&amp;_xlfn.CONCAT(Merge1_1[[#This Row],[Month]],"-",Merge1_1[[#This Row],[Year]]))</f>
        <v>41548</v>
      </c>
      <c r="E3349" t="s">
        <v>27</v>
      </c>
      <c r="F3349">
        <v>107.4</v>
      </c>
      <c r="G3349" t="s">
        <v>116</v>
      </c>
    </row>
    <row r="3350" spans="1:7" hidden="1" x14ac:dyDescent="0.35">
      <c r="A3350" t="s">
        <v>34</v>
      </c>
      <c r="B3350">
        <v>2013</v>
      </c>
      <c r="C3350" t="s">
        <v>43</v>
      </c>
      <c r="D3350" s="88">
        <f>DATEVALUE("1 "&amp;_xlfn.CONCAT(Merge1_1[[#This Row],[Month]],"-",Merge1_1[[#This Row],[Year]]))</f>
        <v>41548</v>
      </c>
      <c r="E3350" t="s">
        <v>28</v>
      </c>
      <c r="F3350">
        <v>109.2</v>
      </c>
      <c r="G3350" t="s">
        <v>116</v>
      </c>
    </row>
    <row r="3351" spans="1:7" hidden="1" x14ac:dyDescent="0.35">
      <c r="A3351" t="s">
        <v>34</v>
      </c>
      <c r="B3351">
        <v>2013</v>
      </c>
      <c r="C3351" t="s">
        <v>43</v>
      </c>
      <c r="D3351" s="88">
        <f>DATEVALUE("1 "&amp;_xlfn.CONCAT(Merge1_1[[#This Row],[Month]],"-",Merge1_1[[#This Row],[Year]]))</f>
        <v>41548</v>
      </c>
      <c r="E3351" t="s">
        <v>29</v>
      </c>
      <c r="F3351">
        <v>114.8</v>
      </c>
      <c r="G3351" t="s">
        <v>117</v>
      </c>
    </row>
    <row r="3352" spans="1:7" hidden="1" x14ac:dyDescent="0.35">
      <c r="A3352" t="s">
        <v>34</v>
      </c>
      <c r="B3352">
        <v>2013</v>
      </c>
      <c r="C3352" t="s">
        <v>45</v>
      </c>
      <c r="D3352" s="88">
        <f>DATEVALUE("1 "&amp;_xlfn.CONCAT(Merge1_1[[#This Row],[Month]],"-",Merge1_1[[#This Row],[Year]]))</f>
        <v>41579</v>
      </c>
      <c r="E3352" t="s">
        <v>3</v>
      </c>
      <c r="F3352">
        <v>118.1</v>
      </c>
      <c r="G3352" t="s">
        <v>112</v>
      </c>
    </row>
    <row r="3353" spans="1:7" hidden="1" x14ac:dyDescent="0.35">
      <c r="A3353" t="s">
        <v>34</v>
      </c>
      <c r="B3353">
        <v>2013</v>
      </c>
      <c r="C3353" t="s">
        <v>45</v>
      </c>
      <c r="D3353" s="88">
        <f>DATEVALUE("1 "&amp;_xlfn.CONCAT(Merge1_1[[#This Row],[Month]],"-",Merge1_1[[#This Row],[Year]]))</f>
        <v>41579</v>
      </c>
      <c r="E3353" t="s">
        <v>4</v>
      </c>
      <c r="F3353">
        <v>115.4</v>
      </c>
      <c r="G3353" t="s">
        <v>112</v>
      </c>
    </row>
    <row r="3354" spans="1:7" hidden="1" x14ac:dyDescent="0.35">
      <c r="A3354" t="s">
        <v>34</v>
      </c>
      <c r="B3354">
        <v>2013</v>
      </c>
      <c r="C3354" t="s">
        <v>45</v>
      </c>
      <c r="D3354" s="88">
        <f>DATEVALUE("1 "&amp;_xlfn.CONCAT(Merge1_1[[#This Row],[Month]],"-",Merge1_1[[#This Row],[Year]]))</f>
        <v>41579</v>
      </c>
      <c r="E3354" t="s">
        <v>5</v>
      </c>
      <c r="F3354">
        <v>118.7</v>
      </c>
      <c r="G3354" t="s">
        <v>112</v>
      </c>
    </row>
    <row r="3355" spans="1:7" hidden="1" x14ac:dyDescent="0.35">
      <c r="A3355" t="s">
        <v>34</v>
      </c>
      <c r="B3355">
        <v>2013</v>
      </c>
      <c r="C3355" t="s">
        <v>45</v>
      </c>
      <c r="D3355" s="88">
        <f>DATEVALUE("1 "&amp;_xlfn.CONCAT(Merge1_1[[#This Row],[Month]],"-",Merge1_1[[#This Row],[Year]]))</f>
        <v>41579</v>
      </c>
      <c r="E3355" t="s">
        <v>6</v>
      </c>
      <c r="F3355">
        <v>112.5</v>
      </c>
      <c r="G3355" t="s">
        <v>112</v>
      </c>
    </row>
    <row r="3356" spans="1:7" hidden="1" x14ac:dyDescent="0.35">
      <c r="A3356" t="s">
        <v>34</v>
      </c>
      <c r="B3356">
        <v>2013</v>
      </c>
      <c r="C3356" t="s">
        <v>45</v>
      </c>
      <c r="D3356" s="88">
        <f>DATEVALUE("1 "&amp;_xlfn.CONCAT(Merge1_1[[#This Row],[Month]],"-",Merge1_1[[#This Row],[Year]]))</f>
        <v>41579</v>
      </c>
      <c r="E3356" t="s">
        <v>7</v>
      </c>
      <c r="F3356">
        <v>106.8</v>
      </c>
      <c r="G3356" t="s">
        <v>112</v>
      </c>
    </row>
    <row r="3357" spans="1:7" hidden="1" x14ac:dyDescent="0.35">
      <c r="A3357" t="s">
        <v>34</v>
      </c>
      <c r="B3357">
        <v>2013</v>
      </c>
      <c r="C3357" t="s">
        <v>45</v>
      </c>
      <c r="D3357" s="88">
        <f>DATEVALUE("1 "&amp;_xlfn.CONCAT(Merge1_1[[#This Row],[Month]],"-",Merge1_1[[#This Row],[Year]]))</f>
        <v>41579</v>
      </c>
      <c r="E3357" t="s">
        <v>8</v>
      </c>
      <c r="F3357">
        <v>113.5</v>
      </c>
      <c r="G3357" t="s">
        <v>112</v>
      </c>
    </row>
    <row r="3358" spans="1:7" hidden="1" x14ac:dyDescent="0.35">
      <c r="A3358" t="s">
        <v>34</v>
      </c>
      <c r="B3358">
        <v>2013</v>
      </c>
      <c r="C3358" t="s">
        <v>45</v>
      </c>
      <c r="D3358" s="88">
        <f>DATEVALUE("1 "&amp;_xlfn.CONCAT(Merge1_1[[#This Row],[Month]],"-",Merge1_1[[#This Row],[Year]]))</f>
        <v>41579</v>
      </c>
      <c r="E3358" t="s">
        <v>9</v>
      </c>
      <c r="F3358">
        <v>183.1</v>
      </c>
      <c r="G3358" t="s">
        <v>112</v>
      </c>
    </row>
    <row r="3359" spans="1:7" hidden="1" x14ac:dyDescent="0.35">
      <c r="A3359" t="s">
        <v>34</v>
      </c>
      <c r="B3359">
        <v>2013</v>
      </c>
      <c r="C3359" t="s">
        <v>45</v>
      </c>
      <c r="D3359" s="88">
        <f>DATEVALUE("1 "&amp;_xlfn.CONCAT(Merge1_1[[#This Row],[Month]],"-",Merge1_1[[#This Row],[Year]]))</f>
        <v>41579</v>
      </c>
      <c r="E3359" t="s">
        <v>10</v>
      </c>
      <c r="F3359">
        <v>108.2</v>
      </c>
      <c r="G3359" t="s">
        <v>112</v>
      </c>
    </row>
    <row r="3360" spans="1:7" hidden="1" x14ac:dyDescent="0.35">
      <c r="A3360" t="s">
        <v>34</v>
      </c>
      <c r="B3360">
        <v>2013</v>
      </c>
      <c r="C3360" t="s">
        <v>45</v>
      </c>
      <c r="D3360" s="88">
        <f>DATEVALUE("1 "&amp;_xlfn.CONCAT(Merge1_1[[#This Row],[Month]],"-",Merge1_1[[#This Row],[Year]]))</f>
        <v>41579</v>
      </c>
      <c r="E3360" t="s">
        <v>11</v>
      </c>
      <c r="F3360">
        <v>102.2</v>
      </c>
      <c r="G3360" t="s">
        <v>112</v>
      </c>
    </row>
    <row r="3361" spans="1:7" hidden="1" x14ac:dyDescent="0.35">
      <c r="A3361" t="s">
        <v>34</v>
      </c>
      <c r="B3361">
        <v>2013</v>
      </c>
      <c r="C3361" t="s">
        <v>45</v>
      </c>
      <c r="D3361" s="88">
        <f>DATEVALUE("1 "&amp;_xlfn.CONCAT(Merge1_1[[#This Row],[Month]],"-",Merge1_1[[#This Row],[Year]]))</f>
        <v>41579</v>
      </c>
      <c r="E3361" t="s">
        <v>12</v>
      </c>
      <c r="F3361">
        <v>109.4</v>
      </c>
      <c r="G3361" t="s">
        <v>112</v>
      </c>
    </row>
    <row r="3362" spans="1:7" hidden="1" x14ac:dyDescent="0.35">
      <c r="A3362" t="s">
        <v>34</v>
      </c>
      <c r="B3362">
        <v>2013</v>
      </c>
      <c r="C3362" t="s">
        <v>45</v>
      </c>
      <c r="D3362" s="88">
        <f>DATEVALUE("1 "&amp;_xlfn.CONCAT(Merge1_1[[#This Row],[Month]],"-",Merge1_1[[#This Row],[Year]]))</f>
        <v>41579</v>
      </c>
      <c r="E3362" t="s">
        <v>58</v>
      </c>
      <c r="F3362">
        <v>111.8</v>
      </c>
      <c r="G3362" t="s">
        <v>112</v>
      </c>
    </row>
    <row r="3363" spans="1:7" hidden="1" x14ac:dyDescent="0.35">
      <c r="A3363" t="s">
        <v>34</v>
      </c>
      <c r="B3363">
        <v>2013</v>
      </c>
      <c r="C3363" t="s">
        <v>45</v>
      </c>
      <c r="D3363" s="88">
        <f>DATEVALUE("1 "&amp;_xlfn.CONCAT(Merge1_1[[#This Row],[Month]],"-",Merge1_1[[#This Row],[Year]]))</f>
        <v>41579</v>
      </c>
      <c r="E3363" t="s">
        <v>118</v>
      </c>
      <c r="F3363">
        <v>116.5</v>
      </c>
      <c r="G3363" t="s">
        <v>112</v>
      </c>
    </row>
    <row r="3364" spans="1:7" hidden="1" x14ac:dyDescent="0.35">
      <c r="A3364" t="s">
        <v>34</v>
      </c>
      <c r="B3364">
        <v>2013</v>
      </c>
      <c r="C3364" t="s">
        <v>45</v>
      </c>
      <c r="D3364" s="88">
        <f>DATEVALUE("1 "&amp;_xlfn.CONCAT(Merge1_1[[#This Row],[Month]],"-",Merge1_1[[#This Row],[Year]]))</f>
        <v>41579</v>
      </c>
      <c r="E3364" t="s">
        <v>16</v>
      </c>
      <c r="F3364">
        <v>113.1</v>
      </c>
      <c r="G3364" t="s">
        <v>116</v>
      </c>
    </row>
    <row r="3365" spans="1:7" hidden="1" x14ac:dyDescent="0.35">
      <c r="A3365" t="s">
        <v>34</v>
      </c>
      <c r="B3365">
        <v>2013</v>
      </c>
      <c r="C3365" t="s">
        <v>45</v>
      </c>
      <c r="D3365" s="88">
        <f>DATEVALUE("1 "&amp;_xlfn.CONCAT(Merge1_1[[#This Row],[Month]],"-",Merge1_1[[#This Row],[Year]]))</f>
        <v>41579</v>
      </c>
      <c r="E3365" t="s">
        <v>17</v>
      </c>
      <c r="F3365">
        <v>114.2</v>
      </c>
      <c r="G3365" t="s">
        <v>113</v>
      </c>
    </row>
    <row r="3366" spans="1:7" hidden="1" x14ac:dyDescent="0.35">
      <c r="A3366" t="s">
        <v>34</v>
      </c>
      <c r="B3366">
        <v>2013</v>
      </c>
      <c r="C3366" t="s">
        <v>45</v>
      </c>
      <c r="D3366" s="88">
        <f>DATEVALUE("1 "&amp;_xlfn.CONCAT(Merge1_1[[#This Row],[Month]],"-",Merge1_1[[#This Row],[Year]]))</f>
        <v>41579</v>
      </c>
      <c r="E3366" t="s">
        <v>18</v>
      </c>
      <c r="F3366">
        <v>111.9</v>
      </c>
      <c r="G3366" t="s">
        <v>113</v>
      </c>
    </row>
    <row r="3367" spans="1:7" hidden="1" x14ac:dyDescent="0.35">
      <c r="A3367" t="s">
        <v>34</v>
      </c>
      <c r="B3367">
        <v>2013</v>
      </c>
      <c r="C3367" t="s">
        <v>45</v>
      </c>
      <c r="D3367" s="88">
        <f>DATEVALUE("1 "&amp;_xlfn.CONCAT(Merge1_1[[#This Row],[Month]],"-",Merge1_1[[#This Row],[Year]]))</f>
        <v>41579</v>
      </c>
      <c r="E3367" t="s">
        <v>20</v>
      </c>
      <c r="F3367">
        <v>111.1</v>
      </c>
      <c r="G3367" t="s">
        <v>114</v>
      </c>
    </row>
    <row r="3368" spans="1:7" hidden="1" x14ac:dyDescent="0.35">
      <c r="A3368" t="s">
        <v>34</v>
      </c>
      <c r="B3368">
        <v>2013</v>
      </c>
      <c r="C3368" t="s">
        <v>45</v>
      </c>
      <c r="D3368" s="88">
        <f>DATEVALUE("1 "&amp;_xlfn.CONCAT(Merge1_1[[#This Row],[Month]],"-",Merge1_1[[#This Row],[Year]]))</f>
        <v>41579</v>
      </c>
      <c r="E3368" t="s">
        <v>21</v>
      </c>
      <c r="F3368">
        <v>111.6</v>
      </c>
      <c r="G3368" t="s">
        <v>115</v>
      </c>
    </row>
    <row r="3369" spans="1:7" hidden="1" x14ac:dyDescent="0.35">
      <c r="A3369" t="s">
        <v>34</v>
      </c>
      <c r="B3369">
        <v>2013</v>
      </c>
      <c r="C3369" t="s">
        <v>45</v>
      </c>
      <c r="D3369" s="88">
        <f>DATEVALUE("1 "&amp;_xlfn.CONCAT(Merge1_1[[#This Row],[Month]],"-",Merge1_1[[#This Row],[Year]]))</f>
        <v>41579</v>
      </c>
      <c r="E3369" t="s">
        <v>22</v>
      </c>
      <c r="F3369">
        <v>111.1</v>
      </c>
      <c r="G3369" t="s">
        <v>116</v>
      </c>
    </row>
    <row r="3370" spans="1:7" hidden="1" x14ac:dyDescent="0.35">
      <c r="A3370" t="s">
        <v>34</v>
      </c>
      <c r="B3370">
        <v>2013</v>
      </c>
      <c r="C3370" t="s">
        <v>45</v>
      </c>
      <c r="D3370" s="88">
        <f>DATEVALUE("1 "&amp;_xlfn.CONCAT(Merge1_1[[#This Row],[Month]],"-",Merge1_1[[#This Row],[Year]]))</f>
        <v>41579</v>
      </c>
      <c r="E3370" t="s">
        <v>23</v>
      </c>
      <c r="F3370">
        <v>109.3</v>
      </c>
      <c r="G3370" t="s">
        <v>23</v>
      </c>
    </row>
    <row r="3371" spans="1:7" hidden="1" x14ac:dyDescent="0.35">
      <c r="A3371" t="s">
        <v>34</v>
      </c>
      <c r="B3371">
        <v>2013</v>
      </c>
      <c r="C3371" t="s">
        <v>45</v>
      </c>
      <c r="D3371" s="88">
        <f>DATEVALUE("1 "&amp;_xlfn.CONCAT(Merge1_1[[#This Row],[Month]],"-",Merge1_1[[#This Row],[Year]]))</f>
        <v>41579</v>
      </c>
      <c r="E3371" t="s">
        <v>24</v>
      </c>
      <c r="F3371">
        <v>109.5</v>
      </c>
      <c r="G3371" t="s">
        <v>115</v>
      </c>
    </row>
    <row r="3372" spans="1:7" hidden="1" x14ac:dyDescent="0.35">
      <c r="A3372" t="s">
        <v>34</v>
      </c>
      <c r="B3372">
        <v>2013</v>
      </c>
      <c r="C3372" t="s">
        <v>45</v>
      </c>
      <c r="D3372" s="88">
        <f>DATEVALUE("1 "&amp;_xlfn.CONCAT(Merge1_1[[#This Row],[Month]],"-",Merge1_1[[#This Row],[Year]]))</f>
        <v>41579</v>
      </c>
      <c r="E3372" t="s">
        <v>25</v>
      </c>
      <c r="F3372">
        <v>108.6</v>
      </c>
      <c r="G3372" t="s">
        <v>116</v>
      </c>
    </row>
    <row r="3373" spans="1:7" hidden="1" x14ac:dyDescent="0.35">
      <c r="A3373" t="s">
        <v>34</v>
      </c>
      <c r="B3373">
        <v>2013</v>
      </c>
      <c r="C3373" t="s">
        <v>45</v>
      </c>
      <c r="D3373" s="88">
        <f>DATEVALUE("1 "&amp;_xlfn.CONCAT(Merge1_1[[#This Row],[Month]],"-",Merge1_1[[#This Row],[Year]]))</f>
        <v>41579</v>
      </c>
      <c r="E3373" t="s">
        <v>26</v>
      </c>
      <c r="F3373">
        <v>111.2</v>
      </c>
      <c r="G3373" t="s">
        <v>114</v>
      </c>
    </row>
    <row r="3374" spans="1:7" hidden="1" x14ac:dyDescent="0.35">
      <c r="A3374" t="s">
        <v>34</v>
      </c>
      <c r="B3374">
        <v>2013</v>
      </c>
      <c r="C3374" t="s">
        <v>45</v>
      </c>
      <c r="D3374" s="88">
        <f>DATEVALUE("1 "&amp;_xlfn.CONCAT(Merge1_1[[#This Row],[Month]],"-",Merge1_1[[#This Row],[Year]]))</f>
        <v>41579</v>
      </c>
      <c r="E3374" t="s">
        <v>27</v>
      </c>
      <c r="F3374">
        <v>108.1</v>
      </c>
      <c r="G3374" t="s">
        <v>116</v>
      </c>
    </row>
    <row r="3375" spans="1:7" hidden="1" x14ac:dyDescent="0.35">
      <c r="A3375" t="s">
        <v>34</v>
      </c>
      <c r="B3375">
        <v>2013</v>
      </c>
      <c r="C3375" t="s">
        <v>45</v>
      </c>
      <c r="D3375" s="88">
        <f>DATEVALUE("1 "&amp;_xlfn.CONCAT(Merge1_1[[#This Row],[Month]],"-",Merge1_1[[#This Row],[Year]]))</f>
        <v>41579</v>
      </c>
      <c r="E3375" t="s">
        <v>28</v>
      </c>
      <c r="F3375">
        <v>109.7</v>
      </c>
      <c r="G3375" t="s">
        <v>116</v>
      </c>
    </row>
    <row r="3376" spans="1:7" hidden="1" x14ac:dyDescent="0.35">
      <c r="A3376" t="s">
        <v>34</v>
      </c>
      <c r="B3376">
        <v>2013</v>
      </c>
      <c r="C3376" t="s">
        <v>45</v>
      </c>
      <c r="D3376" s="88">
        <f>DATEVALUE("1 "&amp;_xlfn.CONCAT(Merge1_1[[#This Row],[Month]],"-",Merge1_1[[#This Row],[Year]]))</f>
        <v>41579</v>
      </c>
      <c r="E3376" t="s">
        <v>29</v>
      </c>
      <c r="F3376">
        <v>116.3</v>
      </c>
      <c r="G3376" t="s">
        <v>117</v>
      </c>
    </row>
    <row r="3377" spans="1:7" hidden="1" x14ac:dyDescent="0.35">
      <c r="A3377" t="s">
        <v>34</v>
      </c>
      <c r="B3377">
        <v>2013</v>
      </c>
      <c r="C3377" t="s">
        <v>46</v>
      </c>
      <c r="D3377" s="88">
        <f>DATEVALUE("1 "&amp;_xlfn.CONCAT(Merge1_1[[#This Row],[Month]],"-",Merge1_1[[#This Row],[Year]]))</f>
        <v>41609</v>
      </c>
      <c r="E3377" t="s">
        <v>3</v>
      </c>
      <c r="F3377">
        <v>119.1</v>
      </c>
      <c r="G3377" t="s">
        <v>112</v>
      </c>
    </row>
    <row r="3378" spans="1:7" hidden="1" x14ac:dyDescent="0.35">
      <c r="A3378" t="s">
        <v>34</v>
      </c>
      <c r="B3378">
        <v>2013</v>
      </c>
      <c r="C3378" t="s">
        <v>46</v>
      </c>
      <c r="D3378" s="88">
        <f>DATEVALUE("1 "&amp;_xlfn.CONCAT(Merge1_1[[#This Row],[Month]],"-",Merge1_1[[#This Row],[Year]]))</f>
        <v>41609</v>
      </c>
      <c r="E3378" t="s">
        <v>4</v>
      </c>
      <c r="F3378">
        <v>116.7</v>
      </c>
      <c r="G3378" t="s">
        <v>112</v>
      </c>
    </row>
    <row r="3379" spans="1:7" hidden="1" x14ac:dyDescent="0.35">
      <c r="A3379" t="s">
        <v>34</v>
      </c>
      <c r="B3379">
        <v>2013</v>
      </c>
      <c r="C3379" t="s">
        <v>46</v>
      </c>
      <c r="D3379" s="88">
        <f>DATEVALUE("1 "&amp;_xlfn.CONCAT(Merge1_1[[#This Row],[Month]],"-",Merge1_1[[#This Row],[Year]]))</f>
        <v>41609</v>
      </c>
      <c r="E3379" t="s">
        <v>5</v>
      </c>
      <c r="F3379">
        <v>123.5</v>
      </c>
      <c r="G3379" t="s">
        <v>112</v>
      </c>
    </row>
    <row r="3380" spans="1:7" hidden="1" x14ac:dyDescent="0.35">
      <c r="A3380" t="s">
        <v>34</v>
      </c>
      <c r="B3380">
        <v>2013</v>
      </c>
      <c r="C3380" t="s">
        <v>46</v>
      </c>
      <c r="D3380" s="88">
        <f>DATEVALUE("1 "&amp;_xlfn.CONCAT(Merge1_1[[#This Row],[Month]],"-",Merge1_1[[#This Row],[Year]]))</f>
        <v>41609</v>
      </c>
      <c r="E3380" t="s">
        <v>6</v>
      </c>
      <c r="F3380">
        <v>113.4</v>
      </c>
      <c r="G3380" t="s">
        <v>112</v>
      </c>
    </row>
    <row r="3381" spans="1:7" hidden="1" x14ac:dyDescent="0.35">
      <c r="A3381" t="s">
        <v>34</v>
      </c>
      <c r="B3381">
        <v>2013</v>
      </c>
      <c r="C3381" t="s">
        <v>46</v>
      </c>
      <c r="D3381" s="88">
        <f>DATEVALUE("1 "&amp;_xlfn.CONCAT(Merge1_1[[#This Row],[Month]],"-",Merge1_1[[#This Row],[Year]]))</f>
        <v>41609</v>
      </c>
      <c r="E3381" t="s">
        <v>7</v>
      </c>
      <c r="F3381">
        <v>107.3</v>
      </c>
      <c r="G3381" t="s">
        <v>112</v>
      </c>
    </row>
    <row r="3382" spans="1:7" hidden="1" x14ac:dyDescent="0.35">
      <c r="A3382" t="s">
        <v>34</v>
      </c>
      <c r="B3382">
        <v>2013</v>
      </c>
      <c r="C3382" t="s">
        <v>46</v>
      </c>
      <c r="D3382" s="88">
        <f>DATEVALUE("1 "&amp;_xlfn.CONCAT(Merge1_1[[#This Row],[Month]],"-",Merge1_1[[#This Row],[Year]]))</f>
        <v>41609</v>
      </c>
      <c r="E3382" t="s">
        <v>8</v>
      </c>
      <c r="F3382">
        <v>113.3</v>
      </c>
      <c r="G3382" t="s">
        <v>112</v>
      </c>
    </row>
    <row r="3383" spans="1:7" hidden="1" x14ac:dyDescent="0.35">
      <c r="A3383" t="s">
        <v>34</v>
      </c>
      <c r="B3383">
        <v>2013</v>
      </c>
      <c r="C3383" t="s">
        <v>46</v>
      </c>
      <c r="D3383" s="88">
        <f>DATEVALUE("1 "&amp;_xlfn.CONCAT(Merge1_1[[#This Row],[Month]],"-",Merge1_1[[#This Row],[Year]]))</f>
        <v>41609</v>
      </c>
      <c r="E3383" t="s">
        <v>9</v>
      </c>
      <c r="F3383">
        <v>145.4</v>
      </c>
      <c r="G3383" t="s">
        <v>112</v>
      </c>
    </row>
    <row r="3384" spans="1:7" hidden="1" x14ac:dyDescent="0.35">
      <c r="A3384" t="s">
        <v>34</v>
      </c>
      <c r="B3384">
        <v>2013</v>
      </c>
      <c r="C3384" t="s">
        <v>46</v>
      </c>
      <c r="D3384" s="88">
        <f>DATEVALUE("1 "&amp;_xlfn.CONCAT(Merge1_1[[#This Row],[Month]],"-",Merge1_1[[#This Row],[Year]]))</f>
        <v>41609</v>
      </c>
      <c r="E3384" t="s">
        <v>10</v>
      </c>
      <c r="F3384">
        <v>108.7</v>
      </c>
      <c r="G3384" t="s">
        <v>112</v>
      </c>
    </row>
    <row r="3385" spans="1:7" hidden="1" x14ac:dyDescent="0.35">
      <c r="A3385" t="s">
        <v>34</v>
      </c>
      <c r="B3385">
        <v>2013</v>
      </c>
      <c r="C3385" t="s">
        <v>46</v>
      </c>
      <c r="D3385" s="88">
        <f>DATEVALUE("1 "&amp;_xlfn.CONCAT(Merge1_1[[#This Row],[Month]],"-",Merge1_1[[#This Row],[Year]]))</f>
        <v>41609</v>
      </c>
      <c r="E3385" t="s">
        <v>11</v>
      </c>
      <c r="F3385">
        <v>101.5</v>
      </c>
      <c r="G3385" t="s">
        <v>112</v>
      </c>
    </row>
    <row r="3386" spans="1:7" hidden="1" x14ac:dyDescent="0.35">
      <c r="A3386" t="s">
        <v>34</v>
      </c>
      <c r="B3386">
        <v>2013</v>
      </c>
      <c r="C3386" t="s">
        <v>46</v>
      </c>
      <c r="D3386" s="88">
        <f>DATEVALUE("1 "&amp;_xlfn.CONCAT(Merge1_1[[#This Row],[Month]],"-",Merge1_1[[#This Row],[Year]]))</f>
        <v>41609</v>
      </c>
      <c r="E3386" t="s">
        <v>12</v>
      </c>
      <c r="F3386">
        <v>110.5</v>
      </c>
      <c r="G3386" t="s">
        <v>112</v>
      </c>
    </row>
    <row r="3387" spans="1:7" hidden="1" x14ac:dyDescent="0.35">
      <c r="A3387" t="s">
        <v>34</v>
      </c>
      <c r="B3387">
        <v>2013</v>
      </c>
      <c r="C3387" t="s">
        <v>46</v>
      </c>
      <c r="D3387" s="88">
        <f>DATEVALUE("1 "&amp;_xlfn.CONCAT(Merge1_1[[#This Row],[Month]],"-",Merge1_1[[#This Row],[Year]]))</f>
        <v>41609</v>
      </c>
      <c r="E3387" t="s">
        <v>58</v>
      </c>
      <c r="F3387">
        <v>112.1</v>
      </c>
      <c r="G3387" t="s">
        <v>112</v>
      </c>
    </row>
    <row r="3388" spans="1:7" hidden="1" x14ac:dyDescent="0.35">
      <c r="A3388" t="s">
        <v>34</v>
      </c>
      <c r="B3388">
        <v>2013</v>
      </c>
      <c r="C3388" t="s">
        <v>46</v>
      </c>
      <c r="D3388" s="88">
        <f>DATEVALUE("1 "&amp;_xlfn.CONCAT(Merge1_1[[#This Row],[Month]],"-",Merge1_1[[#This Row],[Year]]))</f>
        <v>41609</v>
      </c>
      <c r="E3388" t="s">
        <v>118</v>
      </c>
      <c r="F3388">
        <v>117.4</v>
      </c>
      <c r="G3388" t="s">
        <v>112</v>
      </c>
    </row>
    <row r="3389" spans="1:7" hidden="1" x14ac:dyDescent="0.35">
      <c r="A3389" t="s">
        <v>34</v>
      </c>
      <c r="B3389">
        <v>2013</v>
      </c>
      <c r="C3389" t="s">
        <v>46</v>
      </c>
      <c r="D3389" s="88">
        <f>DATEVALUE("1 "&amp;_xlfn.CONCAT(Merge1_1[[#This Row],[Month]],"-",Merge1_1[[#This Row],[Year]]))</f>
        <v>41609</v>
      </c>
      <c r="E3389" t="s">
        <v>16</v>
      </c>
      <c r="F3389">
        <v>114</v>
      </c>
      <c r="G3389" t="s">
        <v>116</v>
      </c>
    </row>
    <row r="3390" spans="1:7" hidden="1" x14ac:dyDescent="0.35">
      <c r="A3390" t="s">
        <v>34</v>
      </c>
      <c r="B3390">
        <v>2013</v>
      </c>
      <c r="C3390" t="s">
        <v>46</v>
      </c>
      <c r="D3390" s="88">
        <f>DATEVALUE("1 "&amp;_xlfn.CONCAT(Merge1_1[[#This Row],[Month]],"-",Merge1_1[[#This Row],[Year]]))</f>
        <v>41609</v>
      </c>
      <c r="E3390" t="s">
        <v>17</v>
      </c>
      <c r="F3390">
        <v>115.2</v>
      </c>
      <c r="G3390" t="s">
        <v>113</v>
      </c>
    </row>
    <row r="3391" spans="1:7" hidden="1" x14ac:dyDescent="0.35">
      <c r="A3391" t="s">
        <v>34</v>
      </c>
      <c r="B3391">
        <v>2013</v>
      </c>
      <c r="C3391" t="s">
        <v>46</v>
      </c>
      <c r="D3391" s="88">
        <f>DATEVALUE("1 "&amp;_xlfn.CONCAT(Merge1_1[[#This Row],[Month]],"-",Merge1_1[[#This Row],[Year]]))</f>
        <v>41609</v>
      </c>
      <c r="E3391" t="s">
        <v>18</v>
      </c>
      <c r="F3391">
        <v>112.7</v>
      </c>
      <c r="G3391" t="s">
        <v>113</v>
      </c>
    </row>
    <row r="3392" spans="1:7" hidden="1" x14ac:dyDescent="0.35">
      <c r="A3392" t="s">
        <v>34</v>
      </c>
      <c r="B3392">
        <v>2013</v>
      </c>
      <c r="C3392" t="s">
        <v>46</v>
      </c>
      <c r="D3392" s="88">
        <f>DATEVALUE("1 "&amp;_xlfn.CONCAT(Merge1_1[[#This Row],[Month]],"-",Merge1_1[[#This Row],[Year]]))</f>
        <v>41609</v>
      </c>
      <c r="E3392" t="s">
        <v>20</v>
      </c>
      <c r="F3392">
        <v>110.7</v>
      </c>
      <c r="G3392" t="s">
        <v>114</v>
      </c>
    </row>
    <row r="3393" spans="1:7" hidden="1" x14ac:dyDescent="0.35">
      <c r="A3393" t="s">
        <v>34</v>
      </c>
      <c r="B3393">
        <v>2013</v>
      </c>
      <c r="C3393" t="s">
        <v>46</v>
      </c>
      <c r="D3393" s="88">
        <f>DATEVALUE("1 "&amp;_xlfn.CONCAT(Merge1_1[[#This Row],[Month]],"-",Merge1_1[[#This Row],[Year]]))</f>
        <v>41609</v>
      </c>
      <c r="E3393" t="s">
        <v>21</v>
      </c>
      <c r="F3393">
        <v>111.9</v>
      </c>
      <c r="G3393" t="s">
        <v>115</v>
      </c>
    </row>
    <row r="3394" spans="1:7" hidden="1" x14ac:dyDescent="0.35">
      <c r="A3394" t="s">
        <v>34</v>
      </c>
      <c r="B3394">
        <v>2013</v>
      </c>
      <c r="C3394" t="s">
        <v>46</v>
      </c>
      <c r="D3394" s="88">
        <f>DATEVALUE("1 "&amp;_xlfn.CONCAT(Merge1_1[[#This Row],[Month]],"-",Merge1_1[[#This Row],[Year]]))</f>
        <v>41609</v>
      </c>
      <c r="E3394" t="s">
        <v>22</v>
      </c>
      <c r="F3394">
        <v>111.7</v>
      </c>
      <c r="G3394" t="s">
        <v>116</v>
      </c>
    </row>
    <row r="3395" spans="1:7" hidden="1" x14ac:dyDescent="0.35">
      <c r="A3395" t="s">
        <v>34</v>
      </c>
      <c r="B3395">
        <v>2013</v>
      </c>
      <c r="C3395" t="s">
        <v>46</v>
      </c>
      <c r="D3395" s="88">
        <f>DATEVALUE("1 "&amp;_xlfn.CONCAT(Merge1_1[[#This Row],[Month]],"-",Merge1_1[[#This Row],[Year]]))</f>
        <v>41609</v>
      </c>
      <c r="E3395" t="s">
        <v>23</v>
      </c>
      <c r="F3395">
        <v>109.7</v>
      </c>
      <c r="G3395" t="s">
        <v>23</v>
      </c>
    </row>
    <row r="3396" spans="1:7" hidden="1" x14ac:dyDescent="0.35">
      <c r="A3396" t="s">
        <v>34</v>
      </c>
      <c r="B3396">
        <v>2013</v>
      </c>
      <c r="C3396" t="s">
        <v>46</v>
      </c>
      <c r="D3396" s="88">
        <f>DATEVALUE("1 "&amp;_xlfn.CONCAT(Merge1_1[[#This Row],[Month]],"-",Merge1_1[[#This Row],[Year]]))</f>
        <v>41609</v>
      </c>
      <c r="E3396" t="s">
        <v>24</v>
      </c>
      <c r="F3396">
        <v>109.8</v>
      </c>
      <c r="G3396" t="s">
        <v>115</v>
      </c>
    </row>
    <row r="3397" spans="1:7" hidden="1" x14ac:dyDescent="0.35">
      <c r="A3397" t="s">
        <v>34</v>
      </c>
      <c r="B3397">
        <v>2013</v>
      </c>
      <c r="C3397" t="s">
        <v>46</v>
      </c>
      <c r="D3397" s="88">
        <f>DATEVALUE("1 "&amp;_xlfn.CONCAT(Merge1_1[[#This Row],[Month]],"-",Merge1_1[[#This Row],[Year]]))</f>
        <v>41609</v>
      </c>
      <c r="E3397" t="s">
        <v>25</v>
      </c>
      <c r="F3397">
        <v>109</v>
      </c>
      <c r="G3397" t="s">
        <v>116</v>
      </c>
    </row>
    <row r="3398" spans="1:7" hidden="1" x14ac:dyDescent="0.35">
      <c r="A3398" t="s">
        <v>34</v>
      </c>
      <c r="B3398">
        <v>2013</v>
      </c>
      <c r="C3398" t="s">
        <v>46</v>
      </c>
      <c r="D3398" s="88">
        <f>DATEVALUE("1 "&amp;_xlfn.CONCAT(Merge1_1[[#This Row],[Month]],"-",Merge1_1[[#This Row],[Year]]))</f>
        <v>41609</v>
      </c>
      <c r="E3398" t="s">
        <v>26</v>
      </c>
      <c r="F3398">
        <v>111.5</v>
      </c>
      <c r="G3398" t="s">
        <v>114</v>
      </c>
    </row>
    <row r="3399" spans="1:7" hidden="1" x14ac:dyDescent="0.35">
      <c r="A3399" t="s">
        <v>34</v>
      </c>
      <c r="B3399">
        <v>2013</v>
      </c>
      <c r="C3399" t="s">
        <v>46</v>
      </c>
      <c r="D3399" s="88">
        <f>DATEVALUE("1 "&amp;_xlfn.CONCAT(Merge1_1[[#This Row],[Month]],"-",Merge1_1[[#This Row],[Year]]))</f>
        <v>41609</v>
      </c>
      <c r="E3399" t="s">
        <v>27</v>
      </c>
      <c r="F3399">
        <v>107.9</v>
      </c>
      <c r="G3399" t="s">
        <v>116</v>
      </c>
    </row>
    <row r="3400" spans="1:7" hidden="1" x14ac:dyDescent="0.35">
      <c r="A3400" t="s">
        <v>34</v>
      </c>
      <c r="B3400">
        <v>2013</v>
      </c>
      <c r="C3400" t="s">
        <v>46</v>
      </c>
      <c r="D3400" s="88">
        <f>DATEVALUE("1 "&amp;_xlfn.CONCAT(Merge1_1[[#This Row],[Month]],"-",Merge1_1[[#This Row],[Year]]))</f>
        <v>41609</v>
      </c>
      <c r="E3400" t="s">
        <v>28</v>
      </c>
      <c r="F3400">
        <v>110</v>
      </c>
      <c r="G3400" t="s">
        <v>116</v>
      </c>
    </row>
    <row r="3401" spans="1:7" hidden="1" x14ac:dyDescent="0.35">
      <c r="A3401" t="s">
        <v>34</v>
      </c>
      <c r="B3401">
        <v>2013</v>
      </c>
      <c r="C3401" t="s">
        <v>46</v>
      </c>
      <c r="D3401" s="88">
        <f>DATEVALUE("1 "&amp;_xlfn.CONCAT(Merge1_1[[#This Row],[Month]],"-",Merge1_1[[#This Row],[Year]]))</f>
        <v>41609</v>
      </c>
      <c r="E3401" t="s">
        <v>29</v>
      </c>
      <c r="F3401">
        <v>114.5</v>
      </c>
      <c r="G3401" t="s">
        <v>117</v>
      </c>
    </row>
    <row r="3402" spans="1:7" hidden="1" x14ac:dyDescent="0.35">
      <c r="A3402" t="s">
        <v>34</v>
      </c>
      <c r="B3402">
        <v>2014</v>
      </c>
      <c r="C3402" t="s">
        <v>31</v>
      </c>
      <c r="D3402" s="88">
        <f>DATEVALUE("1 "&amp;_xlfn.CONCAT(Merge1_1[[#This Row],[Month]],"-",Merge1_1[[#This Row],[Year]]))</f>
        <v>41640</v>
      </c>
      <c r="E3402" t="s">
        <v>3</v>
      </c>
      <c r="F3402">
        <v>119.6</v>
      </c>
      <c r="G3402" t="s">
        <v>112</v>
      </c>
    </row>
    <row r="3403" spans="1:7" hidden="1" x14ac:dyDescent="0.35">
      <c r="A3403" t="s">
        <v>34</v>
      </c>
      <c r="B3403">
        <v>2014</v>
      </c>
      <c r="C3403" t="s">
        <v>31</v>
      </c>
      <c r="D3403" s="88">
        <f>DATEVALUE("1 "&amp;_xlfn.CONCAT(Merge1_1[[#This Row],[Month]],"-",Merge1_1[[#This Row],[Year]]))</f>
        <v>41640</v>
      </c>
      <c r="E3403" t="s">
        <v>4</v>
      </c>
      <c r="F3403">
        <v>118.8</v>
      </c>
      <c r="G3403" t="s">
        <v>112</v>
      </c>
    </row>
    <row r="3404" spans="1:7" hidden="1" x14ac:dyDescent="0.35">
      <c r="A3404" t="s">
        <v>34</v>
      </c>
      <c r="B3404">
        <v>2014</v>
      </c>
      <c r="C3404" t="s">
        <v>31</v>
      </c>
      <c r="D3404" s="88">
        <f>DATEVALUE("1 "&amp;_xlfn.CONCAT(Merge1_1[[#This Row],[Month]],"-",Merge1_1[[#This Row],[Year]]))</f>
        <v>41640</v>
      </c>
      <c r="E3404" t="s">
        <v>5</v>
      </c>
      <c r="F3404">
        <v>124.1</v>
      </c>
      <c r="G3404" t="s">
        <v>112</v>
      </c>
    </row>
    <row r="3405" spans="1:7" hidden="1" x14ac:dyDescent="0.35">
      <c r="A3405" t="s">
        <v>34</v>
      </c>
      <c r="B3405">
        <v>2014</v>
      </c>
      <c r="C3405" t="s">
        <v>31</v>
      </c>
      <c r="D3405" s="88">
        <f>DATEVALUE("1 "&amp;_xlfn.CONCAT(Merge1_1[[#This Row],[Month]],"-",Merge1_1[[#This Row],[Year]]))</f>
        <v>41640</v>
      </c>
      <c r="E3405" t="s">
        <v>6</v>
      </c>
      <c r="F3405">
        <v>114.1</v>
      </c>
      <c r="G3405" t="s">
        <v>112</v>
      </c>
    </row>
    <row r="3406" spans="1:7" hidden="1" x14ac:dyDescent="0.35">
      <c r="A3406" t="s">
        <v>34</v>
      </c>
      <c r="B3406">
        <v>2014</v>
      </c>
      <c r="C3406" t="s">
        <v>31</v>
      </c>
      <c r="D3406" s="88">
        <f>DATEVALUE("1 "&amp;_xlfn.CONCAT(Merge1_1[[#This Row],[Month]],"-",Merge1_1[[#This Row],[Year]]))</f>
        <v>41640</v>
      </c>
      <c r="E3406" t="s">
        <v>7</v>
      </c>
      <c r="F3406">
        <v>106.8</v>
      </c>
      <c r="G3406" t="s">
        <v>112</v>
      </c>
    </row>
    <row r="3407" spans="1:7" hidden="1" x14ac:dyDescent="0.35">
      <c r="A3407" t="s">
        <v>34</v>
      </c>
      <c r="B3407">
        <v>2014</v>
      </c>
      <c r="C3407" t="s">
        <v>31</v>
      </c>
      <c r="D3407" s="88">
        <f>DATEVALUE("1 "&amp;_xlfn.CONCAT(Merge1_1[[#This Row],[Month]],"-",Merge1_1[[#This Row],[Year]]))</f>
        <v>41640</v>
      </c>
      <c r="E3407" t="s">
        <v>8</v>
      </c>
      <c r="F3407">
        <v>113.9</v>
      </c>
      <c r="G3407" t="s">
        <v>112</v>
      </c>
    </row>
    <row r="3408" spans="1:7" hidden="1" x14ac:dyDescent="0.35">
      <c r="A3408" t="s">
        <v>34</v>
      </c>
      <c r="B3408">
        <v>2014</v>
      </c>
      <c r="C3408" t="s">
        <v>31</v>
      </c>
      <c r="D3408" s="88">
        <f>DATEVALUE("1 "&amp;_xlfn.CONCAT(Merge1_1[[#This Row],[Month]],"-",Merge1_1[[#This Row],[Year]]))</f>
        <v>41640</v>
      </c>
      <c r="E3408" t="s">
        <v>9</v>
      </c>
      <c r="F3408">
        <v>122.2</v>
      </c>
      <c r="G3408" t="s">
        <v>112</v>
      </c>
    </row>
    <row r="3409" spans="1:7" hidden="1" x14ac:dyDescent="0.35">
      <c r="A3409" t="s">
        <v>34</v>
      </c>
      <c r="B3409">
        <v>2014</v>
      </c>
      <c r="C3409" t="s">
        <v>31</v>
      </c>
      <c r="D3409" s="88">
        <f>DATEVALUE("1 "&amp;_xlfn.CONCAT(Merge1_1[[#This Row],[Month]],"-",Merge1_1[[#This Row],[Year]]))</f>
        <v>41640</v>
      </c>
      <c r="E3409" t="s">
        <v>10</v>
      </c>
      <c r="F3409">
        <v>108.9</v>
      </c>
      <c r="G3409" t="s">
        <v>112</v>
      </c>
    </row>
    <row r="3410" spans="1:7" hidden="1" x14ac:dyDescent="0.35">
      <c r="A3410" t="s">
        <v>34</v>
      </c>
      <c r="B3410">
        <v>2014</v>
      </c>
      <c r="C3410" t="s">
        <v>31</v>
      </c>
      <c r="D3410" s="88">
        <f>DATEVALUE("1 "&amp;_xlfn.CONCAT(Merge1_1[[#This Row],[Month]],"-",Merge1_1[[#This Row],[Year]]))</f>
        <v>41640</v>
      </c>
      <c r="E3410" t="s">
        <v>11</v>
      </c>
      <c r="F3410">
        <v>100.2</v>
      </c>
      <c r="G3410" t="s">
        <v>112</v>
      </c>
    </row>
    <row r="3411" spans="1:7" hidden="1" x14ac:dyDescent="0.35">
      <c r="A3411" t="s">
        <v>34</v>
      </c>
      <c r="B3411">
        <v>2014</v>
      </c>
      <c r="C3411" t="s">
        <v>31</v>
      </c>
      <c r="D3411" s="88">
        <f>DATEVALUE("1 "&amp;_xlfn.CONCAT(Merge1_1[[#This Row],[Month]],"-",Merge1_1[[#This Row],[Year]]))</f>
        <v>41640</v>
      </c>
      <c r="E3411" t="s">
        <v>12</v>
      </c>
      <c r="F3411">
        <v>111</v>
      </c>
      <c r="G3411" t="s">
        <v>112</v>
      </c>
    </row>
    <row r="3412" spans="1:7" hidden="1" x14ac:dyDescent="0.35">
      <c r="A3412" t="s">
        <v>34</v>
      </c>
      <c r="B3412">
        <v>2014</v>
      </c>
      <c r="C3412" t="s">
        <v>31</v>
      </c>
      <c r="D3412" s="88">
        <f>DATEVALUE("1 "&amp;_xlfn.CONCAT(Merge1_1[[#This Row],[Month]],"-",Merge1_1[[#This Row],[Year]]))</f>
        <v>41640</v>
      </c>
      <c r="E3412" t="s">
        <v>58</v>
      </c>
      <c r="F3412">
        <v>112.3</v>
      </c>
      <c r="G3412" t="s">
        <v>112</v>
      </c>
    </row>
    <row r="3413" spans="1:7" hidden="1" x14ac:dyDescent="0.35">
      <c r="A3413" t="s">
        <v>34</v>
      </c>
      <c r="B3413">
        <v>2014</v>
      </c>
      <c r="C3413" t="s">
        <v>31</v>
      </c>
      <c r="D3413" s="88">
        <f>DATEVALUE("1 "&amp;_xlfn.CONCAT(Merge1_1[[#This Row],[Month]],"-",Merge1_1[[#This Row],[Year]]))</f>
        <v>41640</v>
      </c>
      <c r="E3413" t="s">
        <v>118</v>
      </c>
      <c r="F3413">
        <v>118.1</v>
      </c>
      <c r="G3413" t="s">
        <v>112</v>
      </c>
    </row>
    <row r="3414" spans="1:7" hidden="1" x14ac:dyDescent="0.35">
      <c r="A3414" t="s">
        <v>34</v>
      </c>
      <c r="B3414">
        <v>2014</v>
      </c>
      <c r="C3414" t="s">
        <v>31</v>
      </c>
      <c r="D3414" s="88">
        <f>DATEVALUE("1 "&amp;_xlfn.CONCAT(Merge1_1[[#This Row],[Month]],"-",Merge1_1[[#This Row],[Year]]))</f>
        <v>41640</v>
      </c>
      <c r="E3414" t="s">
        <v>16</v>
      </c>
      <c r="F3414">
        <v>114.5</v>
      </c>
      <c r="G3414" t="s">
        <v>116</v>
      </c>
    </row>
    <row r="3415" spans="1:7" hidden="1" x14ac:dyDescent="0.35">
      <c r="A3415" t="s">
        <v>34</v>
      </c>
      <c r="B3415">
        <v>2014</v>
      </c>
      <c r="C3415" t="s">
        <v>31</v>
      </c>
      <c r="D3415" s="88">
        <f>DATEVALUE("1 "&amp;_xlfn.CONCAT(Merge1_1[[#This Row],[Month]],"-",Merge1_1[[#This Row],[Year]]))</f>
        <v>41640</v>
      </c>
      <c r="E3415" t="s">
        <v>17</v>
      </c>
      <c r="F3415">
        <v>115.8</v>
      </c>
      <c r="G3415" t="s">
        <v>113</v>
      </c>
    </row>
    <row r="3416" spans="1:7" hidden="1" x14ac:dyDescent="0.35">
      <c r="A3416" t="s">
        <v>34</v>
      </c>
      <c r="B3416">
        <v>2014</v>
      </c>
      <c r="C3416" t="s">
        <v>31</v>
      </c>
      <c r="D3416" s="88">
        <f>DATEVALUE("1 "&amp;_xlfn.CONCAT(Merge1_1[[#This Row],[Month]],"-",Merge1_1[[#This Row],[Year]]))</f>
        <v>41640</v>
      </c>
      <c r="E3416" t="s">
        <v>18</v>
      </c>
      <c r="F3416">
        <v>113.2</v>
      </c>
      <c r="G3416" t="s">
        <v>113</v>
      </c>
    </row>
    <row r="3417" spans="1:7" hidden="1" x14ac:dyDescent="0.35">
      <c r="A3417" t="s">
        <v>34</v>
      </c>
      <c r="B3417">
        <v>2014</v>
      </c>
      <c r="C3417" t="s">
        <v>31</v>
      </c>
      <c r="D3417" s="88">
        <f>DATEVALUE("1 "&amp;_xlfn.CONCAT(Merge1_1[[#This Row],[Month]],"-",Merge1_1[[#This Row],[Year]]))</f>
        <v>41640</v>
      </c>
      <c r="E3417" t="s">
        <v>20</v>
      </c>
      <c r="F3417">
        <v>111.6</v>
      </c>
      <c r="G3417" t="s">
        <v>114</v>
      </c>
    </row>
    <row r="3418" spans="1:7" hidden="1" x14ac:dyDescent="0.35">
      <c r="A3418" t="s">
        <v>34</v>
      </c>
      <c r="B3418">
        <v>2014</v>
      </c>
      <c r="C3418" t="s">
        <v>31</v>
      </c>
      <c r="D3418" s="88">
        <f>DATEVALUE("1 "&amp;_xlfn.CONCAT(Merge1_1[[#This Row],[Month]],"-",Merge1_1[[#This Row],[Year]]))</f>
        <v>41640</v>
      </c>
      <c r="E3418" t="s">
        <v>21</v>
      </c>
      <c r="F3418">
        <v>112.2</v>
      </c>
      <c r="G3418" t="s">
        <v>115</v>
      </c>
    </row>
    <row r="3419" spans="1:7" hidden="1" x14ac:dyDescent="0.35">
      <c r="A3419" t="s">
        <v>34</v>
      </c>
      <c r="B3419">
        <v>2014</v>
      </c>
      <c r="C3419" t="s">
        <v>31</v>
      </c>
      <c r="D3419" s="88">
        <f>DATEVALUE("1 "&amp;_xlfn.CONCAT(Merge1_1[[#This Row],[Month]],"-",Merge1_1[[#This Row],[Year]]))</f>
        <v>41640</v>
      </c>
      <c r="E3419" t="s">
        <v>22</v>
      </c>
      <c r="F3419">
        <v>112.3</v>
      </c>
      <c r="G3419" t="s">
        <v>116</v>
      </c>
    </row>
    <row r="3420" spans="1:7" hidden="1" x14ac:dyDescent="0.35">
      <c r="A3420" t="s">
        <v>34</v>
      </c>
      <c r="B3420">
        <v>2014</v>
      </c>
      <c r="C3420" t="s">
        <v>31</v>
      </c>
      <c r="D3420" s="88">
        <f>DATEVALUE("1 "&amp;_xlfn.CONCAT(Merge1_1[[#This Row],[Month]],"-",Merge1_1[[#This Row],[Year]]))</f>
        <v>41640</v>
      </c>
      <c r="E3420" t="s">
        <v>23</v>
      </c>
      <c r="F3420">
        <v>110.3</v>
      </c>
      <c r="G3420" t="s">
        <v>23</v>
      </c>
    </row>
    <row r="3421" spans="1:7" hidden="1" x14ac:dyDescent="0.35">
      <c r="A3421" t="s">
        <v>34</v>
      </c>
      <c r="B3421">
        <v>2014</v>
      </c>
      <c r="C3421" t="s">
        <v>31</v>
      </c>
      <c r="D3421" s="88">
        <f>DATEVALUE("1 "&amp;_xlfn.CONCAT(Merge1_1[[#This Row],[Month]],"-",Merge1_1[[#This Row],[Year]]))</f>
        <v>41640</v>
      </c>
      <c r="E3421" t="s">
        <v>24</v>
      </c>
      <c r="F3421">
        <v>110.7</v>
      </c>
      <c r="G3421" t="s">
        <v>115</v>
      </c>
    </row>
    <row r="3422" spans="1:7" hidden="1" x14ac:dyDescent="0.35">
      <c r="A3422" t="s">
        <v>34</v>
      </c>
      <c r="B3422">
        <v>2014</v>
      </c>
      <c r="C3422" t="s">
        <v>31</v>
      </c>
      <c r="D3422" s="88">
        <f>DATEVALUE("1 "&amp;_xlfn.CONCAT(Merge1_1[[#This Row],[Month]],"-",Merge1_1[[#This Row],[Year]]))</f>
        <v>41640</v>
      </c>
      <c r="E3422" t="s">
        <v>25</v>
      </c>
      <c r="F3422">
        <v>109.7</v>
      </c>
      <c r="G3422" t="s">
        <v>116</v>
      </c>
    </row>
    <row r="3423" spans="1:7" hidden="1" x14ac:dyDescent="0.35">
      <c r="A3423" t="s">
        <v>34</v>
      </c>
      <c r="B3423">
        <v>2014</v>
      </c>
      <c r="C3423" t="s">
        <v>31</v>
      </c>
      <c r="D3423" s="88">
        <f>DATEVALUE("1 "&amp;_xlfn.CONCAT(Merge1_1[[#This Row],[Month]],"-",Merge1_1[[#This Row],[Year]]))</f>
        <v>41640</v>
      </c>
      <c r="E3423" t="s">
        <v>26</v>
      </c>
      <c r="F3423">
        <v>111.6</v>
      </c>
      <c r="G3423" t="s">
        <v>114</v>
      </c>
    </row>
    <row r="3424" spans="1:7" hidden="1" x14ac:dyDescent="0.35">
      <c r="A3424" t="s">
        <v>34</v>
      </c>
      <c r="B3424">
        <v>2014</v>
      </c>
      <c r="C3424" t="s">
        <v>31</v>
      </c>
      <c r="D3424" s="88">
        <f>DATEVALUE("1 "&amp;_xlfn.CONCAT(Merge1_1[[#This Row],[Month]],"-",Merge1_1[[#This Row],[Year]]))</f>
        <v>41640</v>
      </c>
      <c r="E3424" t="s">
        <v>27</v>
      </c>
      <c r="F3424">
        <v>108.2</v>
      </c>
      <c r="G3424" t="s">
        <v>116</v>
      </c>
    </row>
    <row r="3425" spans="1:7" hidden="1" x14ac:dyDescent="0.35">
      <c r="A3425" t="s">
        <v>34</v>
      </c>
      <c r="B3425">
        <v>2014</v>
      </c>
      <c r="C3425" t="s">
        <v>31</v>
      </c>
      <c r="D3425" s="88">
        <f>DATEVALUE("1 "&amp;_xlfn.CONCAT(Merge1_1[[#This Row],[Month]],"-",Merge1_1[[#This Row],[Year]]))</f>
        <v>41640</v>
      </c>
      <c r="E3425" t="s">
        <v>28</v>
      </c>
      <c r="F3425">
        <v>110.6</v>
      </c>
      <c r="G3425" t="s">
        <v>116</v>
      </c>
    </row>
    <row r="3426" spans="1:7" hidden="1" x14ac:dyDescent="0.35">
      <c r="A3426" t="s">
        <v>34</v>
      </c>
      <c r="B3426">
        <v>2014</v>
      </c>
      <c r="C3426" t="s">
        <v>31</v>
      </c>
      <c r="D3426" s="88">
        <f>DATEVALUE("1 "&amp;_xlfn.CONCAT(Merge1_1[[#This Row],[Month]],"-",Merge1_1[[#This Row],[Year]]))</f>
        <v>41640</v>
      </c>
      <c r="E3426" t="s">
        <v>29</v>
      </c>
      <c r="F3426">
        <v>113.6</v>
      </c>
      <c r="G3426" t="s">
        <v>117</v>
      </c>
    </row>
    <row r="3427" spans="1:7" hidden="1" x14ac:dyDescent="0.35">
      <c r="A3427" t="s">
        <v>34</v>
      </c>
      <c r="B3427">
        <v>2014</v>
      </c>
      <c r="C3427" t="s">
        <v>35</v>
      </c>
      <c r="D3427" s="88">
        <f>DATEVALUE("1 "&amp;_xlfn.CONCAT(Merge1_1[[#This Row],[Month]],"-",Merge1_1[[#This Row],[Year]]))</f>
        <v>41671</v>
      </c>
      <c r="E3427" t="s">
        <v>3</v>
      </c>
      <c r="F3427">
        <v>120.2</v>
      </c>
      <c r="G3427" t="s">
        <v>112</v>
      </c>
    </row>
    <row r="3428" spans="1:7" hidden="1" x14ac:dyDescent="0.35">
      <c r="A3428" t="s">
        <v>34</v>
      </c>
      <c r="B3428">
        <v>2014</v>
      </c>
      <c r="C3428" t="s">
        <v>35</v>
      </c>
      <c r="D3428" s="88">
        <f>DATEVALUE("1 "&amp;_xlfn.CONCAT(Merge1_1[[#This Row],[Month]],"-",Merge1_1[[#This Row],[Year]]))</f>
        <v>41671</v>
      </c>
      <c r="E3428" t="s">
        <v>4</v>
      </c>
      <c r="F3428">
        <v>119.2</v>
      </c>
      <c r="G3428" t="s">
        <v>112</v>
      </c>
    </row>
    <row r="3429" spans="1:7" hidden="1" x14ac:dyDescent="0.35">
      <c r="A3429" t="s">
        <v>34</v>
      </c>
      <c r="B3429">
        <v>2014</v>
      </c>
      <c r="C3429" t="s">
        <v>35</v>
      </c>
      <c r="D3429" s="88">
        <f>DATEVALUE("1 "&amp;_xlfn.CONCAT(Merge1_1[[#This Row],[Month]],"-",Merge1_1[[#This Row],[Year]]))</f>
        <v>41671</v>
      </c>
      <c r="E3429" t="s">
        <v>5</v>
      </c>
      <c r="F3429">
        <v>122.5</v>
      </c>
      <c r="G3429" t="s">
        <v>112</v>
      </c>
    </row>
    <row r="3430" spans="1:7" hidden="1" x14ac:dyDescent="0.35">
      <c r="A3430" t="s">
        <v>34</v>
      </c>
      <c r="B3430">
        <v>2014</v>
      </c>
      <c r="C3430" t="s">
        <v>35</v>
      </c>
      <c r="D3430" s="88">
        <f>DATEVALUE("1 "&amp;_xlfn.CONCAT(Merge1_1[[#This Row],[Month]],"-",Merge1_1[[#This Row],[Year]]))</f>
        <v>41671</v>
      </c>
      <c r="E3430" t="s">
        <v>6</v>
      </c>
      <c r="F3430">
        <v>115.1</v>
      </c>
      <c r="G3430" t="s">
        <v>112</v>
      </c>
    </row>
    <row r="3431" spans="1:7" hidden="1" x14ac:dyDescent="0.35">
      <c r="A3431" t="s">
        <v>34</v>
      </c>
      <c r="B3431">
        <v>2014</v>
      </c>
      <c r="C3431" t="s">
        <v>35</v>
      </c>
      <c r="D3431" s="88">
        <f>DATEVALUE("1 "&amp;_xlfn.CONCAT(Merge1_1[[#This Row],[Month]],"-",Merge1_1[[#This Row],[Year]]))</f>
        <v>41671</v>
      </c>
      <c r="E3431" t="s">
        <v>7</v>
      </c>
      <c r="F3431">
        <v>106.6</v>
      </c>
      <c r="G3431" t="s">
        <v>112</v>
      </c>
    </row>
    <row r="3432" spans="1:7" hidden="1" x14ac:dyDescent="0.35">
      <c r="A3432" t="s">
        <v>34</v>
      </c>
      <c r="B3432">
        <v>2014</v>
      </c>
      <c r="C3432" t="s">
        <v>35</v>
      </c>
      <c r="D3432" s="88">
        <f>DATEVALUE("1 "&amp;_xlfn.CONCAT(Merge1_1[[#This Row],[Month]],"-",Merge1_1[[#This Row],[Year]]))</f>
        <v>41671</v>
      </c>
      <c r="E3432" t="s">
        <v>8</v>
      </c>
      <c r="F3432">
        <v>115.4</v>
      </c>
      <c r="G3432" t="s">
        <v>112</v>
      </c>
    </row>
    <row r="3433" spans="1:7" hidden="1" x14ac:dyDescent="0.35">
      <c r="A3433" t="s">
        <v>34</v>
      </c>
      <c r="B3433">
        <v>2014</v>
      </c>
      <c r="C3433" t="s">
        <v>35</v>
      </c>
      <c r="D3433" s="88">
        <f>DATEVALUE("1 "&amp;_xlfn.CONCAT(Merge1_1[[#This Row],[Month]],"-",Merge1_1[[#This Row],[Year]]))</f>
        <v>41671</v>
      </c>
      <c r="E3433" t="s">
        <v>9</v>
      </c>
      <c r="F3433">
        <v>114.5</v>
      </c>
      <c r="G3433" t="s">
        <v>112</v>
      </c>
    </row>
    <row r="3434" spans="1:7" hidden="1" x14ac:dyDescent="0.35">
      <c r="A3434" t="s">
        <v>34</v>
      </c>
      <c r="B3434">
        <v>2014</v>
      </c>
      <c r="C3434" t="s">
        <v>35</v>
      </c>
      <c r="D3434" s="88">
        <f>DATEVALUE("1 "&amp;_xlfn.CONCAT(Merge1_1[[#This Row],[Month]],"-",Merge1_1[[#This Row],[Year]]))</f>
        <v>41671</v>
      </c>
      <c r="E3434" t="s">
        <v>10</v>
      </c>
      <c r="F3434">
        <v>109.3</v>
      </c>
      <c r="G3434" t="s">
        <v>112</v>
      </c>
    </row>
    <row r="3435" spans="1:7" hidden="1" x14ac:dyDescent="0.35">
      <c r="A3435" t="s">
        <v>34</v>
      </c>
      <c r="B3435">
        <v>2014</v>
      </c>
      <c r="C3435" t="s">
        <v>35</v>
      </c>
      <c r="D3435" s="88">
        <f>DATEVALUE("1 "&amp;_xlfn.CONCAT(Merge1_1[[#This Row],[Month]],"-",Merge1_1[[#This Row],[Year]]))</f>
        <v>41671</v>
      </c>
      <c r="E3435" t="s">
        <v>11</v>
      </c>
      <c r="F3435">
        <v>99.2</v>
      </c>
      <c r="G3435" t="s">
        <v>112</v>
      </c>
    </row>
    <row r="3436" spans="1:7" hidden="1" x14ac:dyDescent="0.35">
      <c r="A3436" t="s">
        <v>34</v>
      </c>
      <c r="B3436">
        <v>2014</v>
      </c>
      <c r="C3436" t="s">
        <v>35</v>
      </c>
      <c r="D3436" s="88">
        <f>DATEVALUE("1 "&amp;_xlfn.CONCAT(Merge1_1[[#This Row],[Month]],"-",Merge1_1[[#This Row],[Year]]))</f>
        <v>41671</v>
      </c>
      <c r="E3436" t="s">
        <v>12</v>
      </c>
      <c r="F3436">
        <v>111.4</v>
      </c>
      <c r="G3436" t="s">
        <v>112</v>
      </c>
    </row>
    <row r="3437" spans="1:7" hidden="1" x14ac:dyDescent="0.35">
      <c r="A3437" t="s">
        <v>34</v>
      </c>
      <c r="B3437">
        <v>2014</v>
      </c>
      <c r="C3437" t="s">
        <v>35</v>
      </c>
      <c r="D3437" s="88">
        <f>DATEVALUE("1 "&amp;_xlfn.CONCAT(Merge1_1[[#This Row],[Month]],"-",Merge1_1[[#This Row],[Year]]))</f>
        <v>41671</v>
      </c>
      <c r="E3437" t="s">
        <v>58</v>
      </c>
      <c r="F3437">
        <v>112.6</v>
      </c>
      <c r="G3437" t="s">
        <v>112</v>
      </c>
    </row>
    <row r="3438" spans="1:7" hidden="1" x14ac:dyDescent="0.35">
      <c r="A3438" t="s">
        <v>34</v>
      </c>
      <c r="B3438">
        <v>2014</v>
      </c>
      <c r="C3438" t="s">
        <v>35</v>
      </c>
      <c r="D3438" s="88">
        <f>DATEVALUE("1 "&amp;_xlfn.CONCAT(Merge1_1[[#This Row],[Month]],"-",Merge1_1[[#This Row],[Year]]))</f>
        <v>41671</v>
      </c>
      <c r="E3438" t="s">
        <v>118</v>
      </c>
      <c r="F3438">
        <v>118.8</v>
      </c>
      <c r="G3438" t="s">
        <v>112</v>
      </c>
    </row>
    <row r="3439" spans="1:7" hidden="1" x14ac:dyDescent="0.35">
      <c r="A3439" t="s">
        <v>34</v>
      </c>
      <c r="B3439">
        <v>2014</v>
      </c>
      <c r="C3439" t="s">
        <v>35</v>
      </c>
      <c r="D3439" s="88">
        <f>DATEVALUE("1 "&amp;_xlfn.CONCAT(Merge1_1[[#This Row],[Month]],"-",Merge1_1[[#This Row],[Year]]))</f>
        <v>41671</v>
      </c>
      <c r="E3439" t="s">
        <v>16</v>
      </c>
      <c r="F3439">
        <v>114.7</v>
      </c>
      <c r="G3439" t="s">
        <v>116</v>
      </c>
    </row>
    <row r="3440" spans="1:7" hidden="1" x14ac:dyDescent="0.35">
      <c r="A3440" t="s">
        <v>34</v>
      </c>
      <c r="B3440">
        <v>2014</v>
      </c>
      <c r="C3440" t="s">
        <v>35</v>
      </c>
      <c r="D3440" s="88">
        <f>DATEVALUE("1 "&amp;_xlfn.CONCAT(Merge1_1[[#This Row],[Month]],"-",Merge1_1[[#This Row],[Year]]))</f>
        <v>41671</v>
      </c>
      <c r="E3440" t="s">
        <v>17</v>
      </c>
      <c r="F3440">
        <v>116.4</v>
      </c>
      <c r="G3440" t="s">
        <v>113</v>
      </c>
    </row>
    <row r="3441" spans="1:7" hidden="1" x14ac:dyDescent="0.35">
      <c r="A3441" t="s">
        <v>34</v>
      </c>
      <c r="B3441">
        <v>2014</v>
      </c>
      <c r="C3441" t="s">
        <v>35</v>
      </c>
      <c r="D3441" s="88">
        <f>DATEVALUE("1 "&amp;_xlfn.CONCAT(Merge1_1[[#This Row],[Month]],"-",Merge1_1[[#This Row],[Year]]))</f>
        <v>41671</v>
      </c>
      <c r="E3441" t="s">
        <v>18</v>
      </c>
      <c r="F3441">
        <v>113.3</v>
      </c>
      <c r="G3441" t="s">
        <v>113</v>
      </c>
    </row>
    <row r="3442" spans="1:7" hidden="1" x14ac:dyDescent="0.35">
      <c r="A3442" t="s">
        <v>34</v>
      </c>
      <c r="B3442">
        <v>2014</v>
      </c>
      <c r="C3442" t="s">
        <v>35</v>
      </c>
      <c r="D3442" s="88">
        <f>DATEVALUE("1 "&amp;_xlfn.CONCAT(Merge1_1[[#This Row],[Month]],"-",Merge1_1[[#This Row],[Year]]))</f>
        <v>41671</v>
      </c>
      <c r="E3442" t="s">
        <v>20</v>
      </c>
      <c r="F3442">
        <v>112.5</v>
      </c>
      <c r="G3442" t="s">
        <v>114</v>
      </c>
    </row>
    <row r="3443" spans="1:7" hidden="1" x14ac:dyDescent="0.35">
      <c r="A3443" t="s">
        <v>34</v>
      </c>
      <c r="B3443">
        <v>2014</v>
      </c>
      <c r="C3443" t="s">
        <v>35</v>
      </c>
      <c r="D3443" s="88">
        <f>DATEVALUE("1 "&amp;_xlfn.CONCAT(Merge1_1[[#This Row],[Month]],"-",Merge1_1[[#This Row],[Year]]))</f>
        <v>41671</v>
      </c>
      <c r="E3443" t="s">
        <v>21</v>
      </c>
      <c r="F3443">
        <v>112.4</v>
      </c>
      <c r="G3443" t="s">
        <v>115</v>
      </c>
    </row>
    <row r="3444" spans="1:7" hidden="1" x14ac:dyDescent="0.35">
      <c r="A3444" t="s">
        <v>34</v>
      </c>
      <c r="B3444">
        <v>2014</v>
      </c>
      <c r="C3444" t="s">
        <v>35</v>
      </c>
      <c r="D3444" s="88">
        <f>DATEVALUE("1 "&amp;_xlfn.CONCAT(Merge1_1[[#This Row],[Month]],"-",Merge1_1[[#This Row],[Year]]))</f>
        <v>41671</v>
      </c>
      <c r="E3444" t="s">
        <v>22</v>
      </c>
      <c r="F3444">
        <v>112.8</v>
      </c>
      <c r="G3444" t="s">
        <v>116</v>
      </c>
    </row>
    <row r="3445" spans="1:7" hidden="1" x14ac:dyDescent="0.35">
      <c r="A3445" t="s">
        <v>34</v>
      </c>
      <c r="B3445">
        <v>2014</v>
      </c>
      <c r="C3445" t="s">
        <v>35</v>
      </c>
      <c r="D3445" s="88">
        <f>DATEVALUE("1 "&amp;_xlfn.CONCAT(Merge1_1[[#This Row],[Month]],"-",Merge1_1[[#This Row],[Year]]))</f>
        <v>41671</v>
      </c>
      <c r="E3445" t="s">
        <v>23</v>
      </c>
      <c r="F3445">
        <v>110.7</v>
      </c>
      <c r="G3445" t="s">
        <v>23</v>
      </c>
    </row>
    <row r="3446" spans="1:7" hidden="1" x14ac:dyDescent="0.35">
      <c r="A3446" t="s">
        <v>34</v>
      </c>
      <c r="B3446">
        <v>2014</v>
      </c>
      <c r="C3446" t="s">
        <v>35</v>
      </c>
      <c r="D3446" s="88">
        <f>DATEVALUE("1 "&amp;_xlfn.CONCAT(Merge1_1[[#This Row],[Month]],"-",Merge1_1[[#This Row],[Year]]))</f>
        <v>41671</v>
      </c>
      <c r="E3446" t="s">
        <v>24</v>
      </c>
      <c r="F3446">
        <v>111.1</v>
      </c>
      <c r="G3446" t="s">
        <v>115</v>
      </c>
    </row>
    <row r="3447" spans="1:7" hidden="1" x14ac:dyDescent="0.35">
      <c r="A3447" t="s">
        <v>34</v>
      </c>
      <c r="B3447">
        <v>2014</v>
      </c>
      <c r="C3447" t="s">
        <v>35</v>
      </c>
      <c r="D3447" s="88">
        <f>DATEVALUE("1 "&amp;_xlfn.CONCAT(Merge1_1[[#This Row],[Month]],"-",Merge1_1[[#This Row],[Year]]))</f>
        <v>41671</v>
      </c>
      <c r="E3447" t="s">
        <v>25</v>
      </c>
      <c r="F3447">
        <v>110.1</v>
      </c>
      <c r="G3447" t="s">
        <v>116</v>
      </c>
    </row>
    <row r="3448" spans="1:7" hidden="1" x14ac:dyDescent="0.35">
      <c r="A3448" t="s">
        <v>34</v>
      </c>
      <c r="B3448">
        <v>2014</v>
      </c>
      <c r="C3448" t="s">
        <v>35</v>
      </c>
      <c r="D3448" s="88">
        <f>DATEVALUE("1 "&amp;_xlfn.CONCAT(Merge1_1[[#This Row],[Month]],"-",Merge1_1[[#This Row],[Year]]))</f>
        <v>41671</v>
      </c>
      <c r="E3448" t="s">
        <v>26</v>
      </c>
      <c r="F3448">
        <v>111.8</v>
      </c>
      <c r="G3448" t="s">
        <v>114</v>
      </c>
    </row>
    <row r="3449" spans="1:7" hidden="1" x14ac:dyDescent="0.35">
      <c r="A3449" t="s">
        <v>34</v>
      </c>
      <c r="B3449">
        <v>2014</v>
      </c>
      <c r="C3449" t="s">
        <v>35</v>
      </c>
      <c r="D3449" s="88">
        <f>DATEVALUE("1 "&amp;_xlfn.CONCAT(Merge1_1[[#This Row],[Month]],"-",Merge1_1[[#This Row],[Year]]))</f>
        <v>41671</v>
      </c>
      <c r="E3449" t="s">
        <v>27</v>
      </c>
      <c r="F3449">
        <v>108.7</v>
      </c>
      <c r="G3449" t="s">
        <v>116</v>
      </c>
    </row>
    <row r="3450" spans="1:7" hidden="1" x14ac:dyDescent="0.35">
      <c r="A3450" t="s">
        <v>34</v>
      </c>
      <c r="B3450">
        <v>2014</v>
      </c>
      <c r="C3450" t="s">
        <v>35</v>
      </c>
      <c r="D3450" s="88">
        <f>DATEVALUE("1 "&amp;_xlfn.CONCAT(Merge1_1[[#This Row],[Month]],"-",Merge1_1[[#This Row],[Year]]))</f>
        <v>41671</v>
      </c>
      <c r="E3450" t="s">
        <v>28</v>
      </c>
      <c r="F3450">
        <v>110.9</v>
      </c>
      <c r="G3450" t="s">
        <v>116</v>
      </c>
    </row>
    <row r="3451" spans="1:7" hidden="1" x14ac:dyDescent="0.35">
      <c r="A3451" t="s">
        <v>34</v>
      </c>
      <c r="B3451">
        <v>2014</v>
      </c>
      <c r="C3451" t="s">
        <v>35</v>
      </c>
      <c r="D3451" s="88">
        <f>DATEVALUE("1 "&amp;_xlfn.CONCAT(Merge1_1[[#This Row],[Month]],"-",Merge1_1[[#This Row],[Year]]))</f>
        <v>41671</v>
      </c>
      <c r="E3451" t="s">
        <v>29</v>
      </c>
      <c r="F3451">
        <v>113.6</v>
      </c>
      <c r="G3451" t="s">
        <v>117</v>
      </c>
    </row>
    <row r="3452" spans="1:7" hidden="1" x14ac:dyDescent="0.35">
      <c r="A3452" t="s">
        <v>34</v>
      </c>
      <c r="B3452">
        <v>2014</v>
      </c>
      <c r="C3452" t="s">
        <v>36</v>
      </c>
      <c r="D3452" s="88">
        <f>DATEVALUE("1 "&amp;_xlfn.CONCAT(Merge1_1[[#This Row],[Month]],"-",Merge1_1[[#This Row],[Year]]))</f>
        <v>41699</v>
      </c>
      <c r="E3452" t="s">
        <v>3</v>
      </c>
      <c r="F3452">
        <v>120.7</v>
      </c>
      <c r="G3452" t="s">
        <v>112</v>
      </c>
    </row>
    <row r="3453" spans="1:7" hidden="1" x14ac:dyDescent="0.35">
      <c r="A3453" t="s">
        <v>34</v>
      </c>
      <c r="B3453">
        <v>2014</v>
      </c>
      <c r="C3453" t="s">
        <v>36</v>
      </c>
      <c r="D3453" s="88">
        <f>DATEVALUE("1 "&amp;_xlfn.CONCAT(Merge1_1[[#This Row],[Month]],"-",Merge1_1[[#This Row],[Year]]))</f>
        <v>41699</v>
      </c>
      <c r="E3453" t="s">
        <v>4</v>
      </c>
      <c r="F3453">
        <v>119.3</v>
      </c>
      <c r="G3453" t="s">
        <v>112</v>
      </c>
    </row>
    <row r="3454" spans="1:7" hidden="1" x14ac:dyDescent="0.35">
      <c r="A3454" t="s">
        <v>34</v>
      </c>
      <c r="B3454">
        <v>2014</v>
      </c>
      <c r="C3454" t="s">
        <v>36</v>
      </c>
      <c r="D3454" s="88">
        <f>DATEVALUE("1 "&amp;_xlfn.CONCAT(Merge1_1[[#This Row],[Month]],"-",Merge1_1[[#This Row],[Year]]))</f>
        <v>41699</v>
      </c>
      <c r="E3454" t="s">
        <v>5</v>
      </c>
      <c r="F3454">
        <v>121</v>
      </c>
      <c r="G3454" t="s">
        <v>112</v>
      </c>
    </row>
    <row r="3455" spans="1:7" hidden="1" x14ac:dyDescent="0.35">
      <c r="A3455" t="s">
        <v>34</v>
      </c>
      <c r="B3455">
        <v>2014</v>
      </c>
      <c r="C3455" t="s">
        <v>36</v>
      </c>
      <c r="D3455" s="88">
        <f>DATEVALUE("1 "&amp;_xlfn.CONCAT(Merge1_1[[#This Row],[Month]],"-",Merge1_1[[#This Row],[Year]]))</f>
        <v>41699</v>
      </c>
      <c r="E3455" t="s">
        <v>6</v>
      </c>
      <c r="F3455">
        <v>116.1</v>
      </c>
      <c r="G3455" t="s">
        <v>112</v>
      </c>
    </row>
    <row r="3456" spans="1:7" hidden="1" x14ac:dyDescent="0.35">
      <c r="A3456" t="s">
        <v>34</v>
      </c>
      <c r="B3456">
        <v>2014</v>
      </c>
      <c r="C3456" t="s">
        <v>36</v>
      </c>
      <c r="D3456" s="88">
        <f>DATEVALUE("1 "&amp;_xlfn.CONCAT(Merge1_1[[#This Row],[Month]],"-",Merge1_1[[#This Row],[Year]]))</f>
        <v>41699</v>
      </c>
      <c r="E3456" t="s">
        <v>7</v>
      </c>
      <c r="F3456">
        <v>106.9</v>
      </c>
      <c r="G3456" t="s">
        <v>112</v>
      </c>
    </row>
    <row r="3457" spans="1:7" hidden="1" x14ac:dyDescent="0.35">
      <c r="A3457" t="s">
        <v>34</v>
      </c>
      <c r="B3457">
        <v>2014</v>
      </c>
      <c r="C3457" t="s">
        <v>36</v>
      </c>
      <c r="D3457" s="88">
        <f>DATEVALUE("1 "&amp;_xlfn.CONCAT(Merge1_1[[#This Row],[Month]],"-",Merge1_1[[#This Row],[Year]]))</f>
        <v>41699</v>
      </c>
      <c r="E3457" t="s">
        <v>8</v>
      </c>
      <c r="F3457">
        <v>118.7</v>
      </c>
      <c r="G3457" t="s">
        <v>112</v>
      </c>
    </row>
    <row r="3458" spans="1:7" hidden="1" x14ac:dyDescent="0.35">
      <c r="A3458" t="s">
        <v>34</v>
      </c>
      <c r="B3458">
        <v>2014</v>
      </c>
      <c r="C3458" t="s">
        <v>36</v>
      </c>
      <c r="D3458" s="88">
        <f>DATEVALUE("1 "&amp;_xlfn.CONCAT(Merge1_1[[#This Row],[Month]],"-",Merge1_1[[#This Row],[Year]]))</f>
        <v>41699</v>
      </c>
      <c r="E3458" t="s">
        <v>9</v>
      </c>
      <c r="F3458">
        <v>116.3</v>
      </c>
      <c r="G3458" t="s">
        <v>112</v>
      </c>
    </row>
    <row r="3459" spans="1:7" hidden="1" x14ac:dyDescent="0.35">
      <c r="A3459" t="s">
        <v>34</v>
      </c>
      <c r="B3459">
        <v>2014</v>
      </c>
      <c r="C3459" t="s">
        <v>36</v>
      </c>
      <c r="D3459" s="88">
        <f>DATEVALUE("1 "&amp;_xlfn.CONCAT(Merge1_1[[#This Row],[Month]],"-",Merge1_1[[#This Row],[Year]]))</f>
        <v>41699</v>
      </c>
      <c r="E3459" t="s">
        <v>10</v>
      </c>
      <c r="F3459">
        <v>109.8</v>
      </c>
      <c r="G3459" t="s">
        <v>112</v>
      </c>
    </row>
    <row r="3460" spans="1:7" hidden="1" x14ac:dyDescent="0.35">
      <c r="A3460" t="s">
        <v>34</v>
      </c>
      <c r="B3460">
        <v>2014</v>
      </c>
      <c r="C3460" t="s">
        <v>36</v>
      </c>
      <c r="D3460" s="88">
        <f>DATEVALUE("1 "&amp;_xlfn.CONCAT(Merge1_1[[#This Row],[Month]],"-",Merge1_1[[#This Row],[Year]]))</f>
        <v>41699</v>
      </c>
      <c r="E3460" t="s">
        <v>11</v>
      </c>
      <c r="F3460">
        <v>99.6</v>
      </c>
      <c r="G3460" t="s">
        <v>112</v>
      </c>
    </row>
    <row r="3461" spans="1:7" hidden="1" x14ac:dyDescent="0.35">
      <c r="A3461" t="s">
        <v>34</v>
      </c>
      <c r="B3461">
        <v>2014</v>
      </c>
      <c r="C3461" t="s">
        <v>36</v>
      </c>
      <c r="D3461" s="88">
        <f>DATEVALUE("1 "&amp;_xlfn.CONCAT(Merge1_1[[#This Row],[Month]],"-",Merge1_1[[#This Row],[Year]]))</f>
        <v>41699</v>
      </c>
      <c r="E3461" t="s">
        <v>12</v>
      </c>
      <c r="F3461">
        <v>111.8</v>
      </c>
      <c r="G3461" t="s">
        <v>112</v>
      </c>
    </row>
    <row r="3462" spans="1:7" hidden="1" x14ac:dyDescent="0.35">
      <c r="A3462" t="s">
        <v>34</v>
      </c>
      <c r="B3462">
        <v>2014</v>
      </c>
      <c r="C3462" t="s">
        <v>36</v>
      </c>
      <c r="D3462" s="88">
        <f>DATEVALUE("1 "&amp;_xlfn.CONCAT(Merge1_1[[#This Row],[Month]],"-",Merge1_1[[#This Row],[Year]]))</f>
        <v>41699</v>
      </c>
      <c r="E3462" t="s">
        <v>58</v>
      </c>
      <c r="F3462">
        <v>112.7</v>
      </c>
      <c r="G3462" t="s">
        <v>112</v>
      </c>
    </row>
    <row r="3463" spans="1:7" hidden="1" x14ac:dyDescent="0.35">
      <c r="A3463" t="s">
        <v>34</v>
      </c>
      <c r="B3463">
        <v>2014</v>
      </c>
      <c r="C3463" t="s">
        <v>36</v>
      </c>
      <c r="D3463" s="88">
        <f>DATEVALUE("1 "&amp;_xlfn.CONCAT(Merge1_1[[#This Row],[Month]],"-",Merge1_1[[#This Row],[Year]]))</f>
        <v>41699</v>
      </c>
      <c r="E3463" t="s">
        <v>118</v>
      </c>
      <c r="F3463">
        <v>119.3</v>
      </c>
      <c r="G3463" t="s">
        <v>112</v>
      </c>
    </row>
    <row r="3464" spans="1:7" hidden="1" x14ac:dyDescent="0.35">
      <c r="A3464" t="s">
        <v>34</v>
      </c>
      <c r="B3464">
        <v>2014</v>
      </c>
      <c r="C3464" t="s">
        <v>36</v>
      </c>
      <c r="D3464" s="88">
        <f>DATEVALUE("1 "&amp;_xlfn.CONCAT(Merge1_1[[#This Row],[Month]],"-",Merge1_1[[#This Row],[Year]]))</f>
        <v>41699</v>
      </c>
      <c r="E3464" t="s">
        <v>16</v>
      </c>
      <c r="F3464">
        <v>115.2</v>
      </c>
      <c r="G3464" t="s">
        <v>116</v>
      </c>
    </row>
    <row r="3465" spans="1:7" hidden="1" x14ac:dyDescent="0.35">
      <c r="A3465" t="s">
        <v>34</v>
      </c>
      <c r="B3465">
        <v>2014</v>
      </c>
      <c r="C3465" t="s">
        <v>36</v>
      </c>
      <c r="D3465" s="88">
        <f>DATEVALUE("1 "&amp;_xlfn.CONCAT(Merge1_1[[#This Row],[Month]],"-",Merge1_1[[#This Row],[Year]]))</f>
        <v>41699</v>
      </c>
      <c r="E3465" t="s">
        <v>17</v>
      </c>
      <c r="F3465">
        <v>116.8</v>
      </c>
      <c r="G3465" t="s">
        <v>113</v>
      </c>
    </row>
    <row r="3466" spans="1:7" hidden="1" x14ac:dyDescent="0.35">
      <c r="A3466" t="s">
        <v>34</v>
      </c>
      <c r="B3466">
        <v>2014</v>
      </c>
      <c r="C3466" t="s">
        <v>36</v>
      </c>
      <c r="D3466" s="88">
        <f>DATEVALUE("1 "&amp;_xlfn.CONCAT(Merge1_1[[#This Row],[Month]],"-",Merge1_1[[#This Row],[Year]]))</f>
        <v>41699</v>
      </c>
      <c r="E3466" t="s">
        <v>18</v>
      </c>
      <c r="F3466">
        <v>113.7</v>
      </c>
      <c r="G3466" t="s">
        <v>113</v>
      </c>
    </row>
    <row r="3467" spans="1:7" hidden="1" x14ac:dyDescent="0.35">
      <c r="A3467" t="s">
        <v>34</v>
      </c>
      <c r="B3467">
        <v>2014</v>
      </c>
      <c r="C3467" t="s">
        <v>36</v>
      </c>
      <c r="D3467" s="88">
        <f>DATEVALUE("1 "&amp;_xlfn.CONCAT(Merge1_1[[#This Row],[Month]],"-",Merge1_1[[#This Row],[Year]]))</f>
        <v>41699</v>
      </c>
      <c r="E3467" t="s">
        <v>20</v>
      </c>
      <c r="F3467">
        <v>113.2</v>
      </c>
      <c r="G3467" t="s">
        <v>114</v>
      </c>
    </row>
    <row r="3468" spans="1:7" hidden="1" x14ac:dyDescent="0.35">
      <c r="A3468" t="s">
        <v>34</v>
      </c>
      <c r="B3468">
        <v>2014</v>
      </c>
      <c r="C3468" t="s">
        <v>36</v>
      </c>
      <c r="D3468" s="88">
        <f>DATEVALUE("1 "&amp;_xlfn.CONCAT(Merge1_1[[#This Row],[Month]],"-",Merge1_1[[#This Row],[Year]]))</f>
        <v>41699</v>
      </c>
      <c r="E3468" t="s">
        <v>21</v>
      </c>
      <c r="F3468">
        <v>112.5</v>
      </c>
      <c r="G3468" t="s">
        <v>115</v>
      </c>
    </row>
    <row r="3469" spans="1:7" hidden="1" x14ac:dyDescent="0.35">
      <c r="A3469" t="s">
        <v>34</v>
      </c>
      <c r="B3469">
        <v>2014</v>
      </c>
      <c r="C3469" t="s">
        <v>36</v>
      </c>
      <c r="D3469" s="88">
        <f>DATEVALUE("1 "&amp;_xlfn.CONCAT(Merge1_1[[#This Row],[Month]],"-",Merge1_1[[#This Row],[Year]]))</f>
        <v>41699</v>
      </c>
      <c r="E3469" t="s">
        <v>22</v>
      </c>
      <c r="F3469">
        <v>113.2</v>
      </c>
      <c r="G3469" t="s">
        <v>116</v>
      </c>
    </row>
    <row r="3470" spans="1:7" hidden="1" x14ac:dyDescent="0.35">
      <c r="A3470" t="s">
        <v>34</v>
      </c>
      <c r="B3470">
        <v>2014</v>
      </c>
      <c r="C3470" t="s">
        <v>36</v>
      </c>
      <c r="D3470" s="88">
        <f>DATEVALUE("1 "&amp;_xlfn.CONCAT(Merge1_1[[#This Row],[Month]],"-",Merge1_1[[#This Row],[Year]]))</f>
        <v>41699</v>
      </c>
      <c r="E3470" t="s">
        <v>23</v>
      </c>
      <c r="F3470">
        <v>111.2</v>
      </c>
      <c r="G3470" t="s">
        <v>23</v>
      </c>
    </row>
    <row r="3471" spans="1:7" hidden="1" x14ac:dyDescent="0.35">
      <c r="A3471" t="s">
        <v>34</v>
      </c>
      <c r="B3471">
        <v>2014</v>
      </c>
      <c r="C3471" t="s">
        <v>36</v>
      </c>
      <c r="D3471" s="88">
        <f>DATEVALUE("1 "&amp;_xlfn.CONCAT(Merge1_1[[#This Row],[Month]],"-",Merge1_1[[#This Row],[Year]]))</f>
        <v>41699</v>
      </c>
      <c r="E3471" t="s">
        <v>24</v>
      </c>
      <c r="F3471">
        <v>111.4</v>
      </c>
      <c r="G3471" t="s">
        <v>115</v>
      </c>
    </row>
    <row r="3472" spans="1:7" hidden="1" x14ac:dyDescent="0.35">
      <c r="A3472" t="s">
        <v>34</v>
      </c>
      <c r="B3472">
        <v>2014</v>
      </c>
      <c r="C3472" t="s">
        <v>36</v>
      </c>
      <c r="D3472" s="88">
        <f>DATEVALUE("1 "&amp;_xlfn.CONCAT(Merge1_1[[#This Row],[Month]],"-",Merge1_1[[#This Row],[Year]]))</f>
        <v>41699</v>
      </c>
      <c r="E3472" t="s">
        <v>25</v>
      </c>
      <c r="F3472">
        <v>110.6</v>
      </c>
      <c r="G3472" t="s">
        <v>116</v>
      </c>
    </row>
    <row r="3473" spans="1:7" hidden="1" x14ac:dyDescent="0.35">
      <c r="A3473" t="s">
        <v>34</v>
      </c>
      <c r="B3473">
        <v>2014</v>
      </c>
      <c r="C3473" t="s">
        <v>36</v>
      </c>
      <c r="D3473" s="88">
        <f>DATEVALUE("1 "&amp;_xlfn.CONCAT(Merge1_1[[#This Row],[Month]],"-",Merge1_1[[#This Row],[Year]]))</f>
        <v>41699</v>
      </c>
      <c r="E3473" t="s">
        <v>26</v>
      </c>
      <c r="F3473">
        <v>112</v>
      </c>
      <c r="G3473" t="s">
        <v>114</v>
      </c>
    </row>
    <row r="3474" spans="1:7" hidden="1" x14ac:dyDescent="0.35">
      <c r="A3474" t="s">
        <v>34</v>
      </c>
      <c r="B3474">
        <v>2014</v>
      </c>
      <c r="C3474" t="s">
        <v>36</v>
      </c>
      <c r="D3474" s="88">
        <f>DATEVALUE("1 "&amp;_xlfn.CONCAT(Merge1_1[[#This Row],[Month]],"-",Merge1_1[[#This Row],[Year]]))</f>
        <v>41699</v>
      </c>
      <c r="E3474" t="s">
        <v>27</v>
      </c>
      <c r="F3474">
        <v>109</v>
      </c>
      <c r="G3474" t="s">
        <v>116</v>
      </c>
    </row>
    <row r="3475" spans="1:7" hidden="1" x14ac:dyDescent="0.35">
      <c r="A3475" t="s">
        <v>34</v>
      </c>
      <c r="B3475">
        <v>2014</v>
      </c>
      <c r="C3475" t="s">
        <v>36</v>
      </c>
      <c r="D3475" s="88">
        <f>DATEVALUE("1 "&amp;_xlfn.CONCAT(Merge1_1[[#This Row],[Month]],"-",Merge1_1[[#This Row],[Year]]))</f>
        <v>41699</v>
      </c>
      <c r="E3475" t="s">
        <v>28</v>
      </c>
      <c r="F3475">
        <v>111.3</v>
      </c>
      <c r="G3475" t="s">
        <v>116</v>
      </c>
    </row>
    <row r="3476" spans="1:7" hidden="1" x14ac:dyDescent="0.35">
      <c r="A3476" t="s">
        <v>34</v>
      </c>
      <c r="B3476">
        <v>2014</v>
      </c>
      <c r="C3476" t="s">
        <v>36</v>
      </c>
      <c r="D3476" s="88">
        <f>DATEVALUE("1 "&amp;_xlfn.CONCAT(Merge1_1[[#This Row],[Month]],"-",Merge1_1[[#This Row],[Year]]))</f>
        <v>41699</v>
      </c>
      <c r="E3476" t="s">
        <v>29</v>
      </c>
      <c r="F3476">
        <v>114.2</v>
      </c>
      <c r="G3476" t="s">
        <v>117</v>
      </c>
    </row>
    <row r="3477" spans="1:7" hidden="1" x14ac:dyDescent="0.35">
      <c r="A3477" t="s">
        <v>34</v>
      </c>
      <c r="B3477">
        <v>2014</v>
      </c>
      <c r="C3477" t="s">
        <v>37</v>
      </c>
      <c r="D3477" s="88">
        <f>DATEVALUE("1 "&amp;_xlfn.CONCAT(Merge1_1[[#This Row],[Month]],"-",Merge1_1[[#This Row],[Year]]))</f>
        <v>41730</v>
      </c>
      <c r="E3477" t="s">
        <v>3</v>
      </c>
      <c r="F3477">
        <v>120.9</v>
      </c>
      <c r="G3477" t="s">
        <v>112</v>
      </c>
    </row>
    <row r="3478" spans="1:7" hidden="1" x14ac:dyDescent="0.35">
      <c r="A3478" t="s">
        <v>34</v>
      </c>
      <c r="B3478">
        <v>2014</v>
      </c>
      <c r="C3478" t="s">
        <v>37</v>
      </c>
      <c r="D3478" s="88">
        <f>DATEVALUE("1 "&amp;_xlfn.CONCAT(Merge1_1[[#This Row],[Month]],"-",Merge1_1[[#This Row],[Year]]))</f>
        <v>41730</v>
      </c>
      <c r="E3478" t="s">
        <v>4</v>
      </c>
      <c r="F3478">
        <v>119.9</v>
      </c>
      <c r="G3478" t="s">
        <v>112</v>
      </c>
    </row>
    <row r="3479" spans="1:7" hidden="1" x14ac:dyDescent="0.35">
      <c r="A3479" t="s">
        <v>34</v>
      </c>
      <c r="B3479">
        <v>2014</v>
      </c>
      <c r="C3479" t="s">
        <v>37</v>
      </c>
      <c r="D3479" s="88">
        <f>DATEVALUE("1 "&amp;_xlfn.CONCAT(Merge1_1[[#This Row],[Month]],"-",Merge1_1[[#This Row],[Year]]))</f>
        <v>41730</v>
      </c>
      <c r="E3479" t="s">
        <v>5</v>
      </c>
      <c r="F3479">
        <v>116.2</v>
      </c>
      <c r="G3479" t="s">
        <v>112</v>
      </c>
    </row>
    <row r="3480" spans="1:7" hidden="1" x14ac:dyDescent="0.35">
      <c r="A3480" t="s">
        <v>34</v>
      </c>
      <c r="B3480">
        <v>2014</v>
      </c>
      <c r="C3480" t="s">
        <v>37</v>
      </c>
      <c r="D3480" s="88">
        <f>DATEVALUE("1 "&amp;_xlfn.CONCAT(Merge1_1[[#This Row],[Month]],"-",Merge1_1[[#This Row],[Year]]))</f>
        <v>41730</v>
      </c>
      <c r="E3480" t="s">
        <v>6</v>
      </c>
      <c r="F3480">
        <v>117</v>
      </c>
      <c r="G3480" t="s">
        <v>112</v>
      </c>
    </row>
    <row r="3481" spans="1:7" hidden="1" x14ac:dyDescent="0.35">
      <c r="A3481" t="s">
        <v>34</v>
      </c>
      <c r="B3481">
        <v>2014</v>
      </c>
      <c r="C3481" t="s">
        <v>37</v>
      </c>
      <c r="D3481" s="88">
        <f>DATEVALUE("1 "&amp;_xlfn.CONCAT(Merge1_1[[#This Row],[Month]],"-",Merge1_1[[#This Row],[Year]]))</f>
        <v>41730</v>
      </c>
      <c r="E3481" t="s">
        <v>7</v>
      </c>
      <c r="F3481">
        <v>107.3</v>
      </c>
      <c r="G3481" t="s">
        <v>112</v>
      </c>
    </row>
    <row r="3482" spans="1:7" hidden="1" x14ac:dyDescent="0.35">
      <c r="A3482" t="s">
        <v>34</v>
      </c>
      <c r="B3482">
        <v>2014</v>
      </c>
      <c r="C3482" t="s">
        <v>37</v>
      </c>
      <c r="D3482" s="88">
        <f>DATEVALUE("1 "&amp;_xlfn.CONCAT(Merge1_1[[#This Row],[Month]],"-",Merge1_1[[#This Row],[Year]]))</f>
        <v>41730</v>
      </c>
      <c r="E3482" t="s">
        <v>8</v>
      </c>
      <c r="F3482">
        <v>126.1</v>
      </c>
      <c r="G3482" t="s">
        <v>112</v>
      </c>
    </row>
    <row r="3483" spans="1:7" hidden="1" x14ac:dyDescent="0.35">
      <c r="A3483" t="s">
        <v>34</v>
      </c>
      <c r="B3483">
        <v>2014</v>
      </c>
      <c r="C3483" t="s">
        <v>37</v>
      </c>
      <c r="D3483" s="88">
        <f>DATEVALUE("1 "&amp;_xlfn.CONCAT(Merge1_1[[#This Row],[Month]],"-",Merge1_1[[#This Row],[Year]]))</f>
        <v>41730</v>
      </c>
      <c r="E3483" t="s">
        <v>9</v>
      </c>
      <c r="F3483">
        <v>120.7</v>
      </c>
      <c r="G3483" t="s">
        <v>112</v>
      </c>
    </row>
    <row r="3484" spans="1:7" hidden="1" x14ac:dyDescent="0.35">
      <c r="A3484" t="s">
        <v>34</v>
      </c>
      <c r="B3484">
        <v>2014</v>
      </c>
      <c r="C3484" t="s">
        <v>37</v>
      </c>
      <c r="D3484" s="88">
        <f>DATEVALUE("1 "&amp;_xlfn.CONCAT(Merge1_1[[#This Row],[Month]],"-",Merge1_1[[#This Row],[Year]]))</f>
        <v>41730</v>
      </c>
      <c r="E3484" t="s">
        <v>10</v>
      </c>
      <c r="F3484">
        <v>111</v>
      </c>
      <c r="G3484" t="s">
        <v>112</v>
      </c>
    </row>
    <row r="3485" spans="1:7" hidden="1" x14ac:dyDescent="0.35">
      <c r="A3485" t="s">
        <v>34</v>
      </c>
      <c r="B3485">
        <v>2014</v>
      </c>
      <c r="C3485" t="s">
        <v>37</v>
      </c>
      <c r="D3485" s="88">
        <f>DATEVALUE("1 "&amp;_xlfn.CONCAT(Merge1_1[[#This Row],[Month]],"-",Merge1_1[[#This Row],[Year]]))</f>
        <v>41730</v>
      </c>
      <c r="E3485" t="s">
        <v>11</v>
      </c>
      <c r="F3485">
        <v>101.8</v>
      </c>
      <c r="G3485" t="s">
        <v>112</v>
      </c>
    </row>
    <row r="3486" spans="1:7" hidden="1" x14ac:dyDescent="0.35">
      <c r="A3486" t="s">
        <v>34</v>
      </c>
      <c r="B3486">
        <v>2014</v>
      </c>
      <c r="C3486" t="s">
        <v>37</v>
      </c>
      <c r="D3486" s="88">
        <f>DATEVALUE("1 "&amp;_xlfn.CONCAT(Merge1_1[[#This Row],[Month]],"-",Merge1_1[[#This Row],[Year]]))</f>
        <v>41730</v>
      </c>
      <c r="E3486" t="s">
        <v>12</v>
      </c>
      <c r="F3486">
        <v>112.6</v>
      </c>
      <c r="G3486" t="s">
        <v>112</v>
      </c>
    </row>
    <row r="3487" spans="1:7" hidden="1" x14ac:dyDescent="0.35">
      <c r="A3487" t="s">
        <v>34</v>
      </c>
      <c r="B3487">
        <v>2014</v>
      </c>
      <c r="C3487" t="s">
        <v>37</v>
      </c>
      <c r="D3487" s="88">
        <f>DATEVALUE("1 "&amp;_xlfn.CONCAT(Merge1_1[[#This Row],[Month]],"-",Merge1_1[[#This Row],[Year]]))</f>
        <v>41730</v>
      </c>
      <c r="E3487" t="s">
        <v>58</v>
      </c>
      <c r="F3487">
        <v>113.2</v>
      </c>
      <c r="G3487" t="s">
        <v>112</v>
      </c>
    </row>
    <row r="3488" spans="1:7" hidden="1" x14ac:dyDescent="0.35">
      <c r="A3488" t="s">
        <v>34</v>
      </c>
      <c r="B3488">
        <v>2014</v>
      </c>
      <c r="C3488" t="s">
        <v>37</v>
      </c>
      <c r="D3488" s="88">
        <f>DATEVALUE("1 "&amp;_xlfn.CONCAT(Merge1_1[[#This Row],[Month]],"-",Merge1_1[[#This Row],[Year]]))</f>
        <v>41730</v>
      </c>
      <c r="E3488" t="s">
        <v>118</v>
      </c>
      <c r="F3488">
        <v>119.8</v>
      </c>
      <c r="G3488" t="s">
        <v>112</v>
      </c>
    </row>
    <row r="3489" spans="1:7" hidden="1" x14ac:dyDescent="0.35">
      <c r="A3489" t="s">
        <v>34</v>
      </c>
      <c r="B3489">
        <v>2014</v>
      </c>
      <c r="C3489" t="s">
        <v>37</v>
      </c>
      <c r="D3489" s="88">
        <f>DATEVALUE("1 "&amp;_xlfn.CONCAT(Merge1_1[[#This Row],[Month]],"-",Merge1_1[[#This Row],[Year]]))</f>
        <v>41730</v>
      </c>
      <c r="E3489" t="s">
        <v>16</v>
      </c>
      <c r="F3489">
        <v>116</v>
      </c>
      <c r="G3489" t="s">
        <v>116</v>
      </c>
    </row>
    <row r="3490" spans="1:7" hidden="1" x14ac:dyDescent="0.35">
      <c r="A3490" t="s">
        <v>34</v>
      </c>
      <c r="B3490">
        <v>2014</v>
      </c>
      <c r="C3490" t="s">
        <v>37</v>
      </c>
      <c r="D3490" s="88">
        <f>DATEVALUE("1 "&amp;_xlfn.CONCAT(Merge1_1[[#This Row],[Month]],"-",Merge1_1[[#This Row],[Year]]))</f>
        <v>41730</v>
      </c>
      <c r="E3490" t="s">
        <v>17</v>
      </c>
      <c r="F3490">
        <v>117.4</v>
      </c>
      <c r="G3490" t="s">
        <v>113</v>
      </c>
    </row>
    <row r="3491" spans="1:7" hidden="1" x14ac:dyDescent="0.35">
      <c r="A3491" t="s">
        <v>34</v>
      </c>
      <c r="B3491">
        <v>2014</v>
      </c>
      <c r="C3491" t="s">
        <v>37</v>
      </c>
      <c r="D3491" s="88">
        <f>DATEVALUE("1 "&amp;_xlfn.CONCAT(Merge1_1[[#This Row],[Month]],"-",Merge1_1[[#This Row],[Year]]))</f>
        <v>41730</v>
      </c>
      <c r="E3491" t="s">
        <v>18</v>
      </c>
      <c r="F3491">
        <v>114.6</v>
      </c>
      <c r="G3491" t="s">
        <v>113</v>
      </c>
    </row>
    <row r="3492" spans="1:7" hidden="1" x14ac:dyDescent="0.35">
      <c r="A3492" t="s">
        <v>34</v>
      </c>
      <c r="B3492">
        <v>2014</v>
      </c>
      <c r="C3492" t="s">
        <v>37</v>
      </c>
      <c r="D3492" s="88">
        <f>DATEVALUE("1 "&amp;_xlfn.CONCAT(Merge1_1[[#This Row],[Month]],"-",Merge1_1[[#This Row],[Year]]))</f>
        <v>41730</v>
      </c>
      <c r="E3492" t="s">
        <v>20</v>
      </c>
      <c r="F3492">
        <v>113.9</v>
      </c>
      <c r="G3492" t="s">
        <v>114</v>
      </c>
    </row>
    <row r="3493" spans="1:7" hidden="1" x14ac:dyDescent="0.35">
      <c r="A3493" t="s">
        <v>34</v>
      </c>
      <c r="B3493">
        <v>2014</v>
      </c>
      <c r="C3493" t="s">
        <v>37</v>
      </c>
      <c r="D3493" s="88">
        <f>DATEVALUE("1 "&amp;_xlfn.CONCAT(Merge1_1[[#This Row],[Month]],"-",Merge1_1[[#This Row],[Year]]))</f>
        <v>41730</v>
      </c>
      <c r="E3493" t="s">
        <v>21</v>
      </c>
      <c r="F3493">
        <v>112.5</v>
      </c>
      <c r="G3493" t="s">
        <v>115</v>
      </c>
    </row>
    <row r="3494" spans="1:7" hidden="1" x14ac:dyDescent="0.35">
      <c r="A3494" t="s">
        <v>34</v>
      </c>
      <c r="B3494">
        <v>2014</v>
      </c>
      <c r="C3494" t="s">
        <v>37</v>
      </c>
      <c r="D3494" s="88">
        <f>DATEVALUE("1 "&amp;_xlfn.CONCAT(Merge1_1[[#This Row],[Month]],"-",Merge1_1[[#This Row],[Year]]))</f>
        <v>41730</v>
      </c>
      <c r="E3494" t="s">
        <v>22</v>
      </c>
      <c r="F3494">
        <v>113.6</v>
      </c>
      <c r="G3494" t="s">
        <v>116</v>
      </c>
    </row>
    <row r="3495" spans="1:7" hidden="1" x14ac:dyDescent="0.35">
      <c r="A3495" t="s">
        <v>34</v>
      </c>
      <c r="B3495">
        <v>2014</v>
      </c>
      <c r="C3495" t="s">
        <v>37</v>
      </c>
      <c r="D3495" s="88">
        <f>DATEVALUE("1 "&amp;_xlfn.CONCAT(Merge1_1[[#This Row],[Month]],"-",Merge1_1[[#This Row],[Year]]))</f>
        <v>41730</v>
      </c>
      <c r="E3495" t="s">
        <v>23</v>
      </c>
      <c r="F3495">
        <v>111.5</v>
      </c>
      <c r="G3495" t="s">
        <v>23</v>
      </c>
    </row>
    <row r="3496" spans="1:7" hidden="1" x14ac:dyDescent="0.35">
      <c r="A3496" t="s">
        <v>34</v>
      </c>
      <c r="B3496">
        <v>2014</v>
      </c>
      <c r="C3496" t="s">
        <v>37</v>
      </c>
      <c r="D3496" s="88">
        <f>DATEVALUE("1 "&amp;_xlfn.CONCAT(Merge1_1[[#This Row],[Month]],"-",Merge1_1[[#This Row],[Year]]))</f>
        <v>41730</v>
      </c>
      <c r="E3496" t="s">
        <v>24</v>
      </c>
      <c r="F3496">
        <v>111.2</v>
      </c>
      <c r="G3496" t="s">
        <v>115</v>
      </c>
    </row>
    <row r="3497" spans="1:7" hidden="1" x14ac:dyDescent="0.35">
      <c r="A3497" t="s">
        <v>34</v>
      </c>
      <c r="B3497">
        <v>2014</v>
      </c>
      <c r="C3497" t="s">
        <v>37</v>
      </c>
      <c r="D3497" s="88">
        <f>DATEVALUE("1 "&amp;_xlfn.CONCAT(Merge1_1[[#This Row],[Month]],"-",Merge1_1[[#This Row],[Year]]))</f>
        <v>41730</v>
      </c>
      <c r="E3497" t="s">
        <v>25</v>
      </c>
      <c r="F3497">
        <v>110.9</v>
      </c>
      <c r="G3497" t="s">
        <v>116</v>
      </c>
    </row>
    <row r="3498" spans="1:7" hidden="1" x14ac:dyDescent="0.35">
      <c r="A3498" t="s">
        <v>34</v>
      </c>
      <c r="B3498">
        <v>2014</v>
      </c>
      <c r="C3498" t="s">
        <v>37</v>
      </c>
      <c r="D3498" s="88">
        <f>DATEVALUE("1 "&amp;_xlfn.CONCAT(Merge1_1[[#This Row],[Month]],"-",Merge1_1[[#This Row],[Year]]))</f>
        <v>41730</v>
      </c>
      <c r="E3498" t="s">
        <v>26</v>
      </c>
      <c r="F3498">
        <v>112.7</v>
      </c>
      <c r="G3498" t="s">
        <v>114</v>
      </c>
    </row>
    <row r="3499" spans="1:7" hidden="1" x14ac:dyDescent="0.35">
      <c r="A3499" t="s">
        <v>34</v>
      </c>
      <c r="B3499">
        <v>2014</v>
      </c>
      <c r="C3499" t="s">
        <v>37</v>
      </c>
      <c r="D3499" s="88">
        <f>DATEVALUE("1 "&amp;_xlfn.CONCAT(Merge1_1[[#This Row],[Month]],"-",Merge1_1[[#This Row],[Year]]))</f>
        <v>41730</v>
      </c>
      <c r="E3499" t="s">
        <v>27</v>
      </c>
      <c r="F3499">
        <v>109</v>
      </c>
      <c r="G3499" t="s">
        <v>116</v>
      </c>
    </row>
    <row r="3500" spans="1:7" hidden="1" x14ac:dyDescent="0.35">
      <c r="A3500" t="s">
        <v>34</v>
      </c>
      <c r="B3500">
        <v>2014</v>
      </c>
      <c r="C3500" t="s">
        <v>37</v>
      </c>
      <c r="D3500" s="88">
        <f>DATEVALUE("1 "&amp;_xlfn.CONCAT(Merge1_1[[#This Row],[Month]],"-",Merge1_1[[#This Row],[Year]]))</f>
        <v>41730</v>
      </c>
      <c r="E3500" t="s">
        <v>28</v>
      </c>
      <c r="F3500">
        <v>111.5</v>
      </c>
      <c r="G3500" t="s">
        <v>116</v>
      </c>
    </row>
    <row r="3501" spans="1:7" hidden="1" x14ac:dyDescent="0.35">
      <c r="A3501" t="s">
        <v>34</v>
      </c>
      <c r="B3501">
        <v>2014</v>
      </c>
      <c r="C3501" t="s">
        <v>37</v>
      </c>
      <c r="D3501" s="88">
        <f>DATEVALUE("1 "&amp;_xlfn.CONCAT(Merge1_1[[#This Row],[Month]],"-",Merge1_1[[#This Row],[Year]]))</f>
        <v>41730</v>
      </c>
      <c r="E3501" t="s">
        <v>29</v>
      </c>
      <c r="F3501">
        <v>115.1</v>
      </c>
      <c r="G3501" t="s">
        <v>117</v>
      </c>
    </row>
    <row r="3502" spans="1:7" hidden="1" x14ac:dyDescent="0.35">
      <c r="A3502" t="s">
        <v>34</v>
      </c>
      <c r="B3502">
        <v>2014</v>
      </c>
      <c r="C3502" t="s">
        <v>38</v>
      </c>
      <c r="D3502" s="88">
        <f>DATEVALUE("1 "&amp;_xlfn.CONCAT(Merge1_1[[#This Row],[Month]],"-",Merge1_1[[#This Row],[Year]]))</f>
        <v>41760</v>
      </c>
      <c r="E3502" t="s">
        <v>3</v>
      </c>
      <c r="F3502">
        <v>121.1</v>
      </c>
      <c r="G3502" t="s">
        <v>112</v>
      </c>
    </row>
    <row r="3503" spans="1:7" hidden="1" x14ac:dyDescent="0.35">
      <c r="A3503" t="s">
        <v>34</v>
      </c>
      <c r="B3503">
        <v>2014</v>
      </c>
      <c r="C3503" t="s">
        <v>38</v>
      </c>
      <c r="D3503" s="88">
        <f>DATEVALUE("1 "&amp;_xlfn.CONCAT(Merge1_1[[#This Row],[Month]],"-",Merge1_1[[#This Row],[Year]]))</f>
        <v>41760</v>
      </c>
      <c r="E3503" t="s">
        <v>4</v>
      </c>
      <c r="F3503">
        <v>121.6</v>
      </c>
      <c r="G3503" t="s">
        <v>112</v>
      </c>
    </row>
    <row r="3504" spans="1:7" hidden="1" x14ac:dyDescent="0.35">
      <c r="A3504" t="s">
        <v>34</v>
      </c>
      <c r="B3504">
        <v>2014</v>
      </c>
      <c r="C3504" t="s">
        <v>38</v>
      </c>
      <c r="D3504" s="88">
        <f>DATEVALUE("1 "&amp;_xlfn.CONCAT(Merge1_1[[#This Row],[Month]],"-",Merge1_1[[#This Row],[Year]]))</f>
        <v>41760</v>
      </c>
      <c r="E3504" t="s">
        <v>5</v>
      </c>
      <c r="F3504">
        <v>115.9</v>
      </c>
      <c r="G3504" t="s">
        <v>112</v>
      </c>
    </row>
    <row r="3505" spans="1:7" hidden="1" x14ac:dyDescent="0.35">
      <c r="A3505" t="s">
        <v>34</v>
      </c>
      <c r="B3505">
        <v>2014</v>
      </c>
      <c r="C3505" t="s">
        <v>38</v>
      </c>
      <c r="D3505" s="88">
        <f>DATEVALUE("1 "&amp;_xlfn.CONCAT(Merge1_1[[#This Row],[Month]],"-",Merge1_1[[#This Row],[Year]]))</f>
        <v>41760</v>
      </c>
      <c r="E3505" t="s">
        <v>6</v>
      </c>
      <c r="F3505">
        <v>118.4</v>
      </c>
      <c r="G3505" t="s">
        <v>112</v>
      </c>
    </row>
    <row r="3506" spans="1:7" hidden="1" x14ac:dyDescent="0.35">
      <c r="A3506" t="s">
        <v>34</v>
      </c>
      <c r="B3506">
        <v>2014</v>
      </c>
      <c r="C3506" t="s">
        <v>38</v>
      </c>
      <c r="D3506" s="88">
        <f>DATEVALUE("1 "&amp;_xlfn.CONCAT(Merge1_1[[#This Row],[Month]],"-",Merge1_1[[#This Row],[Year]]))</f>
        <v>41760</v>
      </c>
      <c r="E3506" t="s">
        <v>7</v>
      </c>
      <c r="F3506">
        <v>107.7</v>
      </c>
      <c r="G3506" t="s">
        <v>112</v>
      </c>
    </row>
    <row r="3507" spans="1:7" hidden="1" x14ac:dyDescent="0.35">
      <c r="A3507" t="s">
        <v>34</v>
      </c>
      <c r="B3507">
        <v>2014</v>
      </c>
      <c r="C3507" t="s">
        <v>38</v>
      </c>
      <c r="D3507" s="88">
        <f>DATEVALUE("1 "&amp;_xlfn.CONCAT(Merge1_1[[#This Row],[Month]],"-",Merge1_1[[#This Row],[Year]]))</f>
        <v>41760</v>
      </c>
      <c r="E3507" t="s">
        <v>8</v>
      </c>
      <c r="F3507">
        <v>127.7</v>
      </c>
      <c r="G3507" t="s">
        <v>112</v>
      </c>
    </row>
    <row r="3508" spans="1:7" hidden="1" x14ac:dyDescent="0.35">
      <c r="A3508" t="s">
        <v>34</v>
      </c>
      <c r="B3508">
        <v>2014</v>
      </c>
      <c r="C3508" t="s">
        <v>38</v>
      </c>
      <c r="D3508" s="88">
        <f>DATEVALUE("1 "&amp;_xlfn.CONCAT(Merge1_1[[#This Row],[Month]],"-",Merge1_1[[#This Row],[Year]]))</f>
        <v>41760</v>
      </c>
      <c r="E3508" t="s">
        <v>9</v>
      </c>
      <c r="F3508">
        <v>125</v>
      </c>
      <c r="G3508" t="s">
        <v>112</v>
      </c>
    </row>
    <row r="3509" spans="1:7" hidden="1" x14ac:dyDescent="0.35">
      <c r="A3509" t="s">
        <v>34</v>
      </c>
      <c r="B3509">
        <v>2014</v>
      </c>
      <c r="C3509" t="s">
        <v>38</v>
      </c>
      <c r="D3509" s="88">
        <f>DATEVALUE("1 "&amp;_xlfn.CONCAT(Merge1_1[[#This Row],[Month]],"-",Merge1_1[[#This Row],[Year]]))</f>
        <v>41760</v>
      </c>
      <c r="E3509" t="s">
        <v>10</v>
      </c>
      <c r="F3509">
        <v>111.9</v>
      </c>
      <c r="G3509" t="s">
        <v>112</v>
      </c>
    </row>
    <row r="3510" spans="1:7" hidden="1" x14ac:dyDescent="0.35">
      <c r="A3510" t="s">
        <v>34</v>
      </c>
      <c r="B3510">
        <v>2014</v>
      </c>
      <c r="C3510" t="s">
        <v>38</v>
      </c>
      <c r="D3510" s="88">
        <f>DATEVALUE("1 "&amp;_xlfn.CONCAT(Merge1_1[[#This Row],[Month]],"-",Merge1_1[[#This Row],[Year]]))</f>
        <v>41760</v>
      </c>
      <c r="E3510" t="s">
        <v>11</v>
      </c>
      <c r="F3510">
        <v>102.8</v>
      </c>
      <c r="G3510" t="s">
        <v>112</v>
      </c>
    </row>
    <row r="3511" spans="1:7" hidden="1" x14ac:dyDescent="0.35">
      <c r="A3511" t="s">
        <v>34</v>
      </c>
      <c r="B3511">
        <v>2014</v>
      </c>
      <c r="C3511" t="s">
        <v>38</v>
      </c>
      <c r="D3511" s="88">
        <f>DATEVALUE("1 "&amp;_xlfn.CONCAT(Merge1_1[[#This Row],[Month]],"-",Merge1_1[[#This Row],[Year]]))</f>
        <v>41760</v>
      </c>
      <c r="E3511" t="s">
        <v>12</v>
      </c>
      <c r="F3511">
        <v>113.4</v>
      </c>
      <c r="G3511" t="s">
        <v>112</v>
      </c>
    </row>
    <row r="3512" spans="1:7" hidden="1" x14ac:dyDescent="0.35">
      <c r="A3512" t="s">
        <v>34</v>
      </c>
      <c r="B3512">
        <v>2014</v>
      </c>
      <c r="C3512" t="s">
        <v>38</v>
      </c>
      <c r="D3512" s="88">
        <f>DATEVALUE("1 "&amp;_xlfn.CONCAT(Merge1_1[[#This Row],[Month]],"-",Merge1_1[[#This Row],[Year]]))</f>
        <v>41760</v>
      </c>
      <c r="E3512" t="s">
        <v>58</v>
      </c>
      <c r="F3512">
        <v>113.7</v>
      </c>
      <c r="G3512" t="s">
        <v>112</v>
      </c>
    </row>
    <row r="3513" spans="1:7" hidden="1" x14ac:dyDescent="0.35">
      <c r="A3513" t="s">
        <v>34</v>
      </c>
      <c r="B3513">
        <v>2014</v>
      </c>
      <c r="C3513" t="s">
        <v>38</v>
      </c>
      <c r="D3513" s="88">
        <f>DATEVALUE("1 "&amp;_xlfn.CONCAT(Merge1_1[[#This Row],[Month]],"-",Merge1_1[[#This Row],[Year]]))</f>
        <v>41760</v>
      </c>
      <c r="E3513" t="s">
        <v>118</v>
      </c>
      <c r="F3513">
        <v>120.4</v>
      </c>
      <c r="G3513" t="s">
        <v>112</v>
      </c>
    </row>
    <row r="3514" spans="1:7" hidden="1" x14ac:dyDescent="0.35">
      <c r="A3514" t="s">
        <v>34</v>
      </c>
      <c r="B3514">
        <v>2014</v>
      </c>
      <c r="C3514" t="s">
        <v>38</v>
      </c>
      <c r="D3514" s="88">
        <f>DATEVALUE("1 "&amp;_xlfn.CONCAT(Merge1_1[[#This Row],[Month]],"-",Merge1_1[[#This Row],[Year]]))</f>
        <v>41760</v>
      </c>
      <c r="E3514" t="s">
        <v>16</v>
      </c>
      <c r="F3514">
        <v>116.8</v>
      </c>
      <c r="G3514" t="s">
        <v>116</v>
      </c>
    </row>
    <row r="3515" spans="1:7" hidden="1" x14ac:dyDescent="0.35">
      <c r="A3515" t="s">
        <v>34</v>
      </c>
      <c r="B3515">
        <v>2014</v>
      </c>
      <c r="C3515" t="s">
        <v>38</v>
      </c>
      <c r="D3515" s="88">
        <f>DATEVALUE("1 "&amp;_xlfn.CONCAT(Merge1_1[[#This Row],[Month]],"-",Merge1_1[[#This Row],[Year]]))</f>
        <v>41760</v>
      </c>
      <c r="E3515" t="s">
        <v>17</v>
      </c>
      <c r="F3515">
        <v>118</v>
      </c>
      <c r="G3515" t="s">
        <v>113</v>
      </c>
    </row>
    <row r="3516" spans="1:7" hidden="1" x14ac:dyDescent="0.35">
      <c r="A3516" t="s">
        <v>34</v>
      </c>
      <c r="B3516">
        <v>2014</v>
      </c>
      <c r="C3516" t="s">
        <v>38</v>
      </c>
      <c r="D3516" s="88">
        <f>DATEVALUE("1 "&amp;_xlfn.CONCAT(Merge1_1[[#This Row],[Month]],"-",Merge1_1[[#This Row],[Year]]))</f>
        <v>41760</v>
      </c>
      <c r="E3516" t="s">
        <v>18</v>
      </c>
      <c r="F3516">
        <v>115.2</v>
      </c>
      <c r="G3516" t="s">
        <v>113</v>
      </c>
    </row>
    <row r="3517" spans="1:7" hidden="1" x14ac:dyDescent="0.35">
      <c r="A3517" t="s">
        <v>34</v>
      </c>
      <c r="B3517">
        <v>2014</v>
      </c>
      <c r="C3517" t="s">
        <v>38</v>
      </c>
      <c r="D3517" s="88">
        <f>DATEVALUE("1 "&amp;_xlfn.CONCAT(Merge1_1[[#This Row],[Month]],"-",Merge1_1[[#This Row],[Year]]))</f>
        <v>41760</v>
      </c>
      <c r="E3517" t="s">
        <v>20</v>
      </c>
      <c r="F3517">
        <v>114.3</v>
      </c>
      <c r="G3517" t="s">
        <v>114</v>
      </c>
    </row>
    <row r="3518" spans="1:7" hidden="1" x14ac:dyDescent="0.35">
      <c r="A3518" t="s">
        <v>34</v>
      </c>
      <c r="B3518">
        <v>2014</v>
      </c>
      <c r="C3518" t="s">
        <v>38</v>
      </c>
      <c r="D3518" s="88">
        <f>DATEVALUE("1 "&amp;_xlfn.CONCAT(Merge1_1[[#This Row],[Month]],"-",Merge1_1[[#This Row],[Year]]))</f>
        <v>41760</v>
      </c>
      <c r="E3518" t="s">
        <v>21</v>
      </c>
      <c r="F3518">
        <v>112.5</v>
      </c>
      <c r="G3518" t="s">
        <v>115</v>
      </c>
    </row>
    <row r="3519" spans="1:7" hidden="1" x14ac:dyDescent="0.35">
      <c r="A3519" t="s">
        <v>34</v>
      </c>
      <c r="B3519">
        <v>2014</v>
      </c>
      <c r="C3519" t="s">
        <v>38</v>
      </c>
      <c r="D3519" s="88">
        <f>DATEVALUE("1 "&amp;_xlfn.CONCAT(Merge1_1[[#This Row],[Month]],"-",Merge1_1[[#This Row],[Year]]))</f>
        <v>41760</v>
      </c>
      <c r="E3519" t="s">
        <v>22</v>
      </c>
      <c r="F3519">
        <v>114.1</v>
      </c>
      <c r="G3519" t="s">
        <v>116</v>
      </c>
    </row>
    <row r="3520" spans="1:7" hidden="1" x14ac:dyDescent="0.35">
      <c r="A3520" t="s">
        <v>34</v>
      </c>
      <c r="B3520">
        <v>2014</v>
      </c>
      <c r="C3520" t="s">
        <v>38</v>
      </c>
      <c r="D3520" s="88">
        <f>DATEVALUE("1 "&amp;_xlfn.CONCAT(Merge1_1[[#This Row],[Month]],"-",Merge1_1[[#This Row],[Year]]))</f>
        <v>41760</v>
      </c>
      <c r="E3520" t="s">
        <v>23</v>
      </c>
      <c r="F3520">
        <v>111.8</v>
      </c>
      <c r="G3520" t="s">
        <v>23</v>
      </c>
    </row>
    <row r="3521" spans="1:7" hidden="1" x14ac:dyDescent="0.35">
      <c r="A3521" t="s">
        <v>34</v>
      </c>
      <c r="B3521">
        <v>2014</v>
      </c>
      <c r="C3521" t="s">
        <v>38</v>
      </c>
      <c r="D3521" s="88">
        <f>DATEVALUE("1 "&amp;_xlfn.CONCAT(Merge1_1[[#This Row],[Month]],"-",Merge1_1[[#This Row],[Year]]))</f>
        <v>41760</v>
      </c>
      <c r="E3521" t="s">
        <v>24</v>
      </c>
      <c r="F3521">
        <v>111.3</v>
      </c>
      <c r="G3521" t="s">
        <v>115</v>
      </c>
    </row>
    <row r="3522" spans="1:7" hidden="1" x14ac:dyDescent="0.35">
      <c r="A3522" t="s">
        <v>34</v>
      </c>
      <c r="B3522">
        <v>2014</v>
      </c>
      <c r="C3522" t="s">
        <v>38</v>
      </c>
      <c r="D3522" s="88">
        <f>DATEVALUE("1 "&amp;_xlfn.CONCAT(Merge1_1[[#This Row],[Month]],"-",Merge1_1[[#This Row],[Year]]))</f>
        <v>41760</v>
      </c>
      <c r="E3522" t="s">
        <v>25</v>
      </c>
      <c r="F3522">
        <v>111.2</v>
      </c>
      <c r="G3522" t="s">
        <v>116</v>
      </c>
    </row>
    <row r="3523" spans="1:7" hidden="1" x14ac:dyDescent="0.35">
      <c r="A3523" t="s">
        <v>34</v>
      </c>
      <c r="B3523">
        <v>2014</v>
      </c>
      <c r="C3523" t="s">
        <v>38</v>
      </c>
      <c r="D3523" s="88">
        <f>DATEVALUE("1 "&amp;_xlfn.CONCAT(Merge1_1[[#This Row],[Month]],"-",Merge1_1[[#This Row],[Year]]))</f>
        <v>41760</v>
      </c>
      <c r="E3523" t="s">
        <v>26</v>
      </c>
      <c r="F3523">
        <v>113</v>
      </c>
      <c r="G3523" t="s">
        <v>114</v>
      </c>
    </row>
    <row r="3524" spans="1:7" hidden="1" x14ac:dyDescent="0.35">
      <c r="A3524" t="s">
        <v>34</v>
      </c>
      <c r="B3524">
        <v>2014</v>
      </c>
      <c r="C3524" t="s">
        <v>38</v>
      </c>
      <c r="D3524" s="88">
        <f>DATEVALUE("1 "&amp;_xlfn.CONCAT(Merge1_1[[#This Row],[Month]],"-",Merge1_1[[#This Row],[Year]]))</f>
        <v>41760</v>
      </c>
      <c r="E3524" t="s">
        <v>27</v>
      </c>
      <c r="F3524">
        <v>109.1</v>
      </c>
      <c r="G3524" t="s">
        <v>116</v>
      </c>
    </row>
    <row r="3525" spans="1:7" hidden="1" x14ac:dyDescent="0.35">
      <c r="A3525" t="s">
        <v>34</v>
      </c>
      <c r="B3525">
        <v>2014</v>
      </c>
      <c r="C3525" t="s">
        <v>38</v>
      </c>
      <c r="D3525" s="88">
        <f>DATEVALUE("1 "&amp;_xlfn.CONCAT(Merge1_1[[#This Row],[Month]],"-",Merge1_1[[#This Row],[Year]]))</f>
        <v>41760</v>
      </c>
      <c r="E3525" t="s">
        <v>28</v>
      </c>
      <c r="F3525">
        <v>111.8</v>
      </c>
      <c r="G3525" t="s">
        <v>116</v>
      </c>
    </row>
    <row r="3526" spans="1:7" hidden="1" x14ac:dyDescent="0.35">
      <c r="A3526" t="s">
        <v>34</v>
      </c>
      <c r="B3526">
        <v>2014</v>
      </c>
      <c r="C3526" t="s">
        <v>38</v>
      </c>
      <c r="D3526" s="88">
        <f>DATEVALUE("1 "&amp;_xlfn.CONCAT(Merge1_1[[#This Row],[Month]],"-",Merge1_1[[#This Row],[Year]]))</f>
        <v>41760</v>
      </c>
      <c r="E3526" t="s">
        <v>29</v>
      </c>
      <c r="F3526">
        <v>115.8</v>
      </c>
      <c r="G3526" t="s">
        <v>117</v>
      </c>
    </row>
    <row r="3527" spans="1:7" hidden="1" x14ac:dyDescent="0.35">
      <c r="A3527" t="s">
        <v>34</v>
      </c>
      <c r="B3527">
        <v>2014</v>
      </c>
      <c r="C3527" t="s">
        <v>39</v>
      </c>
      <c r="D3527" s="88">
        <f>DATEVALUE("1 "&amp;_xlfn.CONCAT(Merge1_1[[#This Row],[Month]],"-",Merge1_1[[#This Row],[Year]]))</f>
        <v>41791</v>
      </c>
      <c r="E3527" t="s">
        <v>3</v>
      </c>
      <c r="F3527">
        <v>121.5</v>
      </c>
      <c r="G3527" t="s">
        <v>112</v>
      </c>
    </row>
    <row r="3528" spans="1:7" hidden="1" x14ac:dyDescent="0.35">
      <c r="A3528" t="s">
        <v>34</v>
      </c>
      <c r="B3528">
        <v>2014</v>
      </c>
      <c r="C3528" t="s">
        <v>39</v>
      </c>
      <c r="D3528" s="88">
        <f>DATEVALUE("1 "&amp;_xlfn.CONCAT(Merge1_1[[#This Row],[Month]],"-",Merge1_1[[#This Row],[Year]]))</f>
        <v>41791</v>
      </c>
      <c r="E3528" t="s">
        <v>4</v>
      </c>
      <c r="F3528">
        <v>123.1</v>
      </c>
      <c r="G3528" t="s">
        <v>112</v>
      </c>
    </row>
    <row r="3529" spans="1:7" hidden="1" x14ac:dyDescent="0.35">
      <c r="A3529" t="s">
        <v>34</v>
      </c>
      <c r="B3529">
        <v>2014</v>
      </c>
      <c r="C3529" t="s">
        <v>39</v>
      </c>
      <c r="D3529" s="88">
        <f>DATEVALUE("1 "&amp;_xlfn.CONCAT(Merge1_1[[#This Row],[Month]],"-",Merge1_1[[#This Row],[Year]]))</f>
        <v>41791</v>
      </c>
      <c r="E3529" t="s">
        <v>5</v>
      </c>
      <c r="F3529">
        <v>115.8</v>
      </c>
      <c r="G3529" t="s">
        <v>112</v>
      </c>
    </row>
    <row r="3530" spans="1:7" hidden="1" x14ac:dyDescent="0.35">
      <c r="A3530" t="s">
        <v>34</v>
      </c>
      <c r="B3530">
        <v>2014</v>
      </c>
      <c r="C3530" t="s">
        <v>39</v>
      </c>
      <c r="D3530" s="88">
        <f>DATEVALUE("1 "&amp;_xlfn.CONCAT(Merge1_1[[#This Row],[Month]],"-",Merge1_1[[#This Row],[Year]]))</f>
        <v>41791</v>
      </c>
      <c r="E3530" t="s">
        <v>6</v>
      </c>
      <c r="F3530">
        <v>119.7</v>
      </c>
      <c r="G3530" t="s">
        <v>112</v>
      </c>
    </row>
    <row r="3531" spans="1:7" hidden="1" x14ac:dyDescent="0.35">
      <c r="A3531" t="s">
        <v>34</v>
      </c>
      <c r="B3531">
        <v>2014</v>
      </c>
      <c r="C3531" t="s">
        <v>39</v>
      </c>
      <c r="D3531" s="88">
        <f>DATEVALUE("1 "&amp;_xlfn.CONCAT(Merge1_1[[#This Row],[Month]],"-",Merge1_1[[#This Row],[Year]]))</f>
        <v>41791</v>
      </c>
      <c r="E3531" t="s">
        <v>7</v>
      </c>
      <c r="F3531">
        <v>107.8</v>
      </c>
      <c r="G3531" t="s">
        <v>112</v>
      </c>
    </row>
    <row r="3532" spans="1:7" hidden="1" x14ac:dyDescent="0.35">
      <c r="A3532" t="s">
        <v>34</v>
      </c>
      <c r="B3532">
        <v>2014</v>
      </c>
      <c r="C3532" t="s">
        <v>39</v>
      </c>
      <c r="D3532" s="88">
        <f>DATEVALUE("1 "&amp;_xlfn.CONCAT(Merge1_1[[#This Row],[Month]],"-",Merge1_1[[#This Row],[Year]]))</f>
        <v>41791</v>
      </c>
      <c r="E3532" t="s">
        <v>8</v>
      </c>
      <c r="F3532">
        <v>128.30000000000001</v>
      </c>
      <c r="G3532" t="s">
        <v>112</v>
      </c>
    </row>
    <row r="3533" spans="1:7" hidden="1" x14ac:dyDescent="0.35">
      <c r="A3533" t="s">
        <v>34</v>
      </c>
      <c r="B3533">
        <v>2014</v>
      </c>
      <c r="C3533" t="s">
        <v>39</v>
      </c>
      <c r="D3533" s="88">
        <f>DATEVALUE("1 "&amp;_xlfn.CONCAT(Merge1_1[[#This Row],[Month]],"-",Merge1_1[[#This Row],[Year]]))</f>
        <v>41791</v>
      </c>
      <c r="E3533" t="s">
        <v>9</v>
      </c>
      <c r="F3533">
        <v>132.1</v>
      </c>
      <c r="G3533" t="s">
        <v>112</v>
      </c>
    </row>
    <row r="3534" spans="1:7" hidden="1" x14ac:dyDescent="0.35">
      <c r="A3534" t="s">
        <v>34</v>
      </c>
      <c r="B3534">
        <v>2014</v>
      </c>
      <c r="C3534" t="s">
        <v>39</v>
      </c>
      <c r="D3534" s="88">
        <f>DATEVALUE("1 "&amp;_xlfn.CONCAT(Merge1_1[[#This Row],[Month]],"-",Merge1_1[[#This Row],[Year]]))</f>
        <v>41791</v>
      </c>
      <c r="E3534" t="s">
        <v>10</v>
      </c>
      <c r="F3534">
        <v>112.4</v>
      </c>
      <c r="G3534" t="s">
        <v>112</v>
      </c>
    </row>
    <row r="3535" spans="1:7" hidden="1" x14ac:dyDescent="0.35">
      <c r="A3535" t="s">
        <v>34</v>
      </c>
      <c r="B3535">
        <v>2014</v>
      </c>
      <c r="C3535" t="s">
        <v>39</v>
      </c>
      <c r="D3535" s="88">
        <f>DATEVALUE("1 "&amp;_xlfn.CONCAT(Merge1_1[[#This Row],[Month]],"-",Merge1_1[[#This Row],[Year]]))</f>
        <v>41791</v>
      </c>
      <c r="E3535" t="s">
        <v>11</v>
      </c>
      <c r="F3535">
        <v>102.9</v>
      </c>
      <c r="G3535" t="s">
        <v>112</v>
      </c>
    </row>
    <row r="3536" spans="1:7" hidden="1" x14ac:dyDescent="0.35">
      <c r="A3536" t="s">
        <v>34</v>
      </c>
      <c r="B3536">
        <v>2014</v>
      </c>
      <c r="C3536" t="s">
        <v>39</v>
      </c>
      <c r="D3536" s="88">
        <f>DATEVALUE("1 "&amp;_xlfn.CONCAT(Merge1_1[[#This Row],[Month]],"-",Merge1_1[[#This Row],[Year]]))</f>
        <v>41791</v>
      </c>
      <c r="E3536" t="s">
        <v>12</v>
      </c>
      <c r="F3536">
        <v>114.3</v>
      </c>
      <c r="G3536" t="s">
        <v>112</v>
      </c>
    </row>
    <row r="3537" spans="1:7" hidden="1" x14ac:dyDescent="0.35">
      <c r="A3537" t="s">
        <v>34</v>
      </c>
      <c r="B3537">
        <v>2014</v>
      </c>
      <c r="C3537" t="s">
        <v>39</v>
      </c>
      <c r="D3537" s="88">
        <f>DATEVALUE("1 "&amp;_xlfn.CONCAT(Merge1_1[[#This Row],[Month]],"-",Merge1_1[[#This Row],[Year]]))</f>
        <v>41791</v>
      </c>
      <c r="E3537" t="s">
        <v>58</v>
      </c>
      <c r="F3537">
        <v>114.2</v>
      </c>
      <c r="G3537" t="s">
        <v>112</v>
      </c>
    </row>
    <row r="3538" spans="1:7" hidden="1" x14ac:dyDescent="0.35">
      <c r="A3538" t="s">
        <v>34</v>
      </c>
      <c r="B3538">
        <v>2014</v>
      </c>
      <c r="C3538" t="s">
        <v>39</v>
      </c>
      <c r="D3538" s="88">
        <f>DATEVALUE("1 "&amp;_xlfn.CONCAT(Merge1_1[[#This Row],[Month]],"-",Merge1_1[[#This Row],[Year]]))</f>
        <v>41791</v>
      </c>
      <c r="E3538" t="s">
        <v>118</v>
      </c>
      <c r="F3538">
        <v>121.2</v>
      </c>
      <c r="G3538" t="s">
        <v>112</v>
      </c>
    </row>
    <row r="3539" spans="1:7" hidden="1" x14ac:dyDescent="0.35">
      <c r="A3539" t="s">
        <v>34</v>
      </c>
      <c r="B3539">
        <v>2014</v>
      </c>
      <c r="C3539" t="s">
        <v>39</v>
      </c>
      <c r="D3539" s="88">
        <f>DATEVALUE("1 "&amp;_xlfn.CONCAT(Merge1_1[[#This Row],[Month]],"-",Merge1_1[[#This Row],[Year]]))</f>
        <v>41791</v>
      </c>
      <c r="E3539" t="s">
        <v>16</v>
      </c>
      <c r="F3539">
        <v>117.8</v>
      </c>
      <c r="G3539" t="s">
        <v>116</v>
      </c>
    </row>
    <row r="3540" spans="1:7" hidden="1" x14ac:dyDescent="0.35">
      <c r="A3540" t="s">
        <v>34</v>
      </c>
      <c r="B3540">
        <v>2014</v>
      </c>
      <c r="C3540" t="s">
        <v>39</v>
      </c>
      <c r="D3540" s="88">
        <f>DATEVALUE("1 "&amp;_xlfn.CONCAT(Merge1_1[[#This Row],[Month]],"-",Merge1_1[[#This Row],[Year]]))</f>
        <v>41791</v>
      </c>
      <c r="E3540" t="s">
        <v>17</v>
      </c>
      <c r="F3540">
        <v>118.8</v>
      </c>
      <c r="G3540" t="s">
        <v>113</v>
      </c>
    </row>
    <row r="3541" spans="1:7" hidden="1" x14ac:dyDescent="0.35">
      <c r="A3541" t="s">
        <v>34</v>
      </c>
      <c r="B3541">
        <v>2014</v>
      </c>
      <c r="C3541" t="s">
        <v>39</v>
      </c>
      <c r="D3541" s="88">
        <f>DATEVALUE("1 "&amp;_xlfn.CONCAT(Merge1_1[[#This Row],[Month]],"-",Merge1_1[[#This Row],[Year]]))</f>
        <v>41791</v>
      </c>
      <c r="E3541" t="s">
        <v>18</v>
      </c>
      <c r="F3541">
        <v>115.6</v>
      </c>
      <c r="G3541" t="s">
        <v>113</v>
      </c>
    </row>
    <row r="3542" spans="1:7" hidden="1" x14ac:dyDescent="0.35">
      <c r="A3542" t="s">
        <v>34</v>
      </c>
      <c r="B3542">
        <v>2014</v>
      </c>
      <c r="C3542" t="s">
        <v>39</v>
      </c>
      <c r="D3542" s="88">
        <f>DATEVALUE("1 "&amp;_xlfn.CONCAT(Merge1_1[[#This Row],[Month]],"-",Merge1_1[[#This Row],[Year]]))</f>
        <v>41791</v>
      </c>
      <c r="E3542" t="s">
        <v>20</v>
      </c>
      <c r="F3542">
        <v>113.9</v>
      </c>
      <c r="G3542" t="s">
        <v>114</v>
      </c>
    </row>
    <row r="3543" spans="1:7" hidden="1" x14ac:dyDescent="0.35">
      <c r="A3543" t="s">
        <v>34</v>
      </c>
      <c r="B3543">
        <v>2014</v>
      </c>
      <c r="C3543" t="s">
        <v>39</v>
      </c>
      <c r="D3543" s="88">
        <f>DATEVALUE("1 "&amp;_xlfn.CONCAT(Merge1_1[[#This Row],[Month]],"-",Merge1_1[[#This Row],[Year]]))</f>
        <v>41791</v>
      </c>
      <c r="E3543" t="s">
        <v>21</v>
      </c>
      <c r="F3543">
        <v>113.2</v>
      </c>
      <c r="G3543" t="s">
        <v>115</v>
      </c>
    </row>
    <row r="3544" spans="1:7" hidden="1" x14ac:dyDescent="0.35">
      <c r="A3544" t="s">
        <v>34</v>
      </c>
      <c r="B3544">
        <v>2014</v>
      </c>
      <c r="C3544" t="s">
        <v>39</v>
      </c>
      <c r="D3544" s="88">
        <f>DATEVALUE("1 "&amp;_xlfn.CONCAT(Merge1_1[[#This Row],[Month]],"-",Merge1_1[[#This Row],[Year]]))</f>
        <v>41791</v>
      </c>
      <c r="E3544" t="s">
        <v>22</v>
      </c>
      <c r="F3544">
        <v>114.6</v>
      </c>
      <c r="G3544" t="s">
        <v>116</v>
      </c>
    </row>
    <row r="3545" spans="1:7" hidden="1" x14ac:dyDescent="0.35">
      <c r="A3545" t="s">
        <v>34</v>
      </c>
      <c r="B3545">
        <v>2014</v>
      </c>
      <c r="C3545" t="s">
        <v>39</v>
      </c>
      <c r="D3545" s="88">
        <f>DATEVALUE("1 "&amp;_xlfn.CONCAT(Merge1_1[[#This Row],[Month]],"-",Merge1_1[[#This Row],[Year]]))</f>
        <v>41791</v>
      </c>
      <c r="E3545" t="s">
        <v>23</v>
      </c>
      <c r="F3545">
        <v>112.3</v>
      </c>
      <c r="G3545" t="s">
        <v>23</v>
      </c>
    </row>
    <row r="3546" spans="1:7" hidden="1" x14ac:dyDescent="0.35">
      <c r="A3546" t="s">
        <v>34</v>
      </c>
      <c r="B3546">
        <v>2014</v>
      </c>
      <c r="C3546" t="s">
        <v>39</v>
      </c>
      <c r="D3546" s="88">
        <f>DATEVALUE("1 "&amp;_xlfn.CONCAT(Merge1_1[[#This Row],[Month]],"-",Merge1_1[[#This Row],[Year]]))</f>
        <v>41791</v>
      </c>
      <c r="E3546" t="s">
        <v>24</v>
      </c>
      <c r="F3546">
        <v>111.8</v>
      </c>
      <c r="G3546" t="s">
        <v>115</v>
      </c>
    </row>
    <row r="3547" spans="1:7" hidden="1" x14ac:dyDescent="0.35">
      <c r="A3547" t="s">
        <v>34</v>
      </c>
      <c r="B3547">
        <v>2014</v>
      </c>
      <c r="C3547" t="s">
        <v>39</v>
      </c>
      <c r="D3547" s="88">
        <f>DATEVALUE("1 "&amp;_xlfn.CONCAT(Merge1_1[[#This Row],[Month]],"-",Merge1_1[[#This Row],[Year]]))</f>
        <v>41791</v>
      </c>
      <c r="E3547" t="s">
        <v>25</v>
      </c>
      <c r="F3547">
        <v>111.6</v>
      </c>
      <c r="G3547" t="s">
        <v>116</v>
      </c>
    </row>
    <row r="3548" spans="1:7" hidden="1" x14ac:dyDescent="0.35">
      <c r="A3548" t="s">
        <v>34</v>
      </c>
      <c r="B3548">
        <v>2014</v>
      </c>
      <c r="C3548" t="s">
        <v>39</v>
      </c>
      <c r="D3548" s="88">
        <f>DATEVALUE("1 "&amp;_xlfn.CONCAT(Merge1_1[[#This Row],[Month]],"-",Merge1_1[[#This Row],[Year]]))</f>
        <v>41791</v>
      </c>
      <c r="E3548" t="s">
        <v>26</v>
      </c>
      <c r="F3548">
        <v>114.8</v>
      </c>
      <c r="G3548" t="s">
        <v>114</v>
      </c>
    </row>
    <row r="3549" spans="1:7" hidden="1" x14ac:dyDescent="0.35">
      <c r="A3549" t="s">
        <v>34</v>
      </c>
      <c r="B3549">
        <v>2014</v>
      </c>
      <c r="C3549" t="s">
        <v>39</v>
      </c>
      <c r="D3549" s="88">
        <f>DATEVALUE("1 "&amp;_xlfn.CONCAT(Merge1_1[[#This Row],[Month]],"-",Merge1_1[[#This Row],[Year]]))</f>
        <v>41791</v>
      </c>
      <c r="E3549" t="s">
        <v>27</v>
      </c>
      <c r="F3549">
        <v>108.3</v>
      </c>
      <c r="G3549" t="s">
        <v>116</v>
      </c>
    </row>
    <row r="3550" spans="1:7" hidden="1" x14ac:dyDescent="0.35">
      <c r="A3550" t="s">
        <v>34</v>
      </c>
      <c r="B3550">
        <v>2014</v>
      </c>
      <c r="C3550" t="s">
        <v>39</v>
      </c>
      <c r="D3550" s="88">
        <f>DATEVALUE("1 "&amp;_xlfn.CONCAT(Merge1_1[[#This Row],[Month]],"-",Merge1_1[[#This Row],[Year]]))</f>
        <v>41791</v>
      </c>
      <c r="E3550" t="s">
        <v>28</v>
      </c>
      <c r="F3550">
        <v>112.3</v>
      </c>
      <c r="G3550" t="s">
        <v>116</v>
      </c>
    </row>
    <row r="3551" spans="1:7" hidden="1" x14ac:dyDescent="0.35">
      <c r="A3551" t="s">
        <v>34</v>
      </c>
      <c r="B3551">
        <v>2014</v>
      </c>
      <c r="C3551" t="s">
        <v>39</v>
      </c>
      <c r="D3551" s="88">
        <f>DATEVALUE("1 "&amp;_xlfn.CONCAT(Merge1_1[[#This Row],[Month]],"-",Merge1_1[[#This Row],[Year]]))</f>
        <v>41791</v>
      </c>
      <c r="E3551" t="s">
        <v>29</v>
      </c>
      <c r="F3551">
        <v>116.7</v>
      </c>
      <c r="G3551" t="s">
        <v>117</v>
      </c>
    </row>
    <row r="3552" spans="1:7" hidden="1" x14ac:dyDescent="0.35">
      <c r="A3552" t="s">
        <v>34</v>
      </c>
      <c r="B3552">
        <v>2014</v>
      </c>
      <c r="C3552" t="s">
        <v>40</v>
      </c>
      <c r="D3552" s="88">
        <f>DATEVALUE("1 "&amp;_xlfn.CONCAT(Merge1_1[[#This Row],[Month]],"-",Merge1_1[[#This Row],[Year]]))</f>
        <v>41821</v>
      </c>
      <c r="E3552" t="s">
        <v>3</v>
      </c>
      <c r="F3552">
        <v>122.4</v>
      </c>
      <c r="G3552" t="s">
        <v>112</v>
      </c>
    </row>
    <row r="3553" spans="1:7" hidden="1" x14ac:dyDescent="0.35">
      <c r="A3553" t="s">
        <v>34</v>
      </c>
      <c r="B3553">
        <v>2014</v>
      </c>
      <c r="C3553" t="s">
        <v>40</v>
      </c>
      <c r="D3553" s="88">
        <f>DATEVALUE("1 "&amp;_xlfn.CONCAT(Merge1_1[[#This Row],[Month]],"-",Merge1_1[[#This Row],[Year]]))</f>
        <v>41821</v>
      </c>
      <c r="E3553" t="s">
        <v>4</v>
      </c>
      <c r="F3553">
        <v>123.9</v>
      </c>
      <c r="G3553" t="s">
        <v>112</v>
      </c>
    </row>
    <row r="3554" spans="1:7" hidden="1" x14ac:dyDescent="0.35">
      <c r="A3554" t="s">
        <v>34</v>
      </c>
      <c r="B3554">
        <v>2014</v>
      </c>
      <c r="C3554" t="s">
        <v>40</v>
      </c>
      <c r="D3554" s="88">
        <f>DATEVALUE("1 "&amp;_xlfn.CONCAT(Merge1_1[[#This Row],[Month]],"-",Merge1_1[[#This Row],[Year]]))</f>
        <v>41821</v>
      </c>
      <c r="E3554" t="s">
        <v>5</v>
      </c>
      <c r="F3554">
        <v>117.8</v>
      </c>
      <c r="G3554" t="s">
        <v>112</v>
      </c>
    </row>
    <row r="3555" spans="1:7" hidden="1" x14ac:dyDescent="0.35">
      <c r="A3555" t="s">
        <v>34</v>
      </c>
      <c r="B3555">
        <v>2014</v>
      </c>
      <c r="C3555" t="s">
        <v>40</v>
      </c>
      <c r="D3555" s="88">
        <f>DATEVALUE("1 "&amp;_xlfn.CONCAT(Merge1_1[[#This Row],[Month]],"-",Merge1_1[[#This Row],[Year]]))</f>
        <v>41821</v>
      </c>
      <c r="E3555" t="s">
        <v>6</v>
      </c>
      <c r="F3555">
        <v>121</v>
      </c>
      <c r="G3555" t="s">
        <v>112</v>
      </c>
    </row>
    <row r="3556" spans="1:7" hidden="1" x14ac:dyDescent="0.35">
      <c r="A3556" t="s">
        <v>34</v>
      </c>
      <c r="B3556">
        <v>2014</v>
      </c>
      <c r="C3556" t="s">
        <v>40</v>
      </c>
      <c r="D3556" s="88">
        <f>DATEVALUE("1 "&amp;_xlfn.CONCAT(Merge1_1[[#This Row],[Month]],"-",Merge1_1[[#This Row],[Year]]))</f>
        <v>41821</v>
      </c>
      <c r="E3556" t="s">
        <v>7</v>
      </c>
      <c r="F3556">
        <v>107.9</v>
      </c>
      <c r="G3556" t="s">
        <v>112</v>
      </c>
    </row>
    <row r="3557" spans="1:7" hidden="1" x14ac:dyDescent="0.35">
      <c r="A3557" t="s">
        <v>34</v>
      </c>
      <c r="B3557">
        <v>2014</v>
      </c>
      <c r="C3557" t="s">
        <v>40</v>
      </c>
      <c r="D3557" s="88">
        <f>DATEVALUE("1 "&amp;_xlfn.CONCAT(Merge1_1[[#This Row],[Month]],"-",Merge1_1[[#This Row],[Year]]))</f>
        <v>41821</v>
      </c>
      <c r="E3557" t="s">
        <v>8</v>
      </c>
      <c r="F3557">
        <v>131.19999999999999</v>
      </c>
      <c r="G3557" t="s">
        <v>112</v>
      </c>
    </row>
    <row r="3558" spans="1:7" hidden="1" x14ac:dyDescent="0.35">
      <c r="A3558" t="s">
        <v>34</v>
      </c>
      <c r="B3558">
        <v>2014</v>
      </c>
      <c r="C3558" t="s">
        <v>40</v>
      </c>
      <c r="D3558" s="88">
        <f>DATEVALUE("1 "&amp;_xlfn.CONCAT(Merge1_1[[#This Row],[Month]],"-",Merge1_1[[#This Row],[Year]]))</f>
        <v>41821</v>
      </c>
      <c r="E3558" t="s">
        <v>9</v>
      </c>
      <c r="F3558">
        <v>157.69999999999999</v>
      </c>
      <c r="G3558" t="s">
        <v>112</v>
      </c>
    </row>
    <row r="3559" spans="1:7" hidden="1" x14ac:dyDescent="0.35">
      <c r="A3559" t="s">
        <v>34</v>
      </c>
      <c r="B3559">
        <v>2014</v>
      </c>
      <c r="C3559" t="s">
        <v>40</v>
      </c>
      <c r="D3559" s="88">
        <f>DATEVALUE("1 "&amp;_xlfn.CONCAT(Merge1_1[[#This Row],[Month]],"-",Merge1_1[[#This Row],[Year]]))</f>
        <v>41821</v>
      </c>
      <c r="E3559" t="s">
        <v>10</v>
      </c>
      <c r="F3559">
        <v>113.2</v>
      </c>
      <c r="G3559" t="s">
        <v>112</v>
      </c>
    </row>
    <row r="3560" spans="1:7" hidden="1" x14ac:dyDescent="0.35">
      <c r="A3560" t="s">
        <v>34</v>
      </c>
      <c r="B3560">
        <v>2014</v>
      </c>
      <c r="C3560" t="s">
        <v>40</v>
      </c>
      <c r="D3560" s="88">
        <f>DATEVALUE("1 "&amp;_xlfn.CONCAT(Merge1_1[[#This Row],[Month]],"-",Merge1_1[[#This Row],[Year]]))</f>
        <v>41821</v>
      </c>
      <c r="E3560" t="s">
        <v>11</v>
      </c>
      <c r="F3560">
        <v>104.1</v>
      </c>
      <c r="G3560" t="s">
        <v>112</v>
      </c>
    </row>
    <row r="3561" spans="1:7" hidden="1" x14ac:dyDescent="0.35">
      <c r="A3561" t="s">
        <v>34</v>
      </c>
      <c r="B3561">
        <v>2014</v>
      </c>
      <c r="C3561" t="s">
        <v>40</v>
      </c>
      <c r="D3561" s="88">
        <f>DATEVALUE("1 "&amp;_xlfn.CONCAT(Merge1_1[[#This Row],[Month]],"-",Merge1_1[[#This Row],[Year]]))</f>
        <v>41821</v>
      </c>
      <c r="E3561" t="s">
        <v>12</v>
      </c>
      <c r="F3561">
        <v>115.5</v>
      </c>
      <c r="G3561" t="s">
        <v>112</v>
      </c>
    </row>
    <row r="3562" spans="1:7" hidden="1" x14ac:dyDescent="0.35">
      <c r="A3562" t="s">
        <v>34</v>
      </c>
      <c r="B3562">
        <v>2014</v>
      </c>
      <c r="C3562" t="s">
        <v>40</v>
      </c>
      <c r="D3562" s="88">
        <f>DATEVALUE("1 "&amp;_xlfn.CONCAT(Merge1_1[[#This Row],[Month]],"-",Merge1_1[[#This Row],[Year]]))</f>
        <v>41821</v>
      </c>
      <c r="E3562" t="s">
        <v>58</v>
      </c>
      <c r="F3562">
        <v>114.8</v>
      </c>
      <c r="G3562" t="s">
        <v>112</v>
      </c>
    </row>
    <row r="3563" spans="1:7" hidden="1" x14ac:dyDescent="0.35">
      <c r="A3563" t="s">
        <v>34</v>
      </c>
      <c r="B3563">
        <v>2014</v>
      </c>
      <c r="C3563" t="s">
        <v>40</v>
      </c>
      <c r="D3563" s="88">
        <f>DATEVALUE("1 "&amp;_xlfn.CONCAT(Merge1_1[[#This Row],[Month]],"-",Merge1_1[[#This Row],[Year]]))</f>
        <v>41821</v>
      </c>
      <c r="E3563" t="s">
        <v>118</v>
      </c>
      <c r="F3563">
        <v>122.1</v>
      </c>
      <c r="G3563" t="s">
        <v>112</v>
      </c>
    </row>
    <row r="3564" spans="1:7" hidden="1" x14ac:dyDescent="0.35">
      <c r="A3564" t="s">
        <v>34</v>
      </c>
      <c r="B3564">
        <v>2014</v>
      </c>
      <c r="C3564" t="s">
        <v>40</v>
      </c>
      <c r="D3564" s="88">
        <f>DATEVALUE("1 "&amp;_xlfn.CONCAT(Merge1_1[[#This Row],[Month]],"-",Merge1_1[[#This Row],[Year]]))</f>
        <v>41821</v>
      </c>
      <c r="E3564" t="s">
        <v>16</v>
      </c>
      <c r="F3564">
        <v>118.8</v>
      </c>
      <c r="G3564" t="s">
        <v>116</v>
      </c>
    </row>
    <row r="3565" spans="1:7" hidden="1" x14ac:dyDescent="0.35">
      <c r="A3565" t="s">
        <v>34</v>
      </c>
      <c r="B3565">
        <v>2014</v>
      </c>
      <c r="C3565" t="s">
        <v>40</v>
      </c>
      <c r="D3565" s="88">
        <f>DATEVALUE("1 "&amp;_xlfn.CONCAT(Merge1_1[[#This Row],[Month]],"-",Merge1_1[[#This Row],[Year]]))</f>
        <v>41821</v>
      </c>
      <c r="E3565" t="s">
        <v>17</v>
      </c>
      <c r="F3565">
        <v>119.6</v>
      </c>
      <c r="G3565" t="s">
        <v>113</v>
      </c>
    </row>
    <row r="3566" spans="1:7" hidden="1" x14ac:dyDescent="0.35">
      <c r="A3566" t="s">
        <v>34</v>
      </c>
      <c r="B3566">
        <v>2014</v>
      </c>
      <c r="C3566" t="s">
        <v>40</v>
      </c>
      <c r="D3566" s="88">
        <f>DATEVALUE("1 "&amp;_xlfn.CONCAT(Merge1_1[[#This Row],[Month]],"-",Merge1_1[[#This Row],[Year]]))</f>
        <v>41821</v>
      </c>
      <c r="E3566" t="s">
        <v>18</v>
      </c>
      <c r="F3566">
        <v>116.3</v>
      </c>
      <c r="G3566" t="s">
        <v>113</v>
      </c>
    </row>
    <row r="3567" spans="1:7" hidden="1" x14ac:dyDescent="0.35">
      <c r="A3567" t="s">
        <v>34</v>
      </c>
      <c r="B3567">
        <v>2014</v>
      </c>
      <c r="C3567" t="s">
        <v>40</v>
      </c>
      <c r="D3567" s="88">
        <f>DATEVALUE("1 "&amp;_xlfn.CONCAT(Merge1_1[[#This Row],[Month]],"-",Merge1_1[[#This Row],[Year]]))</f>
        <v>41821</v>
      </c>
      <c r="E3567" t="s">
        <v>20</v>
      </c>
      <c r="F3567">
        <v>114.8</v>
      </c>
      <c r="G3567" t="s">
        <v>114</v>
      </c>
    </row>
    <row r="3568" spans="1:7" hidden="1" x14ac:dyDescent="0.35">
      <c r="A3568" t="s">
        <v>34</v>
      </c>
      <c r="B3568">
        <v>2014</v>
      </c>
      <c r="C3568" t="s">
        <v>40</v>
      </c>
      <c r="D3568" s="88">
        <f>DATEVALUE("1 "&amp;_xlfn.CONCAT(Merge1_1[[#This Row],[Month]],"-",Merge1_1[[#This Row],[Year]]))</f>
        <v>41821</v>
      </c>
      <c r="E3568" t="s">
        <v>21</v>
      </c>
      <c r="F3568">
        <v>113.9</v>
      </c>
      <c r="G3568" t="s">
        <v>115</v>
      </c>
    </row>
    <row r="3569" spans="1:7" hidden="1" x14ac:dyDescent="0.35">
      <c r="A3569" t="s">
        <v>34</v>
      </c>
      <c r="B3569">
        <v>2014</v>
      </c>
      <c r="C3569" t="s">
        <v>40</v>
      </c>
      <c r="D3569" s="88">
        <f>DATEVALUE("1 "&amp;_xlfn.CONCAT(Merge1_1[[#This Row],[Month]],"-",Merge1_1[[#This Row],[Year]]))</f>
        <v>41821</v>
      </c>
      <c r="E3569" t="s">
        <v>22</v>
      </c>
      <c r="F3569">
        <v>115.2</v>
      </c>
      <c r="G3569" t="s">
        <v>116</v>
      </c>
    </row>
    <row r="3570" spans="1:7" hidden="1" x14ac:dyDescent="0.35">
      <c r="A3570" t="s">
        <v>34</v>
      </c>
      <c r="B3570">
        <v>2014</v>
      </c>
      <c r="C3570" t="s">
        <v>40</v>
      </c>
      <c r="D3570" s="88">
        <f>DATEVALUE("1 "&amp;_xlfn.CONCAT(Merge1_1[[#This Row],[Month]],"-",Merge1_1[[#This Row],[Year]]))</f>
        <v>41821</v>
      </c>
      <c r="E3570" t="s">
        <v>23</v>
      </c>
      <c r="F3570">
        <v>112.7</v>
      </c>
      <c r="G3570" t="s">
        <v>23</v>
      </c>
    </row>
    <row r="3571" spans="1:7" hidden="1" x14ac:dyDescent="0.35">
      <c r="A3571" t="s">
        <v>34</v>
      </c>
      <c r="B3571">
        <v>2014</v>
      </c>
      <c r="C3571" t="s">
        <v>40</v>
      </c>
      <c r="D3571" s="88">
        <f>DATEVALUE("1 "&amp;_xlfn.CONCAT(Merge1_1[[#This Row],[Month]],"-",Merge1_1[[#This Row],[Year]]))</f>
        <v>41821</v>
      </c>
      <c r="E3571" t="s">
        <v>24</v>
      </c>
      <c r="F3571">
        <v>113.1</v>
      </c>
      <c r="G3571" t="s">
        <v>115</v>
      </c>
    </row>
    <row r="3572" spans="1:7" hidden="1" x14ac:dyDescent="0.35">
      <c r="A3572" t="s">
        <v>34</v>
      </c>
      <c r="B3572">
        <v>2014</v>
      </c>
      <c r="C3572" t="s">
        <v>40</v>
      </c>
      <c r="D3572" s="88">
        <f>DATEVALUE("1 "&amp;_xlfn.CONCAT(Merge1_1[[#This Row],[Month]],"-",Merge1_1[[#This Row],[Year]]))</f>
        <v>41821</v>
      </c>
      <c r="E3572" t="s">
        <v>25</v>
      </c>
      <c r="F3572">
        <v>112.1</v>
      </c>
      <c r="G3572" t="s">
        <v>116</v>
      </c>
    </row>
    <row r="3573" spans="1:7" hidden="1" x14ac:dyDescent="0.35">
      <c r="A3573" t="s">
        <v>34</v>
      </c>
      <c r="B3573">
        <v>2014</v>
      </c>
      <c r="C3573" t="s">
        <v>40</v>
      </c>
      <c r="D3573" s="88">
        <f>DATEVALUE("1 "&amp;_xlfn.CONCAT(Merge1_1[[#This Row],[Month]],"-",Merge1_1[[#This Row],[Year]]))</f>
        <v>41821</v>
      </c>
      <c r="E3573" t="s">
        <v>26</v>
      </c>
      <c r="F3573">
        <v>116.8</v>
      </c>
      <c r="G3573" t="s">
        <v>114</v>
      </c>
    </row>
    <row r="3574" spans="1:7" hidden="1" x14ac:dyDescent="0.35">
      <c r="A3574" t="s">
        <v>34</v>
      </c>
      <c r="B3574">
        <v>2014</v>
      </c>
      <c r="C3574" t="s">
        <v>40</v>
      </c>
      <c r="D3574" s="88">
        <f>DATEVALUE("1 "&amp;_xlfn.CONCAT(Merge1_1[[#This Row],[Month]],"-",Merge1_1[[#This Row],[Year]]))</f>
        <v>41821</v>
      </c>
      <c r="E3574" t="s">
        <v>27</v>
      </c>
      <c r="F3574">
        <v>109.2</v>
      </c>
      <c r="G3574" t="s">
        <v>116</v>
      </c>
    </row>
    <row r="3575" spans="1:7" hidden="1" x14ac:dyDescent="0.35">
      <c r="A3575" t="s">
        <v>34</v>
      </c>
      <c r="B3575">
        <v>2014</v>
      </c>
      <c r="C3575" t="s">
        <v>40</v>
      </c>
      <c r="D3575" s="88">
        <f>DATEVALUE("1 "&amp;_xlfn.CONCAT(Merge1_1[[#This Row],[Month]],"-",Merge1_1[[#This Row],[Year]]))</f>
        <v>41821</v>
      </c>
      <c r="E3575" t="s">
        <v>28</v>
      </c>
      <c r="F3575">
        <v>113.3</v>
      </c>
      <c r="G3575" t="s">
        <v>116</v>
      </c>
    </row>
    <row r="3576" spans="1:7" hidden="1" x14ac:dyDescent="0.35">
      <c r="A3576" t="s">
        <v>34</v>
      </c>
      <c r="B3576">
        <v>2014</v>
      </c>
      <c r="C3576" t="s">
        <v>40</v>
      </c>
      <c r="D3576" s="88">
        <f>DATEVALUE("1 "&amp;_xlfn.CONCAT(Merge1_1[[#This Row],[Month]],"-",Merge1_1[[#This Row],[Year]]))</f>
        <v>41821</v>
      </c>
      <c r="E3576" t="s">
        <v>29</v>
      </c>
      <c r="F3576">
        <v>119.2</v>
      </c>
      <c r="G3576" t="s">
        <v>117</v>
      </c>
    </row>
    <row r="3577" spans="1:7" hidden="1" x14ac:dyDescent="0.35">
      <c r="A3577" t="s">
        <v>34</v>
      </c>
      <c r="B3577">
        <v>2014</v>
      </c>
      <c r="C3577" t="s">
        <v>41</v>
      </c>
      <c r="D3577" s="88">
        <f>DATEVALUE("1 "&amp;_xlfn.CONCAT(Merge1_1[[#This Row],[Month]],"-",Merge1_1[[#This Row],[Year]]))</f>
        <v>41852</v>
      </c>
      <c r="E3577" t="s">
        <v>3</v>
      </c>
      <c r="F3577">
        <v>122.7</v>
      </c>
      <c r="G3577" t="s">
        <v>112</v>
      </c>
    </row>
    <row r="3578" spans="1:7" hidden="1" x14ac:dyDescent="0.35">
      <c r="A3578" t="s">
        <v>34</v>
      </c>
      <c r="B3578">
        <v>2014</v>
      </c>
      <c r="C3578" t="s">
        <v>41</v>
      </c>
      <c r="D3578" s="88">
        <f>DATEVALUE("1 "&amp;_xlfn.CONCAT(Merge1_1[[#This Row],[Month]],"-",Merge1_1[[#This Row],[Year]]))</f>
        <v>41852</v>
      </c>
      <c r="E3578" t="s">
        <v>4</v>
      </c>
      <c r="F3578">
        <v>124.4</v>
      </c>
      <c r="G3578" t="s">
        <v>112</v>
      </c>
    </row>
    <row r="3579" spans="1:7" hidden="1" x14ac:dyDescent="0.35">
      <c r="A3579" t="s">
        <v>34</v>
      </c>
      <c r="B3579">
        <v>2014</v>
      </c>
      <c r="C3579" t="s">
        <v>41</v>
      </c>
      <c r="D3579" s="88">
        <f>DATEVALUE("1 "&amp;_xlfn.CONCAT(Merge1_1[[#This Row],[Month]],"-",Merge1_1[[#This Row],[Year]]))</f>
        <v>41852</v>
      </c>
      <c r="E3579" t="s">
        <v>5</v>
      </c>
      <c r="F3579">
        <v>117.3</v>
      </c>
      <c r="G3579" t="s">
        <v>112</v>
      </c>
    </row>
    <row r="3580" spans="1:7" hidden="1" x14ac:dyDescent="0.35">
      <c r="A3580" t="s">
        <v>34</v>
      </c>
      <c r="B3580">
        <v>2014</v>
      </c>
      <c r="C3580" t="s">
        <v>41</v>
      </c>
      <c r="D3580" s="88">
        <f>DATEVALUE("1 "&amp;_xlfn.CONCAT(Merge1_1[[#This Row],[Month]],"-",Merge1_1[[#This Row],[Year]]))</f>
        <v>41852</v>
      </c>
      <c r="E3580" t="s">
        <v>6</v>
      </c>
      <c r="F3580">
        <v>122</v>
      </c>
      <c r="G3580" t="s">
        <v>112</v>
      </c>
    </row>
    <row r="3581" spans="1:7" hidden="1" x14ac:dyDescent="0.35">
      <c r="A3581" t="s">
        <v>34</v>
      </c>
      <c r="B3581">
        <v>2014</v>
      </c>
      <c r="C3581" t="s">
        <v>41</v>
      </c>
      <c r="D3581" s="88">
        <f>DATEVALUE("1 "&amp;_xlfn.CONCAT(Merge1_1[[#This Row],[Month]],"-",Merge1_1[[#This Row],[Year]]))</f>
        <v>41852</v>
      </c>
      <c r="E3581" t="s">
        <v>7</v>
      </c>
      <c r="F3581">
        <v>108</v>
      </c>
      <c r="G3581" t="s">
        <v>112</v>
      </c>
    </row>
    <row r="3582" spans="1:7" hidden="1" x14ac:dyDescent="0.35">
      <c r="A3582" t="s">
        <v>34</v>
      </c>
      <c r="B3582">
        <v>2014</v>
      </c>
      <c r="C3582" t="s">
        <v>41</v>
      </c>
      <c r="D3582" s="88">
        <f>DATEVALUE("1 "&amp;_xlfn.CONCAT(Merge1_1[[#This Row],[Month]],"-",Merge1_1[[#This Row],[Year]]))</f>
        <v>41852</v>
      </c>
      <c r="E3582" t="s">
        <v>8</v>
      </c>
      <c r="F3582">
        <v>131.1</v>
      </c>
      <c r="G3582" t="s">
        <v>112</v>
      </c>
    </row>
    <row r="3583" spans="1:7" hidden="1" x14ac:dyDescent="0.35">
      <c r="A3583" t="s">
        <v>34</v>
      </c>
      <c r="B3583">
        <v>2014</v>
      </c>
      <c r="C3583" t="s">
        <v>41</v>
      </c>
      <c r="D3583" s="88">
        <f>DATEVALUE("1 "&amp;_xlfn.CONCAT(Merge1_1[[#This Row],[Month]],"-",Merge1_1[[#This Row],[Year]]))</f>
        <v>41852</v>
      </c>
      <c r="E3583" t="s">
        <v>9</v>
      </c>
      <c r="F3583">
        <v>168.2</v>
      </c>
      <c r="G3583" t="s">
        <v>112</v>
      </c>
    </row>
    <row r="3584" spans="1:7" hidden="1" x14ac:dyDescent="0.35">
      <c r="A3584" t="s">
        <v>34</v>
      </c>
      <c r="B3584">
        <v>2014</v>
      </c>
      <c r="C3584" t="s">
        <v>41</v>
      </c>
      <c r="D3584" s="88">
        <f>DATEVALUE("1 "&amp;_xlfn.CONCAT(Merge1_1[[#This Row],[Month]],"-",Merge1_1[[#This Row],[Year]]))</f>
        <v>41852</v>
      </c>
      <c r="E3584" t="s">
        <v>10</v>
      </c>
      <c r="F3584">
        <v>114.5</v>
      </c>
      <c r="G3584" t="s">
        <v>112</v>
      </c>
    </row>
    <row r="3585" spans="1:7" hidden="1" x14ac:dyDescent="0.35">
      <c r="A3585" t="s">
        <v>34</v>
      </c>
      <c r="B3585">
        <v>2014</v>
      </c>
      <c r="C3585" t="s">
        <v>41</v>
      </c>
      <c r="D3585" s="88">
        <f>DATEVALUE("1 "&amp;_xlfn.CONCAT(Merge1_1[[#This Row],[Month]],"-",Merge1_1[[#This Row],[Year]]))</f>
        <v>41852</v>
      </c>
      <c r="E3585" t="s">
        <v>11</v>
      </c>
      <c r="F3585">
        <v>104.3</v>
      </c>
      <c r="G3585" t="s">
        <v>112</v>
      </c>
    </row>
    <row r="3586" spans="1:7" hidden="1" x14ac:dyDescent="0.35">
      <c r="A3586" t="s">
        <v>34</v>
      </c>
      <c r="B3586">
        <v>2014</v>
      </c>
      <c r="C3586" t="s">
        <v>41</v>
      </c>
      <c r="D3586" s="88">
        <f>DATEVALUE("1 "&amp;_xlfn.CONCAT(Merge1_1[[#This Row],[Month]],"-",Merge1_1[[#This Row],[Year]]))</f>
        <v>41852</v>
      </c>
      <c r="E3586" t="s">
        <v>12</v>
      </c>
      <c r="F3586">
        <v>117.1</v>
      </c>
      <c r="G3586" t="s">
        <v>112</v>
      </c>
    </row>
    <row r="3587" spans="1:7" hidden="1" x14ac:dyDescent="0.35">
      <c r="A3587" t="s">
        <v>34</v>
      </c>
      <c r="B3587">
        <v>2014</v>
      </c>
      <c r="C3587" t="s">
        <v>41</v>
      </c>
      <c r="D3587" s="88">
        <f>DATEVALUE("1 "&amp;_xlfn.CONCAT(Merge1_1[[#This Row],[Month]],"-",Merge1_1[[#This Row],[Year]]))</f>
        <v>41852</v>
      </c>
      <c r="E3587" t="s">
        <v>58</v>
      </c>
      <c r="F3587">
        <v>115.2</v>
      </c>
      <c r="G3587" t="s">
        <v>112</v>
      </c>
    </row>
    <row r="3588" spans="1:7" hidden="1" x14ac:dyDescent="0.35">
      <c r="A3588" t="s">
        <v>34</v>
      </c>
      <c r="B3588">
        <v>2014</v>
      </c>
      <c r="C3588" t="s">
        <v>41</v>
      </c>
      <c r="D3588" s="88">
        <f>DATEVALUE("1 "&amp;_xlfn.CONCAT(Merge1_1[[#This Row],[Month]],"-",Merge1_1[[#This Row],[Year]]))</f>
        <v>41852</v>
      </c>
      <c r="E3588" t="s">
        <v>118</v>
      </c>
      <c r="F3588">
        <v>123.1</v>
      </c>
      <c r="G3588" t="s">
        <v>112</v>
      </c>
    </row>
    <row r="3589" spans="1:7" hidden="1" x14ac:dyDescent="0.35">
      <c r="A3589" t="s">
        <v>34</v>
      </c>
      <c r="B3589">
        <v>2014</v>
      </c>
      <c r="C3589" t="s">
        <v>41</v>
      </c>
      <c r="D3589" s="88">
        <f>DATEVALUE("1 "&amp;_xlfn.CONCAT(Merge1_1[[#This Row],[Month]],"-",Merge1_1[[#This Row],[Year]]))</f>
        <v>41852</v>
      </c>
      <c r="E3589" t="s">
        <v>16</v>
      </c>
      <c r="F3589">
        <v>119.9</v>
      </c>
      <c r="G3589" t="s">
        <v>116</v>
      </c>
    </row>
    <row r="3590" spans="1:7" hidden="1" x14ac:dyDescent="0.35">
      <c r="A3590" t="s">
        <v>34</v>
      </c>
      <c r="B3590">
        <v>2014</v>
      </c>
      <c r="C3590" t="s">
        <v>41</v>
      </c>
      <c r="D3590" s="88">
        <f>DATEVALUE("1 "&amp;_xlfn.CONCAT(Merge1_1[[#This Row],[Month]],"-",Merge1_1[[#This Row],[Year]]))</f>
        <v>41852</v>
      </c>
      <c r="E3590" t="s">
        <v>17</v>
      </c>
      <c r="F3590">
        <v>120</v>
      </c>
      <c r="G3590" t="s">
        <v>113</v>
      </c>
    </row>
    <row r="3591" spans="1:7" hidden="1" x14ac:dyDescent="0.35">
      <c r="A3591" t="s">
        <v>34</v>
      </c>
      <c r="B3591">
        <v>2014</v>
      </c>
      <c r="C3591" t="s">
        <v>41</v>
      </c>
      <c r="D3591" s="88">
        <f>DATEVALUE("1 "&amp;_xlfn.CONCAT(Merge1_1[[#This Row],[Month]],"-",Merge1_1[[#This Row],[Year]]))</f>
        <v>41852</v>
      </c>
      <c r="E3591" t="s">
        <v>18</v>
      </c>
      <c r="F3591">
        <v>116.8</v>
      </c>
      <c r="G3591" t="s">
        <v>113</v>
      </c>
    </row>
    <row r="3592" spans="1:7" hidden="1" x14ac:dyDescent="0.35">
      <c r="A3592" t="s">
        <v>34</v>
      </c>
      <c r="B3592">
        <v>2014</v>
      </c>
      <c r="C3592" t="s">
        <v>41</v>
      </c>
      <c r="D3592" s="88">
        <f>DATEVALUE("1 "&amp;_xlfn.CONCAT(Merge1_1[[#This Row],[Month]],"-",Merge1_1[[#This Row],[Year]]))</f>
        <v>41852</v>
      </c>
      <c r="E3592" t="s">
        <v>20</v>
      </c>
      <c r="F3592">
        <v>115.5</v>
      </c>
      <c r="G3592" t="s">
        <v>114</v>
      </c>
    </row>
    <row r="3593" spans="1:7" hidden="1" x14ac:dyDescent="0.35">
      <c r="A3593" t="s">
        <v>34</v>
      </c>
      <c r="B3593">
        <v>2014</v>
      </c>
      <c r="C3593" t="s">
        <v>41</v>
      </c>
      <c r="D3593" s="88">
        <f>DATEVALUE("1 "&amp;_xlfn.CONCAT(Merge1_1[[#This Row],[Month]],"-",Merge1_1[[#This Row],[Year]]))</f>
        <v>41852</v>
      </c>
      <c r="E3593" t="s">
        <v>21</v>
      </c>
      <c r="F3593">
        <v>114</v>
      </c>
      <c r="G3593" t="s">
        <v>115</v>
      </c>
    </row>
    <row r="3594" spans="1:7" hidden="1" x14ac:dyDescent="0.35">
      <c r="A3594" t="s">
        <v>34</v>
      </c>
      <c r="B3594">
        <v>2014</v>
      </c>
      <c r="C3594" t="s">
        <v>41</v>
      </c>
      <c r="D3594" s="88">
        <f>DATEVALUE("1 "&amp;_xlfn.CONCAT(Merge1_1[[#This Row],[Month]],"-",Merge1_1[[#This Row],[Year]]))</f>
        <v>41852</v>
      </c>
      <c r="E3594" t="s">
        <v>22</v>
      </c>
      <c r="F3594">
        <v>115.6</v>
      </c>
      <c r="G3594" t="s">
        <v>116</v>
      </c>
    </row>
    <row r="3595" spans="1:7" hidden="1" x14ac:dyDescent="0.35">
      <c r="A3595" t="s">
        <v>34</v>
      </c>
      <c r="B3595">
        <v>2014</v>
      </c>
      <c r="C3595" t="s">
        <v>41</v>
      </c>
      <c r="D3595" s="88">
        <f>DATEVALUE("1 "&amp;_xlfn.CONCAT(Merge1_1[[#This Row],[Month]],"-",Merge1_1[[#This Row],[Year]]))</f>
        <v>41852</v>
      </c>
      <c r="E3595" t="s">
        <v>23</v>
      </c>
      <c r="F3595">
        <v>113.3</v>
      </c>
      <c r="G3595" t="s">
        <v>23</v>
      </c>
    </row>
    <row r="3596" spans="1:7" hidden="1" x14ac:dyDescent="0.35">
      <c r="A3596" t="s">
        <v>34</v>
      </c>
      <c r="B3596">
        <v>2014</v>
      </c>
      <c r="C3596" t="s">
        <v>41</v>
      </c>
      <c r="D3596" s="88">
        <f>DATEVALUE("1 "&amp;_xlfn.CONCAT(Merge1_1[[#This Row],[Month]],"-",Merge1_1[[#This Row],[Year]]))</f>
        <v>41852</v>
      </c>
      <c r="E3596" t="s">
        <v>24</v>
      </c>
      <c r="F3596">
        <v>112.8</v>
      </c>
      <c r="G3596" t="s">
        <v>115</v>
      </c>
    </row>
    <row r="3597" spans="1:7" hidden="1" x14ac:dyDescent="0.35">
      <c r="A3597" t="s">
        <v>34</v>
      </c>
      <c r="B3597">
        <v>2014</v>
      </c>
      <c r="C3597" t="s">
        <v>41</v>
      </c>
      <c r="D3597" s="88">
        <f>DATEVALUE("1 "&amp;_xlfn.CONCAT(Merge1_1[[#This Row],[Month]],"-",Merge1_1[[#This Row],[Year]]))</f>
        <v>41852</v>
      </c>
      <c r="E3597" t="s">
        <v>25</v>
      </c>
      <c r="F3597">
        <v>112.6</v>
      </c>
      <c r="G3597" t="s">
        <v>116</v>
      </c>
    </row>
    <row r="3598" spans="1:7" hidden="1" x14ac:dyDescent="0.35">
      <c r="A3598" t="s">
        <v>34</v>
      </c>
      <c r="B3598">
        <v>2014</v>
      </c>
      <c r="C3598" t="s">
        <v>41</v>
      </c>
      <c r="D3598" s="88">
        <f>DATEVALUE("1 "&amp;_xlfn.CONCAT(Merge1_1[[#This Row],[Month]],"-",Merge1_1[[#This Row],[Year]]))</f>
        <v>41852</v>
      </c>
      <c r="E3598" t="s">
        <v>26</v>
      </c>
      <c r="F3598">
        <v>118</v>
      </c>
      <c r="G3598" t="s">
        <v>114</v>
      </c>
    </row>
    <row r="3599" spans="1:7" hidden="1" x14ac:dyDescent="0.35">
      <c r="A3599" t="s">
        <v>34</v>
      </c>
      <c r="B3599">
        <v>2014</v>
      </c>
      <c r="C3599" t="s">
        <v>41</v>
      </c>
      <c r="D3599" s="88">
        <f>DATEVALUE("1 "&amp;_xlfn.CONCAT(Merge1_1[[#This Row],[Month]],"-",Merge1_1[[#This Row],[Year]]))</f>
        <v>41852</v>
      </c>
      <c r="E3599" t="s">
        <v>27</v>
      </c>
      <c r="F3599">
        <v>109.9</v>
      </c>
      <c r="G3599" t="s">
        <v>116</v>
      </c>
    </row>
    <row r="3600" spans="1:7" hidden="1" x14ac:dyDescent="0.35">
      <c r="A3600" t="s">
        <v>34</v>
      </c>
      <c r="B3600">
        <v>2014</v>
      </c>
      <c r="C3600" t="s">
        <v>41</v>
      </c>
      <c r="D3600" s="88">
        <f>DATEVALUE("1 "&amp;_xlfn.CONCAT(Merge1_1[[#This Row],[Month]],"-",Merge1_1[[#This Row],[Year]]))</f>
        <v>41852</v>
      </c>
      <c r="E3600" t="s">
        <v>28</v>
      </c>
      <c r="F3600">
        <v>113.7</v>
      </c>
      <c r="G3600" t="s">
        <v>116</v>
      </c>
    </row>
    <row r="3601" spans="1:7" hidden="1" x14ac:dyDescent="0.35">
      <c r="A3601" t="s">
        <v>34</v>
      </c>
      <c r="B3601">
        <v>2014</v>
      </c>
      <c r="C3601" t="s">
        <v>41</v>
      </c>
      <c r="D3601" s="88">
        <f>DATEVALUE("1 "&amp;_xlfn.CONCAT(Merge1_1[[#This Row],[Month]],"-",Merge1_1[[#This Row],[Year]]))</f>
        <v>41852</v>
      </c>
      <c r="E3601" t="s">
        <v>29</v>
      </c>
      <c r="F3601">
        <v>120.3</v>
      </c>
      <c r="G3601" t="s">
        <v>117</v>
      </c>
    </row>
    <row r="3602" spans="1:7" hidden="1" x14ac:dyDescent="0.35">
      <c r="A3602" t="s">
        <v>34</v>
      </c>
      <c r="B3602">
        <v>2014</v>
      </c>
      <c r="C3602" t="s">
        <v>42</v>
      </c>
      <c r="D3602" s="88">
        <f>DATEVALUE("1 "&amp;_xlfn.CONCAT(Merge1_1[[#This Row],[Month]],"-",Merge1_1[[#This Row],[Year]]))</f>
        <v>41883</v>
      </c>
      <c r="E3602" t="s">
        <v>3</v>
      </c>
      <c r="F3602">
        <v>122.9</v>
      </c>
      <c r="G3602" t="s">
        <v>112</v>
      </c>
    </row>
    <row r="3603" spans="1:7" hidden="1" x14ac:dyDescent="0.35">
      <c r="A3603" t="s">
        <v>34</v>
      </c>
      <c r="B3603">
        <v>2014</v>
      </c>
      <c r="C3603" t="s">
        <v>42</v>
      </c>
      <c r="D3603" s="88">
        <f>DATEVALUE("1 "&amp;_xlfn.CONCAT(Merge1_1[[#This Row],[Month]],"-",Merge1_1[[#This Row],[Year]]))</f>
        <v>41883</v>
      </c>
      <c r="E3603" t="s">
        <v>4</v>
      </c>
      <c r="F3603">
        <v>123.5</v>
      </c>
      <c r="G3603" t="s">
        <v>112</v>
      </c>
    </row>
    <row r="3604" spans="1:7" hidden="1" x14ac:dyDescent="0.35">
      <c r="A3604" t="s">
        <v>34</v>
      </c>
      <c r="B3604">
        <v>2014</v>
      </c>
      <c r="C3604" t="s">
        <v>42</v>
      </c>
      <c r="D3604" s="88">
        <f>DATEVALUE("1 "&amp;_xlfn.CONCAT(Merge1_1[[#This Row],[Month]],"-",Merge1_1[[#This Row],[Year]]))</f>
        <v>41883</v>
      </c>
      <c r="E3604" t="s">
        <v>5</v>
      </c>
      <c r="F3604">
        <v>117.3</v>
      </c>
      <c r="G3604" t="s">
        <v>112</v>
      </c>
    </row>
    <row r="3605" spans="1:7" hidden="1" x14ac:dyDescent="0.35">
      <c r="A3605" t="s">
        <v>34</v>
      </c>
      <c r="B3605">
        <v>2014</v>
      </c>
      <c r="C3605" t="s">
        <v>42</v>
      </c>
      <c r="D3605" s="88">
        <f>DATEVALUE("1 "&amp;_xlfn.CONCAT(Merge1_1[[#This Row],[Month]],"-",Merge1_1[[#This Row],[Year]]))</f>
        <v>41883</v>
      </c>
      <c r="E3605" t="s">
        <v>6</v>
      </c>
      <c r="F3605">
        <v>122.7</v>
      </c>
      <c r="G3605" t="s">
        <v>112</v>
      </c>
    </row>
    <row r="3606" spans="1:7" hidden="1" x14ac:dyDescent="0.35">
      <c r="A3606" t="s">
        <v>34</v>
      </c>
      <c r="B3606">
        <v>2014</v>
      </c>
      <c r="C3606" t="s">
        <v>42</v>
      </c>
      <c r="D3606" s="88">
        <f>DATEVALUE("1 "&amp;_xlfn.CONCAT(Merge1_1[[#This Row],[Month]],"-",Merge1_1[[#This Row],[Year]]))</f>
        <v>41883</v>
      </c>
      <c r="E3606" t="s">
        <v>7</v>
      </c>
      <c r="F3606">
        <v>107.9</v>
      </c>
      <c r="G3606" t="s">
        <v>112</v>
      </c>
    </row>
    <row r="3607" spans="1:7" hidden="1" x14ac:dyDescent="0.35">
      <c r="A3607" t="s">
        <v>34</v>
      </c>
      <c r="B3607">
        <v>2014</v>
      </c>
      <c r="C3607" t="s">
        <v>42</v>
      </c>
      <c r="D3607" s="88">
        <f>DATEVALUE("1 "&amp;_xlfn.CONCAT(Merge1_1[[#This Row],[Month]],"-",Merge1_1[[#This Row],[Year]]))</f>
        <v>41883</v>
      </c>
      <c r="E3607" t="s">
        <v>8</v>
      </c>
      <c r="F3607">
        <v>127.3</v>
      </c>
      <c r="G3607" t="s">
        <v>112</v>
      </c>
    </row>
    <row r="3608" spans="1:7" hidden="1" x14ac:dyDescent="0.35">
      <c r="A3608" t="s">
        <v>34</v>
      </c>
      <c r="B3608">
        <v>2014</v>
      </c>
      <c r="C3608" t="s">
        <v>42</v>
      </c>
      <c r="D3608" s="88">
        <f>DATEVALUE("1 "&amp;_xlfn.CONCAT(Merge1_1[[#This Row],[Month]],"-",Merge1_1[[#This Row],[Year]]))</f>
        <v>41883</v>
      </c>
      <c r="E3608" t="s">
        <v>9</v>
      </c>
      <c r="F3608">
        <v>162.1</v>
      </c>
      <c r="G3608" t="s">
        <v>112</v>
      </c>
    </row>
    <row r="3609" spans="1:7" hidden="1" x14ac:dyDescent="0.35">
      <c r="A3609" t="s">
        <v>34</v>
      </c>
      <c r="B3609">
        <v>2014</v>
      </c>
      <c r="C3609" t="s">
        <v>42</v>
      </c>
      <c r="D3609" s="88">
        <f>DATEVALUE("1 "&amp;_xlfn.CONCAT(Merge1_1[[#This Row],[Month]],"-",Merge1_1[[#This Row],[Year]]))</f>
        <v>41883</v>
      </c>
      <c r="E3609" t="s">
        <v>10</v>
      </c>
      <c r="F3609">
        <v>115.6</v>
      </c>
      <c r="G3609" t="s">
        <v>112</v>
      </c>
    </row>
    <row r="3610" spans="1:7" hidden="1" x14ac:dyDescent="0.35">
      <c r="A3610" t="s">
        <v>34</v>
      </c>
      <c r="B3610">
        <v>2014</v>
      </c>
      <c r="C3610" t="s">
        <v>42</v>
      </c>
      <c r="D3610" s="88">
        <f>DATEVALUE("1 "&amp;_xlfn.CONCAT(Merge1_1[[#This Row],[Month]],"-",Merge1_1[[#This Row],[Year]]))</f>
        <v>41883</v>
      </c>
      <c r="E3610" t="s">
        <v>11</v>
      </c>
      <c r="F3610">
        <v>103.8</v>
      </c>
      <c r="G3610" t="s">
        <v>112</v>
      </c>
    </row>
    <row r="3611" spans="1:7" hidden="1" x14ac:dyDescent="0.35">
      <c r="A3611" t="s">
        <v>34</v>
      </c>
      <c r="B3611">
        <v>2014</v>
      </c>
      <c r="C3611" t="s">
        <v>42</v>
      </c>
      <c r="D3611" s="88">
        <f>DATEVALUE("1 "&amp;_xlfn.CONCAT(Merge1_1[[#This Row],[Month]],"-",Merge1_1[[#This Row],[Year]]))</f>
        <v>41883</v>
      </c>
      <c r="E3611" t="s">
        <v>12</v>
      </c>
      <c r="F3611">
        <v>117.6</v>
      </c>
      <c r="G3611" t="s">
        <v>112</v>
      </c>
    </row>
    <row r="3612" spans="1:7" hidden="1" x14ac:dyDescent="0.35">
      <c r="A3612" t="s">
        <v>34</v>
      </c>
      <c r="B3612">
        <v>2014</v>
      </c>
      <c r="C3612" t="s">
        <v>42</v>
      </c>
      <c r="D3612" s="88">
        <f>DATEVALUE("1 "&amp;_xlfn.CONCAT(Merge1_1[[#This Row],[Month]],"-",Merge1_1[[#This Row],[Year]]))</f>
        <v>41883</v>
      </c>
      <c r="E3612" t="s">
        <v>58</v>
      </c>
      <c r="F3612">
        <v>115.8</v>
      </c>
      <c r="G3612" t="s">
        <v>112</v>
      </c>
    </row>
    <row r="3613" spans="1:7" hidden="1" x14ac:dyDescent="0.35">
      <c r="A3613" t="s">
        <v>34</v>
      </c>
      <c r="B3613">
        <v>2014</v>
      </c>
      <c r="C3613" t="s">
        <v>42</v>
      </c>
      <c r="D3613" s="88">
        <f>DATEVALUE("1 "&amp;_xlfn.CONCAT(Merge1_1[[#This Row],[Month]],"-",Merge1_1[[#This Row],[Year]]))</f>
        <v>41883</v>
      </c>
      <c r="E3613" t="s">
        <v>118</v>
      </c>
      <c r="F3613">
        <v>123.8</v>
      </c>
      <c r="G3613" t="s">
        <v>112</v>
      </c>
    </row>
    <row r="3614" spans="1:7" hidden="1" x14ac:dyDescent="0.35">
      <c r="A3614" t="s">
        <v>34</v>
      </c>
      <c r="B3614">
        <v>2014</v>
      </c>
      <c r="C3614" t="s">
        <v>42</v>
      </c>
      <c r="D3614" s="88">
        <f>DATEVALUE("1 "&amp;_xlfn.CONCAT(Merge1_1[[#This Row],[Month]],"-",Merge1_1[[#This Row],[Year]]))</f>
        <v>41883</v>
      </c>
      <c r="E3614" t="s">
        <v>16</v>
      </c>
      <c r="F3614">
        <v>120.8</v>
      </c>
      <c r="G3614" t="s">
        <v>116</v>
      </c>
    </row>
    <row r="3615" spans="1:7" hidden="1" x14ac:dyDescent="0.35">
      <c r="A3615" t="s">
        <v>34</v>
      </c>
      <c r="B3615">
        <v>2014</v>
      </c>
      <c r="C3615" t="s">
        <v>42</v>
      </c>
      <c r="D3615" s="88">
        <f>DATEVALUE("1 "&amp;_xlfn.CONCAT(Merge1_1[[#This Row],[Month]],"-",Merge1_1[[#This Row],[Year]]))</f>
        <v>41883</v>
      </c>
      <c r="E3615" t="s">
        <v>17</v>
      </c>
      <c r="F3615">
        <v>120.7</v>
      </c>
      <c r="G3615" t="s">
        <v>113</v>
      </c>
    </row>
    <row r="3616" spans="1:7" hidden="1" x14ac:dyDescent="0.35">
      <c r="A3616" t="s">
        <v>34</v>
      </c>
      <c r="B3616">
        <v>2014</v>
      </c>
      <c r="C3616" t="s">
        <v>42</v>
      </c>
      <c r="D3616" s="88">
        <f>DATEVALUE("1 "&amp;_xlfn.CONCAT(Merge1_1[[#This Row],[Month]],"-",Merge1_1[[#This Row],[Year]]))</f>
        <v>41883</v>
      </c>
      <c r="E3616" t="s">
        <v>18</v>
      </c>
      <c r="F3616">
        <v>117.2</v>
      </c>
      <c r="G3616" t="s">
        <v>113</v>
      </c>
    </row>
    <row r="3617" spans="1:7" hidden="1" x14ac:dyDescent="0.35">
      <c r="A3617" t="s">
        <v>34</v>
      </c>
      <c r="B3617">
        <v>2014</v>
      </c>
      <c r="C3617" t="s">
        <v>42</v>
      </c>
      <c r="D3617" s="88">
        <f>DATEVALUE("1 "&amp;_xlfn.CONCAT(Merge1_1[[#This Row],[Month]],"-",Merge1_1[[#This Row],[Year]]))</f>
        <v>41883</v>
      </c>
      <c r="E3617" t="s">
        <v>20</v>
      </c>
      <c r="F3617">
        <v>116.1</v>
      </c>
      <c r="G3617" t="s">
        <v>114</v>
      </c>
    </row>
    <row r="3618" spans="1:7" hidden="1" x14ac:dyDescent="0.35">
      <c r="A3618" t="s">
        <v>34</v>
      </c>
      <c r="B3618">
        <v>2014</v>
      </c>
      <c r="C3618" t="s">
        <v>42</v>
      </c>
      <c r="D3618" s="88">
        <f>DATEVALUE("1 "&amp;_xlfn.CONCAT(Merge1_1[[#This Row],[Month]],"-",Merge1_1[[#This Row],[Year]]))</f>
        <v>41883</v>
      </c>
      <c r="E3618" t="s">
        <v>21</v>
      </c>
      <c r="F3618">
        <v>114.3</v>
      </c>
      <c r="G3618" t="s">
        <v>115</v>
      </c>
    </row>
    <row r="3619" spans="1:7" hidden="1" x14ac:dyDescent="0.35">
      <c r="A3619" t="s">
        <v>34</v>
      </c>
      <c r="B3619">
        <v>2014</v>
      </c>
      <c r="C3619" t="s">
        <v>42</v>
      </c>
      <c r="D3619" s="88">
        <f>DATEVALUE("1 "&amp;_xlfn.CONCAT(Merge1_1[[#This Row],[Month]],"-",Merge1_1[[#This Row],[Year]]))</f>
        <v>41883</v>
      </c>
      <c r="E3619" t="s">
        <v>22</v>
      </c>
      <c r="F3619">
        <v>116.1</v>
      </c>
      <c r="G3619" t="s">
        <v>116</v>
      </c>
    </row>
    <row r="3620" spans="1:7" hidden="1" x14ac:dyDescent="0.35">
      <c r="A3620" t="s">
        <v>34</v>
      </c>
      <c r="B3620">
        <v>2014</v>
      </c>
      <c r="C3620" t="s">
        <v>42</v>
      </c>
      <c r="D3620" s="88">
        <f>DATEVALUE("1 "&amp;_xlfn.CONCAT(Merge1_1[[#This Row],[Month]],"-",Merge1_1[[#This Row],[Year]]))</f>
        <v>41883</v>
      </c>
      <c r="E3620" t="s">
        <v>23</v>
      </c>
      <c r="F3620">
        <v>113.7</v>
      </c>
      <c r="G3620" t="s">
        <v>23</v>
      </c>
    </row>
    <row r="3621" spans="1:7" hidden="1" x14ac:dyDescent="0.35">
      <c r="A3621" t="s">
        <v>34</v>
      </c>
      <c r="B3621">
        <v>2014</v>
      </c>
      <c r="C3621" t="s">
        <v>42</v>
      </c>
      <c r="D3621" s="88">
        <f>DATEVALUE("1 "&amp;_xlfn.CONCAT(Merge1_1[[#This Row],[Month]],"-",Merge1_1[[#This Row],[Year]]))</f>
        <v>41883</v>
      </c>
      <c r="E3621" t="s">
        <v>24</v>
      </c>
      <c r="F3621">
        <v>112</v>
      </c>
      <c r="G3621" t="s">
        <v>115</v>
      </c>
    </row>
    <row r="3622" spans="1:7" hidden="1" x14ac:dyDescent="0.35">
      <c r="A3622" t="s">
        <v>34</v>
      </c>
      <c r="B3622">
        <v>2014</v>
      </c>
      <c r="C3622" t="s">
        <v>42</v>
      </c>
      <c r="D3622" s="88">
        <f>DATEVALUE("1 "&amp;_xlfn.CONCAT(Merge1_1[[#This Row],[Month]],"-",Merge1_1[[#This Row],[Year]]))</f>
        <v>41883</v>
      </c>
      <c r="E3622" t="s">
        <v>25</v>
      </c>
      <c r="F3622">
        <v>113.1</v>
      </c>
      <c r="G3622" t="s">
        <v>116</v>
      </c>
    </row>
    <row r="3623" spans="1:7" hidden="1" x14ac:dyDescent="0.35">
      <c r="A3623" t="s">
        <v>34</v>
      </c>
      <c r="B3623">
        <v>2014</v>
      </c>
      <c r="C3623" t="s">
        <v>42</v>
      </c>
      <c r="D3623" s="88">
        <f>DATEVALUE("1 "&amp;_xlfn.CONCAT(Merge1_1[[#This Row],[Month]],"-",Merge1_1[[#This Row],[Year]]))</f>
        <v>41883</v>
      </c>
      <c r="E3623" t="s">
        <v>26</v>
      </c>
      <c r="F3623">
        <v>118.6</v>
      </c>
      <c r="G3623" t="s">
        <v>114</v>
      </c>
    </row>
    <row r="3624" spans="1:7" hidden="1" x14ac:dyDescent="0.35">
      <c r="A3624" t="s">
        <v>34</v>
      </c>
      <c r="B3624">
        <v>2014</v>
      </c>
      <c r="C3624" t="s">
        <v>42</v>
      </c>
      <c r="D3624" s="88">
        <f>DATEVALUE("1 "&amp;_xlfn.CONCAT(Merge1_1[[#This Row],[Month]],"-",Merge1_1[[#This Row],[Year]]))</f>
        <v>41883</v>
      </c>
      <c r="E3624" t="s">
        <v>27</v>
      </c>
      <c r="F3624">
        <v>109.5</v>
      </c>
      <c r="G3624" t="s">
        <v>116</v>
      </c>
    </row>
    <row r="3625" spans="1:7" hidden="1" x14ac:dyDescent="0.35">
      <c r="A3625" t="s">
        <v>34</v>
      </c>
      <c r="B3625">
        <v>2014</v>
      </c>
      <c r="C3625" t="s">
        <v>42</v>
      </c>
      <c r="D3625" s="88">
        <f>DATEVALUE("1 "&amp;_xlfn.CONCAT(Merge1_1[[#This Row],[Month]],"-",Merge1_1[[#This Row],[Year]]))</f>
        <v>41883</v>
      </c>
      <c r="E3625" t="s">
        <v>28</v>
      </c>
      <c r="F3625">
        <v>113.7</v>
      </c>
      <c r="G3625" t="s">
        <v>116</v>
      </c>
    </row>
    <row r="3626" spans="1:7" hidden="1" x14ac:dyDescent="0.35">
      <c r="A3626" t="s">
        <v>34</v>
      </c>
      <c r="B3626">
        <v>2014</v>
      </c>
      <c r="C3626" t="s">
        <v>42</v>
      </c>
      <c r="D3626" s="88">
        <f>DATEVALUE("1 "&amp;_xlfn.CONCAT(Merge1_1[[#This Row],[Month]],"-",Merge1_1[[#This Row],[Year]]))</f>
        <v>41883</v>
      </c>
      <c r="E3626" t="s">
        <v>29</v>
      </c>
      <c r="F3626">
        <v>120.1</v>
      </c>
      <c r="G3626" t="s">
        <v>117</v>
      </c>
    </row>
    <row r="3627" spans="1:7" hidden="1" x14ac:dyDescent="0.35">
      <c r="A3627" t="s">
        <v>34</v>
      </c>
      <c r="B3627">
        <v>2014</v>
      </c>
      <c r="C3627" t="s">
        <v>43</v>
      </c>
      <c r="D3627" s="88">
        <f>DATEVALUE("1 "&amp;_xlfn.CONCAT(Merge1_1[[#This Row],[Month]],"-",Merge1_1[[#This Row],[Year]]))</f>
        <v>41913</v>
      </c>
      <c r="E3627" t="s">
        <v>3</v>
      </c>
      <c r="F3627">
        <v>123.2</v>
      </c>
      <c r="G3627" t="s">
        <v>112</v>
      </c>
    </row>
    <row r="3628" spans="1:7" hidden="1" x14ac:dyDescent="0.35">
      <c r="A3628" t="s">
        <v>34</v>
      </c>
      <c r="B3628">
        <v>2014</v>
      </c>
      <c r="C3628" t="s">
        <v>43</v>
      </c>
      <c r="D3628" s="88">
        <f>DATEVALUE("1 "&amp;_xlfn.CONCAT(Merge1_1[[#This Row],[Month]],"-",Merge1_1[[#This Row],[Year]]))</f>
        <v>41913</v>
      </c>
      <c r="E3628" t="s">
        <v>4</v>
      </c>
      <c r="F3628">
        <v>123.8</v>
      </c>
      <c r="G3628" t="s">
        <v>112</v>
      </c>
    </row>
    <row r="3629" spans="1:7" hidden="1" x14ac:dyDescent="0.35">
      <c r="A3629" t="s">
        <v>34</v>
      </c>
      <c r="B3629">
        <v>2014</v>
      </c>
      <c r="C3629" t="s">
        <v>43</v>
      </c>
      <c r="D3629" s="88">
        <f>DATEVALUE("1 "&amp;_xlfn.CONCAT(Merge1_1[[#This Row],[Month]],"-",Merge1_1[[#This Row],[Year]]))</f>
        <v>41913</v>
      </c>
      <c r="E3629" t="s">
        <v>5</v>
      </c>
      <c r="F3629">
        <v>118.1</v>
      </c>
      <c r="G3629" t="s">
        <v>112</v>
      </c>
    </row>
    <row r="3630" spans="1:7" hidden="1" x14ac:dyDescent="0.35">
      <c r="A3630" t="s">
        <v>34</v>
      </c>
      <c r="B3630">
        <v>2014</v>
      </c>
      <c r="C3630" t="s">
        <v>43</v>
      </c>
      <c r="D3630" s="88">
        <f>DATEVALUE("1 "&amp;_xlfn.CONCAT(Merge1_1[[#This Row],[Month]],"-",Merge1_1[[#This Row],[Year]]))</f>
        <v>41913</v>
      </c>
      <c r="E3630" t="s">
        <v>6</v>
      </c>
      <c r="F3630">
        <v>123.2</v>
      </c>
      <c r="G3630" t="s">
        <v>112</v>
      </c>
    </row>
    <row r="3631" spans="1:7" hidden="1" x14ac:dyDescent="0.35">
      <c r="A3631" t="s">
        <v>34</v>
      </c>
      <c r="B3631">
        <v>2014</v>
      </c>
      <c r="C3631" t="s">
        <v>43</v>
      </c>
      <c r="D3631" s="88">
        <f>DATEVALUE("1 "&amp;_xlfn.CONCAT(Merge1_1[[#This Row],[Month]],"-",Merge1_1[[#This Row],[Year]]))</f>
        <v>41913</v>
      </c>
      <c r="E3631" t="s">
        <v>7</v>
      </c>
      <c r="F3631">
        <v>107.9</v>
      </c>
      <c r="G3631" t="s">
        <v>112</v>
      </c>
    </row>
    <row r="3632" spans="1:7" hidden="1" x14ac:dyDescent="0.35">
      <c r="A3632" t="s">
        <v>34</v>
      </c>
      <c r="B3632">
        <v>2014</v>
      </c>
      <c r="C3632" t="s">
        <v>43</v>
      </c>
      <c r="D3632" s="88">
        <f>DATEVALUE("1 "&amp;_xlfn.CONCAT(Merge1_1[[#This Row],[Month]],"-",Merge1_1[[#This Row],[Year]]))</f>
        <v>41913</v>
      </c>
      <c r="E3632" t="s">
        <v>8</v>
      </c>
      <c r="F3632">
        <v>126.4</v>
      </c>
      <c r="G3632" t="s">
        <v>112</v>
      </c>
    </row>
    <row r="3633" spans="1:7" hidden="1" x14ac:dyDescent="0.35">
      <c r="A3633" t="s">
        <v>34</v>
      </c>
      <c r="B3633">
        <v>2014</v>
      </c>
      <c r="C3633" t="s">
        <v>43</v>
      </c>
      <c r="D3633" s="88">
        <f>DATEVALUE("1 "&amp;_xlfn.CONCAT(Merge1_1[[#This Row],[Month]],"-",Merge1_1[[#This Row],[Year]]))</f>
        <v>41913</v>
      </c>
      <c r="E3633" t="s">
        <v>9</v>
      </c>
      <c r="F3633">
        <v>156.80000000000001</v>
      </c>
      <c r="G3633" t="s">
        <v>112</v>
      </c>
    </row>
    <row r="3634" spans="1:7" hidden="1" x14ac:dyDescent="0.35">
      <c r="A3634" t="s">
        <v>34</v>
      </c>
      <c r="B3634">
        <v>2014</v>
      </c>
      <c r="C3634" t="s">
        <v>43</v>
      </c>
      <c r="D3634" s="88">
        <f>DATEVALUE("1 "&amp;_xlfn.CONCAT(Merge1_1[[#This Row],[Month]],"-",Merge1_1[[#This Row],[Year]]))</f>
        <v>41913</v>
      </c>
      <c r="E3634" t="s">
        <v>10</v>
      </c>
      <c r="F3634">
        <v>116.1</v>
      </c>
      <c r="G3634" t="s">
        <v>112</v>
      </c>
    </row>
    <row r="3635" spans="1:7" hidden="1" x14ac:dyDescent="0.35">
      <c r="A3635" t="s">
        <v>34</v>
      </c>
      <c r="B3635">
        <v>2014</v>
      </c>
      <c r="C3635" t="s">
        <v>43</v>
      </c>
      <c r="D3635" s="88">
        <f>DATEVALUE("1 "&amp;_xlfn.CONCAT(Merge1_1[[#This Row],[Month]],"-",Merge1_1[[#This Row],[Year]]))</f>
        <v>41913</v>
      </c>
      <c r="E3635" t="s">
        <v>11</v>
      </c>
      <c r="F3635">
        <v>103.1</v>
      </c>
      <c r="G3635" t="s">
        <v>112</v>
      </c>
    </row>
    <row r="3636" spans="1:7" hidden="1" x14ac:dyDescent="0.35">
      <c r="A3636" t="s">
        <v>34</v>
      </c>
      <c r="B3636">
        <v>2014</v>
      </c>
      <c r="C3636" t="s">
        <v>43</v>
      </c>
      <c r="D3636" s="88">
        <f>DATEVALUE("1 "&amp;_xlfn.CONCAT(Merge1_1[[#This Row],[Month]],"-",Merge1_1[[#This Row],[Year]]))</f>
        <v>41913</v>
      </c>
      <c r="E3636" t="s">
        <v>12</v>
      </c>
      <c r="F3636">
        <v>118.1</v>
      </c>
      <c r="G3636" t="s">
        <v>112</v>
      </c>
    </row>
    <row r="3637" spans="1:7" hidden="1" x14ac:dyDescent="0.35">
      <c r="A3637" t="s">
        <v>34</v>
      </c>
      <c r="B3637">
        <v>2014</v>
      </c>
      <c r="C3637" t="s">
        <v>43</v>
      </c>
      <c r="D3637" s="88">
        <f>DATEVALUE("1 "&amp;_xlfn.CONCAT(Merge1_1[[#This Row],[Month]],"-",Merge1_1[[#This Row],[Year]]))</f>
        <v>41913</v>
      </c>
      <c r="E3637" t="s">
        <v>58</v>
      </c>
      <c r="F3637">
        <v>116.1</v>
      </c>
      <c r="G3637" t="s">
        <v>112</v>
      </c>
    </row>
    <row r="3638" spans="1:7" hidden="1" x14ac:dyDescent="0.35">
      <c r="A3638" t="s">
        <v>34</v>
      </c>
      <c r="B3638">
        <v>2014</v>
      </c>
      <c r="C3638" t="s">
        <v>43</v>
      </c>
      <c r="D3638" s="88">
        <f>DATEVALUE("1 "&amp;_xlfn.CONCAT(Merge1_1[[#This Row],[Month]],"-",Merge1_1[[#This Row],[Year]]))</f>
        <v>41913</v>
      </c>
      <c r="E3638" t="s">
        <v>118</v>
      </c>
      <c r="F3638">
        <v>124.5</v>
      </c>
      <c r="G3638" t="s">
        <v>112</v>
      </c>
    </row>
    <row r="3639" spans="1:7" hidden="1" x14ac:dyDescent="0.35">
      <c r="A3639" t="s">
        <v>34</v>
      </c>
      <c r="B3639">
        <v>2014</v>
      </c>
      <c r="C3639" t="s">
        <v>43</v>
      </c>
      <c r="D3639" s="88">
        <f>DATEVALUE("1 "&amp;_xlfn.CONCAT(Merge1_1[[#This Row],[Month]],"-",Merge1_1[[#This Row],[Year]]))</f>
        <v>41913</v>
      </c>
      <c r="E3639" t="s">
        <v>16</v>
      </c>
      <c r="F3639">
        <v>121.1</v>
      </c>
      <c r="G3639" t="s">
        <v>116</v>
      </c>
    </row>
    <row r="3640" spans="1:7" hidden="1" x14ac:dyDescent="0.35">
      <c r="A3640" t="s">
        <v>34</v>
      </c>
      <c r="B3640">
        <v>2014</v>
      </c>
      <c r="C3640" t="s">
        <v>43</v>
      </c>
      <c r="D3640" s="88">
        <f>DATEVALUE("1 "&amp;_xlfn.CONCAT(Merge1_1[[#This Row],[Month]],"-",Merge1_1[[#This Row],[Year]]))</f>
        <v>41913</v>
      </c>
      <c r="E3640" t="s">
        <v>17</v>
      </c>
      <c r="F3640">
        <v>121.5</v>
      </c>
      <c r="G3640" t="s">
        <v>113</v>
      </c>
    </row>
    <row r="3641" spans="1:7" hidden="1" x14ac:dyDescent="0.35">
      <c r="A3641" t="s">
        <v>34</v>
      </c>
      <c r="B3641">
        <v>2014</v>
      </c>
      <c r="C3641" t="s">
        <v>43</v>
      </c>
      <c r="D3641" s="88">
        <f>DATEVALUE("1 "&amp;_xlfn.CONCAT(Merge1_1[[#This Row],[Month]],"-",Merge1_1[[#This Row],[Year]]))</f>
        <v>41913</v>
      </c>
      <c r="E3641" t="s">
        <v>18</v>
      </c>
      <c r="F3641">
        <v>118.1</v>
      </c>
      <c r="G3641" t="s">
        <v>113</v>
      </c>
    </row>
    <row r="3642" spans="1:7" hidden="1" x14ac:dyDescent="0.35">
      <c r="A3642" t="s">
        <v>34</v>
      </c>
      <c r="B3642">
        <v>2014</v>
      </c>
      <c r="C3642" t="s">
        <v>43</v>
      </c>
      <c r="D3642" s="88">
        <f>DATEVALUE("1 "&amp;_xlfn.CONCAT(Merge1_1[[#This Row],[Month]],"-",Merge1_1[[#This Row],[Year]]))</f>
        <v>41913</v>
      </c>
      <c r="E3642" t="s">
        <v>20</v>
      </c>
      <c r="F3642">
        <v>116.7</v>
      </c>
      <c r="G3642" t="s">
        <v>114</v>
      </c>
    </row>
    <row r="3643" spans="1:7" hidden="1" x14ac:dyDescent="0.35">
      <c r="A3643" t="s">
        <v>34</v>
      </c>
      <c r="B3643">
        <v>2014</v>
      </c>
      <c r="C3643" t="s">
        <v>43</v>
      </c>
      <c r="D3643" s="88">
        <f>DATEVALUE("1 "&amp;_xlfn.CONCAT(Merge1_1[[#This Row],[Month]],"-",Merge1_1[[#This Row],[Year]]))</f>
        <v>41913</v>
      </c>
      <c r="E3643" t="s">
        <v>21</v>
      </c>
      <c r="F3643">
        <v>114.7</v>
      </c>
      <c r="G3643" t="s">
        <v>115</v>
      </c>
    </row>
    <row r="3644" spans="1:7" hidden="1" x14ac:dyDescent="0.35">
      <c r="A3644" t="s">
        <v>34</v>
      </c>
      <c r="B3644">
        <v>2014</v>
      </c>
      <c r="C3644" t="s">
        <v>43</v>
      </c>
      <c r="D3644" s="88">
        <f>DATEVALUE("1 "&amp;_xlfn.CONCAT(Merge1_1[[#This Row],[Month]],"-",Merge1_1[[#This Row],[Year]]))</f>
        <v>41913</v>
      </c>
      <c r="E3644" t="s">
        <v>22</v>
      </c>
      <c r="F3644">
        <v>116.7</v>
      </c>
      <c r="G3644" t="s">
        <v>116</v>
      </c>
    </row>
    <row r="3645" spans="1:7" hidden="1" x14ac:dyDescent="0.35">
      <c r="A3645" t="s">
        <v>34</v>
      </c>
      <c r="B3645">
        <v>2014</v>
      </c>
      <c r="C3645" t="s">
        <v>43</v>
      </c>
      <c r="D3645" s="88">
        <f>DATEVALUE("1 "&amp;_xlfn.CONCAT(Merge1_1[[#This Row],[Month]],"-",Merge1_1[[#This Row],[Year]]))</f>
        <v>41913</v>
      </c>
      <c r="E3645" t="s">
        <v>23</v>
      </c>
      <c r="F3645">
        <v>114.3</v>
      </c>
      <c r="G3645" t="s">
        <v>23</v>
      </c>
    </row>
    <row r="3646" spans="1:7" hidden="1" x14ac:dyDescent="0.35">
      <c r="A3646" t="s">
        <v>34</v>
      </c>
      <c r="B3646">
        <v>2014</v>
      </c>
      <c r="C3646" t="s">
        <v>43</v>
      </c>
      <c r="D3646" s="88">
        <f>DATEVALUE("1 "&amp;_xlfn.CONCAT(Merge1_1[[#This Row],[Month]],"-",Merge1_1[[#This Row],[Year]]))</f>
        <v>41913</v>
      </c>
      <c r="E3646" t="s">
        <v>24</v>
      </c>
      <c r="F3646">
        <v>111.8</v>
      </c>
      <c r="G3646" t="s">
        <v>115</v>
      </c>
    </row>
    <row r="3647" spans="1:7" hidden="1" x14ac:dyDescent="0.35">
      <c r="A3647" t="s">
        <v>34</v>
      </c>
      <c r="B3647">
        <v>2014</v>
      </c>
      <c r="C3647" t="s">
        <v>43</v>
      </c>
      <c r="D3647" s="88">
        <f>DATEVALUE("1 "&amp;_xlfn.CONCAT(Merge1_1[[#This Row],[Month]],"-",Merge1_1[[#This Row],[Year]]))</f>
        <v>41913</v>
      </c>
      <c r="E3647" t="s">
        <v>25</v>
      </c>
      <c r="F3647">
        <v>113.3</v>
      </c>
      <c r="G3647" t="s">
        <v>116</v>
      </c>
    </row>
    <row r="3648" spans="1:7" hidden="1" x14ac:dyDescent="0.35">
      <c r="A3648" t="s">
        <v>34</v>
      </c>
      <c r="B3648">
        <v>2014</v>
      </c>
      <c r="C3648" t="s">
        <v>43</v>
      </c>
      <c r="D3648" s="88">
        <f>DATEVALUE("1 "&amp;_xlfn.CONCAT(Merge1_1[[#This Row],[Month]],"-",Merge1_1[[#This Row],[Year]]))</f>
        <v>41913</v>
      </c>
      <c r="E3648" t="s">
        <v>26</v>
      </c>
      <c r="F3648">
        <v>118.8</v>
      </c>
      <c r="G3648" t="s">
        <v>114</v>
      </c>
    </row>
    <row r="3649" spans="1:7" hidden="1" x14ac:dyDescent="0.35">
      <c r="A3649" t="s">
        <v>34</v>
      </c>
      <c r="B3649">
        <v>2014</v>
      </c>
      <c r="C3649" t="s">
        <v>43</v>
      </c>
      <c r="D3649" s="88">
        <f>DATEVALUE("1 "&amp;_xlfn.CONCAT(Merge1_1[[#This Row],[Month]],"-",Merge1_1[[#This Row],[Year]]))</f>
        <v>41913</v>
      </c>
      <c r="E3649" t="s">
        <v>27</v>
      </c>
      <c r="F3649">
        <v>109.6</v>
      </c>
      <c r="G3649" t="s">
        <v>116</v>
      </c>
    </row>
    <row r="3650" spans="1:7" hidden="1" x14ac:dyDescent="0.35">
      <c r="A3650" t="s">
        <v>34</v>
      </c>
      <c r="B3650">
        <v>2014</v>
      </c>
      <c r="C3650" t="s">
        <v>43</v>
      </c>
      <c r="D3650" s="88">
        <f>DATEVALUE("1 "&amp;_xlfn.CONCAT(Merge1_1[[#This Row],[Month]],"-",Merge1_1[[#This Row],[Year]]))</f>
        <v>41913</v>
      </c>
      <c r="E3650" t="s">
        <v>28</v>
      </c>
      <c r="F3650">
        <v>113.9</v>
      </c>
      <c r="G3650" t="s">
        <v>116</v>
      </c>
    </row>
    <row r="3651" spans="1:7" hidden="1" x14ac:dyDescent="0.35">
      <c r="A3651" t="s">
        <v>34</v>
      </c>
      <c r="B3651">
        <v>2014</v>
      </c>
      <c r="C3651" t="s">
        <v>43</v>
      </c>
      <c r="D3651" s="88">
        <f>DATEVALUE("1 "&amp;_xlfn.CONCAT(Merge1_1[[#This Row],[Month]],"-",Merge1_1[[#This Row],[Year]]))</f>
        <v>41913</v>
      </c>
      <c r="E3651" t="s">
        <v>29</v>
      </c>
      <c r="F3651">
        <v>120.1</v>
      </c>
      <c r="G3651" t="s">
        <v>117</v>
      </c>
    </row>
    <row r="3652" spans="1:7" hidden="1" x14ac:dyDescent="0.35">
      <c r="A3652" t="s">
        <v>34</v>
      </c>
      <c r="B3652">
        <v>2014</v>
      </c>
      <c r="C3652" t="s">
        <v>45</v>
      </c>
      <c r="D3652" s="88">
        <f>DATEVALUE("1 "&amp;_xlfn.CONCAT(Merge1_1[[#This Row],[Month]],"-",Merge1_1[[#This Row],[Year]]))</f>
        <v>41944</v>
      </c>
      <c r="E3652" t="s">
        <v>3</v>
      </c>
      <c r="F3652">
        <v>123.3</v>
      </c>
      <c r="G3652" t="s">
        <v>112</v>
      </c>
    </row>
    <row r="3653" spans="1:7" hidden="1" x14ac:dyDescent="0.35">
      <c r="A3653" t="s">
        <v>34</v>
      </c>
      <c r="B3653">
        <v>2014</v>
      </c>
      <c r="C3653" t="s">
        <v>45</v>
      </c>
      <c r="D3653" s="88">
        <f>DATEVALUE("1 "&amp;_xlfn.CONCAT(Merge1_1[[#This Row],[Month]],"-",Merge1_1[[#This Row],[Year]]))</f>
        <v>41944</v>
      </c>
      <c r="E3653" t="s">
        <v>4</v>
      </c>
      <c r="F3653">
        <v>123.7</v>
      </c>
      <c r="G3653" t="s">
        <v>112</v>
      </c>
    </row>
    <row r="3654" spans="1:7" hidden="1" x14ac:dyDescent="0.35">
      <c r="A3654" t="s">
        <v>34</v>
      </c>
      <c r="B3654">
        <v>2014</v>
      </c>
      <c r="C3654" t="s">
        <v>45</v>
      </c>
      <c r="D3654" s="88">
        <f>DATEVALUE("1 "&amp;_xlfn.CONCAT(Merge1_1[[#This Row],[Month]],"-",Merge1_1[[#This Row],[Year]]))</f>
        <v>41944</v>
      </c>
      <c r="E3654" t="s">
        <v>5</v>
      </c>
      <c r="F3654">
        <v>121</v>
      </c>
      <c r="G3654" t="s">
        <v>112</v>
      </c>
    </row>
    <row r="3655" spans="1:7" hidden="1" x14ac:dyDescent="0.35">
      <c r="A3655" t="s">
        <v>34</v>
      </c>
      <c r="B3655">
        <v>2014</v>
      </c>
      <c r="C3655" t="s">
        <v>45</v>
      </c>
      <c r="D3655" s="88">
        <f>DATEVALUE("1 "&amp;_xlfn.CONCAT(Merge1_1[[#This Row],[Month]],"-",Merge1_1[[#This Row],[Year]]))</f>
        <v>41944</v>
      </c>
      <c r="E3655" t="s">
        <v>6</v>
      </c>
      <c r="F3655">
        <v>124.2</v>
      </c>
      <c r="G3655" t="s">
        <v>112</v>
      </c>
    </row>
    <row r="3656" spans="1:7" hidden="1" x14ac:dyDescent="0.35">
      <c r="A3656" t="s">
        <v>34</v>
      </c>
      <c r="B3656">
        <v>2014</v>
      </c>
      <c r="C3656" t="s">
        <v>45</v>
      </c>
      <c r="D3656" s="88">
        <f>DATEVALUE("1 "&amp;_xlfn.CONCAT(Merge1_1[[#This Row],[Month]],"-",Merge1_1[[#This Row],[Year]]))</f>
        <v>41944</v>
      </c>
      <c r="E3656" t="s">
        <v>7</v>
      </c>
      <c r="F3656">
        <v>107.8</v>
      </c>
      <c r="G3656" t="s">
        <v>112</v>
      </c>
    </row>
    <row r="3657" spans="1:7" hidden="1" x14ac:dyDescent="0.35">
      <c r="A3657" t="s">
        <v>34</v>
      </c>
      <c r="B3657">
        <v>2014</v>
      </c>
      <c r="C3657" t="s">
        <v>45</v>
      </c>
      <c r="D3657" s="88">
        <f>DATEVALUE("1 "&amp;_xlfn.CONCAT(Merge1_1[[#This Row],[Month]],"-",Merge1_1[[#This Row],[Year]]))</f>
        <v>41944</v>
      </c>
      <c r="E3657" t="s">
        <v>8</v>
      </c>
      <c r="F3657">
        <v>125.7</v>
      </c>
      <c r="G3657" t="s">
        <v>112</v>
      </c>
    </row>
    <row r="3658" spans="1:7" hidden="1" x14ac:dyDescent="0.35">
      <c r="A3658" t="s">
        <v>34</v>
      </c>
      <c r="B3658">
        <v>2014</v>
      </c>
      <c r="C3658" t="s">
        <v>45</v>
      </c>
      <c r="D3658" s="88">
        <f>DATEVALUE("1 "&amp;_xlfn.CONCAT(Merge1_1[[#This Row],[Month]],"-",Merge1_1[[#This Row],[Year]]))</f>
        <v>41944</v>
      </c>
      <c r="E3658" t="s">
        <v>9</v>
      </c>
      <c r="F3658">
        <v>152.4</v>
      </c>
      <c r="G3658" t="s">
        <v>112</v>
      </c>
    </row>
    <row r="3659" spans="1:7" hidden="1" x14ac:dyDescent="0.35">
      <c r="A3659" t="s">
        <v>34</v>
      </c>
      <c r="B3659">
        <v>2014</v>
      </c>
      <c r="C3659" t="s">
        <v>45</v>
      </c>
      <c r="D3659" s="88">
        <f>DATEVALUE("1 "&amp;_xlfn.CONCAT(Merge1_1[[#This Row],[Month]],"-",Merge1_1[[#This Row],[Year]]))</f>
        <v>41944</v>
      </c>
      <c r="E3659" t="s">
        <v>10</v>
      </c>
      <c r="F3659">
        <v>117.2</v>
      </c>
      <c r="G3659" t="s">
        <v>112</v>
      </c>
    </row>
    <row r="3660" spans="1:7" hidden="1" x14ac:dyDescent="0.35">
      <c r="A3660" t="s">
        <v>34</v>
      </c>
      <c r="B3660">
        <v>2014</v>
      </c>
      <c r="C3660" t="s">
        <v>45</v>
      </c>
      <c r="D3660" s="88">
        <f>DATEVALUE("1 "&amp;_xlfn.CONCAT(Merge1_1[[#This Row],[Month]],"-",Merge1_1[[#This Row],[Year]]))</f>
        <v>41944</v>
      </c>
      <c r="E3660" t="s">
        <v>11</v>
      </c>
      <c r="F3660">
        <v>102.1</v>
      </c>
      <c r="G3660" t="s">
        <v>112</v>
      </c>
    </row>
    <row r="3661" spans="1:7" hidden="1" x14ac:dyDescent="0.35">
      <c r="A3661" t="s">
        <v>34</v>
      </c>
      <c r="B3661">
        <v>2014</v>
      </c>
      <c r="C3661" t="s">
        <v>45</v>
      </c>
      <c r="D3661" s="88">
        <f>DATEVALUE("1 "&amp;_xlfn.CONCAT(Merge1_1[[#This Row],[Month]],"-",Merge1_1[[#This Row],[Year]]))</f>
        <v>41944</v>
      </c>
      <c r="E3661" t="s">
        <v>12</v>
      </c>
      <c r="F3661">
        <v>118.7</v>
      </c>
      <c r="G3661" t="s">
        <v>112</v>
      </c>
    </row>
    <row r="3662" spans="1:7" hidden="1" x14ac:dyDescent="0.35">
      <c r="A3662" t="s">
        <v>34</v>
      </c>
      <c r="B3662">
        <v>2014</v>
      </c>
      <c r="C3662" t="s">
        <v>45</v>
      </c>
      <c r="D3662" s="88">
        <f>DATEVALUE("1 "&amp;_xlfn.CONCAT(Merge1_1[[#This Row],[Month]],"-",Merge1_1[[#This Row],[Year]]))</f>
        <v>41944</v>
      </c>
      <c r="E3662" t="s">
        <v>58</v>
      </c>
      <c r="F3662">
        <v>116.4</v>
      </c>
      <c r="G3662" t="s">
        <v>112</v>
      </c>
    </row>
    <row r="3663" spans="1:7" hidden="1" x14ac:dyDescent="0.35">
      <c r="A3663" t="s">
        <v>34</v>
      </c>
      <c r="B3663">
        <v>2014</v>
      </c>
      <c r="C3663" t="s">
        <v>45</v>
      </c>
      <c r="D3663" s="88">
        <f>DATEVALUE("1 "&amp;_xlfn.CONCAT(Merge1_1[[#This Row],[Month]],"-",Merge1_1[[#This Row],[Year]]))</f>
        <v>41944</v>
      </c>
      <c r="E3663" t="s">
        <v>118</v>
      </c>
      <c r="F3663">
        <v>125.6</v>
      </c>
      <c r="G3663" t="s">
        <v>112</v>
      </c>
    </row>
    <row r="3664" spans="1:7" hidden="1" x14ac:dyDescent="0.35">
      <c r="A3664" t="s">
        <v>34</v>
      </c>
      <c r="B3664">
        <v>2014</v>
      </c>
      <c r="C3664" t="s">
        <v>45</v>
      </c>
      <c r="D3664" s="88">
        <f>DATEVALUE("1 "&amp;_xlfn.CONCAT(Merge1_1[[#This Row],[Month]],"-",Merge1_1[[#This Row],[Year]]))</f>
        <v>41944</v>
      </c>
      <c r="E3664" t="s">
        <v>16</v>
      </c>
      <c r="F3664">
        <v>122.1</v>
      </c>
      <c r="G3664" t="s">
        <v>116</v>
      </c>
    </row>
    <row r="3665" spans="1:7" hidden="1" x14ac:dyDescent="0.35">
      <c r="A3665" t="s">
        <v>34</v>
      </c>
      <c r="B3665">
        <v>2014</v>
      </c>
      <c r="C3665" t="s">
        <v>45</v>
      </c>
      <c r="D3665" s="88">
        <f>DATEVALUE("1 "&amp;_xlfn.CONCAT(Merge1_1[[#This Row],[Month]],"-",Merge1_1[[#This Row],[Year]]))</f>
        <v>41944</v>
      </c>
      <c r="E3665" t="s">
        <v>17</v>
      </c>
      <c r="F3665">
        <v>122.1</v>
      </c>
      <c r="G3665" t="s">
        <v>113</v>
      </c>
    </row>
    <row r="3666" spans="1:7" hidden="1" x14ac:dyDescent="0.35">
      <c r="A3666" t="s">
        <v>34</v>
      </c>
      <c r="B3666">
        <v>2014</v>
      </c>
      <c r="C3666" t="s">
        <v>45</v>
      </c>
      <c r="D3666" s="88">
        <f>DATEVALUE("1 "&amp;_xlfn.CONCAT(Merge1_1[[#This Row],[Month]],"-",Merge1_1[[#This Row],[Year]]))</f>
        <v>41944</v>
      </c>
      <c r="E3666" t="s">
        <v>18</v>
      </c>
      <c r="F3666">
        <v>118.4</v>
      </c>
      <c r="G3666" t="s">
        <v>113</v>
      </c>
    </row>
    <row r="3667" spans="1:7" hidden="1" x14ac:dyDescent="0.35">
      <c r="A3667" t="s">
        <v>34</v>
      </c>
      <c r="B3667">
        <v>2014</v>
      </c>
      <c r="C3667" t="s">
        <v>45</v>
      </c>
      <c r="D3667" s="88">
        <f>DATEVALUE("1 "&amp;_xlfn.CONCAT(Merge1_1[[#This Row],[Month]],"-",Merge1_1[[#This Row],[Year]]))</f>
        <v>41944</v>
      </c>
      <c r="E3667" t="s">
        <v>20</v>
      </c>
      <c r="F3667">
        <v>117.1</v>
      </c>
      <c r="G3667" t="s">
        <v>114</v>
      </c>
    </row>
    <row r="3668" spans="1:7" hidden="1" x14ac:dyDescent="0.35">
      <c r="A3668" t="s">
        <v>34</v>
      </c>
      <c r="B3668">
        <v>2014</v>
      </c>
      <c r="C3668" t="s">
        <v>45</v>
      </c>
      <c r="D3668" s="88">
        <f>DATEVALUE("1 "&amp;_xlfn.CONCAT(Merge1_1[[#This Row],[Month]],"-",Merge1_1[[#This Row],[Year]]))</f>
        <v>41944</v>
      </c>
      <c r="E3668" t="s">
        <v>21</v>
      </c>
      <c r="F3668">
        <v>115.5</v>
      </c>
      <c r="G3668" t="s">
        <v>115</v>
      </c>
    </row>
    <row r="3669" spans="1:7" hidden="1" x14ac:dyDescent="0.35">
      <c r="A3669" t="s">
        <v>34</v>
      </c>
      <c r="B3669">
        <v>2014</v>
      </c>
      <c r="C3669" t="s">
        <v>45</v>
      </c>
      <c r="D3669" s="88">
        <f>DATEVALUE("1 "&amp;_xlfn.CONCAT(Merge1_1[[#This Row],[Month]],"-",Merge1_1[[#This Row],[Year]]))</f>
        <v>41944</v>
      </c>
      <c r="E3669" t="s">
        <v>22</v>
      </c>
      <c r="F3669">
        <v>117.3</v>
      </c>
      <c r="G3669" t="s">
        <v>116</v>
      </c>
    </row>
    <row r="3670" spans="1:7" hidden="1" x14ac:dyDescent="0.35">
      <c r="A3670" t="s">
        <v>34</v>
      </c>
      <c r="B3670">
        <v>2014</v>
      </c>
      <c r="C3670" t="s">
        <v>45</v>
      </c>
      <c r="D3670" s="88">
        <f>DATEVALUE("1 "&amp;_xlfn.CONCAT(Merge1_1[[#This Row],[Month]],"-",Merge1_1[[#This Row],[Year]]))</f>
        <v>41944</v>
      </c>
      <c r="E3670" t="s">
        <v>23</v>
      </c>
      <c r="F3670">
        <v>114.8</v>
      </c>
      <c r="G3670" t="s">
        <v>23</v>
      </c>
    </row>
    <row r="3671" spans="1:7" hidden="1" x14ac:dyDescent="0.35">
      <c r="A3671" t="s">
        <v>34</v>
      </c>
      <c r="B3671">
        <v>2014</v>
      </c>
      <c r="C3671" t="s">
        <v>45</v>
      </c>
      <c r="D3671" s="88">
        <f>DATEVALUE("1 "&amp;_xlfn.CONCAT(Merge1_1[[#This Row],[Month]],"-",Merge1_1[[#This Row],[Year]]))</f>
        <v>41944</v>
      </c>
      <c r="E3671" t="s">
        <v>24</v>
      </c>
      <c r="F3671">
        <v>110.8</v>
      </c>
      <c r="G3671" t="s">
        <v>115</v>
      </c>
    </row>
    <row r="3672" spans="1:7" hidden="1" x14ac:dyDescent="0.35">
      <c r="A3672" t="s">
        <v>34</v>
      </c>
      <c r="B3672">
        <v>2014</v>
      </c>
      <c r="C3672" t="s">
        <v>45</v>
      </c>
      <c r="D3672" s="88">
        <f>DATEVALUE("1 "&amp;_xlfn.CONCAT(Merge1_1[[#This Row],[Month]],"-",Merge1_1[[#This Row],[Year]]))</f>
        <v>41944</v>
      </c>
      <c r="E3672" t="s">
        <v>25</v>
      </c>
      <c r="F3672">
        <v>113.7</v>
      </c>
      <c r="G3672" t="s">
        <v>116</v>
      </c>
    </row>
    <row r="3673" spans="1:7" hidden="1" x14ac:dyDescent="0.35">
      <c r="A3673" t="s">
        <v>34</v>
      </c>
      <c r="B3673">
        <v>2014</v>
      </c>
      <c r="C3673" t="s">
        <v>45</v>
      </c>
      <c r="D3673" s="88">
        <f>DATEVALUE("1 "&amp;_xlfn.CONCAT(Merge1_1[[#This Row],[Month]],"-",Merge1_1[[#This Row],[Year]]))</f>
        <v>41944</v>
      </c>
      <c r="E3673" t="s">
        <v>26</v>
      </c>
      <c r="F3673">
        <v>119</v>
      </c>
      <c r="G3673" t="s">
        <v>114</v>
      </c>
    </row>
    <row r="3674" spans="1:7" hidden="1" x14ac:dyDescent="0.35">
      <c r="A3674" t="s">
        <v>34</v>
      </c>
      <c r="B3674">
        <v>2014</v>
      </c>
      <c r="C3674" t="s">
        <v>45</v>
      </c>
      <c r="D3674" s="88">
        <f>DATEVALUE("1 "&amp;_xlfn.CONCAT(Merge1_1[[#This Row],[Month]],"-",Merge1_1[[#This Row],[Year]]))</f>
        <v>41944</v>
      </c>
      <c r="E3674" t="s">
        <v>27</v>
      </c>
      <c r="F3674">
        <v>109.1</v>
      </c>
      <c r="G3674" t="s">
        <v>116</v>
      </c>
    </row>
    <row r="3675" spans="1:7" hidden="1" x14ac:dyDescent="0.35">
      <c r="A3675" t="s">
        <v>34</v>
      </c>
      <c r="B3675">
        <v>2014</v>
      </c>
      <c r="C3675" t="s">
        <v>45</v>
      </c>
      <c r="D3675" s="88">
        <f>DATEVALUE("1 "&amp;_xlfn.CONCAT(Merge1_1[[#This Row],[Month]],"-",Merge1_1[[#This Row],[Year]]))</f>
        <v>41944</v>
      </c>
      <c r="E3675" t="s">
        <v>28</v>
      </c>
      <c r="F3675">
        <v>113.8</v>
      </c>
      <c r="G3675" t="s">
        <v>116</v>
      </c>
    </row>
    <row r="3676" spans="1:7" hidden="1" x14ac:dyDescent="0.35">
      <c r="A3676" t="s">
        <v>34</v>
      </c>
      <c r="B3676">
        <v>2014</v>
      </c>
      <c r="C3676" t="s">
        <v>45</v>
      </c>
      <c r="D3676" s="88">
        <f>DATEVALUE("1 "&amp;_xlfn.CONCAT(Merge1_1[[#This Row],[Month]],"-",Merge1_1[[#This Row],[Year]]))</f>
        <v>41944</v>
      </c>
      <c r="E3676" t="s">
        <v>29</v>
      </c>
      <c r="F3676">
        <v>120.1</v>
      </c>
      <c r="G3676" t="s">
        <v>117</v>
      </c>
    </row>
    <row r="3677" spans="1:7" hidden="1" x14ac:dyDescent="0.35">
      <c r="A3677" t="s">
        <v>34</v>
      </c>
      <c r="B3677">
        <v>2014</v>
      </c>
      <c r="C3677" t="s">
        <v>46</v>
      </c>
      <c r="D3677" s="88">
        <f>DATEVALUE("1 "&amp;_xlfn.CONCAT(Merge1_1[[#This Row],[Month]],"-",Merge1_1[[#This Row],[Year]]))</f>
        <v>41974</v>
      </c>
      <c r="E3677" t="s">
        <v>3</v>
      </c>
      <c r="F3677">
        <v>122.9</v>
      </c>
      <c r="G3677" t="s">
        <v>112</v>
      </c>
    </row>
    <row r="3678" spans="1:7" hidden="1" x14ac:dyDescent="0.35">
      <c r="A3678" t="s">
        <v>34</v>
      </c>
      <c r="B3678">
        <v>2014</v>
      </c>
      <c r="C3678" t="s">
        <v>46</v>
      </c>
      <c r="D3678" s="88">
        <f>DATEVALUE("1 "&amp;_xlfn.CONCAT(Merge1_1[[#This Row],[Month]],"-",Merge1_1[[#This Row],[Year]]))</f>
        <v>41974</v>
      </c>
      <c r="E3678" t="s">
        <v>4</v>
      </c>
      <c r="F3678">
        <v>123.2</v>
      </c>
      <c r="G3678" t="s">
        <v>112</v>
      </c>
    </row>
    <row r="3679" spans="1:7" hidden="1" x14ac:dyDescent="0.35">
      <c r="A3679" t="s">
        <v>34</v>
      </c>
      <c r="B3679">
        <v>2014</v>
      </c>
      <c r="C3679" t="s">
        <v>46</v>
      </c>
      <c r="D3679" s="88">
        <f>DATEVALUE("1 "&amp;_xlfn.CONCAT(Merge1_1[[#This Row],[Month]],"-",Merge1_1[[#This Row],[Year]]))</f>
        <v>41974</v>
      </c>
      <c r="E3679" t="s">
        <v>5</v>
      </c>
      <c r="F3679">
        <v>123.5</v>
      </c>
      <c r="G3679" t="s">
        <v>112</v>
      </c>
    </row>
    <row r="3680" spans="1:7" hidden="1" x14ac:dyDescent="0.35">
      <c r="A3680" t="s">
        <v>34</v>
      </c>
      <c r="B3680">
        <v>2014</v>
      </c>
      <c r="C3680" t="s">
        <v>46</v>
      </c>
      <c r="D3680" s="88">
        <f>DATEVALUE("1 "&amp;_xlfn.CONCAT(Merge1_1[[#This Row],[Month]],"-",Merge1_1[[#This Row],[Year]]))</f>
        <v>41974</v>
      </c>
      <c r="E3680" t="s">
        <v>6</v>
      </c>
      <c r="F3680">
        <v>124.5</v>
      </c>
      <c r="G3680" t="s">
        <v>112</v>
      </c>
    </row>
    <row r="3681" spans="1:7" hidden="1" x14ac:dyDescent="0.35">
      <c r="A3681" t="s">
        <v>34</v>
      </c>
      <c r="B3681">
        <v>2014</v>
      </c>
      <c r="C3681" t="s">
        <v>46</v>
      </c>
      <c r="D3681" s="88">
        <f>DATEVALUE("1 "&amp;_xlfn.CONCAT(Merge1_1[[#This Row],[Month]],"-",Merge1_1[[#This Row],[Year]]))</f>
        <v>41974</v>
      </c>
      <c r="E3681" t="s">
        <v>7</v>
      </c>
      <c r="F3681">
        <v>107.6</v>
      </c>
      <c r="G3681" t="s">
        <v>112</v>
      </c>
    </row>
    <row r="3682" spans="1:7" hidden="1" x14ac:dyDescent="0.35">
      <c r="A3682" t="s">
        <v>34</v>
      </c>
      <c r="B3682">
        <v>2014</v>
      </c>
      <c r="C3682" t="s">
        <v>46</v>
      </c>
      <c r="D3682" s="88">
        <f>DATEVALUE("1 "&amp;_xlfn.CONCAT(Merge1_1[[#This Row],[Month]],"-",Merge1_1[[#This Row],[Year]]))</f>
        <v>41974</v>
      </c>
      <c r="E3682" t="s">
        <v>8</v>
      </c>
      <c r="F3682">
        <v>125.7</v>
      </c>
      <c r="G3682" t="s">
        <v>112</v>
      </c>
    </row>
    <row r="3683" spans="1:7" hidden="1" x14ac:dyDescent="0.35">
      <c r="A3683" t="s">
        <v>34</v>
      </c>
      <c r="B3683">
        <v>2014</v>
      </c>
      <c r="C3683" t="s">
        <v>46</v>
      </c>
      <c r="D3683" s="88">
        <f>DATEVALUE("1 "&amp;_xlfn.CONCAT(Merge1_1[[#This Row],[Month]],"-",Merge1_1[[#This Row],[Year]]))</f>
        <v>41974</v>
      </c>
      <c r="E3683" t="s">
        <v>9</v>
      </c>
      <c r="F3683">
        <v>140.5</v>
      </c>
      <c r="G3683" t="s">
        <v>112</v>
      </c>
    </row>
    <row r="3684" spans="1:7" hidden="1" x14ac:dyDescent="0.35">
      <c r="A3684" t="s">
        <v>34</v>
      </c>
      <c r="B3684">
        <v>2014</v>
      </c>
      <c r="C3684" t="s">
        <v>46</v>
      </c>
      <c r="D3684" s="88">
        <f>DATEVALUE("1 "&amp;_xlfn.CONCAT(Merge1_1[[#This Row],[Month]],"-",Merge1_1[[#This Row],[Year]]))</f>
        <v>41974</v>
      </c>
      <c r="E3684" t="s">
        <v>10</v>
      </c>
      <c r="F3684">
        <v>117.6</v>
      </c>
      <c r="G3684" t="s">
        <v>112</v>
      </c>
    </row>
    <row r="3685" spans="1:7" hidden="1" x14ac:dyDescent="0.35">
      <c r="A3685" t="s">
        <v>34</v>
      </c>
      <c r="B3685">
        <v>2014</v>
      </c>
      <c r="C3685" t="s">
        <v>46</v>
      </c>
      <c r="D3685" s="88">
        <f>DATEVALUE("1 "&amp;_xlfn.CONCAT(Merge1_1[[#This Row],[Month]],"-",Merge1_1[[#This Row],[Year]]))</f>
        <v>41974</v>
      </c>
      <c r="E3685" t="s">
        <v>11</v>
      </c>
      <c r="F3685">
        <v>100.6</v>
      </c>
      <c r="G3685" t="s">
        <v>112</v>
      </c>
    </row>
    <row r="3686" spans="1:7" hidden="1" x14ac:dyDescent="0.35">
      <c r="A3686" t="s">
        <v>34</v>
      </c>
      <c r="B3686">
        <v>2014</v>
      </c>
      <c r="C3686" t="s">
        <v>46</v>
      </c>
      <c r="D3686" s="88">
        <f>DATEVALUE("1 "&amp;_xlfn.CONCAT(Merge1_1[[#This Row],[Month]],"-",Merge1_1[[#This Row],[Year]]))</f>
        <v>41974</v>
      </c>
      <c r="E3686" t="s">
        <v>12</v>
      </c>
      <c r="F3686">
        <v>119.1</v>
      </c>
      <c r="G3686" t="s">
        <v>112</v>
      </c>
    </row>
    <row r="3687" spans="1:7" hidden="1" x14ac:dyDescent="0.35">
      <c r="A3687" t="s">
        <v>34</v>
      </c>
      <c r="B3687">
        <v>2014</v>
      </c>
      <c r="C3687" t="s">
        <v>46</v>
      </c>
      <c r="D3687" s="88">
        <f>DATEVALUE("1 "&amp;_xlfn.CONCAT(Merge1_1[[#This Row],[Month]],"-",Merge1_1[[#This Row],[Year]]))</f>
        <v>41974</v>
      </c>
      <c r="E3687" t="s">
        <v>58</v>
      </c>
      <c r="F3687">
        <v>116.8</v>
      </c>
      <c r="G3687" t="s">
        <v>112</v>
      </c>
    </row>
    <row r="3688" spans="1:7" hidden="1" x14ac:dyDescent="0.35">
      <c r="A3688" t="s">
        <v>34</v>
      </c>
      <c r="B3688">
        <v>2014</v>
      </c>
      <c r="C3688" t="s">
        <v>46</v>
      </c>
      <c r="D3688" s="88">
        <f>DATEVALUE("1 "&amp;_xlfn.CONCAT(Merge1_1[[#This Row],[Month]],"-",Merge1_1[[#This Row],[Year]]))</f>
        <v>41974</v>
      </c>
      <c r="E3688" t="s">
        <v>118</v>
      </c>
      <c r="F3688">
        <v>126.1</v>
      </c>
      <c r="G3688" t="s">
        <v>112</v>
      </c>
    </row>
    <row r="3689" spans="1:7" hidden="1" x14ac:dyDescent="0.35">
      <c r="A3689" t="s">
        <v>34</v>
      </c>
      <c r="B3689">
        <v>2014</v>
      </c>
      <c r="C3689" t="s">
        <v>46</v>
      </c>
      <c r="D3689" s="88">
        <f>DATEVALUE("1 "&amp;_xlfn.CONCAT(Merge1_1[[#This Row],[Month]],"-",Merge1_1[[#This Row],[Year]]))</f>
        <v>41974</v>
      </c>
      <c r="E3689" t="s">
        <v>16</v>
      </c>
      <c r="F3689">
        <v>123</v>
      </c>
      <c r="G3689" t="s">
        <v>116</v>
      </c>
    </row>
    <row r="3690" spans="1:7" hidden="1" x14ac:dyDescent="0.35">
      <c r="A3690" t="s">
        <v>34</v>
      </c>
      <c r="B3690">
        <v>2014</v>
      </c>
      <c r="C3690" t="s">
        <v>46</v>
      </c>
      <c r="D3690" s="88">
        <f>DATEVALUE("1 "&amp;_xlfn.CONCAT(Merge1_1[[#This Row],[Month]],"-",Merge1_1[[#This Row],[Year]]))</f>
        <v>41974</v>
      </c>
      <c r="E3690" t="s">
        <v>17</v>
      </c>
      <c r="F3690">
        <v>122.6</v>
      </c>
      <c r="G3690" t="s">
        <v>113</v>
      </c>
    </row>
    <row r="3691" spans="1:7" hidden="1" x14ac:dyDescent="0.35">
      <c r="A3691" t="s">
        <v>34</v>
      </c>
      <c r="B3691">
        <v>2014</v>
      </c>
      <c r="C3691" t="s">
        <v>46</v>
      </c>
      <c r="D3691" s="88">
        <f>DATEVALUE("1 "&amp;_xlfn.CONCAT(Merge1_1[[#This Row],[Month]],"-",Merge1_1[[#This Row],[Year]]))</f>
        <v>41974</v>
      </c>
      <c r="E3691" t="s">
        <v>18</v>
      </c>
      <c r="F3691">
        <v>118.6</v>
      </c>
      <c r="G3691" t="s">
        <v>113</v>
      </c>
    </row>
    <row r="3692" spans="1:7" hidden="1" x14ac:dyDescent="0.35">
      <c r="A3692" t="s">
        <v>34</v>
      </c>
      <c r="B3692">
        <v>2014</v>
      </c>
      <c r="C3692" t="s">
        <v>46</v>
      </c>
      <c r="D3692" s="88">
        <f>DATEVALUE("1 "&amp;_xlfn.CONCAT(Merge1_1[[#This Row],[Month]],"-",Merge1_1[[#This Row],[Year]]))</f>
        <v>41974</v>
      </c>
      <c r="E3692" t="s">
        <v>20</v>
      </c>
      <c r="F3692">
        <v>116.5</v>
      </c>
      <c r="G3692" t="s">
        <v>114</v>
      </c>
    </row>
    <row r="3693" spans="1:7" hidden="1" x14ac:dyDescent="0.35">
      <c r="A3693" t="s">
        <v>34</v>
      </c>
      <c r="B3693">
        <v>2014</v>
      </c>
      <c r="C3693" t="s">
        <v>46</v>
      </c>
      <c r="D3693" s="88">
        <f>DATEVALUE("1 "&amp;_xlfn.CONCAT(Merge1_1[[#This Row],[Month]],"-",Merge1_1[[#This Row],[Year]]))</f>
        <v>41974</v>
      </c>
      <c r="E3693" t="s">
        <v>21</v>
      </c>
      <c r="F3693">
        <v>115.7</v>
      </c>
      <c r="G3693" t="s">
        <v>115</v>
      </c>
    </row>
    <row r="3694" spans="1:7" hidden="1" x14ac:dyDescent="0.35">
      <c r="A3694" t="s">
        <v>34</v>
      </c>
      <c r="B3694">
        <v>2014</v>
      </c>
      <c r="C3694" t="s">
        <v>46</v>
      </c>
      <c r="D3694" s="88">
        <f>DATEVALUE("1 "&amp;_xlfn.CONCAT(Merge1_1[[#This Row],[Month]],"-",Merge1_1[[#This Row],[Year]]))</f>
        <v>41974</v>
      </c>
      <c r="E3694" t="s">
        <v>22</v>
      </c>
      <c r="F3694">
        <v>117.5</v>
      </c>
      <c r="G3694" t="s">
        <v>116</v>
      </c>
    </row>
    <row r="3695" spans="1:7" hidden="1" x14ac:dyDescent="0.35">
      <c r="A3695" t="s">
        <v>34</v>
      </c>
      <c r="B3695">
        <v>2014</v>
      </c>
      <c r="C3695" t="s">
        <v>46</v>
      </c>
      <c r="D3695" s="88">
        <f>DATEVALUE("1 "&amp;_xlfn.CONCAT(Merge1_1[[#This Row],[Month]],"-",Merge1_1[[#This Row],[Year]]))</f>
        <v>41974</v>
      </c>
      <c r="E3695" t="s">
        <v>23</v>
      </c>
      <c r="F3695">
        <v>115.1</v>
      </c>
      <c r="G3695" t="s">
        <v>23</v>
      </c>
    </row>
    <row r="3696" spans="1:7" hidden="1" x14ac:dyDescent="0.35">
      <c r="A3696" t="s">
        <v>34</v>
      </c>
      <c r="B3696">
        <v>2014</v>
      </c>
      <c r="C3696" t="s">
        <v>46</v>
      </c>
      <c r="D3696" s="88">
        <f>DATEVALUE("1 "&amp;_xlfn.CONCAT(Merge1_1[[#This Row],[Month]],"-",Merge1_1[[#This Row],[Year]]))</f>
        <v>41974</v>
      </c>
      <c r="E3696" t="s">
        <v>24</v>
      </c>
      <c r="F3696">
        <v>110.1</v>
      </c>
      <c r="G3696" t="s">
        <v>115</v>
      </c>
    </row>
    <row r="3697" spans="1:7" hidden="1" x14ac:dyDescent="0.35">
      <c r="A3697" t="s">
        <v>34</v>
      </c>
      <c r="B3697">
        <v>2014</v>
      </c>
      <c r="C3697" t="s">
        <v>46</v>
      </c>
      <c r="D3697" s="88">
        <f>DATEVALUE("1 "&amp;_xlfn.CONCAT(Merge1_1[[#This Row],[Month]],"-",Merge1_1[[#This Row],[Year]]))</f>
        <v>41974</v>
      </c>
      <c r="E3697" t="s">
        <v>25</v>
      </c>
      <c r="F3697">
        <v>113.9</v>
      </c>
      <c r="G3697" t="s">
        <v>116</v>
      </c>
    </row>
    <row r="3698" spans="1:7" hidden="1" x14ac:dyDescent="0.35">
      <c r="A3698" t="s">
        <v>34</v>
      </c>
      <c r="B3698">
        <v>2014</v>
      </c>
      <c r="C3698" t="s">
        <v>46</v>
      </c>
      <c r="D3698" s="88">
        <f>DATEVALUE("1 "&amp;_xlfn.CONCAT(Merge1_1[[#This Row],[Month]],"-",Merge1_1[[#This Row],[Year]]))</f>
        <v>41974</v>
      </c>
      <c r="E3698" t="s">
        <v>26</v>
      </c>
      <c r="F3698">
        <v>119.5</v>
      </c>
      <c r="G3698" t="s">
        <v>114</v>
      </c>
    </row>
    <row r="3699" spans="1:7" hidden="1" x14ac:dyDescent="0.35">
      <c r="A3699" t="s">
        <v>34</v>
      </c>
      <c r="B3699">
        <v>2014</v>
      </c>
      <c r="C3699" t="s">
        <v>46</v>
      </c>
      <c r="D3699" s="88">
        <f>DATEVALUE("1 "&amp;_xlfn.CONCAT(Merge1_1[[#This Row],[Month]],"-",Merge1_1[[#This Row],[Year]]))</f>
        <v>41974</v>
      </c>
      <c r="E3699" t="s">
        <v>27</v>
      </c>
      <c r="F3699">
        <v>109.8</v>
      </c>
      <c r="G3699" t="s">
        <v>116</v>
      </c>
    </row>
    <row r="3700" spans="1:7" hidden="1" x14ac:dyDescent="0.35">
      <c r="A3700" t="s">
        <v>34</v>
      </c>
      <c r="B3700">
        <v>2014</v>
      </c>
      <c r="C3700" t="s">
        <v>46</v>
      </c>
      <c r="D3700" s="88">
        <f>DATEVALUE("1 "&amp;_xlfn.CONCAT(Merge1_1[[#This Row],[Month]],"-",Merge1_1[[#This Row],[Year]]))</f>
        <v>41974</v>
      </c>
      <c r="E3700" t="s">
        <v>28</v>
      </c>
      <c r="F3700">
        <v>113.8</v>
      </c>
      <c r="G3700" t="s">
        <v>116</v>
      </c>
    </row>
    <row r="3701" spans="1:7" hidden="1" x14ac:dyDescent="0.35">
      <c r="A3701" t="s">
        <v>34</v>
      </c>
      <c r="B3701">
        <v>2014</v>
      </c>
      <c r="C3701" t="s">
        <v>46</v>
      </c>
      <c r="D3701" s="88">
        <f>DATEVALUE("1 "&amp;_xlfn.CONCAT(Merge1_1[[#This Row],[Month]],"-",Merge1_1[[#This Row],[Year]]))</f>
        <v>41974</v>
      </c>
      <c r="E3701" t="s">
        <v>29</v>
      </c>
      <c r="F3701">
        <v>119.4</v>
      </c>
      <c r="G3701" t="s">
        <v>117</v>
      </c>
    </row>
    <row r="3702" spans="1:7" hidden="1" x14ac:dyDescent="0.35">
      <c r="A3702" t="s">
        <v>34</v>
      </c>
      <c r="B3702">
        <v>2015</v>
      </c>
      <c r="C3702" t="s">
        <v>31</v>
      </c>
      <c r="D3702" s="88">
        <f>DATEVALUE("1 "&amp;_xlfn.CONCAT(Merge1_1[[#This Row],[Month]],"-",Merge1_1[[#This Row],[Year]]))</f>
        <v>42005</v>
      </c>
      <c r="E3702" t="s">
        <v>3</v>
      </c>
      <c r="F3702">
        <v>123.4</v>
      </c>
      <c r="G3702" t="s">
        <v>112</v>
      </c>
    </row>
    <row r="3703" spans="1:7" hidden="1" x14ac:dyDescent="0.35">
      <c r="A3703" t="s">
        <v>34</v>
      </c>
      <c r="B3703">
        <v>2015</v>
      </c>
      <c r="C3703" t="s">
        <v>31</v>
      </c>
      <c r="D3703" s="88">
        <f>DATEVALUE("1 "&amp;_xlfn.CONCAT(Merge1_1[[#This Row],[Month]],"-",Merge1_1[[#This Row],[Year]]))</f>
        <v>42005</v>
      </c>
      <c r="E3703" t="s">
        <v>4</v>
      </c>
      <c r="F3703">
        <v>123.9</v>
      </c>
      <c r="G3703" t="s">
        <v>112</v>
      </c>
    </row>
    <row r="3704" spans="1:7" hidden="1" x14ac:dyDescent="0.35">
      <c r="A3704" t="s">
        <v>34</v>
      </c>
      <c r="B3704">
        <v>2015</v>
      </c>
      <c r="C3704" t="s">
        <v>31</v>
      </c>
      <c r="D3704" s="88">
        <f>DATEVALUE("1 "&amp;_xlfn.CONCAT(Merge1_1[[#This Row],[Month]],"-",Merge1_1[[#This Row],[Year]]))</f>
        <v>42005</v>
      </c>
      <c r="E3704" t="s">
        <v>5</v>
      </c>
      <c r="F3704">
        <v>123.8</v>
      </c>
      <c r="G3704" t="s">
        <v>112</v>
      </c>
    </row>
    <row r="3705" spans="1:7" hidden="1" x14ac:dyDescent="0.35">
      <c r="A3705" t="s">
        <v>34</v>
      </c>
      <c r="B3705">
        <v>2015</v>
      </c>
      <c r="C3705" t="s">
        <v>31</v>
      </c>
      <c r="D3705" s="88">
        <f>DATEVALUE("1 "&amp;_xlfn.CONCAT(Merge1_1[[#This Row],[Month]],"-",Merge1_1[[#This Row],[Year]]))</f>
        <v>42005</v>
      </c>
      <c r="E3705" t="s">
        <v>6</v>
      </c>
      <c r="F3705">
        <v>125</v>
      </c>
      <c r="G3705" t="s">
        <v>112</v>
      </c>
    </row>
    <row r="3706" spans="1:7" hidden="1" x14ac:dyDescent="0.35">
      <c r="A3706" t="s">
        <v>34</v>
      </c>
      <c r="B3706">
        <v>2015</v>
      </c>
      <c r="C3706" t="s">
        <v>31</v>
      </c>
      <c r="D3706" s="88">
        <f>DATEVALUE("1 "&amp;_xlfn.CONCAT(Merge1_1[[#This Row],[Month]],"-",Merge1_1[[#This Row],[Year]]))</f>
        <v>42005</v>
      </c>
      <c r="E3706" t="s">
        <v>7</v>
      </c>
      <c r="F3706">
        <v>108.5</v>
      </c>
      <c r="G3706" t="s">
        <v>112</v>
      </c>
    </row>
    <row r="3707" spans="1:7" hidden="1" x14ac:dyDescent="0.35">
      <c r="A3707" t="s">
        <v>34</v>
      </c>
      <c r="B3707">
        <v>2015</v>
      </c>
      <c r="C3707" t="s">
        <v>31</v>
      </c>
      <c r="D3707" s="88">
        <f>DATEVALUE("1 "&amp;_xlfn.CONCAT(Merge1_1[[#This Row],[Month]],"-",Merge1_1[[#This Row],[Year]]))</f>
        <v>42005</v>
      </c>
      <c r="E3707" t="s">
        <v>8</v>
      </c>
      <c r="F3707">
        <v>126.2</v>
      </c>
      <c r="G3707" t="s">
        <v>112</v>
      </c>
    </row>
    <row r="3708" spans="1:7" hidden="1" x14ac:dyDescent="0.35">
      <c r="A3708" t="s">
        <v>34</v>
      </c>
      <c r="B3708">
        <v>2015</v>
      </c>
      <c r="C3708" t="s">
        <v>31</v>
      </c>
      <c r="D3708" s="88">
        <f>DATEVALUE("1 "&amp;_xlfn.CONCAT(Merge1_1[[#This Row],[Month]],"-",Merge1_1[[#This Row],[Year]]))</f>
        <v>42005</v>
      </c>
      <c r="E3708" t="s">
        <v>9</v>
      </c>
      <c r="F3708">
        <v>133</v>
      </c>
      <c r="G3708" t="s">
        <v>112</v>
      </c>
    </row>
    <row r="3709" spans="1:7" hidden="1" x14ac:dyDescent="0.35">
      <c r="A3709" t="s">
        <v>34</v>
      </c>
      <c r="B3709">
        <v>2015</v>
      </c>
      <c r="C3709" t="s">
        <v>31</v>
      </c>
      <c r="D3709" s="88">
        <f>DATEVALUE("1 "&amp;_xlfn.CONCAT(Merge1_1[[#This Row],[Month]],"-",Merge1_1[[#This Row],[Year]]))</f>
        <v>42005</v>
      </c>
      <c r="E3709" t="s">
        <v>10</v>
      </c>
      <c r="F3709">
        <v>119.1</v>
      </c>
      <c r="G3709" t="s">
        <v>112</v>
      </c>
    </row>
    <row r="3710" spans="1:7" hidden="1" x14ac:dyDescent="0.35">
      <c r="A3710" t="s">
        <v>34</v>
      </c>
      <c r="B3710">
        <v>2015</v>
      </c>
      <c r="C3710" t="s">
        <v>31</v>
      </c>
      <c r="D3710" s="88">
        <f>DATEVALUE("1 "&amp;_xlfn.CONCAT(Merge1_1[[#This Row],[Month]],"-",Merge1_1[[#This Row],[Year]]))</f>
        <v>42005</v>
      </c>
      <c r="E3710" t="s">
        <v>11</v>
      </c>
      <c r="F3710">
        <v>99</v>
      </c>
      <c r="G3710" t="s">
        <v>112</v>
      </c>
    </row>
    <row r="3711" spans="1:7" hidden="1" x14ac:dyDescent="0.35">
      <c r="A3711" t="s">
        <v>34</v>
      </c>
      <c r="B3711">
        <v>2015</v>
      </c>
      <c r="C3711" t="s">
        <v>31</v>
      </c>
      <c r="D3711" s="88">
        <f>DATEVALUE("1 "&amp;_xlfn.CONCAT(Merge1_1[[#This Row],[Month]],"-",Merge1_1[[#This Row],[Year]]))</f>
        <v>42005</v>
      </c>
      <c r="E3711" t="s">
        <v>12</v>
      </c>
      <c r="F3711">
        <v>120.3</v>
      </c>
      <c r="G3711" t="s">
        <v>112</v>
      </c>
    </row>
    <row r="3712" spans="1:7" hidden="1" x14ac:dyDescent="0.35">
      <c r="A3712" t="s">
        <v>34</v>
      </c>
      <c r="B3712">
        <v>2015</v>
      </c>
      <c r="C3712" t="s">
        <v>31</v>
      </c>
      <c r="D3712" s="88">
        <f>DATEVALUE("1 "&amp;_xlfn.CONCAT(Merge1_1[[#This Row],[Month]],"-",Merge1_1[[#This Row],[Year]]))</f>
        <v>42005</v>
      </c>
      <c r="E3712" t="s">
        <v>58</v>
      </c>
      <c r="F3712">
        <v>117.3</v>
      </c>
      <c r="G3712" t="s">
        <v>112</v>
      </c>
    </row>
    <row r="3713" spans="1:7" hidden="1" x14ac:dyDescent="0.35">
      <c r="A3713" t="s">
        <v>34</v>
      </c>
      <c r="B3713">
        <v>2015</v>
      </c>
      <c r="C3713" t="s">
        <v>31</v>
      </c>
      <c r="D3713" s="88">
        <f>DATEVALUE("1 "&amp;_xlfn.CONCAT(Merge1_1[[#This Row],[Month]],"-",Merge1_1[[#This Row],[Year]]))</f>
        <v>42005</v>
      </c>
      <c r="E3713" t="s">
        <v>118</v>
      </c>
      <c r="F3713">
        <v>126.7</v>
      </c>
      <c r="G3713" t="s">
        <v>112</v>
      </c>
    </row>
    <row r="3714" spans="1:7" hidden="1" x14ac:dyDescent="0.35">
      <c r="A3714" t="s">
        <v>34</v>
      </c>
      <c r="B3714">
        <v>2015</v>
      </c>
      <c r="C3714" t="s">
        <v>31</v>
      </c>
      <c r="D3714" s="88">
        <f>DATEVALUE("1 "&amp;_xlfn.CONCAT(Merge1_1[[#This Row],[Month]],"-",Merge1_1[[#This Row],[Year]]))</f>
        <v>42005</v>
      </c>
      <c r="E3714" t="s">
        <v>16</v>
      </c>
      <c r="F3714">
        <v>124</v>
      </c>
      <c r="G3714" t="s">
        <v>116</v>
      </c>
    </row>
    <row r="3715" spans="1:7" hidden="1" x14ac:dyDescent="0.35">
      <c r="A3715" t="s">
        <v>34</v>
      </c>
      <c r="B3715">
        <v>2015</v>
      </c>
      <c r="C3715" t="s">
        <v>31</v>
      </c>
      <c r="D3715" s="88">
        <f>DATEVALUE("1 "&amp;_xlfn.CONCAT(Merge1_1[[#This Row],[Month]],"-",Merge1_1[[#This Row],[Year]]))</f>
        <v>42005</v>
      </c>
      <c r="E3715" t="s">
        <v>17</v>
      </c>
      <c r="F3715">
        <v>123.1</v>
      </c>
      <c r="G3715" t="s">
        <v>113</v>
      </c>
    </row>
    <row r="3716" spans="1:7" hidden="1" x14ac:dyDescent="0.35">
      <c r="A3716" t="s">
        <v>34</v>
      </c>
      <c r="B3716">
        <v>2015</v>
      </c>
      <c r="C3716" t="s">
        <v>31</v>
      </c>
      <c r="D3716" s="88">
        <f>DATEVALUE("1 "&amp;_xlfn.CONCAT(Merge1_1[[#This Row],[Month]],"-",Merge1_1[[#This Row],[Year]]))</f>
        <v>42005</v>
      </c>
      <c r="E3716" t="s">
        <v>18</v>
      </c>
      <c r="F3716">
        <v>119.3</v>
      </c>
      <c r="G3716" t="s">
        <v>113</v>
      </c>
    </row>
    <row r="3717" spans="1:7" hidden="1" x14ac:dyDescent="0.35">
      <c r="A3717" t="s">
        <v>34</v>
      </c>
      <c r="B3717">
        <v>2015</v>
      </c>
      <c r="C3717" t="s">
        <v>31</v>
      </c>
      <c r="D3717" s="88">
        <f>DATEVALUE("1 "&amp;_xlfn.CONCAT(Merge1_1[[#This Row],[Month]],"-",Merge1_1[[#This Row],[Year]]))</f>
        <v>42005</v>
      </c>
      <c r="E3717" t="s">
        <v>20</v>
      </c>
      <c r="F3717">
        <v>117.3</v>
      </c>
      <c r="G3717" t="s">
        <v>114</v>
      </c>
    </row>
    <row r="3718" spans="1:7" hidden="1" x14ac:dyDescent="0.35">
      <c r="A3718" t="s">
        <v>34</v>
      </c>
      <c r="B3718">
        <v>2015</v>
      </c>
      <c r="C3718" t="s">
        <v>31</v>
      </c>
      <c r="D3718" s="88">
        <f>DATEVALUE("1 "&amp;_xlfn.CONCAT(Merge1_1[[#This Row],[Month]],"-",Merge1_1[[#This Row],[Year]]))</f>
        <v>42005</v>
      </c>
      <c r="E3718" t="s">
        <v>21</v>
      </c>
      <c r="F3718">
        <v>116.5</v>
      </c>
      <c r="G3718" t="s">
        <v>115</v>
      </c>
    </row>
    <row r="3719" spans="1:7" hidden="1" x14ac:dyDescent="0.35">
      <c r="A3719" t="s">
        <v>34</v>
      </c>
      <c r="B3719">
        <v>2015</v>
      </c>
      <c r="C3719" t="s">
        <v>31</v>
      </c>
      <c r="D3719" s="88">
        <f>DATEVALUE("1 "&amp;_xlfn.CONCAT(Merge1_1[[#This Row],[Month]],"-",Merge1_1[[#This Row],[Year]]))</f>
        <v>42005</v>
      </c>
      <c r="E3719" t="s">
        <v>22</v>
      </c>
      <c r="F3719">
        <v>118.1</v>
      </c>
      <c r="G3719" t="s">
        <v>116</v>
      </c>
    </row>
    <row r="3720" spans="1:7" hidden="1" x14ac:dyDescent="0.35">
      <c r="A3720" t="s">
        <v>34</v>
      </c>
      <c r="B3720">
        <v>2015</v>
      </c>
      <c r="C3720" t="s">
        <v>31</v>
      </c>
      <c r="D3720" s="88">
        <f>DATEVALUE("1 "&amp;_xlfn.CONCAT(Merge1_1[[#This Row],[Month]],"-",Merge1_1[[#This Row],[Year]]))</f>
        <v>42005</v>
      </c>
      <c r="E3720" t="s">
        <v>23</v>
      </c>
      <c r="F3720">
        <v>115.5</v>
      </c>
      <c r="G3720" t="s">
        <v>23</v>
      </c>
    </row>
    <row r="3721" spans="1:7" hidden="1" x14ac:dyDescent="0.35">
      <c r="A3721" t="s">
        <v>34</v>
      </c>
      <c r="B3721">
        <v>2015</v>
      </c>
      <c r="C3721" t="s">
        <v>31</v>
      </c>
      <c r="D3721" s="88">
        <f>DATEVALUE("1 "&amp;_xlfn.CONCAT(Merge1_1[[#This Row],[Month]],"-",Merge1_1[[#This Row],[Year]]))</f>
        <v>42005</v>
      </c>
      <c r="E3721" t="s">
        <v>24</v>
      </c>
      <c r="F3721">
        <v>109.4</v>
      </c>
      <c r="G3721" t="s">
        <v>115</v>
      </c>
    </row>
    <row r="3722" spans="1:7" hidden="1" x14ac:dyDescent="0.35">
      <c r="A3722" t="s">
        <v>34</v>
      </c>
      <c r="B3722">
        <v>2015</v>
      </c>
      <c r="C3722" t="s">
        <v>31</v>
      </c>
      <c r="D3722" s="88">
        <f>DATEVALUE("1 "&amp;_xlfn.CONCAT(Merge1_1[[#This Row],[Month]],"-",Merge1_1[[#This Row],[Year]]))</f>
        <v>42005</v>
      </c>
      <c r="E3722" t="s">
        <v>25</v>
      </c>
      <c r="F3722">
        <v>114.3</v>
      </c>
      <c r="G3722" t="s">
        <v>116</v>
      </c>
    </row>
    <row r="3723" spans="1:7" hidden="1" x14ac:dyDescent="0.35">
      <c r="A3723" t="s">
        <v>34</v>
      </c>
      <c r="B3723">
        <v>2015</v>
      </c>
      <c r="C3723" t="s">
        <v>31</v>
      </c>
      <c r="D3723" s="88">
        <f>DATEVALUE("1 "&amp;_xlfn.CONCAT(Merge1_1[[#This Row],[Month]],"-",Merge1_1[[#This Row],[Year]]))</f>
        <v>42005</v>
      </c>
      <c r="E3723" t="s">
        <v>26</v>
      </c>
      <c r="F3723">
        <v>119.7</v>
      </c>
      <c r="G3723" t="s">
        <v>114</v>
      </c>
    </row>
    <row r="3724" spans="1:7" hidden="1" x14ac:dyDescent="0.35">
      <c r="A3724" t="s">
        <v>34</v>
      </c>
      <c r="B3724">
        <v>2015</v>
      </c>
      <c r="C3724" t="s">
        <v>31</v>
      </c>
      <c r="D3724" s="88">
        <f>DATEVALUE("1 "&amp;_xlfn.CONCAT(Merge1_1[[#This Row],[Month]],"-",Merge1_1[[#This Row],[Year]]))</f>
        <v>42005</v>
      </c>
      <c r="E3724" t="s">
        <v>27</v>
      </c>
      <c r="F3724">
        <v>110.7</v>
      </c>
      <c r="G3724" t="s">
        <v>116</v>
      </c>
    </row>
    <row r="3725" spans="1:7" hidden="1" x14ac:dyDescent="0.35">
      <c r="A3725" t="s">
        <v>34</v>
      </c>
      <c r="B3725">
        <v>2015</v>
      </c>
      <c r="C3725" t="s">
        <v>31</v>
      </c>
      <c r="D3725" s="88">
        <f>DATEVALUE("1 "&amp;_xlfn.CONCAT(Merge1_1[[#This Row],[Month]],"-",Merge1_1[[#This Row],[Year]]))</f>
        <v>42005</v>
      </c>
      <c r="E3725" t="s">
        <v>28</v>
      </c>
      <c r="F3725">
        <v>114</v>
      </c>
      <c r="G3725" t="s">
        <v>116</v>
      </c>
    </row>
    <row r="3726" spans="1:7" hidden="1" x14ac:dyDescent="0.35">
      <c r="A3726" t="s">
        <v>34</v>
      </c>
      <c r="B3726">
        <v>2015</v>
      </c>
      <c r="C3726" t="s">
        <v>31</v>
      </c>
      <c r="D3726" s="88">
        <f>DATEVALUE("1 "&amp;_xlfn.CONCAT(Merge1_1[[#This Row],[Month]],"-",Merge1_1[[#This Row],[Year]]))</f>
        <v>42005</v>
      </c>
      <c r="E3726" t="s">
        <v>29</v>
      </c>
      <c r="F3726">
        <v>119.5</v>
      </c>
      <c r="G3726" t="s">
        <v>117</v>
      </c>
    </row>
    <row r="3727" spans="1:7" hidden="1" x14ac:dyDescent="0.35">
      <c r="A3727" t="s">
        <v>34</v>
      </c>
      <c r="B3727">
        <v>2015</v>
      </c>
      <c r="C3727" t="s">
        <v>35</v>
      </c>
      <c r="D3727" s="88">
        <f>DATEVALUE("1 "&amp;_xlfn.CONCAT(Merge1_1[[#This Row],[Month]],"-",Merge1_1[[#This Row],[Year]]))</f>
        <v>42036</v>
      </c>
      <c r="E3727" t="s">
        <v>3</v>
      </c>
      <c r="F3727">
        <v>123.7</v>
      </c>
      <c r="G3727" t="s">
        <v>112</v>
      </c>
    </row>
    <row r="3728" spans="1:7" hidden="1" x14ac:dyDescent="0.35">
      <c r="A3728" t="s">
        <v>34</v>
      </c>
      <c r="B3728">
        <v>2015</v>
      </c>
      <c r="C3728" t="s">
        <v>35</v>
      </c>
      <c r="D3728" s="88">
        <f>DATEVALUE("1 "&amp;_xlfn.CONCAT(Merge1_1[[#This Row],[Month]],"-",Merge1_1[[#This Row],[Year]]))</f>
        <v>42036</v>
      </c>
      <c r="E3728" t="s">
        <v>4</v>
      </c>
      <c r="F3728">
        <v>125.1</v>
      </c>
      <c r="G3728" t="s">
        <v>112</v>
      </c>
    </row>
    <row r="3729" spans="1:7" hidden="1" x14ac:dyDescent="0.35">
      <c r="A3729" t="s">
        <v>34</v>
      </c>
      <c r="B3729">
        <v>2015</v>
      </c>
      <c r="C3729" t="s">
        <v>35</v>
      </c>
      <c r="D3729" s="88">
        <f>DATEVALUE("1 "&amp;_xlfn.CONCAT(Merge1_1[[#This Row],[Month]],"-",Merge1_1[[#This Row],[Year]]))</f>
        <v>42036</v>
      </c>
      <c r="E3729" t="s">
        <v>5</v>
      </c>
      <c r="F3729">
        <v>121.1</v>
      </c>
      <c r="G3729" t="s">
        <v>112</v>
      </c>
    </row>
    <row r="3730" spans="1:7" hidden="1" x14ac:dyDescent="0.35">
      <c r="A3730" t="s">
        <v>34</v>
      </c>
      <c r="B3730">
        <v>2015</v>
      </c>
      <c r="C3730" t="s">
        <v>35</v>
      </c>
      <c r="D3730" s="88">
        <f>DATEVALUE("1 "&amp;_xlfn.CONCAT(Merge1_1[[#This Row],[Month]],"-",Merge1_1[[#This Row],[Year]]))</f>
        <v>42036</v>
      </c>
      <c r="E3730" t="s">
        <v>6</v>
      </c>
      <c r="F3730">
        <v>125.7</v>
      </c>
      <c r="G3730" t="s">
        <v>112</v>
      </c>
    </row>
    <row r="3731" spans="1:7" hidden="1" x14ac:dyDescent="0.35">
      <c r="A3731" t="s">
        <v>34</v>
      </c>
      <c r="B3731">
        <v>2015</v>
      </c>
      <c r="C3731" t="s">
        <v>35</v>
      </c>
      <c r="D3731" s="88">
        <f>DATEVALUE("1 "&amp;_xlfn.CONCAT(Merge1_1[[#This Row],[Month]],"-",Merge1_1[[#This Row],[Year]]))</f>
        <v>42036</v>
      </c>
      <c r="E3731" t="s">
        <v>7</v>
      </c>
      <c r="F3731">
        <v>109.1</v>
      </c>
      <c r="G3731" t="s">
        <v>112</v>
      </c>
    </row>
    <row r="3732" spans="1:7" hidden="1" x14ac:dyDescent="0.35">
      <c r="A3732" t="s">
        <v>34</v>
      </c>
      <c r="B3732">
        <v>2015</v>
      </c>
      <c r="C3732" t="s">
        <v>35</v>
      </c>
      <c r="D3732" s="88">
        <f>DATEVALUE("1 "&amp;_xlfn.CONCAT(Merge1_1[[#This Row],[Month]],"-",Merge1_1[[#This Row],[Year]]))</f>
        <v>42036</v>
      </c>
      <c r="E3732" t="s">
        <v>8</v>
      </c>
      <c r="F3732">
        <v>125.8</v>
      </c>
      <c r="G3732" t="s">
        <v>112</v>
      </c>
    </row>
    <row r="3733" spans="1:7" hidden="1" x14ac:dyDescent="0.35">
      <c r="A3733" t="s">
        <v>34</v>
      </c>
      <c r="B3733">
        <v>2015</v>
      </c>
      <c r="C3733" t="s">
        <v>35</v>
      </c>
      <c r="D3733" s="88">
        <f>DATEVALUE("1 "&amp;_xlfn.CONCAT(Merge1_1[[#This Row],[Month]],"-",Merge1_1[[#This Row],[Year]]))</f>
        <v>42036</v>
      </c>
      <c r="E3733" t="s">
        <v>9</v>
      </c>
      <c r="F3733">
        <v>129.4</v>
      </c>
      <c r="G3733" t="s">
        <v>112</v>
      </c>
    </row>
    <row r="3734" spans="1:7" hidden="1" x14ac:dyDescent="0.35">
      <c r="A3734" t="s">
        <v>34</v>
      </c>
      <c r="B3734">
        <v>2015</v>
      </c>
      <c r="C3734" t="s">
        <v>35</v>
      </c>
      <c r="D3734" s="88">
        <f>DATEVALUE("1 "&amp;_xlfn.CONCAT(Merge1_1[[#This Row],[Month]],"-",Merge1_1[[#This Row],[Year]]))</f>
        <v>42036</v>
      </c>
      <c r="E3734" t="s">
        <v>10</v>
      </c>
      <c r="F3734">
        <v>120.9</v>
      </c>
      <c r="G3734" t="s">
        <v>112</v>
      </c>
    </row>
    <row r="3735" spans="1:7" hidden="1" x14ac:dyDescent="0.35">
      <c r="A3735" t="s">
        <v>34</v>
      </c>
      <c r="B3735">
        <v>2015</v>
      </c>
      <c r="C3735" t="s">
        <v>35</v>
      </c>
      <c r="D3735" s="88">
        <f>DATEVALUE("1 "&amp;_xlfn.CONCAT(Merge1_1[[#This Row],[Month]],"-",Merge1_1[[#This Row],[Year]]))</f>
        <v>42036</v>
      </c>
      <c r="E3735" t="s">
        <v>11</v>
      </c>
      <c r="F3735">
        <v>98.3</v>
      </c>
      <c r="G3735" t="s">
        <v>112</v>
      </c>
    </row>
    <row r="3736" spans="1:7" hidden="1" x14ac:dyDescent="0.35">
      <c r="A3736" t="s">
        <v>34</v>
      </c>
      <c r="B3736">
        <v>2015</v>
      </c>
      <c r="C3736" t="s">
        <v>35</v>
      </c>
      <c r="D3736" s="88">
        <f>DATEVALUE("1 "&amp;_xlfn.CONCAT(Merge1_1[[#This Row],[Month]],"-",Merge1_1[[#This Row],[Year]]))</f>
        <v>42036</v>
      </c>
      <c r="E3736" t="s">
        <v>12</v>
      </c>
      <c r="F3736">
        <v>121.6</v>
      </c>
      <c r="G3736" t="s">
        <v>112</v>
      </c>
    </row>
    <row r="3737" spans="1:7" hidden="1" x14ac:dyDescent="0.35">
      <c r="A3737" t="s">
        <v>34</v>
      </c>
      <c r="B3737">
        <v>2015</v>
      </c>
      <c r="C3737" t="s">
        <v>35</v>
      </c>
      <c r="D3737" s="88">
        <f>DATEVALUE("1 "&amp;_xlfn.CONCAT(Merge1_1[[#This Row],[Month]],"-",Merge1_1[[#This Row],[Year]]))</f>
        <v>42036</v>
      </c>
      <c r="E3737" t="s">
        <v>58</v>
      </c>
      <c r="F3737">
        <v>118</v>
      </c>
      <c r="G3737" t="s">
        <v>112</v>
      </c>
    </row>
    <row r="3738" spans="1:7" hidden="1" x14ac:dyDescent="0.35">
      <c r="A3738" t="s">
        <v>34</v>
      </c>
      <c r="B3738">
        <v>2015</v>
      </c>
      <c r="C3738" t="s">
        <v>35</v>
      </c>
      <c r="D3738" s="88">
        <f>DATEVALUE("1 "&amp;_xlfn.CONCAT(Merge1_1[[#This Row],[Month]],"-",Merge1_1[[#This Row],[Year]]))</f>
        <v>42036</v>
      </c>
      <c r="E3738" t="s">
        <v>118</v>
      </c>
      <c r="F3738">
        <v>127.6</v>
      </c>
      <c r="G3738" t="s">
        <v>112</v>
      </c>
    </row>
    <row r="3739" spans="1:7" hidden="1" x14ac:dyDescent="0.35">
      <c r="A3739" t="s">
        <v>34</v>
      </c>
      <c r="B3739">
        <v>2015</v>
      </c>
      <c r="C3739" t="s">
        <v>35</v>
      </c>
      <c r="D3739" s="88">
        <f>DATEVALUE("1 "&amp;_xlfn.CONCAT(Merge1_1[[#This Row],[Month]],"-",Merge1_1[[#This Row],[Year]]))</f>
        <v>42036</v>
      </c>
      <c r="E3739" t="s">
        <v>16</v>
      </c>
      <c r="F3739">
        <v>125.2</v>
      </c>
      <c r="G3739" t="s">
        <v>116</v>
      </c>
    </row>
    <row r="3740" spans="1:7" hidden="1" x14ac:dyDescent="0.35">
      <c r="A3740" t="s">
        <v>34</v>
      </c>
      <c r="B3740">
        <v>2015</v>
      </c>
      <c r="C3740" t="s">
        <v>35</v>
      </c>
      <c r="D3740" s="88">
        <f>DATEVALUE("1 "&amp;_xlfn.CONCAT(Merge1_1[[#This Row],[Month]],"-",Merge1_1[[#This Row],[Year]]))</f>
        <v>42036</v>
      </c>
      <c r="E3740" t="s">
        <v>17</v>
      </c>
      <c r="F3740">
        <v>123.8</v>
      </c>
      <c r="G3740" t="s">
        <v>113</v>
      </c>
    </row>
    <row r="3741" spans="1:7" hidden="1" x14ac:dyDescent="0.35">
      <c r="A3741" t="s">
        <v>34</v>
      </c>
      <c r="B3741">
        <v>2015</v>
      </c>
      <c r="C3741" t="s">
        <v>35</v>
      </c>
      <c r="D3741" s="88">
        <f>DATEVALUE("1 "&amp;_xlfn.CONCAT(Merge1_1[[#This Row],[Month]],"-",Merge1_1[[#This Row],[Year]]))</f>
        <v>42036</v>
      </c>
      <c r="E3741" t="s">
        <v>18</v>
      </c>
      <c r="F3741">
        <v>120.1</v>
      </c>
      <c r="G3741" t="s">
        <v>113</v>
      </c>
    </row>
    <row r="3742" spans="1:7" hidden="1" x14ac:dyDescent="0.35">
      <c r="A3742" t="s">
        <v>34</v>
      </c>
      <c r="B3742">
        <v>2015</v>
      </c>
      <c r="C3742" t="s">
        <v>35</v>
      </c>
      <c r="D3742" s="88">
        <f>DATEVALUE("1 "&amp;_xlfn.CONCAT(Merge1_1[[#This Row],[Month]],"-",Merge1_1[[#This Row],[Year]]))</f>
        <v>42036</v>
      </c>
      <c r="E3742" t="s">
        <v>20</v>
      </c>
      <c r="F3742">
        <v>118.1</v>
      </c>
      <c r="G3742" t="s">
        <v>114</v>
      </c>
    </row>
    <row r="3743" spans="1:7" hidden="1" x14ac:dyDescent="0.35">
      <c r="A3743" t="s">
        <v>34</v>
      </c>
      <c r="B3743">
        <v>2015</v>
      </c>
      <c r="C3743" t="s">
        <v>35</v>
      </c>
      <c r="D3743" s="88">
        <f>DATEVALUE("1 "&amp;_xlfn.CONCAT(Merge1_1[[#This Row],[Month]],"-",Merge1_1[[#This Row],[Year]]))</f>
        <v>42036</v>
      </c>
      <c r="E3743" t="s">
        <v>21</v>
      </c>
      <c r="F3743">
        <v>117.7</v>
      </c>
      <c r="G3743" t="s">
        <v>115</v>
      </c>
    </row>
    <row r="3744" spans="1:7" hidden="1" x14ac:dyDescent="0.35">
      <c r="A3744" t="s">
        <v>34</v>
      </c>
      <c r="B3744">
        <v>2015</v>
      </c>
      <c r="C3744" t="s">
        <v>35</v>
      </c>
      <c r="D3744" s="88">
        <f>DATEVALUE("1 "&amp;_xlfn.CONCAT(Merge1_1[[#This Row],[Month]],"-",Merge1_1[[#This Row],[Year]]))</f>
        <v>42036</v>
      </c>
      <c r="E3744" t="s">
        <v>22</v>
      </c>
      <c r="F3744">
        <v>118.7</v>
      </c>
      <c r="G3744" t="s">
        <v>116</v>
      </c>
    </row>
    <row r="3745" spans="1:7" hidden="1" x14ac:dyDescent="0.35">
      <c r="A3745" t="s">
        <v>34</v>
      </c>
      <c r="B3745">
        <v>2015</v>
      </c>
      <c r="C3745" t="s">
        <v>35</v>
      </c>
      <c r="D3745" s="88">
        <f>DATEVALUE("1 "&amp;_xlfn.CONCAT(Merge1_1[[#This Row],[Month]],"-",Merge1_1[[#This Row],[Year]]))</f>
        <v>42036</v>
      </c>
      <c r="E3745" t="s">
        <v>23</v>
      </c>
      <c r="F3745">
        <v>116.3</v>
      </c>
      <c r="G3745" t="s">
        <v>23</v>
      </c>
    </row>
    <row r="3746" spans="1:7" hidden="1" x14ac:dyDescent="0.35">
      <c r="A3746" t="s">
        <v>34</v>
      </c>
      <c r="B3746">
        <v>2015</v>
      </c>
      <c r="C3746" t="s">
        <v>35</v>
      </c>
      <c r="D3746" s="88">
        <f>DATEVALUE("1 "&amp;_xlfn.CONCAT(Merge1_1[[#This Row],[Month]],"-",Merge1_1[[#This Row],[Year]]))</f>
        <v>42036</v>
      </c>
      <c r="E3746" t="s">
        <v>24</v>
      </c>
      <c r="F3746">
        <v>108.7</v>
      </c>
      <c r="G3746" t="s">
        <v>115</v>
      </c>
    </row>
    <row r="3747" spans="1:7" hidden="1" x14ac:dyDescent="0.35">
      <c r="A3747" t="s">
        <v>34</v>
      </c>
      <c r="B3747">
        <v>2015</v>
      </c>
      <c r="C3747" t="s">
        <v>35</v>
      </c>
      <c r="D3747" s="88">
        <f>DATEVALUE("1 "&amp;_xlfn.CONCAT(Merge1_1[[#This Row],[Month]],"-",Merge1_1[[#This Row],[Year]]))</f>
        <v>42036</v>
      </c>
      <c r="E3747" t="s">
        <v>25</v>
      </c>
      <c r="F3747">
        <v>114.9</v>
      </c>
      <c r="G3747" t="s">
        <v>116</v>
      </c>
    </row>
    <row r="3748" spans="1:7" hidden="1" x14ac:dyDescent="0.35">
      <c r="A3748" t="s">
        <v>34</v>
      </c>
      <c r="B3748">
        <v>2015</v>
      </c>
      <c r="C3748" t="s">
        <v>35</v>
      </c>
      <c r="D3748" s="88">
        <f>DATEVALUE("1 "&amp;_xlfn.CONCAT(Merge1_1[[#This Row],[Month]],"-",Merge1_1[[#This Row],[Year]]))</f>
        <v>42036</v>
      </c>
      <c r="E3748" t="s">
        <v>26</v>
      </c>
      <c r="F3748">
        <v>119.7</v>
      </c>
      <c r="G3748" t="s">
        <v>114</v>
      </c>
    </row>
    <row r="3749" spans="1:7" hidden="1" x14ac:dyDescent="0.35">
      <c r="A3749" t="s">
        <v>34</v>
      </c>
      <c r="B3749">
        <v>2015</v>
      </c>
      <c r="C3749" t="s">
        <v>35</v>
      </c>
      <c r="D3749" s="88">
        <f>DATEVALUE("1 "&amp;_xlfn.CONCAT(Merge1_1[[#This Row],[Month]],"-",Merge1_1[[#This Row],[Year]]))</f>
        <v>42036</v>
      </c>
      <c r="E3749" t="s">
        <v>27</v>
      </c>
      <c r="F3749">
        <v>111.2</v>
      </c>
      <c r="G3749" t="s">
        <v>116</v>
      </c>
    </row>
    <row r="3750" spans="1:7" hidden="1" x14ac:dyDescent="0.35">
      <c r="A3750" t="s">
        <v>34</v>
      </c>
      <c r="B3750">
        <v>2015</v>
      </c>
      <c r="C3750" t="s">
        <v>35</v>
      </c>
      <c r="D3750" s="88">
        <f>DATEVALUE("1 "&amp;_xlfn.CONCAT(Merge1_1[[#This Row],[Month]],"-",Merge1_1[[#This Row],[Year]]))</f>
        <v>42036</v>
      </c>
      <c r="E3750" t="s">
        <v>28</v>
      </c>
      <c r="F3750">
        <v>114.1</v>
      </c>
      <c r="G3750" t="s">
        <v>116</v>
      </c>
    </row>
    <row r="3751" spans="1:7" hidden="1" x14ac:dyDescent="0.35">
      <c r="A3751" t="s">
        <v>34</v>
      </c>
      <c r="B3751">
        <v>2015</v>
      </c>
      <c r="C3751" t="s">
        <v>35</v>
      </c>
      <c r="D3751" s="88">
        <f>DATEVALUE("1 "&amp;_xlfn.CONCAT(Merge1_1[[#This Row],[Month]],"-",Merge1_1[[#This Row],[Year]]))</f>
        <v>42036</v>
      </c>
      <c r="E3751" t="s">
        <v>29</v>
      </c>
      <c r="F3751">
        <v>119.7</v>
      </c>
      <c r="G3751" t="s">
        <v>117</v>
      </c>
    </row>
    <row r="3752" spans="1:7" hidden="1" x14ac:dyDescent="0.35">
      <c r="A3752" t="s">
        <v>34</v>
      </c>
      <c r="B3752">
        <v>2015</v>
      </c>
      <c r="C3752" t="s">
        <v>36</v>
      </c>
      <c r="D3752" s="88">
        <f>DATEVALUE("1 "&amp;_xlfn.CONCAT(Merge1_1[[#This Row],[Month]],"-",Merge1_1[[#This Row],[Year]]))</f>
        <v>42064</v>
      </c>
      <c r="E3752" t="s">
        <v>3</v>
      </c>
      <c r="F3752">
        <v>123.5</v>
      </c>
      <c r="G3752" t="s">
        <v>112</v>
      </c>
    </row>
    <row r="3753" spans="1:7" hidden="1" x14ac:dyDescent="0.35">
      <c r="A3753" t="s">
        <v>34</v>
      </c>
      <c r="B3753">
        <v>2015</v>
      </c>
      <c r="C3753" t="s">
        <v>36</v>
      </c>
      <c r="D3753" s="88">
        <f>DATEVALUE("1 "&amp;_xlfn.CONCAT(Merge1_1[[#This Row],[Month]],"-",Merge1_1[[#This Row],[Year]]))</f>
        <v>42064</v>
      </c>
      <c r="E3753" t="s">
        <v>4</v>
      </c>
      <c r="F3753">
        <v>125.4</v>
      </c>
      <c r="G3753" t="s">
        <v>112</v>
      </c>
    </row>
    <row r="3754" spans="1:7" hidden="1" x14ac:dyDescent="0.35">
      <c r="A3754" t="s">
        <v>34</v>
      </c>
      <c r="B3754">
        <v>2015</v>
      </c>
      <c r="C3754" t="s">
        <v>36</v>
      </c>
      <c r="D3754" s="88">
        <f>DATEVALUE("1 "&amp;_xlfn.CONCAT(Merge1_1[[#This Row],[Month]],"-",Merge1_1[[#This Row],[Year]]))</f>
        <v>42064</v>
      </c>
      <c r="E3754" t="s">
        <v>5</v>
      </c>
      <c r="F3754">
        <v>116.8</v>
      </c>
      <c r="G3754" t="s">
        <v>112</v>
      </c>
    </row>
    <row r="3755" spans="1:7" hidden="1" x14ac:dyDescent="0.35">
      <c r="A3755" t="s">
        <v>34</v>
      </c>
      <c r="B3755">
        <v>2015</v>
      </c>
      <c r="C3755" t="s">
        <v>36</v>
      </c>
      <c r="D3755" s="88">
        <f>DATEVALUE("1 "&amp;_xlfn.CONCAT(Merge1_1[[#This Row],[Month]],"-",Merge1_1[[#This Row],[Year]]))</f>
        <v>42064</v>
      </c>
      <c r="E3755" t="s">
        <v>6</v>
      </c>
      <c r="F3755">
        <v>126</v>
      </c>
      <c r="G3755" t="s">
        <v>112</v>
      </c>
    </row>
    <row r="3756" spans="1:7" hidden="1" x14ac:dyDescent="0.35">
      <c r="A3756" t="s">
        <v>34</v>
      </c>
      <c r="B3756">
        <v>2015</v>
      </c>
      <c r="C3756" t="s">
        <v>36</v>
      </c>
      <c r="D3756" s="88">
        <f>DATEVALUE("1 "&amp;_xlfn.CONCAT(Merge1_1[[#This Row],[Month]],"-",Merge1_1[[#This Row],[Year]]))</f>
        <v>42064</v>
      </c>
      <c r="E3756" t="s">
        <v>7</v>
      </c>
      <c r="F3756">
        <v>109.2</v>
      </c>
      <c r="G3756" t="s">
        <v>112</v>
      </c>
    </row>
    <row r="3757" spans="1:7" hidden="1" x14ac:dyDescent="0.35">
      <c r="A3757" t="s">
        <v>34</v>
      </c>
      <c r="B3757">
        <v>2015</v>
      </c>
      <c r="C3757" t="s">
        <v>36</v>
      </c>
      <c r="D3757" s="88">
        <f>DATEVALUE("1 "&amp;_xlfn.CONCAT(Merge1_1[[#This Row],[Month]],"-",Merge1_1[[#This Row],[Year]]))</f>
        <v>42064</v>
      </c>
      <c r="E3757" t="s">
        <v>8</v>
      </c>
      <c r="F3757">
        <v>127.6</v>
      </c>
      <c r="G3757" t="s">
        <v>112</v>
      </c>
    </row>
    <row r="3758" spans="1:7" hidden="1" x14ac:dyDescent="0.35">
      <c r="A3758" t="s">
        <v>34</v>
      </c>
      <c r="B3758">
        <v>2015</v>
      </c>
      <c r="C3758" t="s">
        <v>36</v>
      </c>
      <c r="D3758" s="88">
        <f>DATEVALUE("1 "&amp;_xlfn.CONCAT(Merge1_1[[#This Row],[Month]],"-",Merge1_1[[#This Row],[Year]]))</f>
        <v>42064</v>
      </c>
      <c r="E3758" t="s">
        <v>9</v>
      </c>
      <c r="F3758">
        <v>129.19999999999999</v>
      </c>
      <c r="G3758" t="s">
        <v>112</v>
      </c>
    </row>
    <row r="3759" spans="1:7" hidden="1" x14ac:dyDescent="0.35">
      <c r="A3759" t="s">
        <v>34</v>
      </c>
      <c r="B3759">
        <v>2015</v>
      </c>
      <c r="C3759" t="s">
        <v>36</v>
      </c>
      <c r="D3759" s="88">
        <f>DATEVALUE("1 "&amp;_xlfn.CONCAT(Merge1_1[[#This Row],[Month]],"-",Merge1_1[[#This Row],[Year]]))</f>
        <v>42064</v>
      </c>
      <c r="E3759" t="s">
        <v>10</v>
      </c>
      <c r="F3759">
        <v>122.4</v>
      </c>
      <c r="G3759" t="s">
        <v>112</v>
      </c>
    </row>
    <row r="3760" spans="1:7" hidden="1" x14ac:dyDescent="0.35">
      <c r="A3760" t="s">
        <v>34</v>
      </c>
      <c r="B3760">
        <v>2015</v>
      </c>
      <c r="C3760" t="s">
        <v>36</v>
      </c>
      <c r="D3760" s="88">
        <f>DATEVALUE("1 "&amp;_xlfn.CONCAT(Merge1_1[[#This Row],[Month]],"-",Merge1_1[[#This Row],[Year]]))</f>
        <v>42064</v>
      </c>
      <c r="E3760" t="s">
        <v>11</v>
      </c>
      <c r="F3760">
        <v>97</v>
      </c>
      <c r="G3760" t="s">
        <v>112</v>
      </c>
    </row>
    <row r="3761" spans="1:7" hidden="1" x14ac:dyDescent="0.35">
      <c r="A3761" t="s">
        <v>34</v>
      </c>
      <c r="B3761">
        <v>2015</v>
      </c>
      <c r="C3761" t="s">
        <v>36</v>
      </c>
      <c r="D3761" s="88">
        <f>DATEVALUE("1 "&amp;_xlfn.CONCAT(Merge1_1[[#This Row],[Month]],"-",Merge1_1[[#This Row],[Year]]))</f>
        <v>42064</v>
      </c>
      <c r="E3761" t="s">
        <v>12</v>
      </c>
      <c r="F3761">
        <v>122.1</v>
      </c>
      <c r="G3761" t="s">
        <v>112</v>
      </c>
    </row>
    <row r="3762" spans="1:7" hidden="1" x14ac:dyDescent="0.35">
      <c r="A3762" t="s">
        <v>34</v>
      </c>
      <c r="B3762">
        <v>2015</v>
      </c>
      <c r="C3762" t="s">
        <v>36</v>
      </c>
      <c r="D3762" s="88">
        <f>DATEVALUE("1 "&amp;_xlfn.CONCAT(Merge1_1[[#This Row],[Month]],"-",Merge1_1[[#This Row],[Year]]))</f>
        <v>42064</v>
      </c>
      <c r="E3762" t="s">
        <v>58</v>
      </c>
      <c r="F3762">
        <v>118.1</v>
      </c>
      <c r="G3762" t="s">
        <v>112</v>
      </c>
    </row>
    <row r="3763" spans="1:7" hidden="1" x14ac:dyDescent="0.35">
      <c r="A3763" t="s">
        <v>34</v>
      </c>
      <c r="B3763">
        <v>2015</v>
      </c>
      <c r="C3763" t="s">
        <v>36</v>
      </c>
      <c r="D3763" s="88">
        <f>DATEVALUE("1 "&amp;_xlfn.CONCAT(Merge1_1[[#This Row],[Month]],"-",Merge1_1[[#This Row],[Year]]))</f>
        <v>42064</v>
      </c>
      <c r="E3763" t="s">
        <v>118</v>
      </c>
      <c r="F3763">
        <v>128.4</v>
      </c>
      <c r="G3763" t="s">
        <v>112</v>
      </c>
    </row>
    <row r="3764" spans="1:7" hidden="1" x14ac:dyDescent="0.35">
      <c r="A3764" t="s">
        <v>34</v>
      </c>
      <c r="B3764">
        <v>2015</v>
      </c>
      <c r="C3764" t="s">
        <v>36</v>
      </c>
      <c r="D3764" s="88">
        <f>DATEVALUE("1 "&amp;_xlfn.CONCAT(Merge1_1[[#This Row],[Month]],"-",Merge1_1[[#This Row],[Year]]))</f>
        <v>42064</v>
      </c>
      <c r="E3764" t="s">
        <v>16</v>
      </c>
      <c r="F3764">
        <v>125.8</v>
      </c>
      <c r="G3764" t="s">
        <v>116</v>
      </c>
    </row>
    <row r="3765" spans="1:7" hidden="1" x14ac:dyDescent="0.35">
      <c r="A3765" t="s">
        <v>34</v>
      </c>
      <c r="B3765">
        <v>2015</v>
      </c>
      <c r="C3765" t="s">
        <v>36</v>
      </c>
      <c r="D3765" s="88">
        <f>DATEVALUE("1 "&amp;_xlfn.CONCAT(Merge1_1[[#This Row],[Month]],"-",Merge1_1[[#This Row],[Year]]))</f>
        <v>42064</v>
      </c>
      <c r="E3765" t="s">
        <v>17</v>
      </c>
      <c r="F3765">
        <v>124.3</v>
      </c>
      <c r="G3765" t="s">
        <v>113</v>
      </c>
    </row>
    <row r="3766" spans="1:7" hidden="1" x14ac:dyDescent="0.35">
      <c r="A3766" t="s">
        <v>34</v>
      </c>
      <c r="B3766">
        <v>2015</v>
      </c>
      <c r="C3766" t="s">
        <v>36</v>
      </c>
      <c r="D3766" s="88">
        <f>DATEVALUE("1 "&amp;_xlfn.CONCAT(Merge1_1[[#This Row],[Month]],"-",Merge1_1[[#This Row],[Year]]))</f>
        <v>42064</v>
      </c>
      <c r="E3766" t="s">
        <v>18</v>
      </c>
      <c r="F3766">
        <v>120.4</v>
      </c>
      <c r="G3766" t="s">
        <v>113</v>
      </c>
    </row>
    <row r="3767" spans="1:7" hidden="1" x14ac:dyDescent="0.35">
      <c r="A3767" t="s">
        <v>34</v>
      </c>
      <c r="B3767">
        <v>2015</v>
      </c>
      <c r="C3767" t="s">
        <v>36</v>
      </c>
      <c r="D3767" s="88">
        <f>DATEVALUE("1 "&amp;_xlfn.CONCAT(Merge1_1[[#This Row],[Month]],"-",Merge1_1[[#This Row],[Year]]))</f>
        <v>42064</v>
      </c>
      <c r="E3767" t="s">
        <v>20</v>
      </c>
      <c r="F3767">
        <v>118.6</v>
      </c>
      <c r="G3767" t="s">
        <v>114</v>
      </c>
    </row>
    <row r="3768" spans="1:7" hidden="1" x14ac:dyDescent="0.35">
      <c r="A3768" t="s">
        <v>34</v>
      </c>
      <c r="B3768">
        <v>2015</v>
      </c>
      <c r="C3768" t="s">
        <v>36</v>
      </c>
      <c r="D3768" s="88">
        <f>DATEVALUE("1 "&amp;_xlfn.CONCAT(Merge1_1[[#This Row],[Month]],"-",Merge1_1[[#This Row],[Year]]))</f>
        <v>42064</v>
      </c>
      <c r="E3768" t="s">
        <v>21</v>
      </c>
      <c r="F3768">
        <v>118.3</v>
      </c>
      <c r="G3768" t="s">
        <v>115</v>
      </c>
    </row>
    <row r="3769" spans="1:7" hidden="1" x14ac:dyDescent="0.35">
      <c r="A3769" t="s">
        <v>34</v>
      </c>
      <c r="B3769">
        <v>2015</v>
      </c>
      <c r="C3769" t="s">
        <v>36</v>
      </c>
      <c r="D3769" s="88">
        <f>DATEVALUE("1 "&amp;_xlfn.CONCAT(Merge1_1[[#This Row],[Month]],"-",Merge1_1[[#This Row],[Year]]))</f>
        <v>42064</v>
      </c>
      <c r="E3769" t="s">
        <v>22</v>
      </c>
      <c r="F3769">
        <v>119.2</v>
      </c>
      <c r="G3769" t="s">
        <v>116</v>
      </c>
    </row>
    <row r="3770" spans="1:7" hidden="1" x14ac:dyDescent="0.35">
      <c r="A3770" t="s">
        <v>34</v>
      </c>
      <c r="B3770">
        <v>2015</v>
      </c>
      <c r="C3770" t="s">
        <v>36</v>
      </c>
      <c r="D3770" s="88">
        <f>DATEVALUE("1 "&amp;_xlfn.CONCAT(Merge1_1[[#This Row],[Month]],"-",Merge1_1[[#This Row],[Year]]))</f>
        <v>42064</v>
      </c>
      <c r="E3770" t="s">
        <v>23</v>
      </c>
      <c r="F3770">
        <v>116.7</v>
      </c>
      <c r="G3770" t="s">
        <v>23</v>
      </c>
    </row>
    <row r="3771" spans="1:7" hidden="1" x14ac:dyDescent="0.35">
      <c r="A3771" t="s">
        <v>34</v>
      </c>
      <c r="B3771">
        <v>2015</v>
      </c>
      <c r="C3771" t="s">
        <v>36</v>
      </c>
      <c r="D3771" s="88">
        <f>DATEVALUE("1 "&amp;_xlfn.CONCAT(Merge1_1[[#This Row],[Month]],"-",Merge1_1[[#This Row],[Year]]))</f>
        <v>42064</v>
      </c>
      <c r="E3771" t="s">
        <v>24</v>
      </c>
      <c r="F3771">
        <v>109.9</v>
      </c>
      <c r="G3771" t="s">
        <v>115</v>
      </c>
    </row>
    <row r="3772" spans="1:7" hidden="1" x14ac:dyDescent="0.35">
      <c r="A3772" t="s">
        <v>34</v>
      </c>
      <c r="B3772">
        <v>2015</v>
      </c>
      <c r="C3772" t="s">
        <v>36</v>
      </c>
      <c r="D3772" s="88">
        <f>DATEVALUE("1 "&amp;_xlfn.CONCAT(Merge1_1[[#This Row],[Month]],"-",Merge1_1[[#This Row],[Year]]))</f>
        <v>42064</v>
      </c>
      <c r="E3772" t="s">
        <v>25</v>
      </c>
      <c r="F3772">
        <v>115.4</v>
      </c>
      <c r="G3772" t="s">
        <v>116</v>
      </c>
    </row>
    <row r="3773" spans="1:7" hidden="1" x14ac:dyDescent="0.35">
      <c r="A3773" t="s">
        <v>34</v>
      </c>
      <c r="B3773">
        <v>2015</v>
      </c>
      <c r="C3773" t="s">
        <v>36</v>
      </c>
      <c r="D3773" s="88">
        <f>DATEVALUE("1 "&amp;_xlfn.CONCAT(Merge1_1[[#This Row],[Month]],"-",Merge1_1[[#This Row],[Year]]))</f>
        <v>42064</v>
      </c>
      <c r="E3773" t="s">
        <v>26</v>
      </c>
      <c r="F3773">
        <v>120.1</v>
      </c>
      <c r="G3773" t="s">
        <v>114</v>
      </c>
    </row>
    <row r="3774" spans="1:7" hidden="1" x14ac:dyDescent="0.35">
      <c r="A3774" t="s">
        <v>34</v>
      </c>
      <c r="B3774">
        <v>2015</v>
      </c>
      <c r="C3774" t="s">
        <v>36</v>
      </c>
      <c r="D3774" s="88">
        <f>DATEVALUE("1 "&amp;_xlfn.CONCAT(Merge1_1[[#This Row],[Month]],"-",Merge1_1[[#This Row],[Year]]))</f>
        <v>42064</v>
      </c>
      <c r="E3774" t="s">
        <v>27</v>
      </c>
      <c r="F3774">
        <v>111</v>
      </c>
      <c r="G3774" t="s">
        <v>116</v>
      </c>
    </row>
    <row r="3775" spans="1:7" hidden="1" x14ac:dyDescent="0.35">
      <c r="A3775" t="s">
        <v>34</v>
      </c>
      <c r="B3775">
        <v>2015</v>
      </c>
      <c r="C3775" t="s">
        <v>36</v>
      </c>
      <c r="D3775" s="88">
        <f>DATEVALUE("1 "&amp;_xlfn.CONCAT(Merge1_1[[#This Row],[Month]],"-",Merge1_1[[#This Row],[Year]]))</f>
        <v>42064</v>
      </c>
      <c r="E3775" t="s">
        <v>28</v>
      </c>
      <c r="F3775">
        <v>114.7</v>
      </c>
      <c r="G3775" t="s">
        <v>116</v>
      </c>
    </row>
    <row r="3776" spans="1:7" hidden="1" x14ac:dyDescent="0.35">
      <c r="A3776" t="s">
        <v>34</v>
      </c>
      <c r="B3776">
        <v>2015</v>
      </c>
      <c r="C3776" t="s">
        <v>36</v>
      </c>
      <c r="D3776" s="88">
        <f>DATEVALUE("1 "&amp;_xlfn.CONCAT(Merge1_1[[#This Row],[Month]],"-",Merge1_1[[#This Row],[Year]]))</f>
        <v>42064</v>
      </c>
      <c r="E3776" t="s">
        <v>29</v>
      </c>
      <c r="F3776">
        <v>120.2</v>
      </c>
      <c r="G3776" t="s">
        <v>117</v>
      </c>
    </row>
    <row r="3777" spans="1:7" hidden="1" x14ac:dyDescent="0.35">
      <c r="A3777" t="s">
        <v>34</v>
      </c>
      <c r="B3777">
        <v>2015</v>
      </c>
      <c r="C3777" t="s">
        <v>37</v>
      </c>
      <c r="D3777" s="88">
        <f>DATEVALUE("1 "&amp;_xlfn.CONCAT(Merge1_1[[#This Row],[Month]],"-",Merge1_1[[#This Row],[Year]]))</f>
        <v>42095</v>
      </c>
      <c r="E3777" t="s">
        <v>3</v>
      </c>
      <c r="F3777">
        <v>123.5</v>
      </c>
      <c r="G3777" t="s">
        <v>112</v>
      </c>
    </row>
    <row r="3778" spans="1:7" hidden="1" x14ac:dyDescent="0.35">
      <c r="A3778" t="s">
        <v>34</v>
      </c>
      <c r="B3778">
        <v>2015</v>
      </c>
      <c r="C3778" t="s">
        <v>37</v>
      </c>
      <c r="D3778" s="88">
        <f>DATEVALUE("1 "&amp;_xlfn.CONCAT(Merge1_1[[#This Row],[Month]],"-",Merge1_1[[#This Row],[Year]]))</f>
        <v>42095</v>
      </c>
      <c r="E3778" t="s">
        <v>4</v>
      </c>
      <c r="F3778">
        <v>126.4</v>
      </c>
      <c r="G3778" t="s">
        <v>112</v>
      </c>
    </row>
    <row r="3779" spans="1:7" hidden="1" x14ac:dyDescent="0.35">
      <c r="A3779" t="s">
        <v>34</v>
      </c>
      <c r="B3779">
        <v>2015</v>
      </c>
      <c r="C3779" t="s">
        <v>37</v>
      </c>
      <c r="D3779" s="88">
        <f>DATEVALUE("1 "&amp;_xlfn.CONCAT(Merge1_1[[#This Row],[Month]],"-",Merge1_1[[#This Row],[Year]]))</f>
        <v>42095</v>
      </c>
      <c r="E3779" t="s">
        <v>5</v>
      </c>
      <c r="F3779">
        <v>114.4</v>
      </c>
      <c r="G3779" t="s">
        <v>112</v>
      </c>
    </row>
    <row r="3780" spans="1:7" hidden="1" x14ac:dyDescent="0.35">
      <c r="A3780" t="s">
        <v>34</v>
      </c>
      <c r="B3780">
        <v>2015</v>
      </c>
      <c r="C3780" t="s">
        <v>37</v>
      </c>
      <c r="D3780" s="88">
        <f>DATEVALUE("1 "&amp;_xlfn.CONCAT(Merge1_1[[#This Row],[Month]],"-",Merge1_1[[#This Row],[Year]]))</f>
        <v>42095</v>
      </c>
      <c r="E3780" t="s">
        <v>6</v>
      </c>
      <c r="F3780">
        <v>126.6</v>
      </c>
      <c r="G3780" t="s">
        <v>112</v>
      </c>
    </row>
    <row r="3781" spans="1:7" hidden="1" x14ac:dyDescent="0.35">
      <c r="A3781" t="s">
        <v>34</v>
      </c>
      <c r="B3781">
        <v>2015</v>
      </c>
      <c r="C3781" t="s">
        <v>37</v>
      </c>
      <c r="D3781" s="88">
        <f>DATEVALUE("1 "&amp;_xlfn.CONCAT(Merge1_1[[#This Row],[Month]],"-",Merge1_1[[#This Row],[Year]]))</f>
        <v>42095</v>
      </c>
      <c r="E3781" t="s">
        <v>7</v>
      </c>
      <c r="F3781">
        <v>109.2</v>
      </c>
      <c r="G3781" t="s">
        <v>112</v>
      </c>
    </row>
    <row r="3782" spans="1:7" hidden="1" x14ac:dyDescent="0.35">
      <c r="A3782" t="s">
        <v>34</v>
      </c>
      <c r="B3782">
        <v>2015</v>
      </c>
      <c r="C3782" t="s">
        <v>37</v>
      </c>
      <c r="D3782" s="88">
        <f>DATEVALUE("1 "&amp;_xlfn.CONCAT(Merge1_1[[#This Row],[Month]],"-",Merge1_1[[#This Row],[Year]]))</f>
        <v>42095</v>
      </c>
      <c r="E3782" t="s">
        <v>8</v>
      </c>
      <c r="F3782">
        <v>132.5</v>
      </c>
      <c r="G3782" t="s">
        <v>112</v>
      </c>
    </row>
    <row r="3783" spans="1:7" hidden="1" x14ac:dyDescent="0.35">
      <c r="A3783" t="s">
        <v>34</v>
      </c>
      <c r="B3783">
        <v>2015</v>
      </c>
      <c r="C3783" t="s">
        <v>37</v>
      </c>
      <c r="D3783" s="88">
        <f>DATEVALUE("1 "&amp;_xlfn.CONCAT(Merge1_1[[#This Row],[Month]],"-",Merge1_1[[#This Row],[Year]]))</f>
        <v>42095</v>
      </c>
      <c r="E3783" t="s">
        <v>9</v>
      </c>
      <c r="F3783">
        <v>128.6</v>
      </c>
      <c r="G3783" t="s">
        <v>112</v>
      </c>
    </row>
    <row r="3784" spans="1:7" hidden="1" x14ac:dyDescent="0.35">
      <c r="A3784" t="s">
        <v>34</v>
      </c>
      <c r="B3784">
        <v>2015</v>
      </c>
      <c r="C3784" t="s">
        <v>37</v>
      </c>
      <c r="D3784" s="88">
        <f>DATEVALUE("1 "&amp;_xlfn.CONCAT(Merge1_1[[#This Row],[Month]],"-",Merge1_1[[#This Row],[Year]]))</f>
        <v>42095</v>
      </c>
      <c r="E3784" t="s">
        <v>10</v>
      </c>
      <c r="F3784">
        <v>124.8</v>
      </c>
      <c r="G3784" t="s">
        <v>112</v>
      </c>
    </row>
    <row r="3785" spans="1:7" hidden="1" x14ac:dyDescent="0.35">
      <c r="A3785" t="s">
        <v>34</v>
      </c>
      <c r="B3785">
        <v>2015</v>
      </c>
      <c r="C3785" t="s">
        <v>37</v>
      </c>
      <c r="D3785" s="88">
        <f>DATEVALUE("1 "&amp;_xlfn.CONCAT(Merge1_1[[#This Row],[Month]],"-",Merge1_1[[#This Row],[Year]]))</f>
        <v>42095</v>
      </c>
      <c r="E3785" t="s">
        <v>11</v>
      </c>
      <c r="F3785">
        <v>95.7</v>
      </c>
      <c r="G3785" t="s">
        <v>112</v>
      </c>
    </row>
    <row r="3786" spans="1:7" hidden="1" x14ac:dyDescent="0.35">
      <c r="A3786" t="s">
        <v>34</v>
      </c>
      <c r="B3786">
        <v>2015</v>
      </c>
      <c r="C3786" t="s">
        <v>37</v>
      </c>
      <c r="D3786" s="88">
        <f>DATEVALUE("1 "&amp;_xlfn.CONCAT(Merge1_1[[#This Row],[Month]],"-",Merge1_1[[#This Row],[Year]]))</f>
        <v>42095</v>
      </c>
      <c r="E3786" t="s">
        <v>12</v>
      </c>
      <c r="F3786">
        <v>122.4</v>
      </c>
      <c r="G3786" t="s">
        <v>112</v>
      </c>
    </row>
    <row r="3787" spans="1:7" hidden="1" x14ac:dyDescent="0.35">
      <c r="A3787" t="s">
        <v>34</v>
      </c>
      <c r="B3787">
        <v>2015</v>
      </c>
      <c r="C3787" t="s">
        <v>37</v>
      </c>
      <c r="D3787" s="88">
        <f>DATEVALUE("1 "&amp;_xlfn.CONCAT(Merge1_1[[#This Row],[Month]],"-",Merge1_1[[#This Row],[Year]]))</f>
        <v>42095</v>
      </c>
      <c r="E3787" t="s">
        <v>58</v>
      </c>
      <c r="F3787">
        <v>118.5</v>
      </c>
      <c r="G3787" t="s">
        <v>112</v>
      </c>
    </row>
    <row r="3788" spans="1:7" hidden="1" x14ac:dyDescent="0.35">
      <c r="A3788" t="s">
        <v>34</v>
      </c>
      <c r="B3788">
        <v>2015</v>
      </c>
      <c r="C3788" t="s">
        <v>37</v>
      </c>
      <c r="D3788" s="88">
        <f>DATEVALUE("1 "&amp;_xlfn.CONCAT(Merge1_1[[#This Row],[Month]],"-",Merge1_1[[#This Row],[Year]]))</f>
        <v>42095</v>
      </c>
      <c r="E3788" t="s">
        <v>118</v>
      </c>
      <c r="F3788">
        <v>129.1</v>
      </c>
      <c r="G3788" t="s">
        <v>112</v>
      </c>
    </row>
    <row r="3789" spans="1:7" hidden="1" x14ac:dyDescent="0.35">
      <c r="A3789" t="s">
        <v>34</v>
      </c>
      <c r="B3789">
        <v>2015</v>
      </c>
      <c r="C3789" t="s">
        <v>37</v>
      </c>
      <c r="D3789" s="88">
        <f>DATEVALUE("1 "&amp;_xlfn.CONCAT(Merge1_1[[#This Row],[Month]],"-",Merge1_1[[#This Row],[Year]]))</f>
        <v>42095</v>
      </c>
      <c r="E3789" t="s">
        <v>16</v>
      </c>
      <c r="F3789">
        <v>126.9</v>
      </c>
      <c r="G3789" t="s">
        <v>116</v>
      </c>
    </row>
    <row r="3790" spans="1:7" hidden="1" x14ac:dyDescent="0.35">
      <c r="A3790" t="s">
        <v>34</v>
      </c>
      <c r="B3790">
        <v>2015</v>
      </c>
      <c r="C3790" t="s">
        <v>37</v>
      </c>
      <c r="D3790" s="88">
        <f>DATEVALUE("1 "&amp;_xlfn.CONCAT(Merge1_1[[#This Row],[Month]],"-",Merge1_1[[#This Row],[Year]]))</f>
        <v>42095</v>
      </c>
      <c r="E3790" t="s">
        <v>17</v>
      </c>
      <c r="F3790">
        <v>124.7</v>
      </c>
      <c r="G3790" t="s">
        <v>113</v>
      </c>
    </row>
    <row r="3791" spans="1:7" hidden="1" x14ac:dyDescent="0.35">
      <c r="A3791" t="s">
        <v>34</v>
      </c>
      <c r="B3791">
        <v>2015</v>
      </c>
      <c r="C3791" t="s">
        <v>37</v>
      </c>
      <c r="D3791" s="88">
        <f>DATEVALUE("1 "&amp;_xlfn.CONCAT(Merge1_1[[#This Row],[Month]],"-",Merge1_1[[#This Row],[Year]]))</f>
        <v>42095</v>
      </c>
      <c r="E3791" t="s">
        <v>18</v>
      </c>
      <c r="F3791">
        <v>120.8</v>
      </c>
      <c r="G3791" t="s">
        <v>113</v>
      </c>
    </row>
    <row r="3792" spans="1:7" hidden="1" x14ac:dyDescent="0.35">
      <c r="A3792" t="s">
        <v>34</v>
      </c>
      <c r="B3792">
        <v>2015</v>
      </c>
      <c r="C3792" t="s">
        <v>37</v>
      </c>
      <c r="D3792" s="88">
        <f>DATEVALUE("1 "&amp;_xlfn.CONCAT(Merge1_1[[#This Row],[Month]],"-",Merge1_1[[#This Row],[Year]]))</f>
        <v>42095</v>
      </c>
      <c r="E3792" t="s">
        <v>20</v>
      </c>
      <c r="F3792">
        <v>119.2</v>
      </c>
      <c r="G3792" t="s">
        <v>114</v>
      </c>
    </row>
    <row r="3793" spans="1:7" hidden="1" x14ac:dyDescent="0.35">
      <c r="A3793" t="s">
        <v>34</v>
      </c>
      <c r="B3793">
        <v>2015</v>
      </c>
      <c r="C3793" t="s">
        <v>37</v>
      </c>
      <c r="D3793" s="88">
        <f>DATEVALUE("1 "&amp;_xlfn.CONCAT(Merge1_1[[#This Row],[Month]],"-",Merge1_1[[#This Row],[Year]]))</f>
        <v>42095</v>
      </c>
      <c r="E3793" t="s">
        <v>21</v>
      </c>
      <c r="F3793">
        <v>118.7</v>
      </c>
      <c r="G3793" t="s">
        <v>115</v>
      </c>
    </row>
    <row r="3794" spans="1:7" hidden="1" x14ac:dyDescent="0.35">
      <c r="A3794" t="s">
        <v>34</v>
      </c>
      <c r="B3794">
        <v>2015</v>
      </c>
      <c r="C3794" t="s">
        <v>37</v>
      </c>
      <c r="D3794" s="88">
        <f>DATEVALUE("1 "&amp;_xlfn.CONCAT(Merge1_1[[#This Row],[Month]],"-",Merge1_1[[#This Row],[Year]]))</f>
        <v>42095</v>
      </c>
      <c r="E3794" t="s">
        <v>22</v>
      </c>
      <c r="F3794">
        <v>119.7</v>
      </c>
      <c r="G3794" t="s">
        <v>116</v>
      </c>
    </row>
    <row r="3795" spans="1:7" hidden="1" x14ac:dyDescent="0.35">
      <c r="A3795" t="s">
        <v>34</v>
      </c>
      <c r="B3795">
        <v>2015</v>
      </c>
      <c r="C3795" t="s">
        <v>37</v>
      </c>
      <c r="D3795" s="88">
        <f>DATEVALUE("1 "&amp;_xlfn.CONCAT(Merge1_1[[#This Row],[Month]],"-",Merge1_1[[#This Row],[Year]]))</f>
        <v>42095</v>
      </c>
      <c r="E3795" t="s">
        <v>23</v>
      </c>
      <c r="F3795">
        <v>117.1</v>
      </c>
      <c r="G3795" t="s">
        <v>23</v>
      </c>
    </row>
    <row r="3796" spans="1:7" hidden="1" x14ac:dyDescent="0.35">
      <c r="A3796" t="s">
        <v>34</v>
      </c>
      <c r="B3796">
        <v>2015</v>
      </c>
      <c r="C3796" t="s">
        <v>37</v>
      </c>
      <c r="D3796" s="88">
        <f>DATEVALUE("1 "&amp;_xlfn.CONCAT(Merge1_1[[#This Row],[Month]],"-",Merge1_1[[#This Row],[Year]]))</f>
        <v>42095</v>
      </c>
      <c r="E3796" t="s">
        <v>24</v>
      </c>
      <c r="F3796">
        <v>110.1</v>
      </c>
      <c r="G3796" t="s">
        <v>115</v>
      </c>
    </row>
    <row r="3797" spans="1:7" hidden="1" x14ac:dyDescent="0.35">
      <c r="A3797" t="s">
        <v>34</v>
      </c>
      <c r="B3797">
        <v>2015</v>
      </c>
      <c r="C3797" t="s">
        <v>37</v>
      </c>
      <c r="D3797" s="88">
        <f>DATEVALUE("1 "&amp;_xlfn.CONCAT(Merge1_1[[#This Row],[Month]],"-",Merge1_1[[#This Row],[Year]]))</f>
        <v>42095</v>
      </c>
      <c r="E3797" t="s">
        <v>25</v>
      </c>
      <c r="F3797">
        <v>115.9</v>
      </c>
      <c r="G3797" t="s">
        <v>116</v>
      </c>
    </row>
    <row r="3798" spans="1:7" hidden="1" x14ac:dyDescent="0.35">
      <c r="A3798" t="s">
        <v>34</v>
      </c>
      <c r="B3798">
        <v>2015</v>
      </c>
      <c r="C3798" t="s">
        <v>37</v>
      </c>
      <c r="D3798" s="88">
        <f>DATEVALUE("1 "&amp;_xlfn.CONCAT(Merge1_1[[#This Row],[Month]],"-",Merge1_1[[#This Row],[Year]]))</f>
        <v>42095</v>
      </c>
      <c r="E3798" t="s">
        <v>26</v>
      </c>
      <c r="F3798">
        <v>121</v>
      </c>
      <c r="G3798" t="s">
        <v>114</v>
      </c>
    </row>
    <row r="3799" spans="1:7" hidden="1" x14ac:dyDescent="0.35">
      <c r="A3799" t="s">
        <v>34</v>
      </c>
      <c r="B3799">
        <v>2015</v>
      </c>
      <c r="C3799" t="s">
        <v>37</v>
      </c>
      <c r="D3799" s="88">
        <f>DATEVALUE("1 "&amp;_xlfn.CONCAT(Merge1_1[[#This Row],[Month]],"-",Merge1_1[[#This Row],[Year]]))</f>
        <v>42095</v>
      </c>
      <c r="E3799" t="s">
        <v>27</v>
      </c>
      <c r="F3799">
        <v>111.7</v>
      </c>
      <c r="G3799" t="s">
        <v>116</v>
      </c>
    </row>
    <row r="3800" spans="1:7" hidden="1" x14ac:dyDescent="0.35">
      <c r="A3800" t="s">
        <v>34</v>
      </c>
      <c r="B3800">
        <v>2015</v>
      </c>
      <c r="C3800" t="s">
        <v>37</v>
      </c>
      <c r="D3800" s="88">
        <f>DATEVALUE("1 "&amp;_xlfn.CONCAT(Merge1_1[[#This Row],[Month]],"-",Merge1_1[[#This Row],[Year]]))</f>
        <v>42095</v>
      </c>
      <c r="E3800" t="s">
        <v>28</v>
      </c>
      <c r="F3800">
        <v>115.1</v>
      </c>
      <c r="G3800" t="s">
        <v>116</v>
      </c>
    </row>
    <row r="3801" spans="1:7" hidden="1" x14ac:dyDescent="0.35">
      <c r="A3801" t="s">
        <v>34</v>
      </c>
      <c r="B3801">
        <v>2015</v>
      </c>
      <c r="C3801" t="s">
        <v>37</v>
      </c>
      <c r="D3801" s="88">
        <f>DATEVALUE("1 "&amp;_xlfn.CONCAT(Merge1_1[[#This Row],[Month]],"-",Merge1_1[[#This Row],[Year]]))</f>
        <v>42095</v>
      </c>
      <c r="E3801" t="s">
        <v>29</v>
      </c>
      <c r="F3801">
        <v>120.7</v>
      </c>
      <c r="G3801" t="s">
        <v>117</v>
      </c>
    </row>
    <row r="3802" spans="1:7" hidden="1" x14ac:dyDescent="0.35">
      <c r="A3802" t="s">
        <v>34</v>
      </c>
      <c r="B3802">
        <v>2015</v>
      </c>
      <c r="C3802" t="s">
        <v>38</v>
      </c>
      <c r="D3802" s="88">
        <f>DATEVALUE("1 "&amp;_xlfn.CONCAT(Merge1_1[[#This Row],[Month]],"-",Merge1_1[[#This Row],[Year]]))</f>
        <v>42125</v>
      </c>
      <c r="E3802" t="s">
        <v>3</v>
      </c>
      <c r="F3802">
        <v>123.6</v>
      </c>
      <c r="G3802" t="s">
        <v>112</v>
      </c>
    </row>
    <row r="3803" spans="1:7" hidden="1" x14ac:dyDescent="0.35">
      <c r="A3803" t="s">
        <v>34</v>
      </c>
      <c r="B3803">
        <v>2015</v>
      </c>
      <c r="C3803" t="s">
        <v>38</v>
      </c>
      <c r="D3803" s="88">
        <f>DATEVALUE("1 "&amp;_xlfn.CONCAT(Merge1_1[[#This Row],[Month]],"-",Merge1_1[[#This Row],[Year]]))</f>
        <v>42125</v>
      </c>
      <c r="E3803" t="s">
        <v>4</v>
      </c>
      <c r="F3803">
        <v>128</v>
      </c>
      <c r="G3803" t="s">
        <v>112</v>
      </c>
    </row>
    <row r="3804" spans="1:7" hidden="1" x14ac:dyDescent="0.35">
      <c r="A3804" t="s">
        <v>34</v>
      </c>
      <c r="B3804">
        <v>2015</v>
      </c>
      <c r="C3804" t="s">
        <v>38</v>
      </c>
      <c r="D3804" s="88">
        <f>DATEVALUE("1 "&amp;_xlfn.CONCAT(Merge1_1[[#This Row],[Month]],"-",Merge1_1[[#This Row],[Year]]))</f>
        <v>42125</v>
      </c>
      <c r="E3804" t="s">
        <v>5</v>
      </c>
      <c r="F3804">
        <v>115</v>
      </c>
      <c r="G3804" t="s">
        <v>112</v>
      </c>
    </row>
    <row r="3805" spans="1:7" hidden="1" x14ac:dyDescent="0.35">
      <c r="A3805" t="s">
        <v>34</v>
      </c>
      <c r="B3805">
        <v>2015</v>
      </c>
      <c r="C3805" t="s">
        <v>38</v>
      </c>
      <c r="D3805" s="88">
        <f>DATEVALUE("1 "&amp;_xlfn.CONCAT(Merge1_1[[#This Row],[Month]],"-",Merge1_1[[#This Row],[Year]]))</f>
        <v>42125</v>
      </c>
      <c r="E3805" t="s">
        <v>6</v>
      </c>
      <c r="F3805">
        <v>127.3</v>
      </c>
      <c r="G3805" t="s">
        <v>112</v>
      </c>
    </row>
    <row r="3806" spans="1:7" hidden="1" x14ac:dyDescent="0.35">
      <c r="A3806" t="s">
        <v>34</v>
      </c>
      <c r="B3806">
        <v>2015</v>
      </c>
      <c r="C3806" t="s">
        <v>38</v>
      </c>
      <c r="D3806" s="88">
        <f>DATEVALUE("1 "&amp;_xlfn.CONCAT(Merge1_1[[#This Row],[Month]],"-",Merge1_1[[#This Row],[Year]]))</f>
        <v>42125</v>
      </c>
      <c r="E3806" t="s">
        <v>7</v>
      </c>
      <c r="F3806">
        <v>109.8</v>
      </c>
      <c r="G3806" t="s">
        <v>112</v>
      </c>
    </row>
    <row r="3807" spans="1:7" hidden="1" x14ac:dyDescent="0.35">
      <c r="A3807" t="s">
        <v>34</v>
      </c>
      <c r="B3807">
        <v>2015</v>
      </c>
      <c r="C3807" t="s">
        <v>38</v>
      </c>
      <c r="D3807" s="88">
        <f>DATEVALUE("1 "&amp;_xlfn.CONCAT(Merge1_1[[#This Row],[Month]],"-",Merge1_1[[#This Row],[Year]]))</f>
        <v>42125</v>
      </c>
      <c r="E3807" t="s">
        <v>8</v>
      </c>
      <c r="F3807">
        <v>132.6</v>
      </c>
      <c r="G3807" t="s">
        <v>112</v>
      </c>
    </row>
    <row r="3808" spans="1:7" hidden="1" x14ac:dyDescent="0.35">
      <c r="A3808" t="s">
        <v>34</v>
      </c>
      <c r="B3808">
        <v>2015</v>
      </c>
      <c r="C3808" t="s">
        <v>38</v>
      </c>
      <c r="D3808" s="88">
        <f>DATEVALUE("1 "&amp;_xlfn.CONCAT(Merge1_1[[#This Row],[Month]],"-",Merge1_1[[#This Row],[Year]]))</f>
        <v>42125</v>
      </c>
      <c r="E3808" t="s">
        <v>9</v>
      </c>
      <c r="F3808">
        <v>130.9</v>
      </c>
      <c r="G3808" t="s">
        <v>112</v>
      </c>
    </row>
    <row r="3809" spans="1:7" hidden="1" x14ac:dyDescent="0.35">
      <c r="A3809" t="s">
        <v>34</v>
      </c>
      <c r="B3809">
        <v>2015</v>
      </c>
      <c r="C3809" t="s">
        <v>38</v>
      </c>
      <c r="D3809" s="88">
        <f>DATEVALUE("1 "&amp;_xlfn.CONCAT(Merge1_1[[#This Row],[Month]],"-",Merge1_1[[#This Row],[Year]]))</f>
        <v>42125</v>
      </c>
      <c r="E3809" t="s">
        <v>10</v>
      </c>
      <c r="F3809">
        <v>130.5</v>
      </c>
      <c r="G3809" t="s">
        <v>112</v>
      </c>
    </row>
    <row r="3810" spans="1:7" hidden="1" x14ac:dyDescent="0.35">
      <c r="A3810" t="s">
        <v>34</v>
      </c>
      <c r="B3810">
        <v>2015</v>
      </c>
      <c r="C3810" t="s">
        <v>38</v>
      </c>
      <c r="D3810" s="88">
        <f>DATEVALUE("1 "&amp;_xlfn.CONCAT(Merge1_1[[#This Row],[Month]],"-",Merge1_1[[#This Row],[Year]]))</f>
        <v>42125</v>
      </c>
      <c r="E3810" t="s">
        <v>11</v>
      </c>
      <c r="F3810">
        <v>95.3</v>
      </c>
      <c r="G3810" t="s">
        <v>112</v>
      </c>
    </row>
    <row r="3811" spans="1:7" hidden="1" x14ac:dyDescent="0.35">
      <c r="A3811" t="s">
        <v>34</v>
      </c>
      <c r="B3811">
        <v>2015</v>
      </c>
      <c r="C3811" t="s">
        <v>38</v>
      </c>
      <c r="D3811" s="88">
        <f>DATEVALUE("1 "&amp;_xlfn.CONCAT(Merge1_1[[#This Row],[Month]],"-",Merge1_1[[#This Row],[Year]]))</f>
        <v>42125</v>
      </c>
      <c r="E3811" t="s">
        <v>12</v>
      </c>
      <c r="F3811">
        <v>123.4</v>
      </c>
      <c r="G3811" t="s">
        <v>112</v>
      </c>
    </row>
    <row r="3812" spans="1:7" hidden="1" x14ac:dyDescent="0.35">
      <c r="A3812" t="s">
        <v>34</v>
      </c>
      <c r="B3812">
        <v>2015</v>
      </c>
      <c r="C3812" t="s">
        <v>38</v>
      </c>
      <c r="D3812" s="88">
        <f>DATEVALUE("1 "&amp;_xlfn.CONCAT(Merge1_1[[#This Row],[Month]],"-",Merge1_1[[#This Row],[Year]]))</f>
        <v>42125</v>
      </c>
      <c r="E3812" t="s">
        <v>58</v>
      </c>
      <c r="F3812">
        <v>119.2</v>
      </c>
      <c r="G3812" t="s">
        <v>112</v>
      </c>
    </row>
    <row r="3813" spans="1:7" hidden="1" x14ac:dyDescent="0.35">
      <c r="A3813" t="s">
        <v>34</v>
      </c>
      <c r="B3813">
        <v>2015</v>
      </c>
      <c r="C3813" t="s">
        <v>38</v>
      </c>
      <c r="D3813" s="88">
        <f>DATEVALUE("1 "&amp;_xlfn.CONCAT(Merge1_1[[#This Row],[Month]],"-",Merge1_1[[#This Row],[Year]]))</f>
        <v>42125</v>
      </c>
      <c r="E3813" t="s">
        <v>118</v>
      </c>
      <c r="F3813">
        <v>129.80000000000001</v>
      </c>
      <c r="G3813" t="s">
        <v>112</v>
      </c>
    </row>
    <row r="3814" spans="1:7" hidden="1" x14ac:dyDescent="0.35">
      <c r="A3814" t="s">
        <v>34</v>
      </c>
      <c r="B3814">
        <v>2015</v>
      </c>
      <c r="C3814" t="s">
        <v>38</v>
      </c>
      <c r="D3814" s="88">
        <f>DATEVALUE("1 "&amp;_xlfn.CONCAT(Merge1_1[[#This Row],[Month]],"-",Merge1_1[[#This Row],[Year]]))</f>
        <v>42125</v>
      </c>
      <c r="E3814" t="s">
        <v>16</v>
      </c>
      <c r="F3814">
        <v>127.9</v>
      </c>
      <c r="G3814" t="s">
        <v>116</v>
      </c>
    </row>
    <row r="3815" spans="1:7" hidden="1" x14ac:dyDescent="0.35">
      <c r="A3815" t="s">
        <v>34</v>
      </c>
      <c r="B3815">
        <v>2015</v>
      </c>
      <c r="C3815" t="s">
        <v>38</v>
      </c>
      <c r="D3815" s="88">
        <f>DATEVALUE("1 "&amp;_xlfn.CONCAT(Merge1_1[[#This Row],[Month]],"-",Merge1_1[[#This Row],[Year]]))</f>
        <v>42125</v>
      </c>
      <c r="E3815" t="s">
        <v>17</v>
      </c>
      <c r="F3815">
        <v>125.4</v>
      </c>
      <c r="G3815" t="s">
        <v>113</v>
      </c>
    </row>
    <row r="3816" spans="1:7" hidden="1" x14ac:dyDescent="0.35">
      <c r="A3816" t="s">
        <v>34</v>
      </c>
      <c r="B3816">
        <v>2015</v>
      </c>
      <c r="C3816" t="s">
        <v>38</v>
      </c>
      <c r="D3816" s="88">
        <f>DATEVALUE("1 "&amp;_xlfn.CONCAT(Merge1_1[[#This Row],[Month]],"-",Merge1_1[[#This Row],[Year]]))</f>
        <v>42125</v>
      </c>
      <c r="E3816" t="s">
        <v>18</v>
      </c>
      <c r="F3816">
        <v>121.3</v>
      </c>
      <c r="G3816" t="s">
        <v>113</v>
      </c>
    </row>
    <row r="3817" spans="1:7" hidden="1" x14ac:dyDescent="0.35">
      <c r="A3817" t="s">
        <v>34</v>
      </c>
      <c r="B3817">
        <v>2015</v>
      </c>
      <c r="C3817" t="s">
        <v>38</v>
      </c>
      <c r="D3817" s="88">
        <f>DATEVALUE("1 "&amp;_xlfn.CONCAT(Merge1_1[[#This Row],[Month]],"-",Merge1_1[[#This Row],[Year]]))</f>
        <v>42125</v>
      </c>
      <c r="E3817" t="s">
        <v>20</v>
      </c>
      <c r="F3817">
        <v>119.6</v>
      </c>
      <c r="G3817" t="s">
        <v>114</v>
      </c>
    </row>
    <row r="3818" spans="1:7" hidden="1" x14ac:dyDescent="0.35">
      <c r="A3818" t="s">
        <v>34</v>
      </c>
      <c r="B3818">
        <v>2015</v>
      </c>
      <c r="C3818" t="s">
        <v>38</v>
      </c>
      <c r="D3818" s="88">
        <f>DATEVALUE("1 "&amp;_xlfn.CONCAT(Merge1_1[[#This Row],[Month]],"-",Merge1_1[[#This Row],[Year]]))</f>
        <v>42125</v>
      </c>
      <c r="E3818" t="s">
        <v>21</v>
      </c>
      <c r="F3818">
        <v>119.2</v>
      </c>
      <c r="G3818" t="s">
        <v>115</v>
      </c>
    </row>
    <row r="3819" spans="1:7" hidden="1" x14ac:dyDescent="0.35">
      <c r="A3819" t="s">
        <v>34</v>
      </c>
      <c r="B3819">
        <v>2015</v>
      </c>
      <c r="C3819" t="s">
        <v>38</v>
      </c>
      <c r="D3819" s="88">
        <f>DATEVALUE("1 "&amp;_xlfn.CONCAT(Merge1_1[[#This Row],[Month]],"-",Merge1_1[[#This Row],[Year]]))</f>
        <v>42125</v>
      </c>
      <c r="E3819" t="s">
        <v>22</v>
      </c>
      <c r="F3819">
        <v>120.2</v>
      </c>
      <c r="G3819" t="s">
        <v>116</v>
      </c>
    </row>
    <row r="3820" spans="1:7" hidden="1" x14ac:dyDescent="0.35">
      <c r="A3820" t="s">
        <v>34</v>
      </c>
      <c r="B3820">
        <v>2015</v>
      </c>
      <c r="C3820" t="s">
        <v>38</v>
      </c>
      <c r="D3820" s="88">
        <f>DATEVALUE("1 "&amp;_xlfn.CONCAT(Merge1_1[[#This Row],[Month]],"-",Merge1_1[[#This Row],[Year]]))</f>
        <v>42125</v>
      </c>
      <c r="E3820" t="s">
        <v>23</v>
      </c>
      <c r="F3820">
        <v>117.7</v>
      </c>
      <c r="G3820" t="s">
        <v>23</v>
      </c>
    </row>
    <row r="3821" spans="1:7" hidden="1" x14ac:dyDescent="0.35">
      <c r="A3821" t="s">
        <v>34</v>
      </c>
      <c r="B3821">
        <v>2015</v>
      </c>
      <c r="C3821" t="s">
        <v>38</v>
      </c>
      <c r="D3821" s="88">
        <f>DATEVALUE("1 "&amp;_xlfn.CONCAT(Merge1_1[[#This Row],[Month]],"-",Merge1_1[[#This Row],[Year]]))</f>
        <v>42125</v>
      </c>
      <c r="E3821" t="s">
        <v>24</v>
      </c>
      <c r="F3821">
        <v>112</v>
      </c>
      <c r="G3821" t="s">
        <v>115</v>
      </c>
    </row>
    <row r="3822" spans="1:7" hidden="1" x14ac:dyDescent="0.35">
      <c r="A3822" t="s">
        <v>34</v>
      </c>
      <c r="B3822">
        <v>2015</v>
      </c>
      <c r="C3822" t="s">
        <v>38</v>
      </c>
      <c r="D3822" s="88">
        <f>DATEVALUE("1 "&amp;_xlfn.CONCAT(Merge1_1[[#This Row],[Month]],"-",Merge1_1[[#This Row],[Year]]))</f>
        <v>42125</v>
      </c>
      <c r="E3822" t="s">
        <v>25</v>
      </c>
      <c r="F3822">
        <v>116.3</v>
      </c>
      <c r="G3822" t="s">
        <v>116</v>
      </c>
    </row>
    <row r="3823" spans="1:7" hidden="1" x14ac:dyDescent="0.35">
      <c r="A3823" t="s">
        <v>34</v>
      </c>
      <c r="B3823">
        <v>2015</v>
      </c>
      <c r="C3823" t="s">
        <v>38</v>
      </c>
      <c r="D3823" s="88">
        <f>DATEVALUE("1 "&amp;_xlfn.CONCAT(Merge1_1[[#This Row],[Month]],"-",Merge1_1[[#This Row],[Year]]))</f>
        <v>42125</v>
      </c>
      <c r="E3823" t="s">
        <v>26</v>
      </c>
      <c r="F3823">
        <v>121.4</v>
      </c>
      <c r="G3823" t="s">
        <v>114</v>
      </c>
    </row>
    <row r="3824" spans="1:7" hidden="1" x14ac:dyDescent="0.35">
      <c r="A3824" t="s">
        <v>34</v>
      </c>
      <c r="B3824">
        <v>2015</v>
      </c>
      <c r="C3824" t="s">
        <v>38</v>
      </c>
      <c r="D3824" s="88">
        <f>DATEVALUE("1 "&amp;_xlfn.CONCAT(Merge1_1[[#This Row],[Month]],"-",Merge1_1[[#This Row],[Year]]))</f>
        <v>42125</v>
      </c>
      <c r="E3824" t="s">
        <v>27</v>
      </c>
      <c r="F3824">
        <v>112.3</v>
      </c>
      <c r="G3824" t="s">
        <v>116</v>
      </c>
    </row>
    <row r="3825" spans="1:7" hidden="1" x14ac:dyDescent="0.35">
      <c r="A3825" t="s">
        <v>34</v>
      </c>
      <c r="B3825">
        <v>2015</v>
      </c>
      <c r="C3825" t="s">
        <v>38</v>
      </c>
      <c r="D3825" s="88">
        <f>DATEVALUE("1 "&amp;_xlfn.CONCAT(Merge1_1[[#This Row],[Month]],"-",Merge1_1[[#This Row],[Year]]))</f>
        <v>42125</v>
      </c>
      <c r="E3825" t="s">
        <v>28</v>
      </c>
      <c r="F3825">
        <v>116.1</v>
      </c>
      <c r="G3825" t="s">
        <v>116</v>
      </c>
    </row>
    <row r="3826" spans="1:7" hidden="1" x14ac:dyDescent="0.35">
      <c r="A3826" t="s">
        <v>34</v>
      </c>
      <c r="B3826">
        <v>2015</v>
      </c>
      <c r="C3826" t="s">
        <v>38</v>
      </c>
      <c r="D3826" s="88">
        <f>DATEVALUE("1 "&amp;_xlfn.CONCAT(Merge1_1[[#This Row],[Month]],"-",Merge1_1[[#This Row],[Year]]))</f>
        <v>42125</v>
      </c>
      <c r="E3826" t="s">
        <v>29</v>
      </c>
      <c r="F3826">
        <v>121.6</v>
      </c>
      <c r="G3826" t="s">
        <v>117</v>
      </c>
    </row>
    <row r="3827" spans="1:7" hidden="1" x14ac:dyDescent="0.35">
      <c r="A3827" t="s">
        <v>34</v>
      </c>
      <c r="B3827">
        <v>2015</v>
      </c>
      <c r="C3827" t="s">
        <v>39</v>
      </c>
      <c r="D3827" s="88">
        <f>DATEVALUE("1 "&amp;_xlfn.CONCAT(Merge1_1[[#This Row],[Month]],"-",Merge1_1[[#This Row],[Year]]))</f>
        <v>42156</v>
      </c>
      <c r="E3827" t="s">
        <v>3</v>
      </c>
      <c r="F3827">
        <v>123.9</v>
      </c>
      <c r="G3827" t="s">
        <v>112</v>
      </c>
    </row>
    <row r="3828" spans="1:7" hidden="1" x14ac:dyDescent="0.35">
      <c r="A3828" t="s">
        <v>34</v>
      </c>
      <c r="B3828">
        <v>2015</v>
      </c>
      <c r="C3828" t="s">
        <v>39</v>
      </c>
      <c r="D3828" s="88">
        <f>DATEVALUE("1 "&amp;_xlfn.CONCAT(Merge1_1[[#This Row],[Month]],"-",Merge1_1[[#This Row],[Year]]))</f>
        <v>42156</v>
      </c>
      <c r="E3828" t="s">
        <v>4</v>
      </c>
      <c r="F3828">
        <v>131.80000000000001</v>
      </c>
      <c r="G3828" t="s">
        <v>112</v>
      </c>
    </row>
    <row r="3829" spans="1:7" hidden="1" x14ac:dyDescent="0.35">
      <c r="A3829" t="s">
        <v>34</v>
      </c>
      <c r="B3829">
        <v>2015</v>
      </c>
      <c r="C3829" t="s">
        <v>39</v>
      </c>
      <c r="D3829" s="88">
        <f>DATEVALUE("1 "&amp;_xlfn.CONCAT(Merge1_1[[#This Row],[Month]],"-",Merge1_1[[#This Row],[Year]]))</f>
        <v>42156</v>
      </c>
      <c r="E3829" t="s">
        <v>5</v>
      </c>
      <c r="F3829">
        <v>121.6</v>
      </c>
      <c r="G3829" t="s">
        <v>112</v>
      </c>
    </row>
    <row r="3830" spans="1:7" hidden="1" x14ac:dyDescent="0.35">
      <c r="A3830" t="s">
        <v>34</v>
      </c>
      <c r="B3830">
        <v>2015</v>
      </c>
      <c r="C3830" t="s">
        <v>39</v>
      </c>
      <c r="D3830" s="88">
        <f>DATEVALUE("1 "&amp;_xlfn.CONCAT(Merge1_1[[#This Row],[Month]],"-",Merge1_1[[#This Row],[Year]]))</f>
        <v>42156</v>
      </c>
      <c r="E3830" t="s">
        <v>6</v>
      </c>
      <c r="F3830">
        <v>128.19999999999999</v>
      </c>
      <c r="G3830" t="s">
        <v>112</v>
      </c>
    </row>
    <row r="3831" spans="1:7" hidden="1" x14ac:dyDescent="0.35">
      <c r="A3831" t="s">
        <v>34</v>
      </c>
      <c r="B3831">
        <v>2015</v>
      </c>
      <c r="C3831" t="s">
        <v>39</v>
      </c>
      <c r="D3831" s="88">
        <f>DATEVALUE("1 "&amp;_xlfn.CONCAT(Merge1_1[[#This Row],[Month]],"-",Merge1_1[[#This Row],[Year]]))</f>
        <v>42156</v>
      </c>
      <c r="E3831" t="s">
        <v>7</v>
      </c>
      <c r="F3831">
        <v>111.1</v>
      </c>
      <c r="G3831" t="s">
        <v>112</v>
      </c>
    </row>
    <row r="3832" spans="1:7" hidden="1" x14ac:dyDescent="0.35">
      <c r="A3832" t="s">
        <v>34</v>
      </c>
      <c r="B3832">
        <v>2015</v>
      </c>
      <c r="C3832" t="s">
        <v>39</v>
      </c>
      <c r="D3832" s="88">
        <f>DATEVALUE("1 "&amp;_xlfn.CONCAT(Merge1_1[[#This Row],[Month]],"-",Merge1_1[[#This Row],[Year]]))</f>
        <v>42156</v>
      </c>
      <c r="E3832" t="s">
        <v>8</v>
      </c>
      <c r="F3832">
        <v>132.80000000000001</v>
      </c>
      <c r="G3832" t="s">
        <v>112</v>
      </c>
    </row>
    <row r="3833" spans="1:7" hidden="1" x14ac:dyDescent="0.35">
      <c r="A3833" t="s">
        <v>34</v>
      </c>
      <c r="B3833">
        <v>2015</v>
      </c>
      <c r="C3833" t="s">
        <v>39</v>
      </c>
      <c r="D3833" s="88">
        <f>DATEVALUE("1 "&amp;_xlfn.CONCAT(Merge1_1[[#This Row],[Month]],"-",Merge1_1[[#This Row],[Year]]))</f>
        <v>42156</v>
      </c>
      <c r="E3833" t="s">
        <v>9</v>
      </c>
      <c r="F3833">
        <v>139.1</v>
      </c>
      <c r="G3833" t="s">
        <v>112</v>
      </c>
    </row>
    <row r="3834" spans="1:7" hidden="1" x14ac:dyDescent="0.35">
      <c r="A3834" t="s">
        <v>34</v>
      </c>
      <c r="B3834">
        <v>2015</v>
      </c>
      <c r="C3834" t="s">
        <v>39</v>
      </c>
      <c r="D3834" s="88">
        <f>DATEVALUE("1 "&amp;_xlfn.CONCAT(Merge1_1[[#This Row],[Month]],"-",Merge1_1[[#This Row],[Year]]))</f>
        <v>42156</v>
      </c>
      <c r="E3834" t="s">
        <v>10</v>
      </c>
      <c r="F3834">
        <v>137.4</v>
      </c>
      <c r="G3834" t="s">
        <v>112</v>
      </c>
    </row>
    <row r="3835" spans="1:7" hidden="1" x14ac:dyDescent="0.35">
      <c r="A3835" t="s">
        <v>34</v>
      </c>
      <c r="B3835">
        <v>2015</v>
      </c>
      <c r="C3835" t="s">
        <v>39</v>
      </c>
      <c r="D3835" s="88">
        <f>DATEVALUE("1 "&amp;_xlfn.CONCAT(Merge1_1[[#This Row],[Month]],"-",Merge1_1[[#This Row],[Year]]))</f>
        <v>42156</v>
      </c>
      <c r="E3835" t="s">
        <v>11</v>
      </c>
      <c r="F3835">
        <v>94.1</v>
      </c>
      <c r="G3835" t="s">
        <v>112</v>
      </c>
    </row>
    <row r="3836" spans="1:7" hidden="1" x14ac:dyDescent="0.35">
      <c r="A3836" t="s">
        <v>34</v>
      </c>
      <c r="B3836">
        <v>2015</v>
      </c>
      <c r="C3836" t="s">
        <v>39</v>
      </c>
      <c r="D3836" s="88">
        <f>DATEVALUE("1 "&amp;_xlfn.CONCAT(Merge1_1[[#This Row],[Month]],"-",Merge1_1[[#This Row],[Year]]))</f>
        <v>42156</v>
      </c>
      <c r="E3836" t="s">
        <v>12</v>
      </c>
      <c r="F3836">
        <v>125.5</v>
      </c>
      <c r="G3836" t="s">
        <v>112</v>
      </c>
    </row>
    <row r="3837" spans="1:7" hidden="1" x14ac:dyDescent="0.35">
      <c r="A3837" t="s">
        <v>34</v>
      </c>
      <c r="B3837">
        <v>2015</v>
      </c>
      <c r="C3837" t="s">
        <v>39</v>
      </c>
      <c r="D3837" s="88">
        <f>DATEVALUE("1 "&amp;_xlfn.CONCAT(Merge1_1[[#This Row],[Month]],"-",Merge1_1[[#This Row],[Year]]))</f>
        <v>42156</v>
      </c>
      <c r="E3837" t="s">
        <v>58</v>
      </c>
      <c r="F3837">
        <v>119.8</v>
      </c>
      <c r="G3837" t="s">
        <v>112</v>
      </c>
    </row>
    <row r="3838" spans="1:7" hidden="1" x14ac:dyDescent="0.35">
      <c r="A3838" t="s">
        <v>34</v>
      </c>
      <c r="B3838">
        <v>2015</v>
      </c>
      <c r="C3838" t="s">
        <v>39</v>
      </c>
      <c r="D3838" s="88">
        <f>DATEVALUE("1 "&amp;_xlfn.CONCAT(Merge1_1[[#This Row],[Month]],"-",Merge1_1[[#This Row],[Year]]))</f>
        <v>42156</v>
      </c>
      <c r="E3838" t="s">
        <v>118</v>
      </c>
      <c r="F3838">
        <v>130.9</v>
      </c>
      <c r="G3838" t="s">
        <v>112</v>
      </c>
    </row>
    <row r="3839" spans="1:7" hidden="1" x14ac:dyDescent="0.35">
      <c r="A3839" t="s">
        <v>34</v>
      </c>
      <c r="B3839">
        <v>2015</v>
      </c>
      <c r="C3839" t="s">
        <v>39</v>
      </c>
      <c r="D3839" s="88">
        <f>DATEVALUE("1 "&amp;_xlfn.CONCAT(Merge1_1[[#This Row],[Month]],"-",Merge1_1[[#This Row],[Year]]))</f>
        <v>42156</v>
      </c>
      <c r="E3839" t="s">
        <v>16</v>
      </c>
      <c r="F3839">
        <v>129.19999999999999</v>
      </c>
      <c r="G3839" t="s">
        <v>116</v>
      </c>
    </row>
    <row r="3840" spans="1:7" hidden="1" x14ac:dyDescent="0.35">
      <c r="A3840" t="s">
        <v>34</v>
      </c>
      <c r="B3840">
        <v>2015</v>
      </c>
      <c r="C3840" t="s">
        <v>39</v>
      </c>
      <c r="D3840" s="88">
        <f>DATEVALUE("1 "&amp;_xlfn.CONCAT(Merge1_1[[#This Row],[Month]],"-",Merge1_1[[#This Row],[Year]]))</f>
        <v>42156</v>
      </c>
      <c r="E3840" t="s">
        <v>17</v>
      </c>
      <c r="F3840">
        <v>126.4</v>
      </c>
      <c r="G3840" t="s">
        <v>113</v>
      </c>
    </row>
    <row r="3841" spans="1:7" hidden="1" x14ac:dyDescent="0.35">
      <c r="A3841" t="s">
        <v>34</v>
      </c>
      <c r="B3841">
        <v>2015</v>
      </c>
      <c r="C3841" t="s">
        <v>39</v>
      </c>
      <c r="D3841" s="88">
        <f>DATEVALUE("1 "&amp;_xlfn.CONCAT(Merge1_1[[#This Row],[Month]],"-",Merge1_1[[#This Row],[Year]]))</f>
        <v>42156</v>
      </c>
      <c r="E3841" t="s">
        <v>18</v>
      </c>
      <c r="F3841">
        <v>122</v>
      </c>
      <c r="G3841" t="s">
        <v>113</v>
      </c>
    </row>
    <row r="3842" spans="1:7" hidden="1" x14ac:dyDescent="0.35">
      <c r="A3842" t="s">
        <v>34</v>
      </c>
      <c r="B3842">
        <v>2015</v>
      </c>
      <c r="C3842" t="s">
        <v>39</v>
      </c>
      <c r="D3842" s="88">
        <f>DATEVALUE("1 "&amp;_xlfn.CONCAT(Merge1_1[[#This Row],[Month]],"-",Merge1_1[[#This Row],[Year]]))</f>
        <v>42156</v>
      </c>
      <c r="E3842" t="s">
        <v>20</v>
      </c>
      <c r="F3842">
        <v>119</v>
      </c>
      <c r="G3842" t="s">
        <v>114</v>
      </c>
    </row>
    <row r="3843" spans="1:7" hidden="1" x14ac:dyDescent="0.35">
      <c r="A3843" t="s">
        <v>34</v>
      </c>
      <c r="B3843">
        <v>2015</v>
      </c>
      <c r="C3843" t="s">
        <v>39</v>
      </c>
      <c r="D3843" s="88">
        <f>DATEVALUE("1 "&amp;_xlfn.CONCAT(Merge1_1[[#This Row],[Month]],"-",Merge1_1[[#This Row],[Year]]))</f>
        <v>42156</v>
      </c>
      <c r="E3843" t="s">
        <v>21</v>
      </c>
      <c r="F3843">
        <v>119.8</v>
      </c>
      <c r="G3843" t="s">
        <v>115</v>
      </c>
    </row>
    <row r="3844" spans="1:7" hidden="1" x14ac:dyDescent="0.35">
      <c r="A3844" t="s">
        <v>34</v>
      </c>
      <c r="B3844">
        <v>2015</v>
      </c>
      <c r="C3844" t="s">
        <v>39</v>
      </c>
      <c r="D3844" s="88">
        <f>DATEVALUE("1 "&amp;_xlfn.CONCAT(Merge1_1[[#This Row],[Month]],"-",Merge1_1[[#This Row],[Year]]))</f>
        <v>42156</v>
      </c>
      <c r="E3844" t="s">
        <v>22</v>
      </c>
      <c r="F3844">
        <v>121.1</v>
      </c>
      <c r="G3844" t="s">
        <v>116</v>
      </c>
    </row>
    <row r="3845" spans="1:7" hidden="1" x14ac:dyDescent="0.35">
      <c r="A3845" t="s">
        <v>34</v>
      </c>
      <c r="B3845">
        <v>2015</v>
      </c>
      <c r="C3845" t="s">
        <v>39</v>
      </c>
      <c r="D3845" s="88">
        <f>DATEVALUE("1 "&amp;_xlfn.CONCAT(Merge1_1[[#This Row],[Month]],"-",Merge1_1[[#This Row],[Year]]))</f>
        <v>42156</v>
      </c>
      <c r="E3845" t="s">
        <v>23</v>
      </c>
      <c r="F3845">
        <v>118.5</v>
      </c>
      <c r="G3845" t="s">
        <v>23</v>
      </c>
    </row>
    <row r="3846" spans="1:7" hidden="1" x14ac:dyDescent="0.35">
      <c r="A3846" t="s">
        <v>34</v>
      </c>
      <c r="B3846">
        <v>2015</v>
      </c>
      <c r="C3846" t="s">
        <v>39</v>
      </c>
      <c r="D3846" s="88">
        <f>DATEVALUE("1 "&amp;_xlfn.CONCAT(Merge1_1[[#This Row],[Month]],"-",Merge1_1[[#This Row],[Year]]))</f>
        <v>42156</v>
      </c>
      <c r="E3846" t="s">
        <v>24</v>
      </c>
      <c r="F3846">
        <v>112.9</v>
      </c>
      <c r="G3846" t="s">
        <v>115</v>
      </c>
    </row>
    <row r="3847" spans="1:7" hidden="1" x14ac:dyDescent="0.35">
      <c r="A3847" t="s">
        <v>34</v>
      </c>
      <c r="B3847">
        <v>2015</v>
      </c>
      <c r="C3847" t="s">
        <v>39</v>
      </c>
      <c r="D3847" s="88">
        <f>DATEVALUE("1 "&amp;_xlfn.CONCAT(Merge1_1[[#This Row],[Month]],"-",Merge1_1[[#This Row],[Year]]))</f>
        <v>42156</v>
      </c>
      <c r="E3847" t="s">
        <v>25</v>
      </c>
      <c r="F3847">
        <v>116.9</v>
      </c>
      <c r="G3847" t="s">
        <v>116</v>
      </c>
    </row>
    <row r="3848" spans="1:7" hidden="1" x14ac:dyDescent="0.35">
      <c r="A3848" t="s">
        <v>34</v>
      </c>
      <c r="B3848">
        <v>2015</v>
      </c>
      <c r="C3848" t="s">
        <v>39</v>
      </c>
      <c r="D3848" s="88">
        <f>DATEVALUE("1 "&amp;_xlfn.CONCAT(Merge1_1[[#This Row],[Month]],"-",Merge1_1[[#This Row],[Year]]))</f>
        <v>42156</v>
      </c>
      <c r="E3848" t="s">
        <v>26</v>
      </c>
      <c r="F3848">
        <v>123.1</v>
      </c>
      <c r="G3848" t="s">
        <v>114</v>
      </c>
    </row>
    <row r="3849" spans="1:7" hidden="1" x14ac:dyDescent="0.35">
      <c r="A3849" t="s">
        <v>34</v>
      </c>
      <c r="B3849">
        <v>2015</v>
      </c>
      <c r="C3849" t="s">
        <v>39</v>
      </c>
      <c r="D3849" s="88">
        <f>DATEVALUE("1 "&amp;_xlfn.CONCAT(Merge1_1[[#This Row],[Month]],"-",Merge1_1[[#This Row],[Year]]))</f>
        <v>42156</v>
      </c>
      <c r="E3849" t="s">
        <v>27</v>
      </c>
      <c r="F3849">
        <v>112.8</v>
      </c>
      <c r="G3849" t="s">
        <v>116</v>
      </c>
    </row>
    <row r="3850" spans="1:7" hidden="1" x14ac:dyDescent="0.35">
      <c r="A3850" t="s">
        <v>34</v>
      </c>
      <c r="B3850">
        <v>2015</v>
      </c>
      <c r="C3850" t="s">
        <v>39</v>
      </c>
      <c r="D3850" s="88">
        <f>DATEVALUE("1 "&amp;_xlfn.CONCAT(Merge1_1[[#This Row],[Month]],"-",Merge1_1[[#This Row],[Year]]))</f>
        <v>42156</v>
      </c>
      <c r="E3850" t="s">
        <v>28</v>
      </c>
      <c r="F3850">
        <v>117</v>
      </c>
      <c r="G3850" t="s">
        <v>116</v>
      </c>
    </row>
    <row r="3851" spans="1:7" hidden="1" x14ac:dyDescent="0.35">
      <c r="A3851" t="s">
        <v>34</v>
      </c>
      <c r="B3851">
        <v>2015</v>
      </c>
      <c r="C3851" t="s">
        <v>39</v>
      </c>
      <c r="D3851" s="88">
        <f>DATEVALUE("1 "&amp;_xlfn.CONCAT(Merge1_1[[#This Row],[Month]],"-",Merge1_1[[#This Row],[Year]]))</f>
        <v>42156</v>
      </c>
      <c r="E3851" t="s">
        <v>29</v>
      </c>
      <c r="F3851">
        <v>123</v>
      </c>
      <c r="G3851" t="s">
        <v>117</v>
      </c>
    </row>
    <row r="3852" spans="1:7" hidden="1" x14ac:dyDescent="0.35">
      <c r="A3852" t="s">
        <v>34</v>
      </c>
      <c r="B3852">
        <v>2015</v>
      </c>
      <c r="C3852" t="s">
        <v>40</v>
      </c>
      <c r="D3852" s="88">
        <f>DATEVALUE("1 "&amp;_xlfn.CONCAT(Merge1_1[[#This Row],[Month]],"-",Merge1_1[[#This Row],[Year]]))</f>
        <v>42186</v>
      </c>
      <c r="E3852" t="s">
        <v>3</v>
      </c>
      <c r="F3852">
        <v>123.7</v>
      </c>
      <c r="G3852" t="s">
        <v>112</v>
      </c>
    </row>
    <row r="3853" spans="1:7" hidden="1" x14ac:dyDescent="0.35">
      <c r="A3853" t="s">
        <v>34</v>
      </c>
      <c r="B3853">
        <v>2015</v>
      </c>
      <c r="C3853" t="s">
        <v>40</v>
      </c>
      <c r="D3853" s="88">
        <f>DATEVALUE("1 "&amp;_xlfn.CONCAT(Merge1_1[[#This Row],[Month]],"-",Merge1_1[[#This Row],[Year]]))</f>
        <v>42186</v>
      </c>
      <c r="E3853" t="s">
        <v>4</v>
      </c>
      <c r="F3853">
        <v>132.5</v>
      </c>
      <c r="G3853" t="s">
        <v>112</v>
      </c>
    </row>
    <row r="3854" spans="1:7" hidden="1" x14ac:dyDescent="0.35">
      <c r="A3854" t="s">
        <v>34</v>
      </c>
      <c r="B3854">
        <v>2015</v>
      </c>
      <c r="C3854" t="s">
        <v>40</v>
      </c>
      <c r="D3854" s="88">
        <f>DATEVALUE("1 "&amp;_xlfn.CONCAT(Merge1_1[[#This Row],[Month]],"-",Merge1_1[[#This Row],[Year]]))</f>
        <v>42186</v>
      </c>
      <c r="E3854" t="s">
        <v>5</v>
      </c>
      <c r="F3854">
        <v>121</v>
      </c>
      <c r="G3854" t="s">
        <v>112</v>
      </c>
    </row>
    <row r="3855" spans="1:7" hidden="1" x14ac:dyDescent="0.35">
      <c r="A3855" t="s">
        <v>34</v>
      </c>
      <c r="B3855">
        <v>2015</v>
      </c>
      <c r="C3855" t="s">
        <v>40</v>
      </c>
      <c r="D3855" s="88">
        <f>DATEVALUE("1 "&amp;_xlfn.CONCAT(Merge1_1[[#This Row],[Month]],"-",Merge1_1[[#This Row],[Year]]))</f>
        <v>42186</v>
      </c>
      <c r="E3855" t="s">
        <v>6</v>
      </c>
      <c r="F3855">
        <v>128.30000000000001</v>
      </c>
      <c r="G3855" t="s">
        <v>112</v>
      </c>
    </row>
    <row r="3856" spans="1:7" hidden="1" x14ac:dyDescent="0.35">
      <c r="A3856" t="s">
        <v>34</v>
      </c>
      <c r="B3856">
        <v>2015</v>
      </c>
      <c r="C3856" t="s">
        <v>40</v>
      </c>
      <c r="D3856" s="88">
        <f>DATEVALUE("1 "&amp;_xlfn.CONCAT(Merge1_1[[#This Row],[Month]],"-",Merge1_1[[#This Row],[Year]]))</f>
        <v>42186</v>
      </c>
      <c r="E3856" t="s">
        <v>7</v>
      </c>
      <c r="F3856">
        <v>110.9</v>
      </c>
      <c r="G3856" t="s">
        <v>112</v>
      </c>
    </row>
    <row r="3857" spans="1:7" hidden="1" x14ac:dyDescent="0.35">
      <c r="A3857" t="s">
        <v>34</v>
      </c>
      <c r="B3857">
        <v>2015</v>
      </c>
      <c r="C3857" t="s">
        <v>40</v>
      </c>
      <c r="D3857" s="88">
        <f>DATEVALUE("1 "&amp;_xlfn.CONCAT(Merge1_1[[#This Row],[Month]],"-",Merge1_1[[#This Row],[Year]]))</f>
        <v>42186</v>
      </c>
      <c r="E3857" t="s">
        <v>8</v>
      </c>
      <c r="F3857">
        <v>133.1</v>
      </c>
      <c r="G3857" t="s">
        <v>112</v>
      </c>
    </row>
    <row r="3858" spans="1:7" hidden="1" x14ac:dyDescent="0.35">
      <c r="A3858" t="s">
        <v>34</v>
      </c>
      <c r="B3858">
        <v>2015</v>
      </c>
      <c r="C3858" t="s">
        <v>40</v>
      </c>
      <c r="D3858" s="88">
        <f>DATEVALUE("1 "&amp;_xlfn.CONCAT(Merge1_1[[#This Row],[Month]],"-",Merge1_1[[#This Row],[Year]]))</f>
        <v>42186</v>
      </c>
      <c r="E3858" t="s">
        <v>9</v>
      </c>
      <c r="F3858">
        <v>145.1</v>
      </c>
      <c r="G3858" t="s">
        <v>112</v>
      </c>
    </row>
    <row r="3859" spans="1:7" hidden="1" x14ac:dyDescent="0.35">
      <c r="A3859" t="s">
        <v>34</v>
      </c>
      <c r="B3859">
        <v>2015</v>
      </c>
      <c r="C3859" t="s">
        <v>40</v>
      </c>
      <c r="D3859" s="88">
        <f>DATEVALUE("1 "&amp;_xlfn.CONCAT(Merge1_1[[#This Row],[Month]],"-",Merge1_1[[#This Row],[Year]]))</f>
        <v>42186</v>
      </c>
      <c r="E3859" t="s">
        <v>10</v>
      </c>
      <c r="F3859">
        <v>139.1</v>
      </c>
      <c r="G3859" t="s">
        <v>112</v>
      </c>
    </row>
    <row r="3860" spans="1:7" hidden="1" x14ac:dyDescent="0.35">
      <c r="A3860" t="s">
        <v>34</v>
      </c>
      <c r="B3860">
        <v>2015</v>
      </c>
      <c r="C3860" t="s">
        <v>40</v>
      </c>
      <c r="D3860" s="88">
        <f>DATEVALUE("1 "&amp;_xlfn.CONCAT(Merge1_1[[#This Row],[Month]],"-",Merge1_1[[#This Row],[Year]]))</f>
        <v>42186</v>
      </c>
      <c r="E3860" t="s">
        <v>11</v>
      </c>
      <c r="F3860">
        <v>91.3</v>
      </c>
      <c r="G3860" t="s">
        <v>112</v>
      </c>
    </row>
    <row r="3861" spans="1:7" hidden="1" x14ac:dyDescent="0.35">
      <c r="A3861" t="s">
        <v>34</v>
      </c>
      <c r="B3861">
        <v>2015</v>
      </c>
      <c r="C3861" t="s">
        <v>40</v>
      </c>
      <c r="D3861" s="88">
        <f>DATEVALUE("1 "&amp;_xlfn.CONCAT(Merge1_1[[#This Row],[Month]],"-",Merge1_1[[#This Row],[Year]]))</f>
        <v>42186</v>
      </c>
      <c r="E3861" t="s">
        <v>12</v>
      </c>
      <c r="F3861">
        <v>126.1</v>
      </c>
      <c r="G3861" t="s">
        <v>112</v>
      </c>
    </row>
    <row r="3862" spans="1:7" hidden="1" x14ac:dyDescent="0.35">
      <c r="A3862" t="s">
        <v>34</v>
      </c>
      <c r="B3862">
        <v>2015</v>
      </c>
      <c r="C3862" t="s">
        <v>40</v>
      </c>
      <c r="D3862" s="88">
        <f>DATEVALUE("1 "&amp;_xlfn.CONCAT(Merge1_1[[#This Row],[Month]],"-",Merge1_1[[#This Row],[Year]]))</f>
        <v>42186</v>
      </c>
      <c r="E3862" t="s">
        <v>58</v>
      </c>
      <c r="F3862">
        <v>119.9</v>
      </c>
      <c r="G3862" t="s">
        <v>112</v>
      </c>
    </row>
    <row r="3863" spans="1:7" hidden="1" x14ac:dyDescent="0.35">
      <c r="A3863" t="s">
        <v>34</v>
      </c>
      <c r="B3863">
        <v>2015</v>
      </c>
      <c r="C3863" t="s">
        <v>40</v>
      </c>
      <c r="D3863" s="88">
        <f>DATEVALUE("1 "&amp;_xlfn.CONCAT(Merge1_1[[#This Row],[Month]],"-",Merge1_1[[#This Row],[Year]]))</f>
        <v>42186</v>
      </c>
      <c r="E3863" t="s">
        <v>118</v>
      </c>
      <c r="F3863">
        <v>131.4</v>
      </c>
      <c r="G3863" t="s">
        <v>112</v>
      </c>
    </row>
    <row r="3864" spans="1:7" hidden="1" x14ac:dyDescent="0.35">
      <c r="A3864" t="s">
        <v>34</v>
      </c>
      <c r="B3864">
        <v>2015</v>
      </c>
      <c r="C3864" t="s">
        <v>40</v>
      </c>
      <c r="D3864" s="88">
        <f>DATEVALUE("1 "&amp;_xlfn.CONCAT(Merge1_1[[#This Row],[Month]],"-",Merge1_1[[#This Row],[Year]]))</f>
        <v>42186</v>
      </c>
      <c r="E3864" t="s">
        <v>16</v>
      </c>
      <c r="F3864">
        <v>130.4</v>
      </c>
      <c r="G3864" t="s">
        <v>116</v>
      </c>
    </row>
    <row r="3865" spans="1:7" hidden="1" x14ac:dyDescent="0.35">
      <c r="A3865" t="s">
        <v>34</v>
      </c>
      <c r="B3865">
        <v>2015</v>
      </c>
      <c r="C3865" t="s">
        <v>40</v>
      </c>
      <c r="D3865" s="88">
        <f>DATEVALUE("1 "&amp;_xlfn.CONCAT(Merge1_1[[#This Row],[Month]],"-",Merge1_1[[#This Row],[Year]]))</f>
        <v>42186</v>
      </c>
      <c r="E3865" t="s">
        <v>17</v>
      </c>
      <c r="F3865">
        <v>126.7</v>
      </c>
      <c r="G3865" t="s">
        <v>113</v>
      </c>
    </row>
    <row r="3866" spans="1:7" hidden="1" x14ac:dyDescent="0.35">
      <c r="A3866" t="s">
        <v>34</v>
      </c>
      <c r="B3866">
        <v>2015</v>
      </c>
      <c r="C3866" t="s">
        <v>40</v>
      </c>
      <c r="D3866" s="88">
        <f>DATEVALUE("1 "&amp;_xlfn.CONCAT(Merge1_1[[#This Row],[Month]],"-",Merge1_1[[#This Row],[Year]]))</f>
        <v>42186</v>
      </c>
      <c r="E3866" t="s">
        <v>18</v>
      </c>
      <c r="F3866">
        <v>122.3</v>
      </c>
      <c r="G3866" t="s">
        <v>113</v>
      </c>
    </row>
    <row r="3867" spans="1:7" hidden="1" x14ac:dyDescent="0.35">
      <c r="A3867" t="s">
        <v>34</v>
      </c>
      <c r="B3867">
        <v>2015</v>
      </c>
      <c r="C3867" t="s">
        <v>40</v>
      </c>
      <c r="D3867" s="88">
        <f>DATEVALUE("1 "&amp;_xlfn.CONCAT(Merge1_1[[#This Row],[Month]],"-",Merge1_1[[#This Row],[Year]]))</f>
        <v>42186</v>
      </c>
      <c r="E3867" t="s">
        <v>20</v>
      </c>
      <c r="F3867">
        <v>119.9</v>
      </c>
      <c r="G3867" t="s">
        <v>114</v>
      </c>
    </row>
    <row r="3868" spans="1:7" hidden="1" x14ac:dyDescent="0.35">
      <c r="A3868" t="s">
        <v>34</v>
      </c>
      <c r="B3868">
        <v>2015</v>
      </c>
      <c r="C3868" t="s">
        <v>40</v>
      </c>
      <c r="D3868" s="88">
        <f>DATEVALUE("1 "&amp;_xlfn.CONCAT(Merge1_1[[#This Row],[Month]],"-",Merge1_1[[#This Row],[Year]]))</f>
        <v>42186</v>
      </c>
      <c r="E3868" t="s">
        <v>21</v>
      </c>
      <c r="F3868">
        <v>120.1</v>
      </c>
      <c r="G3868" t="s">
        <v>115</v>
      </c>
    </row>
    <row r="3869" spans="1:7" hidden="1" x14ac:dyDescent="0.35">
      <c r="A3869" t="s">
        <v>34</v>
      </c>
      <c r="B3869">
        <v>2015</v>
      </c>
      <c r="C3869" t="s">
        <v>40</v>
      </c>
      <c r="D3869" s="88">
        <f>DATEVALUE("1 "&amp;_xlfn.CONCAT(Merge1_1[[#This Row],[Month]],"-",Merge1_1[[#This Row],[Year]]))</f>
        <v>42186</v>
      </c>
      <c r="E3869" t="s">
        <v>22</v>
      </c>
      <c r="F3869">
        <v>121.3</v>
      </c>
      <c r="G3869" t="s">
        <v>116</v>
      </c>
    </row>
    <row r="3870" spans="1:7" hidden="1" x14ac:dyDescent="0.35">
      <c r="A3870" t="s">
        <v>34</v>
      </c>
      <c r="B3870">
        <v>2015</v>
      </c>
      <c r="C3870" t="s">
        <v>40</v>
      </c>
      <c r="D3870" s="88">
        <f>DATEVALUE("1 "&amp;_xlfn.CONCAT(Merge1_1[[#This Row],[Month]],"-",Merge1_1[[#This Row],[Year]]))</f>
        <v>42186</v>
      </c>
      <c r="E3870" t="s">
        <v>23</v>
      </c>
      <c r="F3870">
        <v>119</v>
      </c>
      <c r="G3870" t="s">
        <v>23</v>
      </c>
    </row>
    <row r="3871" spans="1:7" hidden="1" x14ac:dyDescent="0.35">
      <c r="A3871" t="s">
        <v>34</v>
      </c>
      <c r="B3871">
        <v>2015</v>
      </c>
      <c r="C3871" t="s">
        <v>40</v>
      </c>
      <c r="D3871" s="88">
        <f>DATEVALUE("1 "&amp;_xlfn.CONCAT(Merge1_1[[#This Row],[Month]],"-",Merge1_1[[#This Row],[Year]]))</f>
        <v>42186</v>
      </c>
      <c r="E3871" t="s">
        <v>24</v>
      </c>
      <c r="F3871">
        <v>112.7</v>
      </c>
      <c r="G3871" t="s">
        <v>115</v>
      </c>
    </row>
    <row r="3872" spans="1:7" hidden="1" x14ac:dyDescent="0.35">
      <c r="A3872" t="s">
        <v>34</v>
      </c>
      <c r="B3872">
        <v>2015</v>
      </c>
      <c r="C3872" t="s">
        <v>40</v>
      </c>
      <c r="D3872" s="88">
        <f>DATEVALUE("1 "&amp;_xlfn.CONCAT(Merge1_1[[#This Row],[Month]],"-",Merge1_1[[#This Row],[Year]]))</f>
        <v>42186</v>
      </c>
      <c r="E3872" t="s">
        <v>25</v>
      </c>
      <c r="F3872">
        <v>117.2</v>
      </c>
      <c r="G3872" t="s">
        <v>116</v>
      </c>
    </row>
    <row r="3873" spans="1:7" hidden="1" x14ac:dyDescent="0.35">
      <c r="A3873" t="s">
        <v>34</v>
      </c>
      <c r="B3873">
        <v>2015</v>
      </c>
      <c r="C3873" t="s">
        <v>40</v>
      </c>
      <c r="D3873" s="88">
        <f>DATEVALUE("1 "&amp;_xlfn.CONCAT(Merge1_1[[#This Row],[Month]],"-",Merge1_1[[#This Row],[Year]]))</f>
        <v>42186</v>
      </c>
      <c r="E3873" t="s">
        <v>26</v>
      </c>
      <c r="F3873">
        <v>124.4</v>
      </c>
      <c r="G3873" t="s">
        <v>114</v>
      </c>
    </row>
    <row r="3874" spans="1:7" hidden="1" x14ac:dyDescent="0.35">
      <c r="A3874" t="s">
        <v>34</v>
      </c>
      <c r="B3874">
        <v>2015</v>
      </c>
      <c r="C3874" t="s">
        <v>40</v>
      </c>
      <c r="D3874" s="88">
        <f>DATEVALUE("1 "&amp;_xlfn.CONCAT(Merge1_1[[#This Row],[Month]],"-",Merge1_1[[#This Row],[Year]]))</f>
        <v>42186</v>
      </c>
      <c r="E3874" t="s">
        <v>27</v>
      </c>
      <c r="F3874">
        <v>112.3</v>
      </c>
      <c r="G3874" t="s">
        <v>116</v>
      </c>
    </row>
    <row r="3875" spans="1:7" hidden="1" x14ac:dyDescent="0.35">
      <c r="A3875" t="s">
        <v>34</v>
      </c>
      <c r="B3875">
        <v>2015</v>
      </c>
      <c r="C3875" t="s">
        <v>40</v>
      </c>
      <c r="D3875" s="88">
        <f>DATEVALUE("1 "&amp;_xlfn.CONCAT(Merge1_1[[#This Row],[Month]],"-",Merge1_1[[#This Row],[Year]]))</f>
        <v>42186</v>
      </c>
      <c r="E3875" t="s">
        <v>28</v>
      </c>
      <c r="F3875">
        <v>117.2</v>
      </c>
      <c r="G3875" t="s">
        <v>116</v>
      </c>
    </row>
    <row r="3876" spans="1:7" hidden="1" x14ac:dyDescent="0.35">
      <c r="A3876" t="s">
        <v>34</v>
      </c>
      <c r="B3876">
        <v>2015</v>
      </c>
      <c r="C3876" t="s">
        <v>40</v>
      </c>
      <c r="D3876" s="88">
        <f>DATEVALUE("1 "&amp;_xlfn.CONCAT(Merge1_1[[#This Row],[Month]],"-",Merge1_1[[#This Row],[Year]]))</f>
        <v>42186</v>
      </c>
      <c r="E3876" t="s">
        <v>29</v>
      </c>
      <c r="F3876">
        <v>123.6</v>
      </c>
      <c r="G3876" t="s">
        <v>117</v>
      </c>
    </row>
    <row r="3877" spans="1:7" hidden="1" x14ac:dyDescent="0.35">
      <c r="A3877" t="s">
        <v>34</v>
      </c>
      <c r="B3877">
        <v>2015</v>
      </c>
      <c r="C3877" t="s">
        <v>41</v>
      </c>
      <c r="D3877" s="88">
        <f>DATEVALUE("1 "&amp;_xlfn.CONCAT(Merge1_1[[#This Row],[Month]],"-",Merge1_1[[#This Row],[Year]]))</f>
        <v>42217</v>
      </c>
      <c r="E3877" t="s">
        <v>3</v>
      </c>
      <c r="F3877">
        <v>124.2</v>
      </c>
      <c r="G3877" t="s">
        <v>112</v>
      </c>
    </row>
    <row r="3878" spans="1:7" hidden="1" x14ac:dyDescent="0.35">
      <c r="A3878" t="s">
        <v>34</v>
      </c>
      <c r="B3878">
        <v>2015</v>
      </c>
      <c r="C3878" t="s">
        <v>41</v>
      </c>
      <c r="D3878" s="88">
        <f>DATEVALUE("1 "&amp;_xlfn.CONCAT(Merge1_1[[#This Row],[Month]],"-",Merge1_1[[#This Row],[Year]]))</f>
        <v>42217</v>
      </c>
      <c r="E3878" t="s">
        <v>4</v>
      </c>
      <c r="F3878">
        <v>131.4</v>
      </c>
      <c r="G3878" t="s">
        <v>112</v>
      </c>
    </row>
    <row r="3879" spans="1:7" hidden="1" x14ac:dyDescent="0.35">
      <c r="A3879" t="s">
        <v>34</v>
      </c>
      <c r="B3879">
        <v>2015</v>
      </c>
      <c r="C3879" t="s">
        <v>41</v>
      </c>
      <c r="D3879" s="88">
        <f>DATEVALUE("1 "&amp;_xlfn.CONCAT(Merge1_1[[#This Row],[Month]],"-",Merge1_1[[#This Row],[Year]]))</f>
        <v>42217</v>
      </c>
      <c r="E3879" t="s">
        <v>5</v>
      </c>
      <c r="F3879">
        <v>120.1</v>
      </c>
      <c r="G3879" t="s">
        <v>112</v>
      </c>
    </row>
    <row r="3880" spans="1:7" hidden="1" x14ac:dyDescent="0.35">
      <c r="A3880" t="s">
        <v>34</v>
      </c>
      <c r="B3880">
        <v>2015</v>
      </c>
      <c r="C3880" t="s">
        <v>41</v>
      </c>
      <c r="D3880" s="88">
        <f>DATEVALUE("1 "&amp;_xlfn.CONCAT(Merge1_1[[#This Row],[Month]],"-",Merge1_1[[#This Row],[Year]]))</f>
        <v>42217</v>
      </c>
      <c r="E3880" t="s">
        <v>6</v>
      </c>
      <c r="F3880">
        <v>128.5</v>
      </c>
      <c r="G3880" t="s">
        <v>112</v>
      </c>
    </row>
    <row r="3881" spans="1:7" hidden="1" x14ac:dyDescent="0.35">
      <c r="A3881" t="s">
        <v>34</v>
      </c>
      <c r="B3881">
        <v>2015</v>
      </c>
      <c r="C3881" t="s">
        <v>41</v>
      </c>
      <c r="D3881" s="88">
        <f>DATEVALUE("1 "&amp;_xlfn.CONCAT(Merge1_1[[#This Row],[Month]],"-",Merge1_1[[#This Row],[Year]]))</f>
        <v>42217</v>
      </c>
      <c r="E3881" t="s">
        <v>7</v>
      </c>
      <c r="F3881">
        <v>111.4</v>
      </c>
      <c r="G3881" t="s">
        <v>112</v>
      </c>
    </row>
    <row r="3882" spans="1:7" hidden="1" x14ac:dyDescent="0.35">
      <c r="A3882" t="s">
        <v>34</v>
      </c>
      <c r="B3882">
        <v>2015</v>
      </c>
      <c r="C3882" t="s">
        <v>41</v>
      </c>
      <c r="D3882" s="88">
        <f>DATEVALUE("1 "&amp;_xlfn.CONCAT(Merge1_1[[#This Row],[Month]],"-",Merge1_1[[#This Row],[Year]]))</f>
        <v>42217</v>
      </c>
      <c r="E3882" t="s">
        <v>8</v>
      </c>
      <c r="F3882">
        <v>132.30000000000001</v>
      </c>
      <c r="G3882" t="s">
        <v>112</v>
      </c>
    </row>
    <row r="3883" spans="1:7" hidden="1" x14ac:dyDescent="0.35">
      <c r="A3883" t="s">
        <v>34</v>
      </c>
      <c r="B3883">
        <v>2015</v>
      </c>
      <c r="C3883" t="s">
        <v>41</v>
      </c>
      <c r="D3883" s="88">
        <f>DATEVALUE("1 "&amp;_xlfn.CONCAT(Merge1_1[[#This Row],[Month]],"-",Merge1_1[[#This Row],[Year]]))</f>
        <v>42217</v>
      </c>
      <c r="E3883" t="s">
        <v>9</v>
      </c>
      <c r="F3883">
        <v>157.6</v>
      </c>
      <c r="G3883" t="s">
        <v>112</v>
      </c>
    </row>
    <row r="3884" spans="1:7" hidden="1" x14ac:dyDescent="0.35">
      <c r="A3884" t="s">
        <v>34</v>
      </c>
      <c r="B3884">
        <v>2015</v>
      </c>
      <c r="C3884" t="s">
        <v>41</v>
      </c>
      <c r="D3884" s="88">
        <f>DATEVALUE("1 "&amp;_xlfn.CONCAT(Merge1_1[[#This Row],[Month]],"-",Merge1_1[[#This Row],[Year]]))</f>
        <v>42217</v>
      </c>
      <c r="E3884" t="s">
        <v>10</v>
      </c>
      <c r="F3884">
        <v>144</v>
      </c>
      <c r="G3884" t="s">
        <v>112</v>
      </c>
    </row>
    <row r="3885" spans="1:7" hidden="1" x14ac:dyDescent="0.35">
      <c r="A3885" t="s">
        <v>34</v>
      </c>
      <c r="B3885">
        <v>2015</v>
      </c>
      <c r="C3885" t="s">
        <v>41</v>
      </c>
      <c r="D3885" s="88">
        <f>DATEVALUE("1 "&amp;_xlfn.CONCAT(Merge1_1[[#This Row],[Month]],"-",Merge1_1[[#This Row],[Year]]))</f>
        <v>42217</v>
      </c>
      <c r="E3885" t="s">
        <v>11</v>
      </c>
      <c r="F3885">
        <v>90.5</v>
      </c>
      <c r="G3885" t="s">
        <v>112</v>
      </c>
    </row>
    <row r="3886" spans="1:7" hidden="1" x14ac:dyDescent="0.35">
      <c r="A3886" t="s">
        <v>34</v>
      </c>
      <c r="B3886">
        <v>2015</v>
      </c>
      <c r="C3886" t="s">
        <v>41</v>
      </c>
      <c r="D3886" s="88">
        <f>DATEVALUE("1 "&amp;_xlfn.CONCAT(Merge1_1[[#This Row],[Month]],"-",Merge1_1[[#This Row],[Year]]))</f>
        <v>42217</v>
      </c>
      <c r="E3886" t="s">
        <v>12</v>
      </c>
      <c r="F3886">
        <v>126.8</v>
      </c>
      <c r="G3886" t="s">
        <v>112</v>
      </c>
    </row>
    <row r="3887" spans="1:7" hidden="1" x14ac:dyDescent="0.35">
      <c r="A3887" t="s">
        <v>34</v>
      </c>
      <c r="B3887">
        <v>2015</v>
      </c>
      <c r="C3887" t="s">
        <v>41</v>
      </c>
      <c r="D3887" s="88">
        <f>DATEVALUE("1 "&amp;_xlfn.CONCAT(Merge1_1[[#This Row],[Month]],"-",Merge1_1[[#This Row],[Year]]))</f>
        <v>42217</v>
      </c>
      <c r="E3887" t="s">
        <v>58</v>
      </c>
      <c r="F3887">
        <v>120.4</v>
      </c>
      <c r="G3887" t="s">
        <v>112</v>
      </c>
    </row>
    <row r="3888" spans="1:7" hidden="1" x14ac:dyDescent="0.35">
      <c r="A3888" t="s">
        <v>34</v>
      </c>
      <c r="B3888">
        <v>2015</v>
      </c>
      <c r="C3888" t="s">
        <v>41</v>
      </c>
      <c r="D3888" s="88">
        <f>DATEVALUE("1 "&amp;_xlfn.CONCAT(Merge1_1[[#This Row],[Month]],"-",Merge1_1[[#This Row],[Year]]))</f>
        <v>42217</v>
      </c>
      <c r="E3888" t="s">
        <v>118</v>
      </c>
      <c r="F3888">
        <v>132.1</v>
      </c>
      <c r="G3888" t="s">
        <v>112</v>
      </c>
    </row>
    <row r="3889" spans="1:7" hidden="1" x14ac:dyDescent="0.35">
      <c r="A3889" t="s">
        <v>34</v>
      </c>
      <c r="B3889">
        <v>2015</v>
      </c>
      <c r="C3889" t="s">
        <v>41</v>
      </c>
      <c r="D3889" s="88">
        <f>DATEVALUE("1 "&amp;_xlfn.CONCAT(Merge1_1[[#This Row],[Month]],"-",Merge1_1[[#This Row],[Year]]))</f>
        <v>42217</v>
      </c>
      <c r="E3889" t="s">
        <v>16</v>
      </c>
      <c r="F3889">
        <v>131.19999999999999</v>
      </c>
      <c r="G3889" t="s">
        <v>116</v>
      </c>
    </row>
    <row r="3890" spans="1:7" hidden="1" x14ac:dyDescent="0.35">
      <c r="A3890" t="s">
        <v>34</v>
      </c>
      <c r="B3890">
        <v>2015</v>
      </c>
      <c r="C3890" t="s">
        <v>41</v>
      </c>
      <c r="D3890" s="88">
        <f>DATEVALUE("1 "&amp;_xlfn.CONCAT(Merge1_1[[#This Row],[Month]],"-",Merge1_1[[#This Row],[Year]]))</f>
        <v>42217</v>
      </c>
      <c r="E3890" t="s">
        <v>17</v>
      </c>
      <c r="F3890">
        <v>127.2</v>
      </c>
      <c r="G3890" t="s">
        <v>113</v>
      </c>
    </row>
    <row r="3891" spans="1:7" hidden="1" x14ac:dyDescent="0.35">
      <c r="A3891" t="s">
        <v>34</v>
      </c>
      <c r="B3891">
        <v>2015</v>
      </c>
      <c r="C3891" t="s">
        <v>41</v>
      </c>
      <c r="D3891" s="88">
        <f>DATEVALUE("1 "&amp;_xlfn.CONCAT(Merge1_1[[#This Row],[Month]],"-",Merge1_1[[#This Row],[Year]]))</f>
        <v>42217</v>
      </c>
      <c r="E3891" t="s">
        <v>18</v>
      </c>
      <c r="F3891">
        <v>122.9</v>
      </c>
      <c r="G3891" t="s">
        <v>113</v>
      </c>
    </row>
    <row r="3892" spans="1:7" hidden="1" x14ac:dyDescent="0.35">
      <c r="A3892" t="s">
        <v>34</v>
      </c>
      <c r="B3892">
        <v>2015</v>
      </c>
      <c r="C3892" t="s">
        <v>41</v>
      </c>
      <c r="D3892" s="88">
        <f>DATEVALUE("1 "&amp;_xlfn.CONCAT(Merge1_1[[#This Row],[Month]],"-",Merge1_1[[#This Row],[Year]]))</f>
        <v>42217</v>
      </c>
      <c r="E3892" t="s">
        <v>20</v>
      </c>
      <c r="F3892">
        <v>120.9</v>
      </c>
      <c r="G3892" t="s">
        <v>114</v>
      </c>
    </row>
    <row r="3893" spans="1:7" hidden="1" x14ac:dyDescent="0.35">
      <c r="A3893" t="s">
        <v>34</v>
      </c>
      <c r="B3893">
        <v>2015</v>
      </c>
      <c r="C3893" t="s">
        <v>41</v>
      </c>
      <c r="D3893" s="88">
        <f>DATEVALUE("1 "&amp;_xlfn.CONCAT(Merge1_1[[#This Row],[Month]],"-",Merge1_1[[#This Row],[Year]]))</f>
        <v>42217</v>
      </c>
      <c r="E3893" t="s">
        <v>21</v>
      </c>
      <c r="F3893">
        <v>120.6</v>
      </c>
      <c r="G3893" t="s">
        <v>115</v>
      </c>
    </row>
    <row r="3894" spans="1:7" hidden="1" x14ac:dyDescent="0.35">
      <c r="A3894" t="s">
        <v>34</v>
      </c>
      <c r="B3894">
        <v>2015</v>
      </c>
      <c r="C3894" t="s">
        <v>41</v>
      </c>
      <c r="D3894" s="88">
        <f>DATEVALUE("1 "&amp;_xlfn.CONCAT(Merge1_1[[#This Row],[Month]],"-",Merge1_1[[#This Row],[Year]]))</f>
        <v>42217</v>
      </c>
      <c r="E3894" t="s">
        <v>22</v>
      </c>
      <c r="F3894">
        <v>122</v>
      </c>
      <c r="G3894" t="s">
        <v>116</v>
      </c>
    </row>
    <row r="3895" spans="1:7" hidden="1" x14ac:dyDescent="0.35">
      <c r="A3895" t="s">
        <v>34</v>
      </c>
      <c r="B3895">
        <v>2015</v>
      </c>
      <c r="C3895" t="s">
        <v>41</v>
      </c>
      <c r="D3895" s="88">
        <f>DATEVALUE("1 "&amp;_xlfn.CONCAT(Merge1_1[[#This Row],[Month]],"-",Merge1_1[[#This Row],[Year]]))</f>
        <v>42217</v>
      </c>
      <c r="E3895" t="s">
        <v>23</v>
      </c>
      <c r="F3895">
        <v>119.4</v>
      </c>
      <c r="G3895" t="s">
        <v>23</v>
      </c>
    </row>
    <row r="3896" spans="1:7" hidden="1" x14ac:dyDescent="0.35">
      <c r="A3896" t="s">
        <v>34</v>
      </c>
      <c r="B3896">
        <v>2015</v>
      </c>
      <c r="C3896" t="s">
        <v>41</v>
      </c>
      <c r="D3896" s="88">
        <f>DATEVALUE("1 "&amp;_xlfn.CONCAT(Merge1_1[[#This Row],[Month]],"-",Merge1_1[[#This Row],[Year]]))</f>
        <v>42217</v>
      </c>
      <c r="E3896" t="s">
        <v>24</v>
      </c>
      <c r="F3896">
        <v>111.7</v>
      </c>
      <c r="G3896" t="s">
        <v>115</v>
      </c>
    </row>
    <row r="3897" spans="1:7" hidden="1" x14ac:dyDescent="0.35">
      <c r="A3897" t="s">
        <v>34</v>
      </c>
      <c r="B3897">
        <v>2015</v>
      </c>
      <c r="C3897" t="s">
        <v>41</v>
      </c>
      <c r="D3897" s="88">
        <f>DATEVALUE("1 "&amp;_xlfn.CONCAT(Merge1_1[[#This Row],[Month]],"-",Merge1_1[[#This Row],[Year]]))</f>
        <v>42217</v>
      </c>
      <c r="E3897" t="s">
        <v>25</v>
      </c>
      <c r="F3897">
        <v>117.8</v>
      </c>
      <c r="G3897" t="s">
        <v>116</v>
      </c>
    </row>
    <row r="3898" spans="1:7" hidden="1" x14ac:dyDescent="0.35">
      <c r="A3898" t="s">
        <v>34</v>
      </c>
      <c r="B3898">
        <v>2015</v>
      </c>
      <c r="C3898" t="s">
        <v>41</v>
      </c>
      <c r="D3898" s="88">
        <f>DATEVALUE("1 "&amp;_xlfn.CONCAT(Merge1_1[[#This Row],[Month]],"-",Merge1_1[[#This Row],[Year]]))</f>
        <v>42217</v>
      </c>
      <c r="E3898" t="s">
        <v>26</v>
      </c>
      <c r="F3898">
        <v>125.1</v>
      </c>
      <c r="G3898" t="s">
        <v>114</v>
      </c>
    </row>
    <row r="3899" spans="1:7" hidden="1" x14ac:dyDescent="0.35">
      <c r="A3899" t="s">
        <v>34</v>
      </c>
      <c r="B3899">
        <v>2015</v>
      </c>
      <c r="C3899" t="s">
        <v>41</v>
      </c>
      <c r="D3899" s="88">
        <f>DATEVALUE("1 "&amp;_xlfn.CONCAT(Merge1_1[[#This Row],[Month]],"-",Merge1_1[[#This Row],[Year]]))</f>
        <v>42217</v>
      </c>
      <c r="E3899" t="s">
        <v>27</v>
      </c>
      <c r="F3899">
        <v>112.3</v>
      </c>
      <c r="G3899" t="s">
        <v>116</v>
      </c>
    </row>
    <row r="3900" spans="1:7" hidden="1" x14ac:dyDescent="0.35">
      <c r="A3900" t="s">
        <v>34</v>
      </c>
      <c r="B3900">
        <v>2015</v>
      </c>
      <c r="C3900" t="s">
        <v>41</v>
      </c>
      <c r="D3900" s="88">
        <f>DATEVALUE("1 "&amp;_xlfn.CONCAT(Merge1_1[[#This Row],[Month]],"-",Merge1_1[[#This Row],[Year]]))</f>
        <v>42217</v>
      </c>
      <c r="E3900" t="s">
        <v>28</v>
      </c>
      <c r="F3900">
        <v>117.2</v>
      </c>
      <c r="G3900" t="s">
        <v>116</v>
      </c>
    </row>
    <row r="3901" spans="1:7" hidden="1" x14ac:dyDescent="0.35">
      <c r="A3901" t="s">
        <v>34</v>
      </c>
      <c r="B3901">
        <v>2015</v>
      </c>
      <c r="C3901" t="s">
        <v>41</v>
      </c>
      <c r="D3901" s="88">
        <f>DATEVALUE("1 "&amp;_xlfn.CONCAT(Merge1_1[[#This Row],[Month]],"-",Merge1_1[[#This Row],[Year]]))</f>
        <v>42217</v>
      </c>
      <c r="E3901" t="s">
        <v>29</v>
      </c>
      <c r="F3901">
        <v>124.8</v>
      </c>
      <c r="G3901" t="s">
        <v>117</v>
      </c>
    </row>
    <row r="3902" spans="1:7" hidden="1" x14ac:dyDescent="0.35">
      <c r="A3902" t="s">
        <v>34</v>
      </c>
      <c r="B3902">
        <v>2015</v>
      </c>
      <c r="C3902" t="s">
        <v>42</v>
      </c>
      <c r="D3902" s="88">
        <f>DATEVALUE("1 "&amp;_xlfn.CONCAT(Merge1_1[[#This Row],[Month]],"-",Merge1_1[[#This Row],[Year]]))</f>
        <v>42248</v>
      </c>
      <c r="E3902" t="s">
        <v>3</v>
      </c>
      <c r="F3902">
        <v>124.6</v>
      </c>
      <c r="G3902" t="s">
        <v>112</v>
      </c>
    </row>
    <row r="3903" spans="1:7" hidden="1" x14ac:dyDescent="0.35">
      <c r="A3903" t="s">
        <v>34</v>
      </c>
      <c r="B3903">
        <v>2015</v>
      </c>
      <c r="C3903" t="s">
        <v>42</v>
      </c>
      <c r="D3903" s="88">
        <f>DATEVALUE("1 "&amp;_xlfn.CONCAT(Merge1_1[[#This Row],[Month]],"-",Merge1_1[[#This Row],[Year]]))</f>
        <v>42248</v>
      </c>
      <c r="E3903" t="s">
        <v>4</v>
      </c>
      <c r="F3903">
        <v>130.4</v>
      </c>
      <c r="G3903" t="s">
        <v>112</v>
      </c>
    </row>
    <row r="3904" spans="1:7" hidden="1" x14ac:dyDescent="0.35">
      <c r="A3904" t="s">
        <v>34</v>
      </c>
      <c r="B3904">
        <v>2015</v>
      </c>
      <c r="C3904" t="s">
        <v>42</v>
      </c>
      <c r="D3904" s="88">
        <f>DATEVALUE("1 "&amp;_xlfn.CONCAT(Merge1_1[[#This Row],[Month]],"-",Merge1_1[[#This Row],[Year]]))</f>
        <v>42248</v>
      </c>
      <c r="E3904" t="s">
        <v>5</v>
      </c>
      <c r="F3904">
        <v>118.7</v>
      </c>
      <c r="G3904" t="s">
        <v>112</v>
      </c>
    </row>
    <row r="3905" spans="1:7" hidden="1" x14ac:dyDescent="0.35">
      <c r="A3905" t="s">
        <v>34</v>
      </c>
      <c r="B3905">
        <v>2015</v>
      </c>
      <c r="C3905" t="s">
        <v>42</v>
      </c>
      <c r="D3905" s="88">
        <f>DATEVALUE("1 "&amp;_xlfn.CONCAT(Merge1_1[[#This Row],[Month]],"-",Merge1_1[[#This Row],[Year]]))</f>
        <v>42248</v>
      </c>
      <c r="E3905" t="s">
        <v>6</v>
      </c>
      <c r="F3905">
        <v>128.9</v>
      </c>
      <c r="G3905" t="s">
        <v>112</v>
      </c>
    </row>
    <row r="3906" spans="1:7" hidden="1" x14ac:dyDescent="0.35">
      <c r="A3906" t="s">
        <v>34</v>
      </c>
      <c r="B3906">
        <v>2015</v>
      </c>
      <c r="C3906" t="s">
        <v>42</v>
      </c>
      <c r="D3906" s="88">
        <f>DATEVALUE("1 "&amp;_xlfn.CONCAT(Merge1_1[[#This Row],[Month]],"-",Merge1_1[[#This Row],[Year]]))</f>
        <v>42248</v>
      </c>
      <c r="E3906" t="s">
        <v>7</v>
      </c>
      <c r="F3906">
        <v>111.9</v>
      </c>
      <c r="G3906" t="s">
        <v>112</v>
      </c>
    </row>
    <row r="3907" spans="1:7" hidden="1" x14ac:dyDescent="0.35">
      <c r="A3907" t="s">
        <v>34</v>
      </c>
      <c r="B3907">
        <v>2015</v>
      </c>
      <c r="C3907" t="s">
        <v>42</v>
      </c>
      <c r="D3907" s="88">
        <f>DATEVALUE("1 "&amp;_xlfn.CONCAT(Merge1_1[[#This Row],[Month]],"-",Merge1_1[[#This Row],[Year]]))</f>
        <v>42248</v>
      </c>
      <c r="E3907" t="s">
        <v>8</v>
      </c>
      <c r="F3907">
        <v>128.4</v>
      </c>
      <c r="G3907" t="s">
        <v>112</v>
      </c>
    </row>
    <row r="3908" spans="1:7" hidden="1" x14ac:dyDescent="0.35">
      <c r="A3908" t="s">
        <v>34</v>
      </c>
      <c r="B3908">
        <v>2015</v>
      </c>
      <c r="C3908" t="s">
        <v>42</v>
      </c>
      <c r="D3908" s="88">
        <f>DATEVALUE("1 "&amp;_xlfn.CONCAT(Merge1_1[[#This Row],[Month]],"-",Merge1_1[[#This Row],[Year]]))</f>
        <v>42248</v>
      </c>
      <c r="E3908" t="s">
        <v>9</v>
      </c>
      <c r="F3908">
        <v>162.19999999999999</v>
      </c>
      <c r="G3908" t="s">
        <v>112</v>
      </c>
    </row>
    <row r="3909" spans="1:7" hidden="1" x14ac:dyDescent="0.35">
      <c r="A3909" t="s">
        <v>34</v>
      </c>
      <c r="B3909">
        <v>2015</v>
      </c>
      <c r="C3909" t="s">
        <v>42</v>
      </c>
      <c r="D3909" s="88">
        <f>DATEVALUE("1 "&amp;_xlfn.CONCAT(Merge1_1[[#This Row],[Month]],"-",Merge1_1[[#This Row],[Year]]))</f>
        <v>42248</v>
      </c>
      <c r="E3909" t="s">
        <v>10</v>
      </c>
      <c r="F3909">
        <v>150</v>
      </c>
      <c r="G3909" t="s">
        <v>112</v>
      </c>
    </row>
    <row r="3910" spans="1:7" hidden="1" x14ac:dyDescent="0.35">
      <c r="A3910" t="s">
        <v>34</v>
      </c>
      <c r="B3910">
        <v>2015</v>
      </c>
      <c r="C3910" t="s">
        <v>42</v>
      </c>
      <c r="D3910" s="88">
        <f>DATEVALUE("1 "&amp;_xlfn.CONCAT(Merge1_1[[#This Row],[Month]],"-",Merge1_1[[#This Row],[Year]]))</f>
        <v>42248</v>
      </c>
      <c r="E3910" t="s">
        <v>11</v>
      </c>
      <c r="F3910">
        <v>90.4</v>
      </c>
      <c r="G3910" t="s">
        <v>112</v>
      </c>
    </row>
    <row r="3911" spans="1:7" hidden="1" x14ac:dyDescent="0.35">
      <c r="A3911" t="s">
        <v>34</v>
      </c>
      <c r="B3911">
        <v>2015</v>
      </c>
      <c r="C3911" t="s">
        <v>42</v>
      </c>
      <c r="D3911" s="88">
        <f>DATEVALUE("1 "&amp;_xlfn.CONCAT(Merge1_1[[#This Row],[Month]],"-",Merge1_1[[#This Row],[Year]]))</f>
        <v>42248</v>
      </c>
      <c r="E3911" t="s">
        <v>12</v>
      </c>
      <c r="F3911">
        <v>128.4</v>
      </c>
      <c r="G3911" t="s">
        <v>112</v>
      </c>
    </row>
    <row r="3912" spans="1:7" hidden="1" x14ac:dyDescent="0.35">
      <c r="A3912" t="s">
        <v>34</v>
      </c>
      <c r="B3912">
        <v>2015</v>
      </c>
      <c r="C3912" t="s">
        <v>42</v>
      </c>
      <c r="D3912" s="88">
        <f>DATEVALUE("1 "&amp;_xlfn.CONCAT(Merge1_1[[#This Row],[Month]],"-",Merge1_1[[#This Row],[Year]]))</f>
        <v>42248</v>
      </c>
      <c r="E3912" t="s">
        <v>58</v>
      </c>
      <c r="F3912">
        <v>120.7</v>
      </c>
      <c r="G3912" t="s">
        <v>112</v>
      </c>
    </row>
    <row r="3913" spans="1:7" hidden="1" x14ac:dyDescent="0.35">
      <c r="A3913" t="s">
        <v>34</v>
      </c>
      <c r="B3913">
        <v>2015</v>
      </c>
      <c r="C3913" t="s">
        <v>42</v>
      </c>
      <c r="D3913" s="88">
        <f>DATEVALUE("1 "&amp;_xlfn.CONCAT(Merge1_1[[#This Row],[Month]],"-",Merge1_1[[#This Row],[Year]]))</f>
        <v>42248</v>
      </c>
      <c r="E3913" t="s">
        <v>118</v>
      </c>
      <c r="F3913">
        <v>132.5</v>
      </c>
      <c r="G3913" t="s">
        <v>112</v>
      </c>
    </row>
    <row r="3914" spans="1:7" hidden="1" x14ac:dyDescent="0.35">
      <c r="A3914" t="s">
        <v>34</v>
      </c>
      <c r="B3914">
        <v>2015</v>
      </c>
      <c r="C3914" t="s">
        <v>42</v>
      </c>
      <c r="D3914" s="88">
        <f>DATEVALUE("1 "&amp;_xlfn.CONCAT(Merge1_1[[#This Row],[Month]],"-",Merge1_1[[#This Row],[Year]]))</f>
        <v>42248</v>
      </c>
      <c r="E3914" t="s">
        <v>16</v>
      </c>
      <c r="F3914">
        <v>132</v>
      </c>
      <c r="G3914" t="s">
        <v>116</v>
      </c>
    </row>
    <row r="3915" spans="1:7" hidden="1" x14ac:dyDescent="0.35">
      <c r="A3915" t="s">
        <v>34</v>
      </c>
      <c r="B3915">
        <v>2015</v>
      </c>
      <c r="C3915" t="s">
        <v>42</v>
      </c>
      <c r="D3915" s="88">
        <f>DATEVALUE("1 "&amp;_xlfn.CONCAT(Merge1_1[[#This Row],[Month]],"-",Merge1_1[[#This Row],[Year]]))</f>
        <v>42248</v>
      </c>
      <c r="E3915" t="s">
        <v>17</v>
      </c>
      <c r="F3915">
        <v>127.9</v>
      </c>
      <c r="G3915" t="s">
        <v>113</v>
      </c>
    </row>
    <row r="3916" spans="1:7" hidden="1" x14ac:dyDescent="0.35">
      <c r="A3916" t="s">
        <v>34</v>
      </c>
      <c r="B3916">
        <v>2015</v>
      </c>
      <c r="C3916" t="s">
        <v>42</v>
      </c>
      <c r="D3916" s="88">
        <f>DATEVALUE("1 "&amp;_xlfn.CONCAT(Merge1_1[[#This Row],[Month]],"-",Merge1_1[[#This Row],[Year]]))</f>
        <v>42248</v>
      </c>
      <c r="E3916" t="s">
        <v>18</v>
      </c>
      <c r="F3916">
        <v>123.4</v>
      </c>
      <c r="G3916" t="s">
        <v>113</v>
      </c>
    </row>
    <row r="3917" spans="1:7" hidden="1" x14ac:dyDescent="0.35">
      <c r="A3917" t="s">
        <v>34</v>
      </c>
      <c r="B3917">
        <v>2015</v>
      </c>
      <c r="C3917" t="s">
        <v>42</v>
      </c>
      <c r="D3917" s="88">
        <f>DATEVALUE("1 "&amp;_xlfn.CONCAT(Merge1_1[[#This Row],[Month]],"-",Merge1_1[[#This Row],[Year]]))</f>
        <v>42248</v>
      </c>
      <c r="E3917" t="s">
        <v>20</v>
      </c>
      <c r="F3917">
        <v>121.6</v>
      </c>
      <c r="G3917" t="s">
        <v>114</v>
      </c>
    </row>
    <row r="3918" spans="1:7" hidden="1" x14ac:dyDescent="0.35">
      <c r="A3918" t="s">
        <v>34</v>
      </c>
      <c r="B3918">
        <v>2015</v>
      </c>
      <c r="C3918" t="s">
        <v>42</v>
      </c>
      <c r="D3918" s="88">
        <f>DATEVALUE("1 "&amp;_xlfn.CONCAT(Merge1_1[[#This Row],[Month]],"-",Merge1_1[[#This Row],[Year]]))</f>
        <v>42248</v>
      </c>
      <c r="E3918" t="s">
        <v>21</v>
      </c>
      <c r="F3918">
        <v>120.4</v>
      </c>
      <c r="G3918" t="s">
        <v>115</v>
      </c>
    </row>
    <row r="3919" spans="1:7" hidden="1" x14ac:dyDescent="0.35">
      <c r="A3919" t="s">
        <v>34</v>
      </c>
      <c r="B3919">
        <v>2015</v>
      </c>
      <c r="C3919" t="s">
        <v>42</v>
      </c>
      <c r="D3919" s="88">
        <f>DATEVALUE("1 "&amp;_xlfn.CONCAT(Merge1_1[[#This Row],[Month]],"-",Merge1_1[[#This Row],[Year]]))</f>
        <v>42248</v>
      </c>
      <c r="E3919" t="s">
        <v>22</v>
      </c>
      <c r="F3919">
        <v>122.6</v>
      </c>
      <c r="G3919" t="s">
        <v>116</v>
      </c>
    </row>
    <row r="3920" spans="1:7" hidden="1" x14ac:dyDescent="0.35">
      <c r="A3920" t="s">
        <v>34</v>
      </c>
      <c r="B3920">
        <v>2015</v>
      </c>
      <c r="C3920" t="s">
        <v>42</v>
      </c>
      <c r="D3920" s="88">
        <f>DATEVALUE("1 "&amp;_xlfn.CONCAT(Merge1_1[[#This Row],[Month]],"-",Merge1_1[[#This Row],[Year]]))</f>
        <v>42248</v>
      </c>
      <c r="E3920" t="s">
        <v>23</v>
      </c>
      <c r="F3920">
        <v>119.8</v>
      </c>
      <c r="G3920" t="s">
        <v>23</v>
      </c>
    </row>
    <row r="3921" spans="1:7" hidden="1" x14ac:dyDescent="0.35">
      <c r="A3921" t="s">
        <v>34</v>
      </c>
      <c r="B3921">
        <v>2015</v>
      </c>
      <c r="C3921" t="s">
        <v>42</v>
      </c>
      <c r="D3921" s="88">
        <f>DATEVALUE("1 "&amp;_xlfn.CONCAT(Merge1_1[[#This Row],[Month]],"-",Merge1_1[[#This Row],[Year]]))</f>
        <v>42248</v>
      </c>
      <c r="E3921" t="s">
        <v>24</v>
      </c>
      <c r="F3921">
        <v>111.3</v>
      </c>
      <c r="G3921" t="s">
        <v>115</v>
      </c>
    </row>
    <row r="3922" spans="1:7" hidden="1" x14ac:dyDescent="0.35">
      <c r="A3922" t="s">
        <v>34</v>
      </c>
      <c r="B3922">
        <v>2015</v>
      </c>
      <c r="C3922" t="s">
        <v>42</v>
      </c>
      <c r="D3922" s="88">
        <f>DATEVALUE("1 "&amp;_xlfn.CONCAT(Merge1_1[[#This Row],[Month]],"-",Merge1_1[[#This Row],[Year]]))</f>
        <v>42248</v>
      </c>
      <c r="E3922" t="s">
        <v>25</v>
      </c>
      <c r="F3922">
        <v>118.3</v>
      </c>
      <c r="G3922" t="s">
        <v>116</v>
      </c>
    </row>
    <row r="3923" spans="1:7" hidden="1" x14ac:dyDescent="0.35">
      <c r="A3923" t="s">
        <v>34</v>
      </c>
      <c r="B3923">
        <v>2015</v>
      </c>
      <c r="C3923" t="s">
        <v>42</v>
      </c>
      <c r="D3923" s="88">
        <f>DATEVALUE("1 "&amp;_xlfn.CONCAT(Merge1_1[[#This Row],[Month]],"-",Merge1_1[[#This Row],[Year]]))</f>
        <v>42248</v>
      </c>
      <c r="E3923" t="s">
        <v>26</v>
      </c>
      <c r="F3923">
        <v>125.7</v>
      </c>
      <c r="G3923" t="s">
        <v>114</v>
      </c>
    </row>
    <row r="3924" spans="1:7" hidden="1" x14ac:dyDescent="0.35">
      <c r="A3924" t="s">
        <v>34</v>
      </c>
      <c r="B3924">
        <v>2015</v>
      </c>
      <c r="C3924" t="s">
        <v>42</v>
      </c>
      <c r="D3924" s="88">
        <f>DATEVALUE("1 "&amp;_xlfn.CONCAT(Merge1_1[[#This Row],[Month]],"-",Merge1_1[[#This Row],[Year]]))</f>
        <v>42248</v>
      </c>
      <c r="E3924" t="s">
        <v>27</v>
      </c>
      <c r="F3924">
        <v>113.4</v>
      </c>
      <c r="G3924" t="s">
        <v>116</v>
      </c>
    </row>
    <row r="3925" spans="1:7" hidden="1" x14ac:dyDescent="0.35">
      <c r="A3925" t="s">
        <v>34</v>
      </c>
      <c r="B3925">
        <v>2015</v>
      </c>
      <c r="C3925" t="s">
        <v>42</v>
      </c>
      <c r="D3925" s="88">
        <f>DATEVALUE("1 "&amp;_xlfn.CONCAT(Merge1_1[[#This Row],[Month]],"-",Merge1_1[[#This Row],[Year]]))</f>
        <v>42248</v>
      </c>
      <c r="E3925" t="s">
        <v>28</v>
      </c>
      <c r="F3925">
        <v>117.5</v>
      </c>
      <c r="G3925" t="s">
        <v>116</v>
      </c>
    </row>
    <row r="3926" spans="1:7" hidden="1" x14ac:dyDescent="0.35">
      <c r="A3926" t="s">
        <v>34</v>
      </c>
      <c r="B3926">
        <v>2015</v>
      </c>
      <c r="C3926" t="s">
        <v>42</v>
      </c>
      <c r="D3926" s="88">
        <f>DATEVALUE("1 "&amp;_xlfn.CONCAT(Merge1_1[[#This Row],[Month]],"-",Merge1_1[[#This Row],[Year]]))</f>
        <v>42248</v>
      </c>
      <c r="E3926" t="s">
        <v>29</v>
      </c>
      <c r="F3926">
        <v>125.4</v>
      </c>
      <c r="G3926" t="s">
        <v>117</v>
      </c>
    </row>
    <row r="3927" spans="1:7" hidden="1" x14ac:dyDescent="0.35">
      <c r="A3927" t="s">
        <v>34</v>
      </c>
      <c r="B3927">
        <v>2015</v>
      </c>
      <c r="C3927" t="s">
        <v>43</v>
      </c>
      <c r="D3927" s="88">
        <f>DATEVALUE("1 "&amp;_xlfn.CONCAT(Merge1_1[[#This Row],[Month]],"-",Merge1_1[[#This Row],[Year]]))</f>
        <v>42278</v>
      </c>
      <c r="E3927" t="s">
        <v>3</v>
      </c>
      <c r="F3927">
        <v>125</v>
      </c>
      <c r="G3927" t="s">
        <v>112</v>
      </c>
    </row>
    <row r="3928" spans="1:7" hidden="1" x14ac:dyDescent="0.35">
      <c r="A3928" t="s">
        <v>34</v>
      </c>
      <c r="B3928">
        <v>2015</v>
      </c>
      <c r="C3928" t="s">
        <v>43</v>
      </c>
      <c r="D3928" s="88">
        <f>DATEVALUE("1 "&amp;_xlfn.CONCAT(Merge1_1[[#This Row],[Month]],"-",Merge1_1[[#This Row],[Year]]))</f>
        <v>42278</v>
      </c>
      <c r="E3928" t="s">
        <v>4</v>
      </c>
      <c r="F3928">
        <v>129.80000000000001</v>
      </c>
      <c r="G3928" t="s">
        <v>112</v>
      </c>
    </row>
    <row r="3929" spans="1:7" hidden="1" x14ac:dyDescent="0.35">
      <c r="A3929" t="s">
        <v>34</v>
      </c>
      <c r="B3929">
        <v>2015</v>
      </c>
      <c r="C3929" t="s">
        <v>43</v>
      </c>
      <c r="D3929" s="88">
        <f>DATEVALUE("1 "&amp;_xlfn.CONCAT(Merge1_1[[#This Row],[Month]],"-",Merge1_1[[#This Row],[Year]]))</f>
        <v>42278</v>
      </c>
      <c r="E3929" t="s">
        <v>5</v>
      </c>
      <c r="F3929">
        <v>118.9</v>
      </c>
      <c r="G3929" t="s">
        <v>112</v>
      </c>
    </row>
    <row r="3930" spans="1:7" hidden="1" x14ac:dyDescent="0.35">
      <c r="A3930" t="s">
        <v>34</v>
      </c>
      <c r="B3930">
        <v>2015</v>
      </c>
      <c r="C3930" t="s">
        <v>43</v>
      </c>
      <c r="D3930" s="88">
        <f>DATEVALUE("1 "&amp;_xlfn.CONCAT(Merge1_1[[#This Row],[Month]],"-",Merge1_1[[#This Row],[Year]]))</f>
        <v>42278</v>
      </c>
      <c r="E3930" t="s">
        <v>6</v>
      </c>
      <c r="F3930">
        <v>129.1</v>
      </c>
      <c r="G3930" t="s">
        <v>112</v>
      </c>
    </row>
    <row r="3931" spans="1:7" hidden="1" x14ac:dyDescent="0.35">
      <c r="A3931" t="s">
        <v>34</v>
      </c>
      <c r="B3931">
        <v>2015</v>
      </c>
      <c r="C3931" t="s">
        <v>43</v>
      </c>
      <c r="D3931" s="88">
        <f>DATEVALUE("1 "&amp;_xlfn.CONCAT(Merge1_1[[#This Row],[Month]],"-",Merge1_1[[#This Row],[Year]]))</f>
        <v>42278</v>
      </c>
      <c r="E3931" t="s">
        <v>7</v>
      </c>
      <c r="F3931">
        <v>113.3</v>
      </c>
      <c r="G3931" t="s">
        <v>112</v>
      </c>
    </row>
    <row r="3932" spans="1:7" hidden="1" x14ac:dyDescent="0.35">
      <c r="A3932" t="s">
        <v>34</v>
      </c>
      <c r="B3932">
        <v>2015</v>
      </c>
      <c r="C3932" t="s">
        <v>43</v>
      </c>
      <c r="D3932" s="88">
        <f>DATEVALUE("1 "&amp;_xlfn.CONCAT(Merge1_1[[#This Row],[Month]],"-",Merge1_1[[#This Row],[Year]]))</f>
        <v>42278</v>
      </c>
      <c r="E3932" t="s">
        <v>8</v>
      </c>
      <c r="F3932">
        <v>129</v>
      </c>
      <c r="G3932" t="s">
        <v>112</v>
      </c>
    </row>
    <row r="3933" spans="1:7" hidden="1" x14ac:dyDescent="0.35">
      <c r="A3933" t="s">
        <v>34</v>
      </c>
      <c r="B3933">
        <v>2015</v>
      </c>
      <c r="C3933" t="s">
        <v>43</v>
      </c>
      <c r="D3933" s="88">
        <f>DATEVALUE("1 "&amp;_xlfn.CONCAT(Merge1_1[[#This Row],[Month]],"-",Merge1_1[[#This Row],[Year]]))</f>
        <v>42278</v>
      </c>
      <c r="E3933" t="s">
        <v>9</v>
      </c>
      <c r="F3933">
        <v>160.4</v>
      </c>
      <c r="G3933" t="s">
        <v>112</v>
      </c>
    </row>
    <row r="3934" spans="1:7" hidden="1" x14ac:dyDescent="0.35">
      <c r="A3934" t="s">
        <v>34</v>
      </c>
      <c r="B3934">
        <v>2015</v>
      </c>
      <c r="C3934" t="s">
        <v>43</v>
      </c>
      <c r="D3934" s="88">
        <f>DATEVALUE("1 "&amp;_xlfn.CONCAT(Merge1_1[[#This Row],[Month]],"-",Merge1_1[[#This Row],[Year]]))</f>
        <v>42278</v>
      </c>
      <c r="E3934" t="s">
        <v>10</v>
      </c>
      <c r="F3934">
        <v>165.3</v>
      </c>
      <c r="G3934" t="s">
        <v>112</v>
      </c>
    </row>
    <row r="3935" spans="1:7" hidden="1" x14ac:dyDescent="0.35">
      <c r="A3935" t="s">
        <v>34</v>
      </c>
      <c r="B3935">
        <v>2015</v>
      </c>
      <c r="C3935" t="s">
        <v>43</v>
      </c>
      <c r="D3935" s="88">
        <f>DATEVALUE("1 "&amp;_xlfn.CONCAT(Merge1_1[[#This Row],[Month]],"-",Merge1_1[[#This Row],[Year]]))</f>
        <v>42278</v>
      </c>
      <c r="E3935" t="s">
        <v>11</v>
      </c>
      <c r="F3935">
        <v>92.3</v>
      </c>
      <c r="G3935" t="s">
        <v>112</v>
      </c>
    </row>
    <row r="3936" spans="1:7" hidden="1" x14ac:dyDescent="0.35">
      <c r="A3936" t="s">
        <v>34</v>
      </c>
      <c r="B3936">
        <v>2015</v>
      </c>
      <c r="C3936" t="s">
        <v>43</v>
      </c>
      <c r="D3936" s="88">
        <f>DATEVALUE("1 "&amp;_xlfn.CONCAT(Merge1_1[[#This Row],[Month]],"-",Merge1_1[[#This Row],[Year]]))</f>
        <v>42278</v>
      </c>
      <c r="E3936" t="s">
        <v>12</v>
      </c>
      <c r="F3936">
        <v>129.69999999999999</v>
      </c>
      <c r="G3936" t="s">
        <v>112</v>
      </c>
    </row>
    <row r="3937" spans="1:7" hidden="1" x14ac:dyDescent="0.35">
      <c r="A3937" t="s">
        <v>34</v>
      </c>
      <c r="B3937">
        <v>2015</v>
      </c>
      <c r="C3937" t="s">
        <v>43</v>
      </c>
      <c r="D3937" s="88">
        <f>DATEVALUE("1 "&amp;_xlfn.CONCAT(Merge1_1[[#This Row],[Month]],"-",Merge1_1[[#This Row],[Year]]))</f>
        <v>42278</v>
      </c>
      <c r="E3937" t="s">
        <v>58</v>
      </c>
      <c r="F3937">
        <v>121.1</v>
      </c>
      <c r="G3937" t="s">
        <v>112</v>
      </c>
    </row>
    <row r="3938" spans="1:7" hidden="1" x14ac:dyDescent="0.35">
      <c r="A3938" t="s">
        <v>34</v>
      </c>
      <c r="B3938">
        <v>2015</v>
      </c>
      <c r="C3938" t="s">
        <v>43</v>
      </c>
      <c r="D3938" s="88">
        <f>DATEVALUE("1 "&amp;_xlfn.CONCAT(Merge1_1[[#This Row],[Month]],"-",Merge1_1[[#This Row],[Year]]))</f>
        <v>42278</v>
      </c>
      <c r="E3938" t="s">
        <v>118</v>
      </c>
      <c r="F3938">
        <v>133</v>
      </c>
      <c r="G3938" t="s">
        <v>112</v>
      </c>
    </row>
    <row r="3939" spans="1:7" hidden="1" x14ac:dyDescent="0.35">
      <c r="A3939" t="s">
        <v>34</v>
      </c>
      <c r="B3939">
        <v>2015</v>
      </c>
      <c r="C3939" t="s">
        <v>43</v>
      </c>
      <c r="D3939" s="88">
        <f>DATEVALUE("1 "&amp;_xlfn.CONCAT(Merge1_1[[#This Row],[Month]],"-",Merge1_1[[#This Row],[Year]]))</f>
        <v>42278</v>
      </c>
      <c r="E3939" t="s">
        <v>16</v>
      </c>
      <c r="F3939">
        <v>132.5</v>
      </c>
      <c r="G3939" t="s">
        <v>116</v>
      </c>
    </row>
    <row r="3940" spans="1:7" hidden="1" x14ac:dyDescent="0.35">
      <c r="A3940" t="s">
        <v>34</v>
      </c>
      <c r="B3940">
        <v>2015</v>
      </c>
      <c r="C3940" t="s">
        <v>43</v>
      </c>
      <c r="D3940" s="88">
        <f>DATEVALUE("1 "&amp;_xlfn.CONCAT(Merge1_1[[#This Row],[Month]],"-",Merge1_1[[#This Row],[Year]]))</f>
        <v>42278</v>
      </c>
      <c r="E3940" t="s">
        <v>17</v>
      </c>
      <c r="F3940">
        <v>128.5</v>
      </c>
      <c r="G3940" t="s">
        <v>113</v>
      </c>
    </row>
    <row r="3941" spans="1:7" hidden="1" x14ac:dyDescent="0.35">
      <c r="A3941" t="s">
        <v>34</v>
      </c>
      <c r="B3941">
        <v>2015</v>
      </c>
      <c r="C3941" t="s">
        <v>43</v>
      </c>
      <c r="D3941" s="88">
        <f>DATEVALUE("1 "&amp;_xlfn.CONCAT(Merge1_1[[#This Row],[Month]],"-",Merge1_1[[#This Row],[Year]]))</f>
        <v>42278</v>
      </c>
      <c r="E3941" t="s">
        <v>18</v>
      </c>
      <c r="F3941">
        <v>123.8</v>
      </c>
      <c r="G3941" t="s">
        <v>113</v>
      </c>
    </row>
    <row r="3942" spans="1:7" hidden="1" x14ac:dyDescent="0.35">
      <c r="A3942" t="s">
        <v>34</v>
      </c>
      <c r="B3942">
        <v>2015</v>
      </c>
      <c r="C3942" t="s">
        <v>43</v>
      </c>
      <c r="D3942" s="88">
        <f>DATEVALUE("1 "&amp;_xlfn.CONCAT(Merge1_1[[#This Row],[Month]],"-",Merge1_1[[#This Row],[Year]]))</f>
        <v>42278</v>
      </c>
      <c r="E3942" t="s">
        <v>20</v>
      </c>
      <c r="F3942">
        <v>122.4</v>
      </c>
      <c r="G3942" t="s">
        <v>114</v>
      </c>
    </row>
    <row r="3943" spans="1:7" hidden="1" x14ac:dyDescent="0.35">
      <c r="A3943" t="s">
        <v>34</v>
      </c>
      <c r="B3943">
        <v>2015</v>
      </c>
      <c r="C3943" t="s">
        <v>43</v>
      </c>
      <c r="D3943" s="88">
        <f>DATEVALUE("1 "&amp;_xlfn.CONCAT(Merge1_1[[#This Row],[Month]],"-",Merge1_1[[#This Row],[Year]]))</f>
        <v>42278</v>
      </c>
      <c r="E3943" t="s">
        <v>21</v>
      </c>
      <c r="F3943">
        <v>120.8</v>
      </c>
      <c r="G3943" t="s">
        <v>115</v>
      </c>
    </row>
    <row r="3944" spans="1:7" hidden="1" x14ac:dyDescent="0.35">
      <c r="A3944" t="s">
        <v>34</v>
      </c>
      <c r="B3944">
        <v>2015</v>
      </c>
      <c r="C3944" t="s">
        <v>43</v>
      </c>
      <c r="D3944" s="88">
        <f>DATEVALUE("1 "&amp;_xlfn.CONCAT(Merge1_1[[#This Row],[Month]],"-",Merge1_1[[#This Row],[Year]]))</f>
        <v>42278</v>
      </c>
      <c r="E3944" t="s">
        <v>22</v>
      </c>
      <c r="F3944">
        <v>123</v>
      </c>
      <c r="G3944" t="s">
        <v>116</v>
      </c>
    </row>
    <row r="3945" spans="1:7" hidden="1" x14ac:dyDescent="0.35">
      <c r="A3945" t="s">
        <v>34</v>
      </c>
      <c r="B3945">
        <v>2015</v>
      </c>
      <c r="C3945" t="s">
        <v>43</v>
      </c>
      <c r="D3945" s="88">
        <f>DATEVALUE("1 "&amp;_xlfn.CONCAT(Merge1_1[[#This Row],[Month]],"-",Merge1_1[[#This Row],[Year]]))</f>
        <v>42278</v>
      </c>
      <c r="E3945" t="s">
        <v>23</v>
      </c>
      <c r="F3945">
        <v>120.4</v>
      </c>
      <c r="G3945" t="s">
        <v>23</v>
      </c>
    </row>
    <row r="3946" spans="1:7" hidden="1" x14ac:dyDescent="0.35">
      <c r="A3946" t="s">
        <v>34</v>
      </c>
      <c r="B3946">
        <v>2015</v>
      </c>
      <c r="C3946" t="s">
        <v>43</v>
      </c>
      <c r="D3946" s="88">
        <f>DATEVALUE("1 "&amp;_xlfn.CONCAT(Merge1_1[[#This Row],[Month]],"-",Merge1_1[[#This Row],[Year]]))</f>
        <v>42278</v>
      </c>
      <c r="E3946" t="s">
        <v>24</v>
      </c>
      <c r="F3946">
        <v>111.4</v>
      </c>
      <c r="G3946" t="s">
        <v>115</v>
      </c>
    </row>
    <row r="3947" spans="1:7" hidden="1" x14ac:dyDescent="0.35">
      <c r="A3947" t="s">
        <v>34</v>
      </c>
      <c r="B3947">
        <v>2015</v>
      </c>
      <c r="C3947" t="s">
        <v>43</v>
      </c>
      <c r="D3947" s="88">
        <f>DATEVALUE("1 "&amp;_xlfn.CONCAT(Merge1_1[[#This Row],[Month]],"-",Merge1_1[[#This Row],[Year]]))</f>
        <v>42278</v>
      </c>
      <c r="E3947" t="s">
        <v>25</v>
      </c>
      <c r="F3947">
        <v>118.7</v>
      </c>
      <c r="G3947" t="s">
        <v>116</v>
      </c>
    </row>
    <row r="3948" spans="1:7" hidden="1" x14ac:dyDescent="0.35">
      <c r="A3948" t="s">
        <v>34</v>
      </c>
      <c r="B3948">
        <v>2015</v>
      </c>
      <c r="C3948" t="s">
        <v>43</v>
      </c>
      <c r="D3948" s="88">
        <f>DATEVALUE("1 "&amp;_xlfn.CONCAT(Merge1_1[[#This Row],[Month]],"-",Merge1_1[[#This Row],[Year]]))</f>
        <v>42278</v>
      </c>
      <c r="E3948" t="s">
        <v>26</v>
      </c>
      <c r="F3948">
        <v>125.9</v>
      </c>
      <c r="G3948" t="s">
        <v>114</v>
      </c>
    </row>
    <row r="3949" spans="1:7" hidden="1" x14ac:dyDescent="0.35">
      <c r="A3949" t="s">
        <v>34</v>
      </c>
      <c r="B3949">
        <v>2015</v>
      </c>
      <c r="C3949" t="s">
        <v>43</v>
      </c>
      <c r="D3949" s="88">
        <f>DATEVALUE("1 "&amp;_xlfn.CONCAT(Merge1_1[[#This Row],[Month]],"-",Merge1_1[[#This Row],[Year]]))</f>
        <v>42278</v>
      </c>
      <c r="E3949" t="s">
        <v>27</v>
      </c>
      <c r="F3949">
        <v>113.9</v>
      </c>
      <c r="G3949" t="s">
        <v>116</v>
      </c>
    </row>
    <row r="3950" spans="1:7" hidden="1" x14ac:dyDescent="0.35">
      <c r="A3950" t="s">
        <v>34</v>
      </c>
      <c r="B3950">
        <v>2015</v>
      </c>
      <c r="C3950" t="s">
        <v>43</v>
      </c>
      <c r="D3950" s="88">
        <f>DATEVALUE("1 "&amp;_xlfn.CONCAT(Merge1_1[[#This Row],[Month]],"-",Merge1_1[[#This Row],[Year]]))</f>
        <v>42278</v>
      </c>
      <c r="E3950" t="s">
        <v>28</v>
      </c>
      <c r="F3950">
        <v>117.9</v>
      </c>
      <c r="G3950" t="s">
        <v>116</v>
      </c>
    </row>
    <row r="3951" spans="1:7" hidden="1" x14ac:dyDescent="0.35">
      <c r="A3951" t="s">
        <v>34</v>
      </c>
      <c r="B3951">
        <v>2015</v>
      </c>
      <c r="C3951" t="s">
        <v>43</v>
      </c>
      <c r="D3951" s="88">
        <f>DATEVALUE("1 "&amp;_xlfn.CONCAT(Merge1_1[[#This Row],[Month]],"-",Merge1_1[[#This Row],[Year]]))</f>
        <v>42278</v>
      </c>
      <c r="E3951" t="s">
        <v>29</v>
      </c>
      <c r="F3951">
        <v>126.1</v>
      </c>
      <c r="G3951" t="s">
        <v>117</v>
      </c>
    </row>
    <row r="3952" spans="1:7" hidden="1" x14ac:dyDescent="0.35">
      <c r="A3952" t="s">
        <v>34</v>
      </c>
      <c r="B3952">
        <v>2015</v>
      </c>
      <c r="C3952" t="s">
        <v>45</v>
      </c>
      <c r="D3952" s="88">
        <f>DATEVALUE("1 "&amp;_xlfn.CONCAT(Merge1_1[[#This Row],[Month]],"-",Merge1_1[[#This Row],[Year]]))</f>
        <v>42309</v>
      </c>
      <c r="E3952" t="s">
        <v>3</v>
      </c>
      <c r="F3952">
        <v>125.4</v>
      </c>
      <c r="G3952" t="s">
        <v>112</v>
      </c>
    </row>
    <row r="3953" spans="1:7" hidden="1" x14ac:dyDescent="0.35">
      <c r="A3953" t="s">
        <v>34</v>
      </c>
      <c r="B3953">
        <v>2015</v>
      </c>
      <c r="C3953" t="s">
        <v>45</v>
      </c>
      <c r="D3953" s="88">
        <f>DATEVALUE("1 "&amp;_xlfn.CONCAT(Merge1_1[[#This Row],[Month]],"-",Merge1_1[[#This Row],[Year]]))</f>
        <v>42309</v>
      </c>
      <c r="E3953" t="s">
        <v>4</v>
      </c>
      <c r="F3953">
        <v>130.30000000000001</v>
      </c>
      <c r="G3953" t="s">
        <v>112</v>
      </c>
    </row>
    <row r="3954" spans="1:7" hidden="1" x14ac:dyDescent="0.35">
      <c r="A3954" t="s">
        <v>34</v>
      </c>
      <c r="B3954">
        <v>2015</v>
      </c>
      <c r="C3954" t="s">
        <v>45</v>
      </c>
      <c r="D3954" s="88">
        <f>DATEVALUE("1 "&amp;_xlfn.CONCAT(Merge1_1[[#This Row],[Month]],"-",Merge1_1[[#This Row],[Year]]))</f>
        <v>42309</v>
      </c>
      <c r="E3954" t="s">
        <v>5</v>
      </c>
      <c r="F3954">
        <v>121.6</v>
      </c>
      <c r="G3954" t="s">
        <v>112</v>
      </c>
    </row>
    <row r="3955" spans="1:7" hidden="1" x14ac:dyDescent="0.35">
      <c r="A3955" t="s">
        <v>34</v>
      </c>
      <c r="B3955">
        <v>2015</v>
      </c>
      <c r="C3955" t="s">
        <v>45</v>
      </c>
      <c r="D3955" s="88">
        <f>DATEVALUE("1 "&amp;_xlfn.CONCAT(Merge1_1[[#This Row],[Month]],"-",Merge1_1[[#This Row],[Year]]))</f>
        <v>42309</v>
      </c>
      <c r="E3955" t="s">
        <v>6</v>
      </c>
      <c r="F3955">
        <v>129.19999999999999</v>
      </c>
      <c r="G3955" t="s">
        <v>112</v>
      </c>
    </row>
    <row r="3956" spans="1:7" hidden="1" x14ac:dyDescent="0.35">
      <c r="A3956" t="s">
        <v>34</v>
      </c>
      <c r="B3956">
        <v>2015</v>
      </c>
      <c r="C3956" t="s">
        <v>45</v>
      </c>
      <c r="D3956" s="88">
        <f>DATEVALUE("1 "&amp;_xlfn.CONCAT(Merge1_1[[#This Row],[Month]],"-",Merge1_1[[#This Row],[Year]]))</f>
        <v>42309</v>
      </c>
      <c r="E3956" t="s">
        <v>7</v>
      </c>
      <c r="F3956">
        <v>114.9</v>
      </c>
      <c r="G3956" t="s">
        <v>112</v>
      </c>
    </row>
    <row r="3957" spans="1:7" hidden="1" x14ac:dyDescent="0.35">
      <c r="A3957" t="s">
        <v>34</v>
      </c>
      <c r="B3957">
        <v>2015</v>
      </c>
      <c r="C3957" t="s">
        <v>45</v>
      </c>
      <c r="D3957" s="88">
        <f>DATEVALUE("1 "&amp;_xlfn.CONCAT(Merge1_1[[#This Row],[Month]],"-",Merge1_1[[#This Row],[Year]]))</f>
        <v>42309</v>
      </c>
      <c r="E3957" t="s">
        <v>8</v>
      </c>
      <c r="F3957">
        <v>128.19999999999999</v>
      </c>
      <c r="G3957" t="s">
        <v>112</v>
      </c>
    </row>
    <row r="3958" spans="1:7" hidden="1" x14ac:dyDescent="0.35">
      <c r="A3958" t="s">
        <v>34</v>
      </c>
      <c r="B3958">
        <v>2015</v>
      </c>
      <c r="C3958" t="s">
        <v>45</v>
      </c>
      <c r="D3958" s="88">
        <f>DATEVALUE("1 "&amp;_xlfn.CONCAT(Merge1_1[[#This Row],[Month]],"-",Merge1_1[[#This Row],[Year]]))</f>
        <v>42309</v>
      </c>
      <c r="E3958" t="s">
        <v>9</v>
      </c>
      <c r="F3958">
        <v>158.4</v>
      </c>
      <c r="G3958" t="s">
        <v>112</v>
      </c>
    </row>
    <row r="3959" spans="1:7" hidden="1" x14ac:dyDescent="0.35">
      <c r="A3959" t="s">
        <v>34</v>
      </c>
      <c r="B3959">
        <v>2015</v>
      </c>
      <c r="C3959" t="s">
        <v>45</v>
      </c>
      <c r="D3959" s="88">
        <f>DATEVALUE("1 "&amp;_xlfn.CONCAT(Merge1_1[[#This Row],[Month]],"-",Merge1_1[[#This Row],[Year]]))</f>
        <v>42309</v>
      </c>
      <c r="E3959" t="s">
        <v>10</v>
      </c>
      <c r="F3959">
        <v>171.2</v>
      </c>
      <c r="G3959" t="s">
        <v>112</v>
      </c>
    </row>
    <row r="3960" spans="1:7" hidden="1" x14ac:dyDescent="0.35">
      <c r="A3960" t="s">
        <v>34</v>
      </c>
      <c r="B3960">
        <v>2015</v>
      </c>
      <c r="C3960" t="s">
        <v>45</v>
      </c>
      <c r="D3960" s="88">
        <f>DATEVALUE("1 "&amp;_xlfn.CONCAT(Merge1_1[[#This Row],[Month]],"-",Merge1_1[[#This Row],[Year]]))</f>
        <v>42309</v>
      </c>
      <c r="E3960" t="s">
        <v>11</v>
      </c>
      <c r="F3960">
        <v>93.3</v>
      </c>
      <c r="G3960" t="s">
        <v>112</v>
      </c>
    </row>
    <row r="3961" spans="1:7" hidden="1" x14ac:dyDescent="0.35">
      <c r="A3961" t="s">
        <v>34</v>
      </c>
      <c r="B3961">
        <v>2015</v>
      </c>
      <c r="C3961" t="s">
        <v>45</v>
      </c>
      <c r="D3961" s="88">
        <f>DATEVALUE("1 "&amp;_xlfn.CONCAT(Merge1_1[[#This Row],[Month]],"-",Merge1_1[[#This Row],[Year]]))</f>
        <v>42309</v>
      </c>
      <c r="E3961" t="s">
        <v>12</v>
      </c>
      <c r="F3961">
        <v>131.19999999999999</v>
      </c>
      <c r="G3961" t="s">
        <v>112</v>
      </c>
    </row>
    <row r="3962" spans="1:7" hidden="1" x14ac:dyDescent="0.35">
      <c r="A3962" t="s">
        <v>34</v>
      </c>
      <c r="B3962">
        <v>2015</v>
      </c>
      <c r="C3962" t="s">
        <v>45</v>
      </c>
      <c r="D3962" s="88">
        <f>DATEVALUE("1 "&amp;_xlfn.CONCAT(Merge1_1[[#This Row],[Month]],"-",Merge1_1[[#This Row],[Year]]))</f>
        <v>42309</v>
      </c>
      <c r="E3962" t="s">
        <v>58</v>
      </c>
      <c r="F3962">
        <v>121.7</v>
      </c>
      <c r="G3962" t="s">
        <v>112</v>
      </c>
    </row>
    <row r="3963" spans="1:7" hidden="1" x14ac:dyDescent="0.35">
      <c r="A3963" t="s">
        <v>34</v>
      </c>
      <c r="B3963">
        <v>2015</v>
      </c>
      <c r="C3963" t="s">
        <v>45</v>
      </c>
      <c r="D3963" s="88">
        <f>DATEVALUE("1 "&amp;_xlfn.CONCAT(Merge1_1[[#This Row],[Month]],"-",Merge1_1[[#This Row],[Year]]))</f>
        <v>42309</v>
      </c>
      <c r="E3963" t="s">
        <v>118</v>
      </c>
      <c r="F3963">
        <v>134</v>
      </c>
      <c r="G3963" t="s">
        <v>112</v>
      </c>
    </row>
    <row r="3964" spans="1:7" hidden="1" x14ac:dyDescent="0.35">
      <c r="A3964" t="s">
        <v>34</v>
      </c>
      <c r="B3964">
        <v>2015</v>
      </c>
      <c r="C3964" t="s">
        <v>45</v>
      </c>
      <c r="D3964" s="88">
        <f>DATEVALUE("1 "&amp;_xlfn.CONCAT(Merge1_1[[#This Row],[Month]],"-",Merge1_1[[#This Row],[Year]]))</f>
        <v>42309</v>
      </c>
      <c r="E3964" t="s">
        <v>16</v>
      </c>
      <c r="F3964">
        <v>133.6</v>
      </c>
      <c r="G3964" t="s">
        <v>116</v>
      </c>
    </row>
    <row r="3965" spans="1:7" hidden="1" x14ac:dyDescent="0.35">
      <c r="A3965" t="s">
        <v>34</v>
      </c>
      <c r="B3965">
        <v>2015</v>
      </c>
      <c r="C3965" t="s">
        <v>45</v>
      </c>
      <c r="D3965" s="88">
        <f>DATEVALUE("1 "&amp;_xlfn.CONCAT(Merge1_1[[#This Row],[Month]],"-",Merge1_1[[#This Row],[Year]]))</f>
        <v>42309</v>
      </c>
      <c r="E3965" t="s">
        <v>17</v>
      </c>
      <c r="F3965">
        <v>129.30000000000001</v>
      </c>
      <c r="G3965" t="s">
        <v>113</v>
      </c>
    </row>
    <row r="3966" spans="1:7" hidden="1" x14ac:dyDescent="0.35">
      <c r="A3966" t="s">
        <v>34</v>
      </c>
      <c r="B3966">
        <v>2015</v>
      </c>
      <c r="C3966" t="s">
        <v>45</v>
      </c>
      <c r="D3966" s="88">
        <f>DATEVALUE("1 "&amp;_xlfn.CONCAT(Merge1_1[[#This Row],[Month]],"-",Merge1_1[[#This Row],[Year]]))</f>
        <v>42309</v>
      </c>
      <c r="E3966" t="s">
        <v>18</v>
      </c>
      <c r="F3966">
        <v>124.5</v>
      </c>
      <c r="G3966" t="s">
        <v>113</v>
      </c>
    </row>
    <row r="3967" spans="1:7" hidden="1" x14ac:dyDescent="0.35">
      <c r="A3967" t="s">
        <v>34</v>
      </c>
      <c r="B3967">
        <v>2015</v>
      </c>
      <c r="C3967" t="s">
        <v>45</v>
      </c>
      <c r="D3967" s="88">
        <f>DATEVALUE("1 "&amp;_xlfn.CONCAT(Merge1_1[[#This Row],[Month]],"-",Merge1_1[[#This Row],[Year]]))</f>
        <v>42309</v>
      </c>
      <c r="E3967" t="s">
        <v>20</v>
      </c>
      <c r="F3967">
        <v>122.9</v>
      </c>
      <c r="G3967" t="s">
        <v>114</v>
      </c>
    </row>
    <row r="3968" spans="1:7" hidden="1" x14ac:dyDescent="0.35">
      <c r="A3968" t="s">
        <v>34</v>
      </c>
      <c r="B3968">
        <v>2015</v>
      </c>
      <c r="C3968" t="s">
        <v>45</v>
      </c>
      <c r="D3968" s="88">
        <f>DATEVALUE("1 "&amp;_xlfn.CONCAT(Merge1_1[[#This Row],[Month]],"-",Merge1_1[[#This Row],[Year]]))</f>
        <v>42309</v>
      </c>
      <c r="E3968" t="s">
        <v>21</v>
      </c>
      <c r="F3968">
        <v>121.6</v>
      </c>
      <c r="G3968" t="s">
        <v>115</v>
      </c>
    </row>
    <row r="3969" spans="1:7" hidden="1" x14ac:dyDescent="0.35">
      <c r="A3969" t="s">
        <v>34</v>
      </c>
      <c r="B3969">
        <v>2015</v>
      </c>
      <c r="C3969" t="s">
        <v>45</v>
      </c>
      <c r="D3969" s="88">
        <f>DATEVALUE("1 "&amp;_xlfn.CONCAT(Merge1_1[[#This Row],[Month]],"-",Merge1_1[[#This Row],[Year]]))</f>
        <v>42309</v>
      </c>
      <c r="E3969" t="s">
        <v>22</v>
      </c>
      <c r="F3969">
        <v>123.4</v>
      </c>
      <c r="G3969" t="s">
        <v>116</v>
      </c>
    </row>
    <row r="3970" spans="1:7" hidden="1" x14ac:dyDescent="0.35">
      <c r="A3970" t="s">
        <v>34</v>
      </c>
      <c r="B3970">
        <v>2015</v>
      </c>
      <c r="C3970" t="s">
        <v>45</v>
      </c>
      <c r="D3970" s="88">
        <f>DATEVALUE("1 "&amp;_xlfn.CONCAT(Merge1_1[[#This Row],[Month]],"-",Merge1_1[[#This Row],[Year]]))</f>
        <v>42309</v>
      </c>
      <c r="E3970" t="s">
        <v>23</v>
      </c>
      <c r="F3970">
        <v>120.9</v>
      </c>
      <c r="G3970" t="s">
        <v>23</v>
      </c>
    </row>
    <row r="3971" spans="1:7" hidden="1" x14ac:dyDescent="0.35">
      <c r="A3971" t="s">
        <v>34</v>
      </c>
      <c r="B3971">
        <v>2015</v>
      </c>
      <c r="C3971" t="s">
        <v>45</v>
      </c>
      <c r="D3971" s="88">
        <f>DATEVALUE("1 "&amp;_xlfn.CONCAT(Merge1_1[[#This Row],[Month]],"-",Merge1_1[[#This Row],[Year]]))</f>
        <v>42309</v>
      </c>
      <c r="E3971" t="s">
        <v>24</v>
      </c>
      <c r="F3971">
        <v>111.5</v>
      </c>
      <c r="G3971" t="s">
        <v>115</v>
      </c>
    </row>
    <row r="3972" spans="1:7" hidden="1" x14ac:dyDescent="0.35">
      <c r="A3972" t="s">
        <v>34</v>
      </c>
      <c r="B3972">
        <v>2015</v>
      </c>
      <c r="C3972" t="s">
        <v>45</v>
      </c>
      <c r="D3972" s="88">
        <f>DATEVALUE("1 "&amp;_xlfn.CONCAT(Merge1_1[[#This Row],[Month]],"-",Merge1_1[[#This Row],[Year]]))</f>
        <v>42309</v>
      </c>
      <c r="E3972" t="s">
        <v>25</v>
      </c>
      <c r="F3972">
        <v>119.2</v>
      </c>
      <c r="G3972" t="s">
        <v>116</v>
      </c>
    </row>
    <row r="3973" spans="1:7" hidden="1" x14ac:dyDescent="0.35">
      <c r="A3973" t="s">
        <v>34</v>
      </c>
      <c r="B3973">
        <v>2015</v>
      </c>
      <c r="C3973" t="s">
        <v>45</v>
      </c>
      <c r="D3973" s="88">
        <f>DATEVALUE("1 "&amp;_xlfn.CONCAT(Merge1_1[[#This Row],[Month]],"-",Merge1_1[[#This Row],[Year]]))</f>
        <v>42309</v>
      </c>
      <c r="E3973" t="s">
        <v>26</v>
      </c>
      <c r="F3973">
        <v>126.3</v>
      </c>
      <c r="G3973" t="s">
        <v>114</v>
      </c>
    </row>
    <row r="3974" spans="1:7" hidden="1" x14ac:dyDescent="0.35">
      <c r="A3974" t="s">
        <v>34</v>
      </c>
      <c r="B3974">
        <v>2015</v>
      </c>
      <c r="C3974" t="s">
        <v>45</v>
      </c>
      <c r="D3974" s="88">
        <f>DATEVALUE("1 "&amp;_xlfn.CONCAT(Merge1_1[[#This Row],[Month]],"-",Merge1_1[[#This Row],[Year]]))</f>
        <v>42309</v>
      </c>
      <c r="E3974" t="s">
        <v>27</v>
      </c>
      <c r="F3974">
        <v>113.8</v>
      </c>
      <c r="G3974" t="s">
        <v>116</v>
      </c>
    </row>
    <row r="3975" spans="1:7" hidden="1" x14ac:dyDescent="0.35">
      <c r="A3975" t="s">
        <v>34</v>
      </c>
      <c r="B3975">
        <v>2015</v>
      </c>
      <c r="C3975" t="s">
        <v>45</v>
      </c>
      <c r="D3975" s="88">
        <f>DATEVALUE("1 "&amp;_xlfn.CONCAT(Merge1_1[[#This Row],[Month]],"-",Merge1_1[[#This Row],[Year]]))</f>
        <v>42309</v>
      </c>
      <c r="E3975" t="s">
        <v>28</v>
      </c>
      <c r="F3975">
        <v>118.1</v>
      </c>
      <c r="G3975" t="s">
        <v>116</v>
      </c>
    </row>
    <row r="3976" spans="1:7" hidden="1" x14ac:dyDescent="0.35">
      <c r="A3976" t="s">
        <v>34</v>
      </c>
      <c r="B3976">
        <v>2015</v>
      </c>
      <c r="C3976" t="s">
        <v>45</v>
      </c>
      <c r="D3976" s="88">
        <f>DATEVALUE("1 "&amp;_xlfn.CONCAT(Merge1_1[[#This Row],[Month]],"-",Merge1_1[[#This Row],[Year]]))</f>
        <v>42309</v>
      </c>
      <c r="E3976" t="s">
        <v>29</v>
      </c>
      <c r="F3976">
        <v>126.6</v>
      </c>
      <c r="G3976" t="s">
        <v>117</v>
      </c>
    </row>
    <row r="3977" spans="1:7" hidden="1" x14ac:dyDescent="0.35">
      <c r="A3977" t="s">
        <v>34</v>
      </c>
      <c r="B3977">
        <v>2015</v>
      </c>
      <c r="C3977" t="s">
        <v>46</v>
      </c>
      <c r="D3977" s="88">
        <f>DATEVALUE("1 "&amp;_xlfn.CONCAT(Merge1_1[[#This Row],[Month]],"-",Merge1_1[[#This Row],[Year]]))</f>
        <v>42339</v>
      </c>
      <c r="E3977" t="s">
        <v>3</v>
      </c>
      <c r="F3977">
        <v>125.7</v>
      </c>
      <c r="G3977" t="s">
        <v>112</v>
      </c>
    </row>
    <row r="3978" spans="1:7" hidden="1" x14ac:dyDescent="0.35">
      <c r="A3978" t="s">
        <v>34</v>
      </c>
      <c r="B3978">
        <v>2015</v>
      </c>
      <c r="C3978" t="s">
        <v>46</v>
      </c>
      <c r="D3978" s="88">
        <f>DATEVALUE("1 "&amp;_xlfn.CONCAT(Merge1_1[[#This Row],[Month]],"-",Merge1_1[[#This Row],[Year]]))</f>
        <v>42339</v>
      </c>
      <c r="E3978" t="s">
        <v>4</v>
      </c>
      <c r="F3978">
        <v>131.4</v>
      </c>
      <c r="G3978" t="s">
        <v>112</v>
      </c>
    </row>
    <row r="3979" spans="1:7" hidden="1" x14ac:dyDescent="0.35">
      <c r="A3979" t="s">
        <v>34</v>
      </c>
      <c r="B3979">
        <v>2015</v>
      </c>
      <c r="C3979" t="s">
        <v>46</v>
      </c>
      <c r="D3979" s="88">
        <f>DATEVALUE("1 "&amp;_xlfn.CONCAT(Merge1_1[[#This Row],[Month]],"-",Merge1_1[[#This Row],[Year]]))</f>
        <v>42339</v>
      </c>
      <c r="E3979" t="s">
        <v>5</v>
      </c>
      <c r="F3979">
        <v>124.8</v>
      </c>
      <c r="G3979" t="s">
        <v>112</v>
      </c>
    </row>
    <row r="3980" spans="1:7" hidden="1" x14ac:dyDescent="0.35">
      <c r="A3980" t="s">
        <v>34</v>
      </c>
      <c r="B3980">
        <v>2015</v>
      </c>
      <c r="C3980" t="s">
        <v>46</v>
      </c>
      <c r="D3980" s="88">
        <f>DATEVALUE("1 "&amp;_xlfn.CONCAT(Merge1_1[[#This Row],[Month]],"-",Merge1_1[[#This Row],[Year]]))</f>
        <v>42339</v>
      </c>
      <c r="E3980" t="s">
        <v>6</v>
      </c>
      <c r="F3980">
        <v>129.4</v>
      </c>
      <c r="G3980" t="s">
        <v>112</v>
      </c>
    </row>
    <row r="3981" spans="1:7" hidden="1" x14ac:dyDescent="0.35">
      <c r="A3981" t="s">
        <v>34</v>
      </c>
      <c r="B3981">
        <v>2015</v>
      </c>
      <c r="C3981" t="s">
        <v>46</v>
      </c>
      <c r="D3981" s="88">
        <f>DATEVALUE("1 "&amp;_xlfn.CONCAT(Merge1_1[[#This Row],[Month]],"-",Merge1_1[[#This Row],[Year]]))</f>
        <v>42339</v>
      </c>
      <c r="E3981" t="s">
        <v>7</v>
      </c>
      <c r="F3981">
        <v>115.3</v>
      </c>
      <c r="G3981" t="s">
        <v>112</v>
      </c>
    </row>
    <row r="3982" spans="1:7" hidden="1" x14ac:dyDescent="0.35">
      <c r="A3982" t="s">
        <v>34</v>
      </c>
      <c r="B3982">
        <v>2015</v>
      </c>
      <c r="C3982" t="s">
        <v>46</v>
      </c>
      <c r="D3982" s="88">
        <f>DATEVALUE("1 "&amp;_xlfn.CONCAT(Merge1_1[[#This Row],[Month]],"-",Merge1_1[[#This Row],[Year]]))</f>
        <v>42339</v>
      </c>
      <c r="E3982" t="s">
        <v>8</v>
      </c>
      <c r="F3982">
        <v>126.6</v>
      </c>
      <c r="G3982" t="s">
        <v>112</v>
      </c>
    </row>
    <row r="3983" spans="1:7" hidden="1" x14ac:dyDescent="0.35">
      <c r="A3983" t="s">
        <v>34</v>
      </c>
      <c r="B3983">
        <v>2015</v>
      </c>
      <c r="C3983" t="s">
        <v>46</v>
      </c>
      <c r="D3983" s="88">
        <f>DATEVALUE("1 "&amp;_xlfn.CONCAT(Merge1_1[[#This Row],[Month]],"-",Merge1_1[[#This Row],[Year]]))</f>
        <v>42339</v>
      </c>
      <c r="E3983" t="s">
        <v>9</v>
      </c>
      <c r="F3983">
        <v>146.69999999999999</v>
      </c>
      <c r="G3983" t="s">
        <v>112</v>
      </c>
    </row>
    <row r="3984" spans="1:7" hidden="1" x14ac:dyDescent="0.35">
      <c r="A3984" t="s">
        <v>34</v>
      </c>
      <c r="B3984">
        <v>2015</v>
      </c>
      <c r="C3984" t="s">
        <v>46</v>
      </c>
      <c r="D3984" s="88">
        <f>DATEVALUE("1 "&amp;_xlfn.CONCAT(Merge1_1[[#This Row],[Month]],"-",Merge1_1[[#This Row],[Year]]))</f>
        <v>42339</v>
      </c>
      <c r="E3984" t="s">
        <v>10</v>
      </c>
      <c r="F3984">
        <v>171.5</v>
      </c>
      <c r="G3984" t="s">
        <v>112</v>
      </c>
    </row>
    <row r="3985" spans="1:7" hidden="1" x14ac:dyDescent="0.35">
      <c r="A3985" t="s">
        <v>34</v>
      </c>
      <c r="B3985">
        <v>2015</v>
      </c>
      <c r="C3985" t="s">
        <v>46</v>
      </c>
      <c r="D3985" s="88">
        <f>DATEVALUE("1 "&amp;_xlfn.CONCAT(Merge1_1[[#This Row],[Month]],"-",Merge1_1[[#This Row],[Year]]))</f>
        <v>42339</v>
      </c>
      <c r="E3985" t="s">
        <v>11</v>
      </c>
      <c r="F3985">
        <v>94.5</v>
      </c>
      <c r="G3985" t="s">
        <v>112</v>
      </c>
    </row>
    <row r="3986" spans="1:7" hidden="1" x14ac:dyDescent="0.35">
      <c r="A3986" t="s">
        <v>34</v>
      </c>
      <c r="B3986">
        <v>2015</v>
      </c>
      <c r="C3986" t="s">
        <v>46</v>
      </c>
      <c r="D3986" s="88">
        <f>DATEVALUE("1 "&amp;_xlfn.CONCAT(Merge1_1[[#This Row],[Month]],"-",Merge1_1[[#This Row],[Year]]))</f>
        <v>42339</v>
      </c>
      <c r="E3986" t="s">
        <v>12</v>
      </c>
      <c r="F3986">
        <v>132.1</v>
      </c>
      <c r="G3986" t="s">
        <v>112</v>
      </c>
    </row>
    <row r="3987" spans="1:7" hidden="1" x14ac:dyDescent="0.35">
      <c r="A3987" t="s">
        <v>34</v>
      </c>
      <c r="B3987">
        <v>2015</v>
      </c>
      <c r="C3987" t="s">
        <v>46</v>
      </c>
      <c r="D3987" s="88">
        <f>DATEVALUE("1 "&amp;_xlfn.CONCAT(Merge1_1[[#This Row],[Month]],"-",Merge1_1[[#This Row],[Year]]))</f>
        <v>42339</v>
      </c>
      <c r="E3987" t="s">
        <v>58</v>
      </c>
      <c r="F3987">
        <v>122</v>
      </c>
      <c r="G3987" t="s">
        <v>112</v>
      </c>
    </row>
    <row r="3988" spans="1:7" hidden="1" x14ac:dyDescent="0.35">
      <c r="A3988" t="s">
        <v>34</v>
      </c>
      <c r="B3988">
        <v>2015</v>
      </c>
      <c r="C3988" t="s">
        <v>46</v>
      </c>
      <c r="D3988" s="88">
        <f>DATEVALUE("1 "&amp;_xlfn.CONCAT(Merge1_1[[#This Row],[Month]],"-",Merge1_1[[#This Row],[Year]]))</f>
        <v>42339</v>
      </c>
      <c r="E3988" t="s">
        <v>118</v>
      </c>
      <c r="F3988">
        <v>134.69999999999999</v>
      </c>
      <c r="G3988" t="s">
        <v>112</v>
      </c>
    </row>
    <row r="3989" spans="1:7" hidden="1" x14ac:dyDescent="0.35">
      <c r="A3989" t="s">
        <v>34</v>
      </c>
      <c r="B3989">
        <v>2015</v>
      </c>
      <c r="C3989" t="s">
        <v>46</v>
      </c>
      <c r="D3989" s="88">
        <f>DATEVALUE("1 "&amp;_xlfn.CONCAT(Merge1_1[[#This Row],[Month]],"-",Merge1_1[[#This Row],[Year]]))</f>
        <v>42339</v>
      </c>
      <c r="E3989" t="s">
        <v>16</v>
      </c>
      <c r="F3989">
        <v>134.5</v>
      </c>
      <c r="G3989" t="s">
        <v>116</v>
      </c>
    </row>
    <row r="3990" spans="1:7" hidden="1" x14ac:dyDescent="0.35">
      <c r="A3990" t="s">
        <v>34</v>
      </c>
      <c r="B3990">
        <v>2015</v>
      </c>
      <c r="C3990" t="s">
        <v>46</v>
      </c>
      <c r="D3990" s="88">
        <f>DATEVALUE("1 "&amp;_xlfn.CONCAT(Merge1_1[[#This Row],[Month]],"-",Merge1_1[[#This Row],[Year]]))</f>
        <v>42339</v>
      </c>
      <c r="E3990" t="s">
        <v>17</v>
      </c>
      <c r="F3990">
        <v>129.69999999999999</v>
      </c>
      <c r="G3990" t="s">
        <v>113</v>
      </c>
    </row>
    <row r="3991" spans="1:7" hidden="1" x14ac:dyDescent="0.35">
      <c r="A3991" t="s">
        <v>34</v>
      </c>
      <c r="B3991">
        <v>2015</v>
      </c>
      <c r="C3991" t="s">
        <v>46</v>
      </c>
      <c r="D3991" s="88">
        <f>DATEVALUE("1 "&amp;_xlfn.CONCAT(Merge1_1[[#This Row],[Month]],"-",Merge1_1[[#This Row],[Year]]))</f>
        <v>42339</v>
      </c>
      <c r="E3991" t="s">
        <v>18</v>
      </c>
      <c r="F3991">
        <v>124.8</v>
      </c>
      <c r="G3991" t="s">
        <v>113</v>
      </c>
    </row>
    <row r="3992" spans="1:7" hidden="1" x14ac:dyDescent="0.35">
      <c r="A3992" t="s">
        <v>34</v>
      </c>
      <c r="B3992">
        <v>2015</v>
      </c>
      <c r="C3992" t="s">
        <v>46</v>
      </c>
      <c r="D3992" s="88">
        <f>DATEVALUE("1 "&amp;_xlfn.CONCAT(Merge1_1[[#This Row],[Month]],"-",Merge1_1[[#This Row],[Year]]))</f>
        <v>42339</v>
      </c>
      <c r="E3992" t="s">
        <v>20</v>
      </c>
      <c r="F3992">
        <v>122.4</v>
      </c>
      <c r="G3992" t="s">
        <v>114</v>
      </c>
    </row>
    <row r="3993" spans="1:7" hidden="1" x14ac:dyDescent="0.35">
      <c r="A3993" t="s">
        <v>34</v>
      </c>
      <c r="B3993">
        <v>2015</v>
      </c>
      <c r="C3993" t="s">
        <v>46</v>
      </c>
      <c r="D3993" s="88">
        <f>DATEVALUE("1 "&amp;_xlfn.CONCAT(Merge1_1[[#This Row],[Month]],"-",Merge1_1[[#This Row],[Year]]))</f>
        <v>42339</v>
      </c>
      <c r="E3993" t="s">
        <v>21</v>
      </c>
      <c r="F3993">
        <v>122</v>
      </c>
      <c r="G3993" t="s">
        <v>115</v>
      </c>
    </row>
    <row r="3994" spans="1:7" hidden="1" x14ac:dyDescent="0.35">
      <c r="A3994" t="s">
        <v>34</v>
      </c>
      <c r="B3994">
        <v>2015</v>
      </c>
      <c r="C3994" t="s">
        <v>46</v>
      </c>
      <c r="D3994" s="88">
        <f>DATEVALUE("1 "&amp;_xlfn.CONCAT(Merge1_1[[#This Row],[Month]],"-",Merge1_1[[#This Row],[Year]]))</f>
        <v>42339</v>
      </c>
      <c r="E3994" t="s">
        <v>22</v>
      </c>
      <c r="F3994">
        <v>123.6</v>
      </c>
      <c r="G3994" t="s">
        <v>116</v>
      </c>
    </row>
    <row r="3995" spans="1:7" hidden="1" x14ac:dyDescent="0.35">
      <c r="A3995" t="s">
        <v>34</v>
      </c>
      <c r="B3995">
        <v>2015</v>
      </c>
      <c r="C3995" t="s">
        <v>46</v>
      </c>
      <c r="D3995" s="88">
        <f>DATEVALUE("1 "&amp;_xlfn.CONCAT(Merge1_1[[#This Row],[Month]],"-",Merge1_1[[#This Row],[Year]]))</f>
        <v>42339</v>
      </c>
      <c r="E3995" t="s">
        <v>23</v>
      </c>
      <c r="F3995">
        <v>121.4</v>
      </c>
      <c r="G3995" t="s">
        <v>23</v>
      </c>
    </row>
    <row r="3996" spans="1:7" hidden="1" x14ac:dyDescent="0.35">
      <c r="A3996" t="s">
        <v>34</v>
      </c>
      <c r="B3996">
        <v>2015</v>
      </c>
      <c r="C3996" t="s">
        <v>46</v>
      </c>
      <c r="D3996" s="88">
        <f>DATEVALUE("1 "&amp;_xlfn.CONCAT(Merge1_1[[#This Row],[Month]],"-",Merge1_1[[#This Row],[Year]]))</f>
        <v>42339</v>
      </c>
      <c r="E3996" t="s">
        <v>24</v>
      </c>
      <c r="F3996">
        <v>111.5</v>
      </c>
      <c r="G3996" t="s">
        <v>115</v>
      </c>
    </row>
    <row r="3997" spans="1:7" hidden="1" x14ac:dyDescent="0.35">
      <c r="A3997" t="s">
        <v>34</v>
      </c>
      <c r="B3997">
        <v>2015</v>
      </c>
      <c r="C3997" t="s">
        <v>46</v>
      </c>
      <c r="D3997" s="88">
        <f>DATEVALUE("1 "&amp;_xlfn.CONCAT(Merge1_1[[#This Row],[Month]],"-",Merge1_1[[#This Row],[Year]]))</f>
        <v>42339</v>
      </c>
      <c r="E3997" t="s">
        <v>25</v>
      </c>
      <c r="F3997">
        <v>119.6</v>
      </c>
      <c r="G3997" t="s">
        <v>116</v>
      </c>
    </row>
    <row r="3998" spans="1:7" hidden="1" x14ac:dyDescent="0.35">
      <c r="A3998" t="s">
        <v>34</v>
      </c>
      <c r="B3998">
        <v>2015</v>
      </c>
      <c r="C3998" t="s">
        <v>46</v>
      </c>
      <c r="D3998" s="88">
        <f>DATEVALUE("1 "&amp;_xlfn.CONCAT(Merge1_1[[#This Row],[Month]],"-",Merge1_1[[#This Row],[Year]]))</f>
        <v>42339</v>
      </c>
      <c r="E3998" t="s">
        <v>26</v>
      </c>
      <c r="F3998">
        <v>126.2</v>
      </c>
      <c r="G3998" t="s">
        <v>114</v>
      </c>
    </row>
    <row r="3999" spans="1:7" hidden="1" x14ac:dyDescent="0.35">
      <c r="A3999" t="s">
        <v>34</v>
      </c>
      <c r="B3999">
        <v>2015</v>
      </c>
      <c r="C3999" t="s">
        <v>46</v>
      </c>
      <c r="D3999" s="88">
        <f>DATEVALUE("1 "&amp;_xlfn.CONCAT(Merge1_1[[#This Row],[Month]],"-",Merge1_1[[#This Row],[Year]]))</f>
        <v>42339</v>
      </c>
      <c r="E3999" t="s">
        <v>27</v>
      </c>
      <c r="F3999">
        <v>113.7</v>
      </c>
      <c r="G3999" t="s">
        <v>116</v>
      </c>
    </row>
    <row r="4000" spans="1:7" hidden="1" x14ac:dyDescent="0.35">
      <c r="A4000" t="s">
        <v>34</v>
      </c>
      <c r="B4000">
        <v>2015</v>
      </c>
      <c r="C4000" t="s">
        <v>46</v>
      </c>
      <c r="D4000" s="88">
        <f>DATEVALUE("1 "&amp;_xlfn.CONCAT(Merge1_1[[#This Row],[Month]],"-",Merge1_1[[#This Row],[Year]]))</f>
        <v>42339</v>
      </c>
      <c r="E4000" t="s">
        <v>28</v>
      </c>
      <c r="F4000">
        <v>118.3</v>
      </c>
      <c r="G4000" t="s">
        <v>116</v>
      </c>
    </row>
    <row r="4001" spans="1:7" hidden="1" x14ac:dyDescent="0.35">
      <c r="A4001" t="s">
        <v>34</v>
      </c>
      <c r="B4001">
        <v>2015</v>
      </c>
      <c r="C4001" t="s">
        <v>46</v>
      </c>
      <c r="D4001" s="88">
        <f>DATEVALUE("1 "&amp;_xlfn.CONCAT(Merge1_1[[#This Row],[Month]],"-",Merge1_1[[#This Row],[Year]]))</f>
        <v>42339</v>
      </c>
      <c r="E4001" t="s">
        <v>29</v>
      </c>
      <c r="F4001">
        <v>126.1</v>
      </c>
      <c r="G4001" t="s">
        <v>117</v>
      </c>
    </row>
    <row r="4002" spans="1:7" hidden="1" x14ac:dyDescent="0.35">
      <c r="A4002" t="s">
        <v>34</v>
      </c>
      <c r="B4002">
        <v>2016</v>
      </c>
      <c r="C4002" t="s">
        <v>31</v>
      </c>
      <c r="D4002" s="88">
        <f>DATEVALUE("1 "&amp;_xlfn.CONCAT(Merge1_1[[#This Row],[Month]],"-",Merge1_1[[#This Row],[Year]]))</f>
        <v>42370</v>
      </c>
      <c r="E4002" t="s">
        <v>3</v>
      </c>
      <c r="F4002">
        <v>126.1</v>
      </c>
      <c r="G4002" t="s">
        <v>112</v>
      </c>
    </row>
    <row r="4003" spans="1:7" hidden="1" x14ac:dyDescent="0.35">
      <c r="A4003" t="s">
        <v>34</v>
      </c>
      <c r="B4003">
        <v>2016</v>
      </c>
      <c r="C4003" t="s">
        <v>31</v>
      </c>
      <c r="D4003" s="88">
        <f>DATEVALUE("1 "&amp;_xlfn.CONCAT(Merge1_1[[#This Row],[Month]],"-",Merge1_1[[#This Row],[Year]]))</f>
        <v>42370</v>
      </c>
      <c r="E4003" t="s">
        <v>4</v>
      </c>
      <c r="F4003">
        <v>134.1</v>
      </c>
      <c r="G4003" t="s">
        <v>112</v>
      </c>
    </row>
    <row r="4004" spans="1:7" hidden="1" x14ac:dyDescent="0.35">
      <c r="A4004" t="s">
        <v>34</v>
      </c>
      <c r="B4004">
        <v>2016</v>
      </c>
      <c r="C4004" t="s">
        <v>31</v>
      </c>
      <c r="D4004" s="88">
        <f>DATEVALUE("1 "&amp;_xlfn.CONCAT(Merge1_1[[#This Row],[Month]],"-",Merge1_1[[#This Row],[Year]]))</f>
        <v>42370</v>
      </c>
      <c r="E4004" t="s">
        <v>5</v>
      </c>
      <c r="F4004">
        <v>128.6</v>
      </c>
      <c r="G4004" t="s">
        <v>112</v>
      </c>
    </row>
    <row r="4005" spans="1:7" hidden="1" x14ac:dyDescent="0.35">
      <c r="A4005" t="s">
        <v>34</v>
      </c>
      <c r="B4005">
        <v>2016</v>
      </c>
      <c r="C4005" t="s">
        <v>31</v>
      </c>
      <c r="D4005" s="88">
        <f>DATEVALUE("1 "&amp;_xlfn.CONCAT(Merge1_1[[#This Row],[Month]],"-",Merge1_1[[#This Row],[Year]]))</f>
        <v>42370</v>
      </c>
      <c r="E4005" t="s">
        <v>6</v>
      </c>
      <c r="F4005">
        <v>129.9</v>
      </c>
      <c r="G4005" t="s">
        <v>112</v>
      </c>
    </row>
    <row r="4006" spans="1:7" hidden="1" x14ac:dyDescent="0.35">
      <c r="A4006" t="s">
        <v>34</v>
      </c>
      <c r="B4006">
        <v>2016</v>
      </c>
      <c r="C4006" t="s">
        <v>31</v>
      </c>
      <c r="D4006" s="88">
        <f>DATEVALUE("1 "&amp;_xlfn.CONCAT(Merge1_1[[#This Row],[Month]],"-",Merge1_1[[#This Row],[Year]]))</f>
        <v>42370</v>
      </c>
      <c r="E4006" t="s">
        <v>7</v>
      </c>
      <c r="F4006">
        <v>115.5</v>
      </c>
      <c r="G4006" t="s">
        <v>112</v>
      </c>
    </row>
    <row r="4007" spans="1:7" hidden="1" x14ac:dyDescent="0.35">
      <c r="A4007" t="s">
        <v>34</v>
      </c>
      <c r="B4007">
        <v>2016</v>
      </c>
      <c r="C4007" t="s">
        <v>31</v>
      </c>
      <c r="D4007" s="88">
        <f>DATEVALUE("1 "&amp;_xlfn.CONCAT(Merge1_1[[#This Row],[Month]],"-",Merge1_1[[#This Row],[Year]]))</f>
        <v>42370</v>
      </c>
      <c r="E4007" t="s">
        <v>8</v>
      </c>
      <c r="F4007">
        <v>125.7</v>
      </c>
      <c r="G4007" t="s">
        <v>112</v>
      </c>
    </row>
    <row r="4008" spans="1:7" hidden="1" x14ac:dyDescent="0.35">
      <c r="A4008" t="s">
        <v>34</v>
      </c>
      <c r="B4008">
        <v>2016</v>
      </c>
      <c r="C4008" t="s">
        <v>31</v>
      </c>
      <c r="D4008" s="88">
        <f>DATEVALUE("1 "&amp;_xlfn.CONCAT(Merge1_1[[#This Row],[Month]],"-",Merge1_1[[#This Row],[Year]]))</f>
        <v>42370</v>
      </c>
      <c r="E4008" t="s">
        <v>9</v>
      </c>
      <c r="F4008">
        <v>141.5</v>
      </c>
      <c r="G4008" t="s">
        <v>112</v>
      </c>
    </row>
    <row r="4009" spans="1:7" hidden="1" x14ac:dyDescent="0.35">
      <c r="A4009" t="s">
        <v>34</v>
      </c>
      <c r="B4009">
        <v>2016</v>
      </c>
      <c r="C4009" t="s">
        <v>31</v>
      </c>
      <c r="D4009" s="88">
        <f>DATEVALUE("1 "&amp;_xlfn.CONCAT(Merge1_1[[#This Row],[Month]],"-",Merge1_1[[#This Row],[Year]]))</f>
        <v>42370</v>
      </c>
      <c r="E4009" t="s">
        <v>10</v>
      </c>
      <c r="F4009">
        <v>170.7</v>
      </c>
      <c r="G4009" t="s">
        <v>112</v>
      </c>
    </row>
    <row r="4010" spans="1:7" hidden="1" x14ac:dyDescent="0.35">
      <c r="A4010" t="s">
        <v>34</v>
      </c>
      <c r="B4010">
        <v>2016</v>
      </c>
      <c r="C4010" t="s">
        <v>31</v>
      </c>
      <c r="D4010" s="88">
        <f>DATEVALUE("1 "&amp;_xlfn.CONCAT(Merge1_1[[#This Row],[Month]],"-",Merge1_1[[#This Row],[Year]]))</f>
        <v>42370</v>
      </c>
      <c r="E4010" t="s">
        <v>11</v>
      </c>
      <c r="F4010">
        <v>97.4</v>
      </c>
      <c r="G4010" t="s">
        <v>112</v>
      </c>
    </row>
    <row r="4011" spans="1:7" hidden="1" x14ac:dyDescent="0.35">
      <c r="A4011" t="s">
        <v>34</v>
      </c>
      <c r="B4011">
        <v>2016</v>
      </c>
      <c r="C4011" t="s">
        <v>31</v>
      </c>
      <c r="D4011" s="88">
        <f>DATEVALUE("1 "&amp;_xlfn.CONCAT(Merge1_1[[#This Row],[Month]],"-",Merge1_1[[#This Row],[Year]]))</f>
        <v>42370</v>
      </c>
      <c r="E4011" t="s">
        <v>12</v>
      </c>
      <c r="F4011">
        <v>132.9</v>
      </c>
      <c r="G4011" t="s">
        <v>112</v>
      </c>
    </row>
    <row r="4012" spans="1:7" hidden="1" x14ac:dyDescent="0.35">
      <c r="A4012" t="s">
        <v>34</v>
      </c>
      <c r="B4012">
        <v>2016</v>
      </c>
      <c r="C4012" t="s">
        <v>31</v>
      </c>
      <c r="D4012" s="88">
        <f>DATEVALUE("1 "&amp;_xlfn.CONCAT(Merge1_1[[#This Row],[Month]],"-",Merge1_1[[#This Row],[Year]]))</f>
        <v>42370</v>
      </c>
      <c r="E4012" t="s">
        <v>58</v>
      </c>
      <c r="F4012">
        <v>122.7</v>
      </c>
      <c r="G4012" t="s">
        <v>112</v>
      </c>
    </row>
    <row r="4013" spans="1:7" hidden="1" x14ac:dyDescent="0.35">
      <c r="A4013" t="s">
        <v>34</v>
      </c>
      <c r="B4013">
        <v>2016</v>
      </c>
      <c r="C4013" t="s">
        <v>31</v>
      </c>
      <c r="D4013" s="88">
        <f>DATEVALUE("1 "&amp;_xlfn.CONCAT(Merge1_1[[#This Row],[Month]],"-",Merge1_1[[#This Row],[Year]]))</f>
        <v>42370</v>
      </c>
      <c r="E4013" t="s">
        <v>118</v>
      </c>
      <c r="F4013">
        <v>135.30000000000001</v>
      </c>
      <c r="G4013" t="s">
        <v>112</v>
      </c>
    </row>
    <row r="4014" spans="1:7" hidden="1" x14ac:dyDescent="0.35">
      <c r="A4014" t="s">
        <v>34</v>
      </c>
      <c r="B4014">
        <v>2016</v>
      </c>
      <c r="C4014" t="s">
        <v>31</v>
      </c>
      <c r="D4014" s="88">
        <f>DATEVALUE("1 "&amp;_xlfn.CONCAT(Merge1_1[[#This Row],[Month]],"-",Merge1_1[[#This Row],[Year]]))</f>
        <v>42370</v>
      </c>
      <c r="E4014" t="s">
        <v>16</v>
      </c>
      <c r="F4014">
        <v>135.19999999999999</v>
      </c>
      <c r="G4014" t="s">
        <v>116</v>
      </c>
    </row>
    <row r="4015" spans="1:7" hidden="1" x14ac:dyDescent="0.35">
      <c r="A4015" t="s">
        <v>34</v>
      </c>
      <c r="B4015">
        <v>2016</v>
      </c>
      <c r="C4015" t="s">
        <v>31</v>
      </c>
      <c r="D4015" s="88">
        <f>DATEVALUE("1 "&amp;_xlfn.CONCAT(Merge1_1[[#This Row],[Month]],"-",Merge1_1[[#This Row],[Year]]))</f>
        <v>42370</v>
      </c>
      <c r="E4015" t="s">
        <v>17</v>
      </c>
      <c r="F4015">
        <v>130.30000000000001</v>
      </c>
      <c r="G4015" t="s">
        <v>113</v>
      </c>
    </row>
    <row r="4016" spans="1:7" hidden="1" x14ac:dyDescent="0.35">
      <c r="A4016" t="s">
        <v>34</v>
      </c>
      <c r="B4016">
        <v>2016</v>
      </c>
      <c r="C4016" t="s">
        <v>31</v>
      </c>
      <c r="D4016" s="88">
        <f>DATEVALUE("1 "&amp;_xlfn.CONCAT(Merge1_1[[#This Row],[Month]],"-",Merge1_1[[#This Row],[Year]]))</f>
        <v>42370</v>
      </c>
      <c r="E4016" t="s">
        <v>18</v>
      </c>
      <c r="F4016">
        <v>125.1</v>
      </c>
      <c r="G4016" t="s">
        <v>113</v>
      </c>
    </row>
    <row r="4017" spans="1:7" hidden="1" x14ac:dyDescent="0.35">
      <c r="A4017" t="s">
        <v>34</v>
      </c>
      <c r="B4017">
        <v>2016</v>
      </c>
      <c r="C4017" t="s">
        <v>31</v>
      </c>
      <c r="D4017" s="88">
        <f>DATEVALUE("1 "&amp;_xlfn.CONCAT(Merge1_1[[#This Row],[Month]],"-",Merge1_1[[#This Row],[Year]]))</f>
        <v>42370</v>
      </c>
      <c r="E4017" t="s">
        <v>20</v>
      </c>
      <c r="F4017">
        <v>123.4</v>
      </c>
      <c r="G4017" t="s">
        <v>114</v>
      </c>
    </row>
    <row r="4018" spans="1:7" hidden="1" x14ac:dyDescent="0.35">
      <c r="A4018" t="s">
        <v>34</v>
      </c>
      <c r="B4018">
        <v>2016</v>
      </c>
      <c r="C4018" t="s">
        <v>31</v>
      </c>
      <c r="D4018" s="88">
        <f>DATEVALUE("1 "&amp;_xlfn.CONCAT(Merge1_1[[#This Row],[Month]],"-",Merge1_1[[#This Row],[Year]]))</f>
        <v>42370</v>
      </c>
      <c r="E4018" t="s">
        <v>21</v>
      </c>
      <c r="F4018">
        <v>122.7</v>
      </c>
      <c r="G4018" t="s">
        <v>115</v>
      </c>
    </row>
    <row r="4019" spans="1:7" hidden="1" x14ac:dyDescent="0.35">
      <c r="A4019" t="s">
        <v>34</v>
      </c>
      <c r="B4019">
        <v>2016</v>
      </c>
      <c r="C4019" t="s">
        <v>31</v>
      </c>
      <c r="D4019" s="88">
        <f>DATEVALUE("1 "&amp;_xlfn.CONCAT(Merge1_1[[#This Row],[Month]],"-",Merge1_1[[#This Row],[Year]]))</f>
        <v>42370</v>
      </c>
      <c r="E4019" t="s">
        <v>22</v>
      </c>
      <c r="F4019">
        <v>124.2</v>
      </c>
      <c r="G4019" t="s">
        <v>116</v>
      </c>
    </row>
    <row r="4020" spans="1:7" hidden="1" x14ac:dyDescent="0.35">
      <c r="A4020" t="s">
        <v>34</v>
      </c>
      <c r="B4020">
        <v>2016</v>
      </c>
      <c r="C4020" t="s">
        <v>31</v>
      </c>
      <c r="D4020" s="88">
        <f>DATEVALUE("1 "&amp;_xlfn.CONCAT(Merge1_1[[#This Row],[Month]],"-",Merge1_1[[#This Row],[Year]]))</f>
        <v>42370</v>
      </c>
      <c r="E4020" t="s">
        <v>23</v>
      </c>
      <c r="F4020">
        <v>122</v>
      </c>
      <c r="G4020" t="s">
        <v>23</v>
      </c>
    </row>
    <row r="4021" spans="1:7" hidden="1" x14ac:dyDescent="0.35">
      <c r="A4021" t="s">
        <v>34</v>
      </c>
      <c r="B4021">
        <v>2016</v>
      </c>
      <c r="C4021" t="s">
        <v>31</v>
      </c>
      <c r="D4021" s="88">
        <f>DATEVALUE("1 "&amp;_xlfn.CONCAT(Merge1_1[[#This Row],[Month]],"-",Merge1_1[[#This Row],[Year]]))</f>
        <v>42370</v>
      </c>
      <c r="E4021" t="s">
        <v>24</v>
      </c>
      <c r="F4021">
        <v>111.1</v>
      </c>
      <c r="G4021" t="s">
        <v>115</v>
      </c>
    </row>
    <row r="4022" spans="1:7" hidden="1" x14ac:dyDescent="0.35">
      <c r="A4022" t="s">
        <v>34</v>
      </c>
      <c r="B4022">
        <v>2016</v>
      </c>
      <c r="C4022" t="s">
        <v>31</v>
      </c>
      <c r="D4022" s="88">
        <f>DATEVALUE("1 "&amp;_xlfn.CONCAT(Merge1_1[[#This Row],[Month]],"-",Merge1_1[[#This Row],[Year]]))</f>
        <v>42370</v>
      </c>
      <c r="E4022" t="s">
        <v>25</v>
      </c>
      <c r="F4022">
        <v>119.8</v>
      </c>
      <c r="G4022" t="s">
        <v>116</v>
      </c>
    </row>
    <row r="4023" spans="1:7" hidden="1" x14ac:dyDescent="0.35">
      <c r="A4023" t="s">
        <v>34</v>
      </c>
      <c r="B4023">
        <v>2016</v>
      </c>
      <c r="C4023" t="s">
        <v>31</v>
      </c>
      <c r="D4023" s="88">
        <f>DATEVALUE("1 "&amp;_xlfn.CONCAT(Merge1_1[[#This Row],[Month]],"-",Merge1_1[[#This Row],[Year]]))</f>
        <v>42370</v>
      </c>
      <c r="E4023" t="s">
        <v>26</v>
      </c>
      <c r="F4023">
        <v>126.3</v>
      </c>
      <c r="G4023" t="s">
        <v>114</v>
      </c>
    </row>
    <row r="4024" spans="1:7" hidden="1" x14ac:dyDescent="0.35">
      <c r="A4024" t="s">
        <v>34</v>
      </c>
      <c r="B4024">
        <v>2016</v>
      </c>
      <c r="C4024" t="s">
        <v>31</v>
      </c>
      <c r="D4024" s="88">
        <f>DATEVALUE("1 "&amp;_xlfn.CONCAT(Merge1_1[[#This Row],[Month]],"-",Merge1_1[[#This Row],[Year]]))</f>
        <v>42370</v>
      </c>
      <c r="E4024" t="s">
        <v>27</v>
      </c>
      <c r="F4024">
        <v>114.5</v>
      </c>
      <c r="G4024" t="s">
        <v>116</v>
      </c>
    </row>
    <row r="4025" spans="1:7" hidden="1" x14ac:dyDescent="0.35">
      <c r="A4025" t="s">
        <v>34</v>
      </c>
      <c r="B4025">
        <v>2016</v>
      </c>
      <c r="C4025" t="s">
        <v>31</v>
      </c>
      <c r="D4025" s="88">
        <f>DATEVALUE("1 "&amp;_xlfn.CONCAT(Merge1_1[[#This Row],[Month]],"-",Merge1_1[[#This Row],[Year]]))</f>
        <v>42370</v>
      </c>
      <c r="E4025" t="s">
        <v>28</v>
      </c>
      <c r="F4025">
        <v>118.5</v>
      </c>
      <c r="G4025" t="s">
        <v>116</v>
      </c>
    </row>
    <row r="4026" spans="1:7" hidden="1" x14ac:dyDescent="0.35">
      <c r="A4026" t="s">
        <v>34</v>
      </c>
      <c r="B4026">
        <v>2016</v>
      </c>
      <c r="C4026" t="s">
        <v>31</v>
      </c>
      <c r="D4026" s="88">
        <f>DATEVALUE("1 "&amp;_xlfn.CONCAT(Merge1_1[[#This Row],[Month]],"-",Merge1_1[[#This Row],[Year]]))</f>
        <v>42370</v>
      </c>
      <c r="E4026" t="s">
        <v>29</v>
      </c>
      <c r="F4026">
        <v>126.3</v>
      </c>
      <c r="G4026" t="s">
        <v>117</v>
      </c>
    </row>
    <row r="4027" spans="1:7" hidden="1" x14ac:dyDescent="0.35">
      <c r="A4027" t="s">
        <v>34</v>
      </c>
      <c r="B4027">
        <v>2016</v>
      </c>
      <c r="C4027" t="s">
        <v>35</v>
      </c>
      <c r="D4027" s="88">
        <f>DATEVALUE("1 "&amp;_xlfn.CONCAT(Merge1_1[[#This Row],[Month]],"-",Merge1_1[[#This Row],[Year]]))</f>
        <v>42401</v>
      </c>
      <c r="E4027" t="s">
        <v>3</v>
      </c>
      <c r="F4027">
        <v>126.4</v>
      </c>
      <c r="G4027" t="s">
        <v>112</v>
      </c>
    </row>
    <row r="4028" spans="1:7" hidden="1" x14ac:dyDescent="0.35">
      <c r="A4028" t="s">
        <v>34</v>
      </c>
      <c r="B4028">
        <v>2016</v>
      </c>
      <c r="C4028" t="s">
        <v>35</v>
      </c>
      <c r="D4028" s="88">
        <f>DATEVALUE("1 "&amp;_xlfn.CONCAT(Merge1_1[[#This Row],[Month]],"-",Merge1_1[[#This Row],[Year]]))</f>
        <v>42401</v>
      </c>
      <c r="E4028" t="s">
        <v>4</v>
      </c>
      <c r="F4028">
        <v>134.19999999999999</v>
      </c>
      <c r="G4028" t="s">
        <v>112</v>
      </c>
    </row>
    <row r="4029" spans="1:7" hidden="1" x14ac:dyDescent="0.35">
      <c r="A4029" t="s">
        <v>34</v>
      </c>
      <c r="B4029">
        <v>2016</v>
      </c>
      <c r="C4029" t="s">
        <v>35</v>
      </c>
      <c r="D4029" s="88">
        <f>DATEVALUE("1 "&amp;_xlfn.CONCAT(Merge1_1[[#This Row],[Month]],"-",Merge1_1[[#This Row],[Year]]))</f>
        <v>42401</v>
      </c>
      <c r="E4029" t="s">
        <v>5</v>
      </c>
      <c r="F4029">
        <v>128.69999999999999</v>
      </c>
      <c r="G4029" t="s">
        <v>112</v>
      </c>
    </row>
    <row r="4030" spans="1:7" hidden="1" x14ac:dyDescent="0.35">
      <c r="A4030" t="s">
        <v>34</v>
      </c>
      <c r="B4030">
        <v>2016</v>
      </c>
      <c r="C4030" t="s">
        <v>35</v>
      </c>
      <c r="D4030" s="88">
        <f>DATEVALUE("1 "&amp;_xlfn.CONCAT(Merge1_1[[#This Row],[Month]],"-",Merge1_1[[#This Row],[Year]]))</f>
        <v>42401</v>
      </c>
      <c r="E4030" t="s">
        <v>6</v>
      </c>
      <c r="F4030">
        <v>130.30000000000001</v>
      </c>
      <c r="G4030" t="s">
        <v>112</v>
      </c>
    </row>
    <row r="4031" spans="1:7" hidden="1" x14ac:dyDescent="0.35">
      <c r="A4031" t="s">
        <v>34</v>
      </c>
      <c r="B4031">
        <v>2016</v>
      </c>
      <c r="C4031" t="s">
        <v>35</v>
      </c>
      <c r="D4031" s="88">
        <f>DATEVALUE("1 "&amp;_xlfn.CONCAT(Merge1_1[[#This Row],[Month]],"-",Merge1_1[[#This Row],[Year]]))</f>
        <v>42401</v>
      </c>
      <c r="E4031" t="s">
        <v>7</v>
      </c>
      <c r="F4031">
        <v>114.8</v>
      </c>
      <c r="G4031" t="s">
        <v>112</v>
      </c>
    </row>
    <row r="4032" spans="1:7" hidden="1" x14ac:dyDescent="0.35">
      <c r="A4032" t="s">
        <v>34</v>
      </c>
      <c r="B4032">
        <v>2016</v>
      </c>
      <c r="C4032" t="s">
        <v>35</v>
      </c>
      <c r="D4032" s="88">
        <f>DATEVALUE("1 "&amp;_xlfn.CONCAT(Merge1_1[[#This Row],[Month]],"-",Merge1_1[[#This Row],[Year]]))</f>
        <v>42401</v>
      </c>
      <c r="E4032" t="s">
        <v>8</v>
      </c>
      <c r="F4032">
        <v>124.9</v>
      </c>
      <c r="G4032" t="s">
        <v>112</v>
      </c>
    </row>
    <row r="4033" spans="1:7" hidden="1" x14ac:dyDescent="0.35">
      <c r="A4033" t="s">
        <v>34</v>
      </c>
      <c r="B4033">
        <v>2016</v>
      </c>
      <c r="C4033" t="s">
        <v>35</v>
      </c>
      <c r="D4033" s="88">
        <f>DATEVALUE("1 "&amp;_xlfn.CONCAT(Merge1_1[[#This Row],[Month]],"-",Merge1_1[[#This Row],[Year]]))</f>
        <v>42401</v>
      </c>
      <c r="E4033" t="s">
        <v>9</v>
      </c>
      <c r="F4033">
        <v>130.30000000000001</v>
      </c>
      <c r="G4033" t="s">
        <v>112</v>
      </c>
    </row>
    <row r="4034" spans="1:7" hidden="1" x14ac:dyDescent="0.35">
      <c r="A4034" t="s">
        <v>34</v>
      </c>
      <c r="B4034">
        <v>2016</v>
      </c>
      <c r="C4034" t="s">
        <v>35</v>
      </c>
      <c r="D4034" s="88">
        <f>DATEVALUE("1 "&amp;_xlfn.CONCAT(Merge1_1[[#This Row],[Month]],"-",Merge1_1[[#This Row],[Year]]))</f>
        <v>42401</v>
      </c>
      <c r="E4034" t="s">
        <v>10</v>
      </c>
      <c r="F4034">
        <v>167.4</v>
      </c>
      <c r="G4034" t="s">
        <v>112</v>
      </c>
    </row>
    <row r="4035" spans="1:7" hidden="1" x14ac:dyDescent="0.35">
      <c r="A4035" t="s">
        <v>34</v>
      </c>
      <c r="B4035">
        <v>2016</v>
      </c>
      <c r="C4035" t="s">
        <v>35</v>
      </c>
      <c r="D4035" s="88">
        <f>DATEVALUE("1 "&amp;_xlfn.CONCAT(Merge1_1[[#This Row],[Month]],"-",Merge1_1[[#This Row],[Year]]))</f>
        <v>42401</v>
      </c>
      <c r="E4035" t="s">
        <v>11</v>
      </c>
      <c r="F4035">
        <v>98.8</v>
      </c>
      <c r="G4035" t="s">
        <v>112</v>
      </c>
    </row>
    <row r="4036" spans="1:7" hidden="1" x14ac:dyDescent="0.35">
      <c r="A4036" t="s">
        <v>34</v>
      </c>
      <c r="B4036">
        <v>2016</v>
      </c>
      <c r="C4036" t="s">
        <v>35</v>
      </c>
      <c r="D4036" s="88">
        <f>DATEVALUE("1 "&amp;_xlfn.CONCAT(Merge1_1[[#This Row],[Month]],"-",Merge1_1[[#This Row],[Year]]))</f>
        <v>42401</v>
      </c>
      <c r="E4036" t="s">
        <v>12</v>
      </c>
      <c r="F4036">
        <v>133.6</v>
      </c>
      <c r="G4036" t="s">
        <v>112</v>
      </c>
    </row>
    <row r="4037" spans="1:7" hidden="1" x14ac:dyDescent="0.35">
      <c r="A4037" t="s">
        <v>34</v>
      </c>
      <c r="B4037">
        <v>2016</v>
      </c>
      <c r="C4037" t="s">
        <v>35</v>
      </c>
      <c r="D4037" s="88">
        <f>DATEVALUE("1 "&amp;_xlfn.CONCAT(Merge1_1[[#This Row],[Month]],"-",Merge1_1[[#This Row],[Year]]))</f>
        <v>42401</v>
      </c>
      <c r="E4037" t="s">
        <v>58</v>
      </c>
      <c r="F4037">
        <v>123</v>
      </c>
      <c r="G4037" t="s">
        <v>112</v>
      </c>
    </row>
    <row r="4038" spans="1:7" hidden="1" x14ac:dyDescent="0.35">
      <c r="A4038" t="s">
        <v>34</v>
      </c>
      <c r="B4038">
        <v>2016</v>
      </c>
      <c r="C4038" t="s">
        <v>35</v>
      </c>
      <c r="D4038" s="88">
        <f>DATEVALUE("1 "&amp;_xlfn.CONCAT(Merge1_1[[#This Row],[Month]],"-",Merge1_1[[#This Row],[Year]]))</f>
        <v>42401</v>
      </c>
      <c r="E4038" t="s">
        <v>118</v>
      </c>
      <c r="F4038">
        <v>135.80000000000001</v>
      </c>
      <c r="G4038" t="s">
        <v>112</v>
      </c>
    </row>
    <row r="4039" spans="1:7" hidden="1" x14ac:dyDescent="0.35">
      <c r="A4039" t="s">
        <v>34</v>
      </c>
      <c r="B4039">
        <v>2016</v>
      </c>
      <c r="C4039" t="s">
        <v>35</v>
      </c>
      <c r="D4039" s="88">
        <f>DATEVALUE("1 "&amp;_xlfn.CONCAT(Merge1_1[[#This Row],[Month]],"-",Merge1_1[[#This Row],[Year]]))</f>
        <v>42401</v>
      </c>
      <c r="E4039" t="s">
        <v>16</v>
      </c>
      <c r="F4039">
        <v>135.9</v>
      </c>
      <c r="G4039" t="s">
        <v>116</v>
      </c>
    </row>
    <row r="4040" spans="1:7" hidden="1" x14ac:dyDescent="0.35">
      <c r="A4040" t="s">
        <v>34</v>
      </c>
      <c r="B4040">
        <v>2016</v>
      </c>
      <c r="C4040" t="s">
        <v>35</v>
      </c>
      <c r="D4040" s="88">
        <f>DATEVALUE("1 "&amp;_xlfn.CONCAT(Merge1_1[[#This Row],[Month]],"-",Merge1_1[[#This Row],[Year]]))</f>
        <v>42401</v>
      </c>
      <c r="E4040" t="s">
        <v>17</v>
      </c>
      <c r="F4040">
        <v>130.9</v>
      </c>
      <c r="G4040" t="s">
        <v>113</v>
      </c>
    </row>
    <row r="4041" spans="1:7" hidden="1" x14ac:dyDescent="0.35">
      <c r="A4041" t="s">
        <v>34</v>
      </c>
      <c r="B4041">
        <v>2016</v>
      </c>
      <c r="C4041" t="s">
        <v>35</v>
      </c>
      <c r="D4041" s="88">
        <f>DATEVALUE("1 "&amp;_xlfn.CONCAT(Merge1_1[[#This Row],[Month]],"-",Merge1_1[[#This Row],[Year]]))</f>
        <v>42401</v>
      </c>
      <c r="E4041" t="s">
        <v>18</v>
      </c>
      <c r="F4041">
        <v>125.8</v>
      </c>
      <c r="G4041" t="s">
        <v>113</v>
      </c>
    </row>
    <row r="4042" spans="1:7" hidden="1" x14ac:dyDescent="0.35">
      <c r="A4042" t="s">
        <v>34</v>
      </c>
      <c r="B4042">
        <v>2016</v>
      </c>
      <c r="C4042" t="s">
        <v>35</v>
      </c>
      <c r="D4042" s="88">
        <f>DATEVALUE("1 "&amp;_xlfn.CONCAT(Merge1_1[[#This Row],[Month]],"-",Merge1_1[[#This Row],[Year]]))</f>
        <v>42401</v>
      </c>
      <c r="E4042" t="s">
        <v>20</v>
      </c>
      <c r="F4042">
        <v>124.4</v>
      </c>
      <c r="G4042" t="s">
        <v>114</v>
      </c>
    </row>
    <row r="4043" spans="1:7" hidden="1" x14ac:dyDescent="0.35">
      <c r="A4043" t="s">
        <v>34</v>
      </c>
      <c r="B4043">
        <v>2016</v>
      </c>
      <c r="C4043" t="s">
        <v>35</v>
      </c>
      <c r="D4043" s="88">
        <f>DATEVALUE("1 "&amp;_xlfn.CONCAT(Merge1_1[[#This Row],[Month]],"-",Merge1_1[[#This Row],[Year]]))</f>
        <v>42401</v>
      </c>
      <c r="E4043" t="s">
        <v>21</v>
      </c>
      <c r="F4043">
        <v>123.1</v>
      </c>
      <c r="G4043" t="s">
        <v>115</v>
      </c>
    </row>
    <row r="4044" spans="1:7" hidden="1" x14ac:dyDescent="0.35">
      <c r="A4044" t="s">
        <v>34</v>
      </c>
      <c r="B4044">
        <v>2016</v>
      </c>
      <c r="C4044" t="s">
        <v>35</v>
      </c>
      <c r="D4044" s="88">
        <f>DATEVALUE("1 "&amp;_xlfn.CONCAT(Merge1_1[[#This Row],[Month]],"-",Merge1_1[[#This Row],[Year]]))</f>
        <v>42401</v>
      </c>
      <c r="E4044" t="s">
        <v>22</v>
      </c>
      <c r="F4044">
        <v>124.6</v>
      </c>
      <c r="G4044" t="s">
        <v>116</v>
      </c>
    </row>
    <row r="4045" spans="1:7" hidden="1" x14ac:dyDescent="0.35">
      <c r="A4045" t="s">
        <v>34</v>
      </c>
      <c r="B4045">
        <v>2016</v>
      </c>
      <c r="C4045" t="s">
        <v>35</v>
      </c>
      <c r="D4045" s="88">
        <f>DATEVALUE("1 "&amp;_xlfn.CONCAT(Merge1_1[[#This Row],[Month]],"-",Merge1_1[[#This Row],[Year]]))</f>
        <v>42401</v>
      </c>
      <c r="E4045" t="s">
        <v>23</v>
      </c>
      <c r="F4045">
        <v>122.5</v>
      </c>
      <c r="G4045" t="s">
        <v>23</v>
      </c>
    </row>
    <row r="4046" spans="1:7" hidden="1" x14ac:dyDescent="0.35">
      <c r="A4046" t="s">
        <v>34</v>
      </c>
      <c r="B4046">
        <v>2016</v>
      </c>
      <c r="C4046" t="s">
        <v>35</v>
      </c>
      <c r="D4046" s="88">
        <f>DATEVALUE("1 "&amp;_xlfn.CONCAT(Merge1_1[[#This Row],[Month]],"-",Merge1_1[[#This Row],[Year]]))</f>
        <v>42401</v>
      </c>
      <c r="E4046" t="s">
        <v>24</v>
      </c>
      <c r="F4046">
        <v>111.4</v>
      </c>
      <c r="G4046" t="s">
        <v>115</v>
      </c>
    </row>
    <row r="4047" spans="1:7" hidden="1" x14ac:dyDescent="0.35">
      <c r="A4047" t="s">
        <v>34</v>
      </c>
      <c r="B4047">
        <v>2016</v>
      </c>
      <c r="C4047" t="s">
        <v>35</v>
      </c>
      <c r="D4047" s="88">
        <f>DATEVALUE("1 "&amp;_xlfn.CONCAT(Merge1_1[[#This Row],[Month]],"-",Merge1_1[[#This Row],[Year]]))</f>
        <v>42401</v>
      </c>
      <c r="E4047" t="s">
        <v>25</v>
      </c>
      <c r="F4047">
        <v>120.3</v>
      </c>
      <c r="G4047" t="s">
        <v>116</v>
      </c>
    </row>
    <row r="4048" spans="1:7" hidden="1" x14ac:dyDescent="0.35">
      <c r="A4048" t="s">
        <v>34</v>
      </c>
      <c r="B4048">
        <v>2016</v>
      </c>
      <c r="C4048" t="s">
        <v>35</v>
      </c>
      <c r="D4048" s="88">
        <f>DATEVALUE("1 "&amp;_xlfn.CONCAT(Merge1_1[[#This Row],[Month]],"-",Merge1_1[[#This Row],[Year]]))</f>
        <v>42401</v>
      </c>
      <c r="E4048" t="s">
        <v>26</v>
      </c>
      <c r="F4048">
        <v>126.6</v>
      </c>
      <c r="G4048" t="s">
        <v>114</v>
      </c>
    </row>
    <row r="4049" spans="1:7" hidden="1" x14ac:dyDescent="0.35">
      <c r="A4049" t="s">
        <v>34</v>
      </c>
      <c r="B4049">
        <v>2016</v>
      </c>
      <c r="C4049" t="s">
        <v>35</v>
      </c>
      <c r="D4049" s="88">
        <f>DATEVALUE("1 "&amp;_xlfn.CONCAT(Merge1_1[[#This Row],[Month]],"-",Merge1_1[[#This Row],[Year]]))</f>
        <v>42401</v>
      </c>
      <c r="E4049" t="s">
        <v>27</v>
      </c>
      <c r="F4049">
        <v>116.6</v>
      </c>
      <c r="G4049" t="s">
        <v>116</v>
      </c>
    </row>
    <row r="4050" spans="1:7" hidden="1" x14ac:dyDescent="0.35">
      <c r="A4050" t="s">
        <v>34</v>
      </c>
      <c r="B4050">
        <v>2016</v>
      </c>
      <c r="C4050" t="s">
        <v>35</v>
      </c>
      <c r="D4050" s="88">
        <f>DATEVALUE("1 "&amp;_xlfn.CONCAT(Merge1_1[[#This Row],[Month]],"-",Merge1_1[[#This Row],[Year]]))</f>
        <v>42401</v>
      </c>
      <c r="E4050" t="s">
        <v>28</v>
      </c>
      <c r="F4050">
        <v>119.1</v>
      </c>
      <c r="G4050" t="s">
        <v>116</v>
      </c>
    </row>
    <row r="4051" spans="1:7" hidden="1" x14ac:dyDescent="0.35">
      <c r="A4051" t="s">
        <v>34</v>
      </c>
      <c r="B4051">
        <v>2016</v>
      </c>
      <c r="C4051" t="s">
        <v>35</v>
      </c>
      <c r="D4051" s="88">
        <f>DATEVALUE("1 "&amp;_xlfn.CONCAT(Merge1_1[[#This Row],[Month]],"-",Merge1_1[[#This Row],[Year]]))</f>
        <v>42401</v>
      </c>
      <c r="E4051" t="s">
        <v>29</v>
      </c>
      <c r="F4051">
        <v>126</v>
      </c>
      <c r="G4051" t="s">
        <v>117</v>
      </c>
    </row>
    <row r="4052" spans="1:7" hidden="1" x14ac:dyDescent="0.35">
      <c r="A4052" t="s">
        <v>34</v>
      </c>
      <c r="B4052">
        <v>2016</v>
      </c>
      <c r="C4052" t="s">
        <v>36</v>
      </c>
      <c r="D4052" s="88">
        <f>DATEVALUE("1 "&amp;_xlfn.CONCAT(Merge1_1[[#This Row],[Month]],"-",Merge1_1[[#This Row],[Year]]))</f>
        <v>42430</v>
      </c>
      <c r="E4052" t="s">
        <v>3</v>
      </c>
      <c r="F4052">
        <v>126.5</v>
      </c>
      <c r="G4052" t="s">
        <v>112</v>
      </c>
    </row>
    <row r="4053" spans="1:7" hidden="1" x14ac:dyDescent="0.35">
      <c r="A4053" t="s">
        <v>34</v>
      </c>
      <c r="B4053">
        <v>2016</v>
      </c>
      <c r="C4053" t="s">
        <v>36</v>
      </c>
      <c r="D4053" s="88">
        <f>DATEVALUE("1 "&amp;_xlfn.CONCAT(Merge1_1[[#This Row],[Month]],"-",Merge1_1[[#This Row],[Year]]))</f>
        <v>42430</v>
      </c>
      <c r="E4053" t="s">
        <v>4</v>
      </c>
      <c r="F4053">
        <v>135.1</v>
      </c>
      <c r="G4053" t="s">
        <v>112</v>
      </c>
    </row>
    <row r="4054" spans="1:7" hidden="1" x14ac:dyDescent="0.35">
      <c r="A4054" t="s">
        <v>34</v>
      </c>
      <c r="B4054">
        <v>2016</v>
      </c>
      <c r="C4054" t="s">
        <v>36</v>
      </c>
      <c r="D4054" s="88">
        <f>DATEVALUE("1 "&amp;_xlfn.CONCAT(Merge1_1[[#This Row],[Month]],"-",Merge1_1[[#This Row],[Year]]))</f>
        <v>42430</v>
      </c>
      <c r="E4054" t="s">
        <v>5</v>
      </c>
      <c r="F4054">
        <v>124.6</v>
      </c>
      <c r="G4054" t="s">
        <v>112</v>
      </c>
    </row>
    <row r="4055" spans="1:7" hidden="1" x14ac:dyDescent="0.35">
      <c r="A4055" t="s">
        <v>34</v>
      </c>
      <c r="B4055">
        <v>2016</v>
      </c>
      <c r="C4055" t="s">
        <v>36</v>
      </c>
      <c r="D4055" s="88">
        <f>DATEVALUE("1 "&amp;_xlfn.CONCAT(Merge1_1[[#This Row],[Month]],"-",Merge1_1[[#This Row],[Year]]))</f>
        <v>42430</v>
      </c>
      <c r="E4055" t="s">
        <v>6</v>
      </c>
      <c r="F4055">
        <v>130.19999999999999</v>
      </c>
      <c r="G4055" t="s">
        <v>112</v>
      </c>
    </row>
    <row r="4056" spans="1:7" hidden="1" x14ac:dyDescent="0.35">
      <c r="A4056" t="s">
        <v>34</v>
      </c>
      <c r="B4056">
        <v>2016</v>
      </c>
      <c r="C4056" t="s">
        <v>36</v>
      </c>
      <c r="D4056" s="88">
        <f>DATEVALUE("1 "&amp;_xlfn.CONCAT(Merge1_1[[#This Row],[Month]],"-",Merge1_1[[#This Row],[Year]]))</f>
        <v>42430</v>
      </c>
      <c r="E4056" t="s">
        <v>7</v>
      </c>
      <c r="F4056">
        <v>114.5</v>
      </c>
      <c r="G4056" t="s">
        <v>112</v>
      </c>
    </row>
    <row r="4057" spans="1:7" hidden="1" x14ac:dyDescent="0.35">
      <c r="A4057" t="s">
        <v>34</v>
      </c>
      <c r="B4057">
        <v>2016</v>
      </c>
      <c r="C4057" t="s">
        <v>36</v>
      </c>
      <c r="D4057" s="88">
        <f>DATEVALUE("1 "&amp;_xlfn.CONCAT(Merge1_1[[#This Row],[Month]],"-",Merge1_1[[#This Row],[Year]]))</f>
        <v>42430</v>
      </c>
      <c r="E4057" t="s">
        <v>8</v>
      </c>
      <c r="F4057">
        <v>126.2</v>
      </c>
      <c r="G4057" t="s">
        <v>112</v>
      </c>
    </row>
    <row r="4058" spans="1:7" hidden="1" x14ac:dyDescent="0.35">
      <c r="A4058" t="s">
        <v>34</v>
      </c>
      <c r="B4058">
        <v>2016</v>
      </c>
      <c r="C4058" t="s">
        <v>36</v>
      </c>
      <c r="D4058" s="88">
        <f>DATEVALUE("1 "&amp;_xlfn.CONCAT(Merge1_1[[#This Row],[Month]],"-",Merge1_1[[#This Row],[Year]]))</f>
        <v>42430</v>
      </c>
      <c r="E4058" t="s">
        <v>9</v>
      </c>
      <c r="F4058">
        <v>129.80000000000001</v>
      </c>
      <c r="G4058" t="s">
        <v>112</v>
      </c>
    </row>
    <row r="4059" spans="1:7" hidden="1" x14ac:dyDescent="0.35">
      <c r="A4059" t="s">
        <v>34</v>
      </c>
      <c r="B4059">
        <v>2016</v>
      </c>
      <c r="C4059" t="s">
        <v>36</v>
      </c>
      <c r="D4059" s="88">
        <f>DATEVALUE("1 "&amp;_xlfn.CONCAT(Merge1_1[[#This Row],[Month]],"-",Merge1_1[[#This Row],[Year]]))</f>
        <v>42430</v>
      </c>
      <c r="E4059" t="s">
        <v>10</v>
      </c>
      <c r="F4059">
        <v>164.3</v>
      </c>
      <c r="G4059" t="s">
        <v>112</v>
      </c>
    </row>
    <row r="4060" spans="1:7" hidden="1" x14ac:dyDescent="0.35">
      <c r="A4060" t="s">
        <v>34</v>
      </c>
      <c r="B4060">
        <v>2016</v>
      </c>
      <c r="C4060" t="s">
        <v>36</v>
      </c>
      <c r="D4060" s="88">
        <f>DATEVALUE("1 "&amp;_xlfn.CONCAT(Merge1_1[[#This Row],[Month]],"-",Merge1_1[[#This Row],[Year]]))</f>
        <v>42430</v>
      </c>
      <c r="E4060" t="s">
        <v>11</v>
      </c>
      <c r="F4060">
        <v>100.9</v>
      </c>
      <c r="G4060" t="s">
        <v>112</v>
      </c>
    </row>
    <row r="4061" spans="1:7" hidden="1" x14ac:dyDescent="0.35">
      <c r="A4061" t="s">
        <v>34</v>
      </c>
      <c r="B4061">
        <v>2016</v>
      </c>
      <c r="C4061" t="s">
        <v>36</v>
      </c>
      <c r="D4061" s="88">
        <f>DATEVALUE("1 "&amp;_xlfn.CONCAT(Merge1_1[[#This Row],[Month]],"-",Merge1_1[[#This Row],[Year]]))</f>
        <v>42430</v>
      </c>
      <c r="E4061" t="s">
        <v>12</v>
      </c>
      <c r="F4061">
        <v>133.9</v>
      </c>
      <c r="G4061" t="s">
        <v>112</v>
      </c>
    </row>
    <row r="4062" spans="1:7" hidden="1" x14ac:dyDescent="0.35">
      <c r="A4062" t="s">
        <v>34</v>
      </c>
      <c r="B4062">
        <v>2016</v>
      </c>
      <c r="C4062" t="s">
        <v>36</v>
      </c>
      <c r="D4062" s="88">
        <f>DATEVALUE("1 "&amp;_xlfn.CONCAT(Merge1_1[[#This Row],[Month]],"-",Merge1_1[[#This Row],[Year]]))</f>
        <v>42430</v>
      </c>
      <c r="E4062" t="s">
        <v>58</v>
      </c>
      <c r="F4062">
        <v>123.1</v>
      </c>
      <c r="G4062" t="s">
        <v>112</v>
      </c>
    </row>
    <row r="4063" spans="1:7" hidden="1" x14ac:dyDescent="0.35">
      <c r="A4063" t="s">
        <v>34</v>
      </c>
      <c r="B4063">
        <v>2016</v>
      </c>
      <c r="C4063" t="s">
        <v>36</v>
      </c>
      <c r="D4063" s="88">
        <f>DATEVALUE("1 "&amp;_xlfn.CONCAT(Merge1_1[[#This Row],[Month]],"-",Merge1_1[[#This Row],[Year]]))</f>
        <v>42430</v>
      </c>
      <c r="E4063" t="s">
        <v>118</v>
      </c>
      <c r="F4063">
        <v>136.30000000000001</v>
      </c>
      <c r="G4063" t="s">
        <v>112</v>
      </c>
    </row>
    <row r="4064" spans="1:7" hidden="1" x14ac:dyDescent="0.35">
      <c r="A4064" t="s">
        <v>34</v>
      </c>
      <c r="B4064">
        <v>2016</v>
      </c>
      <c r="C4064" t="s">
        <v>36</v>
      </c>
      <c r="D4064" s="88">
        <f>DATEVALUE("1 "&amp;_xlfn.CONCAT(Merge1_1[[#This Row],[Month]],"-",Merge1_1[[#This Row],[Year]]))</f>
        <v>42430</v>
      </c>
      <c r="E4064" t="s">
        <v>16</v>
      </c>
      <c r="F4064">
        <v>136.5</v>
      </c>
      <c r="G4064" t="s">
        <v>116</v>
      </c>
    </row>
    <row r="4065" spans="1:7" hidden="1" x14ac:dyDescent="0.35">
      <c r="A4065" t="s">
        <v>34</v>
      </c>
      <c r="B4065">
        <v>2016</v>
      </c>
      <c r="C4065" t="s">
        <v>36</v>
      </c>
      <c r="D4065" s="88">
        <f>DATEVALUE("1 "&amp;_xlfn.CONCAT(Merge1_1[[#This Row],[Month]],"-",Merge1_1[[#This Row],[Year]]))</f>
        <v>42430</v>
      </c>
      <c r="E4065" t="s">
        <v>17</v>
      </c>
      <c r="F4065">
        <v>131.30000000000001</v>
      </c>
      <c r="G4065" t="s">
        <v>113</v>
      </c>
    </row>
    <row r="4066" spans="1:7" hidden="1" x14ac:dyDescent="0.35">
      <c r="A4066" t="s">
        <v>34</v>
      </c>
      <c r="B4066">
        <v>2016</v>
      </c>
      <c r="C4066" t="s">
        <v>36</v>
      </c>
      <c r="D4066" s="88">
        <f>DATEVALUE("1 "&amp;_xlfn.CONCAT(Merge1_1[[#This Row],[Month]],"-",Merge1_1[[#This Row],[Year]]))</f>
        <v>42430</v>
      </c>
      <c r="E4066" t="s">
        <v>18</v>
      </c>
      <c r="F4066">
        <v>126.1</v>
      </c>
      <c r="G4066" t="s">
        <v>113</v>
      </c>
    </row>
    <row r="4067" spans="1:7" hidden="1" x14ac:dyDescent="0.35">
      <c r="A4067" t="s">
        <v>34</v>
      </c>
      <c r="B4067">
        <v>2016</v>
      </c>
      <c r="C4067" t="s">
        <v>36</v>
      </c>
      <c r="D4067" s="88">
        <f>DATEVALUE("1 "&amp;_xlfn.CONCAT(Merge1_1[[#This Row],[Month]],"-",Merge1_1[[#This Row],[Year]]))</f>
        <v>42430</v>
      </c>
      <c r="E4067" t="s">
        <v>20</v>
      </c>
      <c r="F4067">
        <v>124.9</v>
      </c>
      <c r="G4067" t="s">
        <v>114</v>
      </c>
    </row>
    <row r="4068" spans="1:7" hidden="1" x14ac:dyDescent="0.35">
      <c r="A4068" t="s">
        <v>34</v>
      </c>
      <c r="B4068">
        <v>2016</v>
      </c>
      <c r="C4068" t="s">
        <v>36</v>
      </c>
      <c r="D4068" s="88">
        <f>DATEVALUE("1 "&amp;_xlfn.CONCAT(Merge1_1[[#This Row],[Month]],"-",Merge1_1[[#This Row],[Year]]))</f>
        <v>42430</v>
      </c>
      <c r="E4068" t="s">
        <v>21</v>
      </c>
      <c r="F4068">
        <v>122.4</v>
      </c>
      <c r="G4068" t="s">
        <v>115</v>
      </c>
    </row>
    <row r="4069" spans="1:7" hidden="1" x14ac:dyDescent="0.35">
      <c r="A4069" t="s">
        <v>34</v>
      </c>
      <c r="B4069">
        <v>2016</v>
      </c>
      <c r="C4069" t="s">
        <v>36</v>
      </c>
      <c r="D4069" s="88">
        <f>DATEVALUE("1 "&amp;_xlfn.CONCAT(Merge1_1[[#This Row],[Month]],"-",Merge1_1[[#This Row],[Year]]))</f>
        <v>42430</v>
      </c>
      <c r="E4069" t="s">
        <v>22</v>
      </c>
      <c r="F4069">
        <v>125.1</v>
      </c>
      <c r="G4069" t="s">
        <v>116</v>
      </c>
    </row>
    <row r="4070" spans="1:7" hidden="1" x14ac:dyDescent="0.35">
      <c r="A4070" t="s">
        <v>34</v>
      </c>
      <c r="B4070">
        <v>2016</v>
      </c>
      <c r="C4070" t="s">
        <v>36</v>
      </c>
      <c r="D4070" s="88">
        <f>DATEVALUE("1 "&amp;_xlfn.CONCAT(Merge1_1[[#This Row],[Month]],"-",Merge1_1[[#This Row],[Year]]))</f>
        <v>42430</v>
      </c>
      <c r="E4070" t="s">
        <v>23</v>
      </c>
      <c r="F4070">
        <v>122.9</v>
      </c>
      <c r="G4070" t="s">
        <v>23</v>
      </c>
    </row>
    <row r="4071" spans="1:7" hidden="1" x14ac:dyDescent="0.35">
      <c r="A4071" t="s">
        <v>34</v>
      </c>
      <c r="B4071">
        <v>2016</v>
      </c>
      <c r="C4071" t="s">
        <v>36</v>
      </c>
      <c r="D4071" s="88">
        <f>DATEVALUE("1 "&amp;_xlfn.CONCAT(Merge1_1[[#This Row],[Month]],"-",Merge1_1[[#This Row],[Year]]))</f>
        <v>42430</v>
      </c>
      <c r="E4071" t="s">
        <v>24</v>
      </c>
      <c r="F4071">
        <v>110.9</v>
      </c>
      <c r="G4071" t="s">
        <v>115</v>
      </c>
    </row>
    <row r="4072" spans="1:7" hidden="1" x14ac:dyDescent="0.35">
      <c r="A4072" t="s">
        <v>34</v>
      </c>
      <c r="B4072">
        <v>2016</v>
      </c>
      <c r="C4072" t="s">
        <v>36</v>
      </c>
      <c r="D4072" s="88">
        <f>DATEVALUE("1 "&amp;_xlfn.CONCAT(Merge1_1[[#This Row],[Month]],"-",Merge1_1[[#This Row],[Year]]))</f>
        <v>42430</v>
      </c>
      <c r="E4072" t="s">
        <v>25</v>
      </c>
      <c r="F4072">
        <v>120.6</v>
      </c>
      <c r="G4072" t="s">
        <v>116</v>
      </c>
    </row>
    <row r="4073" spans="1:7" hidden="1" x14ac:dyDescent="0.35">
      <c r="A4073" t="s">
        <v>34</v>
      </c>
      <c r="B4073">
        <v>2016</v>
      </c>
      <c r="C4073" t="s">
        <v>36</v>
      </c>
      <c r="D4073" s="88">
        <f>DATEVALUE("1 "&amp;_xlfn.CONCAT(Merge1_1[[#This Row],[Month]],"-",Merge1_1[[#This Row],[Year]]))</f>
        <v>42430</v>
      </c>
      <c r="E4073" t="s">
        <v>26</v>
      </c>
      <c r="F4073">
        <v>126.9</v>
      </c>
      <c r="G4073" t="s">
        <v>114</v>
      </c>
    </row>
    <row r="4074" spans="1:7" hidden="1" x14ac:dyDescent="0.35">
      <c r="A4074" t="s">
        <v>34</v>
      </c>
      <c r="B4074">
        <v>2016</v>
      </c>
      <c r="C4074" t="s">
        <v>36</v>
      </c>
      <c r="D4074" s="88">
        <f>DATEVALUE("1 "&amp;_xlfn.CONCAT(Merge1_1[[#This Row],[Month]],"-",Merge1_1[[#This Row],[Year]]))</f>
        <v>42430</v>
      </c>
      <c r="E4074" t="s">
        <v>27</v>
      </c>
      <c r="F4074">
        <v>117.3</v>
      </c>
      <c r="G4074" t="s">
        <v>116</v>
      </c>
    </row>
    <row r="4075" spans="1:7" hidden="1" x14ac:dyDescent="0.35">
      <c r="A4075" t="s">
        <v>34</v>
      </c>
      <c r="B4075">
        <v>2016</v>
      </c>
      <c r="C4075" t="s">
        <v>36</v>
      </c>
      <c r="D4075" s="88">
        <f>DATEVALUE("1 "&amp;_xlfn.CONCAT(Merge1_1[[#This Row],[Month]],"-",Merge1_1[[#This Row],[Year]]))</f>
        <v>42430</v>
      </c>
      <c r="E4075" t="s">
        <v>28</v>
      </c>
      <c r="F4075">
        <v>119.3</v>
      </c>
      <c r="G4075" t="s">
        <v>116</v>
      </c>
    </row>
    <row r="4076" spans="1:7" hidden="1" x14ac:dyDescent="0.35">
      <c r="A4076" t="s">
        <v>34</v>
      </c>
      <c r="B4076">
        <v>2016</v>
      </c>
      <c r="C4076" t="s">
        <v>36</v>
      </c>
      <c r="D4076" s="88">
        <f>DATEVALUE("1 "&amp;_xlfn.CONCAT(Merge1_1[[#This Row],[Month]],"-",Merge1_1[[#This Row],[Year]]))</f>
        <v>42430</v>
      </c>
      <c r="E4076" t="s">
        <v>29</v>
      </c>
      <c r="F4076">
        <v>126</v>
      </c>
      <c r="G4076" t="s">
        <v>117</v>
      </c>
    </row>
    <row r="4077" spans="1:7" hidden="1" x14ac:dyDescent="0.35">
      <c r="A4077" t="s">
        <v>34</v>
      </c>
      <c r="B4077">
        <v>2016</v>
      </c>
      <c r="C4077" t="s">
        <v>37</v>
      </c>
      <c r="D4077" s="88">
        <f>DATEVALUE("1 "&amp;_xlfn.CONCAT(Merge1_1[[#This Row],[Month]],"-",Merge1_1[[#This Row],[Year]]))</f>
        <v>42461</v>
      </c>
      <c r="E4077" t="s">
        <v>3</v>
      </c>
      <c r="F4077">
        <v>126.6</v>
      </c>
      <c r="G4077" t="s">
        <v>112</v>
      </c>
    </row>
    <row r="4078" spans="1:7" hidden="1" x14ac:dyDescent="0.35">
      <c r="A4078" t="s">
        <v>34</v>
      </c>
      <c r="B4078">
        <v>2016</v>
      </c>
      <c r="C4078" t="s">
        <v>37</v>
      </c>
      <c r="D4078" s="88">
        <f>DATEVALUE("1 "&amp;_xlfn.CONCAT(Merge1_1[[#This Row],[Month]],"-",Merge1_1[[#This Row],[Year]]))</f>
        <v>42461</v>
      </c>
      <c r="E4078" t="s">
        <v>4</v>
      </c>
      <c r="F4078">
        <v>136.80000000000001</v>
      </c>
      <c r="G4078" t="s">
        <v>112</v>
      </c>
    </row>
    <row r="4079" spans="1:7" hidden="1" x14ac:dyDescent="0.35">
      <c r="A4079" t="s">
        <v>34</v>
      </c>
      <c r="B4079">
        <v>2016</v>
      </c>
      <c r="C4079" t="s">
        <v>37</v>
      </c>
      <c r="D4079" s="88">
        <f>DATEVALUE("1 "&amp;_xlfn.CONCAT(Merge1_1[[#This Row],[Month]],"-",Merge1_1[[#This Row],[Year]]))</f>
        <v>42461</v>
      </c>
      <c r="E4079" t="s">
        <v>5</v>
      </c>
      <c r="F4079">
        <v>122</v>
      </c>
      <c r="G4079" t="s">
        <v>112</v>
      </c>
    </row>
    <row r="4080" spans="1:7" hidden="1" x14ac:dyDescent="0.35">
      <c r="A4080" t="s">
        <v>34</v>
      </c>
      <c r="B4080">
        <v>2016</v>
      </c>
      <c r="C4080" t="s">
        <v>37</v>
      </c>
      <c r="D4080" s="88">
        <f>DATEVALUE("1 "&amp;_xlfn.CONCAT(Merge1_1[[#This Row],[Month]],"-",Merge1_1[[#This Row],[Year]]))</f>
        <v>42461</v>
      </c>
      <c r="E4080" t="s">
        <v>6</v>
      </c>
      <c r="F4080">
        <v>130.9</v>
      </c>
      <c r="G4080" t="s">
        <v>112</v>
      </c>
    </row>
    <row r="4081" spans="1:7" hidden="1" x14ac:dyDescent="0.35">
      <c r="A4081" t="s">
        <v>34</v>
      </c>
      <c r="B4081">
        <v>2016</v>
      </c>
      <c r="C4081" t="s">
        <v>37</v>
      </c>
      <c r="D4081" s="88">
        <f>DATEVALUE("1 "&amp;_xlfn.CONCAT(Merge1_1[[#This Row],[Month]],"-",Merge1_1[[#This Row],[Year]]))</f>
        <v>42461</v>
      </c>
      <c r="E4081" t="s">
        <v>7</v>
      </c>
      <c r="F4081">
        <v>114.8</v>
      </c>
      <c r="G4081" t="s">
        <v>112</v>
      </c>
    </row>
    <row r="4082" spans="1:7" hidden="1" x14ac:dyDescent="0.35">
      <c r="A4082" t="s">
        <v>34</v>
      </c>
      <c r="B4082">
        <v>2016</v>
      </c>
      <c r="C4082" t="s">
        <v>37</v>
      </c>
      <c r="D4082" s="88">
        <f>DATEVALUE("1 "&amp;_xlfn.CONCAT(Merge1_1[[#This Row],[Month]],"-",Merge1_1[[#This Row],[Year]]))</f>
        <v>42461</v>
      </c>
      <c r="E4082" t="s">
        <v>8</v>
      </c>
      <c r="F4082">
        <v>134.80000000000001</v>
      </c>
      <c r="G4082" t="s">
        <v>112</v>
      </c>
    </row>
    <row r="4083" spans="1:7" hidden="1" x14ac:dyDescent="0.35">
      <c r="A4083" t="s">
        <v>34</v>
      </c>
      <c r="B4083">
        <v>2016</v>
      </c>
      <c r="C4083" t="s">
        <v>37</v>
      </c>
      <c r="D4083" s="88">
        <f>DATEVALUE("1 "&amp;_xlfn.CONCAT(Merge1_1[[#This Row],[Month]],"-",Merge1_1[[#This Row],[Year]]))</f>
        <v>42461</v>
      </c>
      <c r="E4083" t="s">
        <v>9</v>
      </c>
      <c r="F4083">
        <v>135</v>
      </c>
      <c r="G4083" t="s">
        <v>112</v>
      </c>
    </row>
    <row r="4084" spans="1:7" hidden="1" x14ac:dyDescent="0.35">
      <c r="A4084" t="s">
        <v>34</v>
      </c>
      <c r="B4084">
        <v>2016</v>
      </c>
      <c r="C4084" t="s">
        <v>37</v>
      </c>
      <c r="D4084" s="88">
        <f>DATEVALUE("1 "&amp;_xlfn.CONCAT(Merge1_1[[#This Row],[Month]],"-",Merge1_1[[#This Row],[Year]]))</f>
        <v>42461</v>
      </c>
      <c r="E4084" t="s">
        <v>10</v>
      </c>
      <c r="F4084">
        <v>167.5</v>
      </c>
      <c r="G4084" t="s">
        <v>112</v>
      </c>
    </row>
    <row r="4085" spans="1:7" hidden="1" x14ac:dyDescent="0.35">
      <c r="A4085" t="s">
        <v>34</v>
      </c>
      <c r="B4085">
        <v>2016</v>
      </c>
      <c r="C4085" t="s">
        <v>37</v>
      </c>
      <c r="D4085" s="88">
        <f>DATEVALUE("1 "&amp;_xlfn.CONCAT(Merge1_1[[#This Row],[Month]],"-",Merge1_1[[#This Row],[Year]]))</f>
        <v>42461</v>
      </c>
      <c r="E4085" t="s">
        <v>11</v>
      </c>
      <c r="F4085">
        <v>106.4</v>
      </c>
      <c r="G4085" t="s">
        <v>112</v>
      </c>
    </row>
    <row r="4086" spans="1:7" hidden="1" x14ac:dyDescent="0.35">
      <c r="A4086" t="s">
        <v>34</v>
      </c>
      <c r="B4086">
        <v>2016</v>
      </c>
      <c r="C4086" t="s">
        <v>37</v>
      </c>
      <c r="D4086" s="88">
        <f>DATEVALUE("1 "&amp;_xlfn.CONCAT(Merge1_1[[#This Row],[Month]],"-",Merge1_1[[#This Row],[Year]]))</f>
        <v>42461</v>
      </c>
      <c r="E4086" t="s">
        <v>12</v>
      </c>
      <c r="F4086">
        <v>134.4</v>
      </c>
      <c r="G4086" t="s">
        <v>112</v>
      </c>
    </row>
    <row r="4087" spans="1:7" hidden="1" x14ac:dyDescent="0.35">
      <c r="A4087" t="s">
        <v>34</v>
      </c>
      <c r="B4087">
        <v>2016</v>
      </c>
      <c r="C4087" t="s">
        <v>37</v>
      </c>
      <c r="D4087" s="88">
        <f>DATEVALUE("1 "&amp;_xlfn.CONCAT(Merge1_1[[#This Row],[Month]],"-",Merge1_1[[#This Row],[Year]]))</f>
        <v>42461</v>
      </c>
      <c r="E4087" t="s">
        <v>58</v>
      </c>
      <c r="F4087">
        <v>123.6</v>
      </c>
      <c r="G4087" t="s">
        <v>112</v>
      </c>
    </row>
    <row r="4088" spans="1:7" hidden="1" x14ac:dyDescent="0.35">
      <c r="A4088" t="s">
        <v>34</v>
      </c>
      <c r="B4088">
        <v>2016</v>
      </c>
      <c r="C4088" t="s">
        <v>37</v>
      </c>
      <c r="D4088" s="88">
        <f>DATEVALUE("1 "&amp;_xlfn.CONCAT(Merge1_1[[#This Row],[Month]],"-",Merge1_1[[#This Row],[Year]]))</f>
        <v>42461</v>
      </c>
      <c r="E4088" t="s">
        <v>118</v>
      </c>
      <c r="F4088">
        <v>136.69999999999999</v>
      </c>
      <c r="G4088" t="s">
        <v>112</v>
      </c>
    </row>
    <row r="4089" spans="1:7" hidden="1" x14ac:dyDescent="0.35">
      <c r="A4089" t="s">
        <v>34</v>
      </c>
      <c r="B4089">
        <v>2016</v>
      </c>
      <c r="C4089" t="s">
        <v>37</v>
      </c>
      <c r="D4089" s="88">
        <f>DATEVALUE("1 "&amp;_xlfn.CONCAT(Merge1_1[[#This Row],[Month]],"-",Merge1_1[[#This Row],[Year]]))</f>
        <v>42461</v>
      </c>
      <c r="E4089" t="s">
        <v>16</v>
      </c>
      <c r="F4089">
        <v>137.1</v>
      </c>
      <c r="G4089" t="s">
        <v>116</v>
      </c>
    </row>
    <row r="4090" spans="1:7" hidden="1" x14ac:dyDescent="0.35">
      <c r="A4090" t="s">
        <v>34</v>
      </c>
      <c r="B4090">
        <v>2016</v>
      </c>
      <c r="C4090" t="s">
        <v>37</v>
      </c>
      <c r="D4090" s="88">
        <f>DATEVALUE("1 "&amp;_xlfn.CONCAT(Merge1_1[[#This Row],[Month]],"-",Merge1_1[[#This Row],[Year]]))</f>
        <v>42461</v>
      </c>
      <c r="E4090" t="s">
        <v>17</v>
      </c>
      <c r="F4090">
        <v>131.80000000000001</v>
      </c>
      <c r="G4090" t="s">
        <v>113</v>
      </c>
    </row>
    <row r="4091" spans="1:7" hidden="1" x14ac:dyDescent="0.35">
      <c r="A4091" t="s">
        <v>34</v>
      </c>
      <c r="B4091">
        <v>2016</v>
      </c>
      <c r="C4091" t="s">
        <v>37</v>
      </c>
      <c r="D4091" s="88">
        <f>DATEVALUE("1 "&amp;_xlfn.CONCAT(Merge1_1[[#This Row],[Month]],"-",Merge1_1[[#This Row],[Year]]))</f>
        <v>42461</v>
      </c>
      <c r="E4091" t="s">
        <v>18</v>
      </c>
      <c r="F4091">
        <v>126.4</v>
      </c>
      <c r="G4091" t="s">
        <v>113</v>
      </c>
    </row>
    <row r="4092" spans="1:7" hidden="1" x14ac:dyDescent="0.35">
      <c r="A4092" t="s">
        <v>34</v>
      </c>
      <c r="B4092">
        <v>2016</v>
      </c>
      <c r="C4092" t="s">
        <v>37</v>
      </c>
      <c r="D4092" s="88">
        <f>DATEVALUE("1 "&amp;_xlfn.CONCAT(Merge1_1[[#This Row],[Month]],"-",Merge1_1[[#This Row],[Year]]))</f>
        <v>42461</v>
      </c>
      <c r="E4092" t="s">
        <v>20</v>
      </c>
      <c r="F4092">
        <v>125.6</v>
      </c>
      <c r="G4092" t="s">
        <v>114</v>
      </c>
    </row>
    <row r="4093" spans="1:7" hidden="1" x14ac:dyDescent="0.35">
      <c r="A4093" t="s">
        <v>34</v>
      </c>
      <c r="B4093">
        <v>2016</v>
      </c>
      <c r="C4093" t="s">
        <v>37</v>
      </c>
      <c r="D4093" s="88">
        <f>DATEVALUE("1 "&amp;_xlfn.CONCAT(Merge1_1[[#This Row],[Month]],"-",Merge1_1[[#This Row],[Year]]))</f>
        <v>42461</v>
      </c>
      <c r="E4093" t="s">
        <v>21</v>
      </c>
      <c r="F4093">
        <v>122.3</v>
      </c>
      <c r="G4093" t="s">
        <v>115</v>
      </c>
    </row>
    <row r="4094" spans="1:7" hidden="1" x14ac:dyDescent="0.35">
      <c r="A4094" t="s">
        <v>34</v>
      </c>
      <c r="B4094">
        <v>2016</v>
      </c>
      <c r="C4094" t="s">
        <v>37</v>
      </c>
      <c r="D4094" s="88">
        <f>DATEVALUE("1 "&amp;_xlfn.CONCAT(Merge1_1[[#This Row],[Month]],"-",Merge1_1[[#This Row],[Year]]))</f>
        <v>42461</v>
      </c>
      <c r="E4094" t="s">
        <v>22</v>
      </c>
      <c r="F4094">
        <v>125.5</v>
      </c>
      <c r="G4094" t="s">
        <v>116</v>
      </c>
    </row>
    <row r="4095" spans="1:7" hidden="1" x14ac:dyDescent="0.35">
      <c r="A4095" t="s">
        <v>34</v>
      </c>
      <c r="B4095">
        <v>2016</v>
      </c>
      <c r="C4095" t="s">
        <v>37</v>
      </c>
      <c r="D4095" s="88">
        <f>DATEVALUE("1 "&amp;_xlfn.CONCAT(Merge1_1[[#This Row],[Month]],"-",Merge1_1[[#This Row],[Year]]))</f>
        <v>42461</v>
      </c>
      <c r="E4095" t="s">
        <v>23</v>
      </c>
      <c r="F4095">
        <v>123.2</v>
      </c>
      <c r="G4095" t="s">
        <v>23</v>
      </c>
    </row>
    <row r="4096" spans="1:7" hidden="1" x14ac:dyDescent="0.35">
      <c r="A4096" t="s">
        <v>34</v>
      </c>
      <c r="B4096">
        <v>2016</v>
      </c>
      <c r="C4096" t="s">
        <v>37</v>
      </c>
      <c r="D4096" s="88">
        <f>DATEVALUE("1 "&amp;_xlfn.CONCAT(Merge1_1[[#This Row],[Month]],"-",Merge1_1[[#This Row],[Year]]))</f>
        <v>42461</v>
      </c>
      <c r="E4096" t="s">
        <v>24</v>
      </c>
      <c r="F4096">
        <v>112.1</v>
      </c>
      <c r="G4096" t="s">
        <v>115</v>
      </c>
    </row>
    <row r="4097" spans="1:7" hidden="1" x14ac:dyDescent="0.35">
      <c r="A4097" t="s">
        <v>34</v>
      </c>
      <c r="B4097">
        <v>2016</v>
      </c>
      <c r="C4097" t="s">
        <v>37</v>
      </c>
      <c r="D4097" s="88">
        <f>DATEVALUE("1 "&amp;_xlfn.CONCAT(Merge1_1[[#This Row],[Month]],"-",Merge1_1[[#This Row],[Year]]))</f>
        <v>42461</v>
      </c>
      <c r="E4097" t="s">
        <v>25</v>
      </c>
      <c r="F4097">
        <v>121.1</v>
      </c>
      <c r="G4097" t="s">
        <v>116</v>
      </c>
    </row>
    <row r="4098" spans="1:7" hidden="1" x14ac:dyDescent="0.35">
      <c r="A4098" t="s">
        <v>34</v>
      </c>
      <c r="B4098">
        <v>2016</v>
      </c>
      <c r="C4098" t="s">
        <v>37</v>
      </c>
      <c r="D4098" s="88">
        <f>DATEVALUE("1 "&amp;_xlfn.CONCAT(Merge1_1[[#This Row],[Month]],"-",Merge1_1[[#This Row],[Year]]))</f>
        <v>42461</v>
      </c>
      <c r="E4098" t="s">
        <v>26</v>
      </c>
      <c r="F4098">
        <v>127.7</v>
      </c>
      <c r="G4098" t="s">
        <v>114</v>
      </c>
    </row>
    <row r="4099" spans="1:7" hidden="1" x14ac:dyDescent="0.35">
      <c r="A4099" t="s">
        <v>34</v>
      </c>
      <c r="B4099">
        <v>2016</v>
      </c>
      <c r="C4099" t="s">
        <v>37</v>
      </c>
      <c r="D4099" s="88">
        <f>DATEVALUE("1 "&amp;_xlfn.CONCAT(Merge1_1[[#This Row],[Month]],"-",Merge1_1[[#This Row],[Year]]))</f>
        <v>42461</v>
      </c>
      <c r="E4099" t="s">
        <v>27</v>
      </c>
      <c r="F4099">
        <v>118.1</v>
      </c>
      <c r="G4099" t="s">
        <v>116</v>
      </c>
    </row>
    <row r="4100" spans="1:7" hidden="1" x14ac:dyDescent="0.35">
      <c r="A4100" t="s">
        <v>34</v>
      </c>
      <c r="B4100">
        <v>2016</v>
      </c>
      <c r="C4100" t="s">
        <v>37</v>
      </c>
      <c r="D4100" s="88">
        <f>DATEVALUE("1 "&amp;_xlfn.CONCAT(Merge1_1[[#This Row],[Month]],"-",Merge1_1[[#This Row],[Year]]))</f>
        <v>42461</v>
      </c>
      <c r="E4100" t="s">
        <v>28</v>
      </c>
      <c r="F4100">
        <v>120</v>
      </c>
      <c r="G4100" t="s">
        <v>116</v>
      </c>
    </row>
    <row r="4101" spans="1:7" hidden="1" x14ac:dyDescent="0.35">
      <c r="A4101" t="s">
        <v>34</v>
      </c>
      <c r="B4101">
        <v>2016</v>
      </c>
      <c r="C4101" t="s">
        <v>37</v>
      </c>
      <c r="D4101" s="88">
        <f>DATEVALUE("1 "&amp;_xlfn.CONCAT(Merge1_1[[#This Row],[Month]],"-",Merge1_1[[#This Row],[Year]]))</f>
        <v>42461</v>
      </c>
      <c r="E4101" t="s">
        <v>29</v>
      </c>
      <c r="F4101">
        <v>127.3</v>
      </c>
      <c r="G4101" t="s">
        <v>117</v>
      </c>
    </row>
    <row r="4102" spans="1:7" hidden="1" x14ac:dyDescent="0.35">
      <c r="A4102" t="s">
        <v>34</v>
      </c>
      <c r="B4102">
        <v>2016</v>
      </c>
      <c r="C4102" t="s">
        <v>38</v>
      </c>
      <c r="D4102" s="88">
        <f>DATEVALUE("1 "&amp;_xlfn.CONCAT(Merge1_1[[#This Row],[Month]],"-",Merge1_1[[#This Row],[Year]]))</f>
        <v>42491</v>
      </c>
      <c r="E4102" t="s">
        <v>3</v>
      </c>
      <c r="F4102">
        <v>126.8</v>
      </c>
      <c r="G4102" t="s">
        <v>112</v>
      </c>
    </row>
    <row r="4103" spans="1:7" hidden="1" x14ac:dyDescent="0.35">
      <c r="A4103" t="s">
        <v>34</v>
      </c>
      <c r="B4103">
        <v>2016</v>
      </c>
      <c r="C4103" t="s">
        <v>38</v>
      </c>
      <c r="D4103" s="88">
        <f>DATEVALUE("1 "&amp;_xlfn.CONCAT(Merge1_1[[#This Row],[Month]],"-",Merge1_1[[#This Row],[Year]]))</f>
        <v>42491</v>
      </c>
      <c r="E4103" t="s">
        <v>4</v>
      </c>
      <c r="F4103">
        <v>139.1</v>
      </c>
      <c r="G4103" t="s">
        <v>112</v>
      </c>
    </row>
    <row r="4104" spans="1:7" hidden="1" x14ac:dyDescent="0.35">
      <c r="A4104" t="s">
        <v>34</v>
      </c>
      <c r="B4104">
        <v>2016</v>
      </c>
      <c r="C4104" t="s">
        <v>38</v>
      </c>
      <c r="D4104" s="88">
        <f>DATEVALUE("1 "&amp;_xlfn.CONCAT(Merge1_1[[#This Row],[Month]],"-",Merge1_1[[#This Row],[Year]]))</f>
        <v>42491</v>
      </c>
      <c r="E4104" t="s">
        <v>5</v>
      </c>
      <c r="F4104">
        <v>125.4</v>
      </c>
      <c r="G4104" t="s">
        <v>112</v>
      </c>
    </row>
    <row r="4105" spans="1:7" hidden="1" x14ac:dyDescent="0.35">
      <c r="A4105" t="s">
        <v>34</v>
      </c>
      <c r="B4105">
        <v>2016</v>
      </c>
      <c r="C4105" t="s">
        <v>38</v>
      </c>
      <c r="D4105" s="88">
        <f>DATEVALUE("1 "&amp;_xlfn.CONCAT(Merge1_1[[#This Row],[Month]],"-",Merge1_1[[#This Row],[Year]]))</f>
        <v>42491</v>
      </c>
      <c r="E4105" t="s">
        <v>6</v>
      </c>
      <c r="F4105">
        <v>131.69999999999999</v>
      </c>
      <c r="G4105" t="s">
        <v>112</v>
      </c>
    </row>
    <row r="4106" spans="1:7" hidden="1" x14ac:dyDescent="0.35">
      <c r="A4106" t="s">
        <v>34</v>
      </c>
      <c r="B4106">
        <v>2016</v>
      </c>
      <c r="C4106" t="s">
        <v>38</v>
      </c>
      <c r="D4106" s="88">
        <f>DATEVALUE("1 "&amp;_xlfn.CONCAT(Merge1_1[[#This Row],[Month]],"-",Merge1_1[[#This Row],[Year]]))</f>
        <v>42491</v>
      </c>
      <c r="E4106" t="s">
        <v>7</v>
      </c>
      <c r="F4106">
        <v>115</v>
      </c>
      <c r="G4106" t="s">
        <v>112</v>
      </c>
    </row>
    <row r="4107" spans="1:7" hidden="1" x14ac:dyDescent="0.35">
      <c r="A4107" t="s">
        <v>34</v>
      </c>
      <c r="B4107">
        <v>2016</v>
      </c>
      <c r="C4107" t="s">
        <v>38</v>
      </c>
      <c r="D4107" s="88">
        <f>DATEVALUE("1 "&amp;_xlfn.CONCAT(Merge1_1[[#This Row],[Month]],"-",Merge1_1[[#This Row],[Year]]))</f>
        <v>42491</v>
      </c>
      <c r="E4107" t="s">
        <v>8</v>
      </c>
      <c r="F4107">
        <v>136</v>
      </c>
      <c r="G4107" t="s">
        <v>112</v>
      </c>
    </row>
    <row r="4108" spans="1:7" hidden="1" x14ac:dyDescent="0.35">
      <c r="A4108" t="s">
        <v>34</v>
      </c>
      <c r="B4108">
        <v>2016</v>
      </c>
      <c r="C4108" t="s">
        <v>38</v>
      </c>
      <c r="D4108" s="88">
        <f>DATEVALUE("1 "&amp;_xlfn.CONCAT(Merge1_1[[#This Row],[Month]],"-",Merge1_1[[#This Row],[Year]]))</f>
        <v>42491</v>
      </c>
      <c r="E4108" t="s">
        <v>9</v>
      </c>
      <c r="F4108">
        <v>145.1</v>
      </c>
      <c r="G4108" t="s">
        <v>112</v>
      </c>
    </row>
    <row r="4109" spans="1:7" hidden="1" x14ac:dyDescent="0.35">
      <c r="A4109" t="s">
        <v>34</v>
      </c>
      <c r="B4109">
        <v>2016</v>
      </c>
      <c r="C4109" t="s">
        <v>38</v>
      </c>
      <c r="D4109" s="88">
        <f>DATEVALUE("1 "&amp;_xlfn.CONCAT(Merge1_1[[#This Row],[Month]],"-",Merge1_1[[#This Row],[Year]]))</f>
        <v>42491</v>
      </c>
      <c r="E4109" t="s">
        <v>10</v>
      </c>
      <c r="F4109">
        <v>171.7</v>
      </c>
      <c r="G4109" t="s">
        <v>112</v>
      </c>
    </row>
    <row r="4110" spans="1:7" hidden="1" x14ac:dyDescent="0.35">
      <c r="A4110" t="s">
        <v>34</v>
      </c>
      <c r="B4110">
        <v>2016</v>
      </c>
      <c r="C4110" t="s">
        <v>38</v>
      </c>
      <c r="D4110" s="88">
        <f>DATEVALUE("1 "&amp;_xlfn.CONCAT(Merge1_1[[#This Row],[Month]],"-",Merge1_1[[#This Row],[Year]]))</f>
        <v>42491</v>
      </c>
      <c r="E4110" t="s">
        <v>11</v>
      </c>
      <c r="F4110">
        <v>108.7</v>
      </c>
      <c r="G4110" t="s">
        <v>112</v>
      </c>
    </row>
    <row r="4111" spans="1:7" hidden="1" x14ac:dyDescent="0.35">
      <c r="A4111" t="s">
        <v>34</v>
      </c>
      <c r="B4111">
        <v>2016</v>
      </c>
      <c r="C4111" t="s">
        <v>38</v>
      </c>
      <c r="D4111" s="88">
        <f>DATEVALUE("1 "&amp;_xlfn.CONCAT(Merge1_1[[#This Row],[Month]],"-",Merge1_1[[#This Row],[Year]]))</f>
        <v>42491</v>
      </c>
      <c r="E4111" t="s">
        <v>12</v>
      </c>
      <c r="F4111">
        <v>135.30000000000001</v>
      </c>
      <c r="G4111" t="s">
        <v>112</v>
      </c>
    </row>
    <row r="4112" spans="1:7" hidden="1" x14ac:dyDescent="0.35">
      <c r="A4112" t="s">
        <v>34</v>
      </c>
      <c r="B4112">
        <v>2016</v>
      </c>
      <c r="C4112" t="s">
        <v>38</v>
      </c>
      <c r="D4112" s="88">
        <f>DATEVALUE("1 "&amp;_xlfn.CONCAT(Merge1_1[[#This Row],[Month]],"-",Merge1_1[[#This Row],[Year]]))</f>
        <v>42491</v>
      </c>
      <c r="E4112" t="s">
        <v>58</v>
      </c>
      <c r="F4112">
        <v>124.2</v>
      </c>
      <c r="G4112" t="s">
        <v>112</v>
      </c>
    </row>
    <row r="4113" spans="1:7" hidden="1" x14ac:dyDescent="0.35">
      <c r="A4113" t="s">
        <v>34</v>
      </c>
      <c r="B4113">
        <v>2016</v>
      </c>
      <c r="C4113" t="s">
        <v>38</v>
      </c>
      <c r="D4113" s="88">
        <f>DATEVALUE("1 "&amp;_xlfn.CONCAT(Merge1_1[[#This Row],[Month]],"-",Merge1_1[[#This Row],[Year]]))</f>
        <v>42491</v>
      </c>
      <c r="E4113" t="s">
        <v>118</v>
      </c>
      <c r="F4113">
        <v>137.4</v>
      </c>
      <c r="G4113" t="s">
        <v>112</v>
      </c>
    </row>
    <row r="4114" spans="1:7" hidden="1" x14ac:dyDescent="0.35">
      <c r="A4114" t="s">
        <v>34</v>
      </c>
      <c r="B4114">
        <v>2016</v>
      </c>
      <c r="C4114" t="s">
        <v>38</v>
      </c>
      <c r="D4114" s="88">
        <f>DATEVALUE("1 "&amp;_xlfn.CONCAT(Merge1_1[[#This Row],[Month]],"-",Merge1_1[[#This Row],[Year]]))</f>
        <v>42491</v>
      </c>
      <c r="E4114" t="s">
        <v>16</v>
      </c>
      <c r="F4114">
        <v>137.69999999999999</v>
      </c>
      <c r="G4114" t="s">
        <v>116</v>
      </c>
    </row>
    <row r="4115" spans="1:7" hidden="1" x14ac:dyDescent="0.35">
      <c r="A4115" t="s">
        <v>34</v>
      </c>
      <c r="B4115">
        <v>2016</v>
      </c>
      <c r="C4115" t="s">
        <v>38</v>
      </c>
      <c r="D4115" s="88">
        <f>DATEVALUE("1 "&amp;_xlfn.CONCAT(Merge1_1[[#This Row],[Month]],"-",Merge1_1[[#This Row],[Year]]))</f>
        <v>42491</v>
      </c>
      <c r="E4115" t="s">
        <v>17</v>
      </c>
      <c r="F4115">
        <v>132.19999999999999</v>
      </c>
      <c r="G4115" t="s">
        <v>113</v>
      </c>
    </row>
    <row r="4116" spans="1:7" hidden="1" x14ac:dyDescent="0.35">
      <c r="A4116" t="s">
        <v>34</v>
      </c>
      <c r="B4116">
        <v>2016</v>
      </c>
      <c r="C4116" t="s">
        <v>38</v>
      </c>
      <c r="D4116" s="88">
        <f>DATEVALUE("1 "&amp;_xlfn.CONCAT(Merge1_1[[#This Row],[Month]],"-",Merge1_1[[#This Row],[Year]]))</f>
        <v>42491</v>
      </c>
      <c r="E4116" t="s">
        <v>18</v>
      </c>
      <c r="F4116">
        <v>126.8</v>
      </c>
      <c r="G4116" t="s">
        <v>113</v>
      </c>
    </row>
    <row r="4117" spans="1:7" hidden="1" x14ac:dyDescent="0.35">
      <c r="A4117" t="s">
        <v>34</v>
      </c>
      <c r="B4117">
        <v>2016</v>
      </c>
      <c r="C4117" t="s">
        <v>38</v>
      </c>
      <c r="D4117" s="88">
        <f>DATEVALUE("1 "&amp;_xlfn.CONCAT(Merge1_1[[#This Row],[Month]],"-",Merge1_1[[#This Row],[Year]]))</f>
        <v>42491</v>
      </c>
      <c r="E4117" t="s">
        <v>20</v>
      </c>
      <c r="F4117">
        <v>126</v>
      </c>
      <c r="G4117" t="s">
        <v>114</v>
      </c>
    </row>
    <row r="4118" spans="1:7" hidden="1" x14ac:dyDescent="0.35">
      <c r="A4118" t="s">
        <v>34</v>
      </c>
      <c r="B4118">
        <v>2016</v>
      </c>
      <c r="C4118" t="s">
        <v>38</v>
      </c>
      <c r="D4118" s="88">
        <f>DATEVALUE("1 "&amp;_xlfn.CONCAT(Merge1_1[[#This Row],[Month]],"-",Merge1_1[[#This Row],[Year]]))</f>
        <v>42491</v>
      </c>
      <c r="E4118" t="s">
        <v>21</v>
      </c>
      <c r="F4118">
        <v>122.7</v>
      </c>
      <c r="G4118" t="s">
        <v>115</v>
      </c>
    </row>
    <row r="4119" spans="1:7" hidden="1" x14ac:dyDescent="0.35">
      <c r="A4119" t="s">
        <v>34</v>
      </c>
      <c r="B4119">
        <v>2016</v>
      </c>
      <c r="C4119" t="s">
        <v>38</v>
      </c>
      <c r="D4119" s="88">
        <f>DATEVALUE("1 "&amp;_xlfn.CONCAT(Merge1_1[[#This Row],[Month]],"-",Merge1_1[[#This Row],[Year]]))</f>
        <v>42491</v>
      </c>
      <c r="E4119" t="s">
        <v>22</v>
      </c>
      <c r="F4119">
        <v>126</v>
      </c>
      <c r="G4119" t="s">
        <v>116</v>
      </c>
    </row>
    <row r="4120" spans="1:7" hidden="1" x14ac:dyDescent="0.35">
      <c r="A4120" t="s">
        <v>34</v>
      </c>
      <c r="B4120">
        <v>2016</v>
      </c>
      <c r="C4120" t="s">
        <v>38</v>
      </c>
      <c r="D4120" s="88">
        <f>DATEVALUE("1 "&amp;_xlfn.CONCAT(Merge1_1[[#This Row],[Month]],"-",Merge1_1[[#This Row],[Year]]))</f>
        <v>42491</v>
      </c>
      <c r="E4120" t="s">
        <v>23</v>
      </c>
      <c r="F4120">
        <v>123.7</v>
      </c>
      <c r="G4120" t="s">
        <v>23</v>
      </c>
    </row>
    <row r="4121" spans="1:7" hidden="1" x14ac:dyDescent="0.35">
      <c r="A4121" t="s">
        <v>34</v>
      </c>
      <c r="B4121">
        <v>2016</v>
      </c>
      <c r="C4121" t="s">
        <v>38</v>
      </c>
      <c r="D4121" s="88">
        <f>DATEVALUE("1 "&amp;_xlfn.CONCAT(Merge1_1[[#This Row],[Month]],"-",Merge1_1[[#This Row],[Year]]))</f>
        <v>42491</v>
      </c>
      <c r="E4121" t="s">
        <v>24</v>
      </c>
      <c r="F4121">
        <v>112.8</v>
      </c>
      <c r="G4121" t="s">
        <v>115</v>
      </c>
    </row>
    <row r="4122" spans="1:7" hidden="1" x14ac:dyDescent="0.35">
      <c r="A4122" t="s">
        <v>34</v>
      </c>
      <c r="B4122">
        <v>2016</v>
      </c>
      <c r="C4122" t="s">
        <v>38</v>
      </c>
      <c r="D4122" s="88">
        <f>DATEVALUE("1 "&amp;_xlfn.CONCAT(Merge1_1[[#This Row],[Month]],"-",Merge1_1[[#This Row],[Year]]))</f>
        <v>42491</v>
      </c>
      <c r="E4122" t="s">
        <v>25</v>
      </c>
      <c r="F4122">
        <v>121.5</v>
      </c>
      <c r="G4122" t="s">
        <v>116</v>
      </c>
    </row>
    <row r="4123" spans="1:7" hidden="1" x14ac:dyDescent="0.35">
      <c r="A4123" t="s">
        <v>34</v>
      </c>
      <c r="B4123">
        <v>2016</v>
      </c>
      <c r="C4123" t="s">
        <v>38</v>
      </c>
      <c r="D4123" s="88">
        <f>DATEVALUE("1 "&amp;_xlfn.CONCAT(Merge1_1[[#This Row],[Month]],"-",Merge1_1[[#This Row],[Year]]))</f>
        <v>42491</v>
      </c>
      <c r="E4123" t="s">
        <v>26</v>
      </c>
      <c r="F4123">
        <v>128.5</v>
      </c>
      <c r="G4123" t="s">
        <v>114</v>
      </c>
    </row>
    <row r="4124" spans="1:7" hidden="1" x14ac:dyDescent="0.35">
      <c r="A4124" t="s">
        <v>34</v>
      </c>
      <c r="B4124">
        <v>2016</v>
      </c>
      <c r="C4124" t="s">
        <v>38</v>
      </c>
      <c r="D4124" s="88">
        <f>DATEVALUE("1 "&amp;_xlfn.CONCAT(Merge1_1[[#This Row],[Month]],"-",Merge1_1[[#This Row],[Year]]))</f>
        <v>42491</v>
      </c>
      <c r="E4124" t="s">
        <v>27</v>
      </c>
      <c r="F4124">
        <v>119.2</v>
      </c>
      <c r="G4124" t="s">
        <v>116</v>
      </c>
    </row>
    <row r="4125" spans="1:7" hidden="1" x14ac:dyDescent="0.35">
      <c r="A4125" t="s">
        <v>34</v>
      </c>
      <c r="B4125">
        <v>2016</v>
      </c>
      <c r="C4125" t="s">
        <v>38</v>
      </c>
      <c r="D4125" s="88">
        <f>DATEVALUE("1 "&amp;_xlfn.CONCAT(Merge1_1[[#This Row],[Month]],"-",Merge1_1[[#This Row],[Year]]))</f>
        <v>42491</v>
      </c>
      <c r="E4125" t="s">
        <v>28</v>
      </c>
      <c r="F4125">
        <v>120.7</v>
      </c>
      <c r="G4125" t="s">
        <v>116</v>
      </c>
    </row>
    <row r="4126" spans="1:7" hidden="1" x14ac:dyDescent="0.35">
      <c r="A4126" t="s">
        <v>34</v>
      </c>
      <c r="B4126">
        <v>2016</v>
      </c>
      <c r="C4126" t="s">
        <v>38</v>
      </c>
      <c r="D4126" s="88">
        <f>DATEVALUE("1 "&amp;_xlfn.CONCAT(Merge1_1[[#This Row],[Month]],"-",Merge1_1[[#This Row],[Year]]))</f>
        <v>42491</v>
      </c>
      <c r="E4126" t="s">
        <v>29</v>
      </c>
      <c r="F4126">
        <v>128.6</v>
      </c>
      <c r="G4126" t="s">
        <v>117</v>
      </c>
    </row>
    <row r="4127" spans="1:7" hidden="1" x14ac:dyDescent="0.35">
      <c r="A4127" t="s">
        <v>34</v>
      </c>
      <c r="B4127">
        <v>2016</v>
      </c>
      <c r="C4127" t="s">
        <v>39</v>
      </c>
      <c r="D4127" s="88">
        <f>DATEVALUE("1 "&amp;_xlfn.CONCAT(Merge1_1[[#This Row],[Month]],"-",Merge1_1[[#This Row],[Year]]))</f>
        <v>42522</v>
      </c>
      <c r="E4127" t="s">
        <v>3</v>
      </c>
      <c r="F4127">
        <v>127.7</v>
      </c>
      <c r="G4127" t="s">
        <v>112</v>
      </c>
    </row>
    <row r="4128" spans="1:7" hidden="1" x14ac:dyDescent="0.35">
      <c r="A4128" t="s">
        <v>34</v>
      </c>
      <c r="B4128">
        <v>2016</v>
      </c>
      <c r="C4128" t="s">
        <v>39</v>
      </c>
      <c r="D4128" s="88">
        <f>DATEVALUE("1 "&amp;_xlfn.CONCAT(Merge1_1[[#This Row],[Month]],"-",Merge1_1[[#This Row],[Year]]))</f>
        <v>42522</v>
      </c>
      <c r="E4128" t="s">
        <v>4</v>
      </c>
      <c r="F4128">
        <v>140.5</v>
      </c>
      <c r="G4128" t="s">
        <v>112</v>
      </c>
    </row>
    <row r="4129" spans="1:7" hidden="1" x14ac:dyDescent="0.35">
      <c r="A4129" t="s">
        <v>34</v>
      </c>
      <c r="B4129">
        <v>2016</v>
      </c>
      <c r="C4129" t="s">
        <v>39</v>
      </c>
      <c r="D4129" s="88">
        <f>DATEVALUE("1 "&amp;_xlfn.CONCAT(Merge1_1[[#This Row],[Month]],"-",Merge1_1[[#This Row],[Year]]))</f>
        <v>42522</v>
      </c>
      <c r="E4129" t="s">
        <v>5</v>
      </c>
      <c r="F4129">
        <v>128.30000000000001</v>
      </c>
      <c r="G4129" t="s">
        <v>112</v>
      </c>
    </row>
    <row r="4130" spans="1:7" hidden="1" x14ac:dyDescent="0.35">
      <c r="A4130" t="s">
        <v>34</v>
      </c>
      <c r="B4130">
        <v>2016</v>
      </c>
      <c r="C4130" t="s">
        <v>39</v>
      </c>
      <c r="D4130" s="88">
        <f>DATEVALUE("1 "&amp;_xlfn.CONCAT(Merge1_1[[#This Row],[Month]],"-",Merge1_1[[#This Row],[Year]]))</f>
        <v>42522</v>
      </c>
      <c r="E4130" t="s">
        <v>6</v>
      </c>
      <c r="F4130">
        <v>132.6</v>
      </c>
      <c r="G4130" t="s">
        <v>112</v>
      </c>
    </row>
    <row r="4131" spans="1:7" hidden="1" x14ac:dyDescent="0.35">
      <c r="A4131" t="s">
        <v>34</v>
      </c>
      <c r="B4131">
        <v>2016</v>
      </c>
      <c r="C4131" t="s">
        <v>39</v>
      </c>
      <c r="D4131" s="88">
        <f>DATEVALUE("1 "&amp;_xlfn.CONCAT(Merge1_1[[#This Row],[Month]],"-",Merge1_1[[#This Row],[Year]]))</f>
        <v>42522</v>
      </c>
      <c r="E4131" t="s">
        <v>7</v>
      </c>
      <c r="F4131">
        <v>115.5</v>
      </c>
      <c r="G4131" t="s">
        <v>112</v>
      </c>
    </row>
    <row r="4132" spans="1:7" hidden="1" x14ac:dyDescent="0.35">
      <c r="A4132" t="s">
        <v>34</v>
      </c>
      <c r="B4132">
        <v>2016</v>
      </c>
      <c r="C4132" t="s">
        <v>39</v>
      </c>
      <c r="D4132" s="88">
        <f>DATEVALUE("1 "&amp;_xlfn.CONCAT(Merge1_1[[#This Row],[Month]],"-",Merge1_1[[#This Row],[Year]]))</f>
        <v>42522</v>
      </c>
      <c r="E4132" t="s">
        <v>8</v>
      </c>
      <c r="F4132">
        <v>136.5</v>
      </c>
      <c r="G4132" t="s">
        <v>112</v>
      </c>
    </row>
    <row r="4133" spans="1:7" hidden="1" x14ac:dyDescent="0.35">
      <c r="A4133" t="s">
        <v>34</v>
      </c>
      <c r="B4133">
        <v>2016</v>
      </c>
      <c r="C4133" t="s">
        <v>39</v>
      </c>
      <c r="D4133" s="88">
        <f>DATEVALUE("1 "&amp;_xlfn.CONCAT(Merge1_1[[#This Row],[Month]],"-",Merge1_1[[#This Row],[Year]]))</f>
        <v>42522</v>
      </c>
      <c r="E4133" t="s">
        <v>9</v>
      </c>
      <c r="F4133">
        <v>159.69999999999999</v>
      </c>
      <c r="G4133" t="s">
        <v>112</v>
      </c>
    </row>
    <row r="4134" spans="1:7" hidden="1" x14ac:dyDescent="0.35">
      <c r="A4134" t="s">
        <v>34</v>
      </c>
      <c r="B4134">
        <v>2016</v>
      </c>
      <c r="C4134" t="s">
        <v>39</v>
      </c>
      <c r="D4134" s="88">
        <f>DATEVALUE("1 "&amp;_xlfn.CONCAT(Merge1_1[[#This Row],[Month]],"-",Merge1_1[[#This Row],[Year]]))</f>
        <v>42522</v>
      </c>
      <c r="E4134" t="s">
        <v>10</v>
      </c>
      <c r="F4134">
        <v>174.3</v>
      </c>
      <c r="G4134" t="s">
        <v>112</v>
      </c>
    </row>
    <row r="4135" spans="1:7" hidden="1" x14ac:dyDescent="0.35">
      <c r="A4135" t="s">
        <v>34</v>
      </c>
      <c r="B4135">
        <v>2016</v>
      </c>
      <c r="C4135" t="s">
        <v>39</v>
      </c>
      <c r="D4135" s="88">
        <f>DATEVALUE("1 "&amp;_xlfn.CONCAT(Merge1_1[[#This Row],[Month]],"-",Merge1_1[[#This Row],[Year]]))</f>
        <v>42522</v>
      </c>
      <c r="E4135" t="s">
        <v>11</v>
      </c>
      <c r="F4135">
        <v>109.9</v>
      </c>
      <c r="G4135" t="s">
        <v>112</v>
      </c>
    </row>
    <row r="4136" spans="1:7" hidden="1" x14ac:dyDescent="0.35">
      <c r="A4136" t="s">
        <v>34</v>
      </c>
      <c r="B4136">
        <v>2016</v>
      </c>
      <c r="C4136" t="s">
        <v>39</v>
      </c>
      <c r="D4136" s="88">
        <f>DATEVALUE("1 "&amp;_xlfn.CONCAT(Merge1_1[[#This Row],[Month]],"-",Merge1_1[[#This Row],[Year]]))</f>
        <v>42522</v>
      </c>
      <c r="E4136" t="s">
        <v>12</v>
      </c>
      <c r="F4136">
        <v>136.30000000000001</v>
      </c>
      <c r="G4136" t="s">
        <v>112</v>
      </c>
    </row>
    <row r="4137" spans="1:7" hidden="1" x14ac:dyDescent="0.35">
      <c r="A4137" t="s">
        <v>34</v>
      </c>
      <c r="B4137">
        <v>2016</v>
      </c>
      <c r="C4137" t="s">
        <v>39</v>
      </c>
      <c r="D4137" s="88">
        <f>DATEVALUE("1 "&amp;_xlfn.CONCAT(Merge1_1[[#This Row],[Month]],"-",Merge1_1[[#This Row],[Year]]))</f>
        <v>42522</v>
      </c>
      <c r="E4137" t="s">
        <v>58</v>
      </c>
      <c r="F4137">
        <v>124.4</v>
      </c>
      <c r="G4137" t="s">
        <v>112</v>
      </c>
    </row>
    <row r="4138" spans="1:7" hidden="1" x14ac:dyDescent="0.35">
      <c r="A4138" t="s">
        <v>34</v>
      </c>
      <c r="B4138">
        <v>2016</v>
      </c>
      <c r="C4138" t="s">
        <v>39</v>
      </c>
      <c r="D4138" s="88">
        <f>DATEVALUE("1 "&amp;_xlfn.CONCAT(Merge1_1[[#This Row],[Month]],"-",Merge1_1[[#This Row],[Year]]))</f>
        <v>42522</v>
      </c>
      <c r="E4138" t="s">
        <v>118</v>
      </c>
      <c r="F4138">
        <v>138.1</v>
      </c>
      <c r="G4138" t="s">
        <v>112</v>
      </c>
    </row>
    <row r="4139" spans="1:7" hidden="1" x14ac:dyDescent="0.35">
      <c r="A4139" t="s">
        <v>34</v>
      </c>
      <c r="B4139">
        <v>2016</v>
      </c>
      <c r="C4139" t="s">
        <v>39</v>
      </c>
      <c r="D4139" s="88">
        <f>DATEVALUE("1 "&amp;_xlfn.CONCAT(Merge1_1[[#This Row],[Month]],"-",Merge1_1[[#This Row],[Year]]))</f>
        <v>42522</v>
      </c>
      <c r="E4139" t="s">
        <v>16</v>
      </c>
      <c r="F4139">
        <v>138.69999999999999</v>
      </c>
      <c r="G4139" t="s">
        <v>116</v>
      </c>
    </row>
    <row r="4140" spans="1:7" hidden="1" x14ac:dyDescent="0.35">
      <c r="A4140" t="s">
        <v>34</v>
      </c>
      <c r="B4140">
        <v>2016</v>
      </c>
      <c r="C4140" t="s">
        <v>39</v>
      </c>
      <c r="D4140" s="88">
        <f>DATEVALUE("1 "&amp;_xlfn.CONCAT(Merge1_1[[#This Row],[Month]],"-",Merge1_1[[#This Row],[Year]]))</f>
        <v>42522</v>
      </c>
      <c r="E4140" t="s">
        <v>17</v>
      </c>
      <c r="F4140">
        <v>132.9</v>
      </c>
      <c r="G4140" t="s">
        <v>113</v>
      </c>
    </row>
    <row r="4141" spans="1:7" hidden="1" x14ac:dyDescent="0.35">
      <c r="A4141" t="s">
        <v>34</v>
      </c>
      <c r="B4141">
        <v>2016</v>
      </c>
      <c r="C4141" t="s">
        <v>39</v>
      </c>
      <c r="D4141" s="88">
        <f>DATEVALUE("1 "&amp;_xlfn.CONCAT(Merge1_1[[#This Row],[Month]],"-",Merge1_1[[#This Row],[Year]]))</f>
        <v>42522</v>
      </c>
      <c r="E4141" t="s">
        <v>18</v>
      </c>
      <c r="F4141">
        <v>127.2</v>
      </c>
      <c r="G4141" t="s">
        <v>113</v>
      </c>
    </row>
    <row r="4142" spans="1:7" hidden="1" x14ac:dyDescent="0.35">
      <c r="A4142" t="s">
        <v>34</v>
      </c>
      <c r="B4142">
        <v>2016</v>
      </c>
      <c r="C4142" t="s">
        <v>39</v>
      </c>
      <c r="D4142" s="88">
        <f>DATEVALUE("1 "&amp;_xlfn.CONCAT(Merge1_1[[#This Row],[Month]],"-",Merge1_1[[#This Row],[Year]]))</f>
        <v>42522</v>
      </c>
      <c r="E4142" t="s">
        <v>20</v>
      </c>
      <c r="F4142">
        <v>125.5</v>
      </c>
      <c r="G4142" t="s">
        <v>114</v>
      </c>
    </row>
    <row r="4143" spans="1:7" hidden="1" x14ac:dyDescent="0.35">
      <c r="A4143" t="s">
        <v>34</v>
      </c>
      <c r="B4143">
        <v>2016</v>
      </c>
      <c r="C4143" t="s">
        <v>39</v>
      </c>
      <c r="D4143" s="88">
        <f>DATEVALUE("1 "&amp;_xlfn.CONCAT(Merge1_1[[#This Row],[Month]],"-",Merge1_1[[#This Row],[Year]]))</f>
        <v>42522</v>
      </c>
      <c r="E4143" t="s">
        <v>21</v>
      </c>
      <c r="F4143">
        <v>123.3</v>
      </c>
      <c r="G4143" t="s">
        <v>115</v>
      </c>
    </row>
    <row r="4144" spans="1:7" hidden="1" x14ac:dyDescent="0.35">
      <c r="A4144" t="s">
        <v>34</v>
      </c>
      <c r="B4144">
        <v>2016</v>
      </c>
      <c r="C4144" t="s">
        <v>39</v>
      </c>
      <c r="D4144" s="88">
        <f>DATEVALUE("1 "&amp;_xlfn.CONCAT(Merge1_1[[#This Row],[Month]],"-",Merge1_1[[#This Row],[Year]]))</f>
        <v>42522</v>
      </c>
      <c r="E4144" t="s">
        <v>22</v>
      </c>
      <c r="F4144">
        <v>126.4</v>
      </c>
      <c r="G4144" t="s">
        <v>116</v>
      </c>
    </row>
    <row r="4145" spans="1:7" hidden="1" x14ac:dyDescent="0.35">
      <c r="A4145" t="s">
        <v>34</v>
      </c>
      <c r="B4145">
        <v>2016</v>
      </c>
      <c r="C4145" t="s">
        <v>39</v>
      </c>
      <c r="D4145" s="88">
        <f>DATEVALUE("1 "&amp;_xlfn.CONCAT(Merge1_1[[#This Row],[Month]],"-",Merge1_1[[#This Row],[Year]]))</f>
        <v>42522</v>
      </c>
      <c r="E4145" t="s">
        <v>23</v>
      </c>
      <c r="F4145">
        <v>124.1</v>
      </c>
      <c r="G4145" t="s">
        <v>23</v>
      </c>
    </row>
    <row r="4146" spans="1:7" hidden="1" x14ac:dyDescent="0.35">
      <c r="A4146" t="s">
        <v>34</v>
      </c>
      <c r="B4146">
        <v>2016</v>
      </c>
      <c r="C4146" t="s">
        <v>39</v>
      </c>
      <c r="D4146" s="88">
        <f>DATEVALUE("1 "&amp;_xlfn.CONCAT(Merge1_1[[#This Row],[Month]],"-",Merge1_1[[#This Row],[Year]]))</f>
        <v>42522</v>
      </c>
      <c r="E4146" t="s">
        <v>24</v>
      </c>
      <c r="F4146">
        <v>114.2</v>
      </c>
      <c r="G4146" t="s">
        <v>115</v>
      </c>
    </row>
    <row r="4147" spans="1:7" hidden="1" x14ac:dyDescent="0.35">
      <c r="A4147" t="s">
        <v>34</v>
      </c>
      <c r="B4147">
        <v>2016</v>
      </c>
      <c r="C4147" t="s">
        <v>39</v>
      </c>
      <c r="D4147" s="88">
        <f>DATEVALUE("1 "&amp;_xlfn.CONCAT(Merge1_1[[#This Row],[Month]],"-",Merge1_1[[#This Row],[Year]]))</f>
        <v>42522</v>
      </c>
      <c r="E4147" t="s">
        <v>25</v>
      </c>
      <c r="F4147">
        <v>121.7</v>
      </c>
      <c r="G4147" t="s">
        <v>116</v>
      </c>
    </row>
    <row r="4148" spans="1:7" hidden="1" x14ac:dyDescent="0.35">
      <c r="A4148" t="s">
        <v>34</v>
      </c>
      <c r="B4148">
        <v>2016</v>
      </c>
      <c r="C4148" t="s">
        <v>39</v>
      </c>
      <c r="D4148" s="88">
        <f>DATEVALUE("1 "&amp;_xlfn.CONCAT(Merge1_1[[#This Row],[Month]],"-",Merge1_1[[#This Row],[Year]]))</f>
        <v>42522</v>
      </c>
      <c r="E4148" t="s">
        <v>26</v>
      </c>
      <c r="F4148">
        <v>129.69999999999999</v>
      </c>
      <c r="G4148" t="s">
        <v>114</v>
      </c>
    </row>
    <row r="4149" spans="1:7" hidden="1" x14ac:dyDescent="0.35">
      <c r="A4149" t="s">
        <v>34</v>
      </c>
      <c r="B4149">
        <v>2016</v>
      </c>
      <c r="C4149" t="s">
        <v>39</v>
      </c>
      <c r="D4149" s="88">
        <f>DATEVALUE("1 "&amp;_xlfn.CONCAT(Merge1_1[[#This Row],[Month]],"-",Merge1_1[[#This Row],[Year]]))</f>
        <v>42522</v>
      </c>
      <c r="E4149" t="s">
        <v>27</v>
      </c>
      <c r="F4149">
        <v>119.4</v>
      </c>
      <c r="G4149" t="s">
        <v>116</v>
      </c>
    </row>
    <row r="4150" spans="1:7" hidden="1" x14ac:dyDescent="0.35">
      <c r="A4150" t="s">
        <v>34</v>
      </c>
      <c r="B4150">
        <v>2016</v>
      </c>
      <c r="C4150" t="s">
        <v>39</v>
      </c>
      <c r="D4150" s="88">
        <f>DATEVALUE("1 "&amp;_xlfn.CONCAT(Merge1_1[[#This Row],[Month]],"-",Merge1_1[[#This Row],[Year]]))</f>
        <v>42522</v>
      </c>
      <c r="E4150" t="s">
        <v>28</v>
      </c>
      <c r="F4150">
        <v>121.5</v>
      </c>
      <c r="G4150" t="s">
        <v>116</v>
      </c>
    </row>
    <row r="4151" spans="1:7" hidden="1" x14ac:dyDescent="0.35">
      <c r="A4151" t="s">
        <v>34</v>
      </c>
      <c r="B4151">
        <v>2016</v>
      </c>
      <c r="C4151" t="s">
        <v>39</v>
      </c>
      <c r="D4151" s="88">
        <f>DATEVALUE("1 "&amp;_xlfn.CONCAT(Merge1_1[[#This Row],[Month]],"-",Merge1_1[[#This Row],[Year]]))</f>
        <v>42522</v>
      </c>
      <c r="E4151" t="s">
        <v>29</v>
      </c>
      <c r="F4151">
        <v>130.1</v>
      </c>
      <c r="G4151" t="s">
        <v>117</v>
      </c>
    </row>
    <row r="4152" spans="1:7" hidden="1" x14ac:dyDescent="0.35">
      <c r="A4152" t="s">
        <v>34</v>
      </c>
      <c r="B4152">
        <v>2016</v>
      </c>
      <c r="C4152" t="s">
        <v>40</v>
      </c>
      <c r="D4152" s="88">
        <f>DATEVALUE("1 "&amp;_xlfn.CONCAT(Merge1_1[[#This Row],[Month]],"-",Merge1_1[[#This Row],[Year]]))</f>
        <v>42552</v>
      </c>
      <c r="E4152" t="s">
        <v>3</v>
      </c>
      <c r="F4152">
        <v>128.5</v>
      </c>
      <c r="G4152" t="s">
        <v>112</v>
      </c>
    </row>
    <row r="4153" spans="1:7" hidden="1" x14ac:dyDescent="0.35">
      <c r="A4153" t="s">
        <v>34</v>
      </c>
      <c r="B4153">
        <v>2016</v>
      </c>
      <c r="C4153" t="s">
        <v>40</v>
      </c>
      <c r="D4153" s="88">
        <f>DATEVALUE("1 "&amp;_xlfn.CONCAT(Merge1_1[[#This Row],[Month]],"-",Merge1_1[[#This Row],[Year]]))</f>
        <v>42552</v>
      </c>
      <c r="E4153" t="s">
        <v>4</v>
      </c>
      <c r="F4153">
        <v>141.19999999999999</v>
      </c>
      <c r="G4153" t="s">
        <v>112</v>
      </c>
    </row>
    <row r="4154" spans="1:7" hidden="1" x14ac:dyDescent="0.35">
      <c r="A4154" t="s">
        <v>34</v>
      </c>
      <c r="B4154">
        <v>2016</v>
      </c>
      <c r="C4154" t="s">
        <v>40</v>
      </c>
      <c r="D4154" s="88">
        <f>DATEVALUE("1 "&amp;_xlfn.CONCAT(Merge1_1[[#This Row],[Month]],"-",Merge1_1[[#This Row],[Year]]))</f>
        <v>42552</v>
      </c>
      <c r="E4154" t="s">
        <v>5</v>
      </c>
      <c r="F4154">
        <v>132.30000000000001</v>
      </c>
      <c r="G4154" t="s">
        <v>112</v>
      </c>
    </row>
    <row r="4155" spans="1:7" hidden="1" x14ac:dyDescent="0.35">
      <c r="A4155" t="s">
        <v>34</v>
      </c>
      <c r="B4155">
        <v>2016</v>
      </c>
      <c r="C4155" t="s">
        <v>40</v>
      </c>
      <c r="D4155" s="88">
        <f>DATEVALUE("1 "&amp;_xlfn.CONCAT(Merge1_1[[#This Row],[Month]],"-",Merge1_1[[#This Row],[Year]]))</f>
        <v>42552</v>
      </c>
      <c r="E4155" t="s">
        <v>6</v>
      </c>
      <c r="F4155">
        <v>133.5</v>
      </c>
      <c r="G4155" t="s">
        <v>112</v>
      </c>
    </row>
    <row r="4156" spans="1:7" hidden="1" x14ac:dyDescent="0.35">
      <c r="A4156" t="s">
        <v>34</v>
      </c>
      <c r="B4156">
        <v>2016</v>
      </c>
      <c r="C4156" t="s">
        <v>40</v>
      </c>
      <c r="D4156" s="88">
        <f>DATEVALUE("1 "&amp;_xlfn.CONCAT(Merge1_1[[#This Row],[Month]],"-",Merge1_1[[#This Row],[Year]]))</f>
        <v>42552</v>
      </c>
      <c r="E4156" t="s">
        <v>7</v>
      </c>
      <c r="F4156">
        <v>116.4</v>
      </c>
      <c r="G4156" t="s">
        <v>112</v>
      </c>
    </row>
    <row r="4157" spans="1:7" hidden="1" x14ac:dyDescent="0.35">
      <c r="A4157" t="s">
        <v>34</v>
      </c>
      <c r="B4157">
        <v>2016</v>
      </c>
      <c r="C4157" t="s">
        <v>40</v>
      </c>
      <c r="D4157" s="88">
        <f>DATEVALUE("1 "&amp;_xlfn.CONCAT(Merge1_1[[#This Row],[Month]],"-",Merge1_1[[#This Row],[Year]]))</f>
        <v>42552</v>
      </c>
      <c r="E4157" t="s">
        <v>8</v>
      </c>
      <c r="F4157">
        <v>137.80000000000001</v>
      </c>
      <c r="G4157" t="s">
        <v>112</v>
      </c>
    </row>
    <row r="4158" spans="1:7" hidden="1" x14ac:dyDescent="0.35">
      <c r="A4158" t="s">
        <v>34</v>
      </c>
      <c r="B4158">
        <v>2016</v>
      </c>
      <c r="C4158" t="s">
        <v>40</v>
      </c>
      <c r="D4158" s="88">
        <f>DATEVALUE("1 "&amp;_xlfn.CONCAT(Merge1_1[[#This Row],[Month]],"-",Merge1_1[[#This Row],[Year]]))</f>
        <v>42552</v>
      </c>
      <c r="E4158" t="s">
        <v>9</v>
      </c>
      <c r="F4158">
        <v>165.4</v>
      </c>
      <c r="G4158" t="s">
        <v>112</v>
      </c>
    </row>
    <row r="4159" spans="1:7" hidden="1" x14ac:dyDescent="0.35">
      <c r="A4159" t="s">
        <v>34</v>
      </c>
      <c r="B4159">
        <v>2016</v>
      </c>
      <c r="C4159" t="s">
        <v>40</v>
      </c>
      <c r="D4159" s="88">
        <f>DATEVALUE("1 "&amp;_xlfn.CONCAT(Merge1_1[[#This Row],[Month]],"-",Merge1_1[[#This Row],[Year]]))</f>
        <v>42552</v>
      </c>
      <c r="E4159" t="s">
        <v>10</v>
      </c>
      <c r="F4159">
        <v>177.4</v>
      </c>
      <c r="G4159" t="s">
        <v>112</v>
      </c>
    </row>
    <row r="4160" spans="1:7" hidden="1" x14ac:dyDescent="0.35">
      <c r="A4160" t="s">
        <v>34</v>
      </c>
      <c r="B4160">
        <v>2016</v>
      </c>
      <c r="C4160" t="s">
        <v>40</v>
      </c>
      <c r="D4160" s="88">
        <f>DATEVALUE("1 "&amp;_xlfn.CONCAT(Merge1_1[[#This Row],[Month]],"-",Merge1_1[[#This Row],[Year]]))</f>
        <v>42552</v>
      </c>
      <c r="E4160" t="s">
        <v>11</v>
      </c>
      <c r="F4160">
        <v>111.3</v>
      </c>
      <c r="G4160" t="s">
        <v>112</v>
      </c>
    </row>
    <row r="4161" spans="1:7" hidden="1" x14ac:dyDescent="0.35">
      <c r="A4161" t="s">
        <v>34</v>
      </c>
      <c r="B4161">
        <v>2016</v>
      </c>
      <c r="C4161" t="s">
        <v>40</v>
      </c>
      <c r="D4161" s="88">
        <f>DATEVALUE("1 "&amp;_xlfn.CONCAT(Merge1_1[[#This Row],[Month]],"-",Merge1_1[[#This Row],[Year]]))</f>
        <v>42552</v>
      </c>
      <c r="E4161" t="s">
        <v>12</v>
      </c>
      <c r="F4161">
        <v>137.5</v>
      </c>
      <c r="G4161" t="s">
        <v>112</v>
      </c>
    </row>
    <row r="4162" spans="1:7" hidden="1" x14ac:dyDescent="0.35">
      <c r="A4162" t="s">
        <v>34</v>
      </c>
      <c r="B4162">
        <v>2016</v>
      </c>
      <c r="C4162" t="s">
        <v>40</v>
      </c>
      <c r="D4162" s="88">
        <f>DATEVALUE("1 "&amp;_xlfn.CONCAT(Merge1_1[[#This Row],[Month]],"-",Merge1_1[[#This Row],[Year]]))</f>
        <v>42552</v>
      </c>
      <c r="E4162" t="s">
        <v>58</v>
      </c>
      <c r="F4162">
        <v>125</v>
      </c>
      <c r="G4162" t="s">
        <v>112</v>
      </c>
    </row>
    <row r="4163" spans="1:7" hidden="1" x14ac:dyDescent="0.35">
      <c r="A4163" t="s">
        <v>34</v>
      </c>
      <c r="B4163">
        <v>2016</v>
      </c>
      <c r="C4163" t="s">
        <v>40</v>
      </c>
      <c r="D4163" s="88">
        <f>DATEVALUE("1 "&amp;_xlfn.CONCAT(Merge1_1[[#This Row],[Month]],"-",Merge1_1[[#This Row],[Year]]))</f>
        <v>42552</v>
      </c>
      <c r="E4163" t="s">
        <v>118</v>
      </c>
      <c r="F4163">
        <v>138.80000000000001</v>
      </c>
      <c r="G4163" t="s">
        <v>112</v>
      </c>
    </row>
    <row r="4164" spans="1:7" hidden="1" x14ac:dyDescent="0.35">
      <c r="A4164" t="s">
        <v>34</v>
      </c>
      <c r="B4164">
        <v>2016</v>
      </c>
      <c r="C4164" t="s">
        <v>40</v>
      </c>
      <c r="D4164" s="88">
        <f>DATEVALUE("1 "&amp;_xlfn.CONCAT(Merge1_1[[#This Row],[Month]],"-",Merge1_1[[#This Row],[Year]]))</f>
        <v>42552</v>
      </c>
      <c r="E4164" t="s">
        <v>16</v>
      </c>
      <c r="F4164">
        <v>139.30000000000001</v>
      </c>
      <c r="G4164" t="s">
        <v>116</v>
      </c>
    </row>
    <row r="4165" spans="1:7" hidden="1" x14ac:dyDescent="0.35">
      <c r="A4165" t="s">
        <v>34</v>
      </c>
      <c r="B4165">
        <v>2016</v>
      </c>
      <c r="C4165" t="s">
        <v>40</v>
      </c>
      <c r="D4165" s="88">
        <f>DATEVALUE("1 "&amp;_xlfn.CONCAT(Merge1_1[[#This Row],[Month]],"-",Merge1_1[[#This Row],[Year]]))</f>
        <v>42552</v>
      </c>
      <c r="E4165" t="s">
        <v>17</v>
      </c>
      <c r="F4165">
        <v>133.5</v>
      </c>
      <c r="G4165" t="s">
        <v>113</v>
      </c>
    </row>
    <row r="4166" spans="1:7" hidden="1" x14ac:dyDescent="0.35">
      <c r="A4166" t="s">
        <v>34</v>
      </c>
      <c r="B4166">
        <v>2016</v>
      </c>
      <c r="C4166" t="s">
        <v>40</v>
      </c>
      <c r="D4166" s="88">
        <f>DATEVALUE("1 "&amp;_xlfn.CONCAT(Merge1_1[[#This Row],[Month]],"-",Merge1_1[[#This Row],[Year]]))</f>
        <v>42552</v>
      </c>
      <c r="E4166" t="s">
        <v>18</v>
      </c>
      <c r="F4166">
        <v>127.6</v>
      </c>
      <c r="G4166" t="s">
        <v>113</v>
      </c>
    </row>
    <row r="4167" spans="1:7" hidden="1" x14ac:dyDescent="0.35">
      <c r="A4167" t="s">
        <v>34</v>
      </c>
      <c r="B4167">
        <v>2016</v>
      </c>
      <c r="C4167" t="s">
        <v>40</v>
      </c>
      <c r="D4167" s="88">
        <f>DATEVALUE("1 "&amp;_xlfn.CONCAT(Merge1_1[[#This Row],[Month]],"-",Merge1_1[[#This Row],[Year]]))</f>
        <v>42552</v>
      </c>
      <c r="E4167" t="s">
        <v>20</v>
      </c>
      <c r="F4167">
        <v>126.4</v>
      </c>
      <c r="G4167" t="s">
        <v>114</v>
      </c>
    </row>
    <row r="4168" spans="1:7" hidden="1" x14ac:dyDescent="0.35">
      <c r="A4168" t="s">
        <v>34</v>
      </c>
      <c r="B4168">
        <v>2016</v>
      </c>
      <c r="C4168" t="s">
        <v>40</v>
      </c>
      <c r="D4168" s="88">
        <f>DATEVALUE("1 "&amp;_xlfn.CONCAT(Merge1_1[[#This Row],[Month]],"-",Merge1_1[[#This Row],[Year]]))</f>
        <v>42552</v>
      </c>
      <c r="E4168" t="s">
        <v>21</v>
      </c>
      <c r="F4168">
        <v>123.4</v>
      </c>
      <c r="G4168" t="s">
        <v>115</v>
      </c>
    </row>
    <row r="4169" spans="1:7" hidden="1" x14ac:dyDescent="0.35">
      <c r="A4169" t="s">
        <v>34</v>
      </c>
      <c r="B4169">
        <v>2016</v>
      </c>
      <c r="C4169" t="s">
        <v>40</v>
      </c>
      <c r="D4169" s="88">
        <f>DATEVALUE("1 "&amp;_xlfn.CONCAT(Merge1_1[[#This Row],[Month]],"-",Merge1_1[[#This Row],[Year]]))</f>
        <v>42552</v>
      </c>
      <c r="E4169" t="s">
        <v>22</v>
      </c>
      <c r="F4169">
        <v>126.9</v>
      </c>
      <c r="G4169" t="s">
        <v>116</v>
      </c>
    </row>
    <row r="4170" spans="1:7" hidden="1" x14ac:dyDescent="0.35">
      <c r="A4170" t="s">
        <v>34</v>
      </c>
      <c r="B4170">
        <v>2016</v>
      </c>
      <c r="C4170" t="s">
        <v>40</v>
      </c>
      <c r="D4170" s="88">
        <f>DATEVALUE("1 "&amp;_xlfn.CONCAT(Merge1_1[[#This Row],[Month]],"-",Merge1_1[[#This Row],[Year]]))</f>
        <v>42552</v>
      </c>
      <c r="E4170" t="s">
        <v>23</v>
      </c>
      <c r="F4170">
        <v>124.5</v>
      </c>
      <c r="G4170" t="s">
        <v>23</v>
      </c>
    </row>
    <row r="4171" spans="1:7" hidden="1" x14ac:dyDescent="0.35">
      <c r="A4171" t="s">
        <v>34</v>
      </c>
      <c r="B4171">
        <v>2016</v>
      </c>
      <c r="C4171" t="s">
        <v>40</v>
      </c>
      <c r="D4171" s="88">
        <f>DATEVALUE("1 "&amp;_xlfn.CONCAT(Merge1_1[[#This Row],[Month]],"-",Merge1_1[[#This Row],[Year]]))</f>
        <v>42552</v>
      </c>
      <c r="E4171" t="s">
        <v>24</v>
      </c>
      <c r="F4171">
        <v>113.9</v>
      </c>
      <c r="G4171" t="s">
        <v>115</v>
      </c>
    </row>
    <row r="4172" spans="1:7" hidden="1" x14ac:dyDescent="0.35">
      <c r="A4172" t="s">
        <v>34</v>
      </c>
      <c r="B4172">
        <v>2016</v>
      </c>
      <c r="C4172" t="s">
        <v>40</v>
      </c>
      <c r="D4172" s="88">
        <f>DATEVALUE("1 "&amp;_xlfn.CONCAT(Merge1_1[[#This Row],[Month]],"-",Merge1_1[[#This Row],[Year]]))</f>
        <v>42552</v>
      </c>
      <c r="E4172" t="s">
        <v>25</v>
      </c>
      <c r="F4172">
        <v>122.4</v>
      </c>
      <c r="G4172" t="s">
        <v>116</v>
      </c>
    </row>
    <row r="4173" spans="1:7" hidden="1" x14ac:dyDescent="0.35">
      <c r="A4173" t="s">
        <v>34</v>
      </c>
      <c r="B4173">
        <v>2016</v>
      </c>
      <c r="C4173" t="s">
        <v>40</v>
      </c>
      <c r="D4173" s="88">
        <f>DATEVALUE("1 "&amp;_xlfn.CONCAT(Merge1_1[[#This Row],[Month]],"-",Merge1_1[[#This Row],[Year]]))</f>
        <v>42552</v>
      </c>
      <c r="E4173" t="s">
        <v>26</v>
      </c>
      <c r="F4173">
        <v>130.80000000000001</v>
      </c>
      <c r="G4173" t="s">
        <v>114</v>
      </c>
    </row>
    <row r="4174" spans="1:7" hidden="1" x14ac:dyDescent="0.35">
      <c r="A4174" t="s">
        <v>34</v>
      </c>
      <c r="B4174">
        <v>2016</v>
      </c>
      <c r="C4174" t="s">
        <v>40</v>
      </c>
      <c r="D4174" s="88">
        <f>DATEVALUE("1 "&amp;_xlfn.CONCAT(Merge1_1[[#This Row],[Month]],"-",Merge1_1[[#This Row],[Year]]))</f>
        <v>42552</v>
      </c>
      <c r="E4174" t="s">
        <v>27</v>
      </c>
      <c r="F4174">
        <v>120.5</v>
      </c>
      <c r="G4174" t="s">
        <v>116</v>
      </c>
    </row>
    <row r="4175" spans="1:7" hidden="1" x14ac:dyDescent="0.35">
      <c r="A4175" t="s">
        <v>34</v>
      </c>
      <c r="B4175">
        <v>2016</v>
      </c>
      <c r="C4175" t="s">
        <v>40</v>
      </c>
      <c r="D4175" s="88">
        <f>DATEVALUE("1 "&amp;_xlfn.CONCAT(Merge1_1[[#This Row],[Month]],"-",Merge1_1[[#This Row],[Year]]))</f>
        <v>42552</v>
      </c>
      <c r="E4175" t="s">
        <v>28</v>
      </c>
      <c r="F4175">
        <v>121.9</v>
      </c>
      <c r="G4175" t="s">
        <v>116</v>
      </c>
    </row>
    <row r="4176" spans="1:7" hidden="1" x14ac:dyDescent="0.35">
      <c r="A4176" t="s">
        <v>34</v>
      </c>
      <c r="B4176">
        <v>2016</v>
      </c>
      <c r="C4176" t="s">
        <v>40</v>
      </c>
      <c r="D4176" s="88">
        <f>DATEVALUE("1 "&amp;_xlfn.CONCAT(Merge1_1[[#This Row],[Month]],"-",Merge1_1[[#This Row],[Year]]))</f>
        <v>42552</v>
      </c>
      <c r="E4176" t="s">
        <v>29</v>
      </c>
      <c r="F4176">
        <v>131.1</v>
      </c>
      <c r="G4176" t="s">
        <v>117</v>
      </c>
    </row>
    <row r="4177" spans="1:7" hidden="1" x14ac:dyDescent="0.35">
      <c r="A4177" t="s">
        <v>34</v>
      </c>
      <c r="B4177">
        <v>2016</v>
      </c>
      <c r="C4177" t="s">
        <v>41</v>
      </c>
      <c r="D4177" s="88">
        <f>DATEVALUE("1 "&amp;_xlfn.CONCAT(Merge1_1[[#This Row],[Month]],"-",Merge1_1[[#This Row],[Year]]))</f>
        <v>42583</v>
      </c>
      <c r="E4177" t="s">
        <v>3</v>
      </c>
      <c r="F4177">
        <v>129.30000000000001</v>
      </c>
      <c r="G4177" t="s">
        <v>112</v>
      </c>
    </row>
    <row r="4178" spans="1:7" hidden="1" x14ac:dyDescent="0.35">
      <c r="A4178" t="s">
        <v>34</v>
      </c>
      <c r="B4178">
        <v>2016</v>
      </c>
      <c r="C4178" t="s">
        <v>41</v>
      </c>
      <c r="D4178" s="88">
        <f>DATEVALUE("1 "&amp;_xlfn.CONCAT(Merge1_1[[#This Row],[Month]],"-",Merge1_1[[#This Row],[Year]]))</f>
        <v>42583</v>
      </c>
      <c r="E4178" t="s">
        <v>4</v>
      </c>
      <c r="F4178">
        <v>139.30000000000001</v>
      </c>
      <c r="G4178" t="s">
        <v>112</v>
      </c>
    </row>
    <row r="4179" spans="1:7" hidden="1" x14ac:dyDescent="0.35">
      <c r="A4179" t="s">
        <v>34</v>
      </c>
      <c r="B4179">
        <v>2016</v>
      </c>
      <c r="C4179" t="s">
        <v>41</v>
      </c>
      <c r="D4179" s="88">
        <f>DATEVALUE("1 "&amp;_xlfn.CONCAT(Merge1_1[[#This Row],[Month]],"-",Merge1_1[[#This Row],[Year]]))</f>
        <v>42583</v>
      </c>
      <c r="E4179" t="s">
        <v>5</v>
      </c>
      <c r="F4179">
        <v>131.6</v>
      </c>
      <c r="G4179" t="s">
        <v>112</v>
      </c>
    </row>
    <row r="4180" spans="1:7" hidden="1" x14ac:dyDescent="0.35">
      <c r="A4180" t="s">
        <v>34</v>
      </c>
      <c r="B4180">
        <v>2016</v>
      </c>
      <c r="C4180" t="s">
        <v>41</v>
      </c>
      <c r="D4180" s="88">
        <f>DATEVALUE("1 "&amp;_xlfn.CONCAT(Merge1_1[[#This Row],[Month]],"-",Merge1_1[[#This Row],[Year]]))</f>
        <v>42583</v>
      </c>
      <c r="E4180" t="s">
        <v>6</v>
      </c>
      <c r="F4180">
        <v>134.1</v>
      </c>
      <c r="G4180" t="s">
        <v>112</v>
      </c>
    </row>
    <row r="4181" spans="1:7" hidden="1" x14ac:dyDescent="0.35">
      <c r="A4181" t="s">
        <v>34</v>
      </c>
      <c r="B4181">
        <v>2016</v>
      </c>
      <c r="C4181" t="s">
        <v>41</v>
      </c>
      <c r="D4181" s="88">
        <f>DATEVALUE("1 "&amp;_xlfn.CONCAT(Merge1_1[[#This Row],[Month]],"-",Merge1_1[[#This Row],[Year]]))</f>
        <v>42583</v>
      </c>
      <c r="E4181" t="s">
        <v>7</v>
      </c>
      <c r="F4181">
        <v>116.9</v>
      </c>
      <c r="G4181" t="s">
        <v>112</v>
      </c>
    </row>
    <row r="4182" spans="1:7" hidden="1" x14ac:dyDescent="0.35">
      <c r="A4182" t="s">
        <v>34</v>
      </c>
      <c r="B4182">
        <v>2016</v>
      </c>
      <c r="C4182" t="s">
        <v>41</v>
      </c>
      <c r="D4182" s="88">
        <f>DATEVALUE("1 "&amp;_xlfn.CONCAT(Merge1_1[[#This Row],[Month]],"-",Merge1_1[[#This Row],[Year]]))</f>
        <v>42583</v>
      </c>
      <c r="E4182" t="s">
        <v>8</v>
      </c>
      <c r="F4182">
        <v>138.1</v>
      </c>
      <c r="G4182" t="s">
        <v>112</v>
      </c>
    </row>
    <row r="4183" spans="1:7" hidden="1" x14ac:dyDescent="0.35">
      <c r="A4183" t="s">
        <v>34</v>
      </c>
      <c r="B4183">
        <v>2016</v>
      </c>
      <c r="C4183" t="s">
        <v>41</v>
      </c>
      <c r="D4183" s="88">
        <f>DATEVALUE("1 "&amp;_xlfn.CONCAT(Merge1_1[[#This Row],[Month]],"-",Merge1_1[[#This Row],[Year]]))</f>
        <v>42583</v>
      </c>
      <c r="E4183" t="s">
        <v>9</v>
      </c>
      <c r="F4183">
        <v>159.1</v>
      </c>
      <c r="G4183" t="s">
        <v>112</v>
      </c>
    </row>
    <row r="4184" spans="1:7" hidden="1" x14ac:dyDescent="0.35">
      <c r="A4184" t="s">
        <v>34</v>
      </c>
      <c r="B4184">
        <v>2016</v>
      </c>
      <c r="C4184" t="s">
        <v>41</v>
      </c>
      <c r="D4184" s="88">
        <f>DATEVALUE("1 "&amp;_xlfn.CONCAT(Merge1_1[[#This Row],[Month]],"-",Merge1_1[[#This Row],[Year]]))</f>
        <v>42583</v>
      </c>
      <c r="E4184" t="s">
        <v>10</v>
      </c>
      <c r="F4184">
        <v>175.6</v>
      </c>
      <c r="G4184" t="s">
        <v>112</v>
      </c>
    </row>
    <row r="4185" spans="1:7" hidden="1" x14ac:dyDescent="0.35">
      <c r="A4185" t="s">
        <v>34</v>
      </c>
      <c r="B4185">
        <v>2016</v>
      </c>
      <c r="C4185" t="s">
        <v>41</v>
      </c>
      <c r="D4185" s="88">
        <f>DATEVALUE("1 "&amp;_xlfn.CONCAT(Merge1_1[[#This Row],[Month]],"-",Merge1_1[[#This Row],[Year]]))</f>
        <v>42583</v>
      </c>
      <c r="E4185" t="s">
        <v>11</v>
      </c>
      <c r="F4185">
        <v>112.9</v>
      </c>
      <c r="G4185" t="s">
        <v>112</v>
      </c>
    </row>
    <row r="4186" spans="1:7" hidden="1" x14ac:dyDescent="0.35">
      <c r="A4186" t="s">
        <v>34</v>
      </c>
      <c r="B4186">
        <v>2016</v>
      </c>
      <c r="C4186" t="s">
        <v>41</v>
      </c>
      <c r="D4186" s="88">
        <f>DATEVALUE("1 "&amp;_xlfn.CONCAT(Merge1_1[[#This Row],[Month]],"-",Merge1_1[[#This Row],[Year]]))</f>
        <v>42583</v>
      </c>
      <c r="E4186" t="s">
        <v>12</v>
      </c>
      <c r="F4186">
        <v>138.1</v>
      </c>
      <c r="G4186" t="s">
        <v>112</v>
      </c>
    </row>
    <row r="4187" spans="1:7" hidden="1" x14ac:dyDescent="0.35">
      <c r="A4187" t="s">
        <v>34</v>
      </c>
      <c r="B4187">
        <v>2016</v>
      </c>
      <c r="C4187" t="s">
        <v>41</v>
      </c>
      <c r="D4187" s="88">
        <f>DATEVALUE("1 "&amp;_xlfn.CONCAT(Merge1_1[[#This Row],[Month]],"-",Merge1_1[[#This Row],[Year]]))</f>
        <v>42583</v>
      </c>
      <c r="E4187" t="s">
        <v>58</v>
      </c>
      <c r="F4187">
        <v>125.5</v>
      </c>
      <c r="G4187" t="s">
        <v>112</v>
      </c>
    </row>
    <row r="4188" spans="1:7" hidden="1" x14ac:dyDescent="0.35">
      <c r="A4188" t="s">
        <v>34</v>
      </c>
      <c r="B4188">
        <v>2016</v>
      </c>
      <c r="C4188" t="s">
        <v>41</v>
      </c>
      <c r="D4188" s="88">
        <f>DATEVALUE("1 "&amp;_xlfn.CONCAT(Merge1_1[[#This Row],[Month]],"-",Merge1_1[[#This Row],[Year]]))</f>
        <v>42583</v>
      </c>
      <c r="E4188" t="s">
        <v>118</v>
      </c>
      <c r="F4188">
        <v>139.5</v>
      </c>
      <c r="G4188" t="s">
        <v>112</v>
      </c>
    </row>
    <row r="4189" spans="1:7" hidden="1" x14ac:dyDescent="0.35">
      <c r="A4189" t="s">
        <v>34</v>
      </c>
      <c r="B4189">
        <v>2016</v>
      </c>
      <c r="C4189" t="s">
        <v>41</v>
      </c>
      <c r="D4189" s="88">
        <f>DATEVALUE("1 "&amp;_xlfn.CONCAT(Merge1_1[[#This Row],[Month]],"-",Merge1_1[[#This Row],[Year]]))</f>
        <v>42583</v>
      </c>
      <c r="E4189" t="s">
        <v>16</v>
      </c>
      <c r="F4189">
        <v>140.19999999999999</v>
      </c>
      <c r="G4189" t="s">
        <v>116</v>
      </c>
    </row>
    <row r="4190" spans="1:7" hidden="1" x14ac:dyDescent="0.35">
      <c r="A4190" t="s">
        <v>34</v>
      </c>
      <c r="B4190">
        <v>2016</v>
      </c>
      <c r="C4190" t="s">
        <v>41</v>
      </c>
      <c r="D4190" s="88">
        <f>DATEVALUE("1 "&amp;_xlfn.CONCAT(Merge1_1[[#This Row],[Month]],"-",Merge1_1[[#This Row],[Year]]))</f>
        <v>42583</v>
      </c>
      <c r="E4190" t="s">
        <v>17</v>
      </c>
      <c r="F4190">
        <v>134.1</v>
      </c>
      <c r="G4190" t="s">
        <v>113</v>
      </c>
    </row>
    <row r="4191" spans="1:7" hidden="1" x14ac:dyDescent="0.35">
      <c r="A4191" t="s">
        <v>34</v>
      </c>
      <c r="B4191">
        <v>2016</v>
      </c>
      <c r="C4191" t="s">
        <v>41</v>
      </c>
      <c r="D4191" s="88">
        <f>DATEVALUE("1 "&amp;_xlfn.CONCAT(Merge1_1[[#This Row],[Month]],"-",Merge1_1[[#This Row],[Year]]))</f>
        <v>42583</v>
      </c>
      <c r="E4191" t="s">
        <v>18</v>
      </c>
      <c r="F4191">
        <v>128.19999999999999</v>
      </c>
      <c r="G4191" t="s">
        <v>113</v>
      </c>
    </row>
    <row r="4192" spans="1:7" hidden="1" x14ac:dyDescent="0.35">
      <c r="A4192" t="s">
        <v>34</v>
      </c>
      <c r="B4192">
        <v>2016</v>
      </c>
      <c r="C4192" t="s">
        <v>41</v>
      </c>
      <c r="D4192" s="88">
        <f>DATEVALUE("1 "&amp;_xlfn.CONCAT(Merge1_1[[#This Row],[Month]],"-",Merge1_1[[#This Row],[Year]]))</f>
        <v>42583</v>
      </c>
      <c r="E4192" t="s">
        <v>20</v>
      </c>
      <c r="F4192">
        <v>127.3</v>
      </c>
      <c r="G4192" t="s">
        <v>114</v>
      </c>
    </row>
    <row r="4193" spans="1:7" hidden="1" x14ac:dyDescent="0.35">
      <c r="A4193" t="s">
        <v>34</v>
      </c>
      <c r="B4193">
        <v>2016</v>
      </c>
      <c r="C4193" t="s">
        <v>41</v>
      </c>
      <c r="D4193" s="88">
        <f>DATEVALUE("1 "&amp;_xlfn.CONCAT(Merge1_1[[#This Row],[Month]],"-",Merge1_1[[#This Row],[Year]]))</f>
        <v>42583</v>
      </c>
      <c r="E4193" t="s">
        <v>21</v>
      </c>
      <c r="F4193">
        <v>123.6</v>
      </c>
      <c r="G4193" t="s">
        <v>115</v>
      </c>
    </row>
    <row r="4194" spans="1:7" hidden="1" x14ac:dyDescent="0.35">
      <c r="A4194" t="s">
        <v>34</v>
      </c>
      <c r="B4194">
        <v>2016</v>
      </c>
      <c r="C4194" t="s">
        <v>41</v>
      </c>
      <c r="D4194" s="88">
        <f>DATEVALUE("1 "&amp;_xlfn.CONCAT(Merge1_1[[#This Row],[Month]],"-",Merge1_1[[#This Row],[Year]]))</f>
        <v>42583</v>
      </c>
      <c r="E4194" t="s">
        <v>22</v>
      </c>
      <c r="F4194">
        <v>127.4</v>
      </c>
      <c r="G4194" t="s">
        <v>116</v>
      </c>
    </row>
    <row r="4195" spans="1:7" hidden="1" x14ac:dyDescent="0.35">
      <c r="A4195" t="s">
        <v>34</v>
      </c>
      <c r="B4195">
        <v>2016</v>
      </c>
      <c r="C4195" t="s">
        <v>41</v>
      </c>
      <c r="D4195" s="88">
        <f>DATEVALUE("1 "&amp;_xlfn.CONCAT(Merge1_1[[#This Row],[Month]],"-",Merge1_1[[#This Row],[Year]]))</f>
        <v>42583</v>
      </c>
      <c r="E4195" t="s">
        <v>23</v>
      </c>
      <c r="F4195">
        <v>124.8</v>
      </c>
      <c r="G4195" t="s">
        <v>23</v>
      </c>
    </row>
    <row r="4196" spans="1:7" hidden="1" x14ac:dyDescent="0.35">
      <c r="A4196" t="s">
        <v>34</v>
      </c>
      <c r="B4196">
        <v>2016</v>
      </c>
      <c r="C4196" t="s">
        <v>41</v>
      </c>
      <c r="D4196" s="88">
        <f>DATEVALUE("1 "&amp;_xlfn.CONCAT(Merge1_1[[#This Row],[Month]],"-",Merge1_1[[#This Row],[Year]]))</f>
        <v>42583</v>
      </c>
      <c r="E4196" t="s">
        <v>24</v>
      </c>
      <c r="F4196">
        <v>113.1</v>
      </c>
      <c r="G4196" t="s">
        <v>115</v>
      </c>
    </row>
    <row r="4197" spans="1:7" hidden="1" x14ac:dyDescent="0.35">
      <c r="A4197" t="s">
        <v>34</v>
      </c>
      <c r="B4197">
        <v>2016</v>
      </c>
      <c r="C4197" t="s">
        <v>41</v>
      </c>
      <c r="D4197" s="88">
        <f>DATEVALUE("1 "&amp;_xlfn.CONCAT(Merge1_1[[#This Row],[Month]],"-",Merge1_1[[#This Row],[Year]]))</f>
        <v>42583</v>
      </c>
      <c r="E4197" t="s">
        <v>25</v>
      </c>
      <c r="F4197">
        <v>122.7</v>
      </c>
      <c r="G4197" t="s">
        <v>116</v>
      </c>
    </row>
    <row r="4198" spans="1:7" hidden="1" x14ac:dyDescent="0.35">
      <c r="A4198" t="s">
        <v>34</v>
      </c>
      <c r="B4198">
        <v>2016</v>
      </c>
      <c r="C4198" t="s">
        <v>41</v>
      </c>
      <c r="D4198" s="88">
        <f>DATEVALUE("1 "&amp;_xlfn.CONCAT(Merge1_1[[#This Row],[Month]],"-",Merge1_1[[#This Row],[Year]]))</f>
        <v>42583</v>
      </c>
      <c r="E4198" t="s">
        <v>26</v>
      </c>
      <c r="F4198">
        <v>131.69999999999999</v>
      </c>
      <c r="G4198" t="s">
        <v>114</v>
      </c>
    </row>
    <row r="4199" spans="1:7" hidden="1" x14ac:dyDescent="0.35">
      <c r="A4199" t="s">
        <v>34</v>
      </c>
      <c r="B4199">
        <v>2016</v>
      </c>
      <c r="C4199" t="s">
        <v>41</v>
      </c>
      <c r="D4199" s="88">
        <f>DATEVALUE("1 "&amp;_xlfn.CONCAT(Merge1_1[[#This Row],[Month]],"-",Merge1_1[[#This Row],[Year]]))</f>
        <v>42583</v>
      </c>
      <c r="E4199" t="s">
        <v>27</v>
      </c>
      <c r="F4199">
        <v>121.5</v>
      </c>
      <c r="G4199" t="s">
        <v>116</v>
      </c>
    </row>
    <row r="4200" spans="1:7" hidden="1" x14ac:dyDescent="0.35">
      <c r="A4200" t="s">
        <v>34</v>
      </c>
      <c r="B4200">
        <v>2016</v>
      </c>
      <c r="C4200" t="s">
        <v>41</v>
      </c>
      <c r="D4200" s="88">
        <f>DATEVALUE("1 "&amp;_xlfn.CONCAT(Merge1_1[[#This Row],[Month]],"-",Merge1_1[[#This Row],[Year]]))</f>
        <v>42583</v>
      </c>
      <c r="E4200" t="s">
        <v>28</v>
      </c>
      <c r="F4200">
        <v>122.1</v>
      </c>
      <c r="G4200" t="s">
        <v>116</v>
      </c>
    </row>
    <row r="4201" spans="1:7" hidden="1" x14ac:dyDescent="0.35">
      <c r="A4201" t="s">
        <v>34</v>
      </c>
      <c r="B4201">
        <v>2016</v>
      </c>
      <c r="C4201" t="s">
        <v>41</v>
      </c>
      <c r="D4201" s="88">
        <f>DATEVALUE("1 "&amp;_xlfn.CONCAT(Merge1_1[[#This Row],[Month]],"-",Merge1_1[[#This Row],[Year]]))</f>
        <v>42583</v>
      </c>
      <c r="E4201" t="s">
        <v>29</v>
      </c>
      <c r="F4201">
        <v>131.1</v>
      </c>
      <c r="G4201" t="s">
        <v>117</v>
      </c>
    </row>
    <row r="4202" spans="1:7" hidden="1" x14ac:dyDescent="0.35">
      <c r="A4202" t="s">
        <v>34</v>
      </c>
      <c r="B4202">
        <v>2016</v>
      </c>
      <c r="C4202" t="s">
        <v>42</v>
      </c>
      <c r="D4202" s="88">
        <f>DATEVALUE("1 "&amp;_xlfn.CONCAT(Merge1_1[[#This Row],[Month]],"-",Merge1_1[[#This Row],[Year]]))</f>
        <v>42614</v>
      </c>
      <c r="E4202" t="s">
        <v>3</v>
      </c>
      <c r="F4202">
        <v>129.9</v>
      </c>
      <c r="G4202" t="s">
        <v>112</v>
      </c>
    </row>
    <row r="4203" spans="1:7" hidden="1" x14ac:dyDescent="0.35">
      <c r="A4203" t="s">
        <v>34</v>
      </c>
      <c r="B4203">
        <v>2016</v>
      </c>
      <c r="C4203" t="s">
        <v>42</v>
      </c>
      <c r="D4203" s="88">
        <f>DATEVALUE("1 "&amp;_xlfn.CONCAT(Merge1_1[[#This Row],[Month]],"-",Merge1_1[[#This Row],[Year]]))</f>
        <v>42614</v>
      </c>
      <c r="E4203" t="s">
        <v>4</v>
      </c>
      <c r="F4203">
        <v>138</v>
      </c>
      <c r="G4203" t="s">
        <v>112</v>
      </c>
    </row>
    <row r="4204" spans="1:7" hidden="1" x14ac:dyDescent="0.35">
      <c r="A4204" t="s">
        <v>34</v>
      </c>
      <c r="B4204">
        <v>2016</v>
      </c>
      <c r="C4204" t="s">
        <v>42</v>
      </c>
      <c r="D4204" s="88">
        <f>DATEVALUE("1 "&amp;_xlfn.CONCAT(Merge1_1[[#This Row],[Month]],"-",Merge1_1[[#This Row],[Year]]))</f>
        <v>42614</v>
      </c>
      <c r="E4204" t="s">
        <v>5</v>
      </c>
      <c r="F4204">
        <v>130.5</v>
      </c>
      <c r="G4204" t="s">
        <v>112</v>
      </c>
    </row>
    <row r="4205" spans="1:7" hidden="1" x14ac:dyDescent="0.35">
      <c r="A4205" t="s">
        <v>34</v>
      </c>
      <c r="B4205">
        <v>2016</v>
      </c>
      <c r="C4205" t="s">
        <v>42</v>
      </c>
      <c r="D4205" s="88">
        <f>DATEVALUE("1 "&amp;_xlfn.CONCAT(Merge1_1[[#This Row],[Month]],"-",Merge1_1[[#This Row],[Year]]))</f>
        <v>42614</v>
      </c>
      <c r="E4205" t="s">
        <v>6</v>
      </c>
      <c r="F4205">
        <v>134.4</v>
      </c>
      <c r="G4205" t="s">
        <v>112</v>
      </c>
    </row>
    <row r="4206" spans="1:7" hidden="1" x14ac:dyDescent="0.35">
      <c r="A4206" t="s">
        <v>34</v>
      </c>
      <c r="B4206">
        <v>2016</v>
      </c>
      <c r="C4206" t="s">
        <v>42</v>
      </c>
      <c r="D4206" s="88">
        <f>DATEVALUE("1 "&amp;_xlfn.CONCAT(Merge1_1[[#This Row],[Month]],"-",Merge1_1[[#This Row],[Year]]))</f>
        <v>42614</v>
      </c>
      <c r="E4206" t="s">
        <v>7</v>
      </c>
      <c r="F4206">
        <v>117.2</v>
      </c>
      <c r="G4206" t="s">
        <v>112</v>
      </c>
    </row>
    <row r="4207" spans="1:7" hidden="1" x14ac:dyDescent="0.35">
      <c r="A4207" t="s">
        <v>34</v>
      </c>
      <c r="B4207">
        <v>2016</v>
      </c>
      <c r="C4207" t="s">
        <v>42</v>
      </c>
      <c r="D4207" s="88">
        <f>DATEVALUE("1 "&amp;_xlfn.CONCAT(Merge1_1[[#This Row],[Month]],"-",Merge1_1[[#This Row],[Year]]))</f>
        <v>42614</v>
      </c>
      <c r="E4207" t="s">
        <v>8</v>
      </c>
      <c r="F4207">
        <v>136.1</v>
      </c>
      <c r="G4207" t="s">
        <v>112</v>
      </c>
    </row>
    <row r="4208" spans="1:7" hidden="1" x14ac:dyDescent="0.35">
      <c r="A4208" t="s">
        <v>34</v>
      </c>
      <c r="B4208">
        <v>2016</v>
      </c>
      <c r="C4208" t="s">
        <v>42</v>
      </c>
      <c r="D4208" s="88">
        <f>DATEVALUE("1 "&amp;_xlfn.CONCAT(Merge1_1[[#This Row],[Month]],"-",Merge1_1[[#This Row],[Year]]))</f>
        <v>42614</v>
      </c>
      <c r="E4208" t="s">
        <v>9</v>
      </c>
      <c r="F4208">
        <v>150.69999999999999</v>
      </c>
      <c r="G4208" t="s">
        <v>112</v>
      </c>
    </row>
    <row r="4209" spans="1:7" hidden="1" x14ac:dyDescent="0.35">
      <c r="A4209" t="s">
        <v>34</v>
      </c>
      <c r="B4209">
        <v>2016</v>
      </c>
      <c r="C4209" t="s">
        <v>42</v>
      </c>
      <c r="D4209" s="88">
        <f>DATEVALUE("1 "&amp;_xlfn.CONCAT(Merge1_1[[#This Row],[Month]],"-",Merge1_1[[#This Row],[Year]]))</f>
        <v>42614</v>
      </c>
      <c r="E4209" t="s">
        <v>10</v>
      </c>
      <c r="F4209">
        <v>171.5</v>
      </c>
      <c r="G4209" t="s">
        <v>112</v>
      </c>
    </row>
    <row r="4210" spans="1:7" hidden="1" x14ac:dyDescent="0.35">
      <c r="A4210" t="s">
        <v>34</v>
      </c>
      <c r="B4210">
        <v>2016</v>
      </c>
      <c r="C4210" t="s">
        <v>42</v>
      </c>
      <c r="D4210" s="88">
        <f>DATEVALUE("1 "&amp;_xlfn.CONCAT(Merge1_1[[#This Row],[Month]],"-",Merge1_1[[#This Row],[Year]]))</f>
        <v>42614</v>
      </c>
      <c r="E4210" t="s">
        <v>11</v>
      </c>
      <c r="F4210">
        <v>113.8</v>
      </c>
      <c r="G4210" t="s">
        <v>112</v>
      </c>
    </row>
    <row r="4211" spans="1:7" hidden="1" x14ac:dyDescent="0.35">
      <c r="A4211" t="s">
        <v>34</v>
      </c>
      <c r="B4211">
        <v>2016</v>
      </c>
      <c r="C4211" t="s">
        <v>42</v>
      </c>
      <c r="D4211" s="88">
        <f>DATEVALUE("1 "&amp;_xlfn.CONCAT(Merge1_1[[#This Row],[Month]],"-",Merge1_1[[#This Row],[Year]]))</f>
        <v>42614</v>
      </c>
      <c r="E4211" t="s">
        <v>12</v>
      </c>
      <c r="F4211">
        <v>138.80000000000001</v>
      </c>
      <c r="G4211" t="s">
        <v>112</v>
      </c>
    </row>
    <row r="4212" spans="1:7" hidden="1" x14ac:dyDescent="0.35">
      <c r="A4212" t="s">
        <v>34</v>
      </c>
      <c r="B4212">
        <v>2016</v>
      </c>
      <c r="C4212" t="s">
        <v>42</v>
      </c>
      <c r="D4212" s="88">
        <f>DATEVALUE("1 "&amp;_xlfn.CONCAT(Merge1_1[[#This Row],[Month]],"-",Merge1_1[[#This Row],[Year]]))</f>
        <v>42614</v>
      </c>
      <c r="E4212" t="s">
        <v>58</v>
      </c>
      <c r="F4212">
        <v>126</v>
      </c>
      <c r="G4212" t="s">
        <v>112</v>
      </c>
    </row>
    <row r="4213" spans="1:7" hidden="1" x14ac:dyDescent="0.35">
      <c r="A4213" t="s">
        <v>34</v>
      </c>
      <c r="B4213">
        <v>2016</v>
      </c>
      <c r="C4213" t="s">
        <v>42</v>
      </c>
      <c r="D4213" s="88">
        <f>DATEVALUE("1 "&amp;_xlfn.CONCAT(Merge1_1[[#This Row],[Month]],"-",Merge1_1[[#This Row],[Year]]))</f>
        <v>42614</v>
      </c>
      <c r="E4213" t="s">
        <v>118</v>
      </c>
      <c r="F4213">
        <v>140.19999999999999</v>
      </c>
      <c r="G4213" t="s">
        <v>112</v>
      </c>
    </row>
    <row r="4214" spans="1:7" hidden="1" x14ac:dyDescent="0.35">
      <c r="A4214" t="s">
        <v>34</v>
      </c>
      <c r="B4214">
        <v>2016</v>
      </c>
      <c r="C4214" t="s">
        <v>42</v>
      </c>
      <c r="D4214" s="88">
        <f>DATEVALUE("1 "&amp;_xlfn.CONCAT(Merge1_1[[#This Row],[Month]],"-",Merge1_1[[#This Row],[Year]]))</f>
        <v>42614</v>
      </c>
      <c r="E4214" t="s">
        <v>16</v>
      </c>
      <c r="F4214">
        <v>141</v>
      </c>
      <c r="G4214" t="s">
        <v>116</v>
      </c>
    </row>
    <row r="4215" spans="1:7" hidden="1" x14ac:dyDescent="0.35">
      <c r="A4215" t="s">
        <v>34</v>
      </c>
      <c r="B4215">
        <v>2016</v>
      </c>
      <c r="C4215" t="s">
        <v>42</v>
      </c>
      <c r="D4215" s="88">
        <f>DATEVALUE("1 "&amp;_xlfn.CONCAT(Merge1_1[[#This Row],[Month]],"-",Merge1_1[[#This Row],[Year]]))</f>
        <v>42614</v>
      </c>
      <c r="E4215" t="s">
        <v>17</v>
      </c>
      <c r="F4215">
        <v>134.6</v>
      </c>
      <c r="G4215" t="s">
        <v>113</v>
      </c>
    </row>
    <row r="4216" spans="1:7" hidden="1" x14ac:dyDescent="0.35">
      <c r="A4216" t="s">
        <v>34</v>
      </c>
      <c r="B4216">
        <v>2016</v>
      </c>
      <c r="C4216" t="s">
        <v>42</v>
      </c>
      <c r="D4216" s="88">
        <f>DATEVALUE("1 "&amp;_xlfn.CONCAT(Merge1_1[[#This Row],[Month]],"-",Merge1_1[[#This Row],[Year]]))</f>
        <v>42614</v>
      </c>
      <c r="E4216" t="s">
        <v>18</v>
      </c>
      <c r="F4216">
        <v>128.6</v>
      </c>
      <c r="G4216" t="s">
        <v>113</v>
      </c>
    </row>
    <row r="4217" spans="1:7" hidden="1" x14ac:dyDescent="0.35">
      <c r="A4217" t="s">
        <v>34</v>
      </c>
      <c r="B4217">
        <v>2016</v>
      </c>
      <c r="C4217" t="s">
        <v>42</v>
      </c>
      <c r="D4217" s="88">
        <f>DATEVALUE("1 "&amp;_xlfn.CONCAT(Merge1_1[[#This Row],[Month]],"-",Merge1_1[[#This Row],[Year]]))</f>
        <v>42614</v>
      </c>
      <c r="E4217" t="s">
        <v>20</v>
      </c>
      <c r="F4217">
        <v>127.9</v>
      </c>
      <c r="G4217" t="s">
        <v>114</v>
      </c>
    </row>
    <row r="4218" spans="1:7" hidden="1" x14ac:dyDescent="0.35">
      <c r="A4218" t="s">
        <v>34</v>
      </c>
      <c r="B4218">
        <v>2016</v>
      </c>
      <c r="C4218" t="s">
        <v>42</v>
      </c>
      <c r="D4218" s="88">
        <f>DATEVALUE("1 "&amp;_xlfn.CONCAT(Merge1_1[[#This Row],[Month]],"-",Merge1_1[[#This Row],[Year]]))</f>
        <v>42614</v>
      </c>
      <c r="E4218" t="s">
        <v>21</v>
      </c>
      <c r="F4218">
        <v>124.1</v>
      </c>
      <c r="G4218" t="s">
        <v>115</v>
      </c>
    </row>
    <row r="4219" spans="1:7" hidden="1" x14ac:dyDescent="0.35">
      <c r="A4219" t="s">
        <v>34</v>
      </c>
      <c r="B4219">
        <v>2016</v>
      </c>
      <c r="C4219" t="s">
        <v>42</v>
      </c>
      <c r="D4219" s="88">
        <f>DATEVALUE("1 "&amp;_xlfn.CONCAT(Merge1_1[[#This Row],[Month]],"-",Merge1_1[[#This Row],[Year]]))</f>
        <v>42614</v>
      </c>
      <c r="E4219" t="s">
        <v>22</v>
      </c>
      <c r="F4219">
        <v>127.9</v>
      </c>
      <c r="G4219" t="s">
        <v>116</v>
      </c>
    </row>
    <row r="4220" spans="1:7" hidden="1" x14ac:dyDescent="0.35">
      <c r="A4220" t="s">
        <v>34</v>
      </c>
      <c r="B4220">
        <v>2016</v>
      </c>
      <c r="C4220" t="s">
        <v>42</v>
      </c>
      <c r="D4220" s="88">
        <f>DATEVALUE("1 "&amp;_xlfn.CONCAT(Merge1_1[[#This Row],[Month]],"-",Merge1_1[[#This Row],[Year]]))</f>
        <v>42614</v>
      </c>
      <c r="E4220" t="s">
        <v>23</v>
      </c>
      <c r="F4220">
        <v>125.4</v>
      </c>
      <c r="G4220" t="s">
        <v>23</v>
      </c>
    </row>
    <row r="4221" spans="1:7" hidden="1" x14ac:dyDescent="0.35">
      <c r="A4221" t="s">
        <v>34</v>
      </c>
      <c r="B4221">
        <v>2016</v>
      </c>
      <c r="C4221" t="s">
        <v>42</v>
      </c>
      <c r="D4221" s="88">
        <f>DATEVALUE("1 "&amp;_xlfn.CONCAT(Merge1_1[[#This Row],[Month]],"-",Merge1_1[[#This Row],[Year]]))</f>
        <v>42614</v>
      </c>
      <c r="E4221" t="s">
        <v>24</v>
      </c>
      <c r="F4221">
        <v>114.3</v>
      </c>
      <c r="G4221" t="s">
        <v>115</v>
      </c>
    </row>
    <row r="4222" spans="1:7" hidden="1" x14ac:dyDescent="0.35">
      <c r="A4222" t="s">
        <v>34</v>
      </c>
      <c r="B4222">
        <v>2016</v>
      </c>
      <c r="C4222" t="s">
        <v>42</v>
      </c>
      <c r="D4222" s="88">
        <f>DATEVALUE("1 "&amp;_xlfn.CONCAT(Merge1_1[[#This Row],[Month]],"-",Merge1_1[[#This Row],[Year]]))</f>
        <v>42614</v>
      </c>
      <c r="E4222" t="s">
        <v>25</v>
      </c>
      <c r="F4222">
        <v>122.9</v>
      </c>
      <c r="G4222" t="s">
        <v>116</v>
      </c>
    </row>
    <row r="4223" spans="1:7" hidden="1" x14ac:dyDescent="0.35">
      <c r="A4223" t="s">
        <v>34</v>
      </c>
      <c r="B4223">
        <v>2016</v>
      </c>
      <c r="C4223" t="s">
        <v>42</v>
      </c>
      <c r="D4223" s="88">
        <f>DATEVALUE("1 "&amp;_xlfn.CONCAT(Merge1_1[[#This Row],[Month]],"-",Merge1_1[[#This Row],[Year]]))</f>
        <v>42614</v>
      </c>
      <c r="E4223" t="s">
        <v>26</v>
      </c>
      <c r="F4223">
        <v>131.80000000000001</v>
      </c>
      <c r="G4223" t="s">
        <v>114</v>
      </c>
    </row>
    <row r="4224" spans="1:7" hidden="1" x14ac:dyDescent="0.35">
      <c r="A4224" t="s">
        <v>34</v>
      </c>
      <c r="B4224">
        <v>2016</v>
      </c>
      <c r="C4224" t="s">
        <v>42</v>
      </c>
      <c r="D4224" s="88">
        <f>DATEVALUE("1 "&amp;_xlfn.CONCAT(Merge1_1[[#This Row],[Month]],"-",Merge1_1[[#This Row],[Year]]))</f>
        <v>42614</v>
      </c>
      <c r="E4224" t="s">
        <v>27</v>
      </c>
      <c r="F4224">
        <v>122.1</v>
      </c>
      <c r="G4224" t="s">
        <v>116</v>
      </c>
    </row>
    <row r="4225" spans="1:7" hidden="1" x14ac:dyDescent="0.35">
      <c r="A4225" t="s">
        <v>34</v>
      </c>
      <c r="B4225">
        <v>2016</v>
      </c>
      <c r="C4225" t="s">
        <v>42</v>
      </c>
      <c r="D4225" s="88">
        <f>DATEVALUE("1 "&amp;_xlfn.CONCAT(Merge1_1[[#This Row],[Month]],"-",Merge1_1[[#This Row],[Year]]))</f>
        <v>42614</v>
      </c>
      <c r="E4225" t="s">
        <v>28</v>
      </c>
      <c r="F4225">
        <v>122.8</v>
      </c>
      <c r="G4225" t="s">
        <v>116</v>
      </c>
    </row>
    <row r="4226" spans="1:7" hidden="1" x14ac:dyDescent="0.35">
      <c r="A4226" t="s">
        <v>34</v>
      </c>
      <c r="B4226">
        <v>2016</v>
      </c>
      <c r="C4226" t="s">
        <v>42</v>
      </c>
      <c r="D4226" s="88">
        <f>DATEVALUE("1 "&amp;_xlfn.CONCAT(Merge1_1[[#This Row],[Month]],"-",Merge1_1[[#This Row],[Year]]))</f>
        <v>42614</v>
      </c>
      <c r="E4226" t="s">
        <v>29</v>
      </c>
      <c r="F4226">
        <v>130.9</v>
      </c>
      <c r="G4226" t="s">
        <v>117</v>
      </c>
    </row>
    <row r="4227" spans="1:7" hidden="1" x14ac:dyDescent="0.35">
      <c r="A4227" t="s">
        <v>34</v>
      </c>
      <c r="B4227">
        <v>2016</v>
      </c>
      <c r="C4227" t="s">
        <v>43</v>
      </c>
      <c r="D4227" s="88">
        <f>DATEVALUE("1 "&amp;_xlfn.CONCAT(Merge1_1[[#This Row],[Month]],"-",Merge1_1[[#This Row],[Year]]))</f>
        <v>42644</v>
      </c>
      <c r="E4227" t="s">
        <v>3</v>
      </c>
      <c r="F4227">
        <v>130.5</v>
      </c>
      <c r="G4227" t="s">
        <v>112</v>
      </c>
    </row>
    <row r="4228" spans="1:7" hidden="1" x14ac:dyDescent="0.35">
      <c r="A4228" t="s">
        <v>34</v>
      </c>
      <c r="B4228">
        <v>2016</v>
      </c>
      <c r="C4228" t="s">
        <v>43</v>
      </c>
      <c r="D4228" s="88">
        <f>DATEVALUE("1 "&amp;_xlfn.CONCAT(Merge1_1[[#This Row],[Month]],"-",Merge1_1[[#This Row],[Year]]))</f>
        <v>42644</v>
      </c>
      <c r="E4228" t="s">
        <v>4</v>
      </c>
      <c r="F4228">
        <v>137.9</v>
      </c>
      <c r="G4228" t="s">
        <v>112</v>
      </c>
    </row>
    <row r="4229" spans="1:7" hidden="1" x14ac:dyDescent="0.35">
      <c r="A4229" t="s">
        <v>34</v>
      </c>
      <c r="B4229">
        <v>2016</v>
      </c>
      <c r="C4229" t="s">
        <v>43</v>
      </c>
      <c r="D4229" s="88">
        <f>DATEVALUE("1 "&amp;_xlfn.CONCAT(Merge1_1[[#This Row],[Month]],"-",Merge1_1[[#This Row],[Year]]))</f>
        <v>42644</v>
      </c>
      <c r="E4229" t="s">
        <v>5</v>
      </c>
      <c r="F4229">
        <v>130.19999999999999</v>
      </c>
      <c r="G4229" t="s">
        <v>112</v>
      </c>
    </row>
    <row r="4230" spans="1:7" hidden="1" x14ac:dyDescent="0.35">
      <c r="A4230" t="s">
        <v>34</v>
      </c>
      <c r="B4230">
        <v>2016</v>
      </c>
      <c r="C4230" t="s">
        <v>43</v>
      </c>
      <c r="D4230" s="88">
        <f>DATEVALUE("1 "&amp;_xlfn.CONCAT(Merge1_1[[#This Row],[Month]],"-",Merge1_1[[#This Row],[Year]]))</f>
        <v>42644</v>
      </c>
      <c r="E4230" t="s">
        <v>6</v>
      </c>
      <c r="F4230">
        <v>134.80000000000001</v>
      </c>
      <c r="G4230" t="s">
        <v>112</v>
      </c>
    </row>
    <row r="4231" spans="1:7" hidden="1" x14ac:dyDescent="0.35">
      <c r="A4231" t="s">
        <v>34</v>
      </c>
      <c r="B4231">
        <v>2016</v>
      </c>
      <c r="C4231" t="s">
        <v>43</v>
      </c>
      <c r="D4231" s="88">
        <f>DATEVALUE("1 "&amp;_xlfn.CONCAT(Merge1_1[[#This Row],[Month]],"-",Merge1_1[[#This Row],[Year]]))</f>
        <v>42644</v>
      </c>
      <c r="E4231" t="s">
        <v>7</v>
      </c>
      <c r="F4231">
        <v>117.8</v>
      </c>
      <c r="G4231" t="s">
        <v>112</v>
      </c>
    </row>
    <row r="4232" spans="1:7" hidden="1" x14ac:dyDescent="0.35">
      <c r="A4232" t="s">
        <v>34</v>
      </c>
      <c r="B4232">
        <v>2016</v>
      </c>
      <c r="C4232" t="s">
        <v>43</v>
      </c>
      <c r="D4232" s="88">
        <f>DATEVALUE("1 "&amp;_xlfn.CONCAT(Merge1_1[[#This Row],[Month]],"-",Merge1_1[[#This Row],[Year]]))</f>
        <v>42644</v>
      </c>
      <c r="E4232" t="s">
        <v>8</v>
      </c>
      <c r="F4232">
        <v>134.69999999999999</v>
      </c>
      <c r="G4232" t="s">
        <v>112</v>
      </c>
    </row>
    <row r="4233" spans="1:7" hidden="1" x14ac:dyDescent="0.35">
      <c r="A4233" t="s">
        <v>34</v>
      </c>
      <c r="B4233">
        <v>2016</v>
      </c>
      <c r="C4233" t="s">
        <v>43</v>
      </c>
      <c r="D4233" s="88">
        <f>DATEVALUE("1 "&amp;_xlfn.CONCAT(Merge1_1[[#This Row],[Month]],"-",Merge1_1[[#This Row],[Year]]))</f>
        <v>42644</v>
      </c>
      <c r="E4233" t="s">
        <v>9</v>
      </c>
      <c r="F4233">
        <v>151.19999999999999</v>
      </c>
      <c r="G4233" t="s">
        <v>112</v>
      </c>
    </row>
    <row r="4234" spans="1:7" hidden="1" x14ac:dyDescent="0.35">
      <c r="A4234" t="s">
        <v>34</v>
      </c>
      <c r="B4234">
        <v>2016</v>
      </c>
      <c r="C4234" t="s">
        <v>43</v>
      </c>
      <c r="D4234" s="88">
        <f>DATEVALUE("1 "&amp;_xlfn.CONCAT(Merge1_1[[#This Row],[Month]],"-",Merge1_1[[#This Row],[Year]]))</f>
        <v>42644</v>
      </c>
      <c r="E4234" t="s">
        <v>10</v>
      </c>
      <c r="F4234">
        <v>172.1</v>
      </c>
      <c r="G4234" t="s">
        <v>112</v>
      </c>
    </row>
    <row r="4235" spans="1:7" hidden="1" x14ac:dyDescent="0.35">
      <c r="A4235" t="s">
        <v>34</v>
      </c>
      <c r="B4235">
        <v>2016</v>
      </c>
      <c r="C4235" t="s">
        <v>43</v>
      </c>
      <c r="D4235" s="88">
        <f>DATEVALUE("1 "&amp;_xlfn.CONCAT(Merge1_1[[#This Row],[Month]],"-",Merge1_1[[#This Row],[Year]]))</f>
        <v>42644</v>
      </c>
      <c r="E4235" t="s">
        <v>11</v>
      </c>
      <c r="F4235">
        <v>114.1</v>
      </c>
      <c r="G4235" t="s">
        <v>112</v>
      </c>
    </row>
    <row r="4236" spans="1:7" hidden="1" x14ac:dyDescent="0.35">
      <c r="A4236" t="s">
        <v>34</v>
      </c>
      <c r="B4236">
        <v>2016</v>
      </c>
      <c r="C4236" t="s">
        <v>43</v>
      </c>
      <c r="D4236" s="88">
        <f>DATEVALUE("1 "&amp;_xlfn.CONCAT(Merge1_1[[#This Row],[Month]],"-",Merge1_1[[#This Row],[Year]]))</f>
        <v>42644</v>
      </c>
      <c r="E4236" t="s">
        <v>12</v>
      </c>
      <c r="F4236">
        <v>139.30000000000001</v>
      </c>
      <c r="G4236" t="s">
        <v>112</v>
      </c>
    </row>
    <row r="4237" spans="1:7" hidden="1" x14ac:dyDescent="0.35">
      <c r="A4237" t="s">
        <v>34</v>
      </c>
      <c r="B4237">
        <v>2016</v>
      </c>
      <c r="C4237" t="s">
        <v>43</v>
      </c>
      <c r="D4237" s="88">
        <f>DATEVALUE("1 "&amp;_xlfn.CONCAT(Merge1_1[[#This Row],[Month]],"-",Merge1_1[[#This Row],[Year]]))</f>
        <v>42644</v>
      </c>
      <c r="E4237" t="s">
        <v>58</v>
      </c>
      <c r="F4237">
        <v>126.1</v>
      </c>
      <c r="G4237" t="s">
        <v>112</v>
      </c>
    </row>
    <row r="4238" spans="1:7" hidden="1" x14ac:dyDescent="0.35">
      <c r="A4238" t="s">
        <v>34</v>
      </c>
      <c r="B4238">
        <v>2016</v>
      </c>
      <c r="C4238" t="s">
        <v>43</v>
      </c>
      <c r="D4238" s="88">
        <f>DATEVALUE("1 "&amp;_xlfn.CONCAT(Merge1_1[[#This Row],[Month]],"-",Merge1_1[[#This Row],[Year]]))</f>
        <v>42644</v>
      </c>
      <c r="E4238" t="s">
        <v>118</v>
      </c>
      <c r="F4238">
        <v>141.1</v>
      </c>
      <c r="G4238" t="s">
        <v>112</v>
      </c>
    </row>
    <row r="4239" spans="1:7" hidden="1" x14ac:dyDescent="0.35">
      <c r="A4239" t="s">
        <v>34</v>
      </c>
      <c r="B4239">
        <v>2016</v>
      </c>
      <c r="C4239" t="s">
        <v>43</v>
      </c>
      <c r="D4239" s="88">
        <f>DATEVALUE("1 "&amp;_xlfn.CONCAT(Merge1_1[[#This Row],[Month]],"-",Merge1_1[[#This Row],[Year]]))</f>
        <v>42644</v>
      </c>
      <c r="E4239" t="s">
        <v>16</v>
      </c>
      <c r="F4239">
        <v>141.80000000000001</v>
      </c>
      <c r="G4239" t="s">
        <v>116</v>
      </c>
    </row>
    <row r="4240" spans="1:7" hidden="1" x14ac:dyDescent="0.35">
      <c r="A4240" t="s">
        <v>34</v>
      </c>
      <c r="B4240">
        <v>2016</v>
      </c>
      <c r="C4240" t="s">
        <v>43</v>
      </c>
      <c r="D4240" s="88">
        <f>DATEVALUE("1 "&amp;_xlfn.CONCAT(Merge1_1[[#This Row],[Month]],"-",Merge1_1[[#This Row],[Year]]))</f>
        <v>42644</v>
      </c>
      <c r="E4240" t="s">
        <v>17</v>
      </c>
      <c r="F4240">
        <v>135.5</v>
      </c>
      <c r="G4240" t="s">
        <v>113</v>
      </c>
    </row>
    <row r="4241" spans="1:7" hidden="1" x14ac:dyDescent="0.35">
      <c r="A4241" t="s">
        <v>34</v>
      </c>
      <c r="B4241">
        <v>2016</v>
      </c>
      <c r="C4241" t="s">
        <v>43</v>
      </c>
      <c r="D4241" s="88">
        <f>DATEVALUE("1 "&amp;_xlfn.CONCAT(Merge1_1[[#This Row],[Month]],"-",Merge1_1[[#This Row],[Year]]))</f>
        <v>42644</v>
      </c>
      <c r="E4241" t="s">
        <v>18</v>
      </c>
      <c r="F4241">
        <v>129.1</v>
      </c>
      <c r="G4241" t="s">
        <v>113</v>
      </c>
    </row>
    <row r="4242" spans="1:7" hidden="1" x14ac:dyDescent="0.35">
      <c r="A4242" t="s">
        <v>34</v>
      </c>
      <c r="B4242">
        <v>2016</v>
      </c>
      <c r="C4242" t="s">
        <v>43</v>
      </c>
      <c r="D4242" s="88">
        <f>DATEVALUE("1 "&amp;_xlfn.CONCAT(Merge1_1[[#This Row],[Month]],"-",Merge1_1[[#This Row],[Year]]))</f>
        <v>42644</v>
      </c>
      <c r="E4242" t="s">
        <v>20</v>
      </c>
      <c r="F4242">
        <v>128.69999999999999</v>
      </c>
      <c r="G4242" t="s">
        <v>114</v>
      </c>
    </row>
    <row r="4243" spans="1:7" hidden="1" x14ac:dyDescent="0.35">
      <c r="A4243" t="s">
        <v>34</v>
      </c>
      <c r="B4243">
        <v>2016</v>
      </c>
      <c r="C4243" t="s">
        <v>43</v>
      </c>
      <c r="D4243" s="88">
        <f>DATEVALUE("1 "&amp;_xlfn.CONCAT(Merge1_1[[#This Row],[Month]],"-",Merge1_1[[#This Row],[Year]]))</f>
        <v>42644</v>
      </c>
      <c r="E4243" t="s">
        <v>21</v>
      </c>
      <c r="F4243">
        <v>124.3</v>
      </c>
      <c r="G4243" t="s">
        <v>115</v>
      </c>
    </row>
    <row r="4244" spans="1:7" hidden="1" x14ac:dyDescent="0.35">
      <c r="A4244" t="s">
        <v>34</v>
      </c>
      <c r="B4244">
        <v>2016</v>
      </c>
      <c r="C4244" t="s">
        <v>43</v>
      </c>
      <c r="D4244" s="88">
        <f>DATEVALUE("1 "&amp;_xlfn.CONCAT(Merge1_1[[#This Row],[Month]],"-",Merge1_1[[#This Row],[Year]]))</f>
        <v>42644</v>
      </c>
      <c r="E4244" t="s">
        <v>22</v>
      </c>
      <c r="F4244">
        <v>128.4</v>
      </c>
      <c r="G4244" t="s">
        <v>116</v>
      </c>
    </row>
    <row r="4245" spans="1:7" hidden="1" x14ac:dyDescent="0.35">
      <c r="A4245" t="s">
        <v>34</v>
      </c>
      <c r="B4245">
        <v>2016</v>
      </c>
      <c r="C4245" t="s">
        <v>43</v>
      </c>
      <c r="D4245" s="88">
        <f>DATEVALUE("1 "&amp;_xlfn.CONCAT(Merge1_1[[#This Row],[Month]],"-",Merge1_1[[#This Row],[Year]]))</f>
        <v>42644</v>
      </c>
      <c r="E4245" t="s">
        <v>23</v>
      </c>
      <c r="F4245">
        <v>126.1</v>
      </c>
      <c r="G4245" t="s">
        <v>23</v>
      </c>
    </row>
    <row r="4246" spans="1:7" hidden="1" x14ac:dyDescent="0.35">
      <c r="A4246" t="s">
        <v>34</v>
      </c>
      <c r="B4246">
        <v>2016</v>
      </c>
      <c r="C4246" t="s">
        <v>43</v>
      </c>
      <c r="D4246" s="88">
        <f>DATEVALUE("1 "&amp;_xlfn.CONCAT(Merge1_1[[#This Row],[Month]],"-",Merge1_1[[#This Row],[Year]]))</f>
        <v>42644</v>
      </c>
      <c r="E4246" t="s">
        <v>24</v>
      </c>
      <c r="F4246">
        <v>115.2</v>
      </c>
      <c r="G4246" t="s">
        <v>115</v>
      </c>
    </row>
    <row r="4247" spans="1:7" hidden="1" x14ac:dyDescent="0.35">
      <c r="A4247" t="s">
        <v>34</v>
      </c>
      <c r="B4247">
        <v>2016</v>
      </c>
      <c r="C4247" t="s">
        <v>43</v>
      </c>
      <c r="D4247" s="88">
        <f>DATEVALUE("1 "&amp;_xlfn.CONCAT(Merge1_1[[#This Row],[Month]],"-",Merge1_1[[#This Row],[Year]]))</f>
        <v>42644</v>
      </c>
      <c r="E4247" t="s">
        <v>25</v>
      </c>
      <c r="F4247">
        <v>123.5</v>
      </c>
      <c r="G4247" t="s">
        <v>116</v>
      </c>
    </row>
    <row r="4248" spans="1:7" hidden="1" x14ac:dyDescent="0.35">
      <c r="A4248" t="s">
        <v>34</v>
      </c>
      <c r="B4248">
        <v>2016</v>
      </c>
      <c r="C4248" t="s">
        <v>43</v>
      </c>
      <c r="D4248" s="88">
        <f>DATEVALUE("1 "&amp;_xlfn.CONCAT(Merge1_1[[#This Row],[Month]],"-",Merge1_1[[#This Row],[Year]]))</f>
        <v>42644</v>
      </c>
      <c r="E4248" t="s">
        <v>26</v>
      </c>
      <c r="F4248">
        <v>132.4</v>
      </c>
      <c r="G4248" t="s">
        <v>114</v>
      </c>
    </row>
    <row r="4249" spans="1:7" hidden="1" x14ac:dyDescent="0.35">
      <c r="A4249" t="s">
        <v>34</v>
      </c>
      <c r="B4249">
        <v>2016</v>
      </c>
      <c r="C4249" t="s">
        <v>43</v>
      </c>
      <c r="D4249" s="88">
        <f>DATEVALUE("1 "&amp;_xlfn.CONCAT(Merge1_1[[#This Row],[Month]],"-",Merge1_1[[#This Row],[Year]]))</f>
        <v>42644</v>
      </c>
      <c r="E4249" t="s">
        <v>27</v>
      </c>
      <c r="F4249">
        <v>122.1</v>
      </c>
      <c r="G4249" t="s">
        <v>116</v>
      </c>
    </row>
    <row r="4250" spans="1:7" hidden="1" x14ac:dyDescent="0.35">
      <c r="A4250" t="s">
        <v>34</v>
      </c>
      <c r="B4250">
        <v>2016</v>
      </c>
      <c r="C4250" t="s">
        <v>43</v>
      </c>
      <c r="D4250" s="88">
        <f>DATEVALUE("1 "&amp;_xlfn.CONCAT(Merge1_1[[#This Row],[Month]],"-",Merge1_1[[#This Row],[Year]]))</f>
        <v>42644</v>
      </c>
      <c r="E4250" t="s">
        <v>28</v>
      </c>
      <c r="F4250">
        <v>123.4</v>
      </c>
      <c r="G4250" t="s">
        <v>116</v>
      </c>
    </row>
    <row r="4251" spans="1:7" hidden="1" x14ac:dyDescent="0.35">
      <c r="A4251" t="s">
        <v>34</v>
      </c>
      <c r="B4251">
        <v>2016</v>
      </c>
      <c r="C4251" t="s">
        <v>43</v>
      </c>
      <c r="D4251" s="88">
        <f>DATEVALUE("1 "&amp;_xlfn.CONCAT(Merge1_1[[#This Row],[Month]],"-",Merge1_1[[#This Row],[Year]]))</f>
        <v>42644</v>
      </c>
      <c r="E4251" t="s">
        <v>29</v>
      </c>
      <c r="F4251">
        <v>131.4</v>
      </c>
      <c r="G4251" t="s">
        <v>117</v>
      </c>
    </row>
    <row r="4252" spans="1:7" hidden="1" x14ac:dyDescent="0.35">
      <c r="A4252" t="s">
        <v>34</v>
      </c>
      <c r="B4252">
        <v>2016</v>
      </c>
      <c r="C4252" t="s">
        <v>45</v>
      </c>
      <c r="D4252" s="88">
        <f>DATEVALUE("1 "&amp;_xlfn.CONCAT(Merge1_1[[#This Row],[Month]],"-",Merge1_1[[#This Row],[Year]]))</f>
        <v>42675</v>
      </c>
      <c r="E4252" t="s">
        <v>3</v>
      </c>
      <c r="F4252">
        <v>131.4</v>
      </c>
      <c r="G4252" t="s">
        <v>112</v>
      </c>
    </row>
    <row r="4253" spans="1:7" hidden="1" x14ac:dyDescent="0.35">
      <c r="A4253" t="s">
        <v>34</v>
      </c>
      <c r="B4253">
        <v>2016</v>
      </c>
      <c r="C4253" t="s">
        <v>45</v>
      </c>
      <c r="D4253" s="88">
        <f>DATEVALUE("1 "&amp;_xlfn.CONCAT(Merge1_1[[#This Row],[Month]],"-",Merge1_1[[#This Row],[Year]]))</f>
        <v>42675</v>
      </c>
      <c r="E4253" t="s">
        <v>4</v>
      </c>
      <c r="F4253">
        <v>137.80000000000001</v>
      </c>
      <c r="G4253" t="s">
        <v>112</v>
      </c>
    </row>
    <row r="4254" spans="1:7" hidden="1" x14ac:dyDescent="0.35">
      <c r="A4254" t="s">
        <v>34</v>
      </c>
      <c r="B4254">
        <v>2016</v>
      </c>
      <c r="C4254" t="s">
        <v>45</v>
      </c>
      <c r="D4254" s="88">
        <f>DATEVALUE("1 "&amp;_xlfn.CONCAT(Merge1_1[[#This Row],[Month]],"-",Merge1_1[[#This Row],[Year]]))</f>
        <v>42675</v>
      </c>
      <c r="E4254" t="s">
        <v>5</v>
      </c>
      <c r="F4254">
        <v>132</v>
      </c>
      <c r="G4254" t="s">
        <v>112</v>
      </c>
    </row>
    <row r="4255" spans="1:7" hidden="1" x14ac:dyDescent="0.35">
      <c r="A4255" t="s">
        <v>34</v>
      </c>
      <c r="B4255">
        <v>2016</v>
      </c>
      <c r="C4255" t="s">
        <v>45</v>
      </c>
      <c r="D4255" s="88">
        <f>DATEVALUE("1 "&amp;_xlfn.CONCAT(Merge1_1[[#This Row],[Month]],"-",Merge1_1[[#This Row],[Year]]))</f>
        <v>42675</v>
      </c>
      <c r="E4255" t="s">
        <v>6</v>
      </c>
      <c r="F4255">
        <v>135</v>
      </c>
      <c r="G4255" t="s">
        <v>112</v>
      </c>
    </row>
    <row r="4256" spans="1:7" hidden="1" x14ac:dyDescent="0.35">
      <c r="A4256" t="s">
        <v>34</v>
      </c>
      <c r="B4256">
        <v>2016</v>
      </c>
      <c r="C4256" t="s">
        <v>45</v>
      </c>
      <c r="D4256" s="88">
        <f>DATEVALUE("1 "&amp;_xlfn.CONCAT(Merge1_1[[#This Row],[Month]],"-",Merge1_1[[#This Row],[Year]]))</f>
        <v>42675</v>
      </c>
      <c r="E4256" t="s">
        <v>7</v>
      </c>
      <c r="F4256">
        <v>118</v>
      </c>
      <c r="G4256" t="s">
        <v>112</v>
      </c>
    </row>
    <row r="4257" spans="1:7" hidden="1" x14ac:dyDescent="0.35">
      <c r="A4257" t="s">
        <v>34</v>
      </c>
      <c r="B4257">
        <v>2016</v>
      </c>
      <c r="C4257" t="s">
        <v>45</v>
      </c>
      <c r="D4257" s="88">
        <f>DATEVALUE("1 "&amp;_xlfn.CONCAT(Merge1_1[[#This Row],[Month]],"-",Merge1_1[[#This Row],[Year]]))</f>
        <v>42675</v>
      </c>
      <c r="E4257" t="s">
        <v>8</v>
      </c>
      <c r="F4257">
        <v>134.1</v>
      </c>
      <c r="G4257" t="s">
        <v>112</v>
      </c>
    </row>
    <row r="4258" spans="1:7" hidden="1" x14ac:dyDescent="0.35">
      <c r="A4258" t="s">
        <v>34</v>
      </c>
      <c r="B4258">
        <v>2016</v>
      </c>
      <c r="C4258" t="s">
        <v>45</v>
      </c>
      <c r="D4258" s="88">
        <f>DATEVALUE("1 "&amp;_xlfn.CONCAT(Merge1_1[[#This Row],[Month]],"-",Merge1_1[[#This Row],[Year]]))</f>
        <v>42675</v>
      </c>
      <c r="E4258" t="s">
        <v>9</v>
      </c>
      <c r="F4258">
        <v>141.9</v>
      </c>
      <c r="G4258" t="s">
        <v>112</v>
      </c>
    </row>
    <row r="4259" spans="1:7" hidden="1" x14ac:dyDescent="0.35">
      <c r="A4259" t="s">
        <v>34</v>
      </c>
      <c r="B4259">
        <v>2016</v>
      </c>
      <c r="C4259" t="s">
        <v>45</v>
      </c>
      <c r="D4259" s="88">
        <f>DATEVALUE("1 "&amp;_xlfn.CONCAT(Merge1_1[[#This Row],[Month]],"-",Merge1_1[[#This Row],[Year]]))</f>
        <v>42675</v>
      </c>
      <c r="E4259" t="s">
        <v>10</v>
      </c>
      <c r="F4259">
        <v>171.7</v>
      </c>
      <c r="G4259" t="s">
        <v>112</v>
      </c>
    </row>
    <row r="4260" spans="1:7" hidden="1" x14ac:dyDescent="0.35">
      <c r="A4260" t="s">
        <v>34</v>
      </c>
      <c r="B4260">
        <v>2016</v>
      </c>
      <c r="C4260" t="s">
        <v>45</v>
      </c>
      <c r="D4260" s="88">
        <f>DATEVALUE("1 "&amp;_xlfn.CONCAT(Merge1_1[[#This Row],[Month]],"-",Merge1_1[[#This Row],[Year]]))</f>
        <v>42675</v>
      </c>
      <c r="E4260" t="s">
        <v>11</v>
      </c>
      <c r="F4260">
        <v>114.1</v>
      </c>
      <c r="G4260" t="s">
        <v>112</v>
      </c>
    </row>
    <row r="4261" spans="1:7" hidden="1" x14ac:dyDescent="0.35">
      <c r="A4261" t="s">
        <v>34</v>
      </c>
      <c r="B4261">
        <v>2016</v>
      </c>
      <c r="C4261" t="s">
        <v>45</v>
      </c>
      <c r="D4261" s="88">
        <f>DATEVALUE("1 "&amp;_xlfn.CONCAT(Merge1_1[[#This Row],[Month]],"-",Merge1_1[[#This Row],[Year]]))</f>
        <v>42675</v>
      </c>
      <c r="E4261" t="s">
        <v>12</v>
      </c>
      <c r="F4261">
        <v>139.69999999999999</v>
      </c>
      <c r="G4261" t="s">
        <v>112</v>
      </c>
    </row>
    <row r="4262" spans="1:7" hidden="1" x14ac:dyDescent="0.35">
      <c r="A4262" t="s">
        <v>34</v>
      </c>
      <c r="B4262">
        <v>2016</v>
      </c>
      <c r="C4262" t="s">
        <v>45</v>
      </c>
      <c r="D4262" s="88">
        <f>DATEVALUE("1 "&amp;_xlfn.CONCAT(Merge1_1[[#This Row],[Month]],"-",Merge1_1[[#This Row],[Year]]))</f>
        <v>42675</v>
      </c>
      <c r="E4262" t="s">
        <v>58</v>
      </c>
      <c r="F4262">
        <v>126.2</v>
      </c>
      <c r="G4262" t="s">
        <v>112</v>
      </c>
    </row>
    <row r="4263" spans="1:7" hidden="1" x14ac:dyDescent="0.35">
      <c r="A4263" t="s">
        <v>34</v>
      </c>
      <c r="B4263">
        <v>2016</v>
      </c>
      <c r="C4263" t="s">
        <v>45</v>
      </c>
      <c r="D4263" s="88">
        <f>DATEVALUE("1 "&amp;_xlfn.CONCAT(Merge1_1[[#This Row],[Month]],"-",Merge1_1[[#This Row],[Year]]))</f>
        <v>42675</v>
      </c>
      <c r="E4263" t="s">
        <v>118</v>
      </c>
      <c r="F4263">
        <v>141.80000000000001</v>
      </c>
      <c r="G4263" t="s">
        <v>112</v>
      </c>
    </row>
    <row r="4264" spans="1:7" hidden="1" x14ac:dyDescent="0.35">
      <c r="A4264" t="s">
        <v>34</v>
      </c>
      <c r="B4264">
        <v>2016</v>
      </c>
      <c r="C4264" t="s">
        <v>45</v>
      </c>
      <c r="D4264" s="88">
        <f>DATEVALUE("1 "&amp;_xlfn.CONCAT(Merge1_1[[#This Row],[Month]],"-",Merge1_1[[#This Row],[Year]]))</f>
        <v>42675</v>
      </c>
      <c r="E4264" t="s">
        <v>16</v>
      </c>
      <c r="F4264">
        <v>142</v>
      </c>
      <c r="G4264" t="s">
        <v>116</v>
      </c>
    </row>
    <row r="4265" spans="1:7" hidden="1" x14ac:dyDescent="0.35">
      <c r="A4265" t="s">
        <v>34</v>
      </c>
      <c r="B4265">
        <v>2016</v>
      </c>
      <c r="C4265" t="s">
        <v>45</v>
      </c>
      <c r="D4265" s="88">
        <f>DATEVALUE("1 "&amp;_xlfn.CONCAT(Merge1_1[[#This Row],[Month]],"-",Merge1_1[[#This Row],[Year]]))</f>
        <v>42675</v>
      </c>
      <c r="E4265" t="s">
        <v>17</v>
      </c>
      <c r="F4265">
        <v>135.80000000000001</v>
      </c>
      <c r="G4265" t="s">
        <v>113</v>
      </c>
    </row>
    <row r="4266" spans="1:7" hidden="1" x14ac:dyDescent="0.35">
      <c r="A4266" t="s">
        <v>34</v>
      </c>
      <c r="B4266">
        <v>2016</v>
      </c>
      <c r="C4266" t="s">
        <v>45</v>
      </c>
      <c r="D4266" s="88">
        <f>DATEVALUE("1 "&amp;_xlfn.CONCAT(Merge1_1[[#This Row],[Month]],"-",Merge1_1[[#This Row],[Year]]))</f>
        <v>42675</v>
      </c>
      <c r="E4266" t="s">
        <v>18</v>
      </c>
      <c r="F4266">
        <v>129.30000000000001</v>
      </c>
      <c r="G4266" t="s">
        <v>113</v>
      </c>
    </row>
    <row r="4267" spans="1:7" hidden="1" x14ac:dyDescent="0.35">
      <c r="A4267" t="s">
        <v>34</v>
      </c>
      <c r="B4267">
        <v>2016</v>
      </c>
      <c r="C4267" t="s">
        <v>45</v>
      </c>
      <c r="D4267" s="88">
        <f>DATEVALUE("1 "&amp;_xlfn.CONCAT(Merge1_1[[#This Row],[Month]],"-",Merge1_1[[#This Row],[Year]]))</f>
        <v>42675</v>
      </c>
      <c r="E4267" t="s">
        <v>20</v>
      </c>
      <c r="F4267">
        <v>129.1</v>
      </c>
      <c r="G4267" t="s">
        <v>114</v>
      </c>
    </row>
    <row r="4268" spans="1:7" hidden="1" x14ac:dyDescent="0.35">
      <c r="A4268" t="s">
        <v>34</v>
      </c>
      <c r="B4268">
        <v>2016</v>
      </c>
      <c r="C4268" t="s">
        <v>45</v>
      </c>
      <c r="D4268" s="88">
        <f>DATEVALUE("1 "&amp;_xlfn.CONCAT(Merge1_1[[#This Row],[Month]],"-",Merge1_1[[#This Row],[Year]]))</f>
        <v>42675</v>
      </c>
      <c r="E4268" t="s">
        <v>21</v>
      </c>
      <c r="F4268">
        <v>125</v>
      </c>
      <c r="G4268" t="s">
        <v>115</v>
      </c>
    </row>
    <row r="4269" spans="1:7" hidden="1" x14ac:dyDescent="0.35">
      <c r="A4269" t="s">
        <v>34</v>
      </c>
      <c r="B4269">
        <v>2016</v>
      </c>
      <c r="C4269" t="s">
        <v>45</v>
      </c>
      <c r="D4269" s="88">
        <f>DATEVALUE("1 "&amp;_xlfn.CONCAT(Merge1_1[[#This Row],[Month]],"-",Merge1_1[[#This Row],[Year]]))</f>
        <v>42675</v>
      </c>
      <c r="E4269" t="s">
        <v>22</v>
      </c>
      <c r="F4269">
        <v>128.6</v>
      </c>
      <c r="G4269" t="s">
        <v>116</v>
      </c>
    </row>
    <row r="4270" spans="1:7" hidden="1" x14ac:dyDescent="0.35">
      <c r="A4270" t="s">
        <v>34</v>
      </c>
      <c r="B4270">
        <v>2016</v>
      </c>
      <c r="C4270" t="s">
        <v>45</v>
      </c>
      <c r="D4270" s="88">
        <f>DATEVALUE("1 "&amp;_xlfn.CONCAT(Merge1_1[[#This Row],[Month]],"-",Merge1_1[[#This Row],[Year]]))</f>
        <v>42675</v>
      </c>
      <c r="E4270" t="s">
        <v>23</v>
      </c>
      <c r="F4270">
        <v>126.4</v>
      </c>
      <c r="G4270" t="s">
        <v>23</v>
      </c>
    </row>
    <row r="4271" spans="1:7" hidden="1" x14ac:dyDescent="0.35">
      <c r="A4271" t="s">
        <v>34</v>
      </c>
      <c r="B4271">
        <v>2016</v>
      </c>
      <c r="C4271" t="s">
        <v>45</v>
      </c>
      <c r="D4271" s="88">
        <f>DATEVALUE("1 "&amp;_xlfn.CONCAT(Merge1_1[[#This Row],[Month]],"-",Merge1_1[[#This Row],[Year]]))</f>
        <v>42675</v>
      </c>
      <c r="E4271" t="s">
        <v>24</v>
      </c>
      <c r="F4271">
        <v>115.7</v>
      </c>
      <c r="G4271" t="s">
        <v>115</v>
      </c>
    </row>
    <row r="4272" spans="1:7" hidden="1" x14ac:dyDescent="0.35">
      <c r="A4272" t="s">
        <v>34</v>
      </c>
      <c r="B4272">
        <v>2016</v>
      </c>
      <c r="C4272" t="s">
        <v>45</v>
      </c>
      <c r="D4272" s="88">
        <f>DATEVALUE("1 "&amp;_xlfn.CONCAT(Merge1_1[[#This Row],[Month]],"-",Merge1_1[[#This Row],[Year]]))</f>
        <v>42675</v>
      </c>
      <c r="E4272" t="s">
        <v>25</v>
      </c>
      <c r="F4272">
        <v>124</v>
      </c>
      <c r="G4272" t="s">
        <v>116</v>
      </c>
    </row>
    <row r="4273" spans="1:7" hidden="1" x14ac:dyDescent="0.35">
      <c r="A4273" t="s">
        <v>34</v>
      </c>
      <c r="B4273">
        <v>2016</v>
      </c>
      <c r="C4273" t="s">
        <v>45</v>
      </c>
      <c r="D4273" s="88">
        <f>DATEVALUE("1 "&amp;_xlfn.CONCAT(Merge1_1[[#This Row],[Month]],"-",Merge1_1[[#This Row],[Year]]))</f>
        <v>42675</v>
      </c>
      <c r="E4273" t="s">
        <v>26</v>
      </c>
      <c r="F4273">
        <v>132.80000000000001</v>
      </c>
      <c r="G4273" t="s">
        <v>114</v>
      </c>
    </row>
    <row r="4274" spans="1:7" hidden="1" x14ac:dyDescent="0.35">
      <c r="A4274" t="s">
        <v>34</v>
      </c>
      <c r="B4274">
        <v>2016</v>
      </c>
      <c r="C4274" t="s">
        <v>45</v>
      </c>
      <c r="D4274" s="88">
        <f>DATEVALUE("1 "&amp;_xlfn.CONCAT(Merge1_1[[#This Row],[Month]],"-",Merge1_1[[#This Row],[Year]]))</f>
        <v>42675</v>
      </c>
      <c r="E4274" t="s">
        <v>27</v>
      </c>
      <c r="F4274">
        <v>122.6</v>
      </c>
      <c r="G4274" t="s">
        <v>116</v>
      </c>
    </row>
    <row r="4275" spans="1:7" hidden="1" x14ac:dyDescent="0.35">
      <c r="A4275" t="s">
        <v>34</v>
      </c>
      <c r="B4275">
        <v>2016</v>
      </c>
      <c r="C4275" t="s">
        <v>45</v>
      </c>
      <c r="D4275" s="88">
        <f>DATEVALUE("1 "&amp;_xlfn.CONCAT(Merge1_1[[#This Row],[Month]],"-",Merge1_1[[#This Row],[Year]]))</f>
        <v>42675</v>
      </c>
      <c r="E4275" t="s">
        <v>28</v>
      </c>
      <c r="F4275">
        <v>123.8</v>
      </c>
      <c r="G4275" t="s">
        <v>116</v>
      </c>
    </row>
    <row r="4276" spans="1:7" hidden="1" x14ac:dyDescent="0.35">
      <c r="A4276" t="s">
        <v>34</v>
      </c>
      <c r="B4276">
        <v>2016</v>
      </c>
      <c r="C4276" t="s">
        <v>45</v>
      </c>
      <c r="D4276" s="88">
        <f>DATEVALUE("1 "&amp;_xlfn.CONCAT(Merge1_1[[#This Row],[Month]],"-",Merge1_1[[#This Row],[Year]]))</f>
        <v>42675</v>
      </c>
      <c r="E4276" t="s">
        <v>29</v>
      </c>
      <c r="F4276">
        <v>131.19999999999999</v>
      </c>
      <c r="G4276" t="s">
        <v>117</v>
      </c>
    </row>
    <row r="4277" spans="1:7" hidden="1" x14ac:dyDescent="0.35">
      <c r="A4277" t="s">
        <v>34</v>
      </c>
      <c r="B4277">
        <v>2016</v>
      </c>
      <c r="C4277" t="s">
        <v>46</v>
      </c>
      <c r="D4277" s="88">
        <f>DATEVALUE("1 "&amp;_xlfn.CONCAT(Merge1_1[[#This Row],[Month]],"-",Merge1_1[[#This Row],[Year]]))</f>
        <v>42705</v>
      </c>
      <c r="E4277" t="s">
        <v>3</v>
      </c>
      <c r="F4277">
        <v>132.30000000000001</v>
      </c>
      <c r="G4277" t="s">
        <v>112</v>
      </c>
    </row>
    <row r="4278" spans="1:7" hidden="1" x14ac:dyDescent="0.35">
      <c r="A4278" t="s">
        <v>34</v>
      </c>
      <c r="B4278">
        <v>2016</v>
      </c>
      <c r="C4278" t="s">
        <v>46</v>
      </c>
      <c r="D4278" s="88">
        <f>DATEVALUE("1 "&amp;_xlfn.CONCAT(Merge1_1[[#This Row],[Month]],"-",Merge1_1[[#This Row],[Year]]))</f>
        <v>42705</v>
      </c>
      <c r="E4278" t="s">
        <v>4</v>
      </c>
      <c r="F4278">
        <v>137.6</v>
      </c>
      <c r="G4278" t="s">
        <v>112</v>
      </c>
    </row>
    <row r="4279" spans="1:7" hidden="1" x14ac:dyDescent="0.35">
      <c r="A4279" t="s">
        <v>34</v>
      </c>
      <c r="B4279">
        <v>2016</v>
      </c>
      <c r="C4279" t="s">
        <v>46</v>
      </c>
      <c r="D4279" s="88">
        <f>DATEVALUE("1 "&amp;_xlfn.CONCAT(Merge1_1[[#This Row],[Month]],"-",Merge1_1[[#This Row],[Year]]))</f>
        <v>42705</v>
      </c>
      <c r="E4279" t="s">
        <v>5</v>
      </c>
      <c r="F4279">
        <v>132.9</v>
      </c>
      <c r="G4279" t="s">
        <v>112</v>
      </c>
    </row>
    <row r="4280" spans="1:7" hidden="1" x14ac:dyDescent="0.35">
      <c r="A4280" t="s">
        <v>34</v>
      </c>
      <c r="B4280">
        <v>2016</v>
      </c>
      <c r="C4280" t="s">
        <v>46</v>
      </c>
      <c r="D4280" s="88">
        <f>DATEVALUE("1 "&amp;_xlfn.CONCAT(Merge1_1[[#This Row],[Month]],"-",Merge1_1[[#This Row],[Year]]))</f>
        <v>42705</v>
      </c>
      <c r="E4280" t="s">
        <v>6</v>
      </c>
      <c r="F4280">
        <v>135.1</v>
      </c>
      <c r="G4280" t="s">
        <v>112</v>
      </c>
    </row>
    <row r="4281" spans="1:7" hidden="1" x14ac:dyDescent="0.35">
      <c r="A4281" t="s">
        <v>34</v>
      </c>
      <c r="B4281">
        <v>2016</v>
      </c>
      <c r="C4281" t="s">
        <v>46</v>
      </c>
      <c r="D4281" s="88">
        <f>DATEVALUE("1 "&amp;_xlfn.CONCAT(Merge1_1[[#This Row],[Month]],"-",Merge1_1[[#This Row],[Year]]))</f>
        <v>42705</v>
      </c>
      <c r="E4281" t="s">
        <v>7</v>
      </c>
      <c r="F4281">
        <v>118.6</v>
      </c>
      <c r="G4281" t="s">
        <v>112</v>
      </c>
    </row>
    <row r="4282" spans="1:7" hidden="1" x14ac:dyDescent="0.35">
      <c r="A4282" t="s">
        <v>34</v>
      </c>
      <c r="B4282">
        <v>2016</v>
      </c>
      <c r="C4282" t="s">
        <v>46</v>
      </c>
      <c r="D4282" s="88">
        <f>DATEVALUE("1 "&amp;_xlfn.CONCAT(Merge1_1[[#This Row],[Month]],"-",Merge1_1[[#This Row],[Year]]))</f>
        <v>42705</v>
      </c>
      <c r="E4282" t="s">
        <v>8</v>
      </c>
      <c r="F4282">
        <v>132.69999999999999</v>
      </c>
      <c r="G4282" t="s">
        <v>112</v>
      </c>
    </row>
    <row r="4283" spans="1:7" hidden="1" x14ac:dyDescent="0.35">
      <c r="A4283" t="s">
        <v>34</v>
      </c>
      <c r="B4283">
        <v>2016</v>
      </c>
      <c r="C4283" t="s">
        <v>46</v>
      </c>
      <c r="D4283" s="88">
        <f>DATEVALUE("1 "&amp;_xlfn.CONCAT(Merge1_1[[#This Row],[Month]],"-",Merge1_1[[#This Row],[Year]]))</f>
        <v>42705</v>
      </c>
      <c r="E4283" t="s">
        <v>9</v>
      </c>
      <c r="F4283">
        <v>125.3</v>
      </c>
      <c r="G4283" t="s">
        <v>112</v>
      </c>
    </row>
    <row r="4284" spans="1:7" hidden="1" x14ac:dyDescent="0.35">
      <c r="A4284" t="s">
        <v>34</v>
      </c>
      <c r="B4284">
        <v>2016</v>
      </c>
      <c r="C4284" t="s">
        <v>46</v>
      </c>
      <c r="D4284" s="88">
        <f>DATEVALUE("1 "&amp;_xlfn.CONCAT(Merge1_1[[#This Row],[Month]],"-",Merge1_1[[#This Row],[Year]]))</f>
        <v>42705</v>
      </c>
      <c r="E4284" t="s">
        <v>10</v>
      </c>
      <c r="F4284">
        <v>168.7</v>
      </c>
      <c r="G4284" t="s">
        <v>112</v>
      </c>
    </row>
    <row r="4285" spans="1:7" hidden="1" x14ac:dyDescent="0.35">
      <c r="A4285" t="s">
        <v>34</v>
      </c>
      <c r="B4285">
        <v>2016</v>
      </c>
      <c r="C4285" t="s">
        <v>46</v>
      </c>
      <c r="D4285" s="88">
        <f>DATEVALUE("1 "&amp;_xlfn.CONCAT(Merge1_1[[#This Row],[Month]],"-",Merge1_1[[#This Row],[Year]]))</f>
        <v>42705</v>
      </c>
      <c r="E4285" t="s">
        <v>11</v>
      </c>
      <c r="F4285">
        <v>114.4</v>
      </c>
      <c r="G4285" t="s">
        <v>112</v>
      </c>
    </row>
    <row r="4286" spans="1:7" hidden="1" x14ac:dyDescent="0.35">
      <c r="A4286" t="s">
        <v>34</v>
      </c>
      <c r="B4286">
        <v>2016</v>
      </c>
      <c r="C4286" t="s">
        <v>46</v>
      </c>
      <c r="D4286" s="88">
        <f>DATEVALUE("1 "&amp;_xlfn.CONCAT(Merge1_1[[#This Row],[Month]],"-",Merge1_1[[#This Row],[Year]]))</f>
        <v>42705</v>
      </c>
      <c r="E4286" t="s">
        <v>12</v>
      </c>
      <c r="F4286">
        <v>140.19999999999999</v>
      </c>
      <c r="G4286" t="s">
        <v>112</v>
      </c>
    </row>
    <row r="4287" spans="1:7" hidden="1" x14ac:dyDescent="0.35">
      <c r="A4287" t="s">
        <v>34</v>
      </c>
      <c r="B4287">
        <v>2016</v>
      </c>
      <c r="C4287" t="s">
        <v>46</v>
      </c>
      <c r="D4287" s="88">
        <f>DATEVALUE("1 "&amp;_xlfn.CONCAT(Merge1_1[[#This Row],[Month]],"-",Merge1_1[[#This Row],[Year]]))</f>
        <v>42705</v>
      </c>
      <c r="E4287" t="s">
        <v>58</v>
      </c>
      <c r="F4287">
        <v>126.6</v>
      </c>
      <c r="G4287" t="s">
        <v>112</v>
      </c>
    </row>
    <row r="4288" spans="1:7" hidden="1" x14ac:dyDescent="0.35">
      <c r="A4288" t="s">
        <v>34</v>
      </c>
      <c r="B4288">
        <v>2016</v>
      </c>
      <c r="C4288" t="s">
        <v>46</v>
      </c>
      <c r="D4288" s="88">
        <f>DATEVALUE("1 "&amp;_xlfn.CONCAT(Merge1_1[[#This Row],[Month]],"-",Merge1_1[[#This Row],[Year]]))</f>
        <v>42705</v>
      </c>
      <c r="E4288" t="s">
        <v>118</v>
      </c>
      <c r="F4288">
        <v>142.30000000000001</v>
      </c>
      <c r="G4288" t="s">
        <v>112</v>
      </c>
    </row>
    <row r="4289" spans="1:7" hidden="1" x14ac:dyDescent="0.35">
      <c r="A4289" t="s">
        <v>34</v>
      </c>
      <c r="B4289">
        <v>2016</v>
      </c>
      <c r="C4289" t="s">
        <v>46</v>
      </c>
      <c r="D4289" s="88">
        <f>DATEVALUE("1 "&amp;_xlfn.CONCAT(Merge1_1[[#This Row],[Month]],"-",Merge1_1[[#This Row],[Year]]))</f>
        <v>42705</v>
      </c>
      <c r="E4289" t="s">
        <v>16</v>
      </c>
      <c r="F4289">
        <v>143.1</v>
      </c>
      <c r="G4289" t="s">
        <v>116</v>
      </c>
    </row>
    <row r="4290" spans="1:7" hidden="1" x14ac:dyDescent="0.35">
      <c r="A4290" t="s">
        <v>34</v>
      </c>
      <c r="B4290">
        <v>2016</v>
      </c>
      <c r="C4290" t="s">
        <v>46</v>
      </c>
      <c r="D4290" s="88">
        <f>DATEVALUE("1 "&amp;_xlfn.CONCAT(Merge1_1[[#This Row],[Month]],"-",Merge1_1[[#This Row],[Year]]))</f>
        <v>42705</v>
      </c>
      <c r="E4290" t="s">
        <v>17</v>
      </c>
      <c r="F4290">
        <v>136.30000000000001</v>
      </c>
      <c r="G4290" t="s">
        <v>113</v>
      </c>
    </row>
    <row r="4291" spans="1:7" hidden="1" x14ac:dyDescent="0.35">
      <c r="A4291" t="s">
        <v>34</v>
      </c>
      <c r="B4291">
        <v>2016</v>
      </c>
      <c r="C4291" t="s">
        <v>46</v>
      </c>
      <c r="D4291" s="88">
        <f>DATEVALUE("1 "&amp;_xlfn.CONCAT(Merge1_1[[#This Row],[Month]],"-",Merge1_1[[#This Row],[Year]]))</f>
        <v>42705</v>
      </c>
      <c r="E4291" t="s">
        <v>18</v>
      </c>
      <c r="F4291">
        <v>129.80000000000001</v>
      </c>
      <c r="G4291" t="s">
        <v>113</v>
      </c>
    </row>
    <row r="4292" spans="1:7" hidden="1" x14ac:dyDescent="0.35">
      <c r="A4292" t="s">
        <v>34</v>
      </c>
      <c r="B4292">
        <v>2016</v>
      </c>
      <c r="C4292" t="s">
        <v>46</v>
      </c>
      <c r="D4292" s="88">
        <f>DATEVALUE("1 "&amp;_xlfn.CONCAT(Merge1_1[[#This Row],[Month]],"-",Merge1_1[[#This Row],[Year]]))</f>
        <v>42705</v>
      </c>
      <c r="E4292" t="s">
        <v>20</v>
      </c>
      <c r="F4292">
        <v>128.5</v>
      </c>
      <c r="G4292" t="s">
        <v>114</v>
      </c>
    </row>
    <row r="4293" spans="1:7" hidden="1" x14ac:dyDescent="0.35">
      <c r="A4293" t="s">
        <v>34</v>
      </c>
      <c r="B4293">
        <v>2016</v>
      </c>
      <c r="C4293" t="s">
        <v>46</v>
      </c>
      <c r="D4293" s="88">
        <f>DATEVALUE("1 "&amp;_xlfn.CONCAT(Merge1_1[[#This Row],[Month]],"-",Merge1_1[[#This Row],[Year]]))</f>
        <v>42705</v>
      </c>
      <c r="E4293" t="s">
        <v>21</v>
      </c>
      <c r="F4293">
        <v>126.6</v>
      </c>
      <c r="G4293" t="s">
        <v>115</v>
      </c>
    </row>
    <row r="4294" spans="1:7" hidden="1" x14ac:dyDescent="0.35">
      <c r="A4294" t="s">
        <v>34</v>
      </c>
      <c r="B4294">
        <v>2016</v>
      </c>
      <c r="C4294" t="s">
        <v>46</v>
      </c>
      <c r="D4294" s="88">
        <f>DATEVALUE("1 "&amp;_xlfn.CONCAT(Merge1_1[[#This Row],[Month]],"-",Merge1_1[[#This Row],[Year]]))</f>
        <v>42705</v>
      </c>
      <c r="E4294" t="s">
        <v>22</v>
      </c>
      <c r="F4294">
        <v>129.19999999999999</v>
      </c>
      <c r="G4294" t="s">
        <v>116</v>
      </c>
    </row>
    <row r="4295" spans="1:7" hidden="1" x14ac:dyDescent="0.35">
      <c r="A4295" t="s">
        <v>34</v>
      </c>
      <c r="B4295">
        <v>2016</v>
      </c>
      <c r="C4295" t="s">
        <v>46</v>
      </c>
      <c r="D4295" s="88">
        <f>DATEVALUE("1 "&amp;_xlfn.CONCAT(Merge1_1[[#This Row],[Month]],"-",Merge1_1[[#This Row],[Year]]))</f>
        <v>42705</v>
      </c>
      <c r="E4295" t="s">
        <v>23</v>
      </c>
      <c r="F4295">
        <v>126.9</v>
      </c>
      <c r="G4295" t="s">
        <v>23</v>
      </c>
    </row>
    <row r="4296" spans="1:7" hidden="1" x14ac:dyDescent="0.35">
      <c r="A4296" t="s">
        <v>34</v>
      </c>
      <c r="B4296">
        <v>2016</v>
      </c>
      <c r="C4296" t="s">
        <v>46</v>
      </c>
      <c r="D4296" s="88">
        <f>DATEVALUE("1 "&amp;_xlfn.CONCAT(Merge1_1[[#This Row],[Month]],"-",Merge1_1[[#This Row],[Year]]))</f>
        <v>42705</v>
      </c>
      <c r="E4296" t="s">
        <v>24</v>
      </c>
      <c r="F4296">
        <v>116</v>
      </c>
      <c r="G4296" t="s">
        <v>115</v>
      </c>
    </row>
    <row r="4297" spans="1:7" hidden="1" x14ac:dyDescent="0.35">
      <c r="A4297" t="s">
        <v>34</v>
      </c>
      <c r="B4297">
        <v>2016</v>
      </c>
      <c r="C4297" t="s">
        <v>46</v>
      </c>
      <c r="D4297" s="88">
        <f>DATEVALUE("1 "&amp;_xlfn.CONCAT(Merge1_1[[#This Row],[Month]],"-",Merge1_1[[#This Row],[Year]]))</f>
        <v>42705</v>
      </c>
      <c r="E4297" t="s">
        <v>25</v>
      </c>
      <c r="F4297">
        <v>124.2</v>
      </c>
      <c r="G4297" t="s">
        <v>116</v>
      </c>
    </row>
    <row r="4298" spans="1:7" hidden="1" x14ac:dyDescent="0.35">
      <c r="A4298" t="s">
        <v>34</v>
      </c>
      <c r="B4298">
        <v>2016</v>
      </c>
      <c r="C4298" t="s">
        <v>46</v>
      </c>
      <c r="D4298" s="88">
        <f>DATEVALUE("1 "&amp;_xlfn.CONCAT(Merge1_1[[#This Row],[Month]],"-",Merge1_1[[#This Row],[Year]]))</f>
        <v>42705</v>
      </c>
      <c r="E4298" t="s">
        <v>26</v>
      </c>
      <c r="F4298">
        <v>133.1</v>
      </c>
      <c r="G4298" t="s">
        <v>114</v>
      </c>
    </row>
    <row r="4299" spans="1:7" hidden="1" x14ac:dyDescent="0.35">
      <c r="A4299" t="s">
        <v>34</v>
      </c>
      <c r="B4299">
        <v>2016</v>
      </c>
      <c r="C4299" t="s">
        <v>46</v>
      </c>
      <c r="D4299" s="88">
        <f>DATEVALUE("1 "&amp;_xlfn.CONCAT(Merge1_1[[#This Row],[Month]],"-",Merge1_1[[#This Row],[Year]]))</f>
        <v>42705</v>
      </c>
      <c r="E4299" t="s">
        <v>27</v>
      </c>
      <c r="F4299">
        <v>121.1</v>
      </c>
      <c r="G4299" t="s">
        <v>116</v>
      </c>
    </row>
    <row r="4300" spans="1:7" hidden="1" x14ac:dyDescent="0.35">
      <c r="A4300" t="s">
        <v>34</v>
      </c>
      <c r="B4300">
        <v>2016</v>
      </c>
      <c r="C4300" t="s">
        <v>46</v>
      </c>
      <c r="D4300" s="88">
        <f>DATEVALUE("1 "&amp;_xlfn.CONCAT(Merge1_1[[#This Row],[Month]],"-",Merge1_1[[#This Row],[Year]]))</f>
        <v>42705</v>
      </c>
      <c r="E4300" t="s">
        <v>28</v>
      </c>
      <c r="F4300">
        <v>123.9</v>
      </c>
      <c r="G4300" t="s">
        <v>116</v>
      </c>
    </row>
    <row r="4301" spans="1:7" hidden="1" x14ac:dyDescent="0.35">
      <c r="A4301" t="s">
        <v>34</v>
      </c>
      <c r="B4301">
        <v>2016</v>
      </c>
      <c r="C4301" t="s">
        <v>46</v>
      </c>
      <c r="D4301" s="88">
        <f>DATEVALUE("1 "&amp;_xlfn.CONCAT(Merge1_1[[#This Row],[Month]],"-",Merge1_1[[#This Row],[Year]]))</f>
        <v>42705</v>
      </c>
      <c r="E4301" t="s">
        <v>29</v>
      </c>
      <c r="F4301">
        <v>130.4</v>
      </c>
      <c r="G4301" t="s">
        <v>117</v>
      </c>
    </row>
    <row r="4302" spans="1:7" hidden="1" x14ac:dyDescent="0.35">
      <c r="A4302" t="s">
        <v>34</v>
      </c>
      <c r="B4302">
        <v>2017</v>
      </c>
      <c r="C4302" t="s">
        <v>31</v>
      </c>
      <c r="D4302" s="88">
        <f>DATEVALUE("1 "&amp;_xlfn.CONCAT(Merge1_1[[#This Row],[Month]],"-",Merge1_1[[#This Row],[Year]]))</f>
        <v>42736</v>
      </c>
      <c r="E4302" t="s">
        <v>3</v>
      </c>
      <c r="F4302">
        <v>132.80000000000001</v>
      </c>
      <c r="G4302" t="s">
        <v>112</v>
      </c>
    </row>
    <row r="4303" spans="1:7" hidden="1" x14ac:dyDescent="0.35">
      <c r="A4303" t="s">
        <v>34</v>
      </c>
      <c r="B4303">
        <v>2017</v>
      </c>
      <c r="C4303" t="s">
        <v>31</v>
      </c>
      <c r="D4303" s="88">
        <f>DATEVALUE("1 "&amp;_xlfn.CONCAT(Merge1_1[[#This Row],[Month]],"-",Merge1_1[[#This Row],[Year]]))</f>
        <v>42736</v>
      </c>
      <c r="E4303" t="s">
        <v>4</v>
      </c>
      <c r="F4303">
        <v>138.19999999999999</v>
      </c>
      <c r="G4303" t="s">
        <v>112</v>
      </c>
    </row>
    <row r="4304" spans="1:7" hidden="1" x14ac:dyDescent="0.35">
      <c r="A4304" t="s">
        <v>34</v>
      </c>
      <c r="B4304">
        <v>2017</v>
      </c>
      <c r="C4304" t="s">
        <v>31</v>
      </c>
      <c r="D4304" s="88">
        <f>DATEVALUE("1 "&amp;_xlfn.CONCAT(Merge1_1[[#This Row],[Month]],"-",Merge1_1[[#This Row],[Year]]))</f>
        <v>42736</v>
      </c>
      <c r="E4304" t="s">
        <v>5</v>
      </c>
      <c r="F4304">
        <v>132.19999999999999</v>
      </c>
      <c r="G4304" t="s">
        <v>112</v>
      </c>
    </row>
    <row r="4305" spans="1:7" hidden="1" x14ac:dyDescent="0.35">
      <c r="A4305" t="s">
        <v>34</v>
      </c>
      <c r="B4305">
        <v>2017</v>
      </c>
      <c r="C4305" t="s">
        <v>31</v>
      </c>
      <c r="D4305" s="88">
        <f>DATEVALUE("1 "&amp;_xlfn.CONCAT(Merge1_1[[#This Row],[Month]],"-",Merge1_1[[#This Row],[Year]]))</f>
        <v>42736</v>
      </c>
      <c r="E4305" t="s">
        <v>6</v>
      </c>
      <c r="F4305">
        <v>135.4</v>
      </c>
      <c r="G4305" t="s">
        <v>112</v>
      </c>
    </row>
    <row r="4306" spans="1:7" hidden="1" x14ac:dyDescent="0.35">
      <c r="A4306" t="s">
        <v>34</v>
      </c>
      <c r="B4306">
        <v>2017</v>
      </c>
      <c r="C4306" t="s">
        <v>31</v>
      </c>
      <c r="D4306" s="88">
        <f>DATEVALUE("1 "&amp;_xlfn.CONCAT(Merge1_1[[#This Row],[Month]],"-",Merge1_1[[#This Row],[Year]]))</f>
        <v>42736</v>
      </c>
      <c r="E4306" t="s">
        <v>7</v>
      </c>
      <c r="F4306">
        <v>119.1</v>
      </c>
      <c r="G4306" t="s">
        <v>112</v>
      </c>
    </row>
    <row r="4307" spans="1:7" hidden="1" x14ac:dyDescent="0.35">
      <c r="A4307" t="s">
        <v>34</v>
      </c>
      <c r="B4307">
        <v>2017</v>
      </c>
      <c r="C4307" t="s">
        <v>31</v>
      </c>
      <c r="D4307" s="88">
        <f>DATEVALUE("1 "&amp;_xlfn.CONCAT(Merge1_1[[#This Row],[Month]],"-",Merge1_1[[#This Row],[Year]]))</f>
        <v>42736</v>
      </c>
      <c r="E4307" t="s">
        <v>8</v>
      </c>
      <c r="F4307">
        <v>133</v>
      </c>
      <c r="G4307" t="s">
        <v>112</v>
      </c>
    </row>
    <row r="4308" spans="1:7" hidden="1" x14ac:dyDescent="0.35">
      <c r="A4308" t="s">
        <v>34</v>
      </c>
      <c r="B4308">
        <v>2017</v>
      </c>
      <c r="C4308" t="s">
        <v>31</v>
      </c>
      <c r="D4308" s="88">
        <f>DATEVALUE("1 "&amp;_xlfn.CONCAT(Merge1_1[[#This Row],[Month]],"-",Merge1_1[[#This Row],[Year]]))</f>
        <v>42736</v>
      </c>
      <c r="E4308" t="s">
        <v>9</v>
      </c>
      <c r="F4308">
        <v>119.4</v>
      </c>
      <c r="G4308" t="s">
        <v>112</v>
      </c>
    </row>
    <row r="4309" spans="1:7" hidden="1" x14ac:dyDescent="0.35">
      <c r="A4309" t="s">
        <v>34</v>
      </c>
      <c r="B4309">
        <v>2017</v>
      </c>
      <c r="C4309" t="s">
        <v>31</v>
      </c>
      <c r="D4309" s="88">
        <f>DATEVALUE("1 "&amp;_xlfn.CONCAT(Merge1_1[[#This Row],[Month]],"-",Merge1_1[[#This Row],[Year]]))</f>
        <v>42736</v>
      </c>
      <c r="E4309" t="s">
        <v>10</v>
      </c>
      <c r="F4309">
        <v>159.5</v>
      </c>
      <c r="G4309" t="s">
        <v>112</v>
      </c>
    </row>
    <row r="4310" spans="1:7" hidden="1" x14ac:dyDescent="0.35">
      <c r="A4310" t="s">
        <v>34</v>
      </c>
      <c r="B4310">
        <v>2017</v>
      </c>
      <c r="C4310" t="s">
        <v>31</v>
      </c>
      <c r="D4310" s="88">
        <f>DATEVALUE("1 "&amp;_xlfn.CONCAT(Merge1_1[[#This Row],[Month]],"-",Merge1_1[[#This Row],[Year]]))</f>
        <v>42736</v>
      </c>
      <c r="E4310" t="s">
        <v>11</v>
      </c>
      <c r="F4310">
        <v>115.6</v>
      </c>
      <c r="G4310" t="s">
        <v>112</v>
      </c>
    </row>
    <row r="4311" spans="1:7" hidden="1" x14ac:dyDescent="0.35">
      <c r="A4311" t="s">
        <v>34</v>
      </c>
      <c r="B4311">
        <v>2017</v>
      </c>
      <c r="C4311" t="s">
        <v>31</v>
      </c>
      <c r="D4311" s="88">
        <f>DATEVALUE("1 "&amp;_xlfn.CONCAT(Merge1_1[[#This Row],[Month]],"-",Merge1_1[[#This Row],[Year]]))</f>
        <v>42736</v>
      </c>
      <c r="E4311" t="s">
        <v>12</v>
      </c>
      <c r="F4311">
        <v>139.6</v>
      </c>
      <c r="G4311" t="s">
        <v>112</v>
      </c>
    </row>
    <row r="4312" spans="1:7" hidden="1" x14ac:dyDescent="0.35">
      <c r="A4312" t="s">
        <v>34</v>
      </c>
      <c r="B4312">
        <v>2017</v>
      </c>
      <c r="C4312" t="s">
        <v>31</v>
      </c>
      <c r="D4312" s="88">
        <f>DATEVALUE("1 "&amp;_xlfn.CONCAT(Merge1_1[[#This Row],[Month]],"-",Merge1_1[[#This Row],[Year]]))</f>
        <v>42736</v>
      </c>
      <c r="E4312" t="s">
        <v>58</v>
      </c>
      <c r="F4312">
        <v>126.6</v>
      </c>
      <c r="G4312" t="s">
        <v>112</v>
      </c>
    </row>
    <row r="4313" spans="1:7" hidden="1" x14ac:dyDescent="0.35">
      <c r="A4313" t="s">
        <v>34</v>
      </c>
      <c r="B4313">
        <v>2017</v>
      </c>
      <c r="C4313" t="s">
        <v>31</v>
      </c>
      <c r="D4313" s="88">
        <f>DATEVALUE("1 "&amp;_xlfn.CONCAT(Merge1_1[[#This Row],[Month]],"-",Merge1_1[[#This Row],[Year]]))</f>
        <v>42736</v>
      </c>
      <c r="E4313" t="s">
        <v>118</v>
      </c>
      <c r="F4313">
        <v>142.80000000000001</v>
      </c>
      <c r="G4313" t="s">
        <v>112</v>
      </c>
    </row>
    <row r="4314" spans="1:7" hidden="1" x14ac:dyDescent="0.35">
      <c r="A4314" t="s">
        <v>34</v>
      </c>
      <c r="B4314">
        <v>2017</v>
      </c>
      <c r="C4314" t="s">
        <v>31</v>
      </c>
      <c r="D4314" s="88">
        <f>DATEVALUE("1 "&amp;_xlfn.CONCAT(Merge1_1[[#This Row],[Month]],"-",Merge1_1[[#This Row],[Year]]))</f>
        <v>42736</v>
      </c>
      <c r="E4314" t="s">
        <v>16</v>
      </c>
      <c r="F4314">
        <v>143.80000000000001</v>
      </c>
      <c r="G4314" t="s">
        <v>116</v>
      </c>
    </row>
    <row r="4315" spans="1:7" hidden="1" x14ac:dyDescent="0.35">
      <c r="A4315" t="s">
        <v>34</v>
      </c>
      <c r="B4315">
        <v>2017</v>
      </c>
      <c r="C4315" t="s">
        <v>31</v>
      </c>
      <c r="D4315" s="88">
        <f>DATEVALUE("1 "&amp;_xlfn.CONCAT(Merge1_1[[#This Row],[Month]],"-",Merge1_1[[#This Row],[Year]]))</f>
        <v>42736</v>
      </c>
      <c r="E4315" t="s">
        <v>17</v>
      </c>
      <c r="F4315">
        <v>136.6</v>
      </c>
      <c r="G4315" t="s">
        <v>113</v>
      </c>
    </row>
    <row r="4316" spans="1:7" hidden="1" x14ac:dyDescent="0.35">
      <c r="A4316" t="s">
        <v>34</v>
      </c>
      <c r="B4316">
        <v>2017</v>
      </c>
      <c r="C4316" t="s">
        <v>31</v>
      </c>
      <c r="D4316" s="88">
        <f>DATEVALUE("1 "&amp;_xlfn.CONCAT(Merge1_1[[#This Row],[Month]],"-",Merge1_1[[#This Row],[Year]]))</f>
        <v>42736</v>
      </c>
      <c r="E4316" t="s">
        <v>18</v>
      </c>
      <c r="F4316">
        <v>130.19999999999999</v>
      </c>
      <c r="G4316" t="s">
        <v>113</v>
      </c>
    </row>
    <row r="4317" spans="1:7" hidden="1" x14ac:dyDescent="0.35">
      <c r="A4317" t="s">
        <v>34</v>
      </c>
      <c r="B4317">
        <v>2017</v>
      </c>
      <c r="C4317" t="s">
        <v>31</v>
      </c>
      <c r="D4317" s="88">
        <f>DATEVALUE("1 "&amp;_xlfn.CONCAT(Merge1_1[[#This Row],[Month]],"-",Merge1_1[[#This Row],[Year]]))</f>
        <v>42736</v>
      </c>
      <c r="E4317" t="s">
        <v>20</v>
      </c>
      <c r="F4317">
        <v>129.6</v>
      </c>
      <c r="G4317" t="s">
        <v>114</v>
      </c>
    </row>
    <row r="4318" spans="1:7" hidden="1" x14ac:dyDescent="0.35">
      <c r="A4318" t="s">
        <v>34</v>
      </c>
      <c r="B4318">
        <v>2017</v>
      </c>
      <c r="C4318" t="s">
        <v>31</v>
      </c>
      <c r="D4318" s="88">
        <f>DATEVALUE("1 "&amp;_xlfn.CONCAT(Merge1_1[[#This Row],[Month]],"-",Merge1_1[[#This Row],[Year]]))</f>
        <v>42736</v>
      </c>
      <c r="E4318" t="s">
        <v>21</v>
      </c>
      <c r="F4318">
        <v>126.8</v>
      </c>
      <c r="G4318" t="s">
        <v>115</v>
      </c>
    </row>
    <row r="4319" spans="1:7" hidden="1" x14ac:dyDescent="0.35">
      <c r="A4319" t="s">
        <v>34</v>
      </c>
      <c r="B4319">
        <v>2017</v>
      </c>
      <c r="C4319" t="s">
        <v>31</v>
      </c>
      <c r="D4319" s="88">
        <f>DATEVALUE("1 "&amp;_xlfn.CONCAT(Merge1_1[[#This Row],[Month]],"-",Merge1_1[[#This Row],[Year]]))</f>
        <v>42736</v>
      </c>
      <c r="E4319" t="s">
        <v>22</v>
      </c>
      <c r="F4319">
        <v>129.4</v>
      </c>
      <c r="G4319" t="s">
        <v>116</v>
      </c>
    </row>
    <row r="4320" spans="1:7" hidden="1" x14ac:dyDescent="0.35">
      <c r="A4320" t="s">
        <v>34</v>
      </c>
      <c r="B4320">
        <v>2017</v>
      </c>
      <c r="C4320" t="s">
        <v>31</v>
      </c>
      <c r="D4320" s="88">
        <f>DATEVALUE("1 "&amp;_xlfn.CONCAT(Merge1_1[[#This Row],[Month]],"-",Merge1_1[[#This Row],[Year]]))</f>
        <v>42736</v>
      </c>
      <c r="E4320" t="s">
        <v>23</v>
      </c>
      <c r="F4320">
        <v>127.1</v>
      </c>
      <c r="G4320" t="s">
        <v>23</v>
      </c>
    </row>
    <row r="4321" spans="1:7" hidden="1" x14ac:dyDescent="0.35">
      <c r="A4321" t="s">
        <v>34</v>
      </c>
      <c r="B4321">
        <v>2017</v>
      </c>
      <c r="C4321" t="s">
        <v>31</v>
      </c>
      <c r="D4321" s="88">
        <f>DATEVALUE("1 "&amp;_xlfn.CONCAT(Merge1_1[[#This Row],[Month]],"-",Merge1_1[[#This Row],[Year]]))</f>
        <v>42736</v>
      </c>
      <c r="E4321" t="s">
        <v>24</v>
      </c>
      <c r="F4321">
        <v>117</v>
      </c>
      <c r="G4321" t="s">
        <v>115</v>
      </c>
    </row>
    <row r="4322" spans="1:7" hidden="1" x14ac:dyDescent="0.35">
      <c r="A4322" t="s">
        <v>34</v>
      </c>
      <c r="B4322">
        <v>2017</v>
      </c>
      <c r="C4322" t="s">
        <v>31</v>
      </c>
      <c r="D4322" s="88">
        <f>DATEVALUE("1 "&amp;_xlfn.CONCAT(Merge1_1[[#This Row],[Month]],"-",Merge1_1[[#This Row],[Year]]))</f>
        <v>42736</v>
      </c>
      <c r="E4322" t="s">
        <v>25</v>
      </c>
      <c r="F4322">
        <v>124.2</v>
      </c>
      <c r="G4322" t="s">
        <v>116</v>
      </c>
    </row>
    <row r="4323" spans="1:7" hidden="1" x14ac:dyDescent="0.35">
      <c r="A4323" t="s">
        <v>34</v>
      </c>
      <c r="B4323">
        <v>2017</v>
      </c>
      <c r="C4323" t="s">
        <v>31</v>
      </c>
      <c r="D4323" s="88">
        <f>DATEVALUE("1 "&amp;_xlfn.CONCAT(Merge1_1[[#This Row],[Month]],"-",Merge1_1[[#This Row],[Year]]))</f>
        <v>42736</v>
      </c>
      <c r="E4323" t="s">
        <v>26</v>
      </c>
      <c r="F4323">
        <v>133.30000000000001</v>
      </c>
      <c r="G4323" t="s">
        <v>114</v>
      </c>
    </row>
    <row r="4324" spans="1:7" hidden="1" x14ac:dyDescent="0.35">
      <c r="A4324" t="s">
        <v>34</v>
      </c>
      <c r="B4324">
        <v>2017</v>
      </c>
      <c r="C4324" t="s">
        <v>31</v>
      </c>
      <c r="D4324" s="88">
        <f>DATEVALUE("1 "&amp;_xlfn.CONCAT(Merge1_1[[#This Row],[Month]],"-",Merge1_1[[#This Row],[Year]]))</f>
        <v>42736</v>
      </c>
      <c r="E4324" t="s">
        <v>27</v>
      </c>
      <c r="F4324">
        <v>121.7</v>
      </c>
      <c r="G4324" t="s">
        <v>116</v>
      </c>
    </row>
    <row r="4325" spans="1:7" hidden="1" x14ac:dyDescent="0.35">
      <c r="A4325" t="s">
        <v>34</v>
      </c>
      <c r="B4325">
        <v>2017</v>
      </c>
      <c r="C4325" t="s">
        <v>31</v>
      </c>
      <c r="D4325" s="88">
        <f>DATEVALUE("1 "&amp;_xlfn.CONCAT(Merge1_1[[#This Row],[Month]],"-",Merge1_1[[#This Row],[Year]]))</f>
        <v>42736</v>
      </c>
      <c r="E4325" t="s">
        <v>28</v>
      </c>
      <c r="F4325">
        <v>124.4</v>
      </c>
      <c r="G4325" t="s">
        <v>116</v>
      </c>
    </row>
    <row r="4326" spans="1:7" hidden="1" x14ac:dyDescent="0.35">
      <c r="A4326" t="s">
        <v>34</v>
      </c>
      <c r="B4326">
        <v>2017</v>
      </c>
      <c r="C4326" t="s">
        <v>31</v>
      </c>
      <c r="D4326" s="88">
        <f>DATEVALUE("1 "&amp;_xlfn.CONCAT(Merge1_1[[#This Row],[Month]],"-",Merge1_1[[#This Row],[Year]]))</f>
        <v>42736</v>
      </c>
      <c r="E4326" t="s">
        <v>29</v>
      </c>
      <c r="F4326">
        <v>130.30000000000001</v>
      </c>
      <c r="G4326" t="s">
        <v>117</v>
      </c>
    </row>
    <row r="4327" spans="1:7" hidden="1" x14ac:dyDescent="0.35">
      <c r="A4327" t="s">
        <v>34</v>
      </c>
      <c r="B4327">
        <v>2017</v>
      </c>
      <c r="C4327" t="s">
        <v>35</v>
      </c>
      <c r="D4327" s="88">
        <f>DATEVALUE("1 "&amp;_xlfn.CONCAT(Merge1_1[[#This Row],[Month]],"-",Merge1_1[[#This Row],[Year]]))</f>
        <v>42767</v>
      </c>
      <c r="E4327" t="s">
        <v>3</v>
      </c>
      <c r="F4327">
        <v>133.1</v>
      </c>
      <c r="G4327" t="s">
        <v>112</v>
      </c>
    </row>
    <row r="4328" spans="1:7" hidden="1" x14ac:dyDescent="0.35">
      <c r="A4328" t="s">
        <v>34</v>
      </c>
      <c r="B4328">
        <v>2017</v>
      </c>
      <c r="C4328" t="s">
        <v>35</v>
      </c>
      <c r="D4328" s="88">
        <f>DATEVALUE("1 "&amp;_xlfn.CONCAT(Merge1_1[[#This Row],[Month]],"-",Merge1_1[[#This Row],[Year]]))</f>
        <v>42767</v>
      </c>
      <c r="E4328" t="s">
        <v>4</v>
      </c>
      <c r="F4328">
        <v>138.80000000000001</v>
      </c>
      <c r="G4328" t="s">
        <v>112</v>
      </c>
    </row>
    <row r="4329" spans="1:7" hidden="1" x14ac:dyDescent="0.35">
      <c r="A4329" t="s">
        <v>34</v>
      </c>
      <c r="B4329">
        <v>2017</v>
      </c>
      <c r="C4329" t="s">
        <v>35</v>
      </c>
      <c r="D4329" s="88">
        <f>DATEVALUE("1 "&amp;_xlfn.CONCAT(Merge1_1[[#This Row],[Month]],"-",Merge1_1[[#This Row],[Year]]))</f>
        <v>42767</v>
      </c>
      <c r="E4329" t="s">
        <v>5</v>
      </c>
      <c r="F4329">
        <v>129.30000000000001</v>
      </c>
      <c r="G4329" t="s">
        <v>112</v>
      </c>
    </row>
    <row r="4330" spans="1:7" hidden="1" x14ac:dyDescent="0.35">
      <c r="A4330" t="s">
        <v>34</v>
      </c>
      <c r="B4330">
        <v>2017</v>
      </c>
      <c r="C4330" t="s">
        <v>35</v>
      </c>
      <c r="D4330" s="88">
        <f>DATEVALUE("1 "&amp;_xlfn.CONCAT(Merge1_1[[#This Row],[Month]],"-",Merge1_1[[#This Row],[Year]]))</f>
        <v>42767</v>
      </c>
      <c r="E4330" t="s">
        <v>6</v>
      </c>
      <c r="F4330">
        <v>135.80000000000001</v>
      </c>
      <c r="G4330" t="s">
        <v>112</v>
      </c>
    </row>
    <row r="4331" spans="1:7" hidden="1" x14ac:dyDescent="0.35">
      <c r="A4331" t="s">
        <v>34</v>
      </c>
      <c r="B4331">
        <v>2017</v>
      </c>
      <c r="C4331" t="s">
        <v>35</v>
      </c>
      <c r="D4331" s="88">
        <f>DATEVALUE("1 "&amp;_xlfn.CONCAT(Merge1_1[[#This Row],[Month]],"-",Merge1_1[[#This Row],[Year]]))</f>
        <v>42767</v>
      </c>
      <c r="E4331" t="s">
        <v>7</v>
      </c>
      <c r="F4331">
        <v>119.2</v>
      </c>
      <c r="G4331" t="s">
        <v>112</v>
      </c>
    </row>
    <row r="4332" spans="1:7" hidden="1" x14ac:dyDescent="0.35">
      <c r="A4332" t="s">
        <v>34</v>
      </c>
      <c r="B4332">
        <v>2017</v>
      </c>
      <c r="C4332" t="s">
        <v>35</v>
      </c>
      <c r="D4332" s="88">
        <f>DATEVALUE("1 "&amp;_xlfn.CONCAT(Merge1_1[[#This Row],[Month]],"-",Merge1_1[[#This Row],[Year]]))</f>
        <v>42767</v>
      </c>
      <c r="E4332" t="s">
        <v>8</v>
      </c>
      <c r="F4332">
        <v>135.30000000000001</v>
      </c>
      <c r="G4332" t="s">
        <v>112</v>
      </c>
    </row>
    <row r="4333" spans="1:7" hidden="1" x14ac:dyDescent="0.35">
      <c r="A4333" t="s">
        <v>34</v>
      </c>
      <c r="B4333">
        <v>2017</v>
      </c>
      <c r="C4333" t="s">
        <v>35</v>
      </c>
      <c r="D4333" s="88">
        <f>DATEVALUE("1 "&amp;_xlfn.CONCAT(Merge1_1[[#This Row],[Month]],"-",Merge1_1[[#This Row],[Year]]))</f>
        <v>42767</v>
      </c>
      <c r="E4333" t="s">
        <v>9</v>
      </c>
      <c r="F4333">
        <v>119.5</v>
      </c>
      <c r="G4333" t="s">
        <v>112</v>
      </c>
    </row>
    <row r="4334" spans="1:7" hidden="1" x14ac:dyDescent="0.35">
      <c r="A4334" t="s">
        <v>34</v>
      </c>
      <c r="B4334">
        <v>2017</v>
      </c>
      <c r="C4334" t="s">
        <v>35</v>
      </c>
      <c r="D4334" s="88">
        <f>DATEVALUE("1 "&amp;_xlfn.CONCAT(Merge1_1[[#This Row],[Month]],"-",Merge1_1[[#This Row],[Year]]))</f>
        <v>42767</v>
      </c>
      <c r="E4334" t="s">
        <v>10</v>
      </c>
      <c r="F4334">
        <v>152.19999999999999</v>
      </c>
      <c r="G4334" t="s">
        <v>112</v>
      </c>
    </row>
    <row r="4335" spans="1:7" hidden="1" x14ac:dyDescent="0.35">
      <c r="A4335" t="s">
        <v>34</v>
      </c>
      <c r="B4335">
        <v>2017</v>
      </c>
      <c r="C4335" t="s">
        <v>35</v>
      </c>
      <c r="D4335" s="88">
        <f>DATEVALUE("1 "&amp;_xlfn.CONCAT(Merge1_1[[#This Row],[Month]],"-",Merge1_1[[#This Row],[Year]]))</f>
        <v>42767</v>
      </c>
      <c r="E4335" t="s">
        <v>11</v>
      </c>
      <c r="F4335">
        <v>117.3</v>
      </c>
      <c r="G4335" t="s">
        <v>112</v>
      </c>
    </row>
    <row r="4336" spans="1:7" hidden="1" x14ac:dyDescent="0.35">
      <c r="A4336" t="s">
        <v>34</v>
      </c>
      <c r="B4336">
        <v>2017</v>
      </c>
      <c r="C4336" t="s">
        <v>35</v>
      </c>
      <c r="D4336" s="88">
        <f>DATEVALUE("1 "&amp;_xlfn.CONCAT(Merge1_1[[#This Row],[Month]],"-",Merge1_1[[#This Row],[Year]]))</f>
        <v>42767</v>
      </c>
      <c r="E4336" t="s">
        <v>12</v>
      </c>
      <c r="F4336">
        <v>138.69999999999999</v>
      </c>
      <c r="G4336" t="s">
        <v>112</v>
      </c>
    </row>
    <row r="4337" spans="1:7" hidden="1" x14ac:dyDescent="0.35">
      <c r="A4337" t="s">
        <v>34</v>
      </c>
      <c r="B4337">
        <v>2017</v>
      </c>
      <c r="C4337" t="s">
        <v>35</v>
      </c>
      <c r="D4337" s="88">
        <f>DATEVALUE("1 "&amp;_xlfn.CONCAT(Merge1_1[[#This Row],[Month]],"-",Merge1_1[[#This Row],[Year]]))</f>
        <v>42767</v>
      </c>
      <c r="E4337" t="s">
        <v>58</v>
      </c>
      <c r="F4337">
        <v>126.9</v>
      </c>
      <c r="G4337" t="s">
        <v>112</v>
      </c>
    </row>
    <row r="4338" spans="1:7" hidden="1" x14ac:dyDescent="0.35">
      <c r="A4338" t="s">
        <v>34</v>
      </c>
      <c r="B4338">
        <v>2017</v>
      </c>
      <c r="C4338" t="s">
        <v>35</v>
      </c>
      <c r="D4338" s="88">
        <f>DATEVALUE("1 "&amp;_xlfn.CONCAT(Merge1_1[[#This Row],[Month]],"-",Merge1_1[[#This Row],[Year]]))</f>
        <v>42767</v>
      </c>
      <c r="E4338" t="s">
        <v>118</v>
      </c>
      <c r="F4338">
        <v>143.19999999999999</v>
      </c>
      <c r="G4338" t="s">
        <v>112</v>
      </c>
    </row>
    <row r="4339" spans="1:7" hidden="1" x14ac:dyDescent="0.35">
      <c r="A4339" t="s">
        <v>34</v>
      </c>
      <c r="B4339">
        <v>2017</v>
      </c>
      <c r="C4339" t="s">
        <v>35</v>
      </c>
      <c r="D4339" s="88">
        <f>DATEVALUE("1 "&amp;_xlfn.CONCAT(Merge1_1[[#This Row],[Month]],"-",Merge1_1[[#This Row],[Year]]))</f>
        <v>42767</v>
      </c>
      <c r="E4339" t="s">
        <v>16</v>
      </c>
      <c r="F4339">
        <v>144.4</v>
      </c>
      <c r="G4339" t="s">
        <v>116</v>
      </c>
    </row>
    <row r="4340" spans="1:7" hidden="1" x14ac:dyDescent="0.35">
      <c r="A4340" t="s">
        <v>34</v>
      </c>
      <c r="B4340">
        <v>2017</v>
      </c>
      <c r="C4340" t="s">
        <v>35</v>
      </c>
      <c r="D4340" s="88">
        <f>DATEVALUE("1 "&amp;_xlfn.CONCAT(Merge1_1[[#This Row],[Month]],"-",Merge1_1[[#This Row],[Year]]))</f>
        <v>42767</v>
      </c>
      <c r="E4340" t="s">
        <v>17</v>
      </c>
      <c r="F4340">
        <v>136.80000000000001</v>
      </c>
      <c r="G4340" t="s">
        <v>113</v>
      </c>
    </row>
    <row r="4341" spans="1:7" hidden="1" x14ac:dyDescent="0.35">
      <c r="A4341" t="s">
        <v>34</v>
      </c>
      <c r="B4341">
        <v>2017</v>
      </c>
      <c r="C4341" t="s">
        <v>35</v>
      </c>
      <c r="D4341" s="88">
        <f>DATEVALUE("1 "&amp;_xlfn.CONCAT(Merge1_1[[#This Row],[Month]],"-",Merge1_1[[#This Row],[Year]]))</f>
        <v>42767</v>
      </c>
      <c r="E4341" t="s">
        <v>18</v>
      </c>
      <c r="F4341">
        <v>130.30000000000001</v>
      </c>
      <c r="G4341" t="s">
        <v>113</v>
      </c>
    </row>
    <row r="4342" spans="1:7" hidden="1" x14ac:dyDescent="0.35">
      <c r="A4342" t="s">
        <v>34</v>
      </c>
      <c r="B4342">
        <v>2017</v>
      </c>
      <c r="C4342" t="s">
        <v>35</v>
      </c>
      <c r="D4342" s="88">
        <f>DATEVALUE("1 "&amp;_xlfn.CONCAT(Merge1_1[[#This Row],[Month]],"-",Merge1_1[[#This Row],[Year]]))</f>
        <v>42767</v>
      </c>
      <c r="E4342" t="s">
        <v>20</v>
      </c>
      <c r="F4342">
        <v>130.5</v>
      </c>
      <c r="G4342" t="s">
        <v>114</v>
      </c>
    </row>
    <row r="4343" spans="1:7" hidden="1" x14ac:dyDescent="0.35">
      <c r="A4343" t="s">
        <v>34</v>
      </c>
      <c r="B4343">
        <v>2017</v>
      </c>
      <c r="C4343" t="s">
        <v>35</v>
      </c>
      <c r="D4343" s="88">
        <f>DATEVALUE("1 "&amp;_xlfn.CONCAT(Merge1_1[[#This Row],[Month]],"-",Merge1_1[[#This Row],[Year]]))</f>
        <v>42767</v>
      </c>
      <c r="E4343" t="s">
        <v>21</v>
      </c>
      <c r="F4343">
        <v>127.9</v>
      </c>
      <c r="G4343" t="s">
        <v>115</v>
      </c>
    </row>
    <row r="4344" spans="1:7" hidden="1" x14ac:dyDescent="0.35">
      <c r="A4344" t="s">
        <v>34</v>
      </c>
      <c r="B4344">
        <v>2017</v>
      </c>
      <c r="C4344" t="s">
        <v>35</v>
      </c>
      <c r="D4344" s="88">
        <f>DATEVALUE("1 "&amp;_xlfn.CONCAT(Merge1_1[[#This Row],[Month]],"-",Merge1_1[[#This Row],[Year]]))</f>
        <v>42767</v>
      </c>
      <c r="E4344" t="s">
        <v>22</v>
      </c>
      <c r="F4344">
        <v>129.69999999999999</v>
      </c>
      <c r="G4344" t="s">
        <v>116</v>
      </c>
    </row>
    <row r="4345" spans="1:7" hidden="1" x14ac:dyDescent="0.35">
      <c r="A4345" t="s">
        <v>34</v>
      </c>
      <c r="B4345">
        <v>2017</v>
      </c>
      <c r="C4345" t="s">
        <v>35</v>
      </c>
      <c r="D4345" s="88">
        <f>DATEVALUE("1 "&amp;_xlfn.CONCAT(Merge1_1[[#This Row],[Month]],"-",Merge1_1[[#This Row],[Year]]))</f>
        <v>42767</v>
      </c>
      <c r="E4345" t="s">
        <v>23</v>
      </c>
      <c r="F4345">
        <v>127.4</v>
      </c>
      <c r="G4345" t="s">
        <v>23</v>
      </c>
    </row>
    <row r="4346" spans="1:7" hidden="1" x14ac:dyDescent="0.35">
      <c r="A4346" t="s">
        <v>34</v>
      </c>
      <c r="B4346">
        <v>2017</v>
      </c>
      <c r="C4346" t="s">
        <v>35</v>
      </c>
      <c r="D4346" s="88">
        <f>DATEVALUE("1 "&amp;_xlfn.CONCAT(Merge1_1[[#This Row],[Month]],"-",Merge1_1[[#This Row],[Year]]))</f>
        <v>42767</v>
      </c>
      <c r="E4346" t="s">
        <v>24</v>
      </c>
      <c r="F4346">
        <v>117.4</v>
      </c>
      <c r="G4346" t="s">
        <v>115</v>
      </c>
    </row>
    <row r="4347" spans="1:7" hidden="1" x14ac:dyDescent="0.35">
      <c r="A4347" t="s">
        <v>34</v>
      </c>
      <c r="B4347">
        <v>2017</v>
      </c>
      <c r="C4347" t="s">
        <v>35</v>
      </c>
      <c r="D4347" s="88">
        <f>DATEVALUE("1 "&amp;_xlfn.CONCAT(Merge1_1[[#This Row],[Month]],"-",Merge1_1[[#This Row],[Year]]))</f>
        <v>42767</v>
      </c>
      <c r="E4347" t="s">
        <v>25</v>
      </c>
      <c r="F4347">
        <v>124.6</v>
      </c>
      <c r="G4347" t="s">
        <v>116</v>
      </c>
    </row>
    <row r="4348" spans="1:7" hidden="1" x14ac:dyDescent="0.35">
      <c r="A4348" t="s">
        <v>34</v>
      </c>
      <c r="B4348">
        <v>2017</v>
      </c>
      <c r="C4348" t="s">
        <v>35</v>
      </c>
      <c r="D4348" s="88">
        <f>DATEVALUE("1 "&amp;_xlfn.CONCAT(Merge1_1[[#This Row],[Month]],"-",Merge1_1[[#This Row],[Year]]))</f>
        <v>42767</v>
      </c>
      <c r="E4348" t="s">
        <v>26</v>
      </c>
      <c r="F4348">
        <v>133.4</v>
      </c>
      <c r="G4348" t="s">
        <v>114</v>
      </c>
    </row>
    <row r="4349" spans="1:7" hidden="1" x14ac:dyDescent="0.35">
      <c r="A4349" t="s">
        <v>34</v>
      </c>
      <c r="B4349">
        <v>2017</v>
      </c>
      <c r="C4349" t="s">
        <v>35</v>
      </c>
      <c r="D4349" s="88">
        <f>DATEVALUE("1 "&amp;_xlfn.CONCAT(Merge1_1[[#This Row],[Month]],"-",Merge1_1[[#This Row],[Year]]))</f>
        <v>42767</v>
      </c>
      <c r="E4349" t="s">
        <v>27</v>
      </c>
      <c r="F4349">
        <v>122.6</v>
      </c>
      <c r="G4349" t="s">
        <v>116</v>
      </c>
    </row>
    <row r="4350" spans="1:7" hidden="1" x14ac:dyDescent="0.35">
      <c r="A4350" t="s">
        <v>34</v>
      </c>
      <c r="B4350">
        <v>2017</v>
      </c>
      <c r="C4350" t="s">
        <v>35</v>
      </c>
      <c r="D4350" s="88">
        <f>DATEVALUE("1 "&amp;_xlfn.CONCAT(Merge1_1[[#This Row],[Month]],"-",Merge1_1[[#This Row],[Year]]))</f>
        <v>42767</v>
      </c>
      <c r="E4350" t="s">
        <v>28</v>
      </c>
      <c r="F4350">
        <v>124.8</v>
      </c>
      <c r="G4350" t="s">
        <v>116</v>
      </c>
    </row>
    <row r="4351" spans="1:7" hidden="1" x14ac:dyDescent="0.35">
      <c r="A4351" t="s">
        <v>34</v>
      </c>
      <c r="B4351">
        <v>2017</v>
      </c>
      <c r="C4351" t="s">
        <v>35</v>
      </c>
      <c r="D4351" s="88">
        <f>DATEVALUE("1 "&amp;_xlfn.CONCAT(Merge1_1[[#This Row],[Month]],"-",Merge1_1[[#This Row],[Year]]))</f>
        <v>42767</v>
      </c>
      <c r="E4351" t="s">
        <v>29</v>
      </c>
      <c r="F4351">
        <v>130.6</v>
      </c>
      <c r="G4351" t="s">
        <v>117</v>
      </c>
    </row>
    <row r="4352" spans="1:7" hidden="1" x14ac:dyDescent="0.35">
      <c r="A4352" t="s">
        <v>34</v>
      </c>
      <c r="B4352">
        <v>2017</v>
      </c>
      <c r="C4352" t="s">
        <v>36</v>
      </c>
      <c r="D4352" s="88">
        <f>DATEVALUE("1 "&amp;_xlfn.CONCAT(Merge1_1[[#This Row],[Month]],"-",Merge1_1[[#This Row],[Year]]))</f>
        <v>42795</v>
      </c>
      <c r="E4352" t="s">
        <v>3</v>
      </c>
      <c r="F4352">
        <v>133.30000000000001</v>
      </c>
      <c r="G4352" t="s">
        <v>112</v>
      </c>
    </row>
    <row r="4353" spans="1:7" hidden="1" x14ac:dyDescent="0.35">
      <c r="A4353" t="s">
        <v>34</v>
      </c>
      <c r="B4353">
        <v>2017</v>
      </c>
      <c r="C4353" t="s">
        <v>36</v>
      </c>
      <c r="D4353" s="88">
        <f>DATEVALUE("1 "&amp;_xlfn.CONCAT(Merge1_1[[#This Row],[Month]],"-",Merge1_1[[#This Row],[Year]]))</f>
        <v>42795</v>
      </c>
      <c r="E4353" t="s">
        <v>4</v>
      </c>
      <c r="F4353">
        <v>139</v>
      </c>
      <c r="G4353" t="s">
        <v>112</v>
      </c>
    </row>
    <row r="4354" spans="1:7" hidden="1" x14ac:dyDescent="0.35">
      <c r="A4354" t="s">
        <v>34</v>
      </c>
      <c r="B4354">
        <v>2017</v>
      </c>
      <c r="C4354" t="s">
        <v>36</v>
      </c>
      <c r="D4354" s="88">
        <f>DATEVALUE("1 "&amp;_xlfn.CONCAT(Merge1_1[[#This Row],[Month]],"-",Merge1_1[[#This Row],[Year]]))</f>
        <v>42795</v>
      </c>
      <c r="E4354" t="s">
        <v>5</v>
      </c>
      <c r="F4354">
        <v>128.6</v>
      </c>
      <c r="G4354" t="s">
        <v>112</v>
      </c>
    </row>
    <row r="4355" spans="1:7" hidden="1" x14ac:dyDescent="0.35">
      <c r="A4355" t="s">
        <v>34</v>
      </c>
      <c r="B4355">
        <v>2017</v>
      </c>
      <c r="C4355" t="s">
        <v>36</v>
      </c>
      <c r="D4355" s="88">
        <f>DATEVALUE("1 "&amp;_xlfn.CONCAT(Merge1_1[[#This Row],[Month]],"-",Merge1_1[[#This Row],[Year]]))</f>
        <v>42795</v>
      </c>
      <c r="E4355" t="s">
        <v>6</v>
      </c>
      <c r="F4355">
        <v>136.30000000000001</v>
      </c>
      <c r="G4355" t="s">
        <v>112</v>
      </c>
    </row>
    <row r="4356" spans="1:7" hidden="1" x14ac:dyDescent="0.35">
      <c r="A4356" t="s">
        <v>34</v>
      </c>
      <c r="B4356">
        <v>2017</v>
      </c>
      <c r="C4356" t="s">
        <v>36</v>
      </c>
      <c r="D4356" s="88">
        <f>DATEVALUE("1 "&amp;_xlfn.CONCAT(Merge1_1[[#This Row],[Month]],"-",Merge1_1[[#This Row],[Year]]))</f>
        <v>42795</v>
      </c>
      <c r="E4356" t="s">
        <v>7</v>
      </c>
      <c r="F4356">
        <v>118.8</v>
      </c>
      <c r="G4356" t="s">
        <v>112</v>
      </c>
    </row>
    <row r="4357" spans="1:7" hidden="1" x14ac:dyDescent="0.35">
      <c r="A4357" t="s">
        <v>34</v>
      </c>
      <c r="B4357">
        <v>2017</v>
      </c>
      <c r="C4357" t="s">
        <v>36</v>
      </c>
      <c r="D4357" s="88">
        <f>DATEVALUE("1 "&amp;_xlfn.CONCAT(Merge1_1[[#This Row],[Month]],"-",Merge1_1[[#This Row],[Year]]))</f>
        <v>42795</v>
      </c>
      <c r="E4357" t="s">
        <v>8</v>
      </c>
      <c r="F4357">
        <v>138.30000000000001</v>
      </c>
      <c r="G4357" t="s">
        <v>112</v>
      </c>
    </row>
    <row r="4358" spans="1:7" hidden="1" x14ac:dyDescent="0.35">
      <c r="A4358" t="s">
        <v>34</v>
      </c>
      <c r="B4358">
        <v>2017</v>
      </c>
      <c r="C4358" t="s">
        <v>36</v>
      </c>
      <c r="D4358" s="88">
        <f>DATEVALUE("1 "&amp;_xlfn.CONCAT(Merge1_1[[#This Row],[Month]],"-",Merge1_1[[#This Row],[Year]]))</f>
        <v>42795</v>
      </c>
      <c r="E4358" t="s">
        <v>9</v>
      </c>
      <c r="F4358">
        <v>120.5</v>
      </c>
      <c r="G4358" t="s">
        <v>112</v>
      </c>
    </row>
    <row r="4359" spans="1:7" hidden="1" x14ac:dyDescent="0.35">
      <c r="A4359" t="s">
        <v>34</v>
      </c>
      <c r="B4359">
        <v>2017</v>
      </c>
      <c r="C4359" t="s">
        <v>36</v>
      </c>
      <c r="D4359" s="88">
        <f>DATEVALUE("1 "&amp;_xlfn.CONCAT(Merge1_1[[#This Row],[Month]],"-",Merge1_1[[#This Row],[Year]]))</f>
        <v>42795</v>
      </c>
      <c r="E4359" t="s">
        <v>10</v>
      </c>
      <c r="F4359">
        <v>143.9</v>
      </c>
      <c r="G4359" t="s">
        <v>112</v>
      </c>
    </row>
    <row r="4360" spans="1:7" hidden="1" x14ac:dyDescent="0.35">
      <c r="A4360" t="s">
        <v>34</v>
      </c>
      <c r="B4360">
        <v>2017</v>
      </c>
      <c r="C4360" t="s">
        <v>36</v>
      </c>
      <c r="D4360" s="88">
        <f>DATEVALUE("1 "&amp;_xlfn.CONCAT(Merge1_1[[#This Row],[Month]],"-",Merge1_1[[#This Row],[Year]]))</f>
        <v>42795</v>
      </c>
      <c r="E4360" t="s">
        <v>11</v>
      </c>
      <c r="F4360">
        <v>118</v>
      </c>
      <c r="G4360" t="s">
        <v>112</v>
      </c>
    </row>
    <row r="4361" spans="1:7" hidden="1" x14ac:dyDescent="0.35">
      <c r="A4361" t="s">
        <v>34</v>
      </c>
      <c r="B4361">
        <v>2017</v>
      </c>
      <c r="C4361" t="s">
        <v>36</v>
      </c>
      <c r="D4361" s="88">
        <f>DATEVALUE("1 "&amp;_xlfn.CONCAT(Merge1_1[[#This Row],[Month]],"-",Merge1_1[[#This Row],[Year]]))</f>
        <v>42795</v>
      </c>
      <c r="E4361" t="s">
        <v>12</v>
      </c>
      <c r="F4361">
        <v>137.9</v>
      </c>
      <c r="G4361" t="s">
        <v>112</v>
      </c>
    </row>
    <row r="4362" spans="1:7" hidden="1" x14ac:dyDescent="0.35">
      <c r="A4362" t="s">
        <v>34</v>
      </c>
      <c r="B4362">
        <v>2017</v>
      </c>
      <c r="C4362" t="s">
        <v>36</v>
      </c>
      <c r="D4362" s="88">
        <f>DATEVALUE("1 "&amp;_xlfn.CONCAT(Merge1_1[[#This Row],[Month]],"-",Merge1_1[[#This Row],[Year]]))</f>
        <v>42795</v>
      </c>
      <c r="E4362" t="s">
        <v>58</v>
      </c>
      <c r="F4362">
        <v>127.2</v>
      </c>
      <c r="G4362" t="s">
        <v>112</v>
      </c>
    </row>
    <row r="4363" spans="1:7" hidden="1" x14ac:dyDescent="0.35">
      <c r="A4363" t="s">
        <v>34</v>
      </c>
      <c r="B4363">
        <v>2017</v>
      </c>
      <c r="C4363" t="s">
        <v>36</v>
      </c>
      <c r="D4363" s="88">
        <f>DATEVALUE("1 "&amp;_xlfn.CONCAT(Merge1_1[[#This Row],[Month]],"-",Merge1_1[[#This Row],[Year]]))</f>
        <v>42795</v>
      </c>
      <c r="E4363" t="s">
        <v>118</v>
      </c>
      <c r="F4363">
        <v>144</v>
      </c>
      <c r="G4363" t="s">
        <v>112</v>
      </c>
    </row>
    <row r="4364" spans="1:7" hidden="1" x14ac:dyDescent="0.35">
      <c r="A4364" t="s">
        <v>34</v>
      </c>
      <c r="B4364">
        <v>2017</v>
      </c>
      <c r="C4364" t="s">
        <v>36</v>
      </c>
      <c r="D4364" s="88">
        <f>DATEVALUE("1 "&amp;_xlfn.CONCAT(Merge1_1[[#This Row],[Month]],"-",Merge1_1[[#This Row],[Year]]))</f>
        <v>42795</v>
      </c>
      <c r="E4364" t="s">
        <v>16</v>
      </c>
      <c r="F4364">
        <v>145.1</v>
      </c>
      <c r="G4364" t="s">
        <v>116</v>
      </c>
    </row>
    <row r="4365" spans="1:7" hidden="1" x14ac:dyDescent="0.35">
      <c r="A4365" t="s">
        <v>34</v>
      </c>
      <c r="B4365">
        <v>2017</v>
      </c>
      <c r="C4365" t="s">
        <v>36</v>
      </c>
      <c r="D4365" s="88">
        <f>DATEVALUE("1 "&amp;_xlfn.CONCAT(Merge1_1[[#This Row],[Month]],"-",Merge1_1[[#This Row],[Year]]))</f>
        <v>42795</v>
      </c>
      <c r="E4365" t="s">
        <v>17</v>
      </c>
      <c r="F4365">
        <v>137.30000000000001</v>
      </c>
      <c r="G4365" t="s">
        <v>113</v>
      </c>
    </row>
    <row r="4366" spans="1:7" hidden="1" x14ac:dyDescent="0.35">
      <c r="A4366" t="s">
        <v>34</v>
      </c>
      <c r="B4366">
        <v>2017</v>
      </c>
      <c r="C4366" t="s">
        <v>36</v>
      </c>
      <c r="D4366" s="88">
        <f>DATEVALUE("1 "&amp;_xlfn.CONCAT(Merge1_1[[#This Row],[Month]],"-",Merge1_1[[#This Row],[Year]]))</f>
        <v>42795</v>
      </c>
      <c r="E4366" t="s">
        <v>18</v>
      </c>
      <c r="F4366">
        <v>130.6</v>
      </c>
      <c r="G4366" t="s">
        <v>113</v>
      </c>
    </row>
    <row r="4367" spans="1:7" hidden="1" x14ac:dyDescent="0.35">
      <c r="A4367" t="s">
        <v>34</v>
      </c>
      <c r="B4367">
        <v>2017</v>
      </c>
      <c r="C4367" t="s">
        <v>36</v>
      </c>
      <c r="D4367" s="88">
        <f>DATEVALUE("1 "&amp;_xlfn.CONCAT(Merge1_1[[#This Row],[Month]],"-",Merge1_1[[#This Row],[Year]]))</f>
        <v>42795</v>
      </c>
      <c r="E4367" t="s">
        <v>20</v>
      </c>
      <c r="F4367">
        <v>131.1</v>
      </c>
      <c r="G4367" t="s">
        <v>114</v>
      </c>
    </row>
    <row r="4368" spans="1:7" hidden="1" x14ac:dyDescent="0.35">
      <c r="A4368" t="s">
        <v>34</v>
      </c>
      <c r="B4368">
        <v>2017</v>
      </c>
      <c r="C4368" t="s">
        <v>36</v>
      </c>
      <c r="D4368" s="88">
        <f>DATEVALUE("1 "&amp;_xlfn.CONCAT(Merge1_1[[#This Row],[Month]],"-",Merge1_1[[#This Row],[Year]]))</f>
        <v>42795</v>
      </c>
      <c r="E4368" t="s">
        <v>21</v>
      </c>
      <c r="F4368">
        <v>129.1</v>
      </c>
      <c r="G4368" t="s">
        <v>115</v>
      </c>
    </row>
    <row r="4369" spans="1:7" hidden="1" x14ac:dyDescent="0.35">
      <c r="A4369" t="s">
        <v>34</v>
      </c>
      <c r="B4369">
        <v>2017</v>
      </c>
      <c r="C4369" t="s">
        <v>36</v>
      </c>
      <c r="D4369" s="88">
        <f>DATEVALUE("1 "&amp;_xlfn.CONCAT(Merge1_1[[#This Row],[Month]],"-",Merge1_1[[#This Row],[Year]]))</f>
        <v>42795</v>
      </c>
      <c r="E4369" t="s">
        <v>22</v>
      </c>
      <c r="F4369">
        <v>130.1</v>
      </c>
      <c r="G4369" t="s">
        <v>116</v>
      </c>
    </row>
    <row r="4370" spans="1:7" hidden="1" x14ac:dyDescent="0.35">
      <c r="A4370" t="s">
        <v>34</v>
      </c>
      <c r="B4370">
        <v>2017</v>
      </c>
      <c r="C4370" t="s">
        <v>36</v>
      </c>
      <c r="D4370" s="88">
        <f>DATEVALUE("1 "&amp;_xlfn.CONCAT(Merge1_1[[#This Row],[Month]],"-",Merge1_1[[#This Row],[Year]]))</f>
        <v>42795</v>
      </c>
      <c r="E4370" t="s">
        <v>23</v>
      </c>
      <c r="F4370">
        <v>127.8</v>
      </c>
      <c r="G4370" t="s">
        <v>23</v>
      </c>
    </row>
    <row r="4371" spans="1:7" hidden="1" x14ac:dyDescent="0.35">
      <c r="A4371" t="s">
        <v>34</v>
      </c>
      <c r="B4371">
        <v>2017</v>
      </c>
      <c r="C4371" t="s">
        <v>36</v>
      </c>
      <c r="D4371" s="88">
        <f>DATEVALUE("1 "&amp;_xlfn.CONCAT(Merge1_1[[#This Row],[Month]],"-",Merge1_1[[#This Row],[Year]]))</f>
        <v>42795</v>
      </c>
      <c r="E4371" t="s">
        <v>24</v>
      </c>
      <c r="F4371">
        <v>117.6</v>
      </c>
      <c r="G4371" t="s">
        <v>115</v>
      </c>
    </row>
    <row r="4372" spans="1:7" hidden="1" x14ac:dyDescent="0.35">
      <c r="A4372" t="s">
        <v>34</v>
      </c>
      <c r="B4372">
        <v>2017</v>
      </c>
      <c r="C4372" t="s">
        <v>36</v>
      </c>
      <c r="D4372" s="88">
        <f>DATEVALUE("1 "&amp;_xlfn.CONCAT(Merge1_1[[#This Row],[Month]],"-",Merge1_1[[#This Row],[Year]]))</f>
        <v>42795</v>
      </c>
      <c r="E4372" t="s">
        <v>25</v>
      </c>
      <c r="F4372">
        <v>125</v>
      </c>
      <c r="G4372" t="s">
        <v>116</v>
      </c>
    </row>
    <row r="4373" spans="1:7" hidden="1" x14ac:dyDescent="0.35">
      <c r="A4373" t="s">
        <v>34</v>
      </c>
      <c r="B4373">
        <v>2017</v>
      </c>
      <c r="C4373" t="s">
        <v>36</v>
      </c>
      <c r="D4373" s="88">
        <f>DATEVALUE("1 "&amp;_xlfn.CONCAT(Merge1_1[[#This Row],[Month]],"-",Merge1_1[[#This Row],[Year]]))</f>
        <v>42795</v>
      </c>
      <c r="E4373" t="s">
        <v>26</v>
      </c>
      <c r="F4373">
        <v>133.80000000000001</v>
      </c>
      <c r="G4373" t="s">
        <v>114</v>
      </c>
    </row>
    <row r="4374" spans="1:7" hidden="1" x14ac:dyDescent="0.35">
      <c r="A4374" t="s">
        <v>34</v>
      </c>
      <c r="B4374">
        <v>2017</v>
      </c>
      <c r="C4374" t="s">
        <v>36</v>
      </c>
      <c r="D4374" s="88">
        <f>DATEVALUE("1 "&amp;_xlfn.CONCAT(Merge1_1[[#This Row],[Month]],"-",Merge1_1[[#This Row],[Year]]))</f>
        <v>42795</v>
      </c>
      <c r="E4374" t="s">
        <v>27</v>
      </c>
      <c r="F4374">
        <v>122.6</v>
      </c>
      <c r="G4374" t="s">
        <v>116</v>
      </c>
    </row>
    <row r="4375" spans="1:7" hidden="1" x14ac:dyDescent="0.35">
      <c r="A4375" t="s">
        <v>34</v>
      </c>
      <c r="B4375">
        <v>2017</v>
      </c>
      <c r="C4375" t="s">
        <v>36</v>
      </c>
      <c r="D4375" s="88">
        <f>DATEVALUE("1 "&amp;_xlfn.CONCAT(Merge1_1[[#This Row],[Month]],"-",Merge1_1[[#This Row],[Year]]))</f>
        <v>42795</v>
      </c>
      <c r="E4375" t="s">
        <v>28</v>
      </c>
      <c r="F4375">
        <v>125.1</v>
      </c>
      <c r="G4375" t="s">
        <v>116</v>
      </c>
    </row>
    <row r="4376" spans="1:7" hidden="1" x14ac:dyDescent="0.35">
      <c r="A4376" t="s">
        <v>34</v>
      </c>
      <c r="B4376">
        <v>2017</v>
      </c>
      <c r="C4376" t="s">
        <v>36</v>
      </c>
      <c r="D4376" s="88">
        <f>DATEVALUE("1 "&amp;_xlfn.CONCAT(Merge1_1[[#This Row],[Month]],"-",Merge1_1[[#This Row],[Year]]))</f>
        <v>42795</v>
      </c>
      <c r="E4376" t="s">
        <v>29</v>
      </c>
      <c r="F4376">
        <v>130.9</v>
      </c>
      <c r="G4376" t="s">
        <v>117</v>
      </c>
    </row>
    <row r="4377" spans="1:7" hidden="1" x14ac:dyDescent="0.35">
      <c r="A4377" t="s">
        <v>34</v>
      </c>
      <c r="B4377">
        <v>2017</v>
      </c>
      <c r="C4377" t="s">
        <v>37</v>
      </c>
      <c r="D4377" s="88">
        <f>DATEVALUE("1 "&amp;_xlfn.CONCAT(Merge1_1[[#This Row],[Month]],"-",Merge1_1[[#This Row],[Year]]))</f>
        <v>42826</v>
      </c>
      <c r="E4377" t="s">
        <v>3</v>
      </c>
      <c r="F4377">
        <v>133</v>
      </c>
      <c r="G4377" t="s">
        <v>112</v>
      </c>
    </row>
    <row r="4378" spans="1:7" hidden="1" x14ac:dyDescent="0.35">
      <c r="A4378" t="s">
        <v>34</v>
      </c>
      <c r="B4378">
        <v>2017</v>
      </c>
      <c r="C4378" t="s">
        <v>37</v>
      </c>
      <c r="D4378" s="88">
        <f>DATEVALUE("1 "&amp;_xlfn.CONCAT(Merge1_1[[#This Row],[Month]],"-",Merge1_1[[#This Row],[Year]]))</f>
        <v>42826</v>
      </c>
      <c r="E4378" t="s">
        <v>4</v>
      </c>
      <c r="F4378">
        <v>139.4</v>
      </c>
      <c r="G4378" t="s">
        <v>112</v>
      </c>
    </row>
    <row r="4379" spans="1:7" hidden="1" x14ac:dyDescent="0.35">
      <c r="A4379" t="s">
        <v>34</v>
      </c>
      <c r="B4379">
        <v>2017</v>
      </c>
      <c r="C4379" t="s">
        <v>37</v>
      </c>
      <c r="D4379" s="88">
        <f>DATEVALUE("1 "&amp;_xlfn.CONCAT(Merge1_1[[#This Row],[Month]],"-",Merge1_1[[#This Row],[Year]]))</f>
        <v>42826</v>
      </c>
      <c r="E4379" t="s">
        <v>5</v>
      </c>
      <c r="F4379">
        <v>126.1</v>
      </c>
      <c r="G4379" t="s">
        <v>112</v>
      </c>
    </row>
    <row r="4380" spans="1:7" hidden="1" x14ac:dyDescent="0.35">
      <c r="A4380" t="s">
        <v>34</v>
      </c>
      <c r="B4380">
        <v>2017</v>
      </c>
      <c r="C4380" t="s">
        <v>37</v>
      </c>
      <c r="D4380" s="88">
        <f>DATEVALUE("1 "&amp;_xlfn.CONCAT(Merge1_1[[#This Row],[Month]],"-",Merge1_1[[#This Row],[Year]]))</f>
        <v>42826</v>
      </c>
      <c r="E4380" t="s">
        <v>6</v>
      </c>
      <c r="F4380">
        <v>137.19999999999999</v>
      </c>
      <c r="G4380" t="s">
        <v>112</v>
      </c>
    </row>
    <row r="4381" spans="1:7" hidden="1" x14ac:dyDescent="0.35">
      <c r="A4381" t="s">
        <v>34</v>
      </c>
      <c r="B4381">
        <v>2017</v>
      </c>
      <c r="C4381" t="s">
        <v>37</v>
      </c>
      <c r="D4381" s="88">
        <f>DATEVALUE("1 "&amp;_xlfn.CONCAT(Merge1_1[[#This Row],[Month]],"-",Merge1_1[[#This Row],[Year]]))</f>
        <v>42826</v>
      </c>
      <c r="E4381" t="s">
        <v>7</v>
      </c>
      <c r="F4381">
        <v>118.4</v>
      </c>
      <c r="G4381" t="s">
        <v>112</v>
      </c>
    </row>
    <row r="4382" spans="1:7" hidden="1" x14ac:dyDescent="0.35">
      <c r="A4382" t="s">
        <v>34</v>
      </c>
      <c r="B4382">
        <v>2017</v>
      </c>
      <c r="C4382" t="s">
        <v>37</v>
      </c>
      <c r="D4382" s="88">
        <f>DATEVALUE("1 "&amp;_xlfn.CONCAT(Merge1_1[[#This Row],[Month]],"-",Merge1_1[[#This Row],[Year]]))</f>
        <v>42826</v>
      </c>
      <c r="E4382" t="s">
        <v>8</v>
      </c>
      <c r="F4382">
        <v>139.9</v>
      </c>
      <c r="G4382" t="s">
        <v>112</v>
      </c>
    </row>
    <row r="4383" spans="1:7" hidden="1" x14ac:dyDescent="0.35">
      <c r="A4383" t="s">
        <v>34</v>
      </c>
      <c r="B4383">
        <v>2017</v>
      </c>
      <c r="C4383" t="s">
        <v>37</v>
      </c>
      <c r="D4383" s="88">
        <f>DATEVALUE("1 "&amp;_xlfn.CONCAT(Merge1_1[[#This Row],[Month]],"-",Merge1_1[[#This Row],[Year]]))</f>
        <v>42826</v>
      </c>
      <c r="E4383" t="s">
        <v>9</v>
      </c>
      <c r="F4383">
        <v>123.4</v>
      </c>
      <c r="G4383" t="s">
        <v>112</v>
      </c>
    </row>
    <row r="4384" spans="1:7" hidden="1" x14ac:dyDescent="0.35">
      <c r="A4384" t="s">
        <v>34</v>
      </c>
      <c r="B4384">
        <v>2017</v>
      </c>
      <c r="C4384" t="s">
        <v>37</v>
      </c>
      <c r="D4384" s="88">
        <f>DATEVALUE("1 "&amp;_xlfn.CONCAT(Merge1_1[[#This Row],[Month]],"-",Merge1_1[[#This Row],[Year]]))</f>
        <v>42826</v>
      </c>
      <c r="E4384" t="s">
        <v>10</v>
      </c>
      <c r="F4384">
        <v>140.9</v>
      </c>
      <c r="G4384" t="s">
        <v>112</v>
      </c>
    </row>
    <row r="4385" spans="1:7" hidden="1" x14ac:dyDescent="0.35">
      <c r="A4385" t="s">
        <v>34</v>
      </c>
      <c r="B4385">
        <v>2017</v>
      </c>
      <c r="C4385" t="s">
        <v>37</v>
      </c>
      <c r="D4385" s="88">
        <f>DATEVALUE("1 "&amp;_xlfn.CONCAT(Merge1_1[[#This Row],[Month]],"-",Merge1_1[[#This Row],[Year]]))</f>
        <v>42826</v>
      </c>
      <c r="E4385" t="s">
        <v>11</v>
      </c>
      <c r="F4385">
        <v>118.5</v>
      </c>
      <c r="G4385" t="s">
        <v>112</v>
      </c>
    </row>
    <row r="4386" spans="1:7" hidden="1" x14ac:dyDescent="0.35">
      <c r="A4386" t="s">
        <v>34</v>
      </c>
      <c r="B4386">
        <v>2017</v>
      </c>
      <c r="C4386" t="s">
        <v>37</v>
      </c>
      <c r="D4386" s="88">
        <f>DATEVALUE("1 "&amp;_xlfn.CONCAT(Merge1_1[[#This Row],[Month]],"-",Merge1_1[[#This Row],[Year]]))</f>
        <v>42826</v>
      </c>
      <c r="E4386" t="s">
        <v>12</v>
      </c>
      <c r="F4386">
        <v>136.5</v>
      </c>
      <c r="G4386" t="s">
        <v>112</v>
      </c>
    </row>
    <row r="4387" spans="1:7" hidden="1" x14ac:dyDescent="0.35">
      <c r="A4387" t="s">
        <v>34</v>
      </c>
      <c r="B4387">
        <v>2017</v>
      </c>
      <c r="C4387" t="s">
        <v>37</v>
      </c>
      <c r="D4387" s="88">
        <f>DATEVALUE("1 "&amp;_xlfn.CONCAT(Merge1_1[[#This Row],[Month]],"-",Merge1_1[[#This Row],[Year]]))</f>
        <v>42826</v>
      </c>
      <c r="E4387" t="s">
        <v>58</v>
      </c>
      <c r="F4387">
        <v>127.4</v>
      </c>
      <c r="G4387" t="s">
        <v>112</v>
      </c>
    </row>
    <row r="4388" spans="1:7" hidden="1" x14ac:dyDescent="0.35">
      <c r="A4388" t="s">
        <v>34</v>
      </c>
      <c r="B4388">
        <v>2017</v>
      </c>
      <c r="C4388" t="s">
        <v>37</v>
      </c>
      <c r="D4388" s="88">
        <f>DATEVALUE("1 "&amp;_xlfn.CONCAT(Merge1_1[[#This Row],[Month]],"-",Merge1_1[[#This Row],[Year]]))</f>
        <v>42826</v>
      </c>
      <c r="E4388" t="s">
        <v>118</v>
      </c>
      <c r="F4388">
        <v>144.19999999999999</v>
      </c>
      <c r="G4388" t="s">
        <v>112</v>
      </c>
    </row>
    <row r="4389" spans="1:7" hidden="1" x14ac:dyDescent="0.35">
      <c r="A4389" t="s">
        <v>34</v>
      </c>
      <c r="B4389">
        <v>2017</v>
      </c>
      <c r="C4389" t="s">
        <v>37</v>
      </c>
      <c r="D4389" s="88">
        <f>DATEVALUE("1 "&amp;_xlfn.CONCAT(Merge1_1[[#This Row],[Month]],"-",Merge1_1[[#This Row],[Year]]))</f>
        <v>42826</v>
      </c>
      <c r="E4389" t="s">
        <v>16</v>
      </c>
      <c r="F4389">
        <v>145.4</v>
      </c>
      <c r="G4389" t="s">
        <v>116</v>
      </c>
    </row>
    <row r="4390" spans="1:7" hidden="1" x14ac:dyDescent="0.35">
      <c r="A4390" t="s">
        <v>34</v>
      </c>
      <c r="B4390">
        <v>2017</v>
      </c>
      <c r="C4390" t="s">
        <v>37</v>
      </c>
      <c r="D4390" s="88">
        <f>DATEVALUE("1 "&amp;_xlfn.CONCAT(Merge1_1[[#This Row],[Month]],"-",Merge1_1[[#This Row],[Year]]))</f>
        <v>42826</v>
      </c>
      <c r="E4390" t="s">
        <v>17</v>
      </c>
      <c r="F4390">
        <v>138</v>
      </c>
      <c r="G4390" t="s">
        <v>113</v>
      </c>
    </row>
    <row r="4391" spans="1:7" hidden="1" x14ac:dyDescent="0.35">
      <c r="A4391" t="s">
        <v>34</v>
      </c>
      <c r="B4391">
        <v>2017</v>
      </c>
      <c r="C4391" t="s">
        <v>37</v>
      </c>
      <c r="D4391" s="88">
        <f>DATEVALUE("1 "&amp;_xlfn.CONCAT(Merge1_1[[#This Row],[Month]],"-",Merge1_1[[#This Row],[Year]]))</f>
        <v>42826</v>
      </c>
      <c r="E4391" t="s">
        <v>18</v>
      </c>
      <c r="F4391">
        <v>131.1</v>
      </c>
      <c r="G4391" t="s">
        <v>113</v>
      </c>
    </row>
    <row r="4392" spans="1:7" hidden="1" x14ac:dyDescent="0.35">
      <c r="A4392" t="s">
        <v>34</v>
      </c>
      <c r="B4392">
        <v>2017</v>
      </c>
      <c r="C4392" t="s">
        <v>37</v>
      </c>
      <c r="D4392" s="88">
        <f>DATEVALUE("1 "&amp;_xlfn.CONCAT(Merge1_1[[#This Row],[Month]],"-",Merge1_1[[#This Row],[Year]]))</f>
        <v>42826</v>
      </c>
      <c r="E4392" t="s">
        <v>20</v>
      </c>
      <c r="F4392">
        <v>131.69999999999999</v>
      </c>
      <c r="G4392" t="s">
        <v>114</v>
      </c>
    </row>
    <row r="4393" spans="1:7" hidden="1" x14ac:dyDescent="0.35">
      <c r="A4393" t="s">
        <v>34</v>
      </c>
      <c r="B4393">
        <v>2017</v>
      </c>
      <c r="C4393" t="s">
        <v>37</v>
      </c>
      <c r="D4393" s="88">
        <f>DATEVALUE("1 "&amp;_xlfn.CONCAT(Merge1_1[[#This Row],[Month]],"-",Merge1_1[[#This Row],[Year]]))</f>
        <v>42826</v>
      </c>
      <c r="E4393" t="s">
        <v>21</v>
      </c>
      <c r="F4393">
        <v>129.80000000000001</v>
      </c>
      <c r="G4393" t="s">
        <v>115</v>
      </c>
    </row>
    <row r="4394" spans="1:7" hidden="1" x14ac:dyDescent="0.35">
      <c r="A4394" t="s">
        <v>34</v>
      </c>
      <c r="B4394">
        <v>2017</v>
      </c>
      <c r="C4394" t="s">
        <v>37</v>
      </c>
      <c r="D4394" s="88">
        <f>DATEVALUE("1 "&amp;_xlfn.CONCAT(Merge1_1[[#This Row],[Month]],"-",Merge1_1[[#This Row],[Year]]))</f>
        <v>42826</v>
      </c>
      <c r="E4394" t="s">
        <v>22</v>
      </c>
      <c r="F4394">
        <v>130.4</v>
      </c>
      <c r="G4394" t="s">
        <v>116</v>
      </c>
    </row>
    <row r="4395" spans="1:7" hidden="1" x14ac:dyDescent="0.35">
      <c r="A4395" t="s">
        <v>34</v>
      </c>
      <c r="B4395">
        <v>2017</v>
      </c>
      <c r="C4395" t="s">
        <v>37</v>
      </c>
      <c r="D4395" s="88">
        <f>DATEVALUE("1 "&amp;_xlfn.CONCAT(Merge1_1[[#This Row],[Month]],"-",Merge1_1[[#This Row],[Year]]))</f>
        <v>42826</v>
      </c>
      <c r="E4395" t="s">
        <v>23</v>
      </c>
      <c r="F4395">
        <v>128.1</v>
      </c>
      <c r="G4395" t="s">
        <v>23</v>
      </c>
    </row>
    <row r="4396" spans="1:7" hidden="1" x14ac:dyDescent="0.35">
      <c r="A4396" t="s">
        <v>34</v>
      </c>
      <c r="B4396">
        <v>2017</v>
      </c>
      <c r="C4396" t="s">
        <v>37</v>
      </c>
      <c r="D4396" s="88">
        <f>DATEVALUE("1 "&amp;_xlfn.CONCAT(Merge1_1[[#This Row],[Month]],"-",Merge1_1[[#This Row],[Year]]))</f>
        <v>42826</v>
      </c>
      <c r="E4396" t="s">
        <v>24</v>
      </c>
      <c r="F4396">
        <v>116.6</v>
      </c>
      <c r="G4396" t="s">
        <v>115</v>
      </c>
    </row>
    <row r="4397" spans="1:7" hidden="1" x14ac:dyDescent="0.35">
      <c r="A4397" t="s">
        <v>34</v>
      </c>
      <c r="B4397">
        <v>2017</v>
      </c>
      <c r="C4397" t="s">
        <v>37</v>
      </c>
      <c r="D4397" s="88">
        <f>DATEVALUE("1 "&amp;_xlfn.CONCAT(Merge1_1[[#This Row],[Month]],"-",Merge1_1[[#This Row],[Year]]))</f>
        <v>42826</v>
      </c>
      <c r="E4397" t="s">
        <v>25</v>
      </c>
      <c r="F4397">
        <v>125.1</v>
      </c>
      <c r="G4397" t="s">
        <v>116</v>
      </c>
    </row>
    <row r="4398" spans="1:7" hidden="1" x14ac:dyDescent="0.35">
      <c r="A4398" t="s">
        <v>34</v>
      </c>
      <c r="B4398">
        <v>2017</v>
      </c>
      <c r="C4398" t="s">
        <v>37</v>
      </c>
      <c r="D4398" s="88">
        <f>DATEVALUE("1 "&amp;_xlfn.CONCAT(Merge1_1[[#This Row],[Month]],"-",Merge1_1[[#This Row],[Year]]))</f>
        <v>42826</v>
      </c>
      <c r="E4398" t="s">
        <v>26</v>
      </c>
      <c r="F4398">
        <v>134.5</v>
      </c>
      <c r="G4398" t="s">
        <v>114</v>
      </c>
    </row>
    <row r="4399" spans="1:7" hidden="1" x14ac:dyDescent="0.35">
      <c r="A4399" t="s">
        <v>34</v>
      </c>
      <c r="B4399">
        <v>2017</v>
      </c>
      <c r="C4399" t="s">
        <v>37</v>
      </c>
      <c r="D4399" s="88">
        <f>DATEVALUE("1 "&amp;_xlfn.CONCAT(Merge1_1[[#This Row],[Month]],"-",Merge1_1[[#This Row],[Year]]))</f>
        <v>42826</v>
      </c>
      <c r="E4399" t="s">
        <v>27</v>
      </c>
      <c r="F4399">
        <v>123.1</v>
      </c>
      <c r="G4399" t="s">
        <v>116</v>
      </c>
    </row>
    <row r="4400" spans="1:7" hidden="1" x14ac:dyDescent="0.35">
      <c r="A4400" t="s">
        <v>34</v>
      </c>
      <c r="B4400">
        <v>2017</v>
      </c>
      <c r="C4400" t="s">
        <v>37</v>
      </c>
      <c r="D4400" s="88">
        <f>DATEVALUE("1 "&amp;_xlfn.CONCAT(Merge1_1[[#This Row],[Month]],"-",Merge1_1[[#This Row],[Year]]))</f>
        <v>42826</v>
      </c>
      <c r="E4400" t="s">
        <v>28</v>
      </c>
      <c r="F4400">
        <v>125.1</v>
      </c>
      <c r="G4400" t="s">
        <v>116</v>
      </c>
    </row>
    <row r="4401" spans="1:7" hidden="1" x14ac:dyDescent="0.35">
      <c r="A4401" t="s">
        <v>34</v>
      </c>
      <c r="B4401">
        <v>2017</v>
      </c>
      <c r="C4401" t="s">
        <v>37</v>
      </c>
      <c r="D4401" s="88">
        <f>DATEVALUE("1 "&amp;_xlfn.CONCAT(Merge1_1[[#This Row],[Month]],"-",Merge1_1[[#This Row],[Year]]))</f>
        <v>42826</v>
      </c>
      <c r="E4401" t="s">
        <v>29</v>
      </c>
      <c r="F4401">
        <v>131.1</v>
      </c>
      <c r="G4401" t="s">
        <v>117</v>
      </c>
    </row>
    <row r="4402" spans="1:7" hidden="1" x14ac:dyDescent="0.35">
      <c r="A4402" t="s">
        <v>34</v>
      </c>
      <c r="B4402">
        <v>2017</v>
      </c>
      <c r="C4402" t="s">
        <v>38</v>
      </c>
      <c r="D4402" s="88">
        <f>DATEVALUE("1 "&amp;_xlfn.CONCAT(Merge1_1[[#This Row],[Month]],"-",Merge1_1[[#This Row],[Year]]))</f>
        <v>42856</v>
      </c>
      <c r="E4402" t="s">
        <v>3</v>
      </c>
      <c r="F4402">
        <v>132.9</v>
      </c>
      <c r="G4402" t="s">
        <v>112</v>
      </c>
    </row>
    <row r="4403" spans="1:7" hidden="1" x14ac:dyDescent="0.35">
      <c r="A4403" t="s">
        <v>34</v>
      </c>
      <c r="B4403">
        <v>2017</v>
      </c>
      <c r="C4403" t="s">
        <v>38</v>
      </c>
      <c r="D4403" s="88">
        <f>DATEVALUE("1 "&amp;_xlfn.CONCAT(Merge1_1[[#This Row],[Month]],"-",Merge1_1[[#This Row],[Year]]))</f>
        <v>42856</v>
      </c>
      <c r="E4403" t="s">
        <v>4</v>
      </c>
      <c r="F4403">
        <v>141.6</v>
      </c>
      <c r="G4403" t="s">
        <v>112</v>
      </c>
    </row>
    <row r="4404" spans="1:7" hidden="1" x14ac:dyDescent="0.35">
      <c r="A4404" t="s">
        <v>34</v>
      </c>
      <c r="B4404">
        <v>2017</v>
      </c>
      <c r="C4404" t="s">
        <v>38</v>
      </c>
      <c r="D4404" s="88">
        <f>DATEVALUE("1 "&amp;_xlfn.CONCAT(Merge1_1[[#This Row],[Month]],"-",Merge1_1[[#This Row],[Year]]))</f>
        <v>42856</v>
      </c>
      <c r="E4404" t="s">
        <v>5</v>
      </c>
      <c r="F4404">
        <v>126.3</v>
      </c>
      <c r="G4404" t="s">
        <v>112</v>
      </c>
    </row>
    <row r="4405" spans="1:7" hidden="1" x14ac:dyDescent="0.35">
      <c r="A4405" t="s">
        <v>34</v>
      </c>
      <c r="B4405">
        <v>2017</v>
      </c>
      <c r="C4405" t="s">
        <v>38</v>
      </c>
      <c r="D4405" s="88">
        <f>DATEVALUE("1 "&amp;_xlfn.CONCAT(Merge1_1[[#This Row],[Month]],"-",Merge1_1[[#This Row],[Year]]))</f>
        <v>42856</v>
      </c>
      <c r="E4405" t="s">
        <v>6</v>
      </c>
      <c r="F4405">
        <v>137.69999999999999</v>
      </c>
      <c r="G4405" t="s">
        <v>112</v>
      </c>
    </row>
    <row r="4406" spans="1:7" hidden="1" x14ac:dyDescent="0.35">
      <c r="A4406" t="s">
        <v>34</v>
      </c>
      <c r="B4406">
        <v>2017</v>
      </c>
      <c r="C4406" t="s">
        <v>38</v>
      </c>
      <c r="D4406" s="88">
        <f>DATEVALUE("1 "&amp;_xlfn.CONCAT(Merge1_1[[#This Row],[Month]],"-",Merge1_1[[#This Row],[Year]]))</f>
        <v>42856</v>
      </c>
      <c r="E4406" t="s">
        <v>7</v>
      </c>
      <c r="F4406">
        <v>118.1</v>
      </c>
      <c r="G4406" t="s">
        <v>112</v>
      </c>
    </row>
    <row r="4407" spans="1:7" hidden="1" x14ac:dyDescent="0.35">
      <c r="A4407" t="s">
        <v>34</v>
      </c>
      <c r="B4407">
        <v>2017</v>
      </c>
      <c r="C4407" t="s">
        <v>38</v>
      </c>
      <c r="D4407" s="88">
        <f>DATEVALUE("1 "&amp;_xlfn.CONCAT(Merge1_1[[#This Row],[Month]],"-",Merge1_1[[#This Row],[Year]]))</f>
        <v>42856</v>
      </c>
      <c r="E4407" t="s">
        <v>8</v>
      </c>
      <c r="F4407">
        <v>137.9</v>
      </c>
      <c r="G4407" t="s">
        <v>112</v>
      </c>
    </row>
    <row r="4408" spans="1:7" hidden="1" x14ac:dyDescent="0.35">
      <c r="A4408" t="s">
        <v>34</v>
      </c>
      <c r="B4408">
        <v>2017</v>
      </c>
      <c r="C4408" t="s">
        <v>38</v>
      </c>
      <c r="D4408" s="88">
        <f>DATEVALUE("1 "&amp;_xlfn.CONCAT(Merge1_1[[#This Row],[Month]],"-",Merge1_1[[#This Row],[Year]]))</f>
        <v>42856</v>
      </c>
      <c r="E4408" t="s">
        <v>9</v>
      </c>
      <c r="F4408">
        <v>125.6</v>
      </c>
      <c r="G4408" t="s">
        <v>112</v>
      </c>
    </row>
    <row r="4409" spans="1:7" hidden="1" x14ac:dyDescent="0.35">
      <c r="A4409" t="s">
        <v>34</v>
      </c>
      <c r="B4409">
        <v>2017</v>
      </c>
      <c r="C4409" t="s">
        <v>38</v>
      </c>
      <c r="D4409" s="88">
        <f>DATEVALUE("1 "&amp;_xlfn.CONCAT(Merge1_1[[#This Row],[Month]],"-",Merge1_1[[#This Row],[Year]]))</f>
        <v>42856</v>
      </c>
      <c r="E4409" t="s">
        <v>10</v>
      </c>
      <c r="F4409">
        <v>138.30000000000001</v>
      </c>
      <c r="G4409" t="s">
        <v>112</v>
      </c>
    </row>
    <row r="4410" spans="1:7" hidden="1" x14ac:dyDescent="0.35">
      <c r="A4410" t="s">
        <v>34</v>
      </c>
      <c r="B4410">
        <v>2017</v>
      </c>
      <c r="C4410" t="s">
        <v>38</v>
      </c>
      <c r="D4410" s="88">
        <f>DATEVALUE("1 "&amp;_xlfn.CONCAT(Merge1_1[[#This Row],[Month]],"-",Merge1_1[[#This Row],[Year]]))</f>
        <v>42856</v>
      </c>
      <c r="E4410" t="s">
        <v>11</v>
      </c>
      <c r="F4410">
        <v>119.4</v>
      </c>
      <c r="G4410" t="s">
        <v>112</v>
      </c>
    </row>
    <row r="4411" spans="1:7" hidden="1" x14ac:dyDescent="0.35">
      <c r="A4411" t="s">
        <v>34</v>
      </c>
      <c r="B4411">
        <v>2017</v>
      </c>
      <c r="C4411" t="s">
        <v>38</v>
      </c>
      <c r="D4411" s="88">
        <f>DATEVALUE("1 "&amp;_xlfn.CONCAT(Merge1_1[[#This Row],[Month]],"-",Merge1_1[[#This Row],[Year]]))</f>
        <v>42856</v>
      </c>
      <c r="E4411" t="s">
        <v>12</v>
      </c>
      <c r="F4411">
        <v>136</v>
      </c>
      <c r="G4411" t="s">
        <v>112</v>
      </c>
    </row>
    <row r="4412" spans="1:7" hidden="1" x14ac:dyDescent="0.35">
      <c r="A4412" t="s">
        <v>34</v>
      </c>
      <c r="B4412">
        <v>2017</v>
      </c>
      <c r="C4412" t="s">
        <v>38</v>
      </c>
      <c r="D4412" s="88">
        <f>DATEVALUE("1 "&amp;_xlfn.CONCAT(Merge1_1[[#This Row],[Month]],"-",Merge1_1[[#This Row],[Year]]))</f>
        <v>42856</v>
      </c>
      <c r="E4412" t="s">
        <v>58</v>
      </c>
      <c r="F4412">
        <v>127.6</v>
      </c>
      <c r="G4412" t="s">
        <v>112</v>
      </c>
    </row>
    <row r="4413" spans="1:7" hidden="1" x14ac:dyDescent="0.35">
      <c r="A4413" t="s">
        <v>34</v>
      </c>
      <c r="B4413">
        <v>2017</v>
      </c>
      <c r="C4413" t="s">
        <v>38</v>
      </c>
      <c r="D4413" s="88">
        <f>DATEVALUE("1 "&amp;_xlfn.CONCAT(Merge1_1[[#This Row],[Month]],"-",Merge1_1[[#This Row],[Year]]))</f>
        <v>42856</v>
      </c>
      <c r="E4413" t="s">
        <v>118</v>
      </c>
      <c r="F4413">
        <v>144.5</v>
      </c>
      <c r="G4413" t="s">
        <v>112</v>
      </c>
    </row>
    <row r="4414" spans="1:7" hidden="1" x14ac:dyDescent="0.35">
      <c r="A4414" t="s">
        <v>34</v>
      </c>
      <c r="B4414">
        <v>2017</v>
      </c>
      <c r="C4414" t="s">
        <v>38</v>
      </c>
      <c r="D4414" s="88">
        <f>DATEVALUE("1 "&amp;_xlfn.CONCAT(Merge1_1[[#This Row],[Month]],"-",Merge1_1[[#This Row],[Year]]))</f>
        <v>42856</v>
      </c>
      <c r="E4414" t="s">
        <v>16</v>
      </c>
      <c r="F4414">
        <v>146.19999999999999</v>
      </c>
      <c r="G4414" t="s">
        <v>116</v>
      </c>
    </row>
    <row r="4415" spans="1:7" hidden="1" x14ac:dyDescent="0.35">
      <c r="A4415" t="s">
        <v>34</v>
      </c>
      <c r="B4415">
        <v>2017</v>
      </c>
      <c r="C4415" t="s">
        <v>38</v>
      </c>
      <c r="D4415" s="88">
        <f>DATEVALUE("1 "&amp;_xlfn.CONCAT(Merge1_1[[#This Row],[Month]],"-",Merge1_1[[#This Row],[Year]]))</f>
        <v>42856</v>
      </c>
      <c r="E4415" t="s">
        <v>17</v>
      </c>
      <c r="F4415">
        <v>138.19999999999999</v>
      </c>
      <c r="G4415" t="s">
        <v>113</v>
      </c>
    </row>
    <row r="4416" spans="1:7" hidden="1" x14ac:dyDescent="0.35">
      <c r="A4416" t="s">
        <v>34</v>
      </c>
      <c r="B4416">
        <v>2017</v>
      </c>
      <c r="C4416" t="s">
        <v>38</v>
      </c>
      <c r="D4416" s="88">
        <f>DATEVALUE("1 "&amp;_xlfn.CONCAT(Merge1_1[[#This Row],[Month]],"-",Merge1_1[[#This Row],[Year]]))</f>
        <v>42856</v>
      </c>
      <c r="E4416" t="s">
        <v>18</v>
      </c>
      <c r="F4416">
        <v>131.4</v>
      </c>
      <c r="G4416" t="s">
        <v>113</v>
      </c>
    </row>
    <row r="4417" spans="1:7" hidden="1" x14ac:dyDescent="0.35">
      <c r="A4417" t="s">
        <v>34</v>
      </c>
      <c r="B4417">
        <v>2017</v>
      </c>
      <c r="C4417" t="s">
        <v>38</v>
      </c>
      <c r="D4417" s="88">
        <f>DATEVALUE("1 "&amp;_xlfn.CONCAT(Merge1_1[[#This Row],[Month]],"-",Merge1_1[[#This Row],[Year]]))</f>
        <v>42856</v>
      </c>
      <c r="E4417" t="s">
        <v>20</v>
      </c>
      <c r="F4417">
        <v>132.1</v>
      </c>
      <c r="G4417" t="s">
        <v>114</v>
      </c>
    </row>
    <row r="4418" spans="1:7" hidden="1" x14ac:dyDescent="0.35">
      <c r="A4418" t="s">
        <v>34</v>
      </c>
      <c r="B4418">
        <v>2017</v>
      </c>
      <c r="C4418" t="s">
        <v>38</v>
      </c>
      <c r="D4418" s="88">
        <f>DATEVALUE("1 "&amp;_xlfn.CONCAT(Merge1_1[[#This Row],[Month]],"-",Merge1_1[[#This Row],[Year]]))</f>
        <v>42856</v>
      </c>
      <c r="E4418" t="s">
        <v>21</v>
      </c>
      <c r="F4418">
        <v>129.4</v>
      </c>
      <c r="G4418" t="s">
        <v>115</v>
      </c>
    </row>
    <row r="4419" spans="1:7" hidden="1" x14ac:dyDescent="0.35">
      <c r="A4419" t="s">
        <v>34</v>
      </c>
      <c r="B4419">
        <v>2017</v>
      </c>
      <c r="C4419" t="s">
        <v>38</v>
      </c>
      <c r="D4419" s="88">
        <f>DATEVALUE("1 "&amp;_xlfn.CONCAT(Merge1_1[[#This Row],[Month]],"-",Merge1_1[[#This Row],[Year]]))</f>
        <v>42856</v>
      </c>
      <c r="E4419" t="s">
        <v>22</v>
      </c>
      <c r="F4419">
        <v>130.9</v>
      </c>
      <c r="G4419" t="s">
        <v>116</v>
      </c>
    </row>
    <row r="4420" spans="1:7" hidden="1" x14ac:dyDescent="0.35">
      <c r="A4420" t="s">
        <v>34</v>
      </c>
      <c r="B4420">
        <v>2017</v>
      </c>
      <c r="C4420" t="s">
        <v>38</v>
      </c>
      <c r="D4420" s="88">
        <f>DATEVALUE("1 "&amp;_xlfn.CONCAT(Merge1_1[[#This Row],[Month]],"-",Merge1_1[[#This Row],[Year]]))</f>
        <v>42856</v>
      </c>
      <c r="E4420" t="s">
        <v>23</v>
      </c>
      <c r="F4420">
        <v>128.4</v>
      </c>
      <c r="G4420" t="s">
        <v>23</v>
      </c>
    </row>
    <row r="4421" spans="1:7" hidden="1" x14ac:dyDescent="0.35">
      <c r="A4421" t="s">
        <v>34</v>
      </c>
      <c r="B4421">
        <v>2017</v>
      </c>
      <c r="C4421" t="s">
        <v>38</v>
      </c>
      <c r="D4421" s="88">
        <f>DATEVALUE("1 "&amp;_xlfn.CONCAT(Merge1_1[[#This Row],[Month]],"-",Merge1_1[[#This Row],[Year]]))</f>
        <v>42856</v>
      </c>
      <c r="E4421" t="s">
        <v>24</v>
      </c>
      <c r="F4421">
        <v>116.7</v>
      </c>
      <c r="G4421" t="s">
        <v>115</v>
      </c>
    </row>
    <row r="4422" spans="1:7" hidden="1" x14ac:dyDescent="0.35">
      <c r="A4422" t="s">
        <v>34</v>
      </c>
      <c r="B4422">
        <v>2017</v>
      </c>
      <c r="C4422" t="s">
        <v>38</v>
      </c>
      <c r="D4422" s="88">
        <f>DATEVALUE("1 "&amp;_xlfn.CONCAT(Merge1_1[[#This Row],[Month]],"-",Merge1_1[[#This Row],[Year]]))</f>
        <v>42856</v>
      </c>
      <c r="E4422" t="s">
        <v>25</v>
      </c>
      <c r="F4422">
        <v>125.7</v>
      </c>
      <c r="G4422" t="s">
        <v>116</v>
      </c>
    </row>
    <row r="4423" spans="1:7" hidden="1" x14ac:dyDescent="0.35">
      <c r="A4423" t="s">
        <v>34</v>
      </c>
      <c r="B4423">
        <v>2017</v>
      </c>
      <c r="C4423" t="s">
        <v>38</v>
      </c>
      <c r="D4423" s="88">
        <f>DATEVALUE("1 "&amp;_xlfn.CONCAT(Merge1_1[[#This Row],[Month]],"-",Merge1_1[[#This Row],[Year]]))</f>
        <v>42856</v>
      </c>
      <c r="E4423" t="s">
        <v>26</v>
      </c>
      <c r="F4423">
        <v>134.80000000000001</v>
      </c>
      <c r="G4423" t="s">
        <v>114</v>
      </c>
    </row>
    <row r="4424" spans="1:7" hidden="1" x14ac:dyDescent="0.35">
      <c r="A4424" t="s">
        <v>34</v>
      </c>
      <c r="B4424">
        <v>2017</v>
      </c>
      <c r="C4424" t="s">
        <v>38</v>
      </c>
      <c r="D4424" s="88">
        <f>DATEVALUE("1 "&amp;_xlfn.CONCAT(Merge1_1[[#This Row],[Month]],"-",Merge1_1[[#This Row],[Year]]))</f>
        <v>42856</v>
      </c>
      <c r="E4424" t="s">
        <v>27</v>
      </c>
      <c r="F4424">
        <v>123</v>
      </c>
      <c r="G4424" t="s">
        <v>116</v>
      </c>
    </row>
    <row r="4425" spans="1:7" hidden="1" x14ac:dyDescent="0.35">
      <c r="A4425" t="s">
        <v>34</v>
      </c>
      <c r="B4425">
        <v>2017</v>
      </c>
      <c r="C4425" t="s">
        <v>38</v>
      </c>
      <c r="D4425" s="88">
        <f>DATEVALUE("1 "&amp;_xlfn.CONCAT(Merge1_1[[#This Row],[Month]],"-",Merge1_1[[#This Row],[Year]]))</f>
        <v>42856</v>
      </c>
      <c r="E4425" t="s">
        <v>28</v>
      </c>
      <c r="F4425">
        <v>125.3</v>
      </c>
      <c r="G4425" t="s">
        <v>116</v>
      </c>
    </row>
    <row r="4426" spans="1:7" hidden="1" x14ac:dyDescent="0.35">
      <c r="A4426" t="s">
        <v>34</v>
      </c>
      <c r="B4426">
        <v>2017</v>
      </c>
      <c r="C4426" t="s">
        <v>38</v>
      </c>
      <c r="D4426" s="88">
        <f>DATEVALUE("1 "&amp;_xlfn.CONCAT(Merge1_1[[#This Row],[Month]],"-",Merge1_1[[#This Row],[Year]]))</f>
        <v>42856</v>
      </c>
      <c r="E4426" t="s">
        <v>29</v>
      </c>
      <c r="F4426">
        <v>131.4</v>
      </c>
      <c r="G4426" t="s">
        <v>117</v>
      </c>
    </row>
    <row r="4427" spans="1:7" hidden="1" x14ac:dyDescent="0.35">
      <c r="A4427" t="s">
        <v>34</v>
      </c>
      <c r="B4427">
        <v>2017</v>
      </c>
      <c r="C4427" t="s">
        <v>39</v>
      </c>
      <c r="D4427" s="88">
        <f>DATEVALUE("1 "&amp;_xlfn.CONCAT(Merge1_1[[#This Row],[Month]],"-",Merge1_1[[#This Row],[Year]]))</f>
        <v>42887</v>
      </c>
      <c r="E4427" t="s">
        <v>3</v>
      </c>
      <c r="F4427">
        <v>133.30000000000001</v>
      </c>
      <c r="G4427" t="s">
        <v>112</v>
      </c>
    </row>
    <row r="4428" spans="1:7" hidden="1" x14ac:dyDescent="0.35">
      <c r="A4428" t="s">
        <v>34</v>
      </c>
      <c r="B4428">
        <v>2017</v>
      </c>
      <c r="C4428" t="s">
        <v>39</v>
      </c>
      <c r="D4428" s="88">
        <f>DATEVALUE("1 "&amp;_xlfn.CONCAT(Merge1_1[[#This Row],[Month]],"-",Merge1_1[[#This Row],[Year]]))</f>
        <v>42887</v>
      </c>
      <c r="E4428" t="s">
        <v>4</v>
      </c>
      <c r="F4428">
        <v>145.5</v>
      </c>
      <c r="G4428" t="s">
        <v>112</v>
      </c>
    </row>
    <row r="4429" spans="1:7" hidden="1" x14ac:dyDescent="0.35">
      <c r="A4429" t="s">
        <v>34</v>
      </c>
      <c r="B4429">
        <v>2017</v>
      </c>
      <c r="C4429" t="s">
        <v>39</v>
      </c>
      <c r="D4429" s="88">
        <f>DATEVALUE("1 "&amp;_xlfn.CONCAT(Merge1_1[[#This Row],[Month]],"-",Merge1_1[[#This Row],[Year]]))</f>
        <v>42887</v>
      </c>
      <c r="E4429" t="s">
        <v>5</v>
      </c>
      <c r="F4429">
        <v>128.1</v>
      </c>
      <c r="G4429" t="s">
        <v>112</v>
      </c>
    </row>
    <row r="4430" spans="1:7" hidden="1" x14ac:dyDescent="0.35">
      <c r="A4430" t="s">
        <v>34</v>
      </c>
      <c r="B4430">
        <v>2017</v>
      </c>
      <c r="C4430" t="s">
        <v>39</v>
      </c>
      <c r="D4430" s="88">
        <f>DATEVALUE("1 "&amp;_xlfn.CONCAT(Merge1_1[[#This Row],[Month]],"-",Merge1_1[[#This Row],[Year]]))</f>
        <v>42887</v>
      </c>
      <c r="E4430" t="s">
        <v>6</v>
      </c>
      <c r="F4430">
        <v>138.1</v>
      </c>
      <c r="G4430" t="s">
        <v>112</v>
      </c>
    </row>
    <row r="4431" spans="1:7" hidden="1" x14ac:dyDescent="0.35">
      <c r="A4431" t="s">
        <v>34</v>
      </c>
      <c r="B4431">
        <v>2017</v>
      </c>
      <c r="C4431" t="s">
        <v>39</v>
      </c>
      <c r="D4431" s="88">
        <f>DATEVALUE("1 "&amp;_xlfn.CONCAT(Merge1_1[[#This Row],[Month]],"-",Merge1_1[[#This Row],[Year]]))</f>
        <v>42887</v>
      </c>
      <c r="E4431" t="s">
        <v>7</v>
      </c>
      <c r="F4431">
        <v>118.2</v>
      </c>
      <c r="G4431" t="s">
        <v>112</v>
      </c>
    </row>
    <row r="4432" spans="1:7" hidden="1" x14ac:dyDescent="0.35">
      <c r="A4432" t="s">
        <v>34</v>
      </c>
      <c r="B4432">
        <v>2017</v>
      </c>
      <c r="C4432" t="s">
        <v>39</v>
      </c>
      <c r="D4432" s="88">
        <f>DATEVALUE("1 "&amp;_xlfn.CONCAT(Merge1_1[[#This Row],[Month]],"-",Merge1_1[[#This Row],[Year]]))</f>
        <v>42887</v>
      </c>
      <c r="E4432" t="s">
        <v>8</v>
      </c>
      <c r="F4432">
        <v>139.19999999999999</v>
      </c>
      <c r="G4432" t="s">
        <v>112</v>
      </c>
    </row>
    <row r="4433" spans="1:7" hidden="1" x14ac:dyDescent="0.35">
      <c r="A4433" t="s">
        <v>34</v>
      </c>
      <c r="B4433">
        <v>2017</v>
      </c>
      <c r="C4433" t="s">
        <v>39</v>
      </c>
      <c r="D4433" s="88">
        <f>DATEVALUE("1 "&amp;_xlfn.CONCAT(Merge1_1[[#This Row],[Month]],"-",Merge1_1[[#This Row],[Year]]))</f>
        <v>42887</v>
      </c>
      <c r="E4433" t="s">
        <v>9</v>
      </c>
      <c r="F4433">
        <v>133.30000000000001</v>
      </c>
      <c r="G4433" t="s">
        <v>112</v>
      </c>
    </row>
    <row r="4434" spans="1:7" hidden="1" x14ac:dyDescent="0.35">
      <c r="A4434" t="s">
        <v>34</v>
      </c>
      <c r="B4434">
        <v>2017</v>
      </c>
      <c r="C4434" t="s">
        <v>39</v>
      </c>
      <c r="D4434" s="88">
        <f>DATEVALUE("1 "&amp;_xlfn.CONCAT(Merge1_1[[#This Row],[Month]],"-",Merge1_1[[#This Row],[Year]]))</f>
        <v>42887</v>
      </c>
      <c r="E4434" t="s">
        <v>10</v>
      </c>
      <c r="F4434">
        <v>136.19999999999999</v>
      </c>
      <c r="G4434" t="s">
        <v>112</v>
      </c>
    </row>
    <row r="4435" spans="1:7" hidden="1" x14ac:dyDescent="0.35">
      <c r="A4435" t="s">
        <v>34</v>
      </c>
      <c r="B4435">
        <v>2017</v>
      </c>
      <c r="C4435" t="s">
        <v>39</v>
      </c>
      <c r="D4435" s="88">
        <f>DATEVALUE("1 "&amp;_xlfn.CONCAT(Merge1_1[[#This Row],[Month]],"-",Merge1_1[[#This Row],[Year]]))</f>
        <v>42887</v>
      </c>
      <c r="E4435" t="s">
        <v>11</v>
      </c>
      <c r="F4435">
        <v>119.6</v>
      </c>
      <c r="G4435" t="s">
        <v>112</v>
      </c>
    </row>
    <row r="4436" spans="1:7" hidden="1" x14ac:dyDescent="0.35">
      <c r="A4436" t="s">
        <v>34</v>
      </c>
      <c r="B4436">
        <v>2017</v>
      </c>
      <c r="C4436" t="s">
        <v>39</v>
      </c>
      <c r="D4436" s="88">
        <f>DATEVALUE("1 "&amp;_xlfn.CONCAT(Merge1_1[[#This Row],[Month]],"-",Merge1_1[[#This Row],[Year]]))</f>
        <v>42887</v>
      </c>
      <c r="E4436" t="s">
        <v>12</v>
      </c>
      <c r="F4436">
        <v>135.30000000000001</v>
      </c>
      <c r="G4436" t="s">
        <v>112</v>
      </c>
    </row>
    <row r="4437" spans="1:7" hidden="1" x14ac:dyDescent="0.35">
      <c r="A4437" t="s">
        <v>34</v>
      </c>
      <c r="B4437">
        <v>2017</v>
      </c>
      <c r="C4437" t="s">
        <v>39</v>
      </c>
      <c r="D4437" s="88">
        <f>DATEVALUE("1 "&amp;_xlfn.CONCAT(Merge1_1[[#This Row],[Month]],"-",Merge1_1[[#This Row],[Year]]))</f>
        <v>42887</v>
      </c>
      <c r="E4437" t="s">
        <v>58</v>
      </c>
      <c r="F4437">
        <v>127.8</v>
      </c>
      <c r="G4437" t="s">
        <v>112</v>
      </c>
    </row>
    <row r="4438" spans="1:7" hidden="1" x14ac:dyDescent="0.35">
      <c r="A4438" t="s">
        <v>34</v>
      </c>
      <c r="B4438">
        <v>2017</v>
      </c>
      <c r="C4438" t="s">
        <v>39</v>
      </c>
      <c r="D4438" s="88">
        <f>DATEVALUE("1 "&amp;_xlfn.CONCAT(Merge1_1[[#This Row],[Month]],"-",Merge1_1[[#This Row],[Year]]))</f>
        <v>42887</v>
      </c>
      <c r="E4438" t="s">
        <v>118</v>
      </c>
      <c r="F4438">
        <v>144.9</v>
      </c>
      <c r="G4438" t="s">
        <v>112</v>
      </c>
    </row>
    <row r="4439" spans="1:7" hidden="1" x14ac:dyDescent="0.35">
      <c r="A4439" t="s">
        <v>34</v>
      </c>
      <c r="B4439">
        <v>2017</v>
      </c>
      <c r="C4439" t="s">
        <v>39</v>
      </c>
      <c r="D4439" s="88">
        <f>DATEVALUE("1 "&amp;_xlfn.CONCAT(Merge1_1[[#This Row],[Month]],"-",Merge1_1[[#This Row],[Year]]))</f>
        <v>42887</v>
      </c>
      <c r="E4439" t="s">
        <v>16</v>
      </c>
      <c r="F4439">
        <v>146.5</v>
      </c>
      <c r="G4439" t="s">
        <v>116</v>
      </c>
    </row>
    <row r="4440" spans="1:7" hidden="1" x14ac:dyDescent="0.35">
      <c r="A4440" t="s">
        <v>34</v>
      </c>
      <c r="B4440">
        <v>2017</v>
      </c>
      <c r="C4440" t="s">
        <v>39</v>
      </c>
      <c r="D4440" s="88">
        <f>DATEVALUE("1 "&amp;_xlfn.CONCAT(Merge1_1[[#This Row],[Month]],"-",Merge1_1[[#This Row],[Year]]))</f>
        <v>42887</v>
      </c>
      <c r="E4440" t="s">
        <v>17</v>
      </c>
      <c r="F4440">
        <v>138.5</v>
      </c>
      <c r="G4440" t="s">
        <v>113</v>
      </c>
    </row>
    <row r="4441" spans="1:7" hidden="1" x14ac:dyDescent="0.35">
      <c r="A4441" t="s">
        <v>34</v>
      </c>
      <c r="B4441">
        <v>2017</v>
      </c>
      <c r="C4441" t="s">
        <v>39</v>
      </c>
      <c r="D4441" s="88">
        <f>DATEVALUE("1 "&amp;_xlfn.CONCAT(Merge1_1[[#This Row],[Month]],"-",Merge1_1[[#This Row],[Year]]))</f>
        <v>42887</v>
      </c>
      <c r="E4441" t="s">
        <v>18</v>
      </c>
      <c r="F4441">
        <v>131.69999999999999</v>
      </c>
      <c r="G4441" t="s">
        <v>113</v>
      </c>
    </row>
    <row r="4442" spans="1:7" hidden="1" x14ac:dyDescent="0.35">
      <c r="A4442" t="s">
        <v>34</v>
      </c>
      <c r="B4442">
        <v>2017</v>
      </c>
      <c r="C4442" t="s">
        <v>39</v>
      </c>
      <c r="D4442" s="88">
        <f>DATEVALUE("1 "&amp;_xlfn.CONCAT(Merge1_1[[#This Row],[Month]],"-",Merge1_1[[#This Row],[Year]]))</f>
        <v>42887</v>
      </c>
      <c r="E4442" t="s">
        <v>20</v>
      </c>
      <c r="F4442">
        <v>131.4</v>
      </c>
      <c r="G4442" t="s">
        <v>114</v>
      </c>
    </row>
    <row r="4443" spans="1:7" hidden="1" x14ac:dyDescent="0.35">
      <c r="A4443" t="s">
        <v>34</v>
      </c>
      <c r="B4443">
        <v>2017</v>
      </c>
      <c r="C4443" t="s">
        <v>39</v>
      </c>
      <c r="D4443" s="88">
        <f>DATEVALUE("1 "&amp;_xlfn.CONCAT(Merge1_1[[#This Row],[Month]],"-",Merge1_1[[#This Row],[Year]]))</f>
        <v>42887</v>
      </c>
      <c r="E4443" t="s">
        <v>21</v>
      </c>
      <c r="F4443">
        <v>128.80000000000001</v>
      </c>
      <c r="G4443" t="s">
        <v>115</v>
      </c>
    </row>
    <row r="4444" spans="1:7" hidden="1" x14ac:dyDescent="0.35">
      <c r="A4444" t="s">
        <v>34</v>
      </c>
      <c r="B4444">
        <v>2017</v>
      </c>
      <c r="C4444" t="s">
        <v>39</v>
      </c>
      <c r="D4444" s="88">
        <f>DATEVALUE("1 "&amp;_xlfn.CONCAT(Merge1_1[[#This Row],[Month]],"-",Merge1_1[[#This Row],[Year]]))</f>
        <v>42887</v>
      </c>
      <c r="E4444" t="s">
        <v>22</v>
      </c>
      <c r="F4444">
        <v>131.19999999999999</v>
      </c>
      <c r="G4444" t="s">
        <v>116</v>
      </c>
    </row>
    <row r="4445" spans="1:7" hidden="1" x14ac:dyDescent="0.35">
      <c r="A4445" t="s">
        <v>34</v>
      </c>
      <c r="B4445">
        <v>2017</v>
      </c>
      <c r="C4445" t="s">
        <v>39</v>
      </c>
      <c r="D4445" s="88">
        <f>DATEVALUE("1 "&amp;_xlfn.CONCAT(Merge1_1[[#This Row],[Month]],"-",Merge1_1[[#This Row],[Year]]))</f>
        <v>42887</v>
      </c>
      <c r="E4445" t="s">
        <v>23</v>
      </c>
      <c r="F4445">
        <v>128.5</v>
      </c>
      <c r="G4445" t="s">
        <v>23</v>
      </c>
    </row>
    <row r="4446" spans="1:7" hidden="1" x14ac:dyDescent="0.35">
      <c r="A4446" t="s">
        <v>34</v>
      </c>
      <c r="B4446">
        <v>2017</v>
      </c>
      <c r="C4446" t="s">
        <v>39</v>
      </c>
      <c r="D4446" s="88">
        <f>DATEVALUE("1 "&amp;_xlfn.CONCAT(Merge1_1[[#This Row],[Month]],"-",Merge1_1[[#This Row],[Year]]))</f>
        <v>42887</v>
      </c>
      <c r="E4446" t="s">
        <v>24</v>
      </c>
      <c r="F4446">
        <v>116.5</v>
      </c>
      <c r="G4446" t="s">
        <v>115</v>
      </c>
    </row>
    <row r="4447" spans="1:7" hidden="1" x14ac:dyDescent="0.35">
      <c r="A4447" t="s">
        <v>34</v>
      </c>
      <c r="B4447">
        <v>2017</v>
      </c>
      <c r="C4447" t="s">
        <v>39</v>
      </c>
      <c r="D4447" s="88">
        <f>DATEVALUE("1 "&amp;_xlfn.CONCAT(Merge1_1[[#This Row],[Month]],"-",Merge1_1[[#This Row],[Year]]))</f>
        <v>42887</v>
      </c>
      <c r="E4447" t="s">
        <v>25</v>
      </c>
      <c r="F4447">
        <v>125.9</v>
      </c>
      <c r="G4447" t="s">
        <v>116</v>
      </c>
    </row>
    <row r="4448" spans="1:7" hidden="1" x14ac:dyDescent="0.35">
      <c r="A4448" t="s">
        <v>34</v>
      </c>
      <c r="B4448">
        <v>2017</v>
      </c>
      <c r="C4448" t="s">
        <v>39</v>
      </c>
      <c r="D4448" s="88">
        <f>DATEVALUE("1 "&amp;_xlfn.CONCAT(Merge1_1[[#This Row],[Month]],"-",Merge1_1[[#This Row],[Year]]))</f>
        <v>42887</v>
      </c>
      <c r="E4448" t="s">
        <v>26</v>
      </c>
      <c r="F4448">
        <v>135.4</v>
      </c>
      <c r="G4448" t="s">
        <v>114</v>
      </c>
    </row>
    <row r="4449" spans="1:7" hidden="1" x14ac:dyDescent="0.35">
      <c r="A4449" t="s">
        <v>34</v>
      </c>
      <c r="B4449">
        <v>2017</v>
      </c>
      <c r="C4449" t="s">
        <v>39</v>
      </c>
      <c r="D4449" s="88">
        <f>DATEVALUE("1 "&amp;_xlfn.CONCAT(Merge1_1[[#This Row],[Month]],"-",Merge1_1[[#This Row],[Year]]))</f>
        <v>42887</v>
      </c>
      <c r="E4449" t="s">
        <v>27</v>
      </c>
      <c r="F4449">
        <v>123.4</v>
      </c>
      <c r="G4449" t="s">
        <v>116</v>
      </c>
    </row>
    <row r="4450" spans="1:7" hidden="1" x14ac:dyDescent="0.35">
      <c r="A4450" t="s">
        <v>34</v>
      </c>
      <c r="B4450">
        <v>2017</v>
      </c>
      <c r="C4450" t="s">
        <v>39</v>
      </c>
      <c r="D4450" s="88">
        <f>DATEVALUE("1 "&amp;_xlfn.CONCAT(Merge1_1[[#This Row],[Month]],"-",Merge1_1[[#This Row],[Year]]))</f>
        <v>42887</v>
      </c>
      <c r="E4450" t="s">
        <v>28</v>
      </c>
      <c r="F4450">
        <v>125.5</v>
      </c>
      <c r="G4450" t="s">
        <v>116</v>
      </c>
    </row>
    <row r="4451" spans="1:7" hidden="1" x14ac:dyDescent="0.35">
      <c r="A4451" t="s">
        <v>34</v>
      </c>
      <c r="B4451">
        <v>2017</v>
      </c>
      <c r="C4451" t="s">
        <v>39</v>
      </c>
      <c r="D4451" s="88">
        <f>DATEVALUE("1 "&amp;_xlfn.CONCAT(Merge1_1[[#This Row],[Month]],"-",Merge1_1[[#This Row],[Year]]))</f>
        <v>42887</v>
      </c>
      <c r="E4451" t="s">
        <v>29</v>
      </c>
      <c r="F4451">
        <v>132</v>
      </c>
      <c r="G4451" t="s">
        <v>117</v>
      </c>
    </row>
    <row r="4452" spans="1:7" hidden="1" x14ac:dyDescent="0.35">
      <c r="A4452" t="s">
        <v>34</v>
      </c>
      <c r="B4452">
        <v>2017</v>
      </c>
      <c r="C4452" t="s">
        <v>40</v>
      </c>
      <c r="D4452" s="88">
        <f>DATEVALUE("1 "&amp;_xlfn.CONCAT(Merge1_1[[#This Row],[Month]],"-",Merge1_1[[#This Row],[Year]]))</f>
        <v>42917</v>
      </c>
      <c r="E4452" t="s">
        <v>3</v>
      </c>
      <c r="F4452">
        <v>133.6</v>
      </c>
      <c r="G4452" t="s">
        <v>112</v>
      </c>
    </row>
    <row r="4453" spans="1:7" hidden="1" x14ac:dyDescent="0.35">
      <c r="A4453" t="s">
        <v>34</v>
      </c>
      <c r="B4453">
        <v>2017</v>
      </c>
      <c r="C4453" t="s">
        <v>40</v>
      </c>
      <c r="D4453" s="88">
        <f>DATEVALUE("1 "&amp;_xlfn.CONCAT(Merge1_1[[#This Row],[Month]],"-",Merge1_1[[#This Row],[Year]]))</f>
        <v>42917</v>
      </c>
      <c r="E4453" t="s">
        <v>4</v>
      </c>
      <c r="F4453">
        <v>145.69999999999999</v>
      </c>
      <c r="G4453" t="s">
        <v>112</v>
      </c>
    </row>
    <row r="4454" spans="1:7" hidden="1" x14ac:dyDescent="0.35">
      <c r="A4454" t="s">
        <v>34</v>
      </c>
      <c r="B4454">
        <v>2017</v>
      </c>
      <c r="C4454" t="s">
        <v>40</v>
      </c>
      <c r="D4454" s="88">
        <f>DATEVALUE("1 "&amp;_xlfn.CONCAT(Merge1_1[[#This Row],[Month]],"-",Merge1_1[[#This Row],[Year]]))</f>
        <v>42917</v>
      </c>
      <c r="E4454" t="s">
        <v>5</v>
      </c>
      <c r="F4454">
        <v>129.6</v>
      </c>
      <c r="G4454" t="s">
        <v>112</v>
      </c>
    </row>
    <row r="4455" spans="1:7" hidden="1" x14ac:dyDescent="0.35">
      <c r="A4455" t="s">
        <v>34</v>
      </c>
      <c r="B4455">
        <v>2017</v>
      </c>
      <c r="C4455" t="s">
        <v>40</v>
      </c>
      <c r="D4455" s="88">
        <f>DATEVALUE("1 "&amp;_xlfn.CONCAT(Merge1_1[[#This Row],[Month]],"-",Merge1_1[[#This Row],[Year]]))</f>
        <v>42917</v>
      </c>
      <c r="E4455" t="s">
        <v>6</v>
      </c>
      <c r="F4455">
        <v>138.5</v>
      </c>
      <c r="G4455" t="s">
        <v>112</v>
      </c>
    </row>
    <row r="4456" spans="1:7" hidden="1" x14ac:dyDescent="0.35">
      <c r="A4456" t="s">
        <v>34</v>
      </c>
      <c r="B4456">
        <v>2017</v>
      </c>
      <c r="C4456" t="s">
        <v>40</v>
      </c>
      <c r="D4456" s="88">
        <f>DATEVALUE("1 "&amp;_xlfn.CONCAT(Merge1_1[[#This Row],[Month]],"-",Merge1_1[[#This Row],[Year]]))</f>
        <v>42917</v>
      </c>
      <c r="E4456" t="s">
        <v>7</v>
      </c>
      <c r="F4456">
        <v>118.1</v>
      </c>
      <c r="G4456" t="s">
        <v>112</v>
      </c>
    </row>
    <row r="4457" spans="1:7" hidden="1" x14ac:dyDescent="0.35">
      <c r="A4457" t="s">
        <v>34</v>
      </c>
      <c r="B4457">
        <v>2017</v>
      </c>
      <c r="C4457" t="s">
        <v>40</v>
      </c>
      <c r="D4457" s="88">
        <f>DATEVALUE("1 "&amp;_xlfn.CONCAT(Merge1_1[[#This Row],[Month]],"-",Merge1_1[[#This Row],[Year]]))</f>
        <v>42917</v>
      </c>
      <c r="E4457" t="s">
        <v>8</v>
      </c>
      <c r="F4457">
        <v>141.80000000000001</v>
      </c>
      <c r="G4457" t="s">
        <v>112</v>
      </c>
    </row>
    <row r="4458" spans="1:7" hidden="1" x14ac:dyDescent="0.35">
      <c r="A4458" t="s">
        <v>34</v>
      </c>
      <c r="B4458">
        <v>2017</v>
      </c>
      <c r="C4458" t="s">
        <v>40</v>
      </c>
      <c r="D4458" s="88">
        <f>DATEVALUE("1 "&amp;_xlfn.CONCAT(Merge1_1[[#This Row],[Month]],"-",Merge1_1[[#This Row],[Year]]))</f>
        <v>42917</v>
      </c>
      <c r="E4458" t="s">
        <v>9</v>
      </c>
      <c r="F4458">
        <v>159.5</v>
      </c>
      <c r="G4458" t="s">
        <v>112</v>
      </c>
    </row>
    <row r="4459" spans="1:7" hidden="1" x14ac:dyDescent="0.35">
      <c r="A4459" t="s">
        <v>34</v>
      </c>
      <c r="B4459">
        <v>2017</v>
      </c>
      <c r="C4459" t="s">
        <v>40</v>
      </c>
      <c r="D4459" s="88">
        <f>DATEVALUE("1 "&amp;_xlfn.CONCAT(Merge1_1[[#This Row],[Month]],"-",Merge1_1[[#This Row],[Year]]))</f>
        <v>42917</v>
      </c>
      <c r="E4459" t="s">
        <v>10</v>
      </c>
      <c r="F4459">
        <v>133.6</v>
      </c>
      <c r="G4459" t="s">
        <v>112</v>
      </c>
    </row>
    <row r="4460" spans="1:7" hidden="1" x14ac:dyDescent="0.35">
      <c r="A4460" t="s">
        <v>34</v>
      </c>
      <c r="B4460">
        <v>2017</v>
      </c>
      <c r="C4460" t="s">
        <v>40</v>
      </c>
      <c r="D4460" s="88">
        <f>DATEVALUE("1 "&amp;_xlfn.CONCAT(Merge1_1[[#This Row],[Month]],"-",Merge1_1[[#This Row],[Year]]))</f>
        <v>42917</v>
      </c>
      <c r="E4460" t="s">
        <v>11</v>
      </c>
      <c r="F4460">
        <v>120.5</v>
      </c>
      <c r="G4460" t="s">
        <v>112</v>
      </c>
    </row>
    <row r="4461" spans="1:7" hidden="1" x14ac:dyDescent="0.35">
      <c r="A4461" t="s">
        <v>34</v>
      </c>
      <c r="B4461">
        <v>2017</v>
      </c>
      <c r="C4461" t="s">
        <v>40</v>
      </c>
      <c r="D4461" s="88">
        <f>DATEVALUE("1 "&amp;_xlfn.CONCAT(Merge1_1[[#This Row],[Month]],"-",Merge1_1[[#This Row],[Year]]))</f>
        <v>42917</v>
      </c>
      <c r="E4461" t="s">
        <v>12</v>
      </c>
      <c r="F4461">
        <v>135.19999999999999</v>
      </c>
      <c r="G4461" t="s">
        <v>112</v>
      </c>
    </row>
    <row r="4462" spans="1:7" hidden="1" x14ac:dyDescent="0.35">
      <c r="A4462" t="s">
        <v>34</v>
      </c>
      <c r="B4462">
        <v>2017</v>
      </c>
      <c r="C4462" t="s">
        <v>40</v>
      </c>
      <c r="D4462" s="88">
        <f>DATEVALUE("1 "&amp;_xlfn.CONCAT(Merge1_1[[#This Row],[Month]],"-",Merge1_1[[#This Row],[Year]]))</f>
        <v>42917</v>
      </c>
      <c r="E4462" t="s">
        <v>58</v>
      </c>
      <c r="F4462">
        <v>128.5</v>
      </c>
      <c r="G4462" t="s">
        <v>112</v>
      </c>
    </row>
    <row r="4463" spans="1:7" hidden="1" x14ac:dyDescent="0.35">
      <c r="A4463" t="s">
        <v>34</v>
      </c>
      <c r="B4463">
        <v>2017</v>
      </c>
      <c r="C4463" t="s">
        <v>40</v>
      </c>
      <c r="D4463" s="88">
        <f>DATEVALUE("1 "&amp;_xlfn.CONCAT(Merge1_1[[#This Row],[Month]],"-",Merge1_1[[#This Row],[Year]]))</f>
        <v>42917</v>
      </c>
      <c r="E4463" t="s">
        <v>118</v>
      </c>
      <c r="F4463">
        <v>145.80000000000001</v>
      </c>
      <c r="G4463" t="s">
        <v>112</v>
      </c>
    </row>
    <row r="4464" spans="1:7" hidden="1" x14ac:dyDescent="0.35">
      <c r="A4464" t="s">
        <v>34</v>
      </c>
      <c r="B4464">
        <v>2017</v>
      </c>
      <c r="C4464" t="s">
        <v>40</v>
      </c>
      <c r="D4464" s="88">
        <f>DATEVALUE("1 "&amp;_xlfn.CONCAT(Merge1_1[[#This Row],[Month]],"-",Merge1_1[[#This Row],[Year]]))</f>
        <v>42917</v>
      </c>
      <c r="E4464" t="s">
        <v>16</v>
      </c>
      <c r="F4464">
        <v>148.19999999999999</v>
      </c>
      <c r="G4464" t="s">
        <v>116</v>
      </c>
    </row>
    <row r="4465" spans="1:7" hidden="1" x14ac:dyDescent="0.35">
      <c r="A4465" t="s">
        <v>34</v>
      </c>
      <c r="B4465">
        <v>2017</v>
      </c>
      <c r="C4465" t="s">
        <v>40</v>
      </c>
      <c r="D4465" s="88">
        <f>DATEVALUE("1 "&amp;_xlfn.CONCAT(Merge1_1[[#This Row],[Month]],"-",Merge1_1[[#This Row],[Year]]))</f>
        <v>42917</v>
      </c>
      <c r="E4465" t="s">
        <v>17</v>
      </c>
      <c r="F4465">
        <v>139.30000000000001</v>
      </c>
      <c r="G4465" t="s">
        <v>113</v>
      </c>
    </row>
    <row r="4466" spans="1:7" hidden="1" x14ac:dyDescent="0.35">
      <c r="A4466" t="s">
        <v>34</v>
      </c>
      <c r="B4466">
        <v>2017</v>
      </c>
      <c r="C4466" t="s">
        <v>40</v>
      </c>
      <c r="D4466" s="88">
        <f>DATEVALUE("1 "&amp;_xlfn.CONCAT(Merge1_1[[#This Row],[Month]],"-",Merge1_1[[#This Row],[Year]]))</f>
        <v>42917</v>
      </c>
      <c r="E4466" t="s">
        <v>18</v>
      </c>
      <c r="F4466">
        <v>132.1</v>
      </c>
      <c r="G4466" t="s">
        <v>113</v>
      </c>
    </row>
    <row r="4467" spans="1:7" hidden="1" x14ac:dyDescent="0.35">
      <c r="A4467" t="s">
        <v>34</v>
      </c>
      <c r="B4467">
        <v>2017</v>
      </c>
      <c r="C4467" t="s">
        <v>40</v>
      </c>
      <c r="D4467" s="88">
        <f>DATEVALUE("1 "&amp;_xlfn.CONCAT(Merge1_1[[#This Row],[Month]],"-",Merge1_1[[#This Row],[Year]]))</f>
        <v>42917</v>
      </c>
      <c r="E4467" t="s">
        <v>20</v>
      </c>
      <c r="F4467">
        <v>132.6</v>
      </c>
      <c r="G4467" t="s">
        <v>114</v>
      </c>
    </row>
    <row r="4468" spans="1:7" hidden="1" x14ac:dyDescent="0.35">
      <c r="A4468" t="s">
        <v>34</v>
      </c>
      <c r="B4468">
        <v>2017</v>
      </c>
      <c r="C4468" t="s">
        <v>40</v>
      </c>
      <c r="D4468" s="88">
        <f>DATEVALUE("1 "&amp;_xlfn.CONCAT(Merge1_1[[#This Row],[Month]],"-",Merge1_1[[#This Row],[Year]]))</f>
        <v>42917</v>
      </c>
      <c r="E4468" t="s">
        <v>21</v>
      </c>
      <c r="F4468">
        <v>129.4</v>
      </c>
      <c r="G4468" t="s">
        <v>115</v>
      </c>
    </row>
    <row r="4469" spans="1:7" hidden="1" x14ac:dyDescent="0.35">
      <c r="A4469" t="s">
        <v>34</v>
      </c>
      <c r="B4469">
        <v>2017</v>
      </c>
      <c r="C4469" t="s">
        <v>40</v>
      </c>
      <c r="D4469" s="88">
        <f>DATEVALUE("1 "&amp;_xlfn.CONCAT(Merge1_1[[#This Row],[Month]],"-",Merge1_1[[#This Row],[Year]]))</f>
        <v>42917</v>
      </c>
      <c r="E4469" t="s">
        <v>22</v>
      </c>
      <c r="F4469">
        <v>131.9</v>
      </c>
      <c r="G4469" t="s">
        <v>116</v>
      </c>
    </row>
    <row r="4470" spans="1:7" hidden="1" x14ac:dyDescent="0.35">
      <c r="A4470" t="s">
        <v>34</v>
      </c>
      <c r="B4470">
        <v>2017</v>
      </c>
      <c r="C4470" t="s">
        <v>40</v>
      </c>
      <c r="D4470" s="88">
        <f>DATEVALUE("1 "&amp;_xlfn.CONCAT(Merge1_1[[#This Row],[Month]],"-",Merge1_1[[#This Row],[Year]]))</f>
        <v>42917</v>
      </c>
      <c r="E4470" t="s">
        <v>23</v>
      </c>
      <c r="F4470">
        <v>129.4</v>
      </c>
      <c r="G4470" t="s">
        <v>23</v>
      </c>
    </row>
    <row r="4471" spans="1:7" hidden="1" x14ac:dyDescent="0.35">
      <c r="A4471" t="s">
        <v>34</v>
      </c>
      <c r="B4471">
        <v>2017</v>
      </c>
      <c r="C4471" t="s">
        <v>40</v>
      </c>
      <c r="D4471" s="88">
        <f>DATEVALUE("1 "&amp;_xlfn.CONCAT(Merge1_1[[#This Row],[Month]],"-",Merge1_1[[#This Row],[Year]]))</f>
        <v>42917</v>
      </c>
      <c r="E4471" t="s">
        <v>24</v>
      </c>
      <c r="F4471">
        <v>116</v>
      </c>
      <c r="G4471" t="s">
        <v>115</v>
      </c>
    </row>
    <row r="4472" spans="1:7" hidden="1" x14ac:dyDescent="0.35">
      <c r="A4472" t="s">
        <v>34</v>
      </c>
      <c r="B4472">
        <v>2017</v>
      </c>
      <c r="C4472" t="s">
        <v>40</v>
      </c>
      <c r="D4472" s="88">
        <f>DATEVALUE("1 "&amp;_xlfn.CONCAT(Merge1_1[[#This Row],[Month]],"-",Merge1_1[[#This Row],[Year]]))</f>
        <v>42917</v>
      </c>
      <c r="E4472" t="s">
        <v>25</v>
      </c>
      <c r="F4472">
        <v>126.6</v>
      </c>
      <c r="G4472" t="s">
        <v>116</v>
      </c>
    </row>
    <row r="4473" spans="1:7" hidden="1" x14ac:dyDescent="0.35">
      <c r="A4473" t="s">
        <v>34</v>
      </c>
      <c r="B4473">
        <v>2017</v>
      </c>
      <c r="C4473" t="s">
        <v>40</v>
      </c>
      <c r="D4473" s="88">
        <f>DATEVALUE("1 "&amp;_xlfn.CONCAT(Merge1_1[[#This Row],[Month]],"-",Merge1_1[[#This Row],[Year]]))</f>
        <v>42917</v>
      </c>
      <c r="E4473" t="s">
        <v>26</v>
      </c>
      <c r="F4473">
        <v>136.80000000000001</v>
      </c>
      <c r="G4473" t="s">
        <v>114</v>
      </c>
    </row>
    <row r="4474" spans="1:7" hidden="1" x14ac:dyDescent="0.35">
      <c r="A4474" t="s">
        <v>34</v>
      </c>
      <c r="B4474">
        <v>2017</v>
      </c>
      <c r="C4474" t="s">
        <v>40</v>
      </c>
      <c r="D4474" s="88">
        <f>DATEVALUE("1 "&amp;_xlfn.CONCAT(Merge1_1[[#This Row],[Month]],"-",Merge1_1[[#This Row],[Year]]))</f>
        <v>42917</v>
      </c>
      <c r="E4474" t="s">
        <v>27</v>
      </c>
      <c r="F4474">
        <v>123.6</v>
      </c>
      <c r="G4474" t="s">
        <v>116</v>
      </c>
    </row>
    <row r="4475" spans="1:7" hidden="1" x14ac:dyDescent="0.35">
      <c r="A4475" t="s">
        <v>34</v>
      </c>
      <c r="B4475">
        <v>2017</v>
      </c>
      <c r="C4475" t="s">
        <v>40</v>
      </c>
      <c r="D4475" s="88">
        <f>DATEVALUE("1 "&amp;_xlfn.CONCAT(Merge1_1[[#This Row],[Month]],"-",Merge1_1[[#This Row],[Year]]))</f>
        <v>42917</v>
      </c>
      <c r="E4475" t="s">
        <v>28</v>
      </c>
      <c r="F4475">
        <v>125.9</v>
      </c>
      <c r="G4475" t="s">
        <v>116</v>
      </c>
    </row>
    <row r="4476" spans="1:7" hidden="1" x14ac:dyDescent="0.35">
      <c r="A4476" t="s">
        <v>34</v>
      </c>
      <c r="B4476">
        <v>2017</v>
      </c>
      <c r="C4476" t="s">
        <v>40</v>
      </c>
      <c r="D4476" s="88">
        <f>DATEVALUE("1 "&amp;_xlfn.CONCAT(Merge1_1[[#This Row],[Month]],"-",Merge1_1[[#This Row],[Year]]))</f>
        <v>42917</v>
      </c>
      <c r="E4476" t="s">
        <v>29</v>
      </c>
      <c r="F4476">
        <v>134.19999999999999</v>
      </c>
      <c r="G4476" t="s">
        <v>117</v>
      </c>
    </row>
    <row r="4477" spans="1:7" hidden="1" x14ac:dyDescent="0.35">
      <c r="A4477" t="s">
        <v>34</v>
      </c>
      <c r="B4477">
        <v>2017</v>
      </c>
      <c r="C4477" t="s">
        <v>41</v>
      </c>
      <c r="D4477" s="88">
        <f>DATEVALUE("1 "&amp;_xlfn.CONCAT(Merge1_1[[#This Row],[Month]],"-",Merge1_1[[#This Row],[Year]]))</f>
        <v>42948</v>
      </c>
      <c r="E4477" t="s">
        <v>3</v>
      </c>
      <c r="F4477">
        <v>134.30000000000001</v>
      </c>
      <c r="G4477" t="s">
        <v>112</v>
      </c>
    </row>
    <row r="4478" spans="1:7" hidden="1" x14ac:dyDescent="0.35">
      <c r="A4478" t="s">
        <v>34</v>
      </c>
      <c r="B4478">
        <v>2017</v>
      </c>
      <c r="C4478" t="s">
        <v>41</v>
      </c>
      <c r="D4478" s="88">
        <f>DATEVALUE("1 "&amp;_xlfn.CONCAT(Merge1_1[[#This Row],[Month]],"-",Merge1_1[[#This Row],[Year]]))</f>
        <v>42948</v>
      </c>
      <c r="E4478" t="s">
        <v>4</v>
      </c>
      <c r="F4478">
        <v>143.4</v>
      </c>
      <c r="G4478" t="s">
        <v>112</v>
      </c>
    </row>
    <row r="4479" spans="1:7" hidden="1" x14ac:dyDescent="0.35">
      <c r="A4479" t="s">
        <v>34</v>
      </c>
      <c r="B4479">
        <v>2017</v>
      </c>
      <c r="C4479" t="s">
        <v>41</v>
      </c>
      <c r="D4479" s="88">
        <f>DATEVALUE("1 "&amp;_xlfn.CONCAT(Merge1_1[[#This Row],[Month]],"-",Merge1_1[[#This Row],[Year]]))</f>
        <v>42948</v>
      </c>
      <c r="E4479" t="s">
        <v>5</v>
      </c>
      <c r="F4479">
        <v>129.30000000000001</v>
      </c>
      <c r="G4479" t="s">
        <v>112</v>
      </c>
    </row>
    <row r="4480" spans="1:7" hidden="1" x14ac:dyDescent="0.35">
      <c r="A4480" t="s">
        <v>34</v>
      </c>
      <c r="B4480">
        <v>2017</v>
      </c>
      <c r="C4480" t="s">
        <v>41</v>
      </c>
      <c r="D4480" s="88">
        <f>DATEVALUE("1 "&amp;_xlfn.CONCAT(Merge1_1[[#This Row],[Month]],"-",Merge1_1[[#This Row],[Year]]))</f>
        <v>42948</v>
      </c>
      <c r="E4480" t="s">
        <v>6</v>
      </c>
      <c r="F4480">
        <v>139</v>
      </c>
      <c r="G4480" t="s">
        <v>112</v>
      </c>
    </row>
    <row r="4481" spans="1:7" hidden="1" x14ac:dyDescent="0.35">
      <c r="A4481" t="s">
        <v>34</v>
      </c>
      <c r="B4481">
        <v>2017</v>
      </c>
      <c r="C4481" t="s">
        <v>41</v>
      </c>
      <c r="D4481" s="88">
        <f>DATEVALUE("1 "&amp;_xlfn.CONCAT(Merge1_1[[#This Row],[Month]],"-",Merge1_1[[#This Row],[Year]]))</f>
        <v>42948</v>
      </c>
      <c r="E4481" t="s">
        <v>7</v>
      </c>
      <c r="F4481">
        <v>118.1</v>
      </c>
      <c r="G4481" t="s">
        <v>112</v>
      </c>
    </row>
    <row r="4482" spans="1:7" hidden="1" x14ac:dyDescent="0.35">
      <c r="A4482" t="s">
        <v>34</v>
      </c>
      <c r="B4482">
        <v>2017</v>
      </c>
      <c r="C4482" t="s">
        <v>41</v>
      </c>
      <c r="D4482" s="88">
        <f>DATEVALUE("1 "&amp;_xlfn.CONCAT(Merge1_1[[#This Row],[Month]],"-",Merge1_1[[#This Row],[Year]]))</f>
        <v>42948</v>
      </c>
      <c r="E4482" t="s">
        <v>8</v>
      </c>
      <c r="F4482">
        <v>145.5</v>
      </c>
      <c r="G4482" t="s">
        <v>112</v>
      </c>
    </row>
    <row r="4483" spans="1:7" hidden="1" x14ac:dyDescent="0.35">
      <c r="A4483" t="s">
        <v>34</v>
      </c>
      <c r="B4483">
        <v>2017</v>
      </c>
      <c r="C4483" t="s">
        <v>41</v>
      </c>
      <c r="D4483" s="88">
        <f>DATEVALUE("1 "&amp;_xlfn.CONCAT(Merge1_1[[#This Row],[Month]],"-",Merge1_1[[#This Row],[Year]]))</f>
        <v>42948</v>
      </c>
      <c r="E4483" t="s">
        <v>9</v>
      </c>
      <c r="F4483">
        <v>168.6</v>
      </c>
      <c r="G4483" t="s">
        <v>112</v>
      </c>
    </row>
    <row r="4484" spans="1:7" hidden="1" x14ac:dyDescent="0.35">
      <c r="A4484" t="s">
        <v>34</v>
      </c>
      <c r="B4484">
        <v>2017</v>
      </c>
      <c r="C4484" t="s">
        <v>41</v>
      </c>
      <c r="D4484" s="88">
        <f>DATEVALUE("1 "&amp;_xlfn.CONCAT(Merge1_1[[#This Row],[Month]],"-",Merge1_1[[#This Row],[Year]]))</f>
        <v>42948</v>
      </c>
      <c r="E4484" t="s">
        <v>10</v>
      </c>
      <c r="F4484">
        <v>132.69999999999999</v>
      </c>
      <c r="G4484" t="s">
        <v>112</v>
      </c>
    </row>
    <row r="4485" spans="1:7" hidden="1" x14ac:dyDescent="0.35">
      <c r="A4485" t="s">
        <v>34</v>
      </c>
      <c r="B4485">
        <v>2017</v>
      </c>
      <c r="C4485" t="s">
        <v>41</v>
      </c>
      <c r="D4485" s="88">
        <f>DATEVALUE("1 "&amp;_xlfn.CONCAT(Merge1_1[[#This Row],[Month]],"-",Merge1_1[[#This Row],[Year]]))</f>
        <v>42948</v>
      </c>
      <c r="E4485" t="s">
        <v>11</v>
      </c>
      <c r="F4485">
        <v>121.2</v>
      </c>
      <c r="G4485" t="s">
        <v>112</v>
      </c>
    </row>
    <row r="4486" spans="1:7" hidden="1" x14ac:dyDescent="0.35">
      <c r="A4486" t="s">
        <v>34</v>
      </c>
      <c r="B4486">
        <v>2017</v>
      </c>
      <c r="C4486" t="s">
        <v>41</v>
      </c>
      <c r="D4486" s="88">
        <f>DATEVALUE("1 "&amp;_xlfn.CONCAT(Merge1_1[[#This Row],[Month]],"-",Merge1_1[[#This Row],[Year]]))</f>
        <v>42948</v>
      </c>
      <c r="E4486" t="s">
        <v>12</v>
      </c>
      <c r="F4486">
        <v>135.6</v>
      </c>
      <c r="G4486" t="s">
        <v>112</v>
      </c>
    </row>
    <row r="4487" spans="1:7" hidden="1" x14ac:dyDescent="0.35">
      <c r="A4487" t="s">
        <v>34</v>
      </c>
      <c r="B4487">
        <v>2017</v>
      </c>
      <c r="C4487" t="s">
        <v>41</v>
      </c>
      <c r="D4487" s="88">
        <f>DATEVALUE("1 "&amp;_xlfn.CONCAT(Merge1_1[[#This Row],[Month]],"-",Merge1_1[[#This Row],[Year]]))</f>
        <v>42948</v>
      </c>
      <c r="E4487" t="s">
        <v>58</v>
      </c>
      <c r="F4487">
        <v>128.69999999999999</v>
      </c>
      <c r="G4487" t="s">
        <v>112</v>
      </c>
    </row>
    <row r="4488" spans="1:7" hidden="1" x14ac:dyDescent="0.35">
      <c r="A4488" t="s">
        <v>34</v>
      </c>
      <c r="B4488">
        <v>2017</v>
      </c>
      <c r="C4488" t="s">
        <v>41</v>
      </c>
      <c r="D4488" s="88">
        <f>DATEVALUE("1 "&amp;_xlfn.CONCAT(Merge1_1[[#This Row],[Month]],"-",Merge1_1[[#This Row],[Year]]))</f>
        <v>42948</v>
      </c>
      <c r="E4488" t="s">
        <v>118</v>
      </c>
      <c r="F4488">
        <v>146.80000000000001</v>
      </c>
      <c r="G4488" t="s">
        <v>112</v>
      </c>
    </row>
    <row r="4489" spans="1:7" hidden="1" x14ac:dyDescent="0.35">
      <c r="A4489" t="s">
        <v>34</v>
      </c>
      <c r="B4489">
        <v>2017</v>
      </c>
      <c r="C4489" t="s">
        <v>41</v>
      </c>
      <c r="D4489" s="88">
        <f>DATEVALUE("1 "&amp;_xlfn.CONCAT(Merge1_1[[#This Row],[Month]],"-",Merge1_1[[#This Row],[Year]]))</f>
        <v>42948</v>
      </c>
      <c r="E4489" t="s">
        <v>16</v>
      </c>
      <c r="F4489">
        <v>149.80000000000001</v>
      </c>
      <c r="G4489" t="s">
        <v>116</v>
      </c>
    </row>
    <row r="4490" spans="1:7" hidden="1" x14ac:dyDescent="0.35">
      <c r="A4490" t="s">
        <v>34</v>
      </c>
      <c r="B4490">
        <v>2017</v>
      </c>
      <c r="C4490" t="s">
        <v>41</v>
      </c>
      <c r="D4490" s="88">
        <f>DATEVALUE("1 "&amp;_xlfn.CONCAT(Merge1_1[[#This Row],[Month]],"-",Merge1_1[[#This Row],[Year]]))</f>
        <v>42948</v>
      </c>
      <c r="E4490" t="s">
        <v>17</v>
      </c>
      <c r="F4490">
        <v>140.30000000000001</v>
      </c>
      <c r="G4490" t="s">
        <v>113</v>
      </c>
    </row>
    <row r="4491" spans="1:7" hidden="1" x14ac:dyDescent="0.35">
      <c r="A4491" t="s">
        <v>34</v>
      </c>
      <c r="B4491">
        <v>2017</v>
      </c>
      <c r="C4491" t="s">
        <v>41</v>
      </c>
      <c r="D4491" s="88">
        <f>DATEVALUE("1 "&amp;_xlfn.CONCAT(Merge1_1[[#This Row],[Month]],"-",Merge1_1[[#This Row],[Year]]))</f>
        <v>42948</v>
      </c>
      <c r="E4491" t="s">
        <v>18</v>
      </c>
      <c r="F4491">
        <v>133</v>
      </c>
      <c r="G4491" t="s">
        <v>113</v>
      </c>
    </row>
    <row r="4492" spans="1:7" hidden="1" x14ac:dyDescent="0.35">
      <c r="A4492" t="s">
        <v>34</v>
      </c>
      <c r="B4492">
        <v>2017</v>
      </c>
      <c r="C4492" t="s">
        <v>41</v>
      </c>
      <c r="D4492" s="88">
        <f>DATEVALUE("1 "&amp;_xlfn.CONCAT(Merge1_1[[#This Row],[Month]],"-",Merge1_1[[#This Row],[Year]]))</f>
        <v>42948</v>
      </c>
      <c r="E4492" t="s">
        <v>20</v>
      </c>
      <c r="F4492">
        <v>134.4</v>
      </c>
      <c r="G4492" t="s">
        <v>114</v>
      </c>
    </row>
    <row r="4493" spans="1:7" hidden="1" x14ac:dyDescent="0.35">
      <c r="A4493" t="s">
        <v>34</v>
      </c>
      <c r="B4493">
        <v>2017</v>
      </c>
      <c r="C4493" t="s">
        <v>41</v>
      </c>
      <c r="D4493" s="88">
        <f>DATEVALUE("1 "&amp;_xlfn.CONCAT(Merge1_1[[#This Row],[Month]],"-",Merge1_1[[#This Row],[Year]]))</f>
        <v>42948</v>
      </c>
      <c r="E4493" t="s">
        <v>21</v>
      </c>
      <c r="F4493">
        <v>129.80000000000001</v>
      </c>
      <c r="G4493" t="s">
        <v>115</v>
      </c>
    </row>
    <row r="4494" spans="1:7" hidden="1" x14ac:dyDescent="0.35">
      <c r="A4494" t="s">
        <v>34</v>
      </c>
      <c r="B4494">
        <v>2017</v>
      </c>
      <c r="C4494" t="s">
        <v>41</v>
      </c>
      <c r="D4494" s="88">
        <f>DATEVALUE("1 "&amp;_xlfn.CONCAT(Merge1_1[[#This Row],[Month]],"-",Merge1_1[[#This Row],[Year]]))</f>
        <v>42948</v>
      </c>
      <c r="E4494" t="s">
        <v>22</v>
      </c>
      <c r="F4494">
        <v>132.80000000000001</v>
      </c>
      <c r="G4494" t="s">
        <v>116</v>
      </c>
    </row>
    <row r="4495" spans="1:7" hidden="1" x14ac:dyDescent="0.35">
      <c r="A4495" t="s">
        <v>34</v>
      </c>
      <c r="B4495">
        <v>2017</v>
      </c>
      <c r="C4495" t="s">
        <v>41</v>
      </c>
      <c r="D4495" s="88">
        <f>DATEVALUE("1 "&amp;_xlfn.CONCAT(Merge1_1[[#This Row],[Month]],"-",Merge1_1[[#This Row],[Year]]))</f>
        <v>42948</v>
      </c>
      <c r="E4495" t="s">
        <v>23</v>
      </c>
      <c r="F4495">
        <v>130.19999999999999</v>
      </c>
      <c r="G4495" t="s">
        <v>23</v>
      </c>
    </row>
    <row r="4496" spans="1:7" hidden="1" x14ac:dyDescent="0.35">
      <c r="A4496" t="s">
        <v>34</v>
      </c>
      <c r="B4496">
        <v>2017</v>
      </c>
      <c r="C4496" t="s">
        <v>41</v>
      </c>
      <c r="D4496" s="88">
        <f>DATEVALUE("1 "&amp;_xlfn.CONCAT(Merge1_1[[#This Row],[Month]],"-",Merge1_1[[#This Row],[Year]]))</f>
        <v>42948</v>
      </c>
      <c r="E4496" t="s">
        <v>24</v>
      </c>
      <c r="F4496">
        <v>117.3</v>
      </c>
      <c r="G4496" t="s">
        <v>115</v>
      </c>
    </row>
    <row r="4497" spans="1:7" hidden="1" x14ac:dyDescent="0.35">
      <c r="A4497" t="s">
        <v>34</v>
      </c>
      <c r="B4497">
        <v>2017</v>
      </c>
      <c r="C4497" t="s">
        <v>41</v>
      </c>
      <c r="D4497" s="88">
        <f>DATEVALUE("1 "&amp;_xlfn.CONCAT(Merge1_1[[#This Row],[Month]],"-",Merge1_1[[#This Row],[Year]]))</f>
        <v>42948</v>
      </c>
      <c r="E4497" t="s">
        <v>25</v>
      </c>
      <c r="F4497">
        <v>127.3</v>
      </c>
      <c r="G4497" t="s">
        <v>116</v>
      </c>
    </row>
    <row r="4498" spans="1:7" hidden="1" x14ac:dyDescent="0.35">
      <c r="A4498" t="s">
        <v>34</v>
      </c>
      <c r="B4498">
        <v>2017</v>
      </c>
      <c r="C4498" t="s">
        <v>41</v>
      </c>
      <c r="D4498" s="88">
        <f>DATEVALUE("1 "&amp;_xlfn.CONCAT(Merge1_1[[#This Row],[Month]],"-",Merge1_1[[#This Row],[Year]]))</f>
        <v>42948</v>
      </c>
      <c r="E4498" t="s">
        <v>26</v>
      </c>
      <c r="F4498">
        <v>137.6</v>
      </c>
      <c r="G4498" t="s">
        <v>114</v>
      </c>
    </row>
    <row r="4499" spans="1:7" hidden="1" x14ac:dyDescent="0.35">
      <c r="A4499" t="s">
        <v>34</v>
      </c>
      <c r="B4499">
        <v>2017</v>
      </c>
      <c r="C4499" t="s">
        <v>41</v>
      </c>
      <c r="D4499" s="88">
        <f>DATEVALUE("1 "&amp;_xlfn.CONCAT(Merge1_1[[#This Row],[Month]],"-",Merge1_1[[#This Row],[Year]]))</f>
        <v>42948</v>
      </c>
      <c r="E4499" t="s">
        <v>27</v>
      </c>
      <c r="F4499">
        <v>124.5</v>
      </c>
      <c r="G4499" t="s">
        <v>116</v>
      </c>
    </row>
    <row r="4500" spans="1:7" hidden="1" x14ac:dyDescent="0.35">
      <c r="A4500" t="s">
        <v>34</v>
      </c>
      <c r="B4500">
        <v>2017</v>
      </c>
      <c r="C4500" t="s">
        <v>41</v>
      </c>
      <c r="D4500" s="88">
        <f>DATEVALUE("1 "&amp;_xlfn.CONCAT(Merge1_1[[#This Row],[Month]],"-",Merge1_1[[#This Row],[Year]]))</f>
        <v>42948</v>
      </c>
      <c r="E4500" t="s">
        <v>28</v>
      </c>
      <c r="F4500">
        <v>126.8</v>
      </c>
      <c r="G4500" t="s">
        <v>116</v>
      </c>
    </row>
    <row r="4501" spans="1:7" hidden="1" x14ac:dyDescent="0.35">
      <c r="A4501" t="s">
        <v>34</v>
      </c>
      <c r="B4501">
        <v>2017</v>
      </c>
      <c r="C4501" t="s">
        <v>41</v>
      </c>
      <c r="D4501" s="88">
        <f>DATEVALUE("1 "&amp;_xlfn.CONCAT(Merge1_1[[#This Row],[Month]],"-",Merge1_1[[#This Row],[Year]]))</f>
        <v>42948</v>
      </c>
      <c r="E4501" t="s">
        <v>29</v>
      </c>
      <c r="F4501">
        <v>135.4</v>
      </c>
      <c r="G4501" t="s">
        <v>117</v>
      </c>
    </row>
    <row r="4502" spans="1:7" hidden="1" x14ac:dyDescent="0.35">
      <c r="A4502" t="s">
        <v>34</v>
      </c>
      <c r="B4502">
        <v>2017</v>
      </c>
      <c r="C4502" t="s">
        <v>42</v>
      </c>
      <c r="D4502" s="88">
        <f>DATEVALUE("1 "&amp;_xlfn.CONCAT(Merge1_1[[#This Row],[Month]],"-",Merge1_1[[#This Row],[Year]]))</f>
        <v>42979</v>
      </c>
      <c r="E4502" t="s">
        <v>3</v>
      </c>
      <c r="F4502">
        <v>134.69999999999999</v>
      </c>
      <c r="G4502" t="s">
        <v>112</v>
      </c>
    </row>
    <row r="4503" spans="1:7" hidden="1" x14ac:dyDescent="0.35">
      <c r="A4503" t="s">
        <v>34</v>
      </c>
      <c r="B4503">
        <v>2017</v>
      </c>
      <c r="C4503" t="s">
        <v>42</v>
      </c>
      <c r="D4503" s="88">
        <f>DATEVALUE("1 "&amp;_xlfn.CONCAT(Merge1_1[[#This Row],[Month]],"-",Merge1_1[[#This Row],[Year]]))</f>
        <v>42979</v>
      </c>
      <c r="E4503" t="s">
        <v>4</v>
      </c>
      <c r="F4503">
        <v>142.4</v>
      </c>
      <c r="G4503" t="s">
        <v>112</v>
      </c>
    </row>
    <row r="4504" spans="1:7" hidden="1" x14ac:dyDescent="0.35">
      <c r="A4504" t="s">
        <v>34</v>
      </c>
      <c r="B4504">
        <v>2017</v>
      </c>
      <c r="C4504" t="s">
        <v>42</v>
      </c>
      <c r="D4504" s="88">
        <f>DATEVALUE("1 "&amp;_xlfn.CONCAT(Merge1_1[[#This Row],[Month]],"-",Merge1_1[[#This Row],[Year]]))</f>
        <v>42979</v>
      </c>
      <c r="E4504" t="s">
        <v>5</v>
      </c>
      <c r="F4504">
        <v>130.19999999999999</v>
      </c>
      <c r="G4504" t="s">
        <v>112</v>
      </c>
    </row>
    <row r="4505" spans="1:7" hidden="1" x14ac:dyDescent="0.35">
      <c r="A4505" t="s">
        <v>34</v>
      </c>
      <c r="B4505">
        <v>2017</v>
      </c>
      <c r="C4505" t="s">
        <v>42</v>
      </c>
      <c r="D4505" s="88">
        <f>DATEVALUE("1 "&amp;_xlfn.CONCAT(Merge1_1[[#This Row],[Month]],"-",Merge1_1[[#This Row],[Year]]))</f>
        <v>42979</v>
      </c>
      <c r="E4505" t="s">
        <v>6</v>
      </c>
      <c r="F4505">
        <v>139.6</v>
      </c>
      <c r="G4505" t="s">
        <v>112</v>
      </c>
    </row>
    <row r="4506" spans="1:7" hidden="1" x14ac:dyDescent="0.35">
      <c r="A4506" t="s">
        <v>34</v>
      </c>
      <c r="B4506">
        <v>2017</v>
      </c>
      <c r="C4506" t="s">
        <v>42</v>
      </c>
      <c r="D4506" s="88">
        <f>DATEVALUE("1 "&amp;_xlfn.CONCAT(Merge1_1[[#This Row],[Month]],"-",Merge1_1[[#This Row],[Year]]))</f>
        <v>42979</v>
      </c>
      <c r="E4506" t="s">
        <v>7</v>
      </c>
      <c r="F4506">
        <v>118.4</v>
      </c>
      <c r="G4506" t="s">
        <v>112</v>
      </c>
    </row>
    <row r="4507" spans="1:7" hidden="1" x14ac:dyDescent="0.35">
      <c r="A4507" t="s">
        <v>34</v>
      </c>
      <c r="B4507">
        <v>2017</v>
      </c>
      <c r="C4507" t="s">
        <v>42</v>
      </c>
      <c r="D4507" s="88">
        <f>DATEVALUE("1 "&amp;_xlfn.CONCAT(Merge1_1[[#This Row],[Month]],"-",Merge1_1[[#This Row],[Year]]))</f>
        <v>42979</v>
      </c>
      <c r="E4507" t="s">
        <v>8</v>
      </c>
      <c r="F4507">
        <v>143</v>
      </c>
      <c r="G4507" t="s">
        <v>112</v>
      </c>
    </row>
    <row r="4508" spans="1:7" hidden="1" x14ac:dyDescent="0.35">
      <c r="A4508" t="s">
        <v>34</v>
      </c>
      <c r="B4508">
        <v>2017</v>
      </c>
      <c r="C4508" t="s">
        <v>42</v>
      </c>
      <c r="D4508" s="88">
        <f>DATEVALUE("1 "&amp;_xlfn.CONCAT(Merge1_1[[#This Row],[Month]],"-",Merge1_1[[#This Row],[Year]]))</f>
        <v>42979</v>
      </c>
      <c r="E4508" t="s">
        <v>9</v>
      </c>
      <c r="F4508">
        <v>156.6</v>
      </c>
      <c r="G4508" t="s">
        <v>112</v>
      </c>
    </row>
    <row r="4509" spans="1:7" hidden="1" x14ac:dyDescent="0.35">
      <c r="A4509" t="s">
        <v>34</v>
      </c>
      <c r="B4509">
        <v>2017</v>
      </c>
      <c r="C4509" t="s">
        <v>42</v>
      </c>
      <c r="D4509" s="88">
        <f>DATEVALUE("1 "&amp;_xlfn.CONCAT(Merge1_1[[#This Row],[Month]],"-",Merge1_1[[#This Row],[Year]]))</f>
        <v>42979</v>
      </c>
      <c r="E4509" t="s">
        <v>10</v>
      </c>
      <c r="F4509">
        <v>132.9</v>
      </c>
      <c r="G4509" t="s">
        <v>112</v>
      </c>
    </row>
    <row r="4510" spans="1:7" hidden="1" x14ac:dyDescent="0.35">
      <c r="A4510" t="s">
        <v>34</v>
      </c>
      <c r="B4510">
        <v>2017</v>
      </c>
      <c r="C4510" t="s">
        <v>42</v>
      </c>
      <c r="D4510" s="88">
        <f>DATEVALUE("1 "&amp;_xlfn.CONCAT(Merge1_1[[#This Row],[Month]],"-",Merge1_1[[#This Row],[Year]]))</f>
        <v>42979</v>
      </c>
      <c r="E4510" t="s">
        <v>11</v>
      </c>
      <c r="F4510">
        <v>121.5</v>
      </c>
      <c r="G4510" t="s">
        <v>112</v>
      </c>
    </row>
    <row r="4511" spans="1:7" hidden="1" x14ac:dyDescent="0.35">
      <c r="A4511" t="s">
        <v>34</v>
      </c>
      <c r="B4511">
        <v>2017</v>
      </c>
      <c r="C4511" t="s">
        <v>42</v>
      </c>
      <c r="D4511" s="88">
        <f>DATEVALUE("1 "&amp;_xlfn.CONCAT(Merge1_1[[#This Row],[Month]],"-",Merge1_1[[#This Row],[Year]]))</f>
        <v>42979</v>
      </c>
      <c r="E4511" t="s">
        <v>12</v>
      </c>
      <c r="F4511">
        <v>135.6</v>
      </c>
      <c r="G4511" t="s">
        <v>112</v>
      </c>
    </row>
    <row r="4512" spans="1:7" hidden="1" x14ac:dyDescent="0.35">
      <c r="A4512" t="s">
        <v>34</v>
      </c>
      <c r="B4512">
        <v>2017</v>
      </c>
      <c r="C4512" t="s">
        <v>42</v>
      </c>
      <c r="D4512" s="88">
        <f>DATEVALUE("1 "&amp;_xlfn.CONCAT(Merge1_1[[#This Row],[Month]],"-",Merge1_1[[#This Row],[Year]]))</f>
        <v>42979</v>
      </c>
      <c r="E4512" t="s">
        <v>58</v>
      </c>
      <c r="F4512">
        <v>128.80000000000001</v>
      </c>
      <c r="G4512" t="s">
        <v>112</v>
      </c>
    </row>
    <row r="4513" spans="1:7" hidden="1" x14ac:dyDescent="0.35">
      <c r="A4513" t="s">
        <v>34</v>
      </c>
      <c r="B4513">
        <v>2017</v>
      </c>
      <c r="C4513" t="s">
        <v>42</v>
      </c>
      <c r="D4513" s="88">
        <f>DATEVALUE("1 "&amp;_xlfn.CONCAT(Merge1_1[[#This Row],[Month]],"-",Merge1_1[[#This Row],[Year]]))</f>
        <v>42979</v>
      </c>
      <c r="E4513" t="s">
        <v>118</v>
      </c>
      <c r="F4513">
        <v>147.30000000000001</v>
      </c>
      <c r="G4513" t="s">
        <v>112</v>
      </c>
    </row>
    <row r="4514" spans="1:7" hidden="1" x14ac:dyDescent="0.35">
      <c r="A4514" t="s">
        <v>34</v>
      </c>
      <c r="B4514">
        <v>2017</v>
      </c>
      <c r="C4514" t="s">
        <v>42</v>
      </c>
      <c r="D4514" s="88">
        <f>DATEVALUE("1 "&amp;_xlfn.CONCAT(Merge1_1[[#This Row],[Month]],"-",Merge1_1[[#This Row],[Year]]))</f>
        <v>42979</v>
      </c>
      <c r="E4514" t="s">
        <v>16</v>
      </c>
      <c r="F4514">
        <v>150.80000000000001</v>
      </c>
      <c r="G4514" t="s">
        <v>116</v>
      </c>
    </row>
    <row r="4515" spans="1:7" hidden="1" x14ac:dyDescent="0.35">
      <c r="A4515" t="s">
        <v>34</v>
      </c>
      <c r="B4515">
        <v>2017</v>
      </c>
      <c r="C4515" t="s">
        <v>42</v>
      </c>
      <c r="D4515" s="88">
        <f>DATEVALUE("1 "&amp;_xlfn.CONCAT(Merge1_1[[#This Row],[Month]],"-",Merge1_1[[#This Row],[Year]]))</f>
        <v>42979</v>
      </c>
      <c r="E4515" t="s">
        <v>17</v>
      </c>
      <c r="F4515">
        <v>141.1</v>
      </c>
      <c r="G4515" t="s">
        <v>113</v>
      </c>
    </row>
    <row r="4516" spans="1:7" hidden="1" x14ac:dyDescent="0.35">
      <c r="A4516" t="s">
        <v>34</v>
      </c>
      <c r="B4516">
        <v>2017</v>
      </c>
      <c r="C4516" t="s">
        <v>42</v>
      </c>
      <c r="D4516" s="88">
        <f>DATEVALUE("1 "&amp;_xlfn.CONCAT(Merge1_1[[#This Row],[Month]],"-",Merge1_1[[#This Row],[Year]]))</f>
        <v>42979</v>
      </c>
      <c r="E4516" t="s">
        <v>18</v>
      </c>
      <c r="F4516">
        <v>133.4</v>
      </c>
      <c r="G4516" t="s">
        <v>113</v>
      </c>
    </row>
    <row r="4517" spans="1:7" hidden="1" x14ac:dyDescent="0.35">
      <c r="A4517" t="s">
        <v>34</v>
      </c>
      <c r="B4517">
        <v>2017</v>
      </c>
      <c r="C4517" t="s">
        <v>42</v>
      </c>
      <c r="D4517" s="88">
        <f>DATEVALUE("1 "&amp;_xlfn.CONCAT(Merge1_1[[#This Row],[Month]],"-",Merge1_1[[#This Row],[Year]]))</f>
        <v>42979</v>
      </c>
      <c r="E4517" t="s">
        <v>20</v>
      </c>
      <c r="F4517">
        <v>135.69999999999999</v>
      </c>
      <c r="G4517" t="s">
        <v>114</v>
      </c>
    </row>
    <row r="4518" spans="1:7" hidden="1" x14ac:dyDescent="0.35">
      <c r="A4518" t="s">
        <v>34</v>
      </c>
      <c r="B4518">
        <v>2017</v>
      </c>
      <c r="C4518" t="s">
        <v>42</v>
      </c>
      <c r="D4518" s="88">
        <f>DATEVALUE("1 "&amp;_xlfn.CONCAT(Merge1_1[[#This Row],[Month]],"-",Merge1_1[[#This Row],[Year]]))</f>
        <v>42979</v>
      </c>
      <c r="E4518" t="s">
        <v>21</v>
      </c>
      <c r="F4518">
        <v>131</v>
      </c>
      <c r="G4518" t="s">
        <v>115</v>
      </c>
    </row>
    <row r="4519" spans="1:7" hidden="1" x14ac:dyDescent="0.35">
      <c r="A4519" t="s">
        <v>34</v>
      </c>
      <c r="B4519">
        <v>2017</v>
      </c>
      <c r="C4519" t="s">
        <v>42</v>
      </c>
      <c r="D4519" s="88">
        <f>DATEVALUE("1 "&amp;_xlfn.CONCAT(Merge1_1[[#This Row],[Month]],"-",Merge1_1[[#This Row],[Year]]))</f>
        <v>42979</v>
      </c>
      <c r="E4519" t="s">
        <v>22</v>
      </c>
      <c r="F4519">
        <v>133.30000000000001</v>
      </c>
      <c r="G4519" t="s">
        <v>116</v>
      </c>
    </row>
    <row r="4520" spans="1:7" hidden="1" x14ac:dyDescent="0.35">
      <c r="A4520" t="s">
        <v>34</v>
      </c>
      <c r="B4520">
        <v>2017</v>
      </c>
      <c r="C4520" t="s">
        <v>42</v>
      </c>
      <c r="D4520" s="88">
        <f>DATEVALUE("1 "&amp;_xlfn.CONCAT(Merge1_1[[#This Row],[Month]],"-",Merge1_1[[#This Row],[Year]]))</f>
        <v>42979</v>
      </c>
      <c r="E4520" t="s">
        <v>23</v>
      </c>
      <c r="F4520">
        <v>130.6</v>
      </c>
      <c r="G4520" t="s">
        <v>23</v>
      </c>
    </row>
    <row r="4521" spans="1:7" hidden="1" x14ac:dyDescent="0.35">
      <c r="A4521" t="s">
        <v>34</v>
      </c>
      <c r="B4521">
        <v>2017</v>
      </c>
      <c r="C4521" t="s">
        <v>42</v>
      </c>
      <c r="D4521" s="88">
        <f>DATEVALUE("1 "&amp;_xlfn.CONCAT(Merge1_1[[#This Row],[Month]],"-",Merge1_1[[#This Row],[Year]]))</f>
        <v>42979</v>
      </c>
      <c r="E4521" t="s">
        <v>24</v>
      </c>
      <c r="F4521">
        <v>118.3</v>
      </c>
      <c r="G4521" t="s">
        <v>115</v>
      </c>
    </row>
    <row r="4522" spans="1:7" hidden="1" x14ac:dyDescent="0.35">
      <c r="A4522" t="s">
        <v>34</v>
      </c>
      <c r="B4522">
        <v>2017</v>
      </c>
      <c r="C4522" t="s">
        <v>42</v>
      </c>
      <c r="D4522" s="88">
        <f>DATEVALUE("1 "&amp;_xlfn.CONCAT(Merge1_1[[#This Row],[Month]],"-",Merge1_1[[#This Row],[Year]]))</f>
        <v>42979</v>
      </c>
      <c r="E4522" t="s">
        <v>25</v>
      </c>
      <c r="F4522">
        <v>127.9</v>
      </c>
      <c r="G4522" t="s">
        <v>116</v>
      </c>
    </row>
    <row r="4523" spans="1:7" hidden="1" x14ac:dyDescent="0.35">
      <c r="A4523" t="s">
        <v>34</v>
      </c>
      <c r="B4523">
        <v>2017</v>
      </c>
      <c r="C4523" t="s">
        <v>42</v>
      </c>
      <c r="D4523" s="88">
        <f>DATEVALUE("1 "&amp;_xlfn.CONCAT(Merge1_1[[#This Row],[Month]],"-",Merge1_1[[#This Row],[Year]]))</f>
        <v>42979</v>
      </c>
      <c r="E4523" t="s">
        <v>26</v>
      </c>
      <c r="F4523">
        <v>137.4</v>
      </c>
      <c r="G4523" t="s">
        <v>114</v>
      </c>
    </row>
    <row r="4524" spans="1:7" hidden="1" x14ac:dyDescent="0.35">
      <c r="A4524" t="s">
        <v>34</v>
      </c>
      <c r="B4524">
        <v>2017</v>
      </c>
      <c r="C4524" t="s">
        <v>42</v>
      </c>
      <c r="D4524" s="88">
        <f>DATEVALUE("1 "&amp;_xlfn.CONCAT(Merge1_1[[#This Row],[Month]],"-",Merge1_1[[#This Row],[Year]]))</f>
        <v>42979</v>
      </c>
      <c r="E4524" t="s">
        <v>27</v>
      </c>
      <c r="F4524">
        <v>125.7</v>
      </c>
      <c r="G4524" t="s">
        <v>116</v>
      </c>
    </row>
    <row r="4525" spans="1:7" hidden="1" x14ac:dyDescent="0.35">
      <c r="A4525" t="s">
        <v>34</v>
      </c>
      <c r="B4525">
        <v>2017</v>
      </c>
      <c r="C4525" t="s">
        <v>42</v>
      </c>
      <c r="D4525" s="88">
        <f>DATEVALUE("1 "&amp;_xlfn.CONCAT(Merge1_1[[#This Row],[Month]],"-",Merge1_1[[#This Row],[Year]]))</f>
        <v>42979</v>
      </c>
      <c r="E4525" t="s">
        <v>28</v>
      </c>
      <c r="F4525">
        <v>127.5</v>
      </c>
      <c r="G4525" t="s">
        <v>116</v>
      </c>
    </row>
    <row r="4526" spans="1:7" hidden="1" x14ac:dyDescent="0.35">
      <c r="A4526" t="s">
        <v>34</v>
      </c>
      <c r="B4526">
        <v>2017</v>
      </c>
      <c r="C4526" t="s">
        <v>42</v>
      </c>
      <c r="D4526" s="88">
        <f>DATEVALUE("1 "&amp;_xlfn.CONCAT(Merge1_1[[#This Row],[Month]],"-",Merge1_1[[#This Row],[Year]]))</f>
        <v>42979</v>
      </c>
      <c r="E4526" t="s">
        <v>29</v>
      </c>
      <c r="F4526">
        <v>135.19999999999999</v>
      </c>
      <c r="G4526" t="s">
        <v>117</v>
      </c>
    </row>
    <row r="4527" spans="1:7" hidden="1" x14ac:dyDescent="0.35">
      <c r="A4527" t="s">
        <v>34</v>
      </c>
      <c r="B4527">
        <v>2017</v>
      </c>
      <c r="C4527" t="s">
        <v>43</v>
      </c>
      <c r="D4527" s="88">
        <f>DATEVALUE("1 "&amp;_xlfn.CONCAT(Merge1_1[[#This Row],[Month]],"-",Merge1_1[[#This Row],[Year]]))</f>
        <v>43009</v>
      </c>
      <c r="E4527" t="s">
        <v>3</v>
      </c>
      <c r="F4527">
        <v>135.30000000000001</v>
      </c>
      <c r="G4527" t="s">
        <v>112</v>
      </c>
    </row>
    <row r="4528" spans="1:7" hidden="1" x14ac:dyDescent="0.35">
      <c r="A4528" t="s">
        <v>34</v>
      </c>
      <c r="B4528">
        <v>2017</v>
      </c>
      <c r="C4528" t="s">
        <v>43</v>
      </c>
      <c r="D4528" s="88">
        <f>DATEVALUE("1 "&amp;_xlfn.CONCAT(Merge1_1[[#This Row],[Month]],"-",Merge1_1[[#This Row],[Year]]))</f>
        <v>43009</v>
      </c>
      <c r="E4528" t="s">
        <v>4</v>
      </c>
      <c r="F4528">
        <v>142.19999999999999</v>
      </c>
      <c r="G4528" t="s">
        <v>112</v>
      </c>
    </row>
    <row r="4529" spans="1:7" hidden="1" x14ac:dyDescent="0.35">
      <c r="A4529" t="s">
        <v>34</v>
      </c>
      <c r="B4529">
        <v>2017</v>
      </c>
      <c r="C4529" t="s">
        <v>43</v>
      </c>
      <c r="D4529" s="88">
        <f>DATEVALUE("1 "&amp;_xlfn.CONCAT(Merge1_1[[#This Row],[Month]],"-",Merge1_1[[#This Row],[Year]]))</f>
        <v>43009</v>
      </c>
      <c r="E4529" t="s">
        <v>5</v>
      </c>
      <c r="F4529">
        <v>131.19999999999999</v>
      </c>
      <c r="G4529" t="s">
        <v>112</v>
      </c>
    </row>
    <row r="4530" spans="1:7" hidden="1" x14ac:dyDescent="0.35">
      <c r="A4530" t="s">
        <v>34</v>
      </c>
      <c r="B4530">
        <v>2017</v>
      </c>
      <c r="C4530" t="s">
        <v>43</v>
      </c>
      <c r="D4530" s="88">
        <f>DATEVALUE("1 "&amp;_xlfn.CONCAT(Merge1_1[[#This Row],[Month]],"-",Merge1_1[[#This Row],[Year]]))</f>
        <v>43009</v>
      </c>
      <c r="E4530" t="s">
        <v>6</v>
      </c>
      <c r="F4530">
        <v>140.6</v>
      </c>
      <c r="G4530" t="s">
        <v>112</v>
      </c>
    </row>
    <row r="4531" spans="1:7" hidden="1" x14ac:dyDescent="0.35">
      <c r="A4531" t="s">
        <v>34</v>
      </c>
      <c r="B4531">
        <v>2017</v>
      </c>
      <c r="C4531" t="s">
        <v>43</v>
      </c>
      <c r="D4531" s="88">
        <f>DATEVALUE("1 "&amp;_xlfn.CONCAT(Merge1_1[[#This Row],[Month]],"-",Merge1_1[[#This Row],[Year]]))</f>
        <v>43009</v>
      </c>
      <c r="E4531" t="s">
        <v>7</v>
      </c>
      <c r="F4531">
        <v>119</v>
      </c>
      <c r="G4531" t="s">
        <v>112</v>
      </c>
    </row>
    <row r="4532" spans="1:7" hidden="1" x14ac:dyDescent="0.35">
      <c r="A4532" t="s">
        <v>34</v>
      </c>
      <c r="B4532">
        <v>2017</v>
      </c>
      <c r="C4532" t="s">
        <v>43</v>
      </c>
      <c r="D4532" s="88">
        <f>DATEVALUE("1 "&amp;_xlfn.CONCAT(Merge1_1[[#This Row],[Month]],"-",Merge1_1[[#This Row],[Year]]))</f>
        <v>43009</v>
      </c>
      <c r="E4532" t="s">
        <v>8</v>
      </c>
      <c r="F4532">
        <v>141.5</v>
      </c>
      <c r="G4532" t="s">
        <v>112</v>
      </c>
    </row>
    <row r="4533" spans="1:7" hidden="1" x14ac:dyDescent="0.35">
      <c r="A4533" t="s">
        <v>34</v>
      </c>
      <c r="B4533">
        <v>2017</v>
      </c>
      <c r="C4533" t="s">
        <v>43</v>
      </c>
      <c r="D4533" s="88">
        <f>DATEVALUE("1 "&amp;_xlfn.CONCAT(Merge1_1[[#This Row],[Month]],"-",Merge1_1[[#This Row],[Year]]))</f>
        <v>43009</v>
      </c>
      <c r="E4533" t="s">
        <v>9</v>
      </c>
      <c r="F4533">
        <v>162.6</v>
      </c>
      <c r="G4533" t="s">
        <v>112</v>
      </c>
    </row>
    <row r="4534" spans="1:7" hidden="1" x14ac:dyDescent="0.35">
      <c r="A4534" t="s">
        <v>34</v>
      </c>
      <c r="B4534">
        <v>2017</v>
      </c>
      <c r="C4534" t="s">
        <v>43</v>
      </c>
      <c r="D4534" s="88">
        <f>DATEVALUE("1 "&amp;_xlfn.CONCAT(Merge1_1[[#This Row],[Month]],"-",Merge1_1[[#This Row],[Year]]))</f>
        <v>43009</v>
      </c>
      <c r="E4534" t="s">
        <v>10</v>
      </c>
      <c r="F4534">
        <v>132.30000000000001</v>
      </c>
      <c r="G4534" t="s">
        <v>112</v>
      </c>
    </row>
    <row r="4535" spans="1:7" hidden="1" x14ac:dyDescent="0.35">
      <c r="A4535" t="s">
        <v>34</v>
      </c>
      <c r="B4535">
        <v>2017</v>
      </c>
      <c r="C4535" t="s">
        <v>43</v>
      </c>
      <c r="D4535" s="88">
        <f>DATEVALUE("1 "&amp;_xlfn.CONCAT(Merge1_1[[#This Row],[Month]],"-",Merge1_1[[#This Row],[Year]]))</f>
        <v>43009</v>
      </c>
      <c r="E4535" t="s">
        <v>11</v>
      </c>
      <c r="F4535">
        <v>121.8</v>
      </c>
      <c r="G4535" t="s">
        <v>112</v>
      </c>
    </row>
    <row r="4536" spans="1:7" hidden="1" x14ac:dyDescent="0.35">
      <c r="A4536" t="s">
        <v>34</v>
      </c>
      <c r="B4536">
        <v>2017</v>
      </c>
      <c r="C4536" t="s">
        <v>43</v>
      </c>
      <c r="D4536" s="88">
        <f>DATEVALUE("1 "&amp;_xlfn.CONCAT(Merge1_1[[#This Row],[Month]],"-",Merge1_1[[#This Row],[Year]]))</f>
        <v>43009</v>
      </c>
      <c r="E4536" t="s">
        <v>12</v>
      </c>
      <c r="F4536">
        <v>136.30000000000001</v>
      </c>
      <c r="G4536" t="s">
        <v>112</v>
      </c>
    </row>
    <row r="4537" spans="1:7" hidden="1" x14ac:dyDescent="0.35">
      <c r="A4537" t="s">
        <v>34</v>
      </c>
      <c r="B4537">
        <v>2017</v>
      </c>
      <c r="C4537" t="s">
        <v>43</v>
      </c>
      <c r="D4537" s="88">
        <f>DATEVALUE("1 "&amp;_xlfn.CONCAT(Merge1_1[[#This Row],[Month]],"-",Merge1_1[[#This Row],[Year]]))</f>
        <v>43009</v>
      </c>
      <c r="E4537" t="s">
        <v>58</v>
      </c>
      <c r="F4537">
        <v>128.69999999999999</v>
      </c>
      <c r="G4537" t="s">
        <v>112</v>
      </c>
    </row>
    <row r="4538" spans="1:7" hidden="1" x14ac:dyDescent="0.35">
      <c r="A4538" t="s">
        <v>34</v>
      </c>
      <c r="B4538">
        <v>2017</v>
      </c>
      <c r="C4538" t="s">
        <v>43</v>
      </c>
      <c r="D4538" s="88">
        <f>DATEVALUE("1 "&amp;_xlfn.CONCAT(Merge1_1[[#This Row],[Month]],"-",Merge1_1[[#This Row],[Year]]))</f>
        <v>43009</v>
      </c>
      <c r="E4538" t="s">
        <v>118</v>
      </c>
      <c r="F4538">
        <v>148.1</v>
      </c>
      <c r="G4538" t="s">
        <v>112</v>
      </c>
    </row>
    <row r="4539" spans="1:7" hidden="1" x14ac:dyDescent="0.35">
      <c r="A4539" t="s">
        <v>34</v>
      </c>
      <c r="B4539">
        <v>2017</v>
      </c>
      <c r="C4539" t="s">
        <v>43</v>
      </c>
      <c r="D4539" s="88">
        <f>DATEVALUE("1 "&amp;_xlfn.CONCAT(Merge1_1[[#This Row],[Month]],"-",Merge1_1[[#This Row],[Year]]))</f>
        <v>43009</v>
      </c>
      <c r="E4539" t="s">
        <v>16</v>
      </c>
      <c r="F4539">
        <v>151.6</v>
      </c>
      <c r="G4539" t="s">
        <v>116</v>
      </c>
    </row>
    <row r="4540" spans="1:7" hidden="1" x14ac:dyDescent="0.35">
      <c r="A4540" t="s">
        <v>34</v>
      </c>
      <c r="B4540">
        <v>2017</v>
      </c>
      <c r="C4540" t="s">
        <v>43</v>
      </c>
      <c r="D4540" s="88">
        <f>DATEVALUE("1 "&amp;_xlfn.CONCAT(Merge1_1[[#This Row],[Month]],"-",Merge1_1[[#This Row],[Year]]))</f>
        <v>43009</v>
      </c>
      <c r="E4540" t="s">
        <v>17</v>
      </c>
      <c r="F4540">
        <v>142</v>
      </c>
      <c r="G4540" t="s">
        <v>113</v>
      </c>
    </row>
    <row r="4541" spans="1:7" hidden="1" x14ac:dyDescent="0.35">
      <c r="A4541" t="s">
        <v>34</v>
      </c>
      <c r="B4541">
        <v>2017</v>
      </c>
      <c r="C4541" t="s">
        <v>43</v>
      </c>
      <c r="D4541" s="88">
        <f>DATEVALUE("1 "&amp;_xlfn.CONCAT(Merge1_1[[#This Row],[Month]],"-",Merge1_1[[#This Row],[Year]]))</f>
        <v>43009</v>
      </c>
      <c r="E4541" t="s">
        <v>18</v>
      </c>
      <c r="F4541">
        <v>134.1</v>
      </c>
      <c r="G4541" t="s">
        <v>113</v>
      </c>
    </row>
    <row r="4542" spans="1:7" hidden="1" x14ac:dyDescent="0.35">
      <c r="A4542" t="s">
        <v>34</v>
      </c>
      <c r="B4542">
        <v>2017</v>
      </c>
      <c r="C4542" t="s">
        <v>43</v>
      </c>
      <c r="D4542" s="88">
        <f>DATEVALUE("1 "&amp;_xlfn.CONCAT(Merge1_1[[#This Row],[Month]],"-",Merge1_1[[#This Row],[Year]]))</f>
        <v>43009</v>
      </c>
      <c r="E4542" t="s">
        <v>20</v>
      </c>
      <c r="F4542">
        <v>137.30000000000001</v>
      </c>
      <c r="G4542" t="s">
        <v>114</v>
      </c>
    </row>
    <row r="4543" spans="1:7" hidden="1" x14ac:dyDescent="0.35">
      <c r="A4543" t="s">
        <v>34</v>
      </c>
      <c r="B4543">
        <v>2017</v>
      </c>
      <c r="C4543" t="s">
        <v>43</v>
      </c>
      <c r="D4543" s="88">
        <f>DATEVALUE("1 "&amp;_xlfn.CONCAT(Merge1_1[[#This Row],[Month]],"-",Merge1_1[[#This Row],[Year]]))</f>
        <v>43009</v>
      </c>
      <c r="E4543" t="s">
        <v>21</v>
      </c>
      <c r="F4543">
        <v>132.19999999999999</v>
      </c>
      <c r="G4543" t="s">
        <v>115</v>
      </c>
    </row>
    <row r="4544" spans="1:7" hidden="1" x14ac:dyDescent="0.35">
      <c r="A4544" t="s">
        <v>34</v>
      </c>
      <c r="B4544">
        <v>2017</v>
      </c>
      <c r="C4544" t="s">
        <v>43</v>
      </c>
      <c r="D4544" s="88">
        <f>DATEVALUE("1 "&amp;_xlfn.CONCAT(Merge1_1[[#This Row],[Month]],"-",Merge1_1[[#This Row],[Year]]))</f>
        <v>43009</v>
      </c>
      <c r="E4544" t="s">
        <v>22</v>
      </c>
      <c r="F4544">
        <v>133.6</v>
      </c>
      <c r="G4544" t="s">
        <v>116</v>
      </c>
    </row>
    <row r="4545" spans="1:7" hidden="1" x14ac:dyDescent="0.35">
      <c r="A4545" t="s">
        <v>34</v>
      </c>
      <c r="B4545">
        <v>2017</v>
      </c>
      <c r="C4545" t="s">
        <v>43</v>
      </c>
      <c r="D4545" s="88">
        <f>DATEVALUE("1 "&amp;_xlfn.CONCAT(Merge1_1[[#This Row],[Month]],"-",Merge1_1[[#This Row],[Year]]))</f>
        <v>43009</v>
      </c>
      <c r="E4545" t="s">
        <v>23</v>
      </c>
      <c r="F4545">
        <v>131.30000000000001</v>
      </c>
      <c r="G4545" t="s">
        <v>23</v>
      </c>
    </row>
    <row r="4546" spans="1:7" hidden="1" x14ac:dyDescent="0.35">
      <c r="A4546" t="s">
        <v>34</v>
      </c>
      <c r="B4546">
        <v>2017</v>
      </c>
      <c r="C4546" t="s">
        <v>43</v>
      </c>
      <c r="D4546" s="88">
        <f>DATEVALUE("1 "&amp;_xlfn.CONCAT(Merge1_1[[#This Row],[Month]],"-",Merge1_1[[#This Row],[Year]]))</f>
        <v>43009</v>
      </c>
      <c r="E4546" t="s">
        <v>24</v>
      </c>
      <c r="F4546">
        <v>117.8</v>
      </c>
      <c r="G4546" t="s">
        <v>115</v>
      </c>
    </row>
    <row r="4547" spans="1:7" hidden="1" x14ac:dyDescent="0.35">
      <c r="A4547" t="s">
        <v>34</v>
      </c>
      <c r="B4547">
        <v>2017</v>
      </c>
      <c r="C4547" t="s">
        <v>43</v>
      </c>
      <c r="D4547" s="88">
        <f>DATEVALUE("1 "&amp;_xlfn.CONCAT(Merge1_1[[#This Row],[Month]],"-",Merge1_1[[#This Row],[Year]]))</f>
        <v>43009</v>
      </c>
      <c r="E4547" t="s">
        <v>25</v>
      </c>
      <c r="F4547">
        <v>128.4</v>
      </c>
      <c r="G4547" t="s">
        <v>116</v>
      </c>
    </row>
    <row r="4548" spans="1:7" hidden="1" x14ac:dyDescent="0.35">
      <c r="A4548" t="s">
        <v>34</v>
      </c>
      <c r="B4548">
        <v>2017</v>
      </c>
      <c r="C4548" t="s">
        <v>43</v>
      </c>
      <c r="D4548" s="88">
        <f>DATEVALUE("1 "&amp;_xlfn.CONCAT(Merge1_1[[#This Row],[Month]],"-",Merge1_1[[#This Row],[Year]]))</f>
        <v>43009</v>
      </c>
      <c r="E4548" t="s">
        <v>26</v>
      </c>
      <c r="F4548">
        <v>137.9</v>
      </c>
      <c r="G4548" t="s">
        <v>114</v>
      </c>
    </row>
    <row r="4549" spans="1:7" hidden="1" x14ac:dyDescent="0.35">
      <c r="A4549" t="s">
        <v>34</v>
      </c>
      <c r="B4549">
        <v>2017</v>
      </c>
      <c r="C4549" t="s">
        <v>43</v>
      </c>
      <c r="D4549" s="88">
        <f>DATEVALUE("1 "&amp;_xlfn.CONCAT(Merge1_1[[#This Row],[Month]],"-",Merge1_1[[#This Row],[Year]]))</f>
        <v>43009</v>
      </c>
      <c r="E4549" t="s">
        <v>27</v>
      </c>
      <c r="F4549">
        <v>126.2</v>
      </c>
      <c r="G4549" t="s">
        <v>116</v>
      </c>
    </row>
    <row r="4550" spans="1:7" hidden="1" x14ac:dyDescent="0.35">
      <c r="A4550" t="s">
        <v>34</v>
      </c>
      <c r="B4550">
        <v>2017</v>
      </c>
      <c r="C4550" t="s">
        <v>43</v>
      </c>
      <c r="D4550" s="88">
        <f>DATEVALUE("1 "&amp;_xlfn.CONCAT(Merge1_1[[#This Row],[Month]],"-",Merge1_1[[#This Row],[Year]]))</f>
        <v>43009</v>
      </c>
      <c r="E4550" t="s">
        <v>28</v>
      </c>
      <c r="F4550">
        <v>127.7</v>
      </c>
      <c r="G4550" t="s">
        <v>116</v>
      </c>
    </row>
    <row r="4551" spans="1:7" hidden="1" x14ac:dyDescent="0.35">
      <c r="A4551" t="s">
        <v>34</v>
      </c>
      <c r="B4551">
        <v>2017</v>
      </c>
      <c r="C4551" t="s">
        <v>43</v>
      </c>
      <c r="D4551" s="88">
        <f>DATEVALUE("1 "&amp;_xlfn.CONCAT(Merge1_1[[#This Row],[Month]],"-",Merge1_1[[#This Row],[Year]]))</f>
        <v>43009</v>
      </c>
      <c r="E4551" t="s">
        <v>29</v>
      </c>
      <c r="F4551">
        <v>136.1</v>
      </c>
      <c r="G4551" t="s">
        <v>117</v>
      </c>
    </row>
    <row r="4552" spans="1:7" hidden="1" x14ac:dyDescent="0.35">
      <c r="A4552" t="s">
        <v>34</v>
      </c>
      <c r="B4552">
        <v>2017</v>
      </c>
      <c r="C4552" t="s">
        <v>45</v>
      </c>
      <c r="D4552" s="88">
        <f>DATEVALUE("1 "&amp;_xlfn.CONCAT(Merge1_1[[#This Row],[Month]],"-",Merge1_1[[#This Row],[Year]]))</f>
        <v>43040</v>
      </c>
      <c r="E4552" t="s">
        <v>3</v>
      </c>
      <c r="F4552">
        <v>135.69999999999999</v>
      </c>
      <c r="G4552" t="s">
        <v>112</v>
      </c>
    </row>
    <row r="4553" spans="1:7" hidden="1" x14ac:dyDescent="0.35">
      <c r="A4553" t="s">
        <v>34</v>
      </c>
      <c r="B4553">
        <v>2017</v>
      </c>
      <c r="C4553" t="s">
        <v>45</v>
      </c>
      <c r="D4553" s="88">
        <f>DATEVALUE("1 "&amp;_xlfn.CONCAT(Merge1_1[[#This Row],[Month]],"-",Merge1_1[[#This Row],[Year]]))</f>
        <v>43040</v>
      </c>
      <c r="E4553" t="s">
        <v>4</v>
      </c>
      <c r="F4553">
        <v>142.4</v>
      </c>
      <c r="G4553" t="s">
        <v>112</v>
      </c>
    </row>
    <row r="4554" spans="1:7" hidden="1" x14ac:dyDescent="0.35">
      <c r="A4554" t="s">
        <v>34</v>
      </c>
      <c r="B4554">
        <v>2017</v>
      </c>
      <c r="C4554" t="s">
        <v>45</v>
      </c>
      <c r="D4554" s="88">
        <f>DATEVALUE("1 "&amp;_xlfn.CONCAT(Merge1_1[[#This Row],[Month]],"-",Merge1_1[[#This Row],[Year]]))</f>
        <v>43040</v>
      </c>
      <c r="E4554" t="s">
        <v>5</v>
      </c>
      <c r="F4554">
        <v>142.9</v>
      </c>
      <c r="G4554" t="s">
        <v>112</v>
      </c>
    </row>
    <row r="4555" spans="1:7" hidden="1" x14ac:dyDescent="0.35">
      <c r="A4555" t="s">
        <v>34</v>
      </c>
      <c r="B4555">
        <v>2017</v>
      </c>
      <c r="C4555" t="s">
        <v>45</v>
      </c>
      <c r="D4555" s="88">
        <f>DATEVALUE("1 "&amp;_xlfn.CONCAT(Merge1_1[[#This Row],[Month]],"-",Merge1_1[[#This Row],[Year]]))</f>
        <v>43040</v>
      </c>
      <c r="E4555" t="s">
        <v>6</v>
      </c>
      <c r="F4555">
        <v>140.80000000000001</v>
      </c>
      <c r="G4555" t="s">
        <v>112</v>
      </c>
    </row>
    <row r="4556" spans="1:7" hidden="1" x14ac:dyDescent="0.35">
      <c r="A4556" t="s">
        <v>34</v>
      </c>
      <c r="B4556">
        <v>2017</v>
      </c>
      <c r="C4556" t="s">
        <v>45</v>
      </c>
      <c r="D4556" s="88">
        <f>DATEVALUE("1 "&amp;_xlfn.CONCAT(Merge1_1[[#This Row],[Month]],"-",Merge1_1[[#This Row],[Year]]))</f>
        <v>43040</v>
      </c>
      <c r="E4556" t="s">
        <v>7</v>
      </c>
      <c r="F4556">
        <v>119.2</v>
      </c>
      <c r="G4556" t="s">
        <v>112</v>
      </c>
    </row>
    <row r="4557" spans="1:7" hidden="1" x14ac:dyDescent="0.35">
      <c r="A4557" t="s">
        <v>34</v>
      </c>
      <c r="B4557">
        <v>2017</v>
      </c>
      <c r="C4557" t="s">
        <v>45</v>
      </c>
      <c r="D4557" s="88">
        <f>DATEVALUE("1 "&amp;_xlfn.CONCAT(Merge1_1[[#This Row],[Month]],"-",Merge1_1[[#This Row],[Year]]))</f>
        <v>43040</v>
      </c>
      <c r="E4557" t="s">
        <v>8</v>
      </c>
      <c r="F4557">
        <v>142.19999999999999</v>
      </c>
      <c r="G4557" t="s">
        <v>112</v>
      </c>
    </row>
    <row r="4558" spans="1:7" hidden="1" x14ac:dyDescent="0.35">
      <c r="A4558" t="s">
        <v>34</v>
      </c>
      <c r="B4558">
        <v>2017</v>
      </c>
      <c r="C4558" t="s">
        <v>45</v>
      </c>
      <c r="D4558" s="88">
        <f>DATEVALUE("1 "&amp;_xlfn.CONCAT(Merge1_1[[#This Row],[Month]],"-",Merge1_1[[#This Row],[Year]]))</f>
        <v>43040</v>
      </c>
      <c r="E4558" t="s">
        <v>9</v>
      </c>
      <c r="F4558">
        <v>173.8</v>
      </c>
      <c r="G4558" t="s">
        <v>112</v>
      </c>
    </row>
    <row r="4559" spans="1:7" hidden="1" x14ac:dyDescent="0.35">
      <c r="A4559" t="s">
        <v>34</v>
      </c>
      <c r="B4559">
        <v>2017</v>
      </c>
      <c r="C4559" t="s">
        <v>45</v>
      </c>
      <c r="D4559" s="88">
        <f>DATEVALUE("1 "&amp;_xlfn.CONCAT(Merge1_1[[#This Row],[Month]],"-",Merge1_1[[#This Row],[Year]]))</f>
        <v>43040</v>
      </c>
      <c r="E4559" t="s">
        <v>10</v>
      </c>
      <c r="F4559">
        <v>131.19999999999999</v>
      </c>
      <c r="G4559" t="s">
        <v>112</v>
      </c>
    </row>
    <row r="4560" spans="1:7" hidden="1" x14ac:dyDescent="0.35">
      <c r="A4560" t="s">
        <v>34</v>
      </c>
      <c r="B4560">
        <v>2017</v>
      </c>
      <c r="C4560" t="s">
        <v>45</v>
      </c>
      <c r="D4560" s="88">
        <f>DATEVALUE("1 "&amp;_xlfn.CONCAT(Merge1_1[[#This Row],[Month]],"-",Merge1_1[[#This Row],[Year]]))</f>
        <v>43040</v>
      </c>
      <c r="E4560" t="s">
        <v>11</v>
      </c>
      <c r="F4560">
        <v>123</v>
      </c>
      <c r="G4560" t="s">
        <v>112</v>
      </c>
    </row>
    <row r="4561" spans="1:7" hidden="1" x14ac:dyDescent="0.35">
      <c r="A4561" t="s">
        <v>34</v>
      </c>
      <c r="B4561">
        <v>2017</v>
      </c>
      <c r="C4561" t="s">
        <v>45</v>
      </c>
      <c r="D4561" s="88">
        <f>DATEVALUE("1 "&amp;_xlfn.CONCAT(Merge1_1[[#This Row],[Month]],"-",Merge1_1[[#This Row],[Year]]))</f>
        <v>43040</v>
      </c>
      <c r="E4561" t="s">
        <v>12</v>
      </c>
      <c r="F4561">
        <v>136.80000000000001</v>
      </c>
      <c r="G4561" t="s">
        <v>112</v>
      </c>
    </row>
    <row r="4562" spans="1:7" hidden="1" x14ac:dyDescent="0.35">
      <c r="A4562" t="s">
        <v>34</v>
      </c>
      <c r="B4562">
        <v>2017</v>
      </c>
      <c r="C4562" t="s">
        <v>45</v>
      </c>
      <c r="D4562" s="88">
        <f>DATEVALUE("1 "&amp;_xlfn.CONCAT(Merge1_1[[#This Row],[Month]],"-",Merge1_1[[#This Row],[Year]]))</f>
        <v>43040</v>
      </c>
      <c r="E4562" t="s">
        <v>58</v>
      </c>
      <c r="F4562">
        <v>129.19999999999999</v>
      </c>
      <c r="G4562" t="s">
        <v>112</v>
      </c>
    </row>
    <row r="4563" spans="1:7" hidden="1" x14ac:dyDescent="0.35">
      <c r="A4563" t="s">
        <v>34</v>
      </c>
      <c r="B4563">
        <v>2017</v>
      </c>
      <c r="C4563" t="s">
        <v>45</v>
      </c>
      <c r="D4563" s="88">
        <f>DATEVALUE("1 "&amp;_xlfn.CONCAT(Merge1_1[[#This Row],[Month]],"-",Merge1_1[[#This Row],[Year]]))</f>
        <v>43040</v>
      </c>
      <c r="E4563" t="s">
        <v>118</v>
      </c>
      <c r="F4563">
        <v>148.9</v>
      </c>
      <c r="G4563" t="s">
        <v>112</v>
      </c>
    </row>
    <row r="4564" spans="1:7" hidden="1" x14ac:dyDescent="0.35">
      <c r="A4564" t="s">
        <v>34</v>
      </c>
      <c r="B4564">
        <v>2017</v>
      </c>
      <c r="C4564" t="s">
        <v>45</v>
      </c>
      <c r="D4564" s="88">
        <f>DATEVALUE("1 "&amp;_xlfn.CONCAT(Merge1_1[[#This Row],[Month]],"-",Merge1_1[[#This Row],[Year]]))</f>
        <v>43040</v>
      </c>
      <c r="E4564" t="s">
        <v>16</v>
      </c>
      <c r="F4564">
        <v>153.19999999999999</v>
      </c>
      <c r="G4564" t="s">
        <v>116</v>
      </c>
    </row>
    <row r="4565" spans="1:7" hidden="1" x14ac:dyDescent="0.35">
      <c r="A4565" t="s">
        <v>34</v>
      </c>
      <c r="B4565">
        <v>2017</v>
      </c>
      <c r="C4565" t="s">
        <v>45</v>
      </c>
      <c r="D4565" s="88">
        <f>DATEVALUE("1 "&amp;_xlfn.CONCAT(Merge1_1[[#This Row],[Month]],"-",Merge1_1[[#This Row],[Year]]))</f>
        <v>43040</v>
      </c>
      <c r="E4565" t="s">
        <v>17</v>
      </c>
      <c r="F4565">
        <v>143</v>
      </c>
      <c r="G4565" t="s">
        <v>113</v>
      </c>
    </row>
    <row r="4566" spans="1:7" hidden="1" x14ac:dyDescent="0.35">
      <c r="A4566" t="s">
        <v>34</v>
      </c>
      <c r="B4566">
        <v>2017</v>
      </c>
      <c r="C4566" t="s">
        <v>45</v>
      </c>
      <c r="D4566" s="88">
        <f>DATEVALUE("1 "&amp;_xlfn.CONCAT(Merge1_1[[#This Row],[Month]],"-",Merge1_1[[#This Row],[Year]]))</f>
        <v>43040</v>
      </c>
      <c r="E4566" t="s">
        <v>18</v>
      </c>
      <c r="F4566">
        <v>134.80000000000001</v>
      </c>
      <c r="G4566" t="s">
        <v>113</v>
      </c>
    </row>
    <row r="4567" spans="1:7" hidden="1" x14ac:dyDescent="0.35">
      <c r="A4567" t="s">
        <v>34</v>
      </c>
      <c r="B4567">
        <v>2017</v>
      </c>
      <c r="C4567" t="s">
        <v>45</v>
      </c>
      <c r="D4567" s="88">
        <f>DATEVALUE("1 "&amp;_xlfn.CONCAT(Merge1_1[[#This Row],[Month]],"-",Merge1_1[[#This Row],[Year]]))</f>
        <v>43040</v>
      </c>
      <c r="E4567" t="s">
        <v>20</v>
      </c>
      <c r="F4567">
        <v>138.6</v>
      </c>
      <c r="G4567" t="s">
        <v>114</v>
      </c>
    </row>
    <row r="4568" spans="1:7" hidden="1" x14ac:dyDescent="0.35">
      <c r="A4568" t="s">
        <v>34</v>
      </c>
      <c r="B4568">
        <v>2017</v>
      </c>
      <c r="C4568" t="s">
        <v>45</v>
      </c>
      <c r="D4568" s="88">
        <f>DATEVALUE("1 "&amp;_xlfn.CONCAT(Merge1_1[[#This Row],[Month]],"-",Merge1_1[[#This Row],[Year]]))</f>
        <v>43040</v>
      </c>
      <c r="E4568" t="s">
        <v>21</v>
      </c>
      <c r="F4568">
        <v>135.30000000000001</v>
      </c>
      <c r="G4568" t="s">
        <v>115</v>
      </c>
    </row>
    <row r="4569" spans="1:7" hidden="1" x14ac:dyDescent="0.35">
      <c r="A4569" t="s">
        <v>34</v>
      </c>
      <c r="B4569">
        <v>2017</v>
      </c>
      <c r="C4569" t="s">
        <v>45</v>
      </c>
      <c r="D4569" s="88">
        <f>DATEVALUE("1 "&amp;_xlfn.CONCAT(Merge1_1[[#This Row],[Month]],"-",Merge1_1[[#This Row],[Year]]))</f>
        <v>43040</v>
      </c>
      <c r="E4569" t="s">
        <v>22</v>
      </c>
      <c r="F4569">
        <v>134.4</v>
      </c>
      <c r="G4569" t="s">
        <v>116</v>
      </c>
    </row>
    <row r="4570" spans="1:7" hidden="1" x14ac:dyDescent="0.35">
      <c r="A4570" t="s">
        <v>34</v>
      </c>
      <c r="B4570">
        <v>2017</v>
      </c>
      <c r="C4570" t="s">
        <v>45</v>
      </c>
      <c r="D4570" s="88">
        <f>DATEVALUE("1 "&amp;_xlfn.CONCAT(Merge1_1[[#This Row],[Month]],"-",Merge1_1[[#This Row],[Year]]))</f>
        <v>43040</v>
      </c>
      <c r="E4570" t="s">
        <v>23</v>
      </c>
      <c r="F4570">
        <v>132.6</v>
      </c>
      <c r="G4570" t="s">
        <v>23</v>
      </c>
    </row>
    <row r="4571" spans="1:7" hidden="1" x14ac:dyDescent="0.35">
      <c r="A4571" t="s">
        <v>34</v>
      </c>
      <c r="B4571">
        <v>2017</v>
      </c>
      <c r="C4571" t="s">
        <v>45</v>
      </c>
      <c r="D4571" s="88">
        <f>DATEVALUE("1 "&amp;_xlfn.CONCAT(Merge1_1[[#This Row],[Month]],"-",Merge1_1[[#This Row],[Year]]))</f>
        <v>43040</v>
      </c>
      <c r="E4571" t="s">
        <v>24</v>
      </c>
      <c r="F4571">
        <v>118.3</v>
      </c>
      <c r="G4571" t="s">
        <v>115</v>
      </c>
    </row>
    <row r="4572" spans="1:7" hidden="1" x14ac:dyDescent="0.35">
      <c r="A4572" t="s">
        <v>34</v>
      </c>
      <c r="B4572">
        <v>2017</v>
      </c>
      <c r="C4572" t="s">
        <v>45</v>
      </c>
      <c r="D4572" s="88">
        <f>DATEVALUE("1 "&amp;_xlfn.CONCAT(Merge1_1[[#This Row],[Month]],"-",Merge1_1[[#This Row],[Year]]))</f>
        <v>43040</v>
      </c>
      <c r="E4572" t="s">
        <v>25</v>
      </c>
      <c r="F4572">
        <v>128.9</v>
      </c>
      <c r="G4572" t="s">
        <v>116</v>
      </c>
    </row>
    <row r="4573" spans="1:7" hidden="1" x14ac:dyDescent="0.35">
      <c r="A4573" t="s">
        <v>34</v>
      </c>
      <c r="B4573">
        <v>2017</v>
      </c>
      <c r="C4573" t="s">
        <v>45</v>
      </c>
      <c r="D4573" s="88">
        <f>DATEVALUE("1 "&amp;_xlfn.CONCAT(Merge1_1[[#This Row],[Month]],"-",Merge1_1[[#This Row],[Year]]))</f>
        <v>43040</v>
      </c>
      <c r="E4573" t="s">
        <v>26</v>
      </c>
      <c r="F4573">
        <v>138.6</v>
      </c>
      <c r="G4573" t="s">
        <v>114</v>
      </c>
    </row>
    <row r="4574" spans="1:7" hidden="1" x14ac:dyDescent="0.35">
      <c r="A4574" t="s">
        <v>34</v>
      </c>
      <c r="B4574">
        <v>2017</v>
      </c>
      <c r="C4574" t="s">
        <v>45</v>
      </c>
      <c r="D4574" s="88">
        <f>DATEVALUE("1 "&amp;_xlfn.CONCAT(Merge1_1[[#This Row],[Month]],"-",Merge1_1[[#This Row],[Year]]))</f>
        <v>43040</v>
      </c>
      <c r="E4574" t="s">
        <v>27</v>
      </c>
      <c r="F4574">
        <v>126.8</v>
      </c>
      <c r="G4574" t="s">
        <v>116</v>
      </c>
    </row>
    <row r="4575" spans="1:7" hidden="1" x14ac:dyDescent="0.35">
      <c r="A4575" t="s">
        <v>34</v>
      </c>
      <c r="B4575">
        <v>2017</v>
      </c>
      <c r="C4575" t="s">
        <v>45</v>
      </c>
      <c r="D4575" s="88">
        <f>DATEVALUE("1 "&amp;_xlfn.CONCAT(Merge1_1[[#This Row],[Month]],"-",Merge1_1[[#This Row],[Year]]))</f>
        <v>43040</v>
      </c>
      <c r="E4575" t="s">
        <v>28</v>
      </c>
      <c r="F4575">
        <v>128.4</v>
      </c>
      <c r="G4575" t="s">
        <v>116</v>
      </c>
    </row>
    <row r="4576" spans="1:7" hidden="1" x14ac:dyDescent="0.35">
      <c r="A4576" t="s">
        <v>34</v>
      </c>
      <c r="B4576">
        <v>2017</v>
      </c>
      <c r="C4576" t="s">
        <v>45</v>
      </c>
      <c r="D4576" s="88">
        <f>DATEVALUE("1 "&amp;_xlfn.CONCAT(Merge1_1[[#This Row],[Month]],"-",Merge1_1[[#This Row],[Year]]))</f>
        <v>43040</v>
      </c>
      <c r="E4576" t="s">
        <v>29</v>
      </c>
      <c r="F4576">
        <v>137.6</v>
      </c>
      <c r="G4576" t="s">
        <v>117</v>
      </c>
    </row>
    <row r="4577" spans="1:7" hidden="1" x14ac:dyDescent="0.35">
      <c r="A4577" t="s">
        <v>34</v>
      </c>
      <c r="B4577">
        <v>2017</v>
      </c>
      <c r="C4577" t="s">
        <v>46</v>
      </c>
      <c r="D4577" s="88">
        <f>DATEVALUE("1 "&amp;_xlfn.CONCAT(Merge1_1[[#This Row],[Month]],"-",Merge1_1[[#This Row],[Year]]))</f>
        <v>43070</v>
      </c>
      <c r="E4577" t="s">
        <v>3</v>
      </c>
      <c r="F4577">
        <v>135.80000000000001</v>
      </c>
      <c r="G4577" t="s">
        <v>112</v>
      </c>
    </row>
    <row r="4578" spans="1:7" hidden="1" x14ac:dyDescent="0.35">
      <c r="A4578" t="s">
        <v>34</v>
      </c>
      <c r="B4578">
        <v>2017</v>
      </c>
      <c r="C4578" t="s">
        <v>46</v>
      </c>
      <c r="D4578" s="88">
        <f>DATEVALUE("1 "&amp;_xlfn.CONCAT(Merge1_1[[#This Row],[Month]],"-",Merge1_1[[#This Row],[Year]]))</f>
        <v>43070</v>
      </c>
      <c r="E4578" t="s">
        <v>4</v>
      </c>
      <c r="F4578">
        <v>143.30000000000001</v>
      </c>
      <c r="G4578" t="s">
        <v>112</v>
      </c>
    </row>
    <row r="4579" spans="1:7" hidden="1" x14ac:dyDescent="0.35">
      <c r="A4579" t="s">
        <v>34</v>
      </c>
      <c r="B4579">
        <v>2017</v>
      </c>
      <c r="C4579" t="s">
        <v>46</v>
      </c>
      <c r="D4579" s="88">
        <f>DATEVALUE("1 "&amp;_xlfn.CONCAT(Merge1_1[[#This Row],[Month]],"-",Merge1_1[[#This Row],[Year]]))</f>
        <v>43070</v>
      </c>
      <c r="E4579" t="s">
        <v>5</v>
      </c>
      <c r="F4579">
        <v>145.19999999999999</v>
      </c>
      <c r="G4579" t="s">
        <v>112</v>
      </c>
    </row>
    <row r="4580" spans="1:7" hidden="1" x14ac:dyDescent="0.35">
      <c r="A4580" t="s">
        <v>34</v>
      </c>
      <c r="B4580">
        <v>2017</v>
      </c>
      <c r="C4580" t="s">
        <v>46</v>
      </c>
      <c r="D4580" s="88">
        <f>DATEVALUE("1 "&amp;_xlfn.CONCAT(Merge1_1[[#This Row],[Month]],"-",Merge1_1[[#This Row],[Year]]))</f>
        <v>43070</v>
      </c>
      <c r="E4580" t="s">
        <v>6</v>
      </c>
      <c r="F4580">
        <v>141</v>
      </c>
      <c r="G4580" t="s">
        <v>112</v>
      </c>
    </row>
    <row r="4581" spans="1:7" hidden="1" x14ac:dyDescent="0.35">
      <c r="A4581" t="s">
        <v>34</v>
      </c>
      <c r="B4581">
        <v>2017</v>
      </c>
      <c r="C4581" t="s">
        <v>46</v>
      </c>
      <c r="D4581" s="88">
        <f>DATEVALUE("1 "&amp;_xlfn.CONCAT(Merge1_1[[#This Row],[Month]],"-",Merge1_1[[#This Row],[Year]]))</f>
        <v>43070</v>
      </c>
      <c r="E4581" t="s">
        <v>7</v>
      </c>
      <c r="F4581">
        <v>120.5</v>
      </c>
      <c r="G4581" t="s">
        <v>112</v>
      </c>
    </row>
    <row r="4582" spans="1:7" hidden="1" x14ac:dyDescent="0.35">
      <c r="A4582" t="s">
        <v>34</v>
      </c>
      <c r="B4582">
        <v>2017</v>
      </c>
      <c r="C4582" t="s">
        <v>46</v>
      </c>
      <c r="D4582" s="88">
        <f>DATEVALUE("1 "&amp;_xlfn.CONCAT(Merge1_1[[#This Row],[Month]],"-",Merge1_1[[#This Row],[Year]]))</f>
        <v>43070</v>
      </c>
      <c r="E4582" t="s">
        <v>8</v>
      </c>
      <c r="F4582">
        <v>141.5</v>
      </c>
      <c r="G4582" t="s">
        <v>112</v>
      </c>
    </row>
    <row r="4583" spans="1:7" hidden="1" x14ac:dyDescent="0.35">
      <c r="A4583" t="s">
        <v>34</v>
      </c>
      <c r="B4583">
        <v>2017</v>
      </c>
      <c r="C4583" t="s">
        <v>46</v>
      </c>
      <c r="D4583" s="88">
        <f>DATEVALUE("1 "&amp;_xlfn.CONCAT(Merge1_1[[#This Row],[Month]],"-",Merge1_1[[#This Row],[Year]]))</f>
        <v>43070</v>
      </c>
      <c r="E4583" t="s">
        <v>9</v>
      </c>
      <c r="F4583">
        <v>161.69999999999999</v>
      </c>
      <c r="G4583" t="s">
        <v>112</v>
      </c>
    </row>
    <row r="4584" spans="1:7" hidden="1" x14ac:dyDescent="0.35">
      <c r="A4584" t="s">
        <v>34</v>
      </c>
      <c r="B4584">
        <v>2017</v>
      </c>
      <c r="C4584" t="s">
        <v>46</v>
      </c>
      <c r="D4584" s="88">
        <f>DATEVALUE("1 "&amp;_xlfn.CONCAT(Merge1_1[[#This Row],[Month]],"-",Merge1_1[[#This Row],[Year]]))</f>
        <v>43070</v>
      </c>
      <c r="E4584" t="s">
        <v>10</v>
      </c>
      <c r="F4584">
        <v>129.1</v>
      </c>
      <c r="G4584" t="s">
        <v>112</v>
      </c>
    </row>
    <row r="4585" spans="1:7" hidden="1" x14ac:dyDescent="0.35">
      <c r="A4585" t="s">
        <v>34</v>
      </c>
      <c r="B4585">
        <v>2017</v>
      </c>
      <c r="C4585" t="s">
        <v>46</v>
      </c>
      <c r="D4585" s="88">
        <f>DATEVALUE("1 "&amp;_xlfn.CONCAT(Merge1_1[[#This Row],[Month]],"-",Merge1_1[[#This Row],[Year]]))</f>
        <v>43070</v>
      </c>
      <c r="E4585" t="s">
        <v>11</v>
      </c>
      <c r="F4585">
        <v>121.5</v>
      </c>
      <c r="G4585" t="s">
        <v>112</v>
      </c>
    </row>
    <row r="4586" spans="1:7" hidden="1" x14ac:dyDescent="0.35">
      <c r="A4586" t="s">
        <v>34</v>
      </c>
      <c r="B4586">
        <v>2017</v>
      </c>
      <c r="C4586" t="s">
        <v>46</v>
      </c>
      <c r="D4586" s="88">
        <f>DATEVALUE("1 "&amp;_xlfn.CONCAT(Merge1_1[[#This Row],[Month]],"-",Merge1_1[[#This Row],[Year]]))</f>
        <v>43070</v>
      </c>
      <c r="E4586" t="s">
        <v>12</v>
      </c>
      <c r="F4586">
        <v>137.1</v>
      </c>
      <c r="G4586" t="s">
        <v>112</v>
      </c>
    </row>
    <row r="4587" spans="1:7" hidden="1" x14ac:dyDescent="0.35">
      <c r="A4587" t="s">
        <v>34</v>
      </c>
      <c r="B4587">
        <v>2017</v>
      </c>
      <c r="C4587" t="s">
        <v>46</v>
      </c>
      <c r="D4587" s="88">
        <f>DATEVALUE("1 "&amp;_xlfn.CONCAT(Merge1_1[[#This Row],[Month]],"-",Merge1_1[[#This Row],[Year]]))</f>
        <v>43070</v>
      </c>
      <c r="E4587" t="s">
        <v>58</v>
      </c>
      <c r="F4587">
        <v>128.80000000000001</v>
      </c>
      <c r="G4587" t="s">
        <v>112</v>
      </c>
    </row>
    <row r="4588" spans="1:7" hidden="1" x14ac:dyDescent="0.35">
      <c r="A4588" t="s">
        <v>34</v>
      </c>
      <c r="B4588">
        <v>2017</v>
      </c>
      <c r="C4588" t="s">
        <v>46</v>
      </c>
      <c r="D4588" s="88">
        <f>DATEVALUE("1 "&amp;_xlfn.CONCAT(Merge1_1[[#This Row],[Month]],"-",Merge1_1[[#This Row],[Year]]))</f>
        <v>43070</v>
      </c>
      <c r="E4588" t="s">
        <v>118</v>
      </c>
      <c r="F4588">
        <v>149</v>
      </c>
      <c r="G4588" t="s">
        <v>112</v>
      </c>
    </row>
    <row r="4589" spans="1:7" hidden="1" x14ac:dyDescent="0.35">
      <c r="A4589" t="s">
        <v>34</v>
      </c>
      <c r="B4589">
        <v>2017</v>
      </c>
      <c r="C4589" t="s">
        <v>46</v>
      </c>
      <c r="D4589" s="88">
        <f>DATEVALUE("1 "&amp;_xlfn.CONCAT(Merge1_1[[#This Row],[Month]],"-",Merge1_1[[#This Row],[Year]]))</f>
        <v>43070</v>
      </c>
      <c r="E4589" t="s">
        <v>16</v>
      </c>
      <c r="F4589">
        <v>154.19999999999999</v>
      </c>
      <c r="G4589" t="s">
        <v>116</v>
      </c>
    </row>
    <row r="4590" spans="1:7" hidden="1" x14ac:dyDescent="0.35">
      <c r="A4590" t="s">
        <v>34</v>
      </c>
      <c r="B4590">
        <v>2017</v>
      </c>
      <c r="C4590" t="s">
        <v>46</v>
      </c>
      <c r="D4590" s="88">
        <f>DATEVALUE("1 "&amp;_xlfn.CONCAT(Merge1_1[[#This Row],[Month]],"-",Merge1_1[[#This Row],[Year]]))</f>
        <v>43070</v>
      </c>
      <c r="E4590" t="s">
        <v>17</v>
      </c>
      <c r="F4590">
        <v>143.1</v>
      </c>
      <c r="G4590" t="s">
        <v>113</v>
      </c>
    </row>
    <row r="4591" spans="1:7" hidden="1" x14ac:dyDescent="0.35">
      <c r="A4591" t="s">
        <v>34</v>
      </c>
      <c r="B4591">
        <v>2017</v>
      </c>
      <c r="C4591" t="s">
        <v>46</v>
      </c>
      <c r="D4591" s="88">
        <f>DATEVALUE("1 "&amp;_xlfn.CONCAT(Merge1_1[[#This Row],[Month]],"-",Merge1_1[[#This Row],[Year]]))</f>
        <v>43070</v>
      </c>
      <c r="E4591" t="s">
        <v>18</v>
      </c>
      <c r="F4591">
        <v>135.1</v>
      </c>
      <c r="G4591" t="s">
        <v>113</v>
      </c>
    </row>
    <row r="4592" spans="1:7" hidden="1" x14ac:dyDescent="0.35">
      <c r="A4592" t="s">
        <v>34</v>
      </c>
      <c r="B4592">
        <v>2017</v>
      </c>
      <c r="C4592" t="s">
        <v>46</v>
      </c>
      <c r="D4592" s="88">
        <f>DATEVALUE("1 "&amp;_xlfn.CONCAT(Merge1_1[[#This Row],[Month]],"-",Merge1_1[[#This Row],[Year]]))</f>
        <v>43070</v>
      </c>
      <c r="E4592" t="s">
        <v>20</v>
      </c>
      <c r="F4592">
        <v>139.1</v>
      </c>
      <c r="G4592" t="s">
        <v>114</v>
      </c>
    </row>
    <row r="4593" spans="1:7" hidden="1" x14ac:dyDescent="0.35">
      <c r="A4593" t="s">
        <v>34</v>
      </c>
      <c r="B4593">
        <v>2017</v>
      </c>
      <c r="C4593" t="s">
        <v>46</v>
      </c>
      <c r="D4593" s="88">
        <f>DATEVALUE("1 "&amp;_xlfn.CONCAT(Merge1_1[[#This Row],[Month]],"-",Merge1_1[[#This Row],[Year]]))</f>
        <v>43070</v>
      </c>
      <c r="E4593" t="s">
        <v>21</v>
      </c>
      <c r="F4593">
        <v>136.6</v>
      </c>
      <c r="G4593" t="s">
        <v>115</v>
      </c>
    </row>
    <row r="4594" spans="1:7" hidden="1" x14ac:dyDescent="0.35">
      <c r="A4594" t="s">
        <v>34</v>
      </c>
      <c r="B4594">
        <v>2017</v>
      </c>
      <c r="C4594" t="s">
        <v>46</v>
      </c>
      <c r="D4594" s="88">
        <f>DATEVALUE("1 "&amp;_xlfn.CONCAT(Merge1_1[[#This Row],[Month]],"-",Merge1_1[[#This Row],[Year]]))</f>
        <v>43070</v>
      </c>
      <c r="E4594" t="s">
        <v>22</v>
      </c>
      <c r="F4594">
        <v>134.69999999999999</v>
      </c>
      <c r="G4594" t="s">
        <v>116</v>
      </c>
    </row>
    <row r="4595" spans="1:7" hidden="1" x14ac:dyDescent="0.35">
      <c r="A4595" t="s">
        <v>34</v>
      </c>
      <c r="B4595">
        <v>2017</v>
      </c>
      <c r="C4595" t="s">
        <v>46</v>
      </c>
      <c r="D4595" s="88">
        <f>DATEVALUE("1 "&amp;_xlfn.CONCAT(Merge1_1[[#This Row],[Month]],"-",Merge1_1[[#This Row],[Year]]))</f>
        <v>43070</v>
      </c>
      <c r="E4595" t="s">
        <v>23</v>
      </c>
      <c r="F4595">
        <v>133.1</v>
      </c>
      <c r="G4595" t="s">
        <v>23</v>
      </c>
    </row>
    <row r="4596" spans="1:7" hidden="1" x14ac:dyDescent="0.35">
      <c r="A4596" t="s">
        <v>34</v>
      </c>
      <c r="B4596">
        <v>2017</v>
      </c>
      <c r="C4596" t="s">
        <v>46</v>
      </c>
      <c r="D4596" s="88">
        <f>DATEVALUE("1 "&amp;_xlfn.CONCAT(Merge1_1[[#This Row],[Month]],"-",Merge1_1[[#This Row],[Year]]))</f>
        <v>43070</v>
      </c>
      <c r="E4596" t="s">
        <v>24</v>
      </c>
      <c r="F4596">
        <v>118.5</v>
      </c>
      <c r="G4596" t="s">
        <v>115</v>
      </c>
    </row>
    <row r="4597" spans="1:7" hidden="1" x14ac:dyDescent="0.35">
      <c r="A4597" t="s">
        <v>34</v>
      </c>
      <c r="B4597">
        <v>2017</v>
      </c>
      <c r="C4597" t="s">
        <v>46</v>
      </c>
      <c r="D4597" s="88">
        <f>DATEVALUE("1 "&amp;_xlfn.CONCAT(Merge1_1[[#This Row],[Month]],"-",Merge1_1[[#This Row],[Year]]))</f>
        <v>43070</v>
      </c>
      <c r="E4597" t="s">
        <v>25</v>
      </c>
      <c r="F4597">
        <v>129</v>
      </c>
      <c r="G4597" t="s">
        <v>116</v>
      </c>
    </row>
    <row r="4598" spans="1:7" hidden="1" x14ac:dyDescent="0.35">
      <c r="A4598" t="s">
        <v>34</v>
      </c>
      <c r="B4598">
        <v>2017</v>
      </c>
      <c r="C4598" t="s">
        <v>46</v>
      </c>
      <c r="D4598" s="88">
        <f>DATEVALUE("1 "&amp;_xlfn.CONCAT(Merge1_1[[#This Row],[Month]],"-",Merge1_1[[#This Row],[Year]]))</f>
        <v>43070</v>
      </c>
      <c r="E4598" t="s">
        <v>26</v>
      </c>
      <c r="F4598">
        <v>138.5</v>
      </c>
      <c r="G4598" t="s">
        <v>114</v>
      </c>
    </row>
    <row r="4599" spans="1:7" hidden="1" x14ac:dyDescent="0.35">
      <c r="A4599" t="s">
        <v>34</v>
      </c>
      <c r="B4599">
        <v>2017</v>
      </c>
      <c r="C4599" t="s">
        <v>46</v>
      </c>
      <c r="D4599" s="88">
        <f>DATEVALUE("1 "&amp;_xlfn.CONCAT(Merge1_1[[#This Row],[Month]],"-",Merge1_1[[#This Row],[Year]]))</f>
        <v>43070</v>
      </c>
      <c r="E4599" t="s">
        <v>27</v>
      </c>
      <c r="F4599">
        <v>126.5</v>
      </c>
      <c r="G4599" t="s">
        <v>116</v>
      </c>
    </row>
    <row r="4600" spans="1:7" hidden="1" x14ac:dyDescent="0.35">
      <c r="A4600" t="s">
        <v>34</v>
      </c>
      <c r="B4600">
        <v>2017</v>
      </c>
      <c r="C4600" t="s">
        <v>46</v>
      </c>
      <c r="D4600" s="88">
        <f>DATEVALUE("1 "&amp;_xlfn.CONCAT(Merge1_1[[#This Row],[Month]],"-",Merge1_1[[#This Row],[Year]]))</f>
        <v>43070</v>
      </c>
      <c r="E4600" t="s">
        <v>28</v>
      </c>
      <c r="F4600">
        <v>128.6</v>
      </c>
      <c r="G4600" t="s">
        <v>116</v>
      </c>
    </row>
    <row r="4601" spans="1:7" hidden="1" x14ac:dyDescent="0.35">
      <c r="A4601" t="s">
        <v>34</v>
      </c>
      <c r="B4601">
        <v>2017</v>
      </c>
      <c r="C4601" t="s">
        <v>46</v>
      </c>
      <c r="D4601" s="88">
        <f>DATEVALUE("1 "&amp;_xlfn.CONCAT(Merge1_1[[#This Row],[Month]],"-",Merge1_1[[#This Row],[Year]]))</f>
        <v>43070</v>
      </c>
      <c r="E4601" t="s">
        <v>29</v>
      </c>
      <c r="F4601">
        <v>137.19999999999999</v>
      </c>
      <c r="G4601" t="s">
        <v>117</v>
      </c>
    </row>
    <row r="4602" spans="1:7" hidden="1" x14ac:dyDescent="0.35">
      <c r="A4602" t="s">
        <v>34</v>
      </c>
      <c r="B4602">
        <v>2018</v>
      </c>
      <c r="C4602" t="s">
        <v>31</v>
      </c>
      <c r="D4602" s="88">
        <f>DATEVALUE("1 "&amp;_xlfn.CONCAT(Merge1_1[[#This Row],[Month]],"-",Merge1_1[[#This Row],[Year]]))</f>
        <v>43101</v>
      </c>
      <c r="E4602" t="s">
        <v>3</v>
      </c>
      <c r="F4602">
        <v>136</v>
      </c>
      <c r="G4602" t="s">
        <v>112</v>
      </c>
    </row>
    <row r="4603" spans="1:7" hidden="1" x14ac:dyDescent="0.35">
      <c r="A4603" t="s">
        <v>34</v>
      </c>
      <c r="B4603">
        <v>2018</v>
      </c>
      <c r="C4603" t="s">
        <v>31</v>
      </c>
      <c r="D4603" s="88">
        <f>DATEVALUE("1 "&amp;_xlfn.CONCAT(Merge1_1[[#This Row],[Month]],"-",Merge1_1[[#This Row],[Year]]))</f>
        <v>43101</v>
      </c>
      <c r="E4603" t="s">
        <v>4</v>
      </c>
      <c r="F4603">
        <v>144.19999999999999</v>
      </c>
      <c r="G4603" t="s">
        <v>112</v>
      </c>
    </row>
    <row r="4604" spans="1:7" hidden="1" x14ac:dyDescent="0.35">
      <c r="A4604" t="s">
        <v>34</v>
      </c>
      <c r="B4604">
        <v>2018</v>
      </c>
      <c r="C4604" t="s">
        <v>31</v>
      </c>
      <c r="D4604" s="88">
        <f>DATEVALUE("1 "&amp;_xlfn.CONCAT(Merge1_1[[#This Row],[Month]],"-",Merge1_1[[#This Row],[Year]]))</f>
        <v>43101</v>
      </c>
      <c r="E4604" t="s">
        <v>5</v>
      </c>
      <c r="F4604">
        <v>143.69999999999999</v>
      </c>
      <c r="G4604" t="s">
        <v>112</v>
      </c>
    </row>
    <row r="4605" spans="1:7" hidden="1" x14ac:dyDescent="0.35">
      <c r="A4605" t="s">
        <v>34</v>
      </c>
      <c r="B4605">
        <v>2018</v>
      </c>
      <c r="C4605" t="s">
        <v>31</v>
      </c>
      <c r="D4605" s="88">
        <f>DATEVALUE("1 "&amp;_xlfn.CONCAT(Merge1_1[[#This Row],[Month]],"-",Merge1_1[[#This Row],[Year]]))</f>
        <v>43101</v>
      </c>
      <c r="E4605" t="s">
        <v>6</v>
      </c>
      <c r="F4605">
        <v>141.1</v>
      </c>
      <c r="G4605" t="s">
        <v>112</v>
      </c>
    </row>
    <row r="4606" spans="1:7" hidden="1" x14ac:dyDescent="0.35">
      <c r="A4606" t="s">
        <v>34</v>
      </c>
      <c r="B4606">
        <v>2018</v>
      </c>
      <c r="C4606" t="s">
        <v>31</v>
      </c>
      <c r="D4606" s="88">
        <f>DATEVALUE("1 "&amp;_xlfn.CONCAT(Merge1_1[[#This Row],[Month]],"-",Merge1_1[[#This Row],[Year]]))</f>
        <v>43101</v>
      </c>
      <c r="E4606" t="s">
        <v>7</v>
      </c>
      <c r="F4606">
        <v>120.7</v>
      </c>
      <c r="G4606" t="s">
        <v>112</v>
      </c>
    </row>
    <row r="4607" spans="1:7" hidden="1" x14ac:dyDescent="0.35">
      <c r="A4607" t="s">
        <v>34</v>
      </c>
      <c r="B4607">
        <v>2018</v>
      </c>
      <c r="C4607" t="s">
        <v>31</v>
      </c>
      <c r="D4607" s="88">
        <f>DATEVALUE("1 "&amp;_xlfn.CONCAT(Merge1_1[[#This Row],[Month]],"-",Merge1_1[[#This Row],[Year]]))</f>
        <v>43101</v>
      </c>
      <c r="E4607" t="s">
        <v>8</v>
      </c>
      <c r="F4607">
        <v>141.30000000000001</v>
      </c>
      <c r="G4607" t="s">
        <v>112</v>
      </c>
    </row>
    <row r="4608" spans="1:7" hidden="1" x14ac:dyDescent="0.35">
      <c r="A4608" t="s">
        <v>34</v>
      </c>
      <c r="B4608">
        <v>2018</v>
      </c>
      <c r="C4608" t="s">
        <v>31</v>
      </c>
      <c r="D4608" s="88">
        <f>DATEVALUE("1 "&amp;_xlfn.CONCAT(Merge1_1[[#This Row],[Month]],"-",Merge1_1[[#This Row],[Year]]))</f>
        <v>43101</v>
      </c>
      <c r="E4608" t="s">
        <v>9</v>
      </c>
      <c r="F4608">
        <v>151.6</v>
      </c>
      <c r="G4608" t="s">
        <v>112</v>
      </c>
    </row>
    <row r="4609" spans="1:7" hidden="1" x14ac:dyDescent="0.35">
      <c r="A4609" t="s">
        <v>34</v>
      </c>
      <c r="B4609">
        <v>2018</v>
      </c>
      <c r="C4609" t="s">
        <v>31</v>
      </c>
      <c r="D4609" s="88">
        <f>DATEVALUE("1 "&amp;_xlfn.CONCAT(Merge1_1[[#This Row],[Month]],"-",Merge1_1[[#This Row],[Year]]))</f>
        <v>43101</v>
      </c>
      <c r="E4609" t="s">
        <v>10</v>
      </c>
      <c r="F4609">
        <v>127.3</v>
      </c>
      <c r="G4609" t="s">
        <v>112</v>
      </c>
    </row>
    <row r="4610" spans="1:7" hidden="1" x14ac:dyDescent="0.35">
      <c r="A4610" t="s">
        <v>34</v>
      </c>
      <c r="B4610">
        <v>2018</v>
      </c>
      <c r="C4610" t="s">
        <v>31</v>
      </c>
      <c r="D4610" s="88">
        <f>DATEVALUE("1 "&amp;_xlfn.CONCAT(Merge1_1[[#This Row],[Month]],"-",Merge1_1[[#This Row],[Year]]))</f>
        <v>43101</v>
      </c>
      <c r="E4610" t="s">
        <v>11</v>
      </c>
      <c r="F4610">
        <v>118.8</v>
      </c>
      <c r="G4610" t="s">
        <v>112</v>
      </c>
    </row>
    <row r="4611" spans="1:7" hidden="1" x14ac:dyDescent="0.35">
      <c r="A4611" t="s">
        <v>34</v>
      </c>
      <c r="B4611">
        <v>2018</v>
      </c>
      <c r="C4611" t="s">
        <v>31</v>
      </c>
      <c r="D4611" s="88">
        <f>DATEVALUE("1 "&amp;_xlfn.CONCAT(Merge1_1[[#This Row],[Month]],"-",Merge1_1[[#This Row],[Year]]))</f>
        <v>43101</v>
      </c>
      <c r="E4611" t="s">
        <v>12</v>
      </c>
      <c r="F4611">
        <v>137.5</v>
      </c>
      <c r="G4611" t="s">
        <v>112</v>
      </c>
    </row>
    <row r="4612" spans="1:7" hidden="1" x14ac:dyDescent="0.35">
      <c r="A4612" t="s">
        <v>34</v>
      </c>
      <c r="B4612">
        <v>2018</v>
      </c>
      <c r="C4612" t="s">
        <v>31</v>
      </c>
      <c r="D4612" s="88">
        <f>DATEVALUE("1 "&amp;_xlfn.CONCAT(Merge1_1[[#This Row],[Month]],"-",Merge1_1[[#This Row],[Year]]))</f>
        <v>43101</v>
      </c>
      <c r="E4612" t="s">
        <v>58</v>
      </c>
      <c r="F4612">
        <v>129</v>
      </c>
      <c r="G4612" t="s">
        <v>112</v>
      </c>
    </row>
    <row r="4613" spans="1:7" hidden="1" x14ac:dyDescent="0.35">
      <c r="A4613" t="s">
        <v>34</v>
      </c>
      <c r="B4613">
        <v>2018</v>
      </c>
      <c r="C4613" t="s">
        <v>31</v>
      </c>
      <c r="D4613" s="88">
        <f>DATEVALUE("1 "&amp;_xlfn.CONCAT(Merge1_1[[#This Row],[Month]],"-",Merge1_1[[#This Row],[Year]]))</f>
        <v>43101</v>
      </c>
      <c r="E4613" t="s">
        <v>118</v>
      </c>
      <c r="F4613">
        <v>149.5</v>
      </c>
      <c r="G4613" t="s">
        <v>112</v>
      </c>
    </row>
    <row r="4614" spans="1:7" hidden="1" x14ac:dyDescent="0.35">
      <c r="A4614" t="s">
        <v>34</v>
      </c>
      <c r="B4614">
        <v>2018</v>
      </c>
      <c r="C4614" t="s">
        <v>31</v>
      </c>
      <c r="D4614" s="88">
        <f>DATEVALUE("1 "&amp;_xlfn.CONCAT(Merge1_1[[#This Row],[Month]],"-",Merge1_1[[#This Row],[Year]]))</f>
        <v>43101</v>
      </c>
      <c r="E4614" t="s">
        <v>16</v>
      </c>
      <c r="F4614">
        <v>154.69999999999999</v>
      </c>
      <c r="G4614" t="s">
        <v>116</v>
      </c>
    </row>
    <row r="4615" spans="1:7" hidden="1" x14ac:dyDescent="0.35">
      <c r="A4615" t="s">
        <v>34</v>
      </c>
      <c r="B4615">
        <v>2018</v>
      </c>
      <c r="C4615" t="s">
        <v>31</v>
      </c>
      <c r="D4615" s="88">
        <f>DATEVALUE("1 "&amp;_xlfn.CONCAT(Merge1_1[[#This Row],[Month]],"-",Merge1_1[[#This Row],[Year]]))</f>
        <v>43101</v>
      </c>
      <c r="E4615" t="s">
        <v>17</v>
      </c>
      <c r="F4615">
        <v>143.5</v>
      </c>
      <c r="G4615" t="s">
        <v>113</v>
      </c>
    </row>
    <row r="4616" spans="1:7" hidden="1" x14ac:dyDescent="0.35">
      <c r="A4616" t="s">
        <v>34</v>
      </c>
      <c r="B4616">
        <v>2018</v>
      </c>
      <c r="C4616" t="s">
        <v>31</v>
      </c>
      <c r="D4616" s="88">
        <f>DATEVALUE("1 "&amp;_xlfn.CONCAT(Merge1_1[[#This Row],[Month]],"-",Merge1_1[[#This Row],[Year]]))</f>
        <v>43101</v>
      </c>
      <c r="E4616" t="s">
        <v>18</v>
      </c>
      <c r="F4616">
        <v>135.5</v>
      </c>
      <c r="G4616" t="s">
        <v>113</v>
      </c>
    </row>
    <row r="4617" spans="1:7" hidden="1" x14ac:dyDescent="0.35">
      <c r="A4617" t="s">
        <v>34</v>
      </c>
      <c r="B4617">
        <v>2018</v>
      </c>
      <c r="C4617" t="s">
        <v>31</v>
      </c>
      <c r="D4617" s="88">
        <f>DATEVALUE("1 "&amp;_xlfn.CONCAT(Merge1_1[[#This Row],[Month]],"-",Merge1_1[[#This Row],[Year]]))</f>
        <v>43101</v>
      </c>
      <c r="E4617" t="s">
        <v>20</v>
      </c>
      <c r="F4617">
        <v>140.4</v>
      </c>
      <c r="G4617" t="s">
        <v>114</v>
      </c>
    </row>
    <row r="4618" spans="1:7" hidden="1" x14ac:dyDescent="0.35">
      <c r="A4618" t="s">
        <v>34</v>
      </c>
      <c r="B4618">
        <v>2018</v>
      </c>
      <c r="C4618" t="s">
        <v>31</v>
      </c>
      <c r="D4618" s="88">
        <f>DATEVALUE("1 "&amp;_xlfn.CONCAT(Merge1_1[[#This Row],[Month]],"-",Merge1_1[[#This Row],[Year]]))</f>
        <v>43101</v>
      </c>
      <c r="E4618" t="s">
        <v>21</v>
      </c>
      <c r="F4618">
        <v>136.6</v>
      </c>
      <c r="G4618" t="s">
        <v>115</v>
      </c>
    </row>
    <row r="4619" spans="1:7" hidden="1" x14ac:dyDescent="0.35">
      <c r="A4619" t="s">
        <v>34</v>
      </c>
      <c r="B4619">
        <v>2018</v>
      </c>
      <c r="C4619" t="s">
        <v>31</v>
      </c>
      <c r="D4619" s="88">
        <f>DATEVALUE("1 "&amp;_xlfn.CONCAT(Merge1_1[[#This Row],[Month]],"-",Merge1_1[[#This Row],[Year]]))</f>
        <v>43101</v>
      </c>
      <c r="E4619" t="s">
        <v>22</v>
      </c>
      <c r="F4619">
        <v>134.9</v>
      </c>
      <c r="G4619" t="s">
        <v>116</v>
      </c>
    </row>
    <row r="4620" spans="1:7" hidden="1" x14ac:dyDescent="0.35">
      <c r="A4620" t="s">
        <v>34</v>
      </c>
      <c r="B4620">
        <v>2018</v>
      </c>
      <c r="C4620" t="s">
        <v>31</v>
      </c>
      <c r="D4620" s="88">
        <f>DATEVALUE("1 "&amp;_xlfn.CONCAT(Merge1_1[[#This Row],[Month]],"-",Merge1_1[[#This Row],[Year]]))</f>
        <v>43101</v>
      </c>
      <c r="E4620" t="s">
        <v>23</v>
      </c>
      <c r="F4620">
        <v>133.30000000000001</v>
      </c>
      <c r="G4620" t="s">
        <v>23</v>
      </c>
    </row>
    <row r="4621" spans="1:7" hidden="1" x14ac:dyDescent="0.35">
      <c r="A4621" t="s">
        <v>34</v>
      </c>
      <c r="B4621">
        <v>2018</v>
      </c>
      <c r="C4621" t="s">
        <v>31</v>
      </c>
      <c r="D4621" s="88">
        <f>DATEVALUE("1 "&amp;_xlfn.CONCAT(Merge1_1[[#This Row],[Month]],"-",Merge1_1[[#This Row],[Year]]))</f>
        <v>43101</v>
      </c>
      <c r="E4621" t="s">
        <v>24</v>
      </c>
      <c r="F4621">
        <v>119.3</v>
      </c>
      <c r="G4621" t="s">
        <v>115</v>
      </c>
    </row>
    <row r="4622" spans="1:7" hidden="1" x14ac:dyDescent="0.35">
      <c r="A4622" t="s">
        <v>34</v>
      </c>
      <c r="B4622">
        <v>2018</v>
      </c>
      <c r="C4622" t="s">
        <v>31</v>
      </c>
      <c r="D4622" s="88">
        <f>DATEVALUE("1 "&amp;_xlfn.CONCAT(Merge1_1[[#This Row],[Month]],"-",Merge1_1[[#This Row],[Year]]))</f>
        <v>43101</v>
      </c>
      <c r="E4622" t="s">
        <v>25</v>
      </c>
      <c r="F4622">
        <v>129.69999999999999</v>
      </c>
      <c r="G4622" t="s">
        <v>116</v>
      </c>
    </row>
    <row r="4623" spans="1:7" hidden="1" x14ac:dyDescent="0.35">
      <c r="A4623" t="s">
        <v>34</v>
      </c>
      <c r="B4623">
        <v>2018</v>
      </c>
      <c r="C4623" t="s">
        <v>31</v>
      </c>
      <c r="D4623" s="88">
        <f>DATEVALUE("1 "&amp;_xlfn.CONCAT(Merge1_1[[#This Row],[Month]],"-",Merge1_1[[#This Row],[Year]]))</f>
        <v>43101</v>
      </c>
      <c r="E4623" t="s">
        <v>26</v>
      </c>
      <c r="F4623">
        <v>139</v>
      </c>
      <c r="G4623" t="s">
        <v>114</v>
      </c>
    </row>
    <row r="4624" spans="1:7" hidden="1" x14ac:dyDescent="0.35">
      <c r="A4624" t="s">
        <v>34</v>
      </c>
      <c r="B4624">
        <v>2018</v>
      </c>
      <c r="C4624" t="s">
        <v>31</v>
      </c>
      <c r="D4624" s="88">
        <f>DATEVALUE("1 "&amp;_xlfn.CONCAT(Merge1_1[[#This Row],[Month]],"-",Merge1_1[[#This Row],[Year]]))</f>
        <v>43101</v>
      </c>
      <c r="E4624" t="s">
        <v>27</v>
      </c>
      <c r="F4624">
        <v>127.3</v>
      </c>
      <c r="G4624" t="s">
        <v>116</v>
      </c>
    </row>
    <row r="4625" spans="1:7" hidden="1" x14ac:dyDescent="0.35">
      <c r="A4625" t="s">
        <v>34</v>
      </c>
      <c r="B4625">
        <v>2018</v>
      </c>
      <c r="C4625" t="s">
        <v>31</v>
      </c>
      <c r="D4625" s="88">
        <f>DATEVALUE("1 "&amp;_xlfn.CONCAT(Merge1_1[[#This Row],[Month]],"-",Merge1_1[[#This Row],[Year]]))</f>
        <v>43101</v>
      </c>
      <c r="E4625" t="s">
        <v>28</v>
      </c>
      <c r="F4625">
        <v>129.1</v>
      </c>
      <c r="G4625" t="s">
        <v>116</v>
      </c>
    </row>
    <row r="4626" spans="1:7" hidden="1" x14ac:dyDescent="0.35">
      <c r="A4626" t="s">
        <v>34</v>
      </c>
      <c r="B4626">
        <v>2018</v>
      </c>
      <c r="C4626" t="s">
        <v>31</v>
      </c>
      <c r="D4626" s="88">
        <f>DATEVALUE("1 "&amp;_xlfn.CONCAT(Merge1_1[[#This Row],[Month]],"-",Merge1_1[[#This Row],[Year]]))</f>
        <v>43101</v>
      </c>
      <c r="E4626" t="s">
        <v>29</v>
      </c>
      <c r="F4626">
        <v>136.9</v>
      </c>
      <c r="G4626" t="s">
        <v>117</v>
      </c>
    </row>
    <row r="4627" spans="1:7" hidden="1" x14ac:dyDescent="0.35">
      <c r="A4627" t="s">
        <v>34</v>
      </c>
      <c r="B4627">
        <v>2018</v>
      </c>
      <c r="C4627" t="s">
        <v>35</v>
      </c>
      <c r="D4627" s="88">
        <f>DATEVALUE("1 "&amp;_xlfn.CONCAT(Merge1_1[[#This Row],[Month]],"-",Merge1_1[[#This Row],[Year]]))</f>
        <v>43132</v>
      </c>
      <c r="E4627" t="s">
        <v>3</v>
      </c>
      <c r="F4627">
        <v>135.9</v>
      </c>
      <c r="G4627" t="s">
        <v>112</v>
      </c>
    </row>
    <row r="4628" spans="1:7" hidden="1" x14ac:dyDescent="0.35">
      <c r="A4628" t="s">
        <v>34</v>
      </c>
      <c r="B4628">
        <v>2018</v>
      </c>
      <c r="C4628" t="s">
        <v>35</v>
      </c>
      <c r="D4628" s="88">
        <f>DATEVALUE("1 "&amp;_xlfn.CONCAT(Merge1_1[[#This Row],[Month]],"-",Merge1_1[[#This Row],[Year]]))</f>
        <v>43132</v>
      </c>
      <c r="E4628" t="s">
        <v>4</v>
      </c>
      <c r="F4628">
        <v>143.5</v>
      </c>
      <c r="G4628" t="s">
        <v>112</v>
      </c>
    </row>
    <row r="4629" spans="1:7" hidden="1" x14ac:dyDescent="0.35">
      <c r="A4629" t="s">
        <v>34</v>
      </c>
      <c r="B4629">
        <v>2018</v>
      </c>
      <c r="C4629" t="s">
        <v>35</v>
      </c>
      <c r="D4629" s="88">
        <f>DATEVALUE("1 "&amp;_xlfn.CONCAT(Merge1_1[[#This Row],[Month]],"-",Merge1_1[[#This Row],[Year]]))</f>
        <v>43132</v>
      </c>
      <c r="E4629" t="s">
        <v>5</v>
      </c>
      <c r="F4629">
        <v>140.30000000000001</v>
      </c>
      <c r="G4629" t="s">
        <v>112</v>
      </c>
    </row>
    <row r="4630" spans="1:7" hidden="1" x14ac:dyDescent="0.35">
      <c r="A4630" t="s">
        <v>34</v>
      </c>
      <c r="B4630">
        <v>2018</v>
      </c>
      <c r="C4630" t="s">
        <v>35</v>
      </c>
      <c r="D4630" s="88">
        <f>DATEVALUE("1 "&amp;_xlfn.CONCAT(Merge1_1[[#This Row],[Month]],"-",Merge1_1[[#This Row],[Year]]))</f>
        <v>43132</v>
      </c>
      <c r="E4630" t="s">
        <v>6</v>
      </c>
      <c r="F4630">
        <v>140.9</v>
      </c>
      <c r="G4630" t="s">
        <v>112</v>
      </c>
    </row>
    <row r="4631" spans="1:7" hidden="1" x14ac:dyDescent="0.35">
      <c r="A4631" t="s">
        <v>34</v>
      </c>
      <c r="B4631">
        <v>2018</v>
      </c>
      <c r="C4631" t="s">
        <v>35</v>
      </c>
      <c r="D4631" s="88">
        <f>DATEVALUE("1 "&amp;_xlfn.CONCAT(Merge1_1[[#This Row],[Month]],"-",Merge1_1[[#This Row],[Year]]))</f>
        <v>43132</v>
      </c>
      <c r="E4631" t="s">
        <v>7</v>
      </c>
      <c r="F4631">
        <v>120.4</v>
      </c>
      <c r="G4631" t="s">
        <v>112</v>
      </c>
    </row>
    <row r="4632" spans="1:7" hidden="1" x14ac:dyDescent="0.35">
      <c r="A4632" t="s">
        <v>34</v>
      </c>
      <c r="B4632">
        <v>2018</v>
      </c>
      <c r="C4632" t="s">
        <v>35</v>
      </c>
      <c r="D4632" s="88">
        <f>DATEVALUE("1 "&amp;_xlfn.CONCAT(Merge1_1[[#This Row],[Month]],"-",Merge1_1[[#This Row],[Year]]))</f>
        <v>43132</v>
      </c>
      <c r="E4632" t="s">
        <v>8</v>
      </c>
      <c r="F4632">
        <v>142.9</v>
      </c>
      <c r="G4632" t="s">
        <v>112</v>
      </c>
    </row>
    <row r="4633" spans="1:7" hidden="1" x14ac:dyDescent="0.35">
      <c r="A4633" t="s">
        <v>34</v>
      </c>
      <c r="B4633">
        <v>2018</v>
      </c>
      <c r="C4633" t="s">
        <v>35</v>
      </c>
      <c r="D4633" s="88">
        <f>DATEVALUE("1 "&amp;_xlfn.CONCAT(Merge1_1[[#This Row],[Month]],"-",Merge1_1[[#This Row],[Year]]))</f>
        <v>43132</v>
      </c>
      <c r="E4633" t="s">
        <v>9</v>
      </c>
      <c r="F4633">
        <v>140.5</v>
      </c>
      <c r="G4633" t="s">
        <v>112</v>
      </c>
    </row>
    <row r="4634" spans="1:7" hidden="1" x14ac:dyDescent="0.35">
      <c r="A4634" t="s">
        <v>34</v>
      </c>
      <c r="B4634">
        <v>2018</v>
      </c>
      <c r="C4634" t="s">
        <v>35</v>
      </c>
      <c r="D4634" s="88">
        <f>DATEVALUE("1 "&amp;_xlfn.CONCAT(Merge1_1[[#This Row],[Month]],"-",Merge1_1[[#This Row],[Year]]))</f>
        <v>43132</v>
      </c>
      <c r="E4634" t="s">
        <v>10</v>
      </c>
      <c r="F4634">
        <v>125.8</v>
      </c>
      <c r="G4634" t="s">
        <v>112</v>
      </c>
    </row>
    <row r="4635" spans="1:7" hidden="1" x14ac:dyDescent="0.35">
      <c r="A4635" t="s">
        <v>34</v>
      </c>
      <c r="B4635">
        <v>2018</v>
      </c>
      <c r="C4635" t="s">
        <v>35</v>
      </c>
      <c r="D4635" s="88">
        <f>DATEVALUE("1 "&amp;_xlfn.CONCAT(Merge1_1[[#This Row],[Month]],"-",Merge1_1[[#This Row],[Year]]))</f>
        <v>43132</v>
      </c>
      <c r="E4635" t="s">
        <v>11</v>
      </c>
      <c r="F4635">
        <v>117.1</v>
      </c>
      <c r="G4635" t="s">
        <v>112</v>
      </c>
    </row>
    <row r="4636" spans="1:7" hidden="1" x14ac:dyDescent="0.35">
      <c r="A4636" t="s">
        <v>34</v>
      </c>
      <c r="B4636">
        <v>2018</v>
      </c>
      <c r="C4636" t="s">
        <v>35</v>
      </c>
      <c r="D4636" s="88">
        <f>DATEVALUE("1 "&amp;_xlfn.CONCAT(Merge1_1[[#This Row],[Month]],"-",Merge1_1[[#This Row],[Year]]))</f>
        <v>43132</v>
      </c>
      <c r="E4636" t="s">
        <v>12</v>
      </c>
      <c r="F4636">
        <v>137.30000000000001</v>
      </c>
      <c r="G4636" t="s">
        <v>112</v>
      </c>
    </row>
    <row r="4637" spans="1:7" hidden="1" x14ac:dyDescent="0.35">
      <c r="A4637" t="s">
        <v>34</v>
      </c>
      <c r="B4637">
        <v>2018</v>
      </c>
      <c r="C4637" t="s">
        <v>35</v>
      </c>
      <c r="D4637" s="88">
        <f>DATEVALUE("1 "&amp;_xlfn.CONCAT(Merge1_1[[#This Row],[Month]],"-",Merge1_1[[#This Row],[Year]]))</f>
        <v>43132</v>
      </c>
      <c r="E4637" t="s">
        <v>58</v>
      </c>
      <c r="F4637">
        <v>128.6</v>
      </c>
      <c r="G4637" t="s">
        <v>112</v>
      </c>
    </row>
    <row r="4638" spans="1:7" hidden="1" x14ac:dyDescent="0.35">
      <c r="A4638" t="s">
        <v>34</v>
      </c>
      <c r="B4638">
        <v>2018</v>
      </c>
      <c r="C4638" t="s">
        <v>35</v>
      </c>
      <c r="D4638" s="88">
        <f>DATEVALUE("1 "&amp;_xlfn.CONCAT(Merge1_1[[#This Row],[Month]],"-",Merge1_1[[#This Row],[Year]]))</f>
        <v>43132</v>
      </c>
      <c r="E4638" t="s">
        <v>118</v>
      </c>
      <c r="F4638">
        <v>149.6</v>
      </c>
      <c r="G4638" t="s">
        <v>112</v>
      </c>
    </row>
    <row r="4639" spans="1:7" hidden="1" x14ac:dyDescent="0.35">
      <c r="A4639" t="s">
        <v>34</v>
      </c>
      <c r="B4639">
        <v>2018</v>
      </c>
      <c r="C4639" t="s">
        <v>35</v>
      </c>
      <c r="D4639" s="88">
        <f>DATEVALUE("1 "&amp;_xlfn.CONCAT(Merge1_1[[#This Row],[Month]],"-",Merge1_1[[#This Row],[Year]]))</f>
        <v>43132</v>
      </c>
      <c r="E4639" t="s">
        <v>16</v>
      </c>
      <c r="F4639">
        <v>154.9</v>
      </c>
      <c r="G4639" t="s">
        <v>116</v>
      </c>
    </row>
    <row r="4640" spans="1:7" hidden="1" x14ac:dyDescent="0.35">
      <c r="A4640" t="s">
        <v>34</v>
      </c>
      <c r="B4640">
        <v>2018</v>
      </c>
      <c r="C4640" t="s">
        <v>35</v>
      </c>
      <c r="D4640" s="88">
        <f>DATEVALUE("1 "&amp;_xlfn.CONCAT(Merge1_1[[#This Row],[Month]],"-",Merge1_1[[#This Row],[Year]]))</f>
        <v>43132</v>
      </c>
      <c r="E4640" t="s">
        <v>17</v>
      </c>
      <c r="F4640">
        <v>143.80000000000001</v>
      </c>
      <c r="G4640" t="s">
        <v>113</v>
      </c>
    </row>
    <row r="4641" spans="1:7" hidden="1" x14ac:dyDescent="0.35">
      <c r="A4641" t="s">
        <v>34</v>
      </c>
      <c r="B4641">
        <v>2018</v>
      </c>
      <c r="C4641" t="s">
        <v>35</v>
      </c>
      <c r="D4641" s="88">
        <f>DATEVALUE("1 "&amp;_xlfn.CONCAT(Merge1_1[[#This Row],[Month]],"-",Merge1_1[[#This Row],[Year]]))</f>
        <v>43132</v>
      </c>
      <c r="E4641" t="s">
        <v>18</v>
      </c>
      <c r="F4641">
        <v>135.6</v>
      </c>
      <c r="G4641" t="s">
        <v>113</v>
      </c>
    </row>
    <row r="4642" spans="1:7" hidden="1" x14ac:dyDescent="0.35">
      <c r="A4642" t="s">
        <v>34</v>
      </c>
      <c r="B4642">
        <v>2018</v>
      </c>
      <c r="C4642" t="s">
        <v>35</v>
      </c>
      <c r="D4642" s="88">
        <f>DATEVALUE("1 "&amp;_xlfn.CONCAT(Merge1_1[[#This Row],[Month]],"-",Merge1_1[[#This Row],[Year]]))</f>
        <v>43132</v>
      </c>
      <c r="E4642" t="s">
        <v>20</v>
      </c>
      <c r="F4642">
        <v>141.30000000000001</v>
      </c>
      <c r="G4642" t="s">
        <v>114</v>
      </c>
    </row>
    <row r="4643" spans="1:7" hidden="1" x14ac:dyDescent="0.35">
      <c r="A4643" t="s">
        <v>34</v>
      </c>
      <c r="B4643">
        <v>2018</v>
      </c>
      <c r="C4643" t="s">
        <v>35</v>
      </c>
      <c r="D4643" s="88">
        <f>DATEVALUE("1 "&amp;_xlfn.CONCAT(Merge1_1[[#This Row],[Month]],"-",Merge1_1[[#This Row],[Year]]))</f>
        <v>43132</v>
      </c>
      <c r="E4643" t="s">
        <v>21</v>
      </c>
      <c r="F4643">
        <v>136.69999999999999</v>
      </c>
      <c r="G4643" t="s">
        <v>115</v>
      </c>
    </row>
    <row r="4644" spans="1:7" hidden="1" x14ac:dyDescent="0.35">
      <c r="A4644" t="s">
        <v>34</v>
      </c>
      <c r="B4644">
        <v>2018</v>
      </c>
      <c r="C4644" t="s">
        <v>35</v>
      </c>
      <c r="D4644" s="88">
        <f>DATEVALUE("1 "&amp;_xlfn.CONCAT(Merge1_1[[#This Row],[Month]],"-",Merge1_1[[#This Row],[Year]]))</f>
        <v>43132</v>
      </c>
      <c r="E4644" t="s">
        <v>22</v>
      </c>
      <c r="F4644">
        <v>135.19999999999999</v>
      </c>
      <c r="G4644" t="s">
        <v>116</v>
      </c>
    </row>
    <row r="4645" spans="1:7" hidden="1" x14ac:dyDescent="0.35">
      <c r="A4645" t="s">
        <v>34</v>
      </c>
      <c r="B4645">
        <v>2018</v>
      </c>
      <c r="C4645" t="s">
        <v>35</v>
      </c>
      <c r="D4645" s="88">
        <f>DATEVALUE("1 "&amp;_xlfn.CONCAT(Merge1_1[[#This Row],[Month]],"-",Merge1_1[[#This Row],[Year]]))</f>
        <v>43132</v>
      </c>
      <c r="E4645" t="s">
        <v>23</v>
      </c>
      <c r="F4645">
        <v>133.80000000000001</v>
      </c>
      <c r="G4645" t="s">
        <v>23</v>
      </c>
    </row>
    <row r="4646" spans="1:7" hidden="1" x14ac:dyDescent="0.35">
      <c r="A4646" t="s">
        <v>34</v>
      </c>
      <c r="B4646">
        <v>2018</v>
      </c>
      <c r="C4646" t="s">
        <v>35</v>
      </c>
      <c r="D4646" s="88">
        <f>DATEVALUE("1 "&amp;_xlfn.CONCAT(Merge1_1[[#This Row],[Month]],"-",Merge1_1[[#This Row],[Year]]))</f>
        <v>43132</v>
      </c>
      <c r="E4646" t="s">
        <v>24</v>
      </c>
      <c r="F4646">
        <v>120.2</v>
      </c>
      <c r="G4646" t="s">
        <v>115</v>
      </c>
    </row>
    <row r="4647" spans="1:7" hidden="1" x14ac:dyDescent="0.35">
      <c r="A4647" t="s">
        <v>34</v>
      </c>
      <c r="B4647">
        <v>2018</v>
      </c>
      <c r="C4647" t="s">
        <v>35</v>
      </c>
      <c r="D4647" s="88">
        <f>DATEVALUE("1 "&amp;_xlfn.CONCAT(Merge1_1[[#This Row],[Month]],"-",Merge1_1[[#This Row],[Year]]))</f>
        <v>43132</v>
      </c>
      <c r="E4647" t="s">
        <v>25</v>
      </c>
      <c r="F4647">
        <v>129.9</v>
      </c>
      <c r="G4647" t="s">
        <v>116</v>
      </c>
    </row>
    <row r="4648" spans="1:7" hidden="1" x14ac:dyDescent="0.35">
      <c r="A4648" t="s">
        <v>34</v>
      </c>
      <c r="B4648">
        <v>2018</v>
      </c>
      <c r="C4648" t="s">
        <v>35</v>
      </c>
      <c r="D4648" s="88">
        <f>DATEVALUE("1 "&amp;_xlfn.CONCAT(Merge1_1[[#This Row],[Month]],"-",Merge1_1[[#This Row],[Year]]))</f>
        <v>43132</v>
      </c>
      <c r="E4648" t="s">
        <v>26</v>
      </c>
      <c r="F4648">
        <v>139</v>
      </c>
      <c r="G4648" t="s">
        <v>114</v>
      </c>
    </row>
    <row r="4649" spans="1:7" hidden="1" x14ac:dyDescent="0.35">
      <c r="A4649" t="s">
        <v>34</v>
      </c>
      <c r="B4649">
        <v>2018</v>
      </c>
      <c r="C4649" t="s">
        <v>35</v>
      </c>
      <c r="D4649" s="88">
        <f>DATEVALUE("1 "&amp;_xlfn.CONCAT(Merge1_1[[#This Row],[Month]],"-",Merge1_1[[#This Row],[Year]]))</f>
        <v>43132</v>
      </c>
      <c r="E4649" t="s">
        <v>27</v>
      </c>
      <c r="F4649">
        <v>127.7</v>
      </c>
      <c r="G4649" t="s">
        <v>116</v>
      </c>
    </row>
    <row r="4650" spans="1:7" hidden="1" x14ac:dyDescent="0.35">
      <c r="A4650" t="s">
        <v>34</v>
      </c>
      <c r="B4650">
        <v>2018</v>
      </c>
      <c r="C4650" t="s">
        <v>35</v>
      </c>
      <c r="D4650" s="88">
        <f>DATEVALUE("1 "&amp;_xlfn.CONCAT(Merge1_1[[#This Row],[Month]],"-",Merge1_1[[#This Row],[Year]]))</f>
        <v>43132</v>
      </c>
      <c r="E4650" t="s">
        <v>28</v>
      </c>
      <c r="F4650">
        <v>129.6</v>
      </c>
      <c r="G4650" t="s">
        <v>116</v>
      </c>
    </row>
    <row r="4651" spans="1:7" hidden="1" x14ac:dyDescent="0.35">
      <c r="A4651" t="s">
        <v>34</v>
      </c>
      <c r="B4651">
        <v>2018</v>
      </c>
      <c r="C4651" t="s">
        <v>35</v>
      </c>
      <c r="D4651" s="88">
        <f>DATEVALUE("1 "&amp;_xlfn.CONCAT(Merge1_1[[#This Row],[Month]],"-",Merge1_1[[#This Row],[Year]]))</f>
        <v>43132</v>
      </c>
      <c r="E4651" t="s">
        <v>29</v>
      </c>
      <c r="F4651">
        <v>136.4</v>
      </c>
      <c r="G4651" t="s">
        <v>117</v>
      </c>
    </row>
    <row r="4652" spans="1:7" hidden="1" x14ac:dyDescent="0.35">
      <c r="A4652" t="s">
        <v>34</v>
      </c>
      <c r="B4652">
        <v>2018</v>
      </c>
      <c r="C4652" t="s">
        <v>36</v>
      </c>
      <c r="D4652" s="88">
        <f>DATEVALUE("1 "&amp;_xlfn.CONCAT(Merge1_1[[#This Row],[Month]],"-",Merge1_1[[#This Row],[Year]]))</f>
        <v>43160</v>
      </c>
      <c r="E4652" t="s">
        <v>3</v>
      </c>
      <c r="F4652">
        <v>136.19999999999999</v>
      </c>
      <c r="G4652" t="s">
        <v>112</v>
      </c>
    </row>
    <row r="4653" spans="1:7" hidden="1" x14ac:dyDescent="0.35">
      <c r="A4653" t="s">
        <v>34</v>
      </c>
      <c r="B4653">
        <v>2018</v>
      </c>
      <c r="C4653" t="s">
        <v>36</v>
      </c>
      <c r="D4653" s="88">
        <f>DATEVALUE("1 "&amp;_xlfn.CONCAT(Merge1_1[[#This Row],[Month]],"-",Merge1_1[[#This Row],[Year]]))</f>
        <v>43160</v>
      </c>
      <c r="E4653" t="s">
        <v>4</v>
      </c>
      <c r="F4653">
        <v>143.6</v>
      </c>
      <c r="G4653" t="s">
        <v>112</v>
      </c>
    </row>
    <row r="4654" spans="1:7" hidden="1" x14ac:dyDescent="0.35">
      <c r="A4654" t="s">
        <v>34</v>
      </c>
      <c r="B4654">
        <v>2018</v>
      </c>
      <c r="C4654" t="s">
        <v>36</v>
      </c>
      <c r="D4654" s="88">
        <f>DATEVALUE("1 "&amp;_xlfn.CONCAT(Merge1_1[[#This Row],[Month]],"-",Merge1_1[[#This Row],[Year]]))</f>
        <v>43160</v>
      </c>
      <c r="E4654" t="s">
        <v>5</v>
      </c>
      <c r="F4654">
        <v>138.30000000000001</v>
      </c>
      <c r="G4654" t="s">
        <v>112</v>
      </c>
    </row>
    <row r="4655" spans="1:7" hidden="1" x14ac:dyDescent="0.35">
      <c r="A4655" t="s">
        <v>34</v>
      </c>
      <c r="B4655">
        <v>2018</v>
      </c>
      <c r="C4655" t="s">
        <v>36</v>
      </c>
      <c r="D4655" s="88">
        <f>DATEVALUE("1 "&amp;_xlfn.CONCAT(Merge1_1[[#This Row],[Month]],"-",Merge1_1[[#This Row],[Year]]))</f>
        <v>43160</v>
      </c>
      <c r="E4655" t="s">
        <v>6</v>
      </c>
      <c r="F4655">
        <v>141.19999999999999</v>
      </c>
      <c r="G4655" t="s">
        <v>112</v>
      </c>
    </row>
    <row r="4656" spans="1:7" hidden="1" x14ac:dyDescent="0.35">
      <c r="A4656" t="s">
        <v>34</v>
      </c>
      <c r="B4656">
        <v>2018</v>
      </c>
      <c r="C4656" t="s">
        <v>36</v>
      </c>
      <c r="D4656" s="88">
        <f>DATEVALUE("1 "&amp;_xlfn.CONCAT(Merge1_1[[#This Row],[Month]],"-",Merge1_1[[#This Row],[Year]]))</f>
        <v>43160</v>
      </c>
      <c r="E4656" t="s">
        <v>7</v>
      </c>
      <c r="F4656">
        <v>120.7</v>
      </c>
      <c r="G4656" t="s">
        <v>112</v>
      </c>
    </row>
    <row r="4657" spans="1:7" hidden="1" x14ac:dyDescent="0.35">
      <c r="A4657" t="s">
        <v>34</v>
      </c>
      <c r="B4657">
        <v>2018</v>
      </c>
      <c r="C4657" t="s">
        <v>36</v>
      </c>
      <c r="D4657" s="88">
        <f>DATEVALUE("1 "&amp;_xlfn.CONCAT(Merge1_1[[#This Row],[Month]],"-",Merge1_1[[#This Row],[Year]]))</f>
        <v>43160</v>
      </c>
      <c r="E4657" t="s">
        <v>8</v>
      </c>
      <c r="F4657">
        <v>146.19999999999999</v>
      </c>
      <c r="G4657" t="s">
        <v>112</v>
      </c>
    </row>
    <row r="4658" spans="1:7" hidden="1" x14ac:dyDescent="0.35">
      <c r="A4658" t="s">
        <v>34</v>
      </c>
      <c r="B4658">
        <v>2018</v>
      </c>
      <c r="C4658" t="s">
        <v>36</v>
      </c>
      <c r="D4658" s="88">
        <f>DATEVALUE("1 "&amp;_xlfn.CONCAT(Merge1_1[[#This Row],[Month]],"-",Merge1_1[[#This Row],[Year]]))</f>
        <v>43160</v>
      </c>
      <c r="E4658" t="s">
        <v>9</v>
      </c>
      <c r="F4658">
        <v>134.6</v>
      </c>
      <c r="G4658" t="s">
        <v>112</v>
      </c>
    </row>
    <row r="4659" spans="1:7" hidden="1" x14ac:dyDescent="0.35">
      <c r="A4659" t="s">
        <v>34</v>
      </c>
      <c r="B4659">
        <v>2018</v>
      </c>
      <c r="C4659" t="s">
        <v>36</v>
      </c>
      <c r="D4659" s="88">
        <f>DATEVALUE("1 "&amp;_xlfn.CONCAT(Merge1_1[[#This Row],[Month]],"-",Merge1_1[[#This Row],[Year]]))</f>
        <v>43160</v>
      </c>
      <c r="E4659" t="s">
        <v>10</v>
      </c>
      <c r="F4659">
        <v>124.6</v>
      </c>
      <c r="G4659" t="s">
        <v>112</v>
      </c>
    </row>
    <row r="4660" spans="1:7" hidden="1" x14ac:dyDescent="0.35">
      <c r="A4660" t="s">
        <v>34</v>
      </c>
      <c r="B4660">
        <v>2018</v>
      </c>
      <c r="C4660" t="s">
        <v>36</v>
      </c>
      <c r="D4660" s="88">
        <f>DATEVALUE("1 "&amp;_xlfn.CONCAT(Merge1_1[[#This Row],[Month]],"-",Merge1_1[[#This Row],[Year]]))</f>
        <v>43160</v>
      </c>
      <c r="E4660" t="s">
        <v>11</v>
      </c>
      <c r="F4660">
        <v>116.1</v>
      </c>
      <c r="G4660" t="s">
        <v>112</v>
      </c>
    </row>
    <row r="4661" spans="1:7" hidden="1" x14ac:dyDescent="0.35">
      <c r="A4661" t="s">
        <v>34</v>
      </c>
      <c r="B4661">
        <v>2018</v>
      </c>
      <c r="C4661" t="s">
        <v>36</v>
      </c>
      <c r="D4661" s="88">
        <f>DATEVALUE("1 "&amp;_xlfn.CONCAT(Merge1_1[[#This Row],[Month]],"-",Merge1_1[[#This Row],[Year]]))</f>
        <v>43160</v>
      </c>
      <c r="E4661" t="s">
        <v>12</v>
      </c>
      <c r="F4661">
        <v>137.80000000000001</v>
      </c>
      <c r="G4661" t="s">
        <v>112</v>
      </c>
    </row>
    <row r="4662" spans="1:7" hidden="1" x14ac:dyDescent="0.35">
      <c r="A4662" t="s">
        <v>34</v>
      </c>
      <c r="B4662">
        <v>2018</v>
      </c>
      <c r="C4662" t="s">
        <v>36</v>
      </c>
      <c r="D4662" s="88">
        <f>DATEVALUE("1 "&amp;_xlfn.CONCAT(Merge1_1[[#This Row],[Month]],"-",Merge1_1[[#This Row],[Year]]))</f>
        <v>43160</v>
      </c>
      <c r="E4662" t="s">
        <v>58</v>
      </c>
      <c r="F4662">
        <v>129.1</v>
      </c>
      <c r="G4662" t="s">
        <v>112</v>
      </c>
    </row>
    <row r="4663" spans="1:7" hidden="1" x14ac:dyDescent="0.35">
      <c r="A4663" t="s">
        <v>34</v>
      </c>
      <c r="B4663">
        <v>2018</v>
      </c>
      <c r="C4663" t="s">
        <v>36</v>
      </c>
      <c r="D4663" s="88">
        <f>DATEVALUE("1 "&amp;_xlfn.CONCAT(Merge1_1[[#This Row],[Month]],"-",Merge1_1[[#This Row],[Year]]))</f>
        <v>43160</v>
      </c>
      <c r="E4663" t="s">
        <v>118</v>
      </c>
      <c r="F4663">
        <v>150.4</v>
      </c>
      <c r="G4663" t="s">
        <v>112</v>
      </c>
    </row>
    <row r="4664" spans="1:7" hidden="1" x14ac:dyDescent="0.35">
      <c r="A4664" t="s">
        <v>34</v>
      </c>
      <c r="B4664">
        <v>2018</v>
      </c>
      <c r="C4664" t="s">
        <v>36</v>
      </c>
      <c r="D4664" s="88">
        <f>DATEVALUE("1 "&amp;_xlfn.CONCAT(Merge1_1[[#This Row],[Month]],"-",Merge1_1[[#This Row],[Year]]))</f>
        <v>43160</v>
      </c>
      <c r="E4664" t="s">
        <v>16</v>
      </c>
      <c r="F4664">
        <v>156.30000000000001</v>
      </c>
      <c r="G4664" t="s">
        <v>116</v>
      </c>
    </row>
    <row r="4665" spans="1:7" hidden="1" x14ac:dyDescent="0.35">
      <c r="A4665" t="s">
        <v>34</v>
      </c>
      <c r="B4665">
        <v>2018</v>
      </c>
      <c r="C4665" t="s">
        <v>36</v>
      </c>
      <c r="D4665" s="88">
        <f>DATEVALUE("1 "&amp;_xlfn.CONCAT(Merge1_1[[#This Row],[Month]],"-",Merge1_1[[#This Row],[Year]]))</f>
        <v>43160</v>
      </c>
      <c r="E4665" t="s">
        <v>17</v>
      </c>
      <c r="F4665">
        <v>144.30000000000001</v>
      </c>
      <c r="G4665" t="s">
        <v>113</v>
      </c>
    </row>
    <row r="4666" spans="1:7" hidden="1" x14ac:dyDescent="0.35">
      <c r="A4666" t="s">
        <v>34</v>
      </c>
      <c r="B4666">
        <v>2018</v>
      </c>
      <c r="C4666" t="s">
        <v>36</v>
      </c>
      <c r="D4666" s="88">
        <f>DATEVALUE("1 "&amp;_xlfn.CONCAT(Merge1_1[[#This Row],[Month]],"-",Merge1_1[[#This Row],[Year]]))</f>
        <v>43160</v>
      </c>
      <c r="E4666" t="s">
        <v>18</v>
      </c>
      <c r="F4666">
        <v>136.19999999999999</v>
      </c>
      <c r="G4666" t="s">
        <v>113</v>
      </c>
    </row>
    <row r="4667" spans="1:7" hidden="1" x14ac:dyDescent="0.35">
      <c r="A4667" t="s">
        <v>34</v>
      </c>
      <c r="B4667">
        <v>2018</v>
      </c>
      <c r="C4667" t="s">
        <v>36</v>
      </c>
      <c r="D4667" s="88">
        <f>DATEVALUE("1 "&amp;_xlfn.CONCAT(Merge1_1[[#This Row],[Month]],"-",Merge1_1[[#This Row],[Year]]))</f>
        <v>43160</v>
      </c>
      <c r="E4667" t="s">
        <v>20</v>
      </c>
      <c r="F4667">
        <v>142</v>
      </c>
      <c r="G4667" t="s">
        <v>114</v>
      </c>
    </row>
    <row r="4668" spans="1:7" hidden="1" x14ac:dyDescent="0.35">
      <c r="A4668" t="s">
        <v>34</v>
      </c>
      <c r="B4668">
        <v>2018</v>
      </c>
      <c r="C4668" t="s">
        <v>36</v>
      </c>
      <c r="D4668" s="88">
        <f>DATEVALUE("1 "&amp;_xlfn.CONCAT(Merge1_1[[#This Row],[Month]],"-",Merge1_1[[#This Row],[Year]]))</f>
        <v>43160</v>
      </c>
      <c r="E4668" t="s">
        <v>21</v>
      </c>
      <c r="F4668">
        <v>136.5</v>
      </c>
      <c r="G4668" t="s">
        <v>115</v>
      </c>
    </row>
    <row r="4669" spans="1:7" hidden="1" x14ac:dyDescent="0.35">
      <c r="A4669" t="s">
        <v>34</v>
      </c>
      <c r="B4669">
        <v>2018</v>
      </c>
      <c r="C4669" t="s">
        <v>36</v>
      </c>
      <c r="D4669" s="88">
        <f>DATEVALUE("1 "&amp;_xlfn.CONCAT(Merge1_1[[#This Row],[Month]],"-",Merge1_1[[#This Row],[Year]]))</f>
        <v>43160</v>
      </c>
      <c r="E4669" t="s">
        <v>22</v>
      </c>
      <c r="F4669">
        <v>135.6</v>
      </c>
      <c r="G4669" t="s">
        <v>116</v>
      </c>
    </row>
    <row r="4670" spans="1:7" hidden="1" x14ac:dyDescent="0.35">
      <c r="A4670" t="s">
        <v>34</v>
      </c>
      <c r="B4670">
        <v>2018</v>
      </c>
      <c r="C4670" t="s">
        <v>36</v>
      </c>
      <c r="D4670" s="88">
        <f>DATEVALUE("1 "&amp;_xlfn.CONCAT(Merge1_1[[#This Row],[Month]],"-",Merge1_1[[#This Row],[Year]]))</f>
        <v>43160</v>
      </c>
      <c r="E4670" t="s">
        <v>23</v>
      </c>
      <c r="F4670">
        <v>134.30000000000001</v>
      </c>
      <c r="G4670" t="s">
        <v>23</v>
      </c>
    </row>
    <row r="4671" spans="1:7" hidden="1" x14ac:dyDescent="0.35">
      <c r="A4671" t="s">
        <v>34</v>
      </c>
      <c r="B4671">
        <v>2018</v>
      </c>
      <c r="C4671" t="s">
        <v>36</v>
      </c>
      <c r="D4671" s="88">
        <f>DATEVALUE("1 "&amp;_xlfn.CONCAT(Merge1_1[[#This Row],[Month]],"-",Merge1_1[[#This Row],[Year]]))</f>
        <v>43160</v>
      </c>
      <c r="E4671" t="s">
        <v>24</v>
      </c>
      <c r="F4671">
        <v>121</v>
      </c>
      <c r="G4671" t="s">
        <v>115</v>
      </c>
    </row>
    <row r="4672" spans="1:7" hidden="1" x14ac:dyDescent="0.35">
      <c r="A4672" t="s">
        <v>34</v>
      </c>
      <c r="B4672">
        <v>2018</v>
      </c>
      <c r="C4672" t="s">
        <v>36</v>
      </c>
      <c r="D4672" s="88">
        <f>DATEVALUE("1 "&amp;_xlfn.CONCAT(Merge1_1[[#This Row],[Month]],"-",Merge1_1[[#This Row],[Year]]))</f>
        <v>43160</v>
      </c>
      <c r="E4672" t="s">
        <v>25</v>
      </c>
      <c r="F4672">
        <v>130.4</v>
      </c>
      <c r="G4672" t="s">
        <v>116</v>
      </c>
    </row>
    <row r="4673" spans="1:7" hidden="1" x14ac:dyDescent="0.35">
      <c r="A4673" t="s">
        <v>34</v>
      </c>
      <c r="B4673">
        <v>2018</v>
      </c>
      <c r="C4673" t="s">
        <v>36</v>
      </c>
      <c r="D4673" s="88">
        <f>DATEVALUE("1 "&amp;_xlfn.CONCAT(Merge1_1[[#This Row],[Month]],"-",Merge1_1[[#This Row],[Year]]))</f>
        <v>43160</v>
      </c>
      <c r="E4673" t="s">
        <v>26</v>
      </c>
      <c r="F4673">
        <v>139.80000000000001</v>
      </c>
      <c r="G4673" t="s">
        <v>114</v>
      </c>
    </row>
    <row r="4674" spans="1:7" hidden="1" x14ac:dyDescent="0.35">
      <c r="A4674" t="s">
        <v>34</v>
      </c>
      <c r="B4674">
        <v>2018</v>
      </c>
      <c r="C4674" t="s">
        <v>36</v>
      </c>
      <c r="D4674" s="88">
        <f>DATEVALUE("1 "&amp;_xlfn.CONCAT(Merge1_1[[#This Row],[Month]],"-",Merge1_1[[#This Row],[Year]]))</f>
        <v>43160</v>
      </c>
      <c r="E4674" t="s">
        <v>27</v>
      </c>
      <c r="F4674">
        <v>128.19999999999999</v>
      </c>
      <c r="G4674" t="s">
        <v>116</v>
      </c>
    </row>
    <row r="4675" spans="1:7" hidden="1" x14ac:dyDescent="0.35">
      <c r="A4675" t="s">
        <v>34</v>
      </c>
      <c r="B4675">
        <v>2018</v>
      </c>
      <c r="C4675" t="s">
        <v>36</v>
      </c>
      <c r="D4675" s="88">
        <f>DATEVALUE("1 "&amp;_xlfn.CONCAT(Merge1_1[[#This Row],[Month]],"-",Merge1_1[[#This Row],[Year]]))</f>
        <v>43160</v>
      </c>
      <c r="E4675" t="s">
        <v>28</v>
      </c>
      <c r="F4675">
        <v>130.30000000000001</v>
      </c>
      <c r="G4675" t="s">
        <v>116</v>
      </c>
    </row>
    <row r="4676" spans="1:7" hidden="1" x14ac:dyDescent="0.35">
      <c r="A4676" t="s">
        <v>34</v>
      </c>
      <c r="B4676">
        <v>2018</v>
      </c>
      <c r="C4676" t="s">
        <v>36</v>
      </c>
      <c r="D4676" s="88">
        <f>DATEVALUE("1 "&amp;_xlfn.CONCAT(Merge1_1[[#This Row],[Month]],"-",Merge1_1[[#This Row],[Year]]))</f>
        <v>43160</v>
      </c>
      <c r="E4676" t="s">
        <v>29</v>
      </c>
      <c r="F4676">
        <v>136.5</v>
      </c>
      <c r="G4676" t="s">
        <v>117</v>
      </c>
    </row>
    <row r="4677" spans="1:7" hidden="1" x14ac:dyDescent="0.35">
      <c r="A4677" t="s">
        <v>34</v>
      </c>
      <c r="B4677">
        <v>2018</v>
      </c>
      <c r="C4677" t="s">
        <v>37</v>
      </c>
      <c r="D4677" s="88">
        <f>DATEVALUE("1 "&amp;_xlfn.CONCAT(Merge1_1[[#This Row],[Month]],"-",Merge1_1[[#This Row],[Year]]))</f>
        <v>43191</v>
      </c>
      <c r="E4677" t="s">
        <v>3</v>
      </c>
      <c r="F4677">
        <v>136.4</v>
      </c>
      <c r="G4677" t="s">
        <v>112</v>
      </c>
    </row>
    <row r="4678" spans="1:7" hidden="1" x14ac:dyDescent="0.35">
      <c r="A4678" t="s">
        <v>34</v>
      </c>
      <c r="B4678">
        <v>2018</v>
      </c>
      <c r="C4678" t="s">
        <v>37</v>
      </c>
      <c r="D4678" s="88">
        <f>DATEVALUE("1 "&amp;_xlfn.CONCAT(Merge1_1[[#This Row],[Month]],"-",Merge1_1[[#This Row],[Year]]))</f>
        <v>43191</v>
      </c>
      <c r="E4678" t="s">
        <v>4</v>
      </c>
      <c r="F4678">
        <v>144.4</v>
      </c>
      <c r="G4678" t="s">
        <v>112</v>
      </c>
    </row>
    <row r="4679" spans="1:7" hidden="1" x14ac:dyDescent="0.35">
      <c r="A4679" t="s">
        <v>34</v>
      </c>
      <c r="B4679">
        <v>2018</v>
      </c>
      <c r="C4679" t="s">
        <v>37</v>
      </c>
      <c r="D4679" s="88">
        <f>DATEVALUE("1 "&amp;_xlfn.CONCAT(Merge1_1[[#This Row],[Month]],"-",Merge1_1[[#This Row],[Year]]))</f>
        <v>43191</v>
      </c>
      <c r="E4679" t="s">
        <v>5</v>
      </c>
      <c r="F4679">
        <v>133.9</v>
      </c>
      <c r="G4679" t="s">
        <v>112</v>
      </c>
    </row>
    <row r="4680" spans="1:7" hidden="1" x14ac:dyDescent="0.35">
      <c r="A4680" t="s">
        <v>34</v>
      </c>
      <c r="B4680">
        <v>2018</v>
      </c>
      <c r="C4680" t="s">
        <v>37</v>
      </c>
      <c r="D4680" s="88">
        <f>DATEVALUE("1 "&amp;_xlfn.CONCAT(Merge1_1[[#This Row],[Month]],"-",Merge1_1[[#This Row],[Year]]))</f>
        <v>43191</v>
      </c>
      <c r="E4680" t="s">
        <v>6</v>
      </c>
      <c r="F4680">
        <v>141.6</v>
      </c>
      <c r="G4680" t="s">
        <v>112</v>
      </c>
    </row>
    <row r="4681" spans="1:7" hidden="1" x14ac:dyDescent="0.35">
      <c r="A4681" t="s">
        <v>34</v>
      </c>
      <c r="B4681">
        <v>2018</v>
      </c>
      <c r="C4681" t="s">
        <v>37</v>
      </c>
      <c r="D4681" s="88">
        <f>DATEVALUE("1 "&amp;_xlfn.CONCAT(Merge1_1[[#This Row],[Month]],"-",Merge1_1[[#This Row],[Year]]))</f>
        <v>43191</v>
      </c>
      <c r="E4681" t="s">
        <v>7</v>
      </c>
      <c r="F4681">
        <v>121</v>
      </c>
      <c r="G4681" t="s">
        <v>112</v>
      </c>
    </row>
    <row r="4682" spans="1:7" hidden="1" x14ac:dyDescent="0.35">
      <c r="A4682" t="s">
        <v>34</v>
      </c>
      <c r="B4682">
        <v>2018</v>
      </c>
      <c r="C4682" t="s">
        <v>37</v>
      </c>
      <c r="D4682" s="88">
        <f>DATEVALUE("1 "&amp;_xlfn.CONCAT(Merge1_1[[#This Row],[Month]],"-",Merge1_1[[#This Row],[Year]]))</f>
        <v>43191</v>
      </c>
      <c r="E4682" t="s">
        <v>8</v>
      </c>
      <c r="F4682">
        <v>153.5</v>
      </c>
      <c r="G4682" t="s">
        <v>112</v>
      </c>
    </row>
    <row r="4683" spans="1:7" hidden="1" x14ac:dyDescent="0.35">
      <c r="A4683" t="s">
        <v>34</v>
      </c>
      <c r="B4683">
        <v>2018</v>
      </c>
      <c r="C4683" t="s">
        <v>37</v>
      </c>
      <c r="D4683" s="88">
        <f>DATEVALUE("1 "&amp;_xlfn.CONCAT(Merge1_1[[#This Row],[Month]],"-",Merge1_1[[#This Row],[Year]]))</f>
        <v>43191</v>
      </c>
      <c r="E4683" t="s">
        <v>9</v>
      </c>
      <c r="F4683">
        <v>132.6</v>
      </c>
      <c r="G4683" t="s">
        <v>112</v>
      </c>
    </row>
    <row r="4684" spans="1:7" hidden="1" x14ac:dyDescent="0.35">
      <c r="A4684" t="s">
        <v>34</v>
      </c>
      <c r="B4684">
        <v>2018</v>
      </c>
      <c r="C4684" t="s">
        <v>37</v>
      </c>
      <c r="D4684" s="88">
        <f>DATEVALUE("1 "&amp;_xlfn.CONCAT(Merge1_1[[#This Row],[Month]],"-",Merge1_1[[#This Row],[Year]]))</f>
        <v>43191</v>
      </c>
      <c r="E4684" t="s">
        <v>10</v>
      </c>
      <c r="F4684">
        <v>123.5</v>
      </c>
      <c r="G4684" t="s">
        <v>112</v>
      </c>
    </row>
    <row r="4685" spans="1:7" hidden="1" x14ac:dyDescent="0.35">
      <c r="A4685" t="s">
        <v>34</v>
      </c>
      <c r="B4685">
        <v>2018</v>
      </c>
      <c r="C4685" t="s">
        <v>37</v>
      </c>
      <c r="D4685" s="88">
        <f>DATEVALUE("1 "&amp;_xlfn.CONCAT(Merge1_1[[#This Row],[Month]],"-",Merge1_1[[#This Row],[Year]]))</f>
        <v>43191</v>
      </c>
      <c r="E4685" t="s">
        <v>11</v>
      </c>
      <c r="F4685">
        <v>113.7</v>
      </c>
      <c r="G4685" t="s">
        <v>112</v>
      </c>
    </row>
    <row r="4686" spans="1:7" hidden="1" x14ac:dyDescent="0.35">
      <c r="A4686" t="s">
        <v>34</v>
      </c>
      <c r="B4686">
        <v>2018</v>
      </c>
      <c r="C4686" t="s">
        <v>37</v>
      </c>
      <c r="D4686" s="88">
        <f>DATEVALUE("1 "&amp;_xlfn.CONCAT(Merge1_1[[#This Row],[Month]],"-",Merge1_1[[#This Row],[Year]]))</f>
        <v>43191</v>
      </c>
      <c r="E4686" t="s">
        <v>12</v>
      </c>
      <c r="F4686">
        <v>138.19999999999999</v>
      </c>
      <c r="G4686" t="s">
        <v>112</v>
      </c>
    </row>
    <row r="4687" spans="1:7" hidden="1" x14ac:dyDescent="0.35">
      <c r="A4687" t="s">
        <v>34</v>
      </c>
      <c r="B4687">
        <v>2018</v>
      </c>
      <c r="C4687" t="s">
        <v>37</v>
      </c>
      <c r="D4687" s="88">
        <f>DATEVALUE("1 "&amp;_xlfn.CONCAT(Merge1_1[[#This Row],[Month]],"-",Merge1_1[[#This Row],[Year]]))</f>
        <v>43191</v>
      </c>
      <c r="E4687" t="s">
        <v>58</v>
      </c>
      <c r="F4687">
        <v>129.6</v>
      </c>
      <c r="G4687" t="s">
        <v>112</v>
      </c>
    </row>
    <row r="4688" spans="1:7" hidden="1" x14ac:dyDescent="0.35">
      <c r="A4688" t="s">
        <v>34</v>
      </c>
      <c r="B4688">
        <v>2018</v>
      </c>
      <c r="C4688" t="s">
        <v>37</v>
      </c>
      <c r="D4688" s="88">
        <f>DATEVALUE("1 "&amp;_xlfn.CONCAT(Merge1_1[[#This Row],[Month]],"-",Merge1_1[[#This Row],[Year]]))</f>
        <v>43191</v>
      </c>
      <c r="E4688" t="s">
        <v>118</v>
      </c>
      <c r="F4688">
        <v>151.19999999999999</v>
      </c>
      <c r="G4688" t="s">
        <v>112</v>
      </c>
    </row>
    <row r="4689" spans="1:7" hidden="1" x14ac:dyDescent="0.35">
      <c r="A4689" t="s">
        <v>34</v>
      </c>
      <c r="B4689">
        <v>2018</v>
      </c>
      <c r="C4689" t="s">
        <v>37</v>
      </c>
      <c r="D4689" s="88">
        <f>DATEVALUE("1 "&amp;_xlfn.CONCAT(Merge1_1[[#This Row],[Month]],"-",Merge1_1[[#This Row],[Year]]))</f>
        <v>43191</v>
      </c>
      <c r="E4689" t="s">
        <v>16</v>
      </c>
      <c r="F4689">
        <v>156.9</v>
      </c>
      <c r="G4689" t="s">
        <v>116</v>
      </c>
    </row>
    <row r="4690" spans="1:7" hidden="1" x14ac:dyDescent="0.35">
      <c r="A4690" t="s">
        <v>34</v>
      </c>
      <c r="B4690">
        <v>2018</v>
      </c>
      <c r="C4690" t="s">
        <v>37</v>
      </c>
      <c r="D4690" s="88">
        <f>DATEVALUE("1 "&amp;_xlfn.CONCAT(Merge1_1[[#This Row],[Month]],"-",Merge1_1[[#This Row],[Year]]))</f>
        <v>43191</v>
      </c>
      <c r="E4690" t="s">
        <v>17</v>
      </c>
      <c r="F4690">
        <v>145.30000000000001</v>
      </c>
      <c r="G4690" t="s">
        <v>113</v>
      </c>
    </row>
    <row r="4691" spans="1:7" hidden="1" x14ac:dyDescent="0.35">
      <c r="A4691" t="s">
        <v>34</v>
      </c>
      <c r="B4691">
        <v>2018</v>
      </c>
      <c r="C4691" t="s">
        <v>37</v>
      </c>
      <c r="D4691" s="88">
        <f>DATEVALUE("1 "&amp;_xlfn.CONCAT(Merge1_1[[#This Row],[Month]],"-",Merge1_1[[#This Row],[Year]]))</f>
        <v>43191</v>
      </c>
      <c r="E4691" t="s">
        <v>18</v>
      </c>
      <c r="F4691">
        <v>136.69999999999999</v>
      </c>
      <c r="G4691" t="s">
        <v>113</v>
      </c>
    </row>
    <row r="4692" spans="1:7" hidden="1" x14ac:dyDescent="0.35">
      <c r="A4692" t="s">
        <v>34</v>
      </c>
      <c r="B4692">
        <v>2018</v>
      </c>
      <c r="C4692" t="s">
        <v>37</v>
      </c>
      <c r="D4692" s="88">
        <f>DATEVALUE("1 "&amp;_xlfn.CONCAT(Merge1_1[[#This Row],[Month]],"-",Merge1_1[[#This Row],[Year]]))</f>
        <v>43191</v>
      </c>
      <c r="E4692" t="s">
        <v>20</v>
      </c>
      <c r="F4692">
        <v>142.9</v>
      </c>
      <c r="G4692" t="s">
        <v>114</v>
      </c>
    </row>
    <row r="4693" spans="1:7" hidden="1" x14ac:dyDescent="0.35">
      <c r="A4693" t="s">
        <v>34</v>
      </c>
      <c r="B4693">
        <v>2018</v>
      </c>
      <c r="C4693" t="s">
        <v>37</v>
      </c>
      <c r="D4693" s="88">
        <f>DATEVALUE("1 "&amp;_xlfn.CONCAT(Merge1_1[[#This Row],[Month]],"-",Merge1_1[[#This Row],[Year]]))</f>
        <v>43191</v>
      </c>
      <c r="E4693" t="s">
        <v>21</v>
      </c>
      <c r="F4693">
        <v>136.5</v>
      </c>
      <c r="G4693" t="s">
        <v>115</v>
      </c>
    </row>
    <row r="4694" spans="1:7" hidden="1" x14ac:dyDescent="0.35">
      <c r="A4694" t="s">
        <v>34</v>
      </c>
      <c r="B4694">
        <v>2018</v>
      </c>
      <c r="C4694" t="s">
        <v>37</v>
      </c>
      <c r="D4694" s="88">
        <f>DATEVALUE("1 "&amp;_xlfn.CONCAT(Merge1_1[[#This Row],[Month]],"-",Merge1_1[[#This Row],[Year]]))</f>
        <v>43191</v>
      </c>
      <c r="E4694" t="s">
        <v>22</v>
      </c>
      <c r="F4694">
        <v>136.6</v>
      </c>
      <c r="G4694" t="s">
        <v>116</v>
      </c>
    </row>
    <row r="4695" spans="1:7" hidden="1" x14ac:dyDescent="0.35">
      <c r="A4695" t="s">
        <v>34</v>
      </c>
      <c r="B4695">
        <v>2018</v>
      </c>
      <c r="C4695" t="s">
        <v>37</v>
      </c>
      <c r="D4695" s="88">
        <f>DATEVALUE("1 "&amp;_xlfn.CONCAT(Merge1_1[[#This Row],[Month]],"-",Merge1_1[[#This Row],[Year]]))</f>
        <v>43191</v>
      </c>
      <c r="E4695" t="s">
        <v>23</v>
      </c>
      <c r="F4695">
        <v>135.19999999999999</v>
      </c>
      <c r="G4695" t="s">
        <v>23</v>
      </c>
    </row>
    <row r="4696" spans="1:7" hidden="1" x14ac:dyDescent="0.35">
      <c r="A4696" t="s">
        <v>34</v>
      </c>
      <c r="B4696">
        <v>2018</v>
      </c>
      <c r="C4696" t="s">
        <v>37</v>
      </c>
      <c r="D4696" s="88">
        <f>DATEVALUE("1 "&amp;_xlfn.CONCAT(Merge1_1[[#This Row],[Month]],"-",Merge1_1[[#This Row],[Year]]))</f>
        <v>43191</v>
      </c>
      <c r="E4696" t="s">
        <v>24</v>
      </c>
      <c r="F4696">
        <v>121.9</v>
      </c>
      <c r="G4696" t="s">
        <v>115</v>
      </c>
    </row>
    <row r="4697" spans="1:7" hidden="1" x14ac:dyDescent="0.35">
      <c r="A4697" t="s">
        <v>34</v>
      </c>
      <c r="B4697">
        <v>2018</v>
      </c>
      <c r="C4697" t="s">
        <v>37</v>
      </c>
      <c r="D4697" s="88">
        <f>DATEVALUE("1 "&amp;_xlfn.CONCAT(Merge1_1[[#This Row],[Month]],"-",Merge1_1[[#This Row],[Year]]))</f>
        <v>43191</v>
      </c>
      <c r="E4697" t="s">
        <v>25</v>
      </c>
      <c r="F4697">
        <v>131.30000000000001</v>
      </c>
      <c r="G4697" t="s">
        <v>116</v>
      </c>
    </row>
    <row r="4698" spans="1:7" hidden="1" x14ac:dyDescent="0.35">
      <c r="A4698" t="s">
        <v>34</v>
      </c>
      <c r="B4698">
        <v>2018</v>
      </c>
      <c r="C4698" t="s">
        <v>37</v>
      </c>
      <c r="D4698" s="88">
        <f>DATEVALUE("1 "&amp;_xlfn.CONCAT(Merge1_1[[#This Row],[Month]],"-",Merge1_1[[#This Row],[Year]]))</f>
        <v>43191</v>
      </c>
      <c r="E4698" t="s">
        <v>26</v>
      </c>
      <c r="F4698">
        <v>141.4</v>
      </c>
      <c r="G4698" t="s">
        <v>114</v>
      </c>
    </row>
    <row r="4699" spans="1:7" hidden="1" x14ac:dyDescent="0.35">
      <c r="A4699" t="s">
        <v>34</v>
      </c>
      <c r="B4699">
        <v>2018</v>
      </c>
      <c r="C4699" t="s">
        <v>37</v>
      </c>
      <c r="D4699" s="88">
        <f>DATEVALUE("1 "&amp;_xlfn.CONCAT(Merge1_1[[#This Row],[Month]],"-",Merge1_1[[#This Row],[Year]]))</f>
        <v>43191</v>
      </c>
      <c r="E4699" t="s">
        <v>27</v>
      </c>
      <c r="F4699">
        <v>129.19999999999999</v>
      </c>
      <c r="G4699" t="s">
        <v>116</v>
      </c>
    </row>
    <row r="4700" spans="1:7" hidden="1" x14ac:dyDescent="0.35">
      <c r="A4700" t="s">
        <v>34</v>
      </c>
      <c r="B4700">
        <v>2018</v>
      </c>
      <c r="C4700" t="s">
        <v>37</v>
      </c>
      <c r="D4700" s="88">
        <f>DATEVALUE("1 "&amp;_xlfn.CONCAT(Merge1_1[[#This Row],[Month]],"-",Merge1_1[[#This Row],[Year]]))</f>
        <v>43191</v>
      </c>
      <c r="E4700" t="s">
        <v>28</v>
      </c>
      <c r="F4700">
        <v>131.30000000000001</v>
      </c>
      <c r="G4700" t="s">
        <v>116</v>
      </c>
    </row>
    <row r="4701" spans="1:7" hidden="1" x14ac:dyDescent="0.35">
      <c r="A4701" t="s">
        <v>34</v>
      </c>
      <c r="B4701">
        <v>2018</v>
      </c>
      <c r="C4701" t="s">
        <v>37</v>
      </c>
      <c r="D4701" s="88">
        <f>DATEVALUE("1 "&amp;_xlfn.CONCAT(Merge1_1[[#This Row],[Month]],"-",Merge1_1[[#This Row],[Year]]))</f>
        <v>43191</v>
      </c>
      <c r="E4701" t="s">
        <v>29</v>
      </c>
      <c r="F4701">
        <v>137.1</v>
      </c>
      <c r="G4701" t="s">
        <v>117</v>
      </c>
    </row>
    <row r="4702" spans="1:7" hidden="1" x14ac:dyDescent="0.35">
      <c r="A4702" t="s">
        <v>34</v>
      </c>
      <c r="B4702">
        <v>2018</v>
      </c>
      <c r="C4702" t="s">
        <v>38</v>
      </c>
      <c r="D4702" s="88">
        <f>DATEVALUE("1 "&amp;_xlfn.CONCAT(Merge1_1[[#This Row],[Month]],"-",Merge1_1[[#This Row],[Year]]))</f>
        <v>43221</v>
      </c>
      <c r="E4702" t="s">
        <v>3</v>
      </c>
      <c r="F4702">
        <v>136.6</v>
      </c>
      <c r="G4702" t="s">
        <v>112</v>
      </c>
    </row>
    <row r="4703" spans="1:7" hidden="1" x14ac:dyDescent="0.35">
      <c r="A4703" t="s">
        <v>34</v>
      </c>
      <c r="B4703">
        <v>2018</v>
      </c>
      <c r="C4703" t="s">
        <v>38</v>
      </c>
      <c r="D4703" s="88">
        <f>DATEVALUE("1 "&amp;_xlfn.CONCAT(Merge1_1[[#This Row],[Month]],"-",Merge1_1[[#This Row],[Year]]))</f>
        <v>43221</v>
      </c>
      <c r="E4703" t="s">
        <v>4</v>
      </c>
      <c r="F4703">
        <v>146.6</v>
      </c>
      <c r="G4703" t="s">
        <v>112</v>
      </c>
    </row>
    <row r="4704" spans="1:7" hidden="1" x14ac:dyDescent="0.35">
      <c r="A4704" t="s">
        <v>34</v>
      </c>
      <c r="B4704">
        <v>2018</v>
      </c>
      <c r="C4704" t="s">
        <v>38</v>
      </c>
      <c r="D4704" s="88">
        <f>DATEVALUE("1 "&amp;_xlfn.CONCAT(Merge1_1[[#This Row],[Month]],"-",Merge1_1[[#This Row],[Year]]))</f>
        <v>43221</v>
      </c>
      <c r="E4704" t="s">
        <v>5</v>
      </c>
      <c r="F4704">
        <v>133.6</v>
      </c>
      <c r="G4704" t="s">
        <v>112</v>
      </c>
    </row>
    <row r="4705" spans="1:7" hidden="1" x14ac:dyDescent="0.35">
      <c r="A4705" t="s">
        <v>34</v>
      </c>
      <c r="B4705">
        <v>2018</v>
      </c>
      <c r="C4705" t="s">
        <v>38</v>
      </c>
      <c r="D4705" s="88">
        <f>DATEVALUE("1 "&amp;_xlfn.CONCAT(Merge1_1[[#This Row],[Month]],"-",Merge1_1[[#This Row],[Year]]))</f>
        <v>43221</v>
      </c>
      <c r="E4705" t="s">
        <v>6</v>
      </c>
      <c r="F4705">
        <v>142.1</v>
      </c>
      <c r="G4705" t="s">
        <v>112</v>
      </c>
    </row>
    <row r="4706" spans="1:7" hidden="1" x14ac:dyDescent="0.35">
      <c r="A4706" t="s">
        <v>34</v>
      </c>
      <c r="B4706">
        <v>2018</v>
      </c>
      <c r="C4706" t="s">
        <v>38</v>
      </c>
      <c r="D4706" s="88">
        <f>DATEVALUE("1 "&amp;_xlfn.CONCAT(Merge1_1[[#This Row],[Month]],"-",Merge1_1[[#This Row],[Year]]))</f>
        <v>43221</v>
      </c>
      <c r="E4706" t="s">
        <v>7</v>
      </c>
      <c r="F4706">
        <v>121</v>
      </c>
      <c r="G4706" t="s">
        <v>112</v>
      </c>
    </row>
    <row r="4707" spans="1:7" hidden="1" x14ac:dyDescent="0.35">
      <c r="A4707" t="s">
        <v>34</v>
      </c>
      <c r="B4707">
        <v>2018</v>
      </c>
      <c r="C4707" t="s">
        <v>38</v>
      </c>
      <c r="D4707" s="88">
        <f>DATEVALUE("1 "&amp;_xlfn.CONCAT(Merge1_1[[#This Row],[Month]],"-",Merge1_1[[#This Row],[Year]]))</f>
        <v>43221</v>
      </c>
      <c r="E4707" t="s">
        <v>8</v>
      </c>
      <c r="F4707">
        <v>154.6</v>
      </c>
      <c r="G4707" t="s">
        <v>112</v>
      </c>
    </row>
    <row r="4708" spans="1:7" hidden="1" x14ac:dyDescent="0.35">
      <c r="A4708" t="s">
        <v>34</v>
      </c>
      <c r="B4708">
        <v>2018</v>
      </c>
      <c r="C4708" t="s">
        <v>38</v>
      </c>
      <c r="D4708" s="88">
        <f>DATEVALUE("1 "&amp;_xlfn.CONCAT(Merge1_1[[#This Row],[Month]],"-",Merge1_1[[#This Row],[Year]]))</f>
        <v>43221</v>
      </c>
      <c r="E4708" t="s">
        <v>9</v>
      </c>
      <c r="F4708">
        <v>135.6</v>
      </c>
      <c r="G4708" t="s">
        <v>112</v>
      </c>
    </row>
    <row r="4709" spans="1:7" hidden="1" x14ac:dyDescent="0.35">
      <c r="A4709" t="s">
        <v>34</v>
      </c>
      <c r="B4709">
        <v>2018</v>
      </c>
      <c r="C4709" t="s">
        <v>38</v>
      </c>
      <c r="D4709" s="88">
        <f>DATEVALUE("1 "&amp;_xlfn.CONCAT(Merge1_1[[#This Row],[Month]],"-",Merge1_1[[#This Row],[Year]]))</f>
        <v>43221</v>
      </c>
      <c r="E4709" t="s">
        <v>10</v>
      </c>
      <c r="F4709">
        <v>122.3</v>
      </c>
      <c r="G4709" t="s">
        <v>112</v>
      </c>
    </row>
    <row r="4710" spans="1:7" hidden="1" x14ac:dyDescent="0.35">
      <c r="A4710" t="s">
        <v>34</v>
      </c>
      <c r="B4710">
        <v>2018</v>
      </c>
      <c r="C4710" t="s">
        <v>38</v>
      </c>
      <c r="D4710" s="88">
        <f>DATEVALUE("1 "&amp;_xlfn.CONCAT(Merge1_1[[#This Row],[Month]],"-",Merge1_1[[#This Row],[Year]]))</f>
        <v>43221</v>
      </c>
      <c r="E4710" t="s">
        <v>11</v>
      </c>
      <c r="F4710">
        <v>109.6</v>
      </c>
      <c r="G4710" t="s">
        <v>112</v>
      </c>
    </row>
    <row r="4711" spans="1:7" hidden="1" x14ac:dyDescent="0.35">
      <c r="A4711" t="s">
        <v>34</v>
      </c>
      <c r="B4711">
        <v>2018</v>
      </c>
      <c r="C4711" t="s">
        <v>38</v>
      </c>
      <c r="D4711" s="88">
        <f>DATEVALUE("1 "&amp;_xlfn.CONCAT(Merge1_1[[#This Row],[Month]],"-",Merge1_1[[#This Row],[Year]]))</f>
        <v>43221</v>
      </c>
      <c r="E4711" t="s">
        <v>12</v>
      </c>
      <c r="F4711">
        <v>138.1</v>
      </c>
      <c r="G4711" t="s">
        <v>112</v>
      </c>
    </row>
    <row r="4712" spans="1:7" hidden="1" x14ac:dyDescent="0.35">
      <c r="A4712" t="s">
        <v>34</v>
      </c>
      <c r="B4712">
        <v>2018</v>
      </c>
      <c r="C4712" t="s">
        <v>38</v>
      </c>
      <c r="D4712" s="88">
        <f>DATEVALUE("1 "&amp;_xlfn.CONCAT(Merge1_1[[#This Row],[Month]],"-",Merge1_1[[#This Row],[Year]]))</f>
        <v>43221</v>
      </c>
      <c r="E4712" t="s">
        <v>58</v>
      </c>
      <c r="F4712">
        <v>129.9</v>
      </c>
      <c r="G4712" t="s">
        <v>112</v>
      </c>
    </row>
    <row r="4713" spans="1:7" hidden="1" x14ac:dyDescent="0.35">
      <c r="A4713" t="s">
        <v>34</v>
      </c>
      <c r="B4713">
        <v>2018</v>
      </c>
      <c r="C4713" t="s">
        <v>38</v>
      </c>
      <c r="D4713" s="88">
        <f>DATEVALUE("1 "&amp;_xlfn.CONCAT(Merge1_1[[#This Row],[Month]],"-",Merge1_1[[#This Row],[Year]]))</f>
        <v>43221</v>
      </c>
      <c r="E4713" t="s">
        <v>118</v>
      </c>
      <c r="F4713">
        <v>151.69999999999999</v>
      </c>
      <c r="G4713" t="s">
        <v>112</v>
      </c>
    </row>
    <row r="4714" spans="1:7" hidden="1" x14ac:dyDescent="0.35">
      <c r="A4714" t="s">
        <v>34</v>
      </c>
      <c r="B4714">
        <v>2018</v>
      </c>
      <c r="C4714" t="s">
        <v>38</v>
      </c>
      <c r="D4714" s="88">
        <f>DATEVALUE("1 "&amp;_xlfn.CONCAT(Merge1_1[[#This Row],[Month]],"-",Merge1_1[[#This Row],[Year]]))</f>
        <v>43221</v>
      </c>
      <c r="E4714" t="s">
        <v>16</v>
      </c>
      <c r="F4714">
        <v>157.9</v>
      </c>
      <c r="G4714" t="s">
        <v>116</v>
      </c>
    </row>
    <row r="4715" spans="1:7" hidden="1" x14ac:dyDescent="0.35">
      <c r="A4715" t="s">
        <v>34</v>
      </c>
      <c r="B4715">
        <v>2018</v>
      </c>
      <c r="C4715" t="s">
        <v>38</v>
      </c>
      <c r="D4715" s="88">
        <f>DATEVALUE("1 "&amp;_xlfn.CONCAT(Merge1_1[[#This Row],[Month]],"-",Merge1_1[[#This Row],[Year]]))</f>
        <v>43221</v>
      </c>
      <c r="E4715" t="s">
        <v>17</v>
      </c>
      <c r="F4715">
        <v>146</v>
      </c>
      <c r="G4715" t="s">
        <v>113</v>
      </c>
    </row>
    <row r="4716" spans="1:7" hidden="1" x14ac:dyDescent="0.35">
      <c r="A4716" t="s">
        <v>34</v>
      </c>
      <c r="B4716">
        <v>2018</v>
      </c>
      <c r="C4716" t="s">
        <v>38</v>
      </c>
      <c r="D4716" s="88">
        <f>DATEVALUE("1 "&amp;_xlfn.CONCAT(Merge1_1[[#This Row],[Month]],"-",Merge1_1[[#This Row],[Year]]))</f>
        <v>43221</v>
      </c>
      <c r="E4716" t="s">
        <v>18</v>
      </c>
      <c r="F4716">
        <v>137.4</v>
      </c>
      <c r="G4716" t="s">
        <v>113</v>
      </c>
    </row>
    <row r="4717" spans="1:7" hidden="1" x14ac:dyDescent="0.35">
      <c r="A4717" t="s">
        <v>34</v>
      </c>
      <c r="B4717">
        <v>2018</v>
      </c>
      <c r="C4717" t="s">
        <v>38</v>
      </c>
      <c r="D4717" s="88">
        <f>DATEVALUE("1 "&amp;_xlfn.CONCAT(Merge1_1[[#This Row],[Month]],"-",Merge1_1[[#This Row],[Year]]))</f>
        <v>43221</v>
      </c>
      <c r="E4717" t="s">
        <v>20</v>
      </c>
      <c r="F4717">
        <v>143.19999999999999</v>
      </c>
      <c r="G4717" t="s">
        <v>114</v>
      </c>
    </row>
    <row r="4718" spans="1:7" hidden="1" x14ac:dyDescent="0.35">
      <c r="A4718" t="s">
        <v>34</v>
      </c>
      <c r="B4718">
        <v>2018</v>
      </c>
      <c r="C4718" t="s">
        <v>38</v>
      </c>
      <c r="D4718" s="88">
        <f>DATEVALUE("1 "&amp;_xlfn.CONCAT(Merge1_1[[#This Row],[Month]],"-",Merge1_1[[#This Row],[Year]]))</f>
        <v>43221</v>
      </c>
      <c r="E4718" t="s">
        <v>21</v>
      </c>
      <c r="F4718">
        <v>136.9</v>
      </c>
      <c r="G4718" t="s">
        <v>115</v>
      </c>
    </row>
    <row r="4719" spans="1:7" hidden="1" x14ac:dyDescent="0.35">
      <c r="A4719" t="s">
        <v>34</v>
      </c>
      <c r="B4719">
        <v>2018</v>
      </c>
      <c r="C4719" t="s">
        <v>38</v>
      </c>
      <c r="D4719" s="88">
        <f>DATEVALUE("1 "&amp;_xlfn.CONCAT(Merge1_1[[#This Row],[Month]],"-",Merge1_1[[#This Row],[Year]]))</f>
        <v>43221</v>
      </c>
      <c r="E4719" t="s">
        <v>22</v>
      </c>
      <c r="F4719">
        <v>137.4</v>
      </c>
      <c r="G4719" t="s">
        <v>116</v>
      </c>
    </row>
    <row r="4720" spans="1:7" hidden="1" x14ac:dyDescent="0.35">
      <c r="A4720" t="s">
        <v>34</v>
      </c>
      <c r="B4720">
        <v>2018</v>
      </c>
      <c r="C4720" t="s">
        <v>38</v>
      </c>
      <c r="D4720" s="88">
        <f>DATEVALUE("1 "&amp;_xlfn.CONCAT(Merge1_1[[#This Row],[Month]],"-",Merge1_1[[#This Row],[Year]]))</f>
        <v>43221</v>
      </c>
      <c r="E4720" t="s">
        <v>23</v>
      </c>
      <c r="F4720">
        <v>136</v>
      </c>
      <c r="G4720" t="s">
        <v>23</v>
      </c>
    </row>
    <row r="4721" spans="1:7" hidden="1" x14ac:dyDescent="0.35">
      <c r="A4721" t="s">
        <v>34</v>
      </c>
      <c r="B4721">
        <v>2018</v>
      </c>
      <c r="C4721" t="s">
        <v>38</v>
      </c>
      <c r="D4721" s="88">
        <f>DATEVALUE("1 "&amp;_xlfn.CONCAT(Merge1_1[[#This Row],[Month]],"-",Merge1_1[[#This Row],[Year]]))</f>
        <v>43221</v>
      </c>
      <c r="E4721" t="s">
        <v>24</v>
      </c>
      <c r="F4721">
        <v>122.9</v>
      </c>
      <c r="G4721" t="s">
        <v>115</v>
      </c>
    </row>
    <row r="4722" spans="1:7" hidden="1" x14ac:dyDescent="0.35">
      <c r="A4722" t="s">
        <v>34</v>
      </c>
      <c r="B4722">
        <v>2018</v>
      </c>
      <c r="C4722" t="s">
        <v>38</v>
      </c>
      <c r="D4722" s="88">
        <f>DATEVALUE("1 "&amp;_xlfn.CONCAT(Merge1_1[[#This Row],[Month]],"-",Merge1_1[[#This Row],[Year]]))</f>
        <v>43221</v>
      </c>
      <c r="E4722" t="s">
        <v>25</v>
      </c>
      <c r="F4722">
        <v>131.80000000000001</v>
      </c>
      <c r="G4722" t="s">
        <v>116</v>
      </c>
    </row>
    <row r="4723" spans="1:7" hidden="1" x14ac:dyDescent="0.35">
      <c r="A4723" t="s">
        <v>34</v>
      </c>
      <c r="B4723">
        <v>2018</v>
      </c>
      <c r="C4723" t="s">
        <v>38</v>
      </c>
      <c r="D4723" s="88">
        <f>DATEVALUE("1 "&amp;_xlfn.CONCAT(Merge1_1[[#This Row],[Month]],"-",Merge1_1[[#This Row],[Year]]))</f>
        <v>43221</v>
      </c>
      <c r="E4723" t="s">
        <v>26</v>
      </c>
      <c r="F4723">
        <v>142.1</v>
      </c>
      <c r="G4723" t="s">
        <v>114</v>
      </c>
    </row>
    <row r="4724" spans="1:7" hidden="1" x14ac:dyDescent="0.35">
      <c r="A4724" t="s">
        <v>34</v>
      </c>
      <c r="B4724">
        <v>2018</v>
      </c>
      <c r="C4724" t="s">
        <v>38</v>
      </c>
      <c r="D4724" s="88">
        <f>DATEVALUE("1 "&amp;_xlfn.CONCAT(Merge1_1[[#This Row],[Month]],"-",Merge1_1[[#This Row],[Year]]))</f>
        <v>43221</v>
      </c>
      <c r="E4724" t="s">
        <v>27</v>
      </c>
      <c r="F4724">
        <v>129.9</v>
      </c>
      <c r="G4724" t="s">
        <v>116</v>
      </c>
    </row>
    <row r="4725" spans="1:7" hidden="1" x14ac:dyDescent="0.35">
      <c r="A4725" t="s">
        <v>34</v>
      </c>
      <c r="B4725">
        <v>2018</v>
      </c>
      <c r="C4725" t="s">
        <v>38</v>
      </c>
      <c r="D4725" s="88">
        <f>DATEVALUE("1 "&amp;_xlfn.CONCAT(Merge1_1[[#This Row],[Month]],"-",Merge1_1[[#This Row],[Year]]))</f>
        <v>43221</v>
      </c>
      <c r="E4725" t="s">
        <v>28</v>
      </c>
      <c r="F4725">
        <v>132.1</v>
      </c>
      <c r="G4725" t="s">
        <v>116</v>
      </c>
    </row>
    <row r="4726" spans="1:7" hidden="1" x14ac:dyDescent="0.35">
      <c r="A4726" t="s">
        <v>34</v>
      </c>
      <c r="B4726">
        <v>2018</v>
      </c>
      <c r="C4726" t="s">
        <v>38</v>
      </c>
      <c r="D4726" s="88">
        <f>DATEVALUE("1 "&amp;_xlfn.CONCAT(Merge1_1[[#This Row],[Month]],"-",Merge1_1[[#This Row],[Year]]))</f>
        <v>43221</v>
      </c>
      <c r="E4726" t="s">
        <v>29</v>
      </c>
      <c r="F4726">
        <v>137.80000000000001</v>
      </c>
      <c r="G4726" t="s">
        <v>117</v>
      </c>
    </row>
    <row r="4727" spans="1:7" hidden="1" x14ac:dyDescent="0.35">
      <c r="A4727" t="s">
        <v>34</v>
      </c>
      <c r="B4727">
        <v>2018</v>
      </c>
      <c r="C4727" t="s">
        <v>39</v>
      </c>
      <c r="D4727" s="88">
        <f>DATEVALUE("1 "&amp;_xlfn.CONCAT(Merge1_1[[#This Row],[Month]],"-",Merge1_1[[#This Row],[Year]]))</f>
        <v>43252</v>
      </c>
      <c r="E4727" t="s">
        <v>3</v>
      </c>
      <c r="F4727">
        <v>136.9</v>
      </c>
      <c r="G4727" t="s">
        <v>112</v>
      </c>
    </row>
    <row r="4728" spans="1:7" hidden="1" x14ac:dyDescent="0.35">
      <c r="A4728" t="s">
        <v>34</v>
      </c>
      <c r="B4728">
        <v>2018</v>
      </c>
      <c r="C4728" t="s">
        <v>39</v>
      </c>
      <c r="D4728" s="88">
        <f>DATEVALUE("1 "&amp;_xlfn.CONCAT(Merge1_1[[#This Row],[Month]],"-",Merge1_1[[#This Row],[Year]]))</f>
        <v>43252</v>
      </c>
      <c r="E4728" t="s">
        <v>4</v>
      </c>
      <c r="F4728">
        <v>148.69999999999999</v>
      </c>
      <c r="G4728" t="s">
        <v>112</v>
      </c>
    </row>
    <row r="4729" spans="1:7" hidden="1" x14ac:dyDescent="0.35">
      <c r="A4729" t="s">
        <v>34</v>
      </c>
      <c r="B4729">
        <v>2018</v>
      </c>
      <c r="C4729" t="s">
        <v>39</v>
      </c>
      <c r="D4729" s="88">
        <f>DATEVALUE("1 "&amp;_xlfn.CONCAT(Merge1_1[[#This Row],[Month]],"-",Merge1_1[[#This Row],[Year]]))</f>
        <v>43252</v>
      </c>
      <c r="E4729" t="s">
        <v>5</v>
      </c>
      <c r="F4729">
        <v>135.6</v>
      </c>
      <c r="G4729" t="s">
        <v>112</v>
      </c>
    </row>
    <row r="4730" spans="1:7" hidden="1" x14ac:dyDescent="0.35">
      <c r="A4730" t="s">
        <v>34</v>
      </c>
      <c r="B4730">
        <v>2018</v>
      </c>
      <c r="C4730" t="s">
        <v>39</v>
      </c>
      <c r="D4730" s="88">
        <f>DATEVALUE("1 "&amp;_xlfn.CONCAT(Merge1_1[[#This Row],[Month]],"-",Merge1_1[[#This Row],[Year]]))</f>
        <v>43252</v>
      </c>
      <c r="E4730" t="s">
        <v>6</v>
      </c>
      <c r="F4730">
        <v>142.30000000000001</v>
      </c>
      <c r="G4730" t="s">
        <v>112</v>
      </c>
    </row>
    <row r="4731" spans="1:7" hidden="1" x14ac:dyDescent="0.35">
      <c r="A4731" t="s">
        <v>34</v>
      </c>
      <c r="B4731">
        <v>2018</v>
      </c>
      <c r="C4731" t="s">
        <v>39</v>
      </c>
      <c r="D4731" s="88">
        <f>DATEVALUE("1 "&amp;_xlfn.CONCAT(Merge1_1[[#This Row],[Month]],"-",Merge1_1[[#This Row],[Year]]))</f>
        <v>43252</v>
      </c>
      <c r="E4731" t="s">
        <v>7</v>
      </c>
      <c r="F4731">
        <v>121.3</v>
      </c>
      <c r="G4731" t="s">
        <v>112</v>
      </c>
    </row>
    <row r="4732" spans="1:7" hidden="1" x14ac:dyDescent="0.35">
      <c r="A4732" t="s">
        <v>34</v>
      </c>
      <c r="B4732">
        <v>2018</v>
      </c>
      <c r="C4732" t="s">
        <v>39</v>
      </c>
      <c r="D4732" s="88">
        <f>DATEVALUE("1 "&amp;_xlfn.CONCAT(Merge1_1[[#This Row],[Month]],"-",Merge1_1[[#This Row],[Year]]))</f>
        <v>43252</v>
      </c>
      <c r="E4732" t="s">
        <v>8</v>
      </c>
      <c r="F4732">
        <v>153.19999999999999</v>
      </c>
      <c r="G4732" t="s">
        <v>112</v>
      </c>
    </row>
    <row r="4733" spans="1:7" hidden="1" x14ac:dyDescent="0.35">
      <c r="A4733" t="s">
        <v>34</v>
      </c>
      <c r="B4733">
        <v>2018</v>
      </c>
      <c r="C4733" t="s">
        <v>39</v>
      </c>
      <c r="D4733" s="88">
        <f>DATEVALUE("1 "&amp;_xlfn.CONCAT(Merge1_1[[#This Row],[Month]],"-",Merge1_1[[#This Row],[Year]]))</f>
        <v>43252</v>
      </c>
      <c r="E4733" t="s">
        <v>9</v>
      </c>
      <c r="F4733">
        <v>143.69999999999999</v>
      </c>
      <c r="G4733" t="s">
        <v>112</v>
      </c>
    </row>
    <row r="4734" spans="1:7" hidden="1" x14ac:dyDescent="0.35">
      <c r="A4734" t="s">
        <v>34</v>
      </c>
      <c r="B4734">
        <v>2018</v>
      </c>
      <c r="C4734" t="s">
        <v>39</v>
      </c>
      <c r="D4734" s="88">
        <f>DATEVALUE("1 "&amp;_xlfn.CONCAT(Merge1_1[[#This Row],[Month]],"-",Merge1_1[[#This Row],[Year]]))</f>
        <v>43252</v>
      </c>
      <c r="E4734" t="s">
        <v>10</v>
      </c>
      <c r="F4734">
        <v>121.4</v>
      </c>
      <c r="G4734" t="s">
        <v>112</v>
      </c>
    </row>
    <row r="4735" spans="1:7" hidden="1" x14ac:dyDescent="0.35">
      <c r="A4735" t="s">
        <v>34</v>
      </c>
      <c r="B4735">
        <v>2018</v>
      </c>
      <c r="C4735" t="s">
        <v>39</v>
      </c>
      <c r="D4735" s="88">
        <f>DATEVALUE("1 "&amp;_xlfn.CONCAT(Merge1_1[[#This Row],[Month]],"-",Merge1_1[[#This Row],[Year]]))</f>
        <v>43252</v>
      </c>
      <c r="E4735" t="s">
        <v>11</v>
      </c>
      <c r="F4735">
        <v>111.1</v>
      </c>
      <c r="G4735" t="s">
        <v>112</v>
      </c>
    </row>
    <row r="4736" spans="1:7" hidden="1" x14ac:dyDescent="0.35">
      <c r="A4736" t="s">
        <v>34</v>
      </c>
      <c r="B4736">
        <v>2018</v>
      </c>
      <c r="C4736" t="s">
        <v>39</v>
      </c>
      <c r="D4736" s="88">
        <f>DATEVALUE("1 "&amp;_xlfn.CONCAT(Merge1_1[[#This Row],[Month]],"-",Merge1_1[[#This Row],[Year]]))</f>
        <v>43252</v>
      </c>
      <c r="E4736" t="s">
        <v>12</v>
      </c>
      <c r="F4736">
        <v>138.4</v>
      </c>
      <c r="G4736" t="s">
        <v>112</v>
      </c>
    </row>
    <row r="4737" spans="1:7" hidden="1" x14ac:dyDescent="0.35">
      <c r="A4737" t="s">
        <v>34</v>
      </c>
      <c r="B4737">
        <v>2018</v>
      </c>
      <c r="C4737" t="s">
        <v>39</v>
      </c>
      <c r="D4737" s="88">
        <f>DATEVALUE("1 "&amp;_xlfn.CONCAT(Merge1_1[[#This Row],[Month]],"-",Merge1_1[[#This Row],[Year]]))</f>
        <v>43252</v>
      </c>
      <c r="E4737" t="s">
        <v>58</v>
      </c>
      <c r="F4737">
        <v>130.30000000000001</v>
      </c>
      <c r="G4737" t="s">
        <v>112</v>
      </c>
    </row>
    <row r="4738" spans="1:7" hidden="1" x14ac:dyDescent="0.35">
      <c r="A4738" t="s">
        <v>34</v>
      </c>
      <c r="B4738">
        <v>2018</v>
      </c>
      <c r="C4738" t="s">
        <v>39</v>
      </c>
      <c r="D4738" s="88">
        <f>DATEVALUE("1 "&amp;_xlfn.CONCAT(Merge1_1[[#This Row],[Month]],"-",Merge1_1[[#This Row],[Year]]))</f>
        <v>43252</v>
      </c>
      <c r="E4738" t="s">
        <v>118</v>
      </c>
      <c r="F4738">
        <v>151.80000000000001</v>
      </c>
      <c r="G4738" t="s">
        <v>112</v>
      </c>
    </row>
    <row r="4739" spans="1:7" hidden="1" x14ac:dyDescent="0.35">
      <c r="A4739" t="s">
        <v>34</v>
      </c>
      <c r="B4739">
        <v>2018</v>
      </c>
      <c r="C4739" t="s">
        <v>39</v>
      </c>
      <c r="D4739" s="88">
        <f>DATEVALUE("1 "&amp;_xlfn.CONCAT(Merge1_1[[#This Row],[Month]],"-",Merge1_1[[#This Row],[Year]]))</f>
        <v>43252</v>
      </c>
      <c r="E4739" t="s">
        <v>16</v>
      </c>
      <c r="F4739">
        <v>158.30000000000001</v>
      </c>
      <c r="G4739" t="s">
        <v>116</v>
      </c>
    </row>
    <row r="4740" spans="1:7" hidden="1" x14ac:dyDescent="0.35">
      <c r="A4740" t="s">
        <v>34</v>
      </c>
      <c r="B4740">
        <v>2018</v>
      </c>
      <c r="C4740" t="s">
        <v>39</v>
      </c>
      <c r="D4740" s="88">
        <f>DATEVALUE("1 "&amp;_xlfn.CONCAT(Merge1_1[[#This Row],[Month]],"-",Merge1_1[[#This Row],[Year]]))</f>
        <v>43252</v>
      </c>
      <c r="E4740" t="s">
        <v>17</v>
      </c>
      <c r="F4740">
        <v>146.4</v>
      </c>
      <c r="G4740" t="s">
        <v>113</v>
      </c>
    </row>
    <row r="4741" spans="1:7" hidden="1" x14ac:dyDescent="0.35">
      <c r="A4741" t="s">
        <v>34</v>
      </c>
      <c r="B4741">
        <v>2018</v>
      </c>
      <c r="C4741" t="s">
        <v>39</v>
      </c>
      <c r="D4741" s="88">
        <f>DATEVALUE("1 "&amp;_xlfn.CONCAT(Merge1_1[[#This Row],[Month]],"-",Merge1_1[[#This Row],[Year]]))</f>
        <v>43252</v>
      </c>
      <c r="E4741" t="s">
        <v>18</v>
      </c>
      <c r="F4741">
        <v>138.1</v>
      </c>
      <c r="G4741" t="s">
        <v>113</v>
      </c>
    </row>
    <row r="4742" spans="1:7" hidden="1" x14ac:dyDescent="0.35">
      <c r="A4742" t="s">
        <v>34</v>
      </c>
      <c r="B4742">
        <v>2018</v>
      </c>
      <c r="C4742" t="s">
        <v>39</v>
      </c>
      <c r="D4742" s="88">
        <f>DATEVALUE("1 "&amp;_xlfn.CONCAT(Merge1_1[[#This Row],[Month]],"-",Merge1_1[[#This Row],[Year]]))</f>
        <v>43252</v>
      </c>
      <c r="E4742" t="s">
        <v>20</v>
      </c>
      <c r="F4742">
        <v>142.5</v>
      </c>
      <c r="G4742" t="s">
        <v>114</v>
      </c>
    </row>
    <row r="4743" spans="1:7" hidden="1" x14ac:dyDescent="0.35">
      <c r="A4743" t="s">
        <v>34</v>
      </c>
      <c r="B4743">
        <v>2018</v>
      </c>
      <c r="C4743" t="s">
        <v>39</v>
      </c>
      <c r="D4743" s="88">
        <f>DATEVALUE("1 "&amp;_xlfn.CONCAT(Merge1_1[[#This Row],[Month]],"-",Merge1_1[[#This Row],[Year]]))</f>
        <v>43252</v>
      </c>
      <c r="E4743" t="s">
        <v>21</v>
      </c>
      <c r="F4743">
        <v>138.1</v>
      </c>
      <c r="G4743" t="s">
        <v>115</v>
      </c>
    </row>
    <row r="4744" spans="1:7" hidden="1" x14ac:dyDescent="0.35">
      <c r="A4744" t="s">
        <v>34</v>
      </c>
      <c r="B4744">
        <v>2018</v>
      </c>
      <c r="C4744" t="s">
        <v>39</v>
      </c>
      <c r="D4744" s="88">
        <f>DATEVALUE("1 "&amp;_xlfn.CONCAT(Merge1_1[[#This Row],[Month]],"-",Merge1_1[[#This Row],[Year]]))</f>
        <v>43252</v>
      </c>
      <c r="E4744" t="s">
        <v>22</v>
      </c>
      <c r="F4744">
        <v>137.9</v>
      </c>
      <c r="G4744" t="s">
        <v>116</v>
      </c>
    </row>
    <row r="4745" spans="1:7" hidden="1" x14ac:dyDescent="0.35">
      <c r="A4745" t="s">
        <v>34</v>
      </c>
      <c r="B4745">
        <v>2018</v>
      </c>
      <c r="C4745" t="s">
        <v>39</v>
      </c>
      <c r="D4745" s="88">
        <f>DATEVALUE("1 "&amp;_xlfn.CONCAT(Merge1_1[[#This Row],[Month]],"-",Merge1_1[[#This Row],[Year]]))</f>
        <v>43252</v>
      </c>
      <c r="E4745" t="s">
        <v>23</v>
      </c>
      <c r="F4745">
        <v>136.19999999999999</v>
      </c>
      <c r="G4745" t="s">
        <v>23</v>
      </c>
    </row>
    <row r="4746" spans="1:7" hidden="1" x14ac:dyDescent="0.35">
      <c r="A4746" t="s">
        <v>34</v>
      </c>
      <c r="B4746">
        <v>2018</v>
      </c>
      <c r="C4746" t="s">
        <v>39</v>
      </c>
      <c r="D4746" s="88">
        <f>DATEVALUE("1 "&amp;_xlfn.CONCAT(Merge1_1[[#This Row],[Month]],"-",Merge1_1[[#This Row],[Year]]))</f>
        <v>43252</v>
      </c>
      <c r="E4746" t="s">
        <v>24</v>
      </c>
      <c r="F4746">
        <v>123.7</v>
      </c>
      <c r="G4746" t="s">
        <v>115</v>
      </c>
    </row>
    <row r="4747" spans="1:7" hidden="1" x14ac:dyDescent="0.35">
      <c r="A4747" t="s">
        <v>34</v>
      </c>
      <c r="B4747">
        <v>2018</v>
      </c>
      <c r="C4747" t="s">
        <v>39</v>
      </c>
      <c r="D4747" s="88">
        <f>DATEVALUE("1 "&amp;_xlfn.CONCAT(Merge1_1[[#This Row],[Month]],"-",Merge1_1[[#This Row],[Year]]))</f>
        <v>43252</v>
      </c>
      <c r="E4747" t="s">
        <v>25</v>
      </c>
      <c r="F4747">
        <v>132.6</v>
      </c>
      <c r="G4747" t="s">
        <v>116</v>
      </c>
    </row>
    <row r="4748" spans="1:7" hidden="1" x14ac:dyDescent="0.35">
      <c r="A4748" t="s">
        <v>34</v>
      </c>
      <c r="B4748">
        <v>2018</v>
      </c>
      <c r="C4748" t="s">
        <v>39</v>
      </c>
      <c r="D4748" s="88">
        <f>DATEVALUE("1 "&amp;_xlfn.CONCAT(Merge1_1[[#This Row],[Month]],"-",Merge1_1[[#This Row],[Year]]))</f>
        <v>43252</v>
      </c>
      <c r="E4748" t="s">
        <v>26</v>
      </c>
      <c r="F4748">
        <v>142.80000000000001</v>
      </c>
      <c r="G4748" t="s">
        <v>114</v>
      </c>
    </row>
    <row r="4749" spans="1:7" hidden="1" x14ac:dyDescent="0.35">
      <c r="A4749" t="s">
        <v>34</v>
      </c>
      <c r="B4749">
        <v>2018</v>
      </c>
      <c r="C4749" t="s">
        <v>39</v>
      </c>
      <c r="D4749" s="88">
        <f>DATEVALUE("1 "&amp;_xlfn.CONCAT(Merge1_1[[#This Row],[Month]],"-",Merge1_1[[#This Row],[Year]]))</f>
        <v>43252</v>
      </c>
      <c r="E4749" t="s">
        <v>27</v>
      </c>
      <c r="F4749">
        <v>130.1</v>
      </c>
      <c r="G4749" t="s">
        <v>116</v>
      </c>
    </row>
    <row r="4750" spans="1:7" hidden="1" x14ac:dyDescent="0.35">
      <c r="A4750" t="s">
        <v>34</v>
      </c>
      <c r="B4750">
        <v>2018</v>
      </c>
      <c r="C4750" t="s">
        <v>39</v>
      </c>
      <c r="D4750" s="88">
        <f>DATEVALUE("1 "&amp;_xlfn.CONCAT(Merge1_1[[#This Row],[Month]],"-",Merge1_1[[#This Row],[Year]]))</f>
        <v>43252</v>
      </c>
      <c r="E4750" t="s">
        <v>28</v>
      </c>
      <c r="F4750">
        <v>132.6</v>
      </c>
      <c r="G4750" t="s">
        <v>116</v>
      </c>
    </row>
    <row r="4751" spans="1:7" hidden="1" x14ac:dyDescent="0.35">
      <c r="A4751" t="s">
        <v>34</v>
      </c>
      <c r="B4751">
        <v>2018</v>
      </c>
      <c r="C4751" t="s">
        <v>39</v>
      </c>
      <c r="D4751" s="88">
        <f>DATEVALUE("1 "&amp;_xlfn.CONCAT(Merge1_1[[#This Row],[Month]],"-",Merge1_1[[#This Row],[Year]]))</f>
        <v>43252</v>
      </c>
      <c r="E4751" t="s">
        <v>29</v>
      </c>
      <c r="F4751">
        <v>138.5</v>
      </c>
      <c r="G4751" t="s">
        <v>117</v>
      </c>
    </row>
    <row r="4752" spans="1:7" hidden="1" x14ac:dyDescent="0.35">
      <c r="A4752" t="s">
        <v>34</v>
      </c>
      <c r="B4752">
        <v>2018</v>
      </c>
      <c r="C4752" t="s">
        <v>40</v>
      </c>
      <c r="D4752" s="88">
        <f>DATEVALUE("1 "&amp;_xlfn.CONCAT(Merge1_1[[#This Row],[Month]],"-",Merge1_1[[#This Row],[Year]]))</f>
        <v>43282</v>
      </c>
      <c r="E4752" t="s">
        <v>3</v>
      </c>
      <c r="F4752">
        <v>137.5</v>
      </c>
      <c r="G4752" t="s">
        <v>112</v>
      </c>
    </row>
    <row r="4753" spans="1:7" hidden="1" x14ac:dyDescent="0.35">
      <c r="A4753" t="s">
        <v>34</v>
      </c>
      <c r="B4753">
        <v>2018</v>
      </c>
      <c r="C4753" t="s">
        <v>40</v>
      </c>
      <c r="D4753" s="88">
        <f>DATEVALUE("1 "&amp;_xlfn.CONCAT(Merge1_1[[#This Row],[Month]],"-",Merge1_1[[#This Row],[Year]]))</f>
        <v>43282</v>
      </c>
      <c r="E4753" t="s">
        <v>4</v>
      </c>
      <c r="F4753">
        <v>149.1</v>
      </c>
      <c r="G4753" t="s">
        <v>112</v>
      </c>
    </row>
    <row r="4754" spans="1:7" hidden="1" x14ac:dyDescent="0.35">
      <c r="A4754" t="s">
        <v>34</v>
      </c>
      <c r="B4754">
        <v>2018</v>
      </c>
      <c r="C4754" t="s">
        <v>40</v>
      </c>
      <c r="D4754" s="88">
        <f>DATEVALUE("1 "&amp;_xlfn.CONCAT(Merge1_1[[#This Row],[Month]],"-",Merge1_1[[#This Row],[Year]]))</f>
        <v>43282</v>
      </c>
      <c r="E4754" t="s">
        <v>5</v>
      </c>
      <c r="F4754">
        <v>139.19999999999999</v>
      </c>
      <c r="G4754" t="s">
        <v>112</v>
      </c>
    </row>
    <row r="4755" spans="1:7" hidden="1" x14ac:dyDescent="0.35">
      <c r="A4755" t="s">
        <v>34</v>
      </c>
      <c r="B4755">
        <v>2018</v>
      </c>
      <c r="C4755" t="s">
        <v>40</v>
      </c>
      <c r="D4755" s="88">
        <f>DATEVALUE("1 "&amp;_xlfn.CONCAT(Merge1_1[[#This Row],[Month]],"-",Merge1_1[[#This Row],[Year]]))</f>
        <v>43282</v>
      </c>
      <c r="E4755" t="s">
        <v>6</v>
      </c>
      <c r="F4755">
        <v>142.5</v>
      </c>
      <c r="G4755" t="s">
        <v>112</v>
      </c>
    </row>
    <row r="4756" spans="1:7" hidden="1" x14ac:dyDescent="0.35">
      <c r="A4756" t="s">
        <v>34</v>
      </c>
      <c r="B4756">
        <v>2018</v>
      </c>
      <c r="C4756" t="s">
        <v>40</v>
      </c>
      <c r="D4756" s="88">
        <f>DATEVALUE("1 "&amp;_xlfn.CONCAT(Merge1_1[[#This Row],[Month]],"-",Merge1_1[[#This Row],[Year]]))</f>
        <v>43282</v>
      </c>
      <c r="E4756" t="s">
        <v>7</v>
      </c>
      <c r="F4756">
        <v>121.4</v>
      </c>
      <c r="G4756" t="s">
        <v>112</v>
      </c>
    </row>
    <row r="4757" spans="1:7" hidden="1" x14ac:dyDescent="0.35">
      <c r="A4757" t="s">
        <v>34</v>
      </c>
      <c r="B4757">
        <v>2018</v>
      </c>
      <c r="C4757" t="s">
        <v>40</v>
      </c>
      <c r="D4757" s="88">
        <f>DATEVALUE("1 "&amp;_xlfn.CONCAT(Merge1_1[[#This Row],[Month]],"-",Merge1_1[[#This Row],[Year]]))</f>
        <v>43282</v>
      </c>
      <c r="E4757" t="s">
        <v>8</v>
      </c>
      <c r="F4757">
        <v>151.6</v>
      </c>
      <c r="G4757" t="s">
        <v>112</v>
      </c>
    </row>
    <row r="4758" spans="1:7" hidden="1" x14ac:dyDescent="0.35">
      <c r="A4758" t="s">
        <v>34</v>
      </c>
      <c r="B4758">
        <v>2018</v>
      </c>
      <c r="C4758" t="s">
        <v>40</v>
      </c>
      <c r="D4758" s="88">
        <f>DATEVALUE("1 "&amp;_xlfn.CONCAT(Merge1_1[[#This Row],[Month]],"-",Merge1_1[[#This Row],[Year]]))</f>
        <v>43282</v>
      </c>
      <c r="E4758" t="s">
        <v>9</v>
      </c>
      <c r="F4758">
        <v>155.9</v>
      </c>
      <c r="G4758" t="s">
        <v>112</v>
      </c>
    </row>
    <row r="4759" spans="1:7" hidden="1" x14ac:dyDescent="0.35">
      <c r="A4759" t="s">
        <v>34</v>
      </c>
      <c r="B4759">
        <v>2018</v>
      </c>
      <c r="C4759" t="s">
        <v>40</v>
      </c>
      <c r="D4759" s="88">
        <f>DATEVALUE("1 "&amp;_xlfn.CONCAT(Merge1_1[[#This Row],[Month]],"-",Merge1_1[[#This Row],[Year]]))</f>
        <v>43282</v>
      </c>
      <c r="E4759" t="s">
        <v>10</v>
      </c>
      <c r="F4759">
        <v>121.7</v>
      </c>
      <c r="G4759" t="s">
        <v>112</v>
      </c>
    </row>
    <row r="4760" spans="1:7" hidden="1" x14ac:dyDescent="0.35">
      <c r="A4760" t="s">
        <v>34</v>
      </c>
      <c r="B4760">
        <v>2018</v>
      </c>
      <c r="C4760" t="s">
        <v>40</v>
      </c>
      <c r="D4760" s="88">
        <f>DATEVALUE("1 "&amp;_xlfn.CONCAT(Merge1_1[[#This Row],[Month]],"-",Merge1_1[[#This Row],[Year]]))</f>
        <v>43282</v>
      </c>
      <c r="E4760" t="s">
        <v>11</v>
      </c>
      <c r="F4760">
        <v>113.5</v>
      </c>
      <c r="G4760" t="s">
        <v>112</v>
      </c>
    </row>
    <row r="4761" spans="1:7" hidden="1" x14ac:dyDescent="0.35">
      <c r="A4761" t="s">
        <v>34</v>
      </c>
      <c r="B4761">
        <v>2018</v>
      </c>
      <c r="C4761" t="s">
        <v>40</v>
      </c>
      <c r="D4761" s="88">
        <f>DATEVALUE("1 "&amp;_xlfn.CONCAT(Merge1_1[[#This Row],[Month]],"-",Merge1_1[[#This Row],[Year]]))</f>
        <v>43282</v>
      </c>
      <c r="E4761" t="s">
        <v>12</v>
      </c>
      <c r="F4761">
        <v>138.9</v>
      </c>
      <c r="G4761" t="s">
        <v>112</v>
      </c>
    </row>
    <row r="4762" spans="1:7" hidden="1" x14ac:dyDescent="0.35">
      <c r="A4762" t="s">
        <v>34</v>
      </c>
      <c r="B4762">
        <v>2018</v>
      </c>
      <c r="C4762" t="s">
        <v>40</v>
      </c>
      <c r="D4762" s="88">
        <f>DATEVALUE("1 "&amp;_xlfn.CONCAT(Merge1_1[[#This Row],[Month]],"-",Merge1_1[[#This Row],[Year]]))</f>
        <v>43282</v>
      </c>
      <c r="E4762" t="s">
        <v>58</v>
      </c>
      <c r="F4762">
        <v>130.30000000000001</v>
      </c>
      <c r="G4762" t="s">
        <v>112</v>
      </c>
    </row>
    <row r="4763" spans="1:7" hidden="1" x14ac:dyDescent="0.35">
      <c r="A4763" t="s">
        <v>34</v>
      </c>
      <c r="B4763">
        <v>2018</v>
      </c>
      <c r="C4763" t="s">
        <v>40</v>
      </c>
      <c r="D4763" s="88">
        <f>DATEVALUE("1 "&amp;_xlfn.CONCAT(Merge1_1[[#This Row],[Month]],"-",Merge1_1[[#This Row],[Year]]))</f>
        <v>43282</v>
      </c>
      <c r="E4763" t="s">
        <v>118</v>
      </c>
      <c r="F4763">
        <v>152.30000000000001</v>
      </c>
      <c r="G4763" t="s">
        <v>112</v>
      </c>
    </row>
    <row r="4764" spans="1:7" hidden="1" x14ac:dyDescent="0.35">
      <c r="A4764" t="s">
        <v>34</v>
      </c>
      <c r="B4764">
        <v>2018</v>
      </c>
      <c r="C4764" t="s">
        <v>40</v>
      </c>
      <c r="D4764" s="88">
        <f>DATEVALUE("1 "&amp;_xlfn.CONCAT(Merge1_1[[#This Row],[Month]],"-",Merge1_1[[#This Row],[Year]]))</f>
        <v>43282</v>
      </c>
      <c r="E4764" t="s">
        <v>16</v>
      </c>
      <c r="F4764">
        <v>157.5</v>
      </c>
      <c r="G4764" t="s">
        <v>116</v>
      </c>
    </row>
    <row r="4765" spans="1:7" hidden="1" x14ac:dyDescent="0.35">
      <c r="A4765" t="s">
        <v>34</v>
      </c>
      <c r="B4765">
        <v>2018</v>
      </c>
      <c r="C4765" t="s">
        <v>40</v>
      </c>
      <c r="D4765" s="88">
        <f>DATEVALUE("1 "&amp;_xlfn.CONCAT(Merge1_1[[#This Row],[Month]],"-",Merge1_1[[#This Row],[Year]]))</f>
        <v>43282</v>
      </c>
      <c r="E4765" t="s">
        <v>17</v>
      </c>
      <c r="F4765">
        <v>146.80000000000001</v>
      </c>
      <c r="G4765" t="s">
        <v>113</v>
      </c>
    </row>
    <row r="4766" spans="1:7" hidden="1" x14ac:dyDescent="0.35">
      <c r="A4766" t="s">
        <v>34</v>
      </c>
      <c r="B4766">
        <v>2018</v>
      </c>
      <c r="C4766" t="s">
        <v>40</v>
      </c>
      <c r="D4766" s="88">
        <f>DATEVALUE("1 "&amp;_xlfn.CONCAT(Merge1_1[[#This Row],[Month]],"-",Merge1_1[[#This Row],[Year]]))</f>
        <v>43282</v>
      </c>
      <c r="E4766" t="s">
        <v>18</v>
      </c>
      <c r="F4766">
        <v>138.4</v>
      </c>
      <c r="G4766" t="s">
        <v>113</v>
      </c>
    </row>
    <row r="4767" spans="1:7" hidden="1" x14ac:dyDescent="0.35">
      <c r="A4767" t="s">
        <v>34</v>
      </c>
      <c r="B4767">
        <v>2018</v>
      </c>
      <c r="C4767" t="s">
        <v>40</v>
      </c>
      <c r="D4767" s="88">
        <f>DATEVALUE("1 "&amp;_xlfn.CONCAT(Merge1_1[[#This Row],[Month]],"-",Merge1_1[[#This Row],[Year]]))</f>
        <v>43282</v>
      </c>
      <c r="E4767" t="s">
        <v>20</v>
      </c>
      <c r="F4767">
        <v>143.6</v>
      </c>
      <c r="G4767" t="s">
        <v>114</v>
      </c>
    </row>
    <row r="4768" spans="1:7" hidden="1" x14ac:dyDescent="0.35">
      <c r="A4768" t="s">
        <v>34</v>
      </c>
      <c r="B4768">
        <v>2018</v>
      </c>
      <c r="C4768" t="s">
        <v>40</v>
      </c>
      <c r="D4768" s="88">
        <f>DATEVALUE("1 "&amp;_xlfn.CONCAT(Merge1_1[[#This Row],[Month]],"-",Merge1_1[[#This Row],[Year]]))</f>
        <v>43282</v>
      </c>
      <c r="E4768" t="s">
        <v>21</v>
      </c>
      <c r="F4768">
        <v>139.69999999999999</v>
      </c>
      <c r="G4768" t="s">
        <v>115</v>
      </c>
    </row>
    <row r="4769" spans="1:7" hidden="1" x14ac:dyDescent="0.35">
      <c r="A4769" t="s">
        <v>34</v>
      </c>
      <c r="B4769">
        <v>2018</v>
      </c>
      <c r="C4769" t="s">
        <v>40</v>
      </c>
      <c r="D4769" s="88">
        <f>DATEVALUE("1 "&amp;_xlfn.CONCAT(Merge1_1[[#This Row],[Month]],"-",Merge1_1[[#This Row],[Year]]))</f>
        <v>43282</v>
      </c>
      <c r="E4769" t="s">
        <v>22</v>
      </c>
      <c r="F4769">
        <v>138.6</v>
      </c>
      <c r="G4769" t="s">
        <v>116</v>
      </c>
    </row>
    <row r="4770" spans="1:7" hidden="1" x14ac:dyDescent="0.35">
      <c r="A4770" t="s">
        <v>34</v>
      </c>
      <c r="B4770">
        <v>2018</v>
      </c>
      <c r="C4770" t="s">
        <v>40</v>
      </c>
      <c r="D4770" s="88">
        <f>DATEVALUE("1 "&amp;_xlfn.CONCAT(Merge1_1[[#This Row],[Month]],"-",Merge1_1[[#This Row],[Year]]))</f>
        <v>43282</v>
      </c>
      <c r="E4770" t="s">
        <v>23</v>
      </c>
      <c r="F4770">
        <v>137</v>
      </c>
      <c r="G4770" t="s">
        <v>23</v>
      </c>
    </row>
    <row r="4771" spans="1:7" hidden="1" x14ac:dyDescent="0.35">
      <c r="A4771" t="s">
        <v>34</v>
      </c>
      <c r="B4771">
        <v>2018</v>
      </c>
      <c r="C4771" t="s">
        <v>40</v>
      </c>
      <c r="D4771" s="88">
        <f>DATEVALUE("1 "&amp;_xlfn.CONCAT(Merge1_1[[#This Row],[Month]],"-",Merge1_1[[#This Row],[Year]]))</f>
        <v>43282</v>
      </c>
      <c r="E4771" t="s">
        <v>24</v>
      </c>
      <c r="F4771">
        <v>123.6</v>
      </c>
      <c r="G4771" t="s">
        <v>115</v>
      </c>
    </row>
    <row r="4772" spans="1:7" hidden="1" x14ac:dyDescent="0.35">
      <c r="A4772" t="s">
        <v>34</v>
      </c>
      <c r="B4772">
        <v>2018</v>
      </c>
      <c r="C4772" t="s">
        <v>40</v>
      </c>
      <c r="D4772" s="88">
        <f>DATEVALUE("1 "&amp;_xlfn.CONCAT(Merge1_1[[#This Row],[Month]],"-",Merge1_1[[#This Row],[Year]]))</f>
        <v>43282</v>
      </c>
      <c r="E4772" t="s">
        <v>25</v>
      </c>
      <c r="F4772">
        <v>133.1</v>
      </c>
      <c r="G4772" t="s">
        <v>116</v>
      </c>
    </row>
    <row r="4773" spans="1:7" hidden="1" x14ac:dyDescent="0.35">
      <c r="A4773" t="s">
        <v>34</v>
      </c>
      <c r="B4773">
        <v>2018</v>
      </c>
      <c r="C4773" t="s">
        <v>40</v>
      </c>
      <c r="D4773" s="88">
        <f>DATEVALUE("1 "&amp;_xlfn.CONCAT(Merge1_1[[#This Row],[Month]],"-",Merge1_1[[#This Row],[Year]]))</f>
        <v>43282</v>
      </c>
      <c r="E4773" t="s">
        <v>26</v>
      </c>
      <c r="F4773">
        <v>144.69999999999999</v>
      </c>
      <c r="G4773" t="s">
        <v>114</v>
      </c>
    </row>
    <row r="4774" spans="1:7" hidden="1" x14ac:dyDescent="0.35">
      <c r="A4774" t="s">
        <v>34</v>
      </c>
      <c r="B4774">
        <v>2018</v>
      </c>
      <c r="C4774" t="s">
        <v>40</v>
      </c>
      <c r="D4774" s="88">
        <f>DATEVALUE("1 "&amp;_xlfn.CONCAT(Merge1_1[[#This Row],[Month]],"-",Merge1_1[[#This Row],[Year]]))</f>
        <v>43282</v>
      </c>
      <c r="E4774" t="s">
        <v>27</v>
      </c>
      <c r="F4774">
        <v>130.1</v>
      </c>
      <c r="G4774" t="s">
        <v>116</v>
      </c>
    </row>
    <row r="4775" spans="1:7" hidden="1" x14ac:dyDescent="0.35">
      <c r="A4775" t="s">
        <v>34</v>
      </c>
      <c r="B4775">
        <v>2018</v>
      </c>
      <c r="C4775" t="s">
        <v>40</v>
      </c>
      <c r="D4775" s="88">
        <f>DATEVALUE("1 "&amp;_xlfn.CONCAT(Merge1_1[[#This Row],[Month]],"-",Merge1_1[[#This Row],[Year]]))</f>
        <v>43282</v>
      </c>
      <c r="E4775" t="s">
        <v>28</v>
      </c>
      <c r="F4775">
        <v>133.19999999999999</v>
      </c>
      <c r="G4775" t="s">
        <v>116</v>
      </c>
    </row>
    <row r="4776" spans="1:7" hidden="1" x14ac:dyDescent="0.35">
      <c r="A4776" t="s">
        <v>34</v>
      </c>
      <c r="B4776">
        <v>2018</v>
      </c>
      <c r="C4776" t="s">
        <v>40</v>
      </c>
      <c r="D4776" s="88">
        <f>DATEVALUE("1 "&amp;_xlfn.CONCAT(Merge1_1[[#This Row],[Month]],"-",Merge1_1[[#This Row],[Year]]))</f>
        <v>43282</v>
      </c>
      <c r="E4776" t="s">
        <v>29</v>
      </c>
      <c r="F4776">
        <v>139.80000000000001</v>
      </c>
      <c r="G4776" t="s">
        <v>117</v>
      </c>
    </row>
    <row r="4777" spans="1:7" hidden="1" x14ac:dyDescent="0.35">
      <c r="A4777" t="s">
        <v>34</v>
      </c>
      <c r="B4777">
        <v>2018</v>
      </c>
      <c r="C4777" t="s">
        <v>41</v>
      </c>
      <c r="D4777" s="88">
        <f>DATEVALUE("1 "&amp;_xlfn.CONCAT(Merge1_1[[#This Row],[Month]],"-",Merge1_1[[#This Row],[Year]]))</f>
        <v>43313</v>
      </c>
      <c r="E4777" t="s">
        <v>3</v>
      </c>
      <c r="F4777">
        <v>138.30000000000001</v>
      </c>
      <c r="G4777" t="s">
        <v>112</v>
      </c>
    </row>
    <row r="4778" spans="1:7" hidden="1" x14ac:dyDescent="0.35">
      <c r="A4778" t="s">
        <v>34</v>
      </c>
      <c r="B4778">
        <v>2018</v>
      </c>
      <c r="C4778" t="s">
        <v>41</v>
      </c>
      <c r="D4778" s="88">
        <f>DATEVALUE("1 "&amp;_xlfn.CONCAT(Merge1_1[[#This Row],[Month]],"-",Merge1_1[[#This Row],[Year]]))</f>
        <v>43313</v>
      </c>
      <c r="E4778" t="s">
        <v>4</v>
      </c>
      <c r="F4778">
        <v>148</v>
      </c>
      <c r="G4778" t="s">
        <v>112</v>
      </c>
    </row>
    <row r="4779" spans="1:7" hidden="1" x14ac:dyDescent="0.35">
      <c r="A4779" t="s">
        <v>34</v>
      </c>
      <c r="B4779">
        <v>2018</v>
      </c>
      <c r="C4779" t="s">
        <v>41</v>
      </c>
      <c r="D4779" s="88">
        <f>DATEVALUE("1 "&amp;_xlfn.CONCAT(Merge1_1[[#This Row],[Month]],"-",Merge1_1[[#This Row],[Year]]))</f>
        <v>43313</v>
      </c>
      <c r="E4779" t="s">
        <v>5</v>
      </c>
      <c r="F4779">
        <v>138.1</v>
      </c>
      <c r="G4779" t="s">
        <v>112</v>
      </c>
    </row>
    <row r="4780" spans="1:7" hidden="1" x14ac:dyDescent="0.35">
      <c r="A4780" t="s">
        <v>34</v>
      </c>
      <c r="B4780">
        <v>2018</v>
      </c>
      <c r="C4780" t="s">
        <v>41</v>
      </c>
      <c r="D4780" s="88">
        <f>DATEVALUE("1 "&amp;_xlfn.CONCAT(Merge1_1[[#This Row],[Month]],"-",Merge1_1[[#This Row],[Year]]))</f>
        <v>43313</v>
      </c>
      <c r="E4780" t="s">
        <v>6</v>
      </c>
      <c r="F4780">
        <v>142.6</v>
      </c>
      <c r="G4780" t="s">
        <v>112</v>
      </c>
    </row>
    <row r="4781" spans="1:7" hidden="1" x14ac:dyDescent="0.35">
      <c r="A4781" t="s">
        <v>34</v>
      </c>
      <c r="B4781">
        <v>2018</v>
      </c>
      <c r="C4781" t="s">
        <v>41</v>
      </c>
      <c r="D4781" s="88">
        <f>DATEVALUE("1 "&amp;_xlfn.CONCAT(Merge1_1[[#This Row],[Month]],"-",Merge1_1[[#This Row],[Year]]))</f>
        <v>43313</v>
      </c>
      <c r="E4781" t="s">
        <v>7</v>
      </c>
      <c r="F4781">
        <v>122.2</v>
      </c>
      <c r="G4781" t="s">
        <v>112</v>
      </c>
    </row>
    <row r="4782" spans="1:7" hidden="1" x14ac:dyDescent="0.35">
      <c r="A4782" t="s">
        <v>34</v>
      </c>
      <c r="B4782">
        <v>2018</v>
      </c>
      <c r="C4782" t="s">
        <v>41</v>
      </c>
      <c r="D4782" s="88">
        <f>DATEVALUE("1 "&amp;_xlfn.CONCAT(Merge1_1[[#This Row],[Month]],"-",Merge1_1[[#This Row],[Year]]))</f>
        <v>43313</v>
      </c>
      <c r="E4782" t="s">
        <v>8</v>
      </c>
      <c r="F4782">
        <v>150.6</v>
      </c>
      <c r="G4782" t="s">
        <v>112</v>
      </c>
    </row>
    <row r="4783" spans="1:7" hidden="1" x14ac:dyDescent="0.35">
      <c r="A4783" t="s">
        <v>34</v>
      </c>
      <c r="B4783">
        <v>2018</v>
      </c>
      <c r="C4783" t="s">
        <v>41</v>
      </c>
      <c r="D4783" s="88">
        <f>DATEVALUE("1 "&amp;_xlfn.CONCAT(Merge1_1[[#This Row],[Month]],"-",Merge1_1[[#This Row],[Year]]))</f>
        <v>43313</v>
      </c>
      <c r="E4783" t="s">
        <v>9</v>
      </c>
      <c r="F4783">
        <v>156.6</v>
      </c>
      <c r="G4783" t="s">
        <v>112</v>
      </c>
    </row>
    <row r="4784" spans="1:7" hidden="1" x14ac:dyDescent="0.35">
      <c r="A4784" t="s">
        <v>34</v>
      </c>
      <c r="B4784">
        <v>2018</v>
      </c>
      <c r="C4784" t="s">
        <v>41</v>
      </c>
      <c r="D4784" s="88">
        <f>DATEVALUE("1 "&amp;_xlfn.CONCAT(Merge1_1[[#This Row],[Month]],"-",Merge1_1[[#This Row],[Year]]))</f>
        <v>43313</v>
      </c>
      <c r="E4784" t="s">
        <v>10</v>
      </c>
      <c r="F4784">
        <v>122.4</v>
      </c>
      <c r="G4784" t="s">
        <v>112</v>
      </c>
    </row>
    <row r="4785" spans="1:7" hidden="1" x14ac:dyDescent="0.35">
      <c r="A4785" t="s">
        <v>34</v>
      </c>
      <c r="B4785">
        <v>2018</v>
      </c>
      <c r="C4785" t="s">
        <v>41</v>
      </c>
      <c r="D4785" s="88">
        <f>DATEVALUE("1 "&amp;_xlfn.CONCAT(Merge1_1[[#This Row],[Month]],"-",Merge1_1[[#This Row],[Year]]))</f>
        <v>43313</v>
      </c>
      <c r="E4785" t="s">
        <v>11</v>
      </c>
      <c r="F4785">
        <v>114.7</v>
      </c>
      <c r="G4785" t="s">
        <v>112</v>
      </c>
    </row>
    <row r="4786" spans="1:7" hidden="1" x14ac:dyDescent="0.35">
      <c r="A4786" t="s">
        <v>34</v>
      </c>
      <c r="B4786">
        <v>2018</v>
      </c>
      <c r="C4786" t="s">
        <v>41</v>
      </c>
      <c r="D4786" s="88">
        <f>DATEVALUE("1 "&amp;_xlfn.CONCAT(Merge1_1[[#This Row],[Month]],"-",Merge1_1[[#This Row],[Year]]))</f>
        <v>43313</v>
      </c>
      <c r="E4786" t="s">
        <v>12</v>
      </c>
      <c r="F4786">
        <v>139.4</v>
      </c>
      <c r="G4786" t="s">
        <v>112</v>
      </c>
    </row>
    <row r="4787" spans="1:7" hidden="1" x14ac:dyDescent="0.35">
      <c r="A4787" t="s">
        <v>34</v>
      </c>
      <c r="B4787">
        <v>2018</v>
      </c>
      <c r="C4787" t="s">
        <v>41</v>
      </c>
      <c r="D4787" s="88">
        <f>DATEVALUE("1 "&amp;_xlfn.CONCAT(Merge1_1[[#This Row],[Month]],"-",Merge1_1[[#This Row],[Year]]))</f>
        <v>43313</v>
      </c>
      <c r="E4787" t="s">
        <v>58</v>
      </c>
      <c r="F4787">
        <v>131.1</v>
      </c>
      <c r="G4787" t="s">
        <v>112</v>
      </c>
    </row>
    <row r="4788" spans="1:7" hidden="1" x14ac:dyDescent="0.35">
      <c r="A4788" t="s">
        <v>34</v>
      </c>
      <c r="B4788">
        <v>2018</v>
      </c>
      <c r="C4788" t="s">
        <v>41</v>
      </c>
      <c r="D4788" s="88">
        <f>DATEVALUE("1 "&amp;_xlfn.CONCAT(Merge1_1[[#This Row],[Month]],"-",Merge1_1[[#This Row],[Year]]))</f>
        <v>43313</v>
      </c>
      <c r="E4788" t="s">
        <v>118</v>
      </c>
      <c r="F4788">
        <v>153</v>
      </c>
      <c r="G4788" t="s">
        <v>112</v>
      </c>
    </row>
    <row r="4789" spans="1:7" hidden="1" x14ac:dyDescent="0.35">
      <c r="A4789" t="s">
        <v>34</v>
      </c>
      <c r="B4789">
        <v>2018</v>
      </c>
      <c r="C4789" t="s">
        <v>41</v>
      </c>
      <c r="D4789" s="88">
        <f>DATEVALUE("1 "&amp;_xlfn.CONCAT(Merge1_1[[#This Row],[Month]],"-",Merge1_1[[#This Row],[Year]]))</f>
        <v>43313</v>
      </c>
      <c r="E4789" t="s">
        <v>16</v>
      </c>
      <c r="F4789">
        <v>157.9</v>
      </c>
      <c r="G4789" t="s">
        <v>116</v>
      </c>
    </row>
    <row r="4790" spans="1:7" hidden="1" x14ac:dyDescent="0.35">
      <c r="A4790" t="s">
        <v>34</v>
      </c>
      <c r="B4790">
        <v>2018</v>
      </c>
      <c r="C4790" t="s">
        <v>41</v>
      </c>
      <c r="D4790" s="88">
        <f>DATEVALUE("1 "&amp;_xlfn.CONCAT(Merge1_1[[#This Row],[Month]],"-",Merge1_1[[#This Row],[Year]]))</f>
        <v>43313</v>
      </c>
      <c r="E4790" t="s">
        <v>17</v>
      </c>
      <c r="F4790">
        <v>147.30000000000001</v>
      </c>
      <c r="G4790" t="s">
        <v>113</v>
      </c>
    </row>
    <row r="4791" spans="1:7" hidden="1" x14ac:dyDescent="0.35">
      <c r="A4791" t="s">
        <v>34</v>
      </c>
      <c r="B4791">
        <v>2018</v>
      </c>
      <c r="C4791" t="s">
        <v>41</v>
      </c>
      <c r="D4791" s="88">
        <f>DATEVALUE("1 "&amp;_xlfn.CONCAT(Merge1_1[[#This Row],[Month]],"-",Merge1_1[[#This Row],[Year]]))</f>
        <v>43313</v>
      </c>
      <c r="E4791" t="s">
        <v>18</v>
      </c>
      <c r="F4791">
        <v>138.80000000000001</v>
      </c>
      <c r="G4791" t="s">
        <v>113</v>
      </c>
    </row>
    <row r="4792" spans="1:7" hidden="1" x14ac:dyDescent="0.35">
      <c r="A4792" t="s">
        <v>34</v>
      </c>
      <c r="B4792">
        <v>2018</v>
      </c>
      <c r="C4792" t="s">
        <v>41</v>
      </c>
      <c r="D4792" s="88">
        <f>DATEVALUE("1 "&amp;_xlfn.CONCAT(Merge1_1[[#This Row],[Month]],"-",Merge1_1[[#This Row],[Year]]))</f>
        <v>43313</v>
      </c>
      <c r="E4792" t="s">
        <v>20</v>
      </c>
      <c r="F4792">
        <v>144.6</v>
      </c>
      <c r="G4792" t="s">
        <v>114</v>
      </c>
    </row>
    <row r="4793" spans="1:7" hidden="1" x14ac:dyDescent="0.35">
      <c r="A4793" t="s">
        <v>34</v>
      </c>
      <c r="B4793">
        <v>2018</v>
      </c>
      <c r="C4793" t="s">
        <v>41</v>
      </c>
      <c r="D4793" s="88">
        <f>DATEVALUE("1 "&amp;_xlfn.CONCAT(Merge1_1[[#This Row],[Month]],"-",Merge1_1[[#This Row],[Year]]))</f>
        <v>43313</v>
      </c>
      <c r="E4793" t="s">
        <v>21</v>
      </c>
      <c r="F4793">
        <v>140.9</v>
      </c>
      <c r="G4793" t="s">
        <v>115</v>
      </c>
    </row>
    <row r="4794" spans="1:7" hidden="1" x14ac:dyDescent="0.35">
      <c r="A4794" t="s">
        <v>34</v>
      </c>
      <c r="B4794">
        <v>2018</v>
      </c>
      <c r="C4794" t="s">
        <v>41</v>
      </c>
      <c r="D4794" s="88">
        <f>DATEVALUE("1 "&amp;_xlfn.CONCAT(Merge1_1[[#This Row],[Month]],"-",Merge1_1[[#This Row],[Year]]))</f>
        <v>43313</v>
      </c>
      <c r="E4794" t="s">
        <v>22</v>
      </c>
      <c r="F4794">
        <v>139.4</v>
      </c>
      <c r="G4794" t="s">
        <v>116</v>
      </c>
    </row>
    <row r="4795" spans="1:7" hidden="1" x14ac:dyDescent="0.35">
      <c r="A4795" t="s">
        <v>34</v>
      </c>
      <c r="B4795">
        <v>2018</v>
      </c>
      <c r="C4795" t="s">
        <v>41</v>
      </c>
      <c r="D4795" s="88">
        <f>DATEVALUE("1 "&amp;_xlfn.CONCAT(Merge1_1[[#This Row],[Month]],"-",Merge1_1[[#This Row],[Year]]))</f>
        <v>43313</v>
      </c>
      <c r="E4795" t="s">
        <v>23</v>
      </c>
      <c r="F4795">
        <v>137.69999999999999</v>
      </c>
      <c r="G4795" t="s">
        <v>23</v>
      </c>
    </row>
    <row r="4796" spans="1:7" hidden="1" x14ac:dyDescent="0.35">
      <c r="A4796" t="s">
        <v>34</v>
      </c>
      <c r="B4796">
        <v>2018</v>
      </c>
      <c r="C4796" t="s">
        <v>41</v>
      </c>
      <c r="D4796" s="88">
        <f>DATEVALUE("1 "&amp;_xlfn.CONCAT(Merge1_1[[#This Row],[Month]],"-",Merge1_1[[#This Row],[Year]]))</f>
        <v>43313</v>
      </c>
      <c r="E4796" t="s">
        <v>24</v>
      </c>
      <c r="F4796">
        <v>124.3</v>
      </c>
      <c r="G4796" t="s">
        <v>115</v>
      </c>
    </row>
    <row r="4797" spans="1:7" hidden="1" x14ac:dyDescent="0.35">
      <c r="A4797" t="s">
        <v>34</v>
      </c>
      <c r="B4797">
        <v>2018</v>
      </c>
      <c r="C4797" t="s">
        <v>41</v>
      </c>
      <c r="D4797" s="88">
        <f>DATEVALUE("1 "&amp;_xlfn.CONCAT(Merge1_1[[#This Row],[Month]],"-",Merge1_1[[#This Row],[Year]]))</f>
        <v>43313</v>
      </c>
      <c r="E4797" t="s">
        <v>25</v>
      </c>
      <c r="F4797">
        <v>133.6</v>
      </c>
      <c r="G4797" t="s">
        <v>116</v>
      </c>
    </row>
    <row r="4798" spans="1:7" hidden="1" x14ac:dyDescent="0.35">
      <c r="A4798" t="s">
        <v>34</v>
      </c>
      <c r="B4798">
        <v>2018</v>
      </c>
      <c r="C4798" t="s">
        <v>41</v>
      </c>
      <c r="D4798" s="88">
        <f>DATEVALUE("1 "&amp;_xlfn.CONCAT(Merge1_1[[#This Row],[Month]],"-",Merge1_1[[#This Row],[Year]]))</f>
        <v>43313</v>
      </c>
      <c r="E4798" t="s">
        <v>26</v>
      </c>
      <c r="F4798">
        <v>146</v>
      </c>
      <c r="G4798" t="s">
        <v>114</v>
      </c>
    </row>
    <row r="4799" spans="1:7" hidden="1" x14ac:dyDescent="0.35">
      <c r="A4799" t="s">
        <v>34</v>
      </c>
      <c r="B4799">
        <v>2018</v>
      </c>
      <c r="C4799" t="s">
        <v>41</v>
      </c>
      <c r="D4799" s="88">
        <f>DATEVALUE("1 "&amp;_xlfn.CONCAT(Merge1_1[[#This Row],[Month]],"-",Merge1_1[[#This Row],[Year]]))</f>
        <v>43313</v>
      </c>
      <c r="E4799" t="s">
        <v>27</v>
      </c>
      <c r="F4799">
        <v>130.1</v>
      </c>
      <c r="G4799" t="s">
        <v>116</v>
      </c>
    </row>
    <row r="4800" spans="1:7" hidden="1" x14ac:dyDescent="0.35">
      <c r="A4800" t="s">
        <v>34</v>
      </c>
      <c r="B4800">
        <v>2018</v>
      </c>
      <c r="C4800" t="s">
        <v>41</v>
      </c>
      <c r="D4800" s="88">
        <f>DATEVALUE("1 "&amp;_xlfn.CONCAT(Merge1_1[[#This Row],[Month]],"-",Merge1_1[[#This Row],[Year]]))</f>
        <v>43313</v>
      </c>
      <c r="E4800" t="s">
        <v>28</v>
      </c>
      <c r="F4800">
        <v>133.9</v>
      </c>
      <c r="G4800" t="s">
        <v>116</v>
      </c>
    </row>
    <row r="4801" spans="1:7" hidden="1" x14ac:dyDescent="0.35">
      <c r="A4801" t="s">
        <v>34</v>
      </c>
      <c r="B4801">
        <v>2018</v>
      </c>
      <c r="C4801" t="s">
        <v>41</v>
      </c>
      <c r="D4801" s="88">
        <f>DATEVALUE("1 "&amp;_xlfn.CONCAT(Merge1_1[[#This Row],[Month]],"-",Merge1_1[[#This Row],[Year]]))</f>
        <v>43313</v>
      </c>
      <c r="E4801" t="s">
        <v>29</v>
      </c>
      <c r="F4801">
        <v>140.4</v>
      </c>
      <c r="G4801" t="s">
        <v>117</v>
      </c>
    </row>
    <row r="4802" spans="1:7" hidden="1" x14ac:dyDescent="0.35">
      <c r="A4802" t="s">
        <v>34</v>
      </c>
      <c r="B4802">
        <v>2018</v>
      </c>
      <c r="C4802" t="s">
        <v>42</v>
      </c>
      <c r="D4802" s="88">
        <f>DATEVALUE("1 "&amp;_xlfn.CONCAT(Merge1_1[[#This Row],[Month]],"-",Merge1_1[[#This Row],[Year]]))</f>
        <v>43344</v>
      </c>
      <c r="E4802" t="s">
        <v>3</v>
      </c>
      <c r="F4802">
        <v>138.6</v>
      </c>
      <c r="G4802" t="s">
        <v>112</v>
      </c>
    </row>
    <row r="4803" spans="1:7" hidden="1" x14ac:dyDescent="0.35">
      <c r="A4803" t="s">
        <v>34</v>
      </c>
      <c r="B4803">
        <v>2018</v>
      </c>
      <c r="C4803" t="s">
        <v>42</v>
      </c>
      <c r="D4803" s="88">
        <f>DATEVALUE("1 "&amp;_xlfn.CONCAT(Merge1_1[[#This Row],[Month]],"-",Merge1_1[[#This Row],[Year]]))</f>
        <v>43344</v>
      </c>
      <c r="E4803" t="s">
        <v>4</v>
      </c>
      <c r="F4803">
        <v>145.80000000000001</v>
      </c>
      <c r="G4803" t="s">
        <v>112</v>
      </c>
    </row>
    <row r="4804" spans="1:7" hidden="1" x14ac:dyDescent="0.35">
      <c r="A4804" t="s">
        <v>34</v>
      </c>
      <c r="B4804">
        <v>2018</v>
      </c>
      <c r="C4804" t="s">
        <v>42</v>
      </c>
      <c r="D4804" s="88">
        <f>DATEVALUE("1 "&amp;_xlfn.CONCAT(Merge1_1[[#This Row],[Month]],"-",Merge1_1[[#This Row],[Year]]))</f>
        <v>43344</v>
      </c>
      <c r="E4804" t="s">
        <v>5</v>
      </c>
      <c r="F4804">
        <v>135.1</v>
      </c>
      <c r="G4804" t="s">
        <v>112</v>
      </c>
    </row>
    <row r="4805" spans="1:7" hidden="1" x14ac:dyDescent="0.35">
      <c r="A4805" t="s">
        <v>34</v>
      </c>
      <c r="B4805">
        <v>2018</v>
      </c>
      <c r="C4805" t="s">
        <v>42</v>
      </c>
      <c r="D4805" s="88">
        <f>DATEVALUE("1 "&amp;_xlfn.CONCAT(Merge1_1[[#This Row],[Month]],"-",Merge1_1[[#This Row],[Year]]))</f>
        <v>43344</v>
      </c>
      <c r="E4805" t="s">
        <v>6</v>
      </c>
      <c r="F4805">
        <v>142.9</v>
      </c>
      <c r="G4805" t="s">
        <v>112</v>
      </c>
    </row>
    <row r="4806" spans="1:7" hidden="1" x14ac:dyDescent="0.35">
      <c r="A4806" t="s">
        <v>34</v>
      </c>
      <c r="B4806">
        <v>2018</v>
      </c>
      <c r="C4806" t="s">
        <v>42</v>
      </c>
      <c r="D4806" s="88">
        <f>DATEVALUE("1 "&amp;_xlfn.CONCAT(Merge1_1[[#This Row],[Month]],"-",Merge1_1[[#This Row],[Year]]))</f>
        <v>43344</v>
      </c>
      <c r="E4806" t="s">
        <v>7</v>
      </c>
      <c r="F4806">
        <v>122.1</v>
      </c>
      <c r="G4806" t="s">
        <v>112</v>
      </c>
    </row>
    <row r="4807" spans="1:7" hidden="1" x14ac:dyDescent="0.35">
      <c r="A4807" t="s">
        <v>34</v>
      </c>
      <c r="B4807">
        <v>2018</v>
      </c>
      <c r="C4807" t="s">
        <v>42</v>
      </c>
      <c r="D4807" s="88">
        <f>DATEVALUE("1 "&amp;_xlfn.CONCAT(Merge1_1[[#This Row],[Month]],"-",Merge1_1[[#This Row],[Year]]))</f>
        <v>43344</v>
      </c>
      <c r="E4807" t="s">
        <v>8</v>
      </c>
      <c r="F4807">
        <v>145.4</v>
      </c>
      <c r="G4807" t="s">
        <v>112</v>
      </c>
    </row>
    <row r="4808" spans="1:7" hidden="1" x14ac:dyDescent="0.35">
      <c r="A4808" t="s">
        <v>34</v>
      </c>
      <c r="B4808">
        <v>2018</v>
      </c>
      <c r="C4808" t="s">
        <v>42</v>
      </c>
      <c r="D4808" s="88">
        <f>DATEVALUE("1 "&amp;_xlfn.CONCAT(Merge1_1[[#This Row],[Month]],"-",Merge1_1[[#This Row],[Year]]))</f>
        <v>43344</v>
      </c>
      <c r="E4808" t="s">
        <v>9</v>
      </c>
      <c r="F4808">
        <v>150</v>
      </c>
      <c r="G4808" t="s">
        <v>112</v>
      </c>
    </row>
    <row r="4809" spans="1:7" hidden="1" x14ac:dyDescent="0.35">
      <c r="A4809" t="s">
        <v>34</v>
      </c>
      <c r="B4809">
        <v>2018</v>
      </c>
      <c r="C4809" t="s">
        <v>42</v>
      </c>
      <c r="D4809" s="88">
        <f>DATEVALUE("1 "&amp;_xlfn.CONCAT(Merge1_1[[#This Row],[Month]],"-",Merge1_1[[#This Row],[Year]]))</f>
        <v>43344</v>
      </c>
      <c r="E4809" t="s">
        <v>10</v>
      </c>
      <c r="F4809">
        <v>121.4</v>
      </c>
      <c r="G4809" t="s">
        <v>112</v>
      </c>
    </row>
    <row r="4810" spans="1:7" hidden="1" x14ac:dyDescent="0.35">
      <c r="A4810" t="s">
        <v>34</v>
      </c>
      <c r="B4810">
        <v>2018</v>
      </c>
      <c r="C4810" t="s">
        <v>42</v>
      </c>
      <c r="D4810" s="88">
        <f>DATEVALUE("1 "&amp;_xlfn.CONCAT(Merge1_1[[#This Row],[Month]],"-",Merge1_1[[#This Row],[Year]]))</f>
        <v>43344</v>
      </c>
      <c r="E4810" t="s">
        <v>11</v>
      </c>
      <c r="F4810">
        <v>113.7</v>
      </c>
      <c r="G4810" t="s">
        <v>112</v>
      </c>
    </row>
    <row r="4811" spans="1:7" hidden="1" x14ac:dyDescent="0.35">
      <c r="A4811" t="s">
        <v>34</v>
      </c>
      <c r="B4811">
        <v>2018</v>
      </c>
      <c r="C4811" t="s">
        <v>42</v>
      </c>
      <c r="D4811" s="88">
        <f>DATEVALUE("1 "&amp;_xlfn.CONCAT(Merge1_1[[#This Row],[Month]],"-",Merge1_1[[#This Row],[Year]]))</f>
        <v>43344</v>
      </c>
      <c r="E4811" t="s">
        <v>12</v>
      </c>
      <c r="F4811">
        <v>139.5</v>
      </c>
      <c r="G4811" t="s">
        <v>112</v>
      </c>
    </row>
    <row r="4812" spans="1:7" hidden="1" x14ac:dyDescent="0.35">
      <c r="A4812" t="s">
        <v>34</v>
      </c>
      <c r="B4812">
        <v>2018</v>
      </c>
      <c r="C4812" t="s">
        <v>42</v>
      </c>
      <c r="D4812" s="88">
        <f>DATEVALUE("1 "&amp;_xlfn.CONCAT(Merge1_1[[#This Row],[Month]],"-",Merge1_1[[#This Row],[Year]]))</f>
        <v>43344</v>
      </c>
      <c r="E4812" t="s">
        <v>58</v>
      </c>
      <c r="F4812">
        <v>130.80000000000001</v>
      </c>
      <c r="G4812" t="s">
        <v>112</v>
      </c>
    </row>
    <row r="4813" spans="1:7" hidden="1" x14ac:dyDescent="0.35">
      <c r="A4813" t="s">
        <v>34</v>
      </c>
      <c r="B4813">
        <v>2018</v>
      </c>
      <c r="C4813" t="s">
        <v>42</v>
      </c>
      <c r="D4813" s="88">
        <f>DATEVALUE("1 "&amp;_xlfn.CONCAT(Merge1_1[[#This Row],[Month]],"-",Merge1_1[[#This Row],[Year]]))</f>
        <v>43344</v>
      </c>
      <c r="E4813" t="s">
        <v>118</v>
      </c>
      <c r="F4813">
        <v>153.80000000000001</v>
      </c>
      <c r="G4813" t="s">
        <v>112</v>
      </c>
    </row>
    <row r="4814" spans="1:7" hidden="1" x14ac:dyDescent="0.35">
      <c r="A4814" t="s">
        <v>34</v>
      </c>
      <c r="B4814">
        <v>2018</v>
      </c>
      <c r="C4814" t="s">
        <v>42</v>
      </c>
      <c r="D4814" s="88">
        <f>DATEVALUE("1 "&amp;_xlfn.CONCAT(Merge1_1[[#This Row],[Month]],"-",Merge1_1[[#This Row],[Year]]))</f>
        <v>43344</v>
      </c>
      <c r="E4814" t="s">
        <v>16</v>
      </c>
      <c r="F4814">
        <v>159.19999999999999</v>
      </c>
      <c r="G4814" t="s">
        <v>116</v>
      </c>
    </row>
    <row r="4815" spans="1:7" hidden="1" x14ac:dyDescent="0.35">
      <c r="A4815" t="s">
        <v>34</v>
      </c>
      <c r="B4815">
        <v>2018</v>
      </c>
      <c r="C4815" t="s">
        <v>42</v>
      </c>
      <c r="D4815" s="88">
        <f>DATEVALUE("1 "&amp;_xlfn.CONCAT(Merge1_1[[#This Row],[Month]],"-",Merge1_1[[#This Row],[Year]]))</f>
        <v>43344</v>
      </c>
      <c r="E4815" t="s">
        <v>17</v>
      </c>
      <c r="F4815">
        <v>147.69999999999999</v>
      </c>
      <c r="G4815" t="s">
        <v>113</v>
      </c>
    </row>
    <row r="4816" spans="1:7" hidden="1" x14ac:dyDescent="0.35">
      <c r="A4816" t="s">
        <v>34</v>
      </c>
      <c r="B4816">
        <v>2018</v>
      </c>
      <c r="C4816" t="s">
        <v>42</v>
      </c>
      <c r="D4816" s="88">
        <f>DATEVALUE("1 "&amp;_xlfn.CONCAT(Merge1_1[[#This Row],[Month]],"-",Merge1_1[[#This Row],[Year]]))</f>
        <v>43344</v>
      </c>
      <c r="E4816" t="s">
        <v>18</v>
      </c>
      <c r="F4816">
        <v>139.1</v>
      </c>
      <c r="G4816" t="s">
        <v>113</v>
      </c>
    </row>
    <row r="4817" spans="1:7" hidden="1" x14ac:dyDescent="0.35">
      <c r="A4817" t="s">
        <v>34</v>
      </c>
      <c r="B4817">
        <v>2018</v>
      </c>
      <c r="C4817" t="s">
        <v>42</v>
      </c>
      <c r="D4817" s="88">
        <f>DATEVALUE("1 "&amp;_xlfn.CONCAT(Merge1_1[[#This Row],[Month]],"-",Merge1_1[[#This Row],[Year]]))</f>
        <v>43344</v>
      </c>
      <c r="E4817" t="s">
        <v>20</v>
      </c>
      <c r="F4817">
        <v>145.30000000000001</v>
      </c>
      <c r="G4817" t="s">
        <v>114</v>
      </c>
    </row>
    <row r="4818" spans="1:7" hidden="1" x14ac:dyDescent="0.35">
      <c r="A4818" t="s">
        <v>34</v>
      </c>
      <c r="B4818">
        <v>2018</v>
      </c>
      <c r="C4818" t="s">
        <v>42</v>
      </c>
      <c r="D4818" s="88">
        <f>DATEVALUE("1 "&amp;_xlfn.CONCAT(Merge1_1[[#This Row],[Month]],"-",Merge1_1[[#This Row],[Year]]))</f>
        <v>43344</v>
      </c>
      <c r="E4818" t="s">
        <v>21</v>
      </c>
      <c r="F4818">
        <v>142.30000000000001</v>
      </c>
      <c r="G4818" t="s">
        <v>115</v>
      </c>
    </row>
    <row r="4819" spans="1:7" hidden="1" x14ac:dyDescent="0.35">
      <c r="A4819" t="s">
        <v>34</v>
      </c>
      <c r="B4819">
        <v>2018</v>
      </c>
      <c r="C4819" t="s">
        <v>42</v>
      </c>
      <c r="D4819" s="88">
        <f>DATEVALUE("1 "&amp;_xlfn.CONCAT(Merge1_1[[#This Row],[Month]],"-",Merge1_1[[#This Row],[Year]]))</f>
        <v>43344</v>
      </c>
      <c r="E4819" t="s">
        <v>22</v>
      </c>
      <c r="F4819">
        <v>139.69999999999999</v>
      </c>
      <c r="G4819" t="s">
        <v>116</v>
      </c>
    </row>
    <row r="4820" spans="1:7" hidden="1" x14ac:dyDescent="0.35">
      <c r="A4820" t="s">
        <v>34</v>
      </c>
      <c r="B4820">
        <v>2018</v>
      </c>
      <c r="C4820" t="s">
        <v>42</v>
      </c>
      <c r="D4820" s="88">
        <f>DATEVALUE("1 "&amp;_xlfn.CONCAT(Merge1_1[[#This Row],[Month]],"-",Merge1_1[[#This Row],[Year]]))</f>
        <v>43344</v>
      </c>
      <c r="E4820" t="s">
        <v>23</v>
      </c>
      <c r="F4820">
        <v>138.4</v>
      </c>
      <c r="G4820" t="s">
        <v>23</v>
      </c>
    </row>
    <row r="4821" spans="1:7" hidden="1" x14ac:dyDescent="0.35">
      <c r="A4821" t="s">
        <v>34</v>
      </c>
      <c r="B4821">
        <v>2018</v>
      </c>
      <c r="C4821" t="s">
        <v>42</v>
      </c>
      <c r="D4821" s="88">
        <f>DATEVALUE("1 "&amp;_xlfn.CONCAT(Merge1_1[[#This Row],[Month]],"-",Merge1_1[[#This Row],[Year]]))</f>
        <v>43344</v>
      </c>
      <c r="E4821" t="s">
        <v>24</v>
      </c>
      <c r="F4821">
        <v>126</v>
      </c>
      <c r="G4821" t="s">
        <v>115</v>
      </c>
    </row>
    <row r="4822" spans="1:7" hidden="1" x14ac:dyDescent="0.35">
      <c r="A4822" t="s">
        <v>34</v>
      </c>
      <c r="B4822">
        <v>2018</v>
      </c>
      <c r="C4822" t="s">
        <v>42</v>
      </c>
      <c r="D4822" s="88">
        <f>DATEVALUE("1 "&amp;_xlfn.CONCAT(Merge1_1[[#This Row],[Month]],"-",Merge1_1[[#This Row],[Year]]))</f>
        <v>43344</v>
      </c>
      <c r="E4822" t="s">
        <v>25</v>
      </c>
      <c r="F4822">
        <v>134.5</v>
      </c>
      <c r="G4822" t="s">
        <v>116</v>
      </c>
    </row>
    <row r="4823" spans="1:7" hidden="1" x14ac:dyDescent="0.35">
      <c r="A4823" t="s">
        <v>34</v>
      </c>
      <c r="B4823">
        <v>2018</v>
      </c>
      <c r="C4823" t="s">
        <v>42</v>
      </c>
      <c r="D4823" s="88">
        <f>DATEVALUE("1 "&amp;_xlfn.CONCAT(Merge1_1[[#This Row],[Month]],"-",Merge1_1[[#This Row],[Year]]))</f>
        <v>43344</v>
      </c>
      <c r="E4823" t="s">
        <v>26</v>
      </c>
      <c r="F4823">
        <v>146.19999999999999</v>
      </c>
      <c r="G4823" t="s">
        <v>114</v>
      </c>
    </row>
    <row r="4824" spans="1:7" hidden="1" x14ac:dyDescent="0.35">
      <c r="A4824" t="s">
        <v>34</v>
      </c>
      <c r="B4824">
        <v>2018</v>
      </c>
      <c r="C4824" t="s">
        <v>42</v>
      </c>
      <c r="D4824" s="88">
        <f>DATEVALUE("1 "&amp;_xlfn.CONCAT(Merge1_1[[#This Row],[Month]],"-",Merge1_1[[#This Row],[Year]]))</f>
        <v>43344</v>
      </c>
      <c r="E4824" t="s">
        <v>27</v>
      </c>
      <c r="F4824">
        <v>130.9</v>
      </c>
      <c r="G4824" t="s">
        <v>116</v>
      </c>
    </row>
    <row r="4825" spans="1:7" hidden="1" x14ac:dyDescent="0.35">
      <c r="A4825" t="s">
        <v>34</v>
      </c>
      <c r="B4825">
        <v>2018</v>
      </c>
      <c r="C4825" t="s">
        <v>42</v>
      </c>
      <c r="D4825" s="88">
        <f>DATEVALUE("1 "&amp;_xlfn.CONCAT(Merge1_1[[#This Row],[Month]],"-",Merge1_1[[#This Row],[Year]]))</f>
        <v>43344</v>
      </c>
      <c r="E4825" t="s">
        <v>28</v>
      </c>
      <c r="F4825">
        <v>134.69999999999999</v>
      </c>
      <c r="G4825" t="s">
        <v>116</v>
      </c>
    </row>
    <row r="4826" spans="1:7" hidden="1" x14ac:dyDescent="0.35">
      <c r="A4826" t="s">
        <v>34</v>
      </c>
      <c r="B4826">
        <v>2018</v>
      </c>
      <c r="C4826" t="s">
        <v>42</v>
      </c>
      <c r="D4826" s="88">
        <f>DATEVALUE("1 "&amp;_xlfn.CONCAT(Merge1_1[[#This Row],[Month]],"-",Merge1_1[[#This Row],[Year]]))</f>
        <v>43344</v>
      </c>
      <c r="E4826" t="s">
        <v>29</v>
      </c>
      <c r="F4826">
        <v>140.19999999999999</v>
      </c>
      <c r="G4826" t="s">
        <v>117</v>
      </c>
    </row>
    <row r="4827" spans="1:7" hidden="1" x14ac:dyDescent="0.35">
      <c r="A4827" t="s">
        <v>34</v>
      </c>
      <c r="B4827">
        <v>2018</v>
      </c>
      <c r="C4827" t="s">
        <v>43</v>
      </c>
      <c r="D4827" s="88">
        <f>DATEVALUE("1 "&amp;_xlfn.CONCAT(Merge1_1[[#This Row],[Month]],"-",Merge1_1[[#This Row],[Year]]))</f>
        <v>43374</v>
      </c>
      <c r="E4827" t="s">
        <v>3</v>
      </c>
      <c r="F4827">
        <v>137.4</v>
      </c>
      <c r="G4827" t="s">
        <v>112</v>
      </c>
    </row>
    <row r="4828" spans="1:7" hidden="1" x14ac:dyDescent="0.35">
      <c r="A4828" t="s">
        <v>34</v>
      </c>
      <c r="B4828">
        <v>2018</v>
      </c>
      <c r="C4828" t="s">
        <v>43</v>
      </c>
      <c r="D4828" s="88">
        <f>DATEVALUE("1 "&amp;_xlfn.CONCAT(Merge1_1[[#This Row],[Month]],"-",Merge1_1[[#This Row],[Year]]))</f>
        <v>43374</v>
      </c>
      <c r="E4828" t="s">
        <v>4</v>
      </c>
      <c r="F4828">
        <v>149.5</v>
      </c>
      <c r="G4828" t="s">
        <v>112</v>
      </c>
    </row>
    <row r="4829" spans="1:7" hidden="1" x14ac:dyDescent="0.35">
      <c r="A4829" t="s">
        <v>34</v>
      </c>
      <c r="B4829">
        <v>2018</v>
      </c>
      <c r="C4829" t="s">
        <v>43</v>
      </c>
      <c r="D4829" s="88">
        <f>DATEVALUE("1 "&amp;_xlfn.CONCAT(Merge1_1[[#This Row],[Month]],"-",Merge1_1[[#This Row],[Year]]))</f>
        <v>43374</v>
      </c>
      <c r="E4829" t="s">
        <v>5</v>
      </c>
      <c r="F4829">
        <v>137.30000000000001</v>
      </c>
      <c r="G4829" t="s">
        <v>112</v>
      </c>
    </row>
    <row r="4830" spans="1:7" hidden="1" x14ac:dyDescent="0.35">
      <c r="A4830" t="s">
        <v>34</v>
      </c>
      <c r="B4830">
        <v>2018</v>
      </c>
      <c r="C4830" t="s">
        <v>43</v>
      </c>
      <c r="D4830" s="88">
        <f>DATEVALUE("1 "&amp;_xlfn.CONCAT(Merge1_1[[#This Row],[Month]],"-",Merge1_1[[#This Row],[Year]]))</f>
        <v>43374</v>
      </c>
      <c r="E4830" t="s">
        <v>6</v>
      </c>
      <c r="F4830">
        <v>141.9</v>
      </c>
      <c r="G4830" t="s">
        <v>112</v>
      </c>
    </row>
    <row r="4831" spans="1:7" hidden="1" x14ac:dyDescent="0.35">
      <c r="A4831" t="s">
        <v>34</v>
      </c>
      <c r="B4831">
        <v>2018</v>
      </c>
      <c r="C4831" t="s">
        <v>43</v>
      </c>
      <c r="D4831" s="88">
        <f>DATEVALUE("1 "&amp;_xlfn.CONCAT(Merge1_1[[#This Row],[Month]],"-",Merge1_1[[#This Row],[Year]]))</f>
        <v>43374</v>
      </c>
      <c r="E4831" t="s">
        <v>7</v>
      </c>
      <c r="F4831">
        <v>121.1</v>
      </c>
      <c r="G4831" t="s">
        <v>112</v>
      </c>
    </row>
    <row r="4832" spans="1:7" hidden="1" x14ac:dyDescent="0.35">
      <c r="A4832" t="s">
        <v>34</v>
      </c>
      <c r="B4832">
        <v>2018</v>
      </c>
      <c r="C4832" t="s">
        <v>43</v>
      </c>
      <c r="D4832" s="88">
        <f>DATEVALUE("1 "&amp;_xlfn.CONCAT(Merge1_1[[#This Row],[Month]],"-",Merge1_1[[#This Row],[Year]]))</f>
        <v>43374</v>
      </c>
      <c r="E4832" t="s">
        <v>8</v>
      </c>
      <c r="F4832">
        <v>142.5</v>
      </c>
      <c r="G4832" t="s">
        <v>112</v>
      </c>
    </row>
    <row r="4833" spans="1:7" hidden="1" x14ac:dyDescent="0.35">
      <c r="A4833" t="s">
        <v>34</v>
      </c>
      <c r="B4833">
        <v>2018</v>
      </c>
      <c r="C4833" t="s">
        <v>43</v>
      </c>
      <c r="D4833" s="88">
        <f>DATEVALUE("1 "&amp;_xlfn.CONCAT(Merge1_1[[#This Row],[Month]],"-",Merge1_1[[#This Row],[Year]]))</f>
        <v>43374</v>
      </c>
      <c r="E4833" t="s">
        <v>9</v>
      </c>
      <c r="F4833">
        <v>146.69999999999999</v>
      </c>
      <c r="G4833" t="s">
        <v>112</v>
      </c>
    </row>
    <row r="4834" spans="1:7" hidden="1" x14ac:dyDescent="0.35">
      <c r="A4834" t="s">
        <v>34</v>
      </c>
      <c r="B4834">
        <v>2018</v>
      </c>
      <c r="C4834" t="s">
        <v>43</v>
      </c>
      <c r="D4834" s="88">
        <f>DATEVALUE("1 "&amp;_xlfn.CONCAT(Merge1_1[[#This Row],[Month]],"-",Merge1_1[[#This Row],[Year]]))</f>
        <v>43374</v>
      </c>
      <c r="E4834" t="s">
        <v>10</v>
      </c>
      <c r="F4834">
        <v>119.1</v>
      </c>
      <c r="G4834" t="s">
        <v>112</v>
      </c>
    </row>
    <row r="4835" spans="1:7" hidden="1" x14ac:dyDescent="0.35">
      <c r="A4835" t="s">
        <v>34</v>
      </c>
      <c r="B4835">
        <v>2018</v>
      </c>
      <c r="C4835" t="s">
        <v>43</v>
      </c>
      <c r="D4835" s="88">
        <f>DATEVALUE("1 "&amp;_xlfn.CONCAT(Merge1_1[[#This Row],[Month]],"-",Merge1_1[[#This Row],[Year]]))</f>
        <v>43374</v>
      </c>
      <c r="E4835" t="s">
        <v>11</v>
      </c>
      <c r="F4835">
        <v>111.9</v>
      </c>
      <c r="G4835" t="s">
        <v>112</v>
      </c>
    </row>
    <row r="4836" spans="1:7" hidden="1" x14ac:dyDescent="0.35">
      <c r="A4836" t="s">
        <v>34</v>
      </c>
      <c r="B4836">
        <v>2018</v>
      </c>
      <c r="C4836" t="s">
        <v>43</v>
      </c>
      <c r="D4836" s="88">
        <f>DATEVALUE("1 "&amp;_xlfn.CONCAT(Merge1_1[[#This Row],[Month]],"-",Merge1_1[[#This Row],[Year]]))</f>
        <v>43374</v>
      </c>
      <c r="E4836" t="s">
        <v>12</v>
      </c>
      <c r="F4836">
        <v>141</v>
      </c>
      <c r="G4836" t="s">
        <v>112</v>
      </c>
    </row>
    <row r="4837" spans="1:7" hidden="1" x14ac:dyDescent="0.35">
      <c r="A4837" t="s">
        <v>34</v>
      </c>
      <c r="B4837">
        <v>2018</v>
      </c>
      <c r="C4837" t="s">
        <v>43</v>
      </c>
      <c r="D4837" s="88">
        <f>DATEVALUE("1 "&amp;_xlfn.CONCAT(Merge1_1[[#This Row],[Month]],"-",Merge1_1[[#This Row],[Year]]))</f>
        <v>43374</v>
      </c>
      <c r="E4837" t="s">
        <v>58</v>
      </c>
      <c r="F4837">
        <v>133.6</v>
      </c>
      <c r="G4837" t="s">
        <v>112</v>
      </c>
    </row>
    <row r="4838" spans="1:7" hidden="1" x14ac:dyDescent="0.35">
      <c r="A4838" t="s">
        <v>34</v>
      </c>
      <c r="B4838">
        <v>2018</v>
      </c>
      <c r="C4838" t="s">
        <v>43</v>
      </c>
      <c r="D4838" s="88">
        <f>DATEVALUE("1 "&amp;_xlfn.CONCAT(Merge1_1[[#This Row],[Month]],"-",Merge1_1[[#This Row],[Year]]))</f>
        <v>43374</v>
      </c>
      <c r="E4838" t="s">
        <v>118</v>
      </c>
      <c r="F4838">
        <v>154.5</v>
      </c>
      <c r="G4838" t="s">
        <v>112</v>
      </c>
    </row>
    <row r="4839" spans="1:7" hidden="1" x14ac:dyDescent="0.35">
      <c r="A4839" t="s">
        <v>34</v>
      </c>
      <c r="B4839">
        <v>2018</v>
      </c>
      <c r="C4839" t="s">
        <v>43</v>
      </c>
      <c r="D4839" s="88">
        <f>DATEVALUE("1 "&amp;_xlfn.CONCAT(Merge1_1[[#This Row],[Month]],"-",Merge1_1[[#This Row],[Year]]))</f>
        <v>43374</v>
      </c>
      <c r="E4839" t="s">
        <v>16</v>
      </c>
      <c r="F4839">
        <v>162.6</v>
      </c>
      <c r="G4839" t="s">
        <v>116</v>
      </c>
    </row>
    <row r="4840" spans="1:7" hidden="1" x14ac:dyDescent="0.35">
      <c r="A4840" t="s">
        <v>34</v>
      </c>
      <c r="B4840">
        <v>2018</v>
      </c>
      <c r="C4840" t="s">
        <v>43</v>
      </c>
      <c r="D4840" s="88">
        <f>DATEVALUE("1 "&amp;_xlfn.CONCAT(Merge1_1[[#This Row],[Month]],"-",Merge1_1[[#This Row],[Year]]))</f>
        <v>43374</v>
      </c>
      <c r="E4840" t="s">
        <v>17</v>
      </c>
      <c r="F4840">
        <v>148</v>
      </c>
      <c r="G4840" t="s">
        <v>113</v>
      </c>
    </row>
    <row r="4841" spans="1:7" hidden="1" x14ac:dyDescent="0.35">
      <c r="A4841" t="s">
        <v>34</v>
      </c>
      <c r="B4841">
        <v>2018</v>
      </c>
      <c r="C4841" t="s">
        <v>43</v>
      </c>
      <c r="D4841" s="88">
        <f>DATEVALUE("1 "&amp;_xlfn.CONCAT(Merge1_1[[#This Row],[Month]],"-",Merge1_1[[#This Row],[Year]]))</f>
        <v>43374</v>
      </c>
      <c r="E4841" t="s">
        <v>18</v>
      </c>
      <c r="F4841">
        <v>139.19999999999999</v>
      </c>
      <c r="G4841" t="s">
        <v>113</v>
      </c>
    </row>
    <row r="4842" spans="1:7" hidden="1" x14ac:dyDescent="0.35">
      <c r="A4842" t="s">
        <v>34</v>
      </c>
      <c r="B4842">
        <v>2018</v>
      </c>
      <c r="C4842" t="s">
        <v>43</v>
      </c>
      <c r="D4842" s="88">
        <f>DATEVALUE("1 "&amp;_xlfn.CONCAT(Merge1_1[[#This Row],[Month]],"-",Merge1_1[[#This Row],[Year]]))</f>
        <v>43374</v>
      </c>
      <c r="E4842" t="s">
        <v>20</v>
      </c>
      <c r="F4842">
        <v>146.9</v>
      </c>
      <c r="G4842" t="s">
        <v>114</v>
      </c>
    </row>
    <row r="4843" spans="1:7" hidden="1" x14ac:dyDescent="0.35">
      <c r="A4843" t="s">
        <v>34</v>
      </c>
      <c r="B4843">
        <v>2018</v>
      </c>
      <c r="C4843" t="s">
        <v>43</v>
      </c>
      <c r="D4843" s="88">
        <f>DATEVALUE("1 "&amp;_xlfn.CONCAT(Merge1_1[[#This Row],[Month]],"-",Merge1_1[[#This Row],[Year]]))</f>
        <v>43374</v>
      </c>
      <c r="E4843" t="s">
        <v>21</v>
      </c>
      <c r="F4843">
        <v>145.30000000000001</v>
      </c>
      <c r="G4843" t="s">
        <v>115</v>
      </c>
    </row>
    <row r="4844" spans="1:7" hidden="1" x14ac:dyDescent="0.35">
      <c r="A4844" t="s">
        <v>34</v>
      </c>
      <c r="B4844">
        <v>2018</v>
      </c>
      <c r="C4844" t="s">
        <v>43</v>
      </c>
      <c r="D4844" s="88">
        <f>DATEVALUE("1 "&amp;_xlfn.CONCAT(Merge1_1[[#This Row],[Month]],"-",Merge1_1[[#This Row],[Year]]))</f>
        <v>43374</v>
      </c>
      <c r="E4844" t="s">
        <v>22</v>
      </c>
      <c r="F4844">
        <v>142.19999999999999</v>
      </c>
      <c r="G4844" t="s">
        <v>116</v>
      </c>
    </row>
    <row r="4845" spans="1:7" hidden="1" x14ac:dyDescent="0.35">
      <c r="A4845" t="s">
        <v>34</v>
      </c>
      <c r="B4845">
        <v>2018</v>
      </c>
      <c r="C4845" t="s">
        <v>43</v>
      </c>
      <c r="D4845" s="88">
        <f>DATEVALUE("1 "&amp;_xlfn.CONCAT(Merge1_1[[#This Row],[Month]],"-",Merge1_1[[#This Row],[Year]]))</f>
        <v>43374</v>
      </c>
      <c r="E4845" t="s">
        <v>23</v>
      </c>
      <c r="F4845">
        <v>142.1</v>
      </c>
      <c r="G4845" t="s">
        <v>23</v>
      </c>
    </row>
    <row r="4846" spans="1:7" hidden="1" x14ac:dyDescent="0.35">
      <c r="A4846" t="s">
        <v>34</v>
      </c>
      <c r="B4846">
        <v>2018</v>
      </c>
      <c r="C4846" t="s">
        <v>43</v>
      </c>
      <c r="D4846" s="88">
        <f>DATEVALUE("1 "&amp;_xlfn.CONCAT(Merge1_1[[#This Row],[Month]],"-",Merge1_1[[#This Row],[Year]]))</f>
        <v>43374</v>
      </c>
      <c r="E4846" t="s">
        <v>24</v>
      </c>
      <c r="F4846">
        <v>125.5</v>
      </c>
      <c r="G4846" t="s">
        <v>115</v>
      </c>
    </row>
    <row r="4847" spans="1:7" hidden="1" x14ac:dyDescent="0.35">
      <c r="A4847" t="s">
        <v>34</v>
      </c>
      <c r="B4847">
        <v>2018</v>
      </c>
      <c r="C4847" t="s">
        <v>43</v>
      </c>
      <c r="D4847" s="88">
        <f>DATEVALUE("1 "&amp;_xlfn.CONCAT(Merge1_1[[#This Row],[Month]],"-",Merge1_1[[#This Row],[Year]]))</f>
        <v>43374</v>
      </c>
      <c r="E4847" t="s">
        <v>25</v>
      </c>
      <c r="F4847">
        <v>136.5</v>
      </c>
      <c r="G4847" t="s">
        <v>116</v>
      </c>
    </row>
    <row r="4848" spans="1:7" hidden="1" x14ac:dyDescent="0.35">
      <c r="A4848" t="s">
        <v>34</v>
      </c>
      <c r="B4848">
        <v>2018</v>
      </c>
      <c r="C4848" t="s">
        <v>43</v>
      </c>
      <c r="D4848" s="88">
        <f>DATEVALUE("1 "&amp;_xlfn.CONCAT(Merge1_1[[#This Row],[Month]],"-",Merge1_1[[#This Row],[Year]]))</f>
        <v>43374</v>
      </c>
      <c r="E4848" t="s">
        <v>26</v>
      </c>
      <c r="F4848">
        <v>147.80000000000001</v>
      </c>
      <c r="G4848" t="s">
        <v>114</v>
      </c>
    </row>
    <row r="4849" spans="1:7" hidden="1" x14ac:dyDescent="0.35">
      <c r="A4849" t="s">
        <v>34</v>
      </c>
      <c r="B4849">
        <v>2018</v>
      </c>
      <c r="C4849" t="s">
        <v>43</v>
      </c>
      <c r="D4849" s="88">
        <f>DATEVALUE("1 "&amp;_xlfn.CONCAT(Merge1_1[[#This Row],[Month]],"-",Merge1_1[[#This Row],[Year]]))</f>
        <v>43374</v>
      </c>
      <c r="E4849" t="s">
        <v>27</v>
      </c>
      <c r="F4849">
        <v>132</v>
      </c>
      <c r="G4849" t="s">
        <v>116</v>
      </c>
    </row>
    <row r="4850" spans="1:7" hidden="1" x14ac:dyDescent="0.35">
      <c r="A4850" t="s">
        <v>34</v>
      </c>
      <c r="B4850">
        <v>2018</v>
      </c>
      <c r="C4850" t="s">
        <v>43</v>
      </c>
      <c r="D4850" s="88">
        <f>DATEVALUE("1 "&amp;_xlfn.CONCAT(Merge1_1[[#This Row],[Month]],"-",Merge1_1[[#This Row],[Year]]))</f>
        <v>43374</v>
      </c>
      <c r="E4850" t="s">
        <v>28</v>
      </c>
      <c r="F4850">
        <v>136.30000000000001</v>
      </c>
      <c r="G4850" t="s">
        <v>116</v>
      </c>
    </row>
    <row r="4851" spans="1:7" hidden="1" x14ac:dyDescent="0.35">
      <c r="A4851" t="s">
        <v>34</v>
      </c>
      <c r="B4851">
        <v>2018</v>
      </c>
      <c r="C4851" t="s">
        <v>43</v>
      </c>
      <c r="D4851" s="88">
        <f>DATEVALUE("1 "&amp;_xlfn.CONCAT(Merge1_1[[#This Row],[Month]],"-",Merge1_1[[#This Row],[Year]]))</f>
        <v>43374</v>
      </c>
      <c r="E4851" t="s">
        <v>29</v>
      </c>
      <c r="F4851">
        <v>140.80000000000001</v>
      </c>
      <c r="G4851" t="s">
        <v>117</v>
      </c>
    </row>
    <row r="4852" spans="1:7" hidden="1" x14ac:dyDescent="0.35">
      <c r="A4852" t="s">
        <v>34</v>
      </c>
      <c r="B4852">
        <v>2018</v>
      </c>
      <c r="C4852" t="s">
        <v>45</v>
      </c>
      <c r="D4852" s="88">
        <f>DATEVALUE("1 "&amp;_xlfn.CONCAT(Merge1_1[[#This Row],[Month]],"-",Merge1_1[[#This Row],[Year]]))</f>
        <v>43405</v>
      </c>
      <c r="E4852" t="s">
        <v>3</v>
      </c>
      <c r="F4852">
        <v>137.4</v>
      </c>
      <c r="G4852" t="s">
        <v>112</v>
      </c>
    </row>
    <row r="4853" spans="1:7" hidden="1" x14ac:dyDescent="0.35">
      <c r="A4853" t="s">
        <v>34</v>
      </c>
      <c r="B4853">
        <v>2018</v>
      </c>
      <c r="C4853" t="s">
        <v>45</v>
      </c>
      <c r="D4853" s="88">
        <f>DATEVALUE("1 "&amp;_xlfn.CONCAT(Merge1_1[[#This Row],[Month]],"-",Merge1_1[[#This Row],[Year]]))</f>
        <v>43405</v>
      </c>
      <c r="E4853" t="s">
        <v>4</v>
      </c>
      <c r="F4853">
        <v>149.19999999999999</v>
      </c>
      <c r="G4853" t="s">
        <v>112</v>
      </c>
    </row>
    <row r="4854" spans="1:7" hidden="1" x14ac:dyDescent="0.35">
      <c r="A4854" t="s">
        <v>34</v>
      </c>
      <c r="B4854">
        <v>2018</v>
      </c>
      <c r="C4854" t="s">
        <v>45</v>
      </c>
      <c r="D4854" s="88">
        <f>DATEVALUE("1 "&amp;_xlfn.CONCAT(Merge1_1[[#This Row],[Month]],"-",Merge1_1[[#This Row],[Year]]))</f>
        <v>43405</v>
      </c>
      <c r="E4854" t="s">
        <v>5</v>
      </c>
      <c r="F4854">
        <v>137.1</v>
      </c>
      <c r="G4854" t="s">
        <v>112</v>
      </c>
    </row>
    <row r="4855" spans="1:7" hidden="1" x14ac:dyDescent="0.35">
      <c r="A4855" t="s">
        <v>34</v>
      </c>
      <c r="B4855">
        <v>2018</v>
      </c>
      <c r="C4855" t="s">
        <v>45</v>
      </c>
      <c r="D4855" s="88">
        <f>DATEVALUE("1 "&amp;_xlfn.CONCAT(Merge1_1[[#This Row],[Month]],"-",Merge1_1[[#This Row],[Year]]))</f>
        <v>43405</v>
      </c>
      <c r="E4855" t="s">
        <v>6</v>
      </c>
      <c r="F4855">
        <v>141.80000000000001</v>
      </c>
      <c r="G4855" t="s">
        <v>112</v>
      </c>
    </row>
    <row r="4856" spans="1:7" hidden="1" x14ac:dyDescent="0.35">
      <c r="A4856" t="s">
        <v>34</v>
      </c>
      <c r="B4856">
        <v>2018</v>
      </c>
      <c r="C4856" t="s">
        <v>45</v>
      </c>
      <c r="D4856" s="88">
        <f>DATEVALUE("1 "&amp;_xlfn.CONCAT(Merge1_1[[#This Row],[Month]],"-",Merge1_1[[#This Row],[Year]]))</f>
        <v>43405</v>
      </c>
      <c r="E4856" t="s">
        <v>7</v>
      </c>
      <c r="F4856">
        <v>121.1</v>
      </c>
      <c r="G4856" t="s">
        <v>112</v>
      </c>
    </row>
    <row r="4857" spans="1:7" hidden="1" x14ac:dyDescent="0.35">
      <c r="A4857" t="s">
        <v>34</v>
      </c>
      <c r="B4857">
        <v>2018</v>
      </c>
      <c r="C4857" t="s">
        <v>45</v>
      </c>
      <c r="D4857" s="88">
        <f>DATEVALUE("1 "&amp;_xlfn.CONCAT(Merge1_1[[#This Row],[Month]],"-",Merge1_1[[#This Row],[Year]]))</f>
        <v>43405</v>
      </c>
      <c r="E4857" t="s">
        <v>8</v>
      </c>
      <c r="F4857">
        <v>142.80000000000001</v>
      </c>
      <c r="G4857" t="s">
        <v>112</v>
      </c>
    </row>
    <row r="4858" spans="1:7" hidden="1" x14ac:dyDescent="0.35">
      <c r="A4858" t="s">
        <v>34</v>
      </c>
      <c r="B4858">
        <v>2018</v>
      </c>
      <c r="C4858" t="s">
        <v>45</v>
      </c>
      <c r="D4858" s="88">
        <f>DATEVALUE("1 "&amp;_xlfn.CONCAT(Merge1_1[[#This Row],[Month]],"-",Merge1_1[[#This Row],[Year]]))</f>
        <v>43405</v>
      </c>
      <c r="E4858" t="s">
        <v>9</v>
      </c>
      <c r="F4858">
        <v>146.69999999999999</v>
      </c>
      <c r="G4858" t="s">
        <v>112</v>
      </c>
    </row>
    <row r="4859" spans="1:7" hidden="1" x14ac:dyDescent="0.35">
      <c r="A4859" t="s">
        <v>34</v>
      </c>
      <c r="B4859">
        <v>2018</v>
      </c>
      <c r="C4859" t="s">
        <v>45</v>
      </c>
      <c r="D4859" s="88">
        <f>DATEVALUE("1 "&amp;_xlfn.CONCAT(Merge1_1[[#This Row],[Month]],"-",Merge1_1[[#This Row],[Year]]))</f>
        <v>43405</v>
      </c>
      <c r="E4859" t="s">
        <v>10</v>
      </c>
      <c r="F4859">
        <v>119.1</v>
      </c>
      <c r="G4859" t="s">
        <v>112</v>
      </c>
    </row>
    <row r="4860" spans="1:7" hidden="1" x14ac:dyDescent="0.35">
      <c r="A4860" t="s">
        <v>34</v>
      </c>
      <c r="B4860">
        <v>2018</v>
      </c>
      <c r="C4860" t="s">
        <v>45</v>
      </c>
      <c r="D4860" s="88">
        <f>DATEVALUE("1 "&amp;_xlfn.CONCAT(Merge1_1[[#This Row],[Month]],"-",Merge1_1[[#This Row],[Year]]))</f>
        <v>43405</v>
      </c>
      <c r="E4860" t="s">
        <v>11</v>
      </c>
      <c r="F4860">
        <v>111.9</v>
      </c>
      <c r="G4860" t="s">
        <v>112</v>
      </c>
    </row>
    <row r="4861" spans="1:7" hidden="1" x14ac:dyDescent="0.35">
      <c r="A4861" t="s">
        <v>34</v>
      </c>
      <c r="B4861">
        <v>2018</v>
      </c>
      <c r="C4861" t="s">
        <v>45</v>
      </c>
      <c r="D4861" s="88">
        <f>DATEVALUE("1 "&amp;_xlfn.CONCAT(Merge1_1[[#This Row],[Month]],"-",Merge1_1[[#This Row],[Year]]))</f>
        <v>43405</v>
      </c>
      <c r="E4861" t="s">
        <v>12</v>
      </c>
      <c r="F4861">
        <v>140.9</v>
      </c>
      <c r="G4861" t="s">
        <v>112</v>
      </c>
    </row>
    <row r="4862" spans="1:7" hidden="1" x14ac:dyDescent="0.35">
      <c r="A4862" t="s">
        <v>34</v>
      </c>
      <c r="B4862">
        <v>2018</v>
      </c>
      <c r="C4862" t="s">
        <v>45</v>
      </c>
      <c r="D4862" s="88">
        <f>DATEVALUE("1 "&amp;_xlfn.CONCAT(Merge1_1[[#This Row],[Month]],"-",Merge1_1[[#This Row],[Year]]))</f>
        <v>43405</v>
      </c>
      <c r="E4862" t="s">
        <v>58</v>
      </c>
      <c r="F4862">
        <v>133.5</v>
      </c>
      <c r="G4862" t="s">
        <v>112</v>
      </c>
    </row>
    <row r="4863" spans="1:7" hidden="1" x14ac:dyDescent="0.35">
      <c r="A4863" t="s">
        <v>34</v>
      </c>
      <c r="B4863">
        <v>2018</v>
      </c>
      <c r="C4863" t="s">
        <v>45</v>
      </c>
      <c r="D4863" s="88">
        <f>DATEVALUE("1 "&amp;_xlfn.CONCAT(Merge1_1[[#This Row],[Month]],"-",Merge1_1[[#This Row],[Year]]))</f>
        <v>43405</v>
      </c>
      <c r="E4863" t="s">
        <v>118</v>
      </c>
      <c r="F4863">
        <v>154.5</v>
      </c>
      <c r="G4863" t="s">
        <v>112</v>
      </c>
    </row>
    <row r="4864" spans="1:7" hidden="1" x14ac:dyDescent="0.35">
      <c r="A4864" t="s">
        <v>34</v>
      </c>
      <c r="B4864">
        <v>2018</v>
      </c>
      <c r="C4864" t="s">
        <v>45</v>
      </c>
      <c r="D4864" s="88">
        <f>DATEVALUE("1 "&amp;_xlfn.CONCAT(Merge1_1[[#This Row],[Month]],"-",Merge1_1[[#This Row],[Year]]))</f>
        <v>43405</v>
      </c>
      <c r="E4864" t="s">
        <v>16</v>
      </c>
      <c r="F4864">
        <v>162.6</v>
      </c>
      <c r="G4864" t="s">
        <v>116</v>
      </c>
    </row>
    <row r="4865" spans="1:7" hidden="1" x14ac:dyDescent="0.35">
      <c r="A4865" t="s">
        <v>34</v>
      </c>
      <c r="B4865">
        <v>2018</v>
      </c>
      <c r="C4865" t="s">
        <v>45</v>
      </c>
      <c r="D4865" s="88">
        <f>DATEVALUE("1 "&amp;_xlfn.CONCAT(Merge1_1[[#This Row],[Month]],"-",Merge1_1[[#This Row],[Year]]))</f>
        <v>43405</v>
      </c>
      <c r="E4865" t="s">
        <v>17</v>
      </c>
      <c r="F4865">
        <v>148</v>
      </c>
      <c r="G4865" t="s">
        <v>113</v>
      </c>
    </row>
    <row r="4866" spans="1:7" hidden="1" x14ac:dyDescent="0.35">
      <c r="A4866" t="s">
        <v>34</v>
      </c>
      <c r="B4866">
        <v>2018</v>
      </c>
      <c r="C4866" t="s">
        <v>45</v>
      </c>
      <c r="D4866" s="88">
        <f>DATEVALUE("1 "&amp;_xlfn.CONCAT(Merge1_1[[#This Row],[Month]],"-",Merge1_1[[#This Row],[Year]]))</f>
        <v>43405</v>
      </c>
      <c r="E4866" t="s">
        <v>18</v>
      </c>
      <c r="F4866">
        <v>139.1</v>
      </c>
      <c r="G4866" t="s">
        <v>113</v>
      </c>
    </row>
    <row r="4867" spans="1:7" hidden="1" x14ac:dyDescent="0.35">
      <c r="A4867" t="s">
        <v>34</v>
      </c>
      <c r="B4867">
        <v>2018</v>
      </c>
      <c r="C4867" t="s">
        <v>45</v>
      </c>
      <c r="D4867" s="88">
        <f>DATEVALUE("1 "&amp;_xlfn.CONCAT(Merge1_1[[#This Row],[Month]],"-",Merge1_1[[#This Row],[Year]]))</f>
        <v>43405</v>
      </c>
      <c r="E4867" t="s">
        <v>20</v>
      </c>
      <c r="F4867">
        <v>146.9</v>
      </c>
      <c r="G4867" t="s">
        <v>114</v>
      </c>
    </row>
    <row r="4868" spans="1:7" hidden="1" x14ac:dyDescent="0.35">
      <c r="A4868" t="s">
        <v>34</v>
      </c>
      <c r="B4868">
        <v>2018</v>
      </c>
      <c r="C4868" t="s">
        <v>45</v>
      </c>
      <c r="D4868" s="88">
        <f>DATEVALUE("1 "&amp;_xlfn.CONCAT(Merge1_1[[#This Row],[Month]],"-",Merge1_1[[#This Row],[Year]]))</f>
        <v>43405</v>
      </c>
      <c r="E4868" t="s">
        <v>21</v>
      </c>
      <c r="F4868">
        <v>145.1</v>
      </c>
      <c r="G4868" t="s">
        <v>115</v>
      </c>
    </row>
    <row r="4869" spans="1:7" hidden="1" x14ac:dyDescent="0.35">
      <c r="A4869" t="s">
        <v>34</v>
      </c>
      <c r="B4869">
        <v>2018</v>
      </c>
      <c r="C4869" t="s">
        <v>45</v>
      </c>
      <c r="D4869" s="88">
        <f>DATEVALUE("1 "&amp;_xlfn.CONCAT(Merge1_1[[#This Row],[Month]],"-",Merge1_1[[#This Row],[Year]]))</f>
        <v>43405</v>
      </c>
      <c r="E4869" t="s">
        <v>22</v>
      </c>
      <c r="F4869">
        <v>142.19999999999999</v>
      </c>
      <c r="G4869" t="s">
        <v>116</v>
      </c>
    </row>
    <row r="4870" spans="1:7" hidden="1" x14ac:dyDescent="0.35">
      <c r="A4870" t="s">
        <v>34</v>
      </c>
      <c r="B4870">
        <v>2018</v>
      </c>
      <c r="C4870" t="s">
        <v>45</v>
      </c>
      <c r="D4870" s="88">
        <f>DATEVALUE("1 "&amp;_xlfn.CONCAT(Merge1_1[[#This Row],[Month]],"-",Merge1_1[[#This Row],[Year]]))</f>
        <v>43405</v>
      </c>
      <c r="E4870" t="s">
        <v>23</v>
      </c>
      <c r="F4870">
        <v>142.1</v>
      </c>
      <c r="G4870" t="s">
        <v>23</v>
      </c>
    </row>
    <row r="4871" spans="1:7" hidden="1" x14ac:dyDescent="0.35">
      <c r="A4871" t="s">
        <v>34</v>
      </c>
      <c r="B4871">
        <v>2018</v>
      </c>
      <c r="C4871" t="s">
        <v>45</v>
      </c>
      <c r="D4871" s="88">
        <f>DATEVALUE("1 "&amp;_xlfn.CONCAT(Merge1_1[[#This Row],[Month]],"-",Merge1_1[[#This Row],[Year]]))</f>
        <v>43405</v>
      </c>
      <c r="E4871" t="s">
        <v>24</v>
      </c>
      <c r="F4871">
        <v>125.5</v>
      </c>
      <c r="G4871" t="s">
        <v>115</v>
      </c>
    </row>
    <row r="4872" spans="1:7" hidden="1" x14ac:dyDescent="0.35">
      <c r="A4872" t="s">
        <v>34</v>
      </c>
      <c r="B4872">
        <v>2018</v>
      </c>
      <c r="C4872" t="s">
        <v>45</v>
      </c>
      <c r="D4872" s="88">
        <f>DATEVALUE("1 "&amp;_xlfn.CONCAT(Merge1_1[[#This Row],[Month]],"-",Merge1_1[[#This Row],[Year]]))</f>
        <v>43405</v>
      </c>
      <c r="E4872" t="s">
        <v>25</v>
      </c>
      <c r="F4872">
        <v>136.5</v>
      </c>
      <c r="G4872" t="s">
        <v>116</v>
      </c>
    </row>
    <row r="4873" spans="1:7" hidden="1" x14ac:dyDescent="0.35">
      <c r="A4873" t="s">
        <v>34</v>
      </c>
      <c r="B4873">
        <v>2018</v>
      </c>
      <c r="C4873" t="s">
        <v>45</v>
      </c>
      <c r="D4873" s="88">
        <f>DATEVALUE("1 "&amp;_xlfn.CONCAT(Merge1_1[[#This Row],[Month]],"-",Merge1_1[[#This Row],[Year]]))</f>
        <v>43405</v>
      </c>
      <c r="E4873" t="s">
        <v>26</v>
      </c>
      <c r="F4873">
        <v>147.80000000000001</v>
      </c>
      <c r="G4873" t="s">
        <v>114</v>
      </c>
    </row>
    <row r="4874" spans="1:7" hidden="1" x14ac:dyDescent="0.35">
      <c r="A4874" t="s">
        <v>34</v>
      </c>
      <c r="B4874">
        <v>2018</v>
      </c>
      <c r="C4874" t="s">
        <v>45</v>
      </c>
      <c r="D4874" s="88">
        <f>DATEVALUE("1 "&amp;_xlfn.CONCAT(Merge1_1[[#This Row],[Month]],"-",Merge1_1[[#This Row],[Year]]))</f>
        <v>43405</v>
      </c>
      <c r="E4874" t="s">
        <v>27</v>
      </c>
      <c r="F4874">
        <v>132</v>
      </c>
      <c r="G4874" t="s">
        <v>116</v>
      </c>
    </row>
    <row r="4875" spans="1:7" hidden="1" x14ac:dyDescent="0.35">
      <c r="A4875" t="s">
        <v>34</v>
      </c>
      <c r="B4875">
        <v>2018</v>
      </c>
      <c r="C4875" t="s">
        <v>45</v>
      </c>
      <c r="D4875" s="88">
        <f>DATEVALUE("1 "&amp;_xlfn.CONCAT(Merge1_1[[#This Row],[Month]],"-",Merge1_1[[#This Row],[Year]]))</f>
        <v>43405</v>
      </c>
      <c r="E4875" t="s">
        <v>28</v>
      </c>
      <c r="F4875">
        <v>136.30000000000001</v>
      </c>
      <c r="G4875" t="s">
        <v>116</v>
      </c>
    </row>
    <row r="4876" spans="1:7" hidden="1" x14ac:dyDescent="0.35">
      <c r="A4876" t="s">
        <v>34</v>
      </c>
      <c r="B4876">
        <v>2018</v>
      </c>
      <c r="C4876" t="s">
        <v>45</v>
      </c>
      <c r="D4876" s="88">
        <f>DATEVALUE("1 "&amp;_xlfn.CONCAT(Merge1_1[[#This Row],[Month]],"-",Merge1_1[[#This Row],[Year]]))</f>
        <v>43405</v>
      </c>
      <c r="E4876" t="s">
        <v>29</v>
      </c>
      <c r="F4876">
        <v>140.80000000000001</v>
      </c>
      <c r="G4876" t="s">
        <v>117</v>
      </c>
    </row>
    <row r="4877" spans="1:7" hidden="1" x14ac:dyDescent="0.35">
      <c r="A4877" t="s">
        <v>34</v>
      </c>
      <c r="B4877">
        <v>2018</v>
      </c>
      <c r="C4877" t="s">
        <v>46</v>
      </c>
      <c r="D4877" s="88">
        <f>DATEVALUE("1 "&amp;_xlfn.CONCAT(Merge1_1[[#This Row],[Month]],"-",Merge1_1[[#This Row],[Year]]))</f>
        <v>43435</v>
      </c>
      <c r="E4877" t="s">
        <v>3</v>
      </c>
      <c r="F4877">
        <v>137.5</v>
      </c>
      <c r="G4877" t="s">
        <v>112</v>
      </c>
    </row>
    <row r="4878" spans="1:7" hidden="1" x14ac:dyDescent="0.35">
      <c r="A4878" t="s">
        <v>34</v>
      </c>
      <c r="B4878">
        <v>2018</v>
      </c>
      <c r="C4878" t="s">
        <v>46</v>
      </c>
      <c r="D4878" s="88">
        <f>DATEVALUE("1 "&amp;_xlfn.CONCAT(Merge1_1[[#This Row],[Month]],"-",Merge1_1[[#This Row],[Year]]))</f>
        <v>43435</v>
      </c>
      <c r="E4878" t="s">
        <v>4</v>
      </c>
      <c r="F4878">
        <v>150.5</v>
      </c>
      <c r="G4878" t="s">
        <v>112</v>
      </c>
    </row>
    <row r="4879" spans="1:7" hidden="1" x14ac:dyDescent="0.35">
      <c r="A4879" t="s">
        <v>34</v>
      </c>
      <c r="B4879">
        <v>2018</v>
      </c>
      <c r="C4879" t="s">
        <v>46</v>
      </c>
      <c r="D4879" s="88">
        <f>DATEVALUE("1 "&amp;_xlfn.CONCAT(Merge1_1[[#This Row],[Month]],"-",Merge1_1[[#This Row],[Year]]))</f>
        <v>43435</v>
      </c>
      <c r="E4879" t="s">
        <v>5</v>
      </c>
      <c r="F4879">
        <v>138.80000000000001</v>
      </c>
      <c r="G4879" t="s">
        <v>112</v>
      </c>
    </row>
    <row r="4880" spans="1:7" hidden="1" x14ac:dyDescent="0.35">
      <c r="A4880" t="s">
        <v>34</v>
      </c>
      <c r="B4880">
        <v>2018</v>
      </c>
      <c r="C4880" t="s">
        <v>46</v>
      </c>
      <c r="D4880" s="88">
        <f>DATEVALUE("1 "&amp;_xlfn.CONCAT(Merge1_1[[#This Row],[Month]],"-",Merge1_1[[#This Row],[Year]]))</f>
        <v>43435</v>
      </c>
      <c r="E4880" t="s">
        <v>6</v>
      </c>
      <c r="F4880">
        <v>142.1</v>
      </c>
      <c r="G4880" t="s">
        <v>112</v>
      </c>
    </row>
    <row r="4881" spans="1:7" hidden="1" x14ac:dyDescent="0.35">
      <c r="A4881" t="s">
        <v>34</v>
      </c>
      <c r="B4881">
        <v>2018</v>
      </c>
      <c r="C4881" t="s">
        <v>46</v>
      </c>
      <c r="D4881" s="88">
        <f>DATEVALUE("1 "&amp;_xlfn.CONCAT(Merge1_1[[#This Row],[Month]],"-",Merge1_1[[#This Row],[Year]]))</f>
        <v>43435</v>
      </c>
      <c r="E4881" t="s">
        <v>7</v>
      </c>
      <c r="F4881">
        <v>122</v>
      </c>
      <c r="G4881" t="s">
        <v>112</v>
      </c>
    </row>
    <row r="4882" spans="1:7" hidden="1" x14ac:dyDescent="0.35">
      <c r="A4882" t="s">
        <v>34</v>
      </c>
      <c r="B4882">
        <v>2018</v>
      </c>
      <c r="C4882" t="s">
        <v>46</v>
      </c>
      <c r="D4882" s="88">
        <f>DATEVALUE("1 "&amp;_xlfn.CONCAT(Merge1_1[[#This Row],[Month]],"-",Merge1_1[[#This Row],[Year]]))</f>
        <v>43435</v>
      </c>
      <c r="E4882" t="s">
        <v>8</v>
      </c>
      <c r="F4882">
        <v>139.4</v>
      </c>
      <c r="G4882" t="s">
        <v>112</v>
      </c>
    </row>
    <row r="4883" spans="1:7" hidden="1" x14ac:dyDescent="0.35">
      <c r="A4883" t="s">
        <v>34</v>
      </c>
      <c r="B4883">
        <v>2018</v>
      </c>
      <c r="C4883" t="s">
        <v>46</v>
      </c>
      <c r="D4883" s="88">
        <f>DATEVALUE("1 "&amp;_xlfn.CONCAT(Merge1_1[[#This Row],[Month]],"-",Merge1_1[[#This Row],[Year]]))</f>
        <v>43435</v>
      </c>
      <c r="E4883" t="s">
        <v>9</v>
      </c>
      <c r="F4883">
        <v>135.19999999999999</v>
      </c>
      <c r="G4883" t="s">
        <v>112</v>
      </c>
    </row>
    <row r="4884" spans="1:7" hidden="1" x14ac:dyDescent="0.35">
      <c r="A4884" t="s">
        <v>34</v>
      </c>
      <c r="B4884">
        <v>2018</v>
      </c>
      <c r="C4884" t="s">
        <v>46</v>
      </c>
      <c r="D4884" s="88">
        <f>DATEVALUE("1 "&amp;_xlfn.CONCAT(Merge1_1[[#This Row],[Month]],"-",Merge1_1[[#This Row],[Year]]))</f>
        <v>43435</v>
      </c>
      <c r="E4884" t="s">
        <v>10</v>
      </c>
      <c r="F4884">
        <v>119.8</v>
      </c>
      <c r="G4884" t="s">
        <v>112</v>
      </c>
    </row>
    <row r="4885" spans="1:7" hidden="1" x14ac:dyDescent="0.35">
      <c r="A4885" t="s">
        <v>34</v>
      </c>
      <c r="B4885">
        <v>2018</v>
      </c>
      <c r="C4885" t="s">
        <v>46</v>
      </c>
      <c r="D4885" s="88">
        <f>DATEVALUE("1 "&amp;_xlfn.CONCAT(Merge1_1[[#This Row],[Month]],"-",Merge1_1[[#This Row],[Year]]))</f>
        <v>43435</v>
      </c>
      <c r="E4885" t="s">
        <v>11</v>
      </c>
      <c r="F4885">
        <v>110.3</v>
      </c>
      <c r="G4885" t="s">
        <v>112</v>
      </c>
    </row>
    <row r="4886" spans="1:7" hidden="1" x14ac:dyDescent="0.35">
      <c r="A4886" t="s">
        <v>34</v>
      </c>
      <c r="B4886">
        <v>2018</v>
      </c>
      <c r="C4886" t="s">
        <v>46</v>
      </c>
      <c r="D4886" s="88">
        <f>DATEVALUE("1 "&amp;_xlfn.CONCAT(Merge1_1[[#This Row],[Month]],"-",Merge1_1[[#This Row],[Year]]))</f>
        <v>43435</v>
      </c>
      <c r="E4886" t="s">
        <v>12</v>
      </c>
      <c r="F4886">
        <v>140.6</v>
      </c>
      <c r="G4886" t="s">
        <v>112</v>
      </c>
    </row>
    <row r="4887" spans="1:7" hidden="1" x14ac:dyDescent="0.35">
      <c r="A4887" t="s">
        <v>34</v>
      </c>
      <c r="B4887">
        <v>2018</v>
      </c>
      <c r="C4887" t="s">
        <v>46</v>
      </c>
      <c r="D4887" s="88">
        <f>DATEVALUE("1 "&amp;_xlfn.CONCAT(Merge1_1[[#This Row],[Month]],"-",Merge1_1[[#This Row],[Year]]))</f>
        <v>43435</v>
      </c>
      <c r="E4887" t="s">
        <v>58</v>
      </c>
      <c r="F4887">
        <v>133.80000000000001</v>
      </c>
      <c r="G4887" t="s">
        <v>112</v>
      </c>
    </row>
    <row r="4888" spans="1:7" hidden="1" x14ac:dyDescent="0.35">
      <c r="A4888" t="s">
        <v>34</v>
      </c>
      <c r="B4888">
        <v>2018</v>
      </c>
      <c r="C4888" t="s">
        <v>46</v>
      </c>
      <c r="D4888" s="88">
        <f>DATEVALUE("1 "&amp;_xlfn.CONCAT(Merge1_1[[#This Row],[Month]],"-",Merge1_1[[#This Row],[Year]]))</f>
        <v>43435</v>
      </c>
      <c r="E4888" t="s">
        <v>118</v>
      </c>
      <c r="F4888">
        <v>154.6</v>
      </c>
      <c r="G4888" t="s">
        <v>112</v>
      </c>
    </row>
    <row r="4889" spans="1:7" hidden="1" x14ac:dyDescent="0.35">
      <c r="A4889" t="s">
        <v>34</v>
      </c>
      <c r="B4889">
        <v>2018</v>
      </c>
      <c r="C4889" t="s">
        <v>46</v>
      </c>
      <c r="D4889" s="88">
        <f>DATEVALUE("1 "&amp;_xlfn.CONCAT(Merge1_1[[#This Row],[Month]],"-",Merge1_1[[#This Row],[Year]]))</f>
        <v>43435</v>
      </c>
      <c r="E4889" t="s">
        <v>16</v>
      </c>
      <c r="F4889">
        <v>163</v>
      </c>
      <c r="G4889" t="s">
        <v>116</v>
      </c>
    </row>
    <row r="4890" spans="1:7" hidden="1" x14ac:dyDescent="0.35">
      <c r="A4890" t="s">
        <v>34</v>
      </c>
      <c r="B4890">
        <v>2018</v>
      </c>
      <c r="C4890" t="s">
        <v>46</v>
      </c>
      <c r="D4890" s="88">
        <f>DATEVALUE("1 "&amp;_xlfn.CONCAT(Merge1_1[[#This Row],[Month]],"-",Merge1_1[[#This Row],[Year]]))</f>
        <v>43435</v>
      </c>
      <c r="E4890" t="s">
        <v>17</v>
      </c>
      <c r="F4890">
        <v>148.1</v>
      </c>
      <c r="G4890" t="s">
        <v>113</v>
      </c>
    </row>
    <row r="4891" spans="1:7" hidden="1" x14ac:dyDescent="0.35">
      <c r="A4891" t="s">
        <v>34</v>
      </c>
      <c r="B4891">
        <v>2018</v>
      </c>
      <c r="C4891" t="s">
        <v>46</v>
      </c>
      <c r="D4891" s="88">
        <f>DATEVALUE("1 "&amp;_xlfn.CONCAT(Merge1_1[[#This Row],[Month]],"-",Merge1_1[[#This Row],[Year]]))</f>
        <v>43435</v>
      </c>
      <c r="E4891" t="s">
        <v>18</v>
      </c>
      <c r="F4891">
        <v>139.4</v>
      </c>
      <c r="G4891" t="s">
        <v>113</v>
      </c>
    </row>
    <row r="4892" spans="1:7" hidden="1" x14ac:dyDescent="0.35">
      <c r="A4892" t="s">
        <v>34</v>
      </c>
      <c r="B4892">
        <v>2018</v>
      </c>
      <c r="C4892" t="s">
        <v>46</v>
      </c>
      <c r="D4892" s="88">
        <f>DATEVALUE("1 "&amp;_xlfn.CONCAT(Merge1_1[[#This Row],[Month]],"-",Merge1_1[[#This Row],[Year]]))</f>
        <v>43435</v>
      </c>
      <c r="E4892" t="s">
        <v>20</v>
      </c>
      <c r="F4892">
        <v>146.5</v>
      </c>
      <c r="G4892" t="s">
        <v>114</v>
      </c>
    </row>
    <row r="4893" spans="1:7" hidden="1" x14ac:dyDescent="0.35">
      <c r="A4893" t="s">
        <v>34</v>
      </c>
      <c r="B4893">
        <v>2018</v>
      </c>
      <c r="C4893" t="s">
        <v>46</v>
      </c>
      <c r="D4893" s="88">
        <f>DATEVALUE("1 "&amp;_xlfn.CONCAT(Merge1_1[[#This Row],[Month]],"-",Merge1_1[[#This Row],[Year]]))</f>
        <v>43435</v>
      </c>
      <c r="E4893" t="s">
        <v>21</v>
      </c>
      <c r="F4893">
        <v>142.69999999999999</v>
      </c>
      <c r="G4893" t="s">
        <v>115</v>
      </c>
    </row>
    <row r="4894" spans="1:7" hidden="1" x14ac:dyDescent="0.35">
      <c r="A4894" t="s">
        <v>34</v>
      </c>
      <c r="B4894">
        <v>2018</v>
      </c>
      <c r="C4894" t="s">
        <v>46</v>
      </c>
      <c r="D4894" s="88">
        <f>DATEVALUE("1 "&amp;_xlfn.CONCAT(Merge1_1[[#This Row],[Month]],"-",Merge1_1[[#This Row],[Year]]))</f>
        <v>43435</v>
      </c>
      <c r="E4894" t="s">
        <v>22</v>
      </c>
      <c r="F4894">
        <v>143.19999999999999</v>
      </c>
      <c r="G4894" t="s">
        <v>116</v>
      </c>
    </row>
    <row r="4895" spans="1:7" hidden="1" x14ac:dyDescent="0.35">
      <c r="A4895" t="s">
        <v>34</v>
      </c>
      <c r="B4895">
        <v>2018</v>
      </c>
      <c r="C4895" t="s">
        <v>46</v>
      </c>
      <c r="D4895" s="88">
        <f>DATEVALUE("1 "&amp;_xlfn.CONCAT(Merge1_1[[#This Row],[Month]],"-",Merge1_1[[#This Row],[Year]]))</f>
        <v>43435</v>
      </c>
      <c r="E4895" t="s">
        <v>23</v>
      </c>
      <c r="F4895">
        <v>144.9</v>
      </c>
      <c r="G4895" t="s">
        <v>23</v>
      </c>
    </row>
    <row r="4896" spans="1:7" hidden="1" x14ac:dyDescent="0.35">
      <c r="A4896" t="s">
        <v>34</v>
      </c>
      <c r="B4896">
        <v>2018</v>
      </c>
      <c r="C4896" t="s">
        <v>46</v>
      </c>
      <c r="D4896" s="88">
        <f>DATEVALUE("1 "&amp;_xlfn.CONCAT(Merge1_1[[#This Row],[Month]],"-",Merge1_1[[#This Row],[Year]]))</f>
        <v>43435</v>
      </c>
      <c r="E4896" t="s">
        <v>24</v>
      </c>
      <c r="F4896">
        <v>123.6</v>
      </c>
      <c r="G4896" t="s">
        <v>115</v>
      </c>
    </row>
    <row r="4897" spans="1:7" hidden="1" x14ac:dyDescent="0.35">
      <c r="A4897" t="s">
        <v>34</v>
      </c>
      <c r="B4897">
        <v>2018</v>
      </c>
      <c r="C4897" t="s">
        <v>46</v>
      </c>
      <c r="D4897" s="88">
        <f>DATEVALUE("1 "&amp;_xlfn.CONCAT(Merge1_1[[#This Row],[Month]],"-",Merge1_1[[#This Row],[Year]]))</f>
        <v>43435</v>
      </c>
      <c r="E4897" t="s">
        <v>25</v>
      </c>
      <c r="F4897">
        <v>136.80000000000001</v>
      </c>
      <c r="G4897" t="s">
        <v>116</v>
      </c>
    </row>
    <row r="4898" spans="1:7" hidden="1" x14ac:dyDescent="0.35">
      <c r="A4898" t="s">
        <v>34</v>
      </c>
      <c r="B4898">
        <v>2018</v>
      </c>
      <c r="C4898" t="s">
        <v>46</v>
      </c>
      <c r="D4898" s="88">
        <f>DATEVALUE("1 "&amp;_xlfn.CONCAT(Merge1_1[[#This Row],[Month]],"-",Merge1_1[[#This Row],[Year]]))</f>
        <v>43435</v>
      </c>
      <c r="E4898" t="s">
        <v>26</v>
      </c>
      <c r="F4898">
        <v>150.1</v>
      </c>
      <c r="G4898" t="s">
        <v>114</v>
      </c>
    </row>
    <row r="4899" spans="1:7" hidden="1" x14ac:dyDescent="0.35">
      <c r="A4899" t="s">
        <v>34</v>
      </c>
      <c r="B4899">
        <v>2018</v>
      </c>
      <c r="C4899" t="s">
        <v>46</v>
      </c>
      <c r="D4899" s="88">
        <f>DATEVALUE("1 "&amp;_xlfn.CONCAT(Merge1_1[[#This Row],[Month]],"-",Merge1_1[[#This Row],[Year]]))</f>
        <v>43435</v>
      </c>
      <c r="E4899" t="s">
        <v>27</v>
      </c>
      <c r="F4899">
        <v>132.19999999999999</v>
      </c>
      <c r="G4899" t="s">
        <v>116</v>
      </c>
    </row>
    <row r="4900" spans="1:7" hidden="1" x14ac:dyDescent="0.35">
      <c r="A4900" t="s">
        <v>34</v>
      </c>
      <c r="B4900">
        <v>2018</v>
      </c>
      <c r="C4900" t="s">
        <v>46</v>
      </c>
      <c r="D4900" s="88">
        <f>DATEVALUE("1 "&amp;_xlfn.CONCAT(Merge1_1[[#This Row],[Month]],"-",Merge1_1[[#This Row],[Year]]))</f>
        <v>43435</v>
      </c>
      <c r="E4900" t="s">
        <v>28</v>
      </c>
      <c r="F4900">
        <v>136.80000000000001</v>
      </c>
      <c r="G4900" t="s">
        <v>116</v>
      </c>
    </row>
    <row r="4901" spans="1:7" hidden="1" x14ac:dyDescent="0.35">
      <c r="A4901" t="s">
        <v>34</v>
      </c>
      <c r="B4901">
        <v>2018</v>
      </c>
      <c r="C4901" t="s">
        <v>46</v>
      </c>
      <c r="D4901" s="88">
        <f>DATEVALUE("1 "&amp;_xlfn.CONCAT(Merge1_1[[#This Row],[Month]],"-",Merge1_1[[#This Row],[Year]]))</f>
        <v>43435</v>
      </c>
      <c r="E4901" t="s">
        <v>29</v>
      </c>
      <c r="F4901">
        <v>140.1</v>
      </c>
      <c r="G4901" t="s">
        <v>117</v>
      </c>
    </row>
    <row r="4902" spans="1:7" hidden="1" x14ac:dyDescent="0.35">
      <c r="A4902" t="s">
        <v>34</v>
      </c>
      <c r="B4902">
        <v>2019</v>
      </c>
      <c r="C4902" t="s">
        <v>31</v>
      </c>
      <c r="D4902" s="88">
        <f>DATEVALUE("1 "&amp;_xlfn.CONCAT(Merge1_1[[#This Row],[Month]],"-",Merge1_1[[#This Row],[Year]]))</f>
        <v>43466</v>
      </c>
      <c r="E4902" t="s">
        <v>3</v>
      </c>
      <c r="F4902">
        <v>137.1</v>
      </c>
      <c r="G4902" t="s">
        <v>112</v>
      </c>
    </row>
    <row r="4903" spans="1:7" hidden="1" x14ac:dyDescent="0.35">
      <c r="A4903" t="s">
        <v>34</v>
      </c>
      <c r="B4903">
        <v>2019</v>
      </c>
      <c r="C4903" t="s">
        <v>31</v>
      </c>
      <c r="D4903" s="88">
        <f>DATEVALUE("1 "&amp;_xlfn.CONCAT(Merge1_1[[#This Row],[Month]],"-",Merge1_1[[#This Row],[Year]]))</f>
        <v>43466</v>
      </c>
      <c r="E4903" t="s">
        <v>4</v>
      </c>
      <c r="F4903">
        <v>151.4</v>
      </c>
      <c r="G4903" t="s">
        <v>112</v>
      </c>
    </row>
    <row r="4904" spans="1:7" hidden="1" x14ac:dyDescent="0.35">
      <c r="A4904" t="s">
        <v>34</v>
      </c>
      <c r="B4904">
        <v>2019</v>
      </c>
      <c r="C4904" t="s">
        <v>31</v>
      </c>
      <c r="D4904" s="88">
        <f>DATEVALUE("1 "&amp;_xlfn.CONCAT(Merge1_1[[#This Row],[Month]],"-",Merge1_1[[#This Row],[Year]]))</f>
        <v>43466</v>
      </c>
      <c r="E4904" t="s">
        <v>5</v>
      </c>
      <c r="F4904">
        <v>140.19999999999999</v>
      </c>
      <c r="G4904" t="s">
        <v>112</v>
      </c>
    </row>
    <row r="4905" spans="1:7" hidden="1" x14ac:dyDescent="0.35">
      <c r="A4905" t="s">
        <v>34</v>
      </c>
      <c r="B4905">
        <v>2019</v>
      </c>
      <c r="C4905" t="s">
        <v>31</v>
      </c>
      <c r="D4905" s="88">
        <f>DATEVALUE("1 "&amp;_xlfn.CONCAT(Merge1_1[[#This Row],[Month]],"-",Merge1_1[[#This Row],[Year]]))</f>
        <v>43466</v>
      </c>
      <c r="E4905" t="s">
        <v>6</v>
      </c>
      <c r="F4905">
        <v>142.1</v>
      </c>
      <c r="G4905" t="s">
        <v>112</v>
      </c>
    </row>
    <row r="4906" spans="1:7" hidden="1" x14ac:dyDescent="0.35">
      <c r="A4906" t="s">
        <v>34</v>
      </c>
      <c r="B4906">
        <v>2019</v>
      </c>
      <c r="C4906" t="s">
        <v>31</v>
      </c>
      <c r="D4906" s="88">
        <f>DATEVALUE("1 "&amp;_xlfn.CONCAT(Merge1_1[[#This Row],[Month]],"-",Merge1_1[[#This Row],[Year]]))</f>
        <v>43466</v>
      </c>
      <c r="E4906" t="s">
        <v>7</v>
      </c>
      <c r="F4906">
        <v>121.8</v>
      </c>
      <c r="G4906" t="s">
        <v>112</v>
      </c>
    </row>
    <row r="4907" spans="1:7" hidden="1" x14ac:dyDescent="0.35">
      <c r="A4907" t="s">
        <v>34</v>
      </c>
      <c r="B4907">
        <v>2019</v>
      </c>
      <c r="C4907" t="s">
        <v>31</v>
      </c>
      <c r="D4907" s="88">
        <f>DATEVALUE("1 "&amp;_xlfn.CONCAT(Merge1_1[[#This Row],[Month]],"-",Merge1_1[[#This Row],[Year]]))</f>
        <v>43466</v>
      </c>
      <c r="E4907" t="s">
        <v>8</v>
      </c>
      <c r="F4907">
        <v>135.4</v>
      </c>
      <c r="G4907" t="s">
        <v>112</v>
      </c>
    </row>
    <row r="4908" spans="1:7" hidden="1" x14ac:dyDescent="0.35">
      <c r="A4908" t="s">
        <v>34</v>
      </c>
      <c r="B4908">
        <v>2019</v>
      </c>
      <c r="C4908" t="s">
        <v>31</v>
      </c>
      <c r="D4908" s="88">
        <f>DATEVALUE("1 "&amp;_xlfn.CONCAT(Merge1_1[[#This Row],[Month]],"-",Merge1_1[[#This Row],[Year]]))</f>
        <v>43466</v>
      </c>
      <c r="E4908" t="s">
        <v>9</v>
      </c>
      <c r="F4908">
        <v>131.30000000000001</v>
      </c>
      <c r="G4908" t="s">
        <v>112</v>
      </c>
    </row>
    <row r="4909" spans="1:7" hidden="1" x14ac:dyDescent="0.35">
      <c r="A4909" t="s">
        <v>34</v>
      </c>
      <c r="B4909">
        <v>2019</v>
      </c>
      <c r="C4909" t="s">
        <v>31</v>
      </c>
      <c r="D4909" s="88">
        <f>DATEVALUE("1 "&amp;_xlfn.CONCAT(Merge1_1[[#This Row],[Month]],"-",Merge1_1[[#This Row],[Year]]))</f>
        <v>43466</v>
      </c>
      <c r="E4909" t="s">
        <v>10</v>
      </c>
      <c r="F4909">
        <v>120.3</v>
      </c>
      <c r="G4909" t="s">
        <v>112</v>
      </c>
    </row>
    <row r="4910" spans="1:7" hidden="1" x14ac:dyDescent="0.35">
      <c r="A4910" t="s">
        <v>34</v>
      </c>
      <c r="B4910">
        <v>2019</v>
      </c>
      <c r="C4910" t="s">
        <v>31</v>
      </c>
      <c r="D4910" s="88">
        <f>DATEVALUE("1 "&amp;_xlfn.CONCAT(Merge1_1[[#This Row],[Month]],"-",Merge1_1[[#This Row],[Year]]))</f>
        <v>43466</v>
      </c>
      <c r="E4910" t="s">
        <v>11</v>
      </c>
      <c r="F4910">
        <v>109.1</v>
      </c>
      <c r="G4910" t="s">
        <v>112</v>
      </c>
    </row>
    <row r="4911" spans="1:7" hidden="1" x14ac:dyDescent="0.35">
      <c r="A4911" t="s">
        <v>34</v>
      </c>
      <c r="B4911">
        <v>2019</v>
      </c>
      <c r="C4911" t="s">
        <v>31</v>
      </c>
      <c r="D4911" s="88">
        <f>DATEVALUE("1 "&amp;_xlfn.CONCAT(Merge1_1[[#This Row],[Month]],"-",Merge1_1[[#This Row],[Year]]))</f>
        <v>43466</v>
      </c>
      <c r="E4911" t="s">
        <v>12</v>
      </c>
      <c r="F4911">
        <v>139.4</v>
      </c>
      <c r="G4911" t="s">
        <v>112</v>
      </c>
    </row>
    <row r="4912" spans="1:7" hidden="1" x14ac:dyDescent="0.35">
      <c r="A4912" t="s">
        <v>34</v>
      </c>
      <c r="B4912">
        <v>2019</v>
      </c>
      <c r="C4912" t="s">
        <v>31</v>
      </c>
      <c r="D4912" s="88">
        <f>DATEVALUE("1 "&amp;_xlfn.CONCAT(Merge1_1[[#This Row],[Month]],"-",Merge1_1[[#This Row],[Year]]))</f>
        <v>43466</v>
      </c>
      <c r="E4912" t="s">
        <v>58</v>
      </c>
      <c r="F4912">
        <v>133.30000000000001</v>
      </c>
      <c r="G4912" t="s">
        <v>112</v>
      </c>
    </row>
    <row r="4913" spans="1:7" hidden="1" x14ac:dyDescent="0.35">
      <c r="A4913" t="s">
        <v>34</v>
      </c>
      <c r="B4913">
        <v>2019</v>
      </c>
      <c r="C4913" t="s">
        <v>31</v>
      </c>
      <c r="D4913" s="88">
        <f>DATEVALUE("1 "&amp;_xlfn.CONCAT(Merge1_1[[#This Row],[Month]],"-",Merge1_1[[#This Row],[Year]]))</f>
        <v>43466</v>
      </c>
      <c r="E4913" t="s">
        <v>118</v>
      </c>
      <c r="F4913">
        <v>154.6</v>
      </c>
      <c r="G4913" t="s">
        <v>112</v>
      </c>
    </row>
    <row r="4914" spans="1:7" hidden="1" x14ac:dyDescent="0.35">
      <c r="A4914" t="s">
        <v>34</v>
      </c>
      <c r="B4914">
        <v>2019</v>
      </c>
      <c r="C4914" t="s">
        <v>31</v>
      </c>
      <c r="D4914" s="88">
        <f>DATEVALUE("1 "&amp;_xlfn.CONCAT(Merge1_1[[#This Row],[Month]],"-",Merge1_1[[#This Row],[Year]]))</f>
        <v>43466</v>
      </c>
      <c r="E4914" t="s">
        <v>16</v>
      </c>
      <c r="F4914">
        <v>163.19999999999999</v>
      </c>
      <c r="G4914" t="s">
        <v>116</v>
      </c>
    </row>
    <row r="4915" spans="1:7" hidden="1" x14ac:dyDescent="0.35">
      <c r="A4915" t="s">
        <v>34</v>
      </c>
      <c r="B4915">
        <v>2019</v>
      </c>
      <c r="C4915" t="s">
        <v>31</v>
      </c>
      <c r="D4915" s="88">
        <f>DATEVALUE("1 "&amp;_xlfn.CONCAT(Merge1_1[[#This Row],[Month]],"-",Merge1_1[[#This Row],[Year]]))</f>
        <v>43466</v>
      </c>
      <c r="E4915" t="s">
        <v>17</v>
      </c>
      <c r="F4915">
        <v>147.6</v>
      </c>
      <c r="G4915" t="s">
        <v>113</v>
      </c>
    </row>
    <row r="4916" spans="1:7" hidden="1" x14ac:dyDescent="0.35">
      <c r="A4916" t="s">
        <v>34</v>
      </c>
      <c r="B4916">
        <v>2019</v>
      </c>
      <c r="C4916" t="s">
        <v>31</v>
      </c>
      <c r="D4916" s="88">
        <f>DATEVALUE("1 "&amp;_xlfn.CONCAT(Merge1_1[[#This Row],[Month]],"-",Merge1_1[[#This Row],[Year]]))</f>
        <v>43466</v>
      </c>
      <c r="E4916" t="s">
        <v>18</v>
      </c>
      <c r="F4916">
        <v>139</v>
      </c>
      <c r="G4916" t="s">
        <v>113</v>
      </c>
    </row>
    <row r="4917" spans="1:7" hidden="1" x14ac:dyDescent="0.35">
      <c r="A4917" t="s">
        <v>34</v>
      </c>
      <c r="B4917">
        <v>2019</v>
      </c>
      <c r="C4917" t="s">
        <v>31</v>
      </c>
      <c r="D4917" s="88">
        <f>DATEVALUE("1 "&amp;_xlfn.CONCAT(Merge1_1[[#This Row],[Month]],"-",Merge1_1[[#This Row],[Year]]))</f>
        <v>43466</v>
      </c>
      <c r="E4917" t="s">
        <v>20</v>
      </c>
      <c r="F4917">
        <v>147.69999999999999</v>
      </c>
      <c r="G4917" t="s">
        <v>114</v>
      </c>
    </row>
    <row r="4918" spans="1:7" hidden="1" x14ac:dyDescent="0.35">
      <c r="A4918" t="s">
        <v>34</v>
      </c>
      <c r="B4918">
        <v>2019</v>
      </c>
      <c r="C4918" t="s">
        <v>31</v>
      </c>
      <c r="D4918" s="88">
        <f>DATEVALUE("1 "&amp;_xlfn.CONCAT(Merge1_1[[#This Row],[Month]],"-",Merge1_1[[#This Row],[Year]]))</f>
        <v>43466</v>
      </c>
      <c r="E4918" t="s">
        <v>21</v>
      </c>
      <c r="F4918">
        <v>139.5</v>
      </c>
      <c r="G4918" t="s">
        <v>115</v>
      </c>
    </row>
    <row r="4919" spans="1:7" hidden="1" x14ac:dyDescent="0.35">
      <c r="A4919" t="s">
        <v>34</v>
      </c>
      <c r="B4919">
        <v>2019</v>
      </c>
      <c r="C4919" t="s">
        <v>31</v>
      </c>
      <c r="D4919" s="88">
        <f>DATEVALUE("1 "&amp;_xlfn.CONCAT(Merge1_1[[#This Row],[Month]],"-",Merge1_1[[#This Row],[Year]]))</f>
        <v>43466</v>
      </c>
      <c r="E4919" t="s">
        <v>22</v>
      </c>
      <c r="F4919">
        <v>143.6</v>
      </c>
      <c r="G4919" t="s">
        <v>116</v>
      </c>
    </row>
    <row r="4920" spans="1:7" hidden="1" x14ac:dyDescent="0.35">
      <c r="A4920" t="s">
        <v>34</v>
      </c>
      <c r="B4920">
        <v>2019</v>
      </c>
      <c r="C4920" t="s">
        <v>31</v>
      </c>
      <c r="D4920" s="88">
        <f>DATEVALUE("1 "&amp;_xlfn.CONCAT(Merge1_1[[#This Row],[Month]],"-",Merge1_1[[#This Row],[Year]]))</f>
        <v>43466</v>
      </c>
      <c r="E4920" t="s">
        <v>23</v>
      </c>
      <c r="F4920">
        <v>145.1</v>
      </c>
      <c r="G4920" t="s">
        <v>23</v>
      </c>
    </row>
    <row r="4921" spans="1:7" hidden="1" x14ac:dyDescent="0.35">
      <c r="A4921" t="s">
        <v>34</v>
      </c>
      <c r="B4921">
        <v>2019</v>
      </c>
      <c r="C4921" t="s">
        <v>31</v>
      </c>
      <c r="D4921" s="88">
        <f>DATEVALUE("1 "&amp;_xlfn.CONCAT(Merge1_1[[#This Row],[Month]],"-",Merge1_1[[#This Row],[Year]]))</f>
        <v>43466</v>
      </c>
      <c r="E4921" t="s">
        <v>24</v>
      </c>
      <c r="F4921">
        <v>123.3</v>
      </c>
      <c r="G4921" t="s">
        <v>115</v>
      </c>
    </row>
    <row r="4922" spans="1:7" hidden="1" x14ac:dyDescent="0.35">
      <c r="A4922" t="s">
        <v>34</v>
      </c>
      <c r="B4922">
        <v>2019</v>
      </c>
      <c r="C4922" t="s">
        <v>31</v>
      </c>
      <c r="D4922" s="88">
        <f>DATEVALUE("1 "&amp;_xlfn.CONCAT(Merge1_1[[#This Row],[Month]],"-",Merge1_1[[#This Row],[Year]]))</f>
        <v>43466</v>
      </c>
      <c r="E4922" t="s">
        <v>25</v>
      </c>
      <c r="F4922">
        <v>136.69999999999999</v>
      </c>
      <c r="G4922" t="s">
        <v>116</v>
      </c>
    </row>
    <row r="4923" spans="1:7" hidden="1" x14ac:dyDescent="0.35">
      <c r="A4923" t="s">
        <v>34</v>
      </c>
      <c r="B4923">
        <v>2019</v>
      </c>
      <c r="C4923" t="s">
        <v>31</v>
      </c>
      <c r="D4923" s="88">
        <f>DATEVALUE("1 "&amp;_xlfn.CONCAT(Merge1_1[[#This Row],[Month]],"-",Merge1_1[[#This Row],[Year]]))</f>
        <v>43466</v>
      </c>
      <c r="E4923" t="s">
        <v>26</v>
      </c>
      <c r="F4923">
        <v>150.19999999999999</v>
      </c>
      <c r="G4923" t="s">
        <v>114</v>
      </c>
    </row>
    <row r="4924" spans="1:7" hidden="1" x14ac:dyDescent="0.35">
      <c r="A4924" t="s">
        <v>34</v>
      </c>
      <c r="B4924">
        <v>2019</v>
      </c>
      <c r="C4924" t="s">
        <v>31</v>
      </c>
      <c r="D4924" s="88">
        <f>DATEVALUE("1 "&amp;_xlfn.CONCAT(Merge1_1[[#This Row],[Month]],"-",Merge1_1[[#This Row],[Year]]))</f>
        <v>43466</v>
      </c>
      <c r="E4924" t="s">
        <v>27</v>
      </c>
      <c r="F4924">
        <v>132.80000000000001</v>
      </c>
      <c r="G4924" t="s">
        <v>116</v>
      </c>
    </row>
    <row r="4925" spans="1:7" hidden="1" x14ac:dyDescent="0.35">
      <c r="A4925" t="s">
        <v>34</v>
      </c>
      <c r="B4925">
        <v>2019</v>
      </c>
      <c r="C4925" t="s">
        <v>31</v>
      </c>
      <c r="D4925" s="88">
        <f>DATEVALUE("1 "&amp;_xlfn.CONCAT(Merge1_1[[#This Row],[Month]],"-",Merge1_1[[#This Row],[Year]]))</f>
        <v>43466</v>
      </c>
      <c r="E4925" t="s">
        <v>28</v>
      </c>
      <c r="F4925">
        <v>136.9</v>
      </c>
      <c r="G4925" t="s">
        <v>116</v>
      </c>
    </row>
    <row r="4926" spans="1:7" hidden="1" x14ac:dyDescent="0.35">
      <c r="A4926" t="s">
        <v>34</v>
      </c>
      <c r="B4926">
        <v>2019</v>
      </c>
      <c r="C4926" t="s">
        <v>31</v>
      </c>
      <c r="D4926" s="88">
        <f>DATEVALUE("1 "&amp;_xlfn.CONCAT(Merge1_1[[#This Row],[Month]],"-",Merge1_1[[#This Row],[Year]]))</f>
        <v>43466</v>
      </c>
      <c r="E4926" t="s">
        <v>29</v>
      </c>
      <c r="F4926">
        <v>139.6</v>
      </c>
      <c r="G4926" t="s">
        <v>117</v>
      </c>
    </row>
    <row r="4927" spans="1:7" hidden="1" x14ac:dyDescent="0.35">
      <c r="A4927" t="s">
        <v>34</v>
      </c>
      <c r="B4927">
        <v>2019</v>
      </c>
      <c r="C4927" t="s">
        <v>35</v>
      </c>
      <c r="D4927" s="88">
        <f>DATEVALUE("1 "&amp;_xlfn.CONCAT(Merge1_1[[#This Row],[Month]],"-",Merge1_1[[#This Row],[Year]]))</f>
        <v>43497</v>
      </c>
      <c r="E4927" t="s">
        <v>3</v>
      </c>
      <c r="F4927">
        <v>137.6</v>
      </c>
      <c r="G4927" t="s">
        <v>112</v>
      </c>
    </row>
    <row r="4928" spans="1:7" hidden="1" x14ac:dyDescent="0.35">
      <c r="A4928" t="s">
        <v>34</v>
      </c>
      <c r="B4928">
        <v>2019</v>
      </c>
      <c r="C4928" t="s">
        <v>35</v>
      </c>
      <c r="D4928" s="88">
        <f>DATEVALUE("1 "&amp;_xlfn.CONCAT(Merge1_1[[#This Row],[Month]],"-",Merge1_1[[#This Row],[Year]]))</f>
        <v>43497</v>
      </c>
      <c r="E4928" t="s">
        <v>4</v>
      </c>
      <c r="F4928">
        <v>152</v>
      </c>
      <c r="G4928" t="s">
        <v>112</v>
      </c>
    </row>
    <row r="4929" spans="1:7" hidden="1" x14ac:dyDescent="0.35">
      <c r="A4929" t="s">
        <v>34</v>
      </c>
      <c r="B4929">
        <v>2019</v>
      </c>
      <c r="C4929" t="s">
        <v>35</v>
      </c>
      <c r="D4929" s="88">
        <f>DATEVALUE("1 "&amp;_xlfn.CONCAT(Merge1_1[[#This Row],[Month]],"-",Merge1_1[[#This Row],[Year]]))</f>
        <v>43497</v>
      </c>
      <c r="E4929" t="s">
        <v>5</v>
      </c>
      <c r="F4929">
        <v>141.5</v>
      </c>
      <c r="G4929" t="s">
        <v>112</v>
      </c>
    </row>
    <row r="4930" spans="1:7" hidden="1" x14ac:dyDescent="0.35">
      <c r="A4930" t="s">
        <v>34</v>
      </c>
      <c r="B4930">
        <v>2019</v>
      </c>
      <c r="C4930" t="s">
        <v>35</v>
      </c>
      <c r="D4930" s="88">
        <f>DATEVALUE("1 "&amp;_xlfn.CONCAT(Merge1_1[[#This Row],[Month]],"-",Merge1_1[[#This Row],[Year]]))</f>
        <v>43497</v>
      </c>
      <c r="E4930" t="s">
        <v>6</v>
      </c>
      <c r="F4930">
        <v>142.19999999999999</v>
      </c>
      <c r="G4930" t="s">
        <v>112</v>
      </c>
    </row>
    <row r="4931" spans="1:7" hidden="1" x14ac:dyDescent="0.35">
      <c r="A4931" t="s">
        <v>34</v>
      </c>
      <c r="B4931">
        <v>2019</v>
      </c>
      <c r="C4931" t="s">
        <v>35</v>
      </c>
      <c r="D4931" s="88">
        <f>DATEVALUE("1 "&amp;_xlfn.CONCAT(Merge1_1[[#This Row],[Month]],"-",Merge1_1[[#This Row],[Year]]))</f>
        <v>43497</v>
      </c>
      <c r="E4931" t="s">
        <v>7</v>
      </c>
      <c r="F4931">
        <v>122</v>
      </c>
      <c r="G4931" t="s">
        <v>112</v>
      </c>
    </row>
    <row r="4932" spans="1:7" hidden="1" x14ac:dyDescent="0.35">
      <c r="A4932" t="s">
        <v>34</v>
      </c>
      <c r="B4932">
        <v>2019</v>
      </c>
      <c r="C4932" t="s">
        <v>35</v>
      </c>
      <c r="D4932" s="88">
        <f>DATEVALUE("1 "&amp;_xlfn.CONCAT(Merge1_1[[#This Row],[Month]],"-",Merge1_1[[#This Row],[Year]]))</f>
        <v>43497</v>
      </c>
      <c r="E4932" t="s">
        <v>8</v>
      </c>
      <c r="F4932">
        <v>136.4</v>
      </c>
      <c r="G4932" t="s">
        <v>112</v>
      </c>
    </row>
    <row r="4933" spans="1:7" hidden="1" x14ac:dyDescent="0.35">
      <c r="A4933" t="s">
        <v>34</v>
      </c>
      <c r="B4933">
        <v>2019</v>
      </c>
      <c r="C4933" t="s">
        <v>35</v>
      </c>
      <c r="D4933" s="88">
        <f>DATEVALUE("1 "&amp;_xlfn.CONCAT(Merge1_1[[#This Row],[Month]],"-",Merge1_1[[#This Row],[Year]]))</f>
        <v>43497</v>
      </c>
      <c r="E4933" t="s">
        <v>9</v>
      </c>
      <c r="F4933">
        <v>129.69999999999999</v>
      </c>
      <c r="G4933" t="s">
        <v>112</v>
      </c>
    </row>
    <row r="4934" spans="1:7" hidden="1" x14ac:dyDescent="0.35">
      <c r="A4934" t="s">
        <v>34</v>
      </c>
      <c r="B4934">
        <v>2019</v>
      </c>
      <c r="C4934" t="s">
        <v>35</v>
      </c>
      <c r="D4934" s="88">
        <f>DATEVALUE("1 "&amp;_xlfn.CONCAT(Merge1_1[[#This Row],[Month]],"-",Merge1_1[[#This Row],[Year]]))</f>
        <v>43497</v>
      </c>
      <c r="E4934" t="s">
        <v>10</v>
      </c>
      <c r="F4934">
        <v>121</v>
      </c>
      <c r="G4934" t="s">
        <v>112</v>
      </c>
    </row>
    <row r="4935" spans="1:7" hidden="1" x14ac:dyDescent="0.35">
      <c r="A4935" t="s">
        <v>34</v>
      </c>
      <c r="B4935">
        <v>2019</v>
      </c>
      <c r="C4935" t="s">
        <v>35</v>
      </c>
      <c r="D4935" s="88">
        <f>DATEVALUE("1 "&amp;_xlfn.CONCAT(Merge1_1[[#This Row],[Month]],"-",Merge1_1[[#This Row],[Year]]))</f>
        <v>43497</v>
      </c>
      <c r="E4935" t="s">
        <v>11</v>
      </c>
      <c r="F4935">
        <v>109</v>
      </c>
      <c r="G4935" t="s">
        <v>112</v>
      </c>
    </row>
    <row r="4936" spans="1:7" hidden="1" x14ac:dyDescent="0.35">
      <c r="A4936" t="s">
        <v>34</v>
      </c>
      <c r="B4936">
        <v>2019</v>
      </c>
      <c r="C4936" t="s">
        <v>35</v>
      </c>
      <c r="D4936" s="88">
        <f>DATEVALUE("1 "&amp;_xlfn.CONCAT(Merge1_1[[#This Row],[Month]],"-",Merge1_1[[#This Row],[Year]]))</f>
        <v>43497</v>
      </c>
      <c r="E4936" t="s">
        <v>12</v>
      </c>
      <c r="F4936">
        <v>139.69999999999999</v>
      </c>
      <c r="G4936" t="s">
        <v>112</v>
      </c>
    </row>
    <row r="4937" spans="1:7" hidden="1" x14ac:dyDescent="0.35">
      <c r="A4937" t="s">
        <v>34</v>
      </c>
      <c r="B4937">
        <v>2019</v>
      </c>
      <c r="C4937" t="s">
        <v>35</v>
      </c>
      <c r="D4937" s="88">
        <f>DATEVALUE("1 "&amp;_xlfn.CONCAT(Merge1_1[[#This Row],[Month]],"-",Merge1_1[[#This Row],[Year]]))</f>
        <v>43497</v>
      </c>
      <c r="E4937" t="s">
        <v>58</v>
      </c>
      <c r="F4937">
        <v>133.6</v>
      </c>
      <c r="G4937" t="s">
        <v>112</v>
      </c>
    </row>
    <row r="4938" spans="1:7" hidden="1" x14ac:dyDescent="0.35">
      <c r="A4938" t="s">
        <v>34</v>
      </c>
      <c r="B4938">
        <v>2019</v>
      </c>
      <c r="C4938" t="s">
        <v>35</v>
      </c>
      <c r="D4938" s="88">
        <f>DATEVALUE("1 "&amp;_xlfn.CONCAT(Merge1_1[[#This Row],[Month]],"-",Merge1_1[[#This Row],[Year]]))</f>
        <v>43497</v>
      </c>
      <c r="E4938" t="s">
        <v>118</v>
      </c>
      <c r="F4938">
        <v>154.9</v>
      </c>
      <c r="G4938" t="s">
        <v>112</v>
      </c>
    </row>
    <row r="4939" spans="1:7" hidden="1" x14ac:dyDescent="0.35">
      <c r="A4939" t="s">
        <v>34</v>
      </c>
      <c r="B4939">
        <v>2019</v>
      </c>
      <c r="C4939" t="s">
        <v>35</v>
      </c>
      <c r="D4939" s="88">
        <f>DATEVALUE("1 "&amp;_xlfn.CONCAT(Merge1_1[[#This Row],[Month]],"-",Merge1_1[[#This Row],[Year]]))</f>
        <v>43497</v>
      </c>
      <c r="E4939" t="s">
        <v>16</v>
      </c>
      <c r="F4939">
        <v>163.4</v>
      </c>
      <c r="G4939" t="s">
        <v>116</v>
      </c>
    </row>
    <row r="4940" spans="1:7" hidden="1" x14ac:dyDescent="0.35">
      <c r="A4940" t="s">
        <v>34</v>
      </c>
      <c r="B4940">
        <v>2019</v>
      </c>
      <c r="C4940" t="s">
        <v>35</v>
      </c>
      <c r="D4940" s="88">
        <f>DATEVALUE("1 "&amp;_xlfn.CONCAT(Merge1_1[[#This Row],[Month]],"-",Merge1_1[[#This Row],[Year]]))</f>
        <v>43497</v>
      </c>
      <c r="E4940" t="s">
        <v>17</v>
      </c>
      <c r="F4940">
        <v>147.69999999999999</v>
      </c>
      <c r="G4940" t="s">
        <v>113</v>
      </c>
    </row>
    <row r="4941" spans="1:7" hidden="1" x14ac:dyDescent="0.35">
      <c r="A4941" t="s">
        <v>34</v>
      </c>
      <c r="B4941">
        <v>2019</v>
      </c>
      <c r="C4941" t="s">
        <v>35</v>
      </c>
      <c r="D4941" s="88">
        <f>DATEVALUE("1 "&amp;_xlfn.CONCAT(Merge1_1[[#This Row],[Month]],"-",Merge1_1[[#This Row],[Year]]))</f>
        <v>43497</v>
      </c>
      <c r="E4941" t="s">
        <v>18</v>
      </c>
      <c r="F4941">
        <v>139.69999999999999</v>
      </c>
      <c r="G4941" t="s">
        <v>113</v>
      </c>
    </row>
    <row r="4942" spans="1:7" hidden="1" x14ac:dyDescent="0.35">
      <c r="A4942" t="s">
        <v>34</v>
      </c>
      <c r="B4942">
        <v>2019</v>
      </c>
      <c r="C4942" t="s">
        <v>35</v>
      </c>
      <c r="D4942" s="88">
        <f>DATEVALUE("1 "&amp;_xlfn.CONCAT(Merge1_1[[#This Row],[Month]],"-",Merge1_1[[#This Row],[Year]]))</f>
        <v>43497</v>
      </c>
      <c r="E4942" t="s">
        <v>20</v>
      </c>
      <c r="F4942">
        <v>148.5</v>
      </c>
      <c r="G4942" t="s">
        <v>114</v>
      </c>
    </row>
    <row r="4943" spans="1:7" hidden="1" x14ac:dyDescent="0.35">
      <c r="A4943" t="s">
        <v>34</v>
      </c>
      <c r="B4943">
        <v>2019</v>
      </c>
      <c r="C4943" t="s">
        <v>35</v>
      </c>
      <c r="D4943" s="88">
        <f>DATEVALUE("1 "&amp;_xlfn.CONCAT(Merge1_1[[#This Row],[Month]],"-",Merge1_1[[#This Row],[Year]]))</f>
        <v>43497</v>
      </c>
      <c r="E4943" t="s">
        <v>21</v>
      </c>
      <c r="F4943">
        <v>138.4</v>
      </c>
      <c r="G4943" t="s">
        <v>115</v>
      </c>
    </row>
    <row r="4944" spans="1:7" hidden="1" x14ac:dyDescent="0.35">
      <c r="A4944" t="s">
        <v>34</v>
      </c>
      <c r="B4944">
        <v>2019</v>
      </c>
      <c r="C4944" t="s">
        <v>35</v>
      </c>
      <c r="D4944" s="88">
        <f>DATEVALUE("1 "&amp;_xlfn.CONCAT(Merge1_1[[#This Row],[Month]],"-",Merge1_1[[#This Row],[Year]]))</f>
        <v>43497</v>
      </c>
      <c r="E4944" t="s">
        <v>22</v>
      </c>
      <c r="F4944">
        <v>143.69999999999999</v>
      </c>
      <c r="G4944" t="s">
        <v>116</v>
      </c>
    </row>
    <row r="4945" spans="1:7" hidden="1" x14ac:dyDescent="0.35">
      <c r="A4945" t="s">
        <v>34</v>
      </c>
      <c r="B4945">
        <v>2019</v>
      </c>
      <c r="C4945" t="s">
        <v>35</v>
      </c>
      <c r="D4945" s="88">
        <f>DATEVALUE("1 "&amp;_xlfn.CONCAT(Merge1_1[[#This Row],[Month]],"-",Merge1_1[[#This Row],[Year]]))</f>
        <v>43497</v>
      </c>
      <c r="E4945" t="s">
        <v>23</v>
      </c>
      <c r="F4945">
        <v>145.6</v>
      </c>
      <c r="G4945" t="s">
        <v>23</v>
      </c>
    </row>
    <row r="4946" spans="1:7" hidden="1" x14ac:dyDescent="0.35">
      <c r="A4946" t="s">
        <v>34</v>
      </c>
      <c r="B4946">
        <v>2019</v>
      </c>
      <c r="C4946" t="s">
        <v>35</v>
      </c>
      <c r="D4946" s="88">
        <f>DATEVALUE("1 "&amp;_xlfn.CONCAT(Merge1_1[[#This Row],[Month]],"-",Merge1_1[[#This Row],[Year]]))</f>
        <v>43497</v>
      </c>
      <c r="E4946" t="s">
        <v>24</v>
      </c>
      <c r="F4946">
        <v>123.9</v>
      </c>
      <c r="G4946" t="s">
        <v>115</v>
      </c>
    </row>
    <row r="4947" spans="1:7" hidden="1" x14ac:dyDescent="0.35">
      <c r="A4947" t="s">
        <v>34</v>
      </c>
      <c r="B4947">
        <v>2019</v>
      </c>
      <c r="C4947" t="s">
        <v>35</v>
      </c>
      <c r="D4947" s="88">
        <f>DATEVALUE("1 "&amp;_xlfn.CONCAT(Merge1_1[[#This Row],[Month]],"-",Merge1_1[[#This Row],[Year]]))</f>
        <v>43497</v>
      </c>
      <c r="E4947" t="s">
        <v>25</v>
      </c>
      <c r="F4947">
        <v>137.1</v>
      </c>
      <c r="G4947" t="s">
        <v>116</v>
      </c>
    </row>
    <row r="4948" spans="1:7" hidden="1" x14ac:dyDescent="0.35">
      <c r="A4948" t="s">
        <v>34</v>
      </c>
      <c r="B4948">
        <v>2019</v>
      </c>
      <c r="C4948" t="s">
        <v>35</v>
      </c>
      <c r="D4948" s="88">
        <f>DATEVALUE("1 "&amp;_xlfn.CONCAT(Merge1_1[[#This Row],[Month]],"-",Merge1_1[[#This Row],[Year]]))</f>
        <v>43497</v>
      </c>
      <c r="E4948" t="s">
        <v>26</v>
      </c>
      <c r="F4948">
        <v>150.30000000000001</v>
      </c>
      <c r="G4948" t="s">
        <v>114</v>
      </c>
    </row>
    <row r="4949" spans="1:7" hidden="1" x14ac:dyDescent="0.35">
      <c r="A4949" t="s">
        <v>34</v>
      </c>
      <c r="B4949">
        <v>2019</v>
      </c>
      <c r="C4949" t="s">
        <v>35</v>
      </c>
      <c r="D4949" s="88">
        <f>DATEVALUE("1 "&amp;_xlfn.CONCAT(Merge1_1[[#This Row],[Month]],"-",Merge1_1[[#This Row],[Year]]))</f>
        <v>43497</v>
      </c>
      <c r="E4949" t="s">
        <v>27</v>
      </c>
      <c r="F4949">
        <v>134.1</v>
      </c>
      <c r="G4949" t="s">
        <v>116</v>
      </c>
    </row>
    <row r="4950" spans="1:7" hidden="1" x14ac:dyDescent="0.35">
      <c r="A4950" t="s">
        <v>34</v>
      </c>
      <c r="B4950">
        <v>2019</v>
      </c>
      <c r="C4950" t="s">
        <v>35</v>
      </c>
      <c r="D4950" s="88">
        <f>DATEVALUE("1 "&amp;_xlfn.CONCAT(Merge1_1[[#This Row],[Month]],"-",Merge1_1[[#This Row],[Year]]))</f>
        <v>43497</v>
      </c>
      <c r="E4950" t="s">
        <v>28</v>
      </c>
      <c r="F4950">
        <v>137.4</v>
      </c>
      <c r="G4950" t="s">
        <v>116</v>
      </c>
    </row>
    <row r="4951" spans="1:7" hidden="1" x14ac:dyDescent="0.35">
      <c r="A4951" t="s">
        <v>34</v>
      </c>
      <c r="B4951">
        <v>2019</v>
      </c>
      <c r="C4951" t="s">
        <v>35</v>
      </c>
      <c r="D4951" s="88">
        <f>DATEVALUE("1 "&amp;_xlfn.CONCAT(Merge1_1[[#This Row],[Month]],"-",Merge1_1[[#This Row],[Year]]))</f>
        <v>43497</v>
      </c>
      <c r="E4951" t="s">
        <v>29</v>
      </c>
      <c r="F4951">
        <v>139.9</v>
      </c>
      <c r="G4951" t="s">
        <v>117</v>
      </c>
    </row>
    <row r="4952" spans="1:7" hidden="1" x14ac:dyDescent="0.35">
      <c r="A4952" t="s">
        <v>34</v>
      </c>
      <c r="B4952">
        <v>2019</v>
      </c>
      <c r="C4952" t="s">
        <v>36</v>
      </c>
      <c r="D4952" s="88">
        <f>DATEVALUE("1 "&amp;_xlfn.CONCAT(Merge1_1[[#This Row],[Month]],"-",Merge1_1[[#This Row],[Year]]))</f>
        <v>43525</v>
      </c>
      <c r="E4952" t="s">
        <v>3</v>
      </c>
      <c r="F4952">
        <v>137.80000000000001</v>
      </c>
      <c r="G4952" t="s">
        <v>112</v>
      </c>
    </row>
    <row r="4953" spans="1:7" hidden="1" x14ac:dyDescent="0.35">
      <c r="A4953" t="s">
        <v>34</v>
      </c>
      <c r="B4953">
        <v>2019</v>
      </c>
      <c r="C4953" t="s">
        <v>36</v>
      </c>
      <c r="D4953" s="88">
        <f>DATEVALUE("1 "&amp;_xlfn.CONCAT(Merge1_1[[#This Row],[Month]],"-",Merge1_1[[#This Row],[Year]]))</f>
        <v>43525</v>
      </c>
      <c r="E4953" t="s">
        <v>4</v>
      </c>
      <c r="F4953">
        <v>153</v>
      </c>
      <c r="G4953" t="s">
        <v>112</v>
      </c>
    </row>
    <row r="4954" spans="1:7" hidden="1" x14ac:dyDescent="0.35">
      <c r="A4954" t="s">
        <v>34</v>
      </c>
      <c r="B4954">
        <v>2019</v>
      </c>
      <c r="C4954" t="s">
        <v>36</v>
      </c>
      <c r="D4954" s="88">
        <f>DATEVALUE("1 "&amp;_xlfn.CONCAT(Merge1_1[[#This Row],[Month]],"-",Merge1_1[[#This Row],[Year]]))</f>
        <v>43525</v>
      </c>
      <c r="E4954" t="s">
        <v>5</v>
      </c>
      <c r="F4954">
        <v>140.30000000000001</v>
      </c>
      <c r="G4954" t="s">
        <v>112</v>
      </c>
    </row>
    <row r="4955" spans="1:7" hidden="1" x14ac:dyDescent="0.35">
      <c r="A4955" t="s">
        <v>34</v>
      </c>
      <c r="B4955">
        <v>2019</v>
      </c>
      <c r="C4955" t="s">
        <v>36</v>
      </c>
      <c r="D4955" s="88">
        <f>DATEVALUE("1 "&amp;_xlfn.CONCAT(Merge1_1[[#This Row],[Month]],"-",Merge1_1[[#This Row],[Year]]))</f>
        <v>43525</v>
      </c>
      <c r="E4955" t="s">
        <v>6</v>
      </c>
      <c r="F4955">
        <v>142.30000000000001</v>
      </c>
      <c r="G4955" t="s">
        <v>112</v>
      </c>
    </row>
    <row r="4956" spans="1:7" hidden="1" x14ac:dyDescent="0.35">
      <c r="A4956" t="s">
        <v>34</v>
      </c>
      <c r="B4956">
        <v>2019</v>
      </c>
      <c r="C4956" t="s">
        <v>36</v>
      </c>
      <c r="D4956" s="88">
        <f>DATEVALUE("1 "&amp;_xlfn.CONCAT(Merge1_1[[#This Row],[Month]],"-",Merge1_1[[#This Row],[Year]]))</f>
        <v>43525</v>
      </c>
      <c r="E4956" t="s">
        <v>7</v>
      </c>
      <c r="F4956">
        <v>122</v>
      </c>
      <c r="G4956" t="s">
        <v>112</v>
      </c>
    </row>
    <row r="4957" spans="1:7" hidden="1" x14ac:dyDescent="0.35">
      <c r="A4957" t="s">
        <v>34</v>
      </c>
      <c r="B4957">
        <v>2019</v>
      </c>
      <c r="C4957" t="s">
        <v>36</v>
      </c>
      <c r="D4957" s="88">
        <f>DATEVALUE("1 "&amp;_xlfn.CONCAT(Merge1_1[[#This Row],[Month]],"-",Merge1_1[[#This Row],[Year]]))</f>
        <v>43525</v>
      </c>
      <c r="E4957" t="s">
        <v>8</v>
      </c>
      <c r="F4957">
        <v>137.6</v>
      </c>
      <c r="G4957" t="s">
        <v>112</v>
      </c>
    </row>
    <row r="4958" spans="1:7" hidden="1" x14ac:dyDescent="0.35">
      <c r="A4958" t="s">
        <v>34</v>
      </c>
      <c r="B4958">
        <v>2019</v>
      </c>
      <c r="C4958" t="s">
        <v>36</v>
      </c>
      <c r="D4958" s="88">
        <f>DATEVALUE("1 "&amp;_xlfn.CONCAT(Merge1_1[[#This Row],[Month]],"-",Merge1_1[[#This Row],[Year]]))</f>
        <v>43525</v>
      </c>
      <c r="E4958" t="s">
        <v>9</v>
      </c>
      <c r="F4958">
        <v>132.6</v>
      </c>
      <c r="G4958" t="s">
        <v>112</v>
      </c>
    </row>
    <row r="4959" spans="1:7" hidden="1" x14ac:dyDescent="0.35">
      <c r="A4959" t="s">
        <v>34</v>
      </c>
      <c r="B4959">
        <v>2019</v>
      </c>
      <c r="C4959" t="s">
        <v>36</v>
      </c>
      <c r="D4959" s="88">
        <f>DATEVALUE("1 "&amp;_xlfn.CONCAT(Merge1_1[[#This Row],[Month]],"-",Merge1_1[[#This Row],[Year]]))</f>
        <v>43525</v>
      </c>
      <c r="E4959" t="s">
        <v>10</v>
      </c>
      <c r="F4959">
        <v>121.8</v>
      </c>
      <c r="G4959" t="s">
        <v>112</v>
      </c>
    </row>
    <row r="4960" spans="1:7" hidden="1" x14ac:dyDescent="0.35">
      <c r="A4960" t="s">
        <v>34</v>
      </c>
      <c r="B4960">
        <v>2019</v>
      </c>
      <c r="C4960" t="s">
        <v>36</v>
      </c>
      <c r="D4960" s="88">
        <f>DATEVALUE("1 "&amp;_xlfn.CONCAT(Merge1_1[[#This Row],[Month]],"-",Merge1_1[[#This Row],[Year]]))</f>
        <v>43525</v>
      </c>
      <c r="E4960" t="s">
        <v>11</v>
      </c>
      <c r="F4960">
        <v>109</v>
      </c>
      <c r="G4960" t="s">
        <v>112</v>
      </c>
    </row>
    <row r="4961" spans="1:7" hidden="1" x14ac:dyDescent="0.35">
      <c r="A4961" t="s">
        <v>34</v>
      </c>
      <c r="B4961">
        <v>2019</v>
      </c>
      <c r="C4961" t="s">
        <v>36</v>
      </c>
      <c r="D4961" s="88">
        <f>DATEVALUE("1 "&amp;_xlfn.CONCAT(Merge1_1[[#This Row],[Month]],"-",Merge1_1[[#This Row],[Year]]))</f>
        <v>43525</v>
      </c>
      <c r="E4961" t="s">
        <v>12</v>
      </c>
      <c r="F4961">
        <v>139.5</v>
      </c>
      <c r="G4961" t="s">
        <v>112</v>
      </c>
    </row>
    <row r="4962" spans="1:7" hidden="1" x14ac:dyDescent="0.35">
      <c r="A4962" t="s">
        <v>34</v>
      </c>
      <c r="B4962">
        <v>2019</v>
      </c>
      <c r="C4962" t="s">
        <v>36</v>
      </c>
      <c r="D4962" s="88">
        <f>DATEVALUE("1 "&amp;_xlfn.CONCAT(Merge1_1[[#This Row],[Month]],"-",Merge1_1[[#This Row],[Year]]))</f>
        <v>43525</v>
      </c>
      <c r="E4962" t="s">
        <v>58</v>
      </c>
      <c r="F4962">
        <v>133.69999999999999</v>
      </c>
      <c r="G4962" t="s">
        <v>112</v>
      </c>
    </row>
    <row r="4963" spans="1:7" hidden="1" x14ac:dyDescent="0.35">
      <c r="A4963" t="s">
        <v>34</v>
      </c>
      <c r="B4963">
        <v>2019</v>
      </c>
      <c r="C4963" t="s">
        <v>36</v>
      </c>
      <c r="D4963" s="88">
        <f>DATEVALUE("1 "&amp;_xlfn.CONCAT(Merge1_1[[#This Row],[Month]],"-",Merge1_1[[#This Row],[Year]]))</f>
        <v>43525</v>
      </c>
      <c r="E4963" t="s">
        <v>118</v>
      </c>
      <c r="F4963">
        <v>155.19999999999999</v>
      </c>
      <c r="G4963" t="s">
        <v>112</v>
      </c>
    </row>
    <row r="4964" spans="1:7" hidden="1" x14ac:dyDescent="0.35">
      <c r="A4964" t="s">
        <v>34</v>
      </c>
      <c r="B4964">
        <v>2019</v>
      </c>
      <c r="C4964" t="s">
        <v>36</v>
      </c>
      <c r="D4964" s="88">
        <f>DATEVALUE("1 "&amp;_xlfn.CONCAT(Merge1_1[[#This Row],[Month]],"-",Merge1_1[[#This Row],[Year]]))</f>
        <v>43525</v>
      </c>
      <c r="E4964" t="s">
        <v>16</v>
      </c>
      <c r="F4964">
        <v>163.5</v>
      </c>
      <c r="G4964" t="s">
        <v>116</v>
      </c>
    </row>
    <row r="4965" spans="1:7" hidden="1" x14ac:dyDescent="0.35">
      <c r="A4965" t="s">
        <v>34</v>
      </c>
      <c r="B4965">
        <v>2019</v>
      </c>
      <c r="C4965" t="s">
        <v>36</v>
      </c>
      <c r="D4965" s="88">
        <f>DATEVALUE("1 "&amp;_xlfn.CONCAT(Merge1_1[[#This Row],[Month]],"-",Merge1_1[[#This Row],[Year]]))</f>
        <v>43525</v>
      </c>
      <c r="E4965" t="s">
        <v>17</v>
      </c>
      <c r="F4965">
        <v>147.9</v>
      </c>
      <c r="G4965" t="s">
        <v>113</v>
      </c>
    </row>
    <row r="4966" spans="1:7" hidden="1" x14ac:dyDescent="0.35">
      <c r="A4966" t="s">
        <v>34</v>
      </c>
      <c r="B4966">
        <v>2019</v>
      </c>
      <c r="C4966" t="s">
        <v>36</v>
      </c>
      <c r="D4966" s="88">
        <f>DATEVALUE("1 "&amp;_xlfn.CONCAT(Merge1_1[[#This Row],[Month]],"-",Merge1_1[[#This Row],[Year]]))</f>
        <v>43525</v>
      </c>
      <c r="E4966" t="s">
        <v>18</v>
      </c>
      <c r="F4966">
        <v>139.9</v>
      </c>
      <c r="G4966" t="s">
        <v>113</v>
      </c>
    </row>
    <row r="4967" spans="1:7" hidden="1" x14ac:dyDescent="0.35">
      <c r="A4967" t="s">
        <v>34</v>
      </c>
      <c r="B4967">
        <v>2019</v>
      </c>
      <c r="C4967" t="s">
        <v>36</v>
      </c>
      <c r="D4967" s="88">
        <f>DATEVALUE("1 "&amp;_xlfn.CONCAT(Merge1_1[[#This Row],[Month]],"-",Merge1_1[[#This Row],[Year]]))</f>
        <v>43525</v>
      </c>
      <c r="E4967" t="s">
        <v>20</v>
      </c>
      <c r="F4967">
        <v>149</v>
      </c>
      <c r="G4967" t="s">
        <v>114</v>
      </c>
    </row>
    <row r="4968" spans="1:7" hidden="1" x14ac:dyDescent="0.35">
      <c r="A4968" t="s">
        <v>34</v>
      </c>
      <c r="B4968">
        <v>2019</v>
      </c>
      <c r="C4968" t="s">
        <v>36</v>
      </c>
      <c r="D4968" s="88">
        <f>DATEVALUE("1 "&amp;_xlfn.CONCAT(Merge1_1[[#This Row],[Month]],"-",Merge1_1[[#This Row],[Year]]))</f>
        <v>43525</v>
      </c>
      <c r="E4968" t="s">
        <v>21</v>
      </c>
      <c r="F4968">
        <v>139.69999999999999</v>
      </c>
      <c r="G4968" t="s">
        <v>115</v>
      </c>
    </row>
    <row r="4969" spans="1:7" hidden="1" x14ac:dyDescent="0.35">
      <c r="A4969" t="s">
        <v>34</v>
      </c>
      <c r="B4969">
        <v>2019</v>
      </c>
      <c r="C4969" t="s">
        <v>36</v>
      </c>
      <c r="D4969" s="88">
        <f>DATEVALUE("1 "&amp;_xlfn.CONCAT(Merge1_1[[#This Row],[Month]],"-",Merge1_1[[#This Row],[Year]]))</f>
        <v>43525</v>
      </c>
      <c r="E4969" t="s">
        <v>22</v>
      </c>
      <c r="F4969">
        <v>143.80000000000001</v>
      </c>
      <c r="G4969" t="s">
        <v>116</v>
      </c>
    </row>
    <row r="4970" spans="1:7" hidden="1" x14ac:dyDescent="0.35">
      <c r="A4970" t="s">
        <v>34</v>
      </c>
      <c r="B4970">
        <v>2019</v>
      </c>
      <c r="C4970" t="s">
        <v>36</v>
      </c>
      <c r="D4970" s="88">
        <f>DATEVALUE("1 "&amp;_xlfn.CONCAT(Merge1_1[[#This Row],[Month]],"-",Merge1_1[[#This Row],[Year]]))</f>
        <v>43525</v>
      </c>
      <c r="E4970" t="s">
        <v>23</v>
      </c>
      <c r="F4970">
        <v>146.19999999999999</v>
      </c>
      <c r="G4970" t="s">
        <v>23</v>
      </c>
    </row>
    <row r="4971" spans="1:7" hidden="1" x14ac:dyDescent="0.35">
      <c r="A4971" t="s">
        <v>34</v>
      </c>
      <c r="B4971">
        <v>2019</v>
      </c>
      <c r="C4971" t="s">
        <v>36</v>
      </c>
      <c r="D4971" s="88">
        <f>DATEVALUE("1 "&amp;_xlfn.CONCAT(Merge1_1[[#This Row],[Month]],"-",Merge1_1[[#This Row],[Year]]))</f>
        <v>43525</v>
      </c>
      <c r="E4971" t="s">
        <v>24</v>
      </c>
      <c r="F4971">
        <v>124.6</v>
      </c>
      <c r="G4971" t="s">
        <v>115</v>
      </c>
    </row>
    <row r="4972" spans="1:7" hidden="1" x14ac:dyDescent="0.35">
      <c r="A4972" t="s">
        <v>34</v>
      </c>
      <c r="B4972">
        <v>2019</v>
      </c>
      <c r="C4972" t="s">
        <v>36</v>
      </c>
      <c r="D4972" s="88">
        <f>DATEVALUE("1 "&amp;_xlfn.CONCAT(Merge1_1[[#This Row],[Month]],"-",Merge1_1[[#This Row],[Year]]))</f>
        <v>43525</v>
      </c>
      <c r="E4972" t="s">
        <v>25</v>
      </c>
      <c r="F4972">
        <v>137.69999999999999</v>
      </c>
      <c r="G4972" t="s">
        <v>116</v>
      </c>
    </row>
    <row r="4973" spans="1:7" hidden="1" x14ac:dyDescent="0.35">
      <c r="A4973" t="s">
        <v>34</v>
      </c>
      <c r="B4973">
        <v>2019</v>
      </c>
      <c r="C4973" t="s">
        <v>36</v>
      </c>
      <c r="D4973" s="88">
        <f>DATEVALUE("1 "&amp;_xlfn.CONCAT(Merge1_1[[#This Row],[Month]],"-",Merge1_1[[#This Row],[Year]]))</f>
        <v>43525</v>
      </c>
      <c r="E4973" t="s">
        <v>26</v>
      </c>
      <c r="F4973">
        <v>150.30000000000001</v>
      </c>
      <c r="G4973" t="s">
        <v>114</v>
      </c>
    </row>
    <row r="4974" spans="1:7" hidden="1" x14ac:dyDescent="0.35">
      <c r="A4974" t="s">
        <v>34</v>
      </c>
      <c r="B4974">
        <v>2019</v>
      </c>
      <c r="C4974" t="s">
        <v>36</v>
      </c>
      <c r="D4974" s="88">
        <f>DATEVALUE("1 "&amp;_xlfn.CONCAT(Merge1_1[[#This Row],[Month]],"-",Merge1_1[[#This Row],[Year]]))</f>
        <v>43525</v>
      </c>
      <c r="E4974" t="s">
        <v>27</v>
      </c>
      <c r="F4974">
        <v>133.4</v>
      </c>
      <c r="G4974" t="s">
        <v>116</v>
      </c>
    </row>
    <row r="4975" spans="1:7" hidden="1" x14ac:dyDescent="0.35">
      <c r="A4975" t="s">
        <v>34</v>
      </c>
      <c r="B4975">
        <v>2019</v>
      </c>
      <c r="C4975" t="s">
        <v>36</v>
      </c>
      <c r="D4975" s="88">
        <f>DATEVALUE("1 "&amp;_xlfn.CONCAT(Merge1_1[[#This Row],[Month]],"-",Merge1_1[[#This Row],[Year]]))</f>
        <v>43525</v>
      </c>
      <c r="E4975" t="s">
        <v>28</v>
      </c>
      <c r="F4975">
        <v>137.69999999999999</v>
      </c>
      <c r="G4975" t="s">
        <v>116</v>
      </c>
    </row>
    <row r="4976" spans="1:7" hidden="1" x14ac:dyDescent="0.35">
      <c r="A4976" t="s">
        <v>34</v>
      </c>
      <c r="B4976">
        <v>2019</v>
      </c>
      <c r="C4976" t="s">
        <v>36</v>
      </c>
      <c r="D4976" s="88">
        <f>DATEVALUE("1 "&amp;_xlfn.CONCAT(Merge1_1[[#This Row],[Month]],"-",Merge1_1[[#This Row],[Year]]))</f>
        <v>43525</v>
      </c>
      <c r="E4976" t="s">
        <v>29</v>
      </c>
      <c r="F4976">
        <v>140.4</v>
      </c>
      <c r="G4976" t="s">
        <v>117</v>
      </c>
    </row>
    <row r="4977" spans="1:7" hidden="1" x14ac:dyDescent="0.35">
      <c r="A4977" t="s">
        <v>34</v>
      </c>
      <c r="B4977">
        <v>2019</v>
      </c>
      <c r="C4977" t="s">
        <v>38</v>
      </c>
      <c r="D4977" s="88">
        <f>DATEVALUE("1 "&amp;_xlfn.CONCAT(Merge1_1[[#This Row],[Month]],"-",Merge1_1[[#This Row],[Year]]))</f>
        <v>43586</v>
      </c>
      <c r="E4977" t="s">
        <v>3</v>
      </c>
      <c r="F4977">
        <v>138.30000000000001</v>
      </c>
      <c r="G4977" t="s">
        <v>112</v>
      </c>
    </row>
    <row r="4978" spans="1:7" hidden="1" x14ac:dyDescent="0.35">
      <c r="A4978" t="s">
        <v>34</v>
      </c>
      <c r="B4978">
        <v>2019</v>
      </c>
      <c r="C4978" t="s">
        <v>38</v>
      </c>
      <c r="D4978" s="88">
        <f>DATEVALUE("1 "&amp;_xlfn.CONCAT(Merge1_1[[#This Row],[Month]],"-",Merge1_1[[#This Row],[Year]]))</f>
        <v>43586</v>
      </c>
      <c r="E4978" t="s">
        <v>4</v>
      </c>
      <c r="F4978">
        <v>158.5</v>
      </c>
      <c r="G4978" t="s">
        <v>112</v>
      </c>
    </row>
    <row r="4979" spans="1:7" hidden="1" x14ac:dyDescent="0.35">
      <c r="A4979" t="s">
        <v>34</v>
      </c>
      <c r="B4979">
        <v>2019</v>
      </c>
      <c r="C4979" t="s">
        <v>38</v>
      </c>
      <c r="D4979" s="88">
        <f>DATEVALUE("1 "&amp;_xlfn.CONCAT(Merge1_1[[#This Row],[Month]],"-",Merge1_1[[#This Row],[Year]]))</f>
        <v>43586</v>
      </c>
      <c r="E4979" t="s">
        <v>5</v>
      </c>
      <c r="F4979">
        <v>136</v>
      </c>
      <c r="G4979" t="s">
        <v>112</v>
      </c>
    </row>
    <row r="4980" spans="1:7" hidden="1" x14ac:dyDescent="0.35">
      <c r="A4980" t="s">
        <v>34</v>
      </c>
      <c r="B4980">
        <v>2019</v>
      </c>
      <c r="C4980" t="s">
        <v>38</v>
      </c>
      <c r="D4980" s="88">
        <f>DATEVALUE("1 "&amp;_xlfn.CONCAT(Merge1_1[[#This Row],[Month]],"-",Merge1_1[[#This Row],[Year]]))</f>
        <v>43586</v>
      </c>
      <c r="E4980" t="s">
        <v>6</v>
      </c>
      <c r="F4980">
        <v>142.5</v>
      </c>
      <c r="G4980" t="s">
        <v>112</v>
      </c>
    </row>
    <row r="4981" spans="1:7" hidden="1" x14ac:dyDescent="0.35">
      <c r="A4981" t="s">
        <v>34</v>
      </c>
      <c r="B4981">
        <v>2019</v>
      </c>
      <c r="C4981" t="s">
        <v>38</v>
      </c>
      <c r="D4981" s="88">
        <f>DATEVALUE("1 "&amp;_xlfn.CONCAT(Merge1_1[[#This Row],[Month]],"-",Merge1_1[[#This Row],[Year]]))</f>
        <v>43586</v>
      </c>
      <c r="E4981" t="s">
        <v>7</v>
      </c>
      <c r="F4981">
        <v>122</v>
      </c>
      <c r="G4981" t="s">
        <v>112</v>
      </c>
    </row>
    <row r="4982" spans="1:7" hidden="1" x14ac:dyDescent="0.35">
      <c r="A4982" t="s">
        <v>34</v>
      </c>
      <c r="B4982">
        <v>2019</v>
      </c>
      <c r="C4982" t="s">
        <v>38</v>
      </c>
      <c r="D4982" s="88">
        <f>DATEVALUE("1 "&amp;_xlfn.CONCAT(Merge1_1[[#This Row],[Month]],"-",Merge1_1[[#This Row],[Year]]))</f>
        <v>43586</v>
      </c>
      <c r="E4982" t="s">
        <v>8</v>
      </c>
      <c r="F4982">
        <v>146.5</v>
      </c>
      <c r="G4982" t="s">
        <v>112</v>
      </c>
    </row>
    <row r="4983" spans="1:7" hidden="1" x14ac:dyDescent="0.35">
      <c r="A4983" t="s">
        <v>34</v>
      </c>
      <c r="B4983">
        <v>2019</v>
      </c>
      <c r="C4983" t="s">
        <v>38</v>
      </c>
      <c r="D4983" s="88">
        <f>DATEVALUE("1 "&amp;_xlfn.CONCAT(Merge1_1[[#This Row],[Month]],"-",Merge1_1[[#This Row],[Year]]))</f>
        <v>43586</v>
      </c>
      <c r="E4983" t="s">
        <v>9</v>
      </c>
      <c r="F4983">
        <v>143</v>
      </c>
      <c r="G4983" t="s">
        <v>112</v>
      </c>
    </row>
    <row r="4984" spans="1:7" hidden="1" x14ac:dyDescent="0.35">
      <c r="A4984" t="s">
        <v>34</v>
      </c>
      <c r="B4984">
        <v>2019</v>
      </c>
      <c r="C4984" t="s">
        <v>38</v>
      </c>
      <c r="D4984" s="88">
        <f>DATEVALUE("1 "&amp;_xlfn.CONCAT(Merge1_1[[#This Row],[Month]],"-",Merge1_1[[#This Row],[Year]]))</f>
        <v>43586</v>
      </c>
      <c r="E4984" t="s">
        <v>10</v>
      </c>
      <c r="F4984">
        <v>124.9</v>
      </c>
      <c r="G4984" t="s">
        <v>112</v>
      </c>
    </row>
    <row r="4985" spans="1:7" hidden="1" x14ac:dyDescent="0.35">
      <c r="A4985" t="s">
        <v>34</v>
      </c>
      <c r="B4985">
        <v>2019</v>
      </c>
      <c r="C4985" t="s">
        <v>38</v>
      </c>
      <c r="D4985" s="88">
        <f>DATEVALUE("1 "&amp;_xlfn.CONCAT(Merge1_1[[#This Row],[Month]],"-",Merge1_1[[#This Row],[Year]]))</f>
        <v>43586</v>
      </c>
      <c r="E4985" t="s">
        <v>11</v>
      </c>
      <c r="F4985">
        <v>109.9</v>
      </c>
      <c r="G4985" t="s">
        <v>112</v>
      </c>
    </row>
    <row r="4986" spans="1:7" hidden="1" x14ac:dyDescent="0.35">
      <c r="A4986" t="s">
        <v>34</v>
      </c>
      <c r="B4986">
        <v>2019</v>
      </c>
      <c r="C4986" t="s">
        <v>38</v>
      </c>
      <c r="D4986" s="88">
        <f>DATEVALUE("1 "&amp;_xlfn.CONCAT(Merge1_1[[#This Row],[Month]],"-",Merge1_1[[#This Row],[Year]]))</f>
        <v>43586</v>
      </c>
      <c r="E4986" t="s">
        <v>12</v>
      </c>
      <c r="F4986">
        <v>139.9</v>
      </c>
      <c r="G4986" t="s">
        <v>112</v>
      </c>
    </row>
    <row r="4987" spans="1:7" hidden="1" x14ac:dyDescent="0.35">
      <c r="A4987" t="s">
        <v>34</v>
      </c>
      <c r="B4987">
        <v>2019</v>
      </c>
      <c r="C4987" t="s">
        <v>38</v>
      </c>
      <c r="D4987" s="88">
        <f>DATEVALUE("1 "&amp;_xlfn.CONCAT(Merge1_1[[#This Row],[Month]],"-",Merge1_1[[#This Row],[Year]]))</f>
        <v>43586</v>
      </c>
      <c r="E4987" t="s">
        <v>58</v>
      </c>
      <c r="F4987">
        <v>134</v>
      </c>
      <c r="G4987" t="s">
        <v>112</v>
      </c>
    </row>
    <row r="4988" spans="1:7" hidden="1" x14ac:dyDescent="0.35">
      <c r="A4988" t="s">
        <v>34</v>
      </c>
      <c r="B4988">
        <v>2019</v>
      </c>
      <c r="C4988" t="s">
        <v>38</v>
      </c>
      <c r="D4988" s="88">
        <f>DATEVALUE("1 "&amp;_xlfn.CONCAT(Merge1_1[[#This Row],[Month]],"-",Merge1_1[[#This Row],[Year]]))</f>
        <v>43586</v>
      </c>
      <c r="E4988" t="s">
        <v>118</v>
      </c>
      <c r="F4988">
        <v>155.5</v>
      </c>
      <c r="G4988" t="s">
        <v>112</v>
      </c>
    </row>
    <row r="4989" spans="1:7" hidden="1" x14ac:dyDescent="0.35">
      <c r="A4989" t="s">
        <v>34</v>
      </c>
      <c r="B4989">
        <v>2019</v>
      </c>
      <c r="C4989" t="s">
        <v>38</v>
      </c>
      <c r="D4989" s="88">
        <f>DATEVALUE("1 "&amp;_xlfn.CONCAT(Merge1_1[[#This Row],[Month]],"-",Merge1_1[[#This Row],[Year]]))</f>
        <v>43586</v>
      </c>
      <c r="E4989" t="s">
        <v>16</v>
      </c>
      <c r="F4989">
        <v>164.1</v>
      </c>
      <c r="G4989" t="s">
        <v>116</v>
      </c>
    </row>
    <row r="4990" spans="1:7" hidden="1" x14ac:dyDescent="0.35">
      <c r="A4990" t="s">
        <v>34</v>
      </c>
      <c r="B4990">
        <v>2019</v>
      </c>
      <c r="C4990" t="s">
        <v>38</v>
      </c>
      <c r="D4990" s="88">
        <f>DATEVALUE("1 "&amp;_xlfn.CONCAT(Merge1_1[[#This Row],[Month]],"-",Merge1_1[[#This Row],[Year]]))</f>
        <v>43586</v>
      </c>
      <c r="E4990" t="s">
        <v>17</v>
      </c>
      <c r="F4990">
        <v>148.4</v>
      </c>
      <c r="G4990" t="s">
        <v>113</v>
      </c>
    </row>
    <row r="4991" spans="1:7" hidden="1" x14ac:dyDescent="0.35">
      <c r="A4991" t="s">
        <v>34</v>
      </c>
      <c r="B4991">
        <v>2019</v>
      </c>
      <c r="C4991" t="s">
        <v>38</v>
      </c>
      <c r="D4991" s="88">
        <f>DATEVALUE("1 "&amp;_xlfn.CONCAT(Merge1_1[[#This Row],[Month]],"-",Merge1_1[[#This Row],[Year]]))</f>
        <v>43586</v>
      </c>
      <c r="E4991" t="s">
        <v>18</v>
      </c>
      <c r="F4991">
        <v>140.4</v>
      </c>
      <c r="G4991" t="s">
        <v>113</v>
      </c>
    </row>
    <row r="4992" spans="1:7" hidden="1" x14ac:dyDescent="0.35">
      <c r="A4992" t="s">
        <v>34</v>
      </c>
      <c r="B4992">
        <v>2019</v>
      </c>
      <c r="C4992" t="s">
        <v>38</v>
      </c>
      <c r="D4992" s="88">
        <f>DATEVALUE("1 "&amp;_xlfn.CONCAT(Merge1_1[[#This Row],[Month]],"-",Merge1_1[[#This Row],[Year]]))</f>
        <v>43586</v>
      </c>
      <c r="E4992" t="s">
        <v>20</v>
      </c>
      <c r="F4992">
        <v>150.1</v>
      </c>
      <c r="G4992" t="s">
        <v>114</v>
      </c>
    </row>
    <row r="4993" spans="1:7" hidden="1" x14ac:dyDescent="0.35">
      <c r="A4993" t="s">
        <v>34</v>
      </c>
      <c r="B4993">
        <v>2019</v>
      </c>
      <c r="C4993" t="s">
        <v>38</v>
      </c>
      <c r="D4993" s="88">
        <f>DATEVALUE("1 "&amp;_xlfn.CONCAT(Merge1_1[[#This Row],[Month]],"-",Merge1_1[[#This Row],[Year]]))</f>
        <v>43586</v>
      </c>
      <c r="E4993" t="s">
        <v>21</v>
      </c>
      <c r="F4993">
        <v>140.30000000000001</v>
      </c>
      <c r="G4993" t="s">
        <v>115</v>
      </c>
    </row>
    <row r="4994" spans="1:7" hidden="1" x14ac:dyDescent="0.35">
      <c r="A4994" t="s">
        <v>34</v>
      </c>
      <c r="B4994">
        <v>2019</v>
      </c>
      <c r="C4994" t="s">
        <v>38</v>
      </c>
      <c r="D4994" s="88">
        <f>DATEVALUE("1 "&amp;_xlfn.CONCAT(Merge1_1[[#This Row],[Month]],"-",Merge1_1[[#This Row],[Year]]))</f>
        <v>43586</v>
      </c>
      <c r="E4994" t="s">
        <v>22</v>
      </c>
      <c r="F4994">
        <v>143.69999999999999</v>
      </c>
      <c r="G4994" t="s">
        <v>116</v>
      </c>
    </row>
    <row r="4995" spans="1:7" hidden="1" x14ac:dyDescent="0.35">
      <c r="A4995" t="s">
        <v>34</v>
      </c>
      <c r="B4995">
        <v>2019</v>
      </c>
      <c r="C4995" t="s">
        <v>38</v>
      </c>
      <c r="D4995" s="88">
        <f>DATEVALUE("1 "&amp;_xlfn.CONCAT(Merge1_1[[#This Row],[Month]],"-",Merge1_1[[#This Row],[Year]]))</f>
        <v>43586</v>
      </c>
      <c r="E4995" t="s">
        <v>23</v>
      </c>
      <c r="F4995">
        <v>146.9</v>
      </c>
      <c r="G4995" t="s">
        <v>23</v>
      </c>
    </row>
    <row r="4996" spans="1:7" hidden="1" x14ac:dyDescent="0.35">
      <c r="A4996" t="s">
        <v>34</v>
      </c>
      <c r="B4996">
        <v>2019</v>
      </c>
      <c r="C4996" t="s">
        <v>38</v>
      </c>
      <c r="D4996" s="88">
        <f>DATEVALUE("1 "&amp;_xlfn.CONCAT(Merge1_1[[#This Row],[Month]],"-",Merge1_1[[#This Row],[Year]]))</f>
        <v>43586</v>
      </c>
      <c r="E4996" t="s">
        <v>24</v>
      </c>
      <c r="F4996">
        <v>124.9</v>
      </c>
      <c r="G4996" t="s">
        <v>115</v>
      </c>
    </row>
    <row r="4997" spans="1:7" hidden="1" x14ac:dyDescent="0.35">
      <c r="A4997" t="s">
        <v>34</v>
      </c>
      <c r="B4997">
        <v>2019</v>
      </c>
      <c r="C4997" t="s">
        <v>38</v>
      </c>
      <c r="D4997" s="88">
        <f>DATEVALUE("1 "&amp;_xlfn.CONCAT(Merge1_1[[#This Row],[Month]],"-",Merge1_1[[#This Row],[Year]]))</f>
        <v>43586</v>
      </c>
      <c r="E4997" t="s">
        <v>25</v>
      </c>
      <c r="F4997">
        <v>139.19999999999999</v>
      </c>
      <c r="G4997" t="s">
        <v>116</v>
      </c>
    </row>
    <row r="4998" spans="1:7" hidden="1" x14ac:dyDescent="0.35">
      <c r="A4998" t="s">
        <v>34</v>
      </c>
      <c r="B4998">
        <v>2019</v>
      </c>
      <c r="C4998" t="s">
        <v>38</v>
      </c>
      <c r="D4998" s="88">
        <f>DATEVALUE("1 "&amp;_xlfn.CONCAT(Merge1_1[[#This Row],[Month]],"-",Merge1_1[[#This Row],[Year]]))</f>
        <v>43586</v>
      </c>
      <c r="E4998" t="s">
        <v>26</v>
      </c>
      <c r="F4998">
        <v>151.6</v>
      </c>
      <c r="G4998" t="s">
        <v>114</v>
      </c>
    </row>
    <row r="4999" spans="1:7" hidden="1" x14ac:dyDescent="0.35">
      <c r="A4999" t="s">
        <v>34</v>
      </c>
      <c r="B4999">
        <v>2019</v>
      </c>
      <c r="C4999" t="s">
        <v>38</v>
      </c>
      <c r="D4999" s="88">
        <f>DATEVALUE("1 "&amp;_xlfn.CONCAT(Merge1_1[[#This Row],[Month]],"-",Merge1_1[[#This Row],[Year]]))</f>
        <v>43586</v>
      </c>
      <c r="E4999" t="s">
        <v>27</v>
      </c>
      <c r="F4999">
        <v>133.4</v>
      </c>
      <c r="G4999" t="s">
        <v>116</v>
      </c>
    </row>
    <row r="5000" spans="1:7" hidden="1" x14ac:dyDescent="0.35">
      <c r="A5000" t="s">
        <v>34</v>
      </c>
      <c r="B5000">
        <v>2019</v>
      </c>
      <c r="C5000" t="s">
        <v>38</v>
      </c>
      <c r="D5000" s="88">
        <f>DATEVALUE("1 "&amp;_xlfn.CONCAT(Merge1_1[[#This Row],[Month]],"-",Merge1_1[[#This Row],[Year]]))</f>
        <v>43586</v>
      </c>
      <c r="E5000" t="s">
        <v>28</v>
      </c>
      <c r="F5000">
        <v>138.19999999999999</v>
      </c>
      <c r="G5000" t="s">
        <v>116</v>
      </c>
    </row>
    <row r="5001" spans="1:7" hidden="1" x14ac:dyDescent="0.35">
      <c r="A5001" t="s">
        <v>34</v>
      </c>
      <c r="B5001">
        <v>2019</v>
      </c>
      <c r="C5001" t="s">
        <v>38</v>
      </c>
      <c r="D5001" s="88">
        <f>DATEVALUE("1 "&amp;_xlfn.CONCAT(Merge1_1[[#This Row],[Month]],"-",Merge1_1[[#This Row],[Year]]))</f>
        <v>43586</v>
      </c>
      <c r="E5001" t="s">
        <v>29</v>
      </c>
      <c r="F5001">
        <v>142</v>
      </c>
      <c r="G5001" t="s">
        <v>117</v>
      </c>
    </row>
    <row r="5002" spans="1:7" hidden="1" x14ac:dyDescent="0.35">
      <c r="A5002" t="s">
        <v>34</v>
      </c>
      <c r="B5002">
        <v>2019</v>
      </c>
      <c r="C5002" t="s">
        <v>39</v>
      </c>
      <c r="D5002" s="88">
        <f>DATEVALUE("1 "&amp;_xlfn.CONCAT(Merge1_1[[#This Row],[Month]],"-",Merge1_1[[#This Row],[Year]]))</f>
        <v>43617</v>
      </c>
      <c r="E5002" t="s">
        <v>3</v>
      </c>
      <c r="F5002">
        <v>138.69999999999999</v>
      </c>
      <c r="G5002" t="s">
        <v>112</v>
      </c>
    </row>
    <row r="5003" spans="1:7" hidden="1" x14ac:dyDescent="0.35">
      <c r="A5003" t="s">
        <v>34</v>
      </c>
      <c r="B5003">
        <v>2019</v>
      </c>
      <c r="C5003" t="s">
        <v>39</v>
      </c>
      <c r="D5003" s="88">
        <f>DATEVALUE("1 "&amp;_xlfn.CONCAT(Merge1_1[[#This Row],[Month]],"-",Merge1_1[[#This Row],[Year]]))</f>
        <v>43617</v>
      </c>
      <c r="E5003" t="s">
        <v>4</v>
      </c>
      <c r="F5003">
        <v>162.1</v>
      </c>
      <c r="G5003" t="s">
        <v>112</v>
      </c>
    </row>
    <row r="5004" spans="1:7" hidden="1" x14ac:dyDescent="0.35">
      <c r="A5004" t="s">
        <v>34</v>
      </c>
      <c r="B5004">
        <v>2019</v>
      </c>
      <c r="C5004" t="s">
        <v>39</v>
      </c>
      <c r="D5004" s="88">
        <f>DATEVALUE("1 "&amp;_xlfn.CONCAT(Merge1_1[[#This Row],[Month]],"-",Merge1_1[[#This Row],[Year]]))</f>
        <v>43617</v>
      </c>
      <c r="E5004" t="s">
        <v>5</v>
      </c>
      <c r="F5004">
        <v>137.80000000000001</v>
      </c>
      <c r="G5004" t="s">
        <v>112</v>
      </c>
    </row>
    <row r="5005" spans="1:7" hidden="1" x14ac:dyDescent="0.35">
      <c r="A5005" t="s">
        <v>34</v>
      </c>
      <c r="B5005">
        <v>2019</v>
      </c>
      <c r="C5005" t="s">
        <v>39</v>
      </c>
      <c r="D5005" s="88">
        <f>DATEVALUE("1 "&amp;_xlfn.CONCAT(Merge1_1[[#This Row],[Month]],"-",Merge1_1[[#This Row],[Year]]))</f>
        <v>43617</v>
      </c>
      <c r="E5005" t="s">
        <v>6</v>
      </c>
      <c r="F5005">
        <v>143.30000000000001</v>
      </c>
      <c r="G5005" t="s">
        <v>112</v>
      </c>
    </row>
    <row r="5006" spans="1:7" hidden="1" x14ac:dyDescent="0.35">
      <c r="A5006" t="s">
        <v>34</v>
      </c>
      <c r="B5006">
        <v>2019</v>
      </c>
      <c r="C5006" t="s">
        <v>39</v>
      </c>
      <c r="D5006" s="88">
        <f>DATEVALUE("1 "&amp;_xlfn.CONCAT(Merge1_1[[#This Row],[Month]],"-",Merge1_1[[#This Row],[Year]]))</f>
        <v>43617</v>
      </c>
      <c r="E5006" t="s">
        <v>7</v>
      </c>
      <c r="F5006">
        <v>122.2</v>
      </c>
      <c r="G5006" t="s">
        <v>112</v>
      </c>
    </row>
    <row r="5007" spans="1:7" hidden="1" x14ac:dyDescent="0.35">
      <c r="A5007" t="s">
        <v>34</v>
      </c>
      <c r="B5007">
        <v>2019</v>
      </c>
      <c r="C5007" t="s">
        <v>39</v>
      </c>
      <c r="D5007" s="88">
        <f>DATEVALUE("1 "&amp;_xlfn.CONCAT(Merge1_1[[#This Row],[Month]],"-",Merge1_1[[#This Row],[Year]]))</f>
        <v>43617</v>
      </c>
      <c r="E5007" t="s">
        <v>8</v>
      </c>
      <c r="F5007">
        <v>146.80000000000001</v>
      </c>
      <c r="G5007" t="s">
        <v>112</v>
      </c>
    </row>
    <row r="5008" spans="1:7" hidden="1" x14ac:dyDescent="0.35">
      <c r="A5008" t="s">
        <v>34</v>
      </c>
      <c r="B5008">
        <v>2019</v>
      </c>
      <c r="C5008" t="s">
        <v>39</v>
      </c>
      <c r="D5008" s="88">
        <f>DATEVALUE("1 "&amp;_xlfn.CONCAT(Merge1_1[[#This Row],[Month]],"-",Merge1_1[[#This Row],[Year]]))</f>
        <v>43617</v>
      </c>
      <c r="E5008" t="s">
        <v>9</v>
      </c>
      <c r="F5008">
        <v>150.5</v>
      </c>
      <c r="G5008" t="s">
        <v>112</v>
      </c>
    </row>
    <row r="5009" spans="1:7" hidden="1" x14ac:dyDescent="0.35">
      <c r="A5009" t="s">
        <v>34</v>
      </c>
      <c r="B5009">
        <v>2019</v>
      </c>
      <c r="C5009" t="s">
        <v>39</v>
      </c>
      <c r="D5009" s="88">
        <f>DATEVALUE("1 "&amp;_xlfn.CONCAT(Merge1_1[[#This Row],[Month]],"-",Merge1_1[[#This Row],[Year]]))</f>
        <v>43617</v>
      </c>
      <c r="E5009" t="s">
        <v>10</v>
      </c>
      <c r="F5009">
        <v>128.30000000000001</v>
      </c>
      <c r="G5009" t="s">
        <v>112</v>
      </c>
    </row>
    <row r="5010" spans="1:7" hidden="1" x14ac:dyDescent="0.35">
      <c r="A5010" t="s">
        <v>34</v>
      </c>
      <c r="B5010">
        <v>2019</v>
      </c>
      <c r="C5010" t="s">
        <v>39</v>
      </c>
      <c r="D5010" s="88">
        <f>DATEVALUE("1 "&amp;_xlfn.CONCAT(Merge1_1[[#This Row],[Month]],"-",Merge1_1[[#This Row],[Year]]))</f>
        <v>43617</v>
      </c>
      <c r="E5010" t="s">
        <v>11</v>
      </c>
      <c r="F5010">
        <v>111</v>
      </c>
      <c r="G5010" t="s">
        <v>112</v>
      </c>
    </row>
    <row r="5011" spans="1:7" hidden="1" x14ac:dyDescent="0.35">
      <c r="A5011" t="s">
        <v>34</v>
      </c>
      <c r="B5011">
        <v>2019</v>
      </c>
      <c r="C5011" t="s">
        <v>39</v>
      </c>
      <c r="D5011" s="88">
        <f>DATEVALUE("1 "&amp;_xlfn.CONCAT(Merge1_1[[#This Row],[Month]],"-",Merge1_1[[#This Row],[Year]]))</f>
        <v>43617</v>
      </c>
      <c r="E5011" t="s">
        <v>12</v>
      </c>
      <c r="F5011">
        <v>140.6</v>
      </c>
      <c r="G5011" t="s">
        <v>112</v>
      </c>
    </row>
    <row r="5012" spans="1:7" hidden="1" x14ac:dyDescent="0.35">
      <c r="A5012" t="s">
        <v>34</v>
      </c>
      <c r="B5012">
        <v>2019</v>
      </c>
      <c r="C5012" t="s">
        <v>39</v>
      </c>
      <c r="D5012" s="88">
        <f>DATEVALUE("1 "&amp;_xlfn.CONCAT(Merge1_1[[#This Row],[Month]],"-",Merge1_1[[#This Row],[Year]]))</f>
        <v>43617</v>
      </c>
      <c r="E5012" t="s">
        <v>58</v>
      </c>
      <c r="F5012">
        <v>134.19999999999999</v>
      </c>
      <c r="G5012" t="s">
        <v>112</v>
      </c>
    </row>
    <row r="5013" spans="1:7" hidden="1" x14ac:dyDescent="0.35">
      <c r="A5013" t="s">
        <v>34</v>
      </c>
      <c r="B5013">
        <v>2019</v>
      </c>
      <c r="C5013" t="s">
        <v>39</v>
      </c>
      <c r="D5013" s="88">
        <f>DATEVALUE("1 "&amp;_xlfn.CONCAT(Merge1_1[[#This Row],[Month]],"-",Merge1_1[[#This Row],[Year]]))</f>
        <v>43617</v>
      </c>
      <c r="E5013" t="s">
        <v>118</v>
      </c>
      <c r="F5013">
        <v>155.9</v>
      </c>
      <c r="G5013" t="s">
        <v>112</v>
      </c>
    </row>
    <row r="5014" spans="1:7" hidden="1" x14ac:dyDescent="0.35">
      <c r="A5014" t="s">
        <v>34</v>
      </c>
      <c r="B5014">
        <v>2019</v>
      </c>
      <c r="C5014" t="s">
        <v>39</v>
      </c>
      <c r="D5014" s="88">
        <f>DATEVALUE("1 "&amp;_xlfn.CONCAT(Merge1_1[[#This Row],[Month]],"-",Merge1_1[[#This Row],[Year]]))</f>
        <v>43617</v>
      </c>
      <c r="E5014" t="s">
        <v>16</v>
      </c>
      <c r="F5014">
        <v>164.9</v>
      </c>
      <c r="G5014" t="s">
        <v>116</v>
      </c>
    </row>
    <row r="5015" spans="1:7" hidden="1" x14ac:dyDescent="0.35">
      <c r="A5015" t="s">
        <v>34</v>
      </c>
      <c r="B5015">
        <v>2019</v>
      </c>
      <c r="C5015" t="s">
        <v>39</v>
      </c>
      <c r="D5015" s="88">
        <f>DATEVALUE("1 "&amp;_xlfn.CONCAT(Merge1_1[[#This Row],[Month]],"-",Merge1_1[[#This Row],[Year]]))</f>
        <v>43617</v>
      </c>
      <c r="E5015" t="s">
        <v>17</v>
      </c>
      <c r="F5015">
        <v>148.6</v>
      </c>
      <c r="G5015" t="s">
        <v>113</v>
      </c>
    </row>
    <row r="5016" spans="1:7" hidden="1" x14ac:dyDescent="0.35">
      <c r="A5016" t="s">
        <v>34</v>
      </c>
      <c r="B5016">
        <v>2019</v>
      </c>
      <c r="C5016" t="s">
        <v>39</v>
      </c>
      <c r="D5016" s="88">
        <f>DATEVALUE("1 "&amp;_xlfn.CONCAT(Merge1_1[[#This Row],[Month]],"-",Merge1_1[[#This Row],[Year]]))</f>
        <v>43617</v>
      </c>
      <c r="E5016" t="s">
        <v>18</v>
      </c>
      <c r="F5016">
        <v>140.4</v>
      </c>
      <c r="G5016" t="s">
        <v>113</v>
      </c>
    </row>
    <row r="5017" spans="1:7" hidden="1" x14ac:dyDescent="0.35">
      <c r="A5017" t="s">
        <v>34</v>
      </c>
      <c r="B5017">
        <v>2019</v>
      </c>
      <c r="C5017" t="s">
        <v>39</v>
      </c>
      <c r="D5017" s="88">
        <f>DATEVALUE("1 "&amp;_xlfn.CONCAT(Merge1_1[[#This Row],[Month]],"-",Merge1_1[[#This Row],[Year]]))</f>
        <v>43617</v>
      </c>
      <c r="E5017" t="s">
        <v>20</v>
      </c>
      <c r="F5017">
        <v>149.4</v>
      </c>
      <c r="G5017" t="s">
        <v>114</v>
      </c>
    </row>
    <row r="5018" spans="1:7" hidden="1" x14ac:dyDescent="0.35">
      <c r="A5018" t="s">
        <v>34</v>
      </c>
      <c r="B5018">
        <v>2019</v>
      </c>
      <c r="C5018" t="s">
        <v>39</v>
      </c>
      <c r="D5018" s="88">
        <f>DATEVALUE("1 "&amp;_xlfn.CONCAT(Merge1_1[[#This Row],[Month]],"-",Merge1_1[[#This Row],[Year]]))</f>
        <v>43617</v>
      </c>
      <c r="E5018" t="s">
        <v>21</v>
      </c>
      <c r="F5018">
        <v>141.19999999999999</v>
      </c>
      <c r="G5018" t="s">
        <v>115</v>
      </c>
    </row>
    <row r="5019" spans="1:7" hidden="1" x14ac:dyDescent="0.35">
      <c r="A5019" t="s">
        <v>34</v>
      </c>
      <c r="B5019">
        <v>2019</v>
      </c>
      <c r="C5019" t="s">
        <v>39</v>
      </c>
      <c r="D5019" s="88">
        <f>DATEVALUE("1 "&amp;_xlfn.CONCAT(Merge1_1[[#This Row],[Month]],"-",Merge1_1[[#This Row],[Year]]))</f>
        <v>43617</v>
      </c>
      <c r="E5019" t="s">
        <v>22</v>
      </c>
      <c r="F5019">
        <v>143.80000000000001</v>
      </c>
      <c r="G5019" t="s">
        <v>116</v>
      </c>
    </row>
    <row r="5020" spans="1:7" hidden="1" x14ac:dyDescent="0.35">
      <c r="A5020" t="s">
        <v>34</v>
      </c>
      <c r="B5020">
        <v>2019</v>
      </c>
      <c r="C5020" t="s">
        <v>39</v>
      </c>
      <c r="D5020" s="88">
        <f>DATEVALUE("1 "&amp;_xlfn.CONCAT(Merge1_1[[#This Row],[Month]],"-",Merge1_1[[#This Row],[Year]]))</f>
        <v>43617</v>
      </c>
      <c r="E5020" t="s">
        <v>23</v>
      </c>
      <c r="F5020">
        <v>147.4</v>
      </c>
      <c r="G5020" t="s">
        <v>23</v>
      </c>
    </row>
    <row r="5021" spans="1:7" hidden="1" x14ac:dyDescent="0.35">
      <c r="A5021" t="s">
        <v>34</v>
      </c>
      <c r="B5021">
        <v>2019</v>
      </c>
      <c r="C5021" t="s">
        <v>39</v>
      </c>
      <c r="D5021" s="88">
        <f>DATEVALUE("1 "&amp;_xlfn.CONCAT(Merge1_1[[#This Row],[Month]],"-",Merge1_1[[#This Row],[Year]]))</f>
        <v>43617</v>
      </c>
      <c r="E5021" t="s">
        <v>24</v>
      </c>
      <c r="F5021">
        <v>124.6</v>
      </c>
      <c r="G5021" t="s">
        <v>115</v>
      </c>
    </row>
    <row r="5022" spans="1:7" hidden="1" x14ac:dyDescent="0.35">
      <c r="A5022" t="s">
        <v>34</v>
      </c>
      <c r="B5022">
        <v>2019</v>
      </c>
      <c r="C5022" t="s">
        <v>39</v>
      </c>
      <c r="D5022" s="88">
        <f>DATEVALUE("1 "&amp;_xlfn.CONCAT(Merge1_1[[#This Row],[Month]],"-",Merge1_1[[#This Row],[Year]]))</f>
        <v>43617</v>
      </c>
      <c r="E5022" t="s">
        <v>25</v>
      </c>
      <c r="F5022">
        <v>139.6</v>
      </c>
      <c r="G5022" t="s">
        <v>116</v>
      </c>
    </row>
    <row r="5023" spans="1:7" hidden="1" x14ac:dyDescent="0.35">
      <c r="A5023" t="s">
        <v>34</v>
      </c>
      <c r="B5023">
        <v>2019</v>
      </c>
      <c r="C5023" t="s">
        <v>39</v>
      </c>
      <c r="D5023" s="88">
        <f>DATEVALUE("1 "&amp;_xlfn.CONCAT(Merge1_1[[#This Row],[Month]],"-",Merge1_1[[#This Row],[Year]]))</f>
        <v>43617</v>
      </c>
      <c r="E5023" t="s">
        <v>26</v>
      </c>
      <c r="F5023">
        <v>152.5</v>
      </c>
      <c r="G5023" t="s">
        <v>114</v>
      </c>
    </row>
    <row r="5024" spans="1:7" hidden="1" x14ac:dyDescent="0.35">
      <c r="A5024" t="s">
        <v>34</v>
      </c>
      <c r="B5024">
        <v>2019</v>
      </c>
      <c r="C5024" t="s">
        <v>39</v>
      </c>
      <c r="D5024" s="88">
        <f>DATEVALUE("1 "&amp;_xlfn.CONCAT(Merge1_1[[#This Row],[Month]],"-",Merge1_1[[#This Row],[Year]]))</f>
        <v>43617</v>
      </c>
      <c r="E5024" t="s">
        <v>27</v>
      </c>
      <c r="F5024">
        <v>134.30000000000001</v>
      </c>
      <c r="G5024" t="s">
        <v>116</v>
      </c>
    </row>
    <row r="5025" spans="1:7" hidden="1" x14ac:dyDescent="0.35">
      <c r="A5025" t="s">
        <v>34</v>
      </c>
      <c r="B5025">
        <v>2019</v>
      </c>
      <c r="C5025" t="s">
        <v>39</v>
      </c>
      <c r="D5025" s="88">
        <f>DATEVALUE("1 "&amp;_xlfn.CONCAT(Merge1_1[[#This Row],[Month]],"-",Merge1_1[[#This Row],[Year]]))</f>
        <v>43617</v>
      </c>
      <c r="E5025" t="s">
        <v>28</v>
      </c>
      <c r="F5025">
        <v>138.6</v>
      </c>
      <c r="G5025" t="s">
        <v>116</v>
      </c>
    </row>
    <row r="5026" spans="1:7" hidden="1" x14ac:dyDescent="0.35">
      <c r="A5026" t="s">
        <v>34</v>
      </c>
      <c r="B5026">
        <v>2019</v>
      </c>
      <c r="C5026" t="s">
        <v>39</v>
      </c>
      <c r="D5026" s="88">
        <f>DATEVALUE("1 "&amp;_xlfn.CONCAT(Merge1_1[[#This Row],[Month]],"-",Merge1_1[[#This Row],[Year]]))</f>
        <v>43617</v>
      </c>
      <c r="E5026" t="s">
        <v>29</v>
      </c>
      <c r="F5026">
        <v>142.9</v>
      </c>
      <c r="G5026" t="s">
        <v>117</v>
      </c>
    </row>
    <row r="5027" spans="1:7" hidden="1" x14ac:dyDescent="0.35">
      <c r="A5027" t="s">
        <v>34</v>
      </c>
      <c r="B5027">
        <v>2019</v>
      </c>
      <c r="C5027" t="s">
        <v>40</v>
      </c>
      <c r="D5027" s="88">
        <f>DATEVALUE("1 "&amp;_xlfn.CONCAT(Merge1_1[[#This Row],[Month]],"-",Merge1_1[[#This Row],[Year]]))</f>
        <v>43647</v>
      </c>
      <c r="E5027" t="s">
        <v>3</v>
      </c>
      <c r="F5027">
        <v>139.30000000000001</v>
      </c>
      <c r="G5027" t="s">
        <v>112</v>
      </c>
    </row>
    <row r="5028" spans="1:7" hidden="1" x14ac:dyDescent="0.35">
      <c r="A5028" t="s">
        <v>34</v>
      </c>
      <c r="B5028">
        <v>2019</v>
      </c>
      <c r="C5028" t="s">
        <v>40</v>
      </c>
      <c r="D5028" s="88">
        <f>DATEVALUE("1 "&amp;_xlfn.CONCAT(Merge1_1[[#This Row],[Month]],"-",Merge1_1[[#This Row],[Year]]))</f>
        <v>43647</v>
      </c>
      <c r="E5028" t="s">
        <v>4</v>
      </c>
      <c r="F5028">
        <v>162.69999999999999</v>
      </c>
      <c r="G5028" t="s">
        <v>112</v>
      </c>
    </row>
    <row r="5029" spans="1:7" hidden="1" x14ac:dyDescent="0.35">
      <c r="A5029" t="s">
        <v>34</v>
      </c>
      <c r="B5029">
        <v>2019</v>
      </c>
      <c r="C5029" t="s">
        <v>40</v>
      </c>
      <c r="D5029" s="88">
        <f>DATEVALUE("1 "&amp;_xlfn.CONCAT(Merge1_1[[#This Row],[Month]],"-",Merge1_1[[#This Row],[Year]]))</f>
        <v>43647</v>
      </c>
      <c r="E5029" t="s">
        <v>5</v>
      </c>
      <c r="F5029">
        <v>140</v>
      </c>
      <c r="G5029" t="s">
        <v>112</v>
      </c>
    </row>
    <row r="5030" spans="1:7" hidden="1" x14ac:dyDescent="0.35">
      <c r="A5030" t="s">
        <v>34</v>
      </c>
      <c r="B5030">
        <v>2019</v>
      </c>
      <c r="C5030" t="s">
        <v>40</v>
      </c>
      <c r="D5030" s="88">
        <f>DATEVALUE("1 "&amp;_xlfn.CONCAT(Merge1_1[[#This Row],[Month]],"-",Merge1_1[[#This Row],[Year]]))</f>
        <v>43647</v>
      </c>
      <c r="E5030" t="s">
        <v>6</v>
      </c>
      <c r="F5030">
        <v>144</v>
      </c>
      <c r="G5030" t="s">
        <v>112</v>
      </c>
    </row>
    <row r="5031" spans="1:7" hidden="1" x14ac:dyDescent="0.35">
      <c r="A5031" t="s">
        <v>34</v>
      </c>
      <c r="B5031">
        <v>2019</v>
      </c>
      <c r="C5031" t="s">
        <v>40</v>
      </c>
      <c r="D5031" s="88">
        <f>DATEVALUE("1 "&amp;_xlfn.CONCAT(Merge1_1[[#This Row],[Month]],"-",Merge1_1[[#This Row],[Year]]))</f>
        <v>43647</v>
      </c>
      <c r="E5031" t="s">
        <v>7</v>
      </c>
      <c r="F5031">
        <v>122.5</v>
      </c>
      <c r="G5031" t="s">
        <v>112</v>
      </c>
    </row>
    <row r="5032" spans="1:7" hidden="1" x14ac:dyDescent="0.35">
      <c r="A5032" t="s">
        <v>34</v>
      </c>
      <c r="B5032">
        <v>2019</v>
      </c>
      <c r="C5032" t="s">
        <v>40</v>
      </c>
      <c r="D5032" s="88">
        <f>DATEVALUE("1 "&amp;_xlfn.CONCAT(Merge1_1[[#This Row],[Month]],"-",Merge1_1[[#This Row],[Year]]))</f>
        <v>43647</v>
      </c>
      <c r="E5032" t="s">
        <v>8</v>
      </c>
      <c r="F5032">
        <v>150.30000000000001</v>
      </c>
      <c r="G5032" t="s">
        <v>112</v>
      </c>
    </row>
    <row r="5033" spans="1:7" hidden="1" x14ac:dyDescent="0.35">
      <c r="A5033" t="s">
        <v>34</v>
      </c>
      <c r="B5033">
        <v>2019</v>
      </c>
      <c r="C5033" t="s">
        <v>40</v>
      </c>
      <c r="D5033" s="88">
        <f>DATEVALUE("1 "&amp;_xlfn.CONCAT(Merge1_1[[#This Row],[Month]],"-",Merge1_1[[#This Row],[Year]]))</f>
        <v>43647</v>
      </c>
      <c r="E5033" t="s">
        <v>9</v>
      </c>
      <c r="F5033">
        <v>160.30000000000001</v>
      </c>
      <c r="G5033" t="s">
        <v>112</v>
      </c>
    </row>
    <row r="5034" spans="1:7" hidden="1" x14ac:dyDescent="0.35">
      <c r="A5034" t="s">
        <v>34</v>
      </c>
      <c r="B5034">
        <v>2019</v>
      </c>
      <c r="C5034" t="s">
        <v>40</v>
      </c>
      <c r="D5034" s="88">
        <f>DATEVALUE("1 "&amp;_xlfn.CONCAT(Merge1_1[[#This Row],[Month]],"-",Merge1_1[[#This Row],[Year]]))</f>
        <v>43647</v>
      </c>
      <c r="E5034" t="s">
        <v>10</v>
      </c>
      <c r="F5034">
        <v>130</v>
      </c>
      <c r="G5034" t="s">
        <v>112</v>
      </c>
    </row>
    <row r="5035" spans="1:7" hidden="1" x14ac:dyDescent="0.35">
      <c r="A5035" t="s">
        <v>34</v>
      </c>
      <c r="B5035">
        <v>2019</v>
      </c>
      <c r="C5035" t="s">
        <v>40</v>
      </c>
      <c r="D5035" s="88">
        <f>DATEVALUE("1 "&amp;_xlfn.CONCAT(Merge1_1[[#This Row],[Month]],"-",Merge1_1[[#This Row],[Year]]))</f>
        <v>43647</v>
      </c>
      <c r="E5035" t="s">
        <v>11</v>
      </c>
      <c r="F5035">
        <v>111.1</v>
      </c>
      <c r="G5035" t="s">
        <v>112</v>
      </c>
    </row>
    <row r="5036" spans="1:7" hidden="1" x14ac:dyDescent="0.35">
      <c r="A5036" t="s">
        <v>34</v>
      </c>
      <c r="B5036">
        <v>2019</v>
      </c>
      <c r="C5036" t="s">
        <v>40</v>
      </c>
      <c r="D5036" s="88">
        <f>DATEVALUE("1 "&amp;_xlfn.CONCAT(Merge1_1[[#This Row],[Month]],"-",Merge1_1[[#This Row],[Year]]))</f>
        <v>43647</v>
      </c>
      <c r="E5036" t="s">
        <v>12</v>
      </c>
      <c r="F5036">
        <v>141.69999999999999</v>
      </c>
      <c r="G5036" t="s">
        <v>112</v>
      </c>
    </row>
    <row r="5037" spans="1:7" hidden="1" x14ac:dyDescent="0.35">
      <c r="A5037" t="s">
        <v>34</v>
      </c>
      <c r="B5037">
        <v>2019</v>
      </c>
      <c r="C5037" t="s">
        <v>40</v>
      </c>
      <c r="D5037" s="88">
        <f>DATEVALUE("1 "&amp;_xlfn.CONCAT(Merge1_1[[#This Row],[Month]],"-",Merge1_1[[#This Row],[Year]]))</f>
        <v>43647</v>
      </c>
      <c r="E5037" t="s">
        <v>58</v>
      </c>
      <c r="F5037">
        <v>134.69999999999999</v>
      </c>
      <c r="G5037" t="s">
        <v>112</v>
      </c>
    </row>
    <row r="5038" spans="1:7" hidden="1" x14ac:dyDescent="0.35">
      <c r="A5038" t="s">
        <v>34</v>
      </c>
      <c r="B5038">
        <v>2019</v>
      </c>
      <c r="C5038" t="s">
        <v>40</v>
      </c>
      <c r="D5038" s="88">
        <f>DATEVALUE("1 "&amp;_xlfn.CONCAT(Merge1_1[[#This Row],[Month]],"-",Merge1_1[[#This Row],[Year]]))</f>
        <v>43647</v>
      </c>
      <c r="E5038" t="s">
        <v>118</v>
      </c>
      <c r="F5038">
        <v>156.19999999999999</v>
      </c>
      <c r="G5038" t="s">
        <v>112</v>
      </c>
    </row>
    <row r="5039" spans="1:7" hidden="1" x14ac:dyDescent="0.35">
      <c r="A5039" t="s">
        <v>34</v>
      </c>
      <c r="B5039">
        <v>2019</v>
      </c>
      <c r="C5039" t="s">
        <v>40</v>
      </c>
      <c r="D5039" s="88">
        <f>DATEVALUE("1 "&amp;_xlfn.CONCAT(Merge1_1[[#This Row],[Month]],"-",Merge1_1[[#This Row],[Year]]))</f>
        <v>43647</v>
      </c>
      <c r="E5039" t="s">
        <v>16</v>
      </c>
      <c r="F5039">
        <v>165.2</v>
      </c>
      <c r="G5039" t="s">
        <v>116</v>
      </c>
    </row>
    <row r="5040" spans="1:7" hidden="1" x14ac:dyDescent="0.35">
      <c r="A5040" t="s">
        <v>34</v>
      </c>
      <c r="B5040">
        <v>2019</v>
      </c>
      <c r="C5040" t="s">
        <v>40</v>
      </c>
      <c r="D5040" s="88">
        <f>DATEVALUE("1 "&amp;_xlfn.CONCAT(Merge1_1[[#This Row],[Month]],"-",Merge1_1[[#This Row],[Year]]))</f>
        <v>43647</v>
      </c>
      <c r="E5040" t="s">
        <v>17</v>
      </c>
      <c r="F5040">
        <v>148.9</v>
      </c>
      <c r="G5040" t="s">
        <v>113</v>
      </c>
    </row>
    <row r="5041" spans="1:7" hidden="1" x14ac:dyDescent="0.35">
      <c r="A5041" t="s">
        <v>34</v>
      </c>
      <c r="B5041">
        <v>2019</v>
      </c>
      <c r="C5041" t="s">
        <v>40</v>
      </c>
      <c r="D5041" s="88">
        <f>DATEVALUE("1 "&amp;_xlfn.CONCAT(Merge1_1[[#This Row],[Month]],"-",Merge1_1[[#This Row],[Year]]))</f>
        <v>43647</v>
      </c>
      <c r="E5041" t="s">
        <v>18</v>
      </c>
      <c r="F5041">
        <v>140.5</v>
      </c>
      <c r="G5041" t="s">
        <v>113</v>
      </c>
    </row>
    <row r="5042" spans="1:7" hidden="1" x14ac:dyDescent="0.35">
      <c r="A5042" t="s">
        <v>34</v>
      </c>
      <c r="B5042">
        <v>2019</v>
      </c>
      <c r="C5042" t="s">
        <v>40</v>
      </c>
      <c r="D5042" s="88">
        <f>DATEVALUE("1 "&amp;_xlfn.CONCAT(Merge1_1[[#This Row],[Month]],"-",Merge1_1[[#This Row],[Year]]))</f>
        <v>43647</v>
      </c>
      <c r="E5042" t="s">
        <v>20</v>
      </c>
      <c r="F5042">
        <v>150.6</v>
      </c>
      <c r="G5042" t="s">
        <v>114</v>
      </c>
    </row>
    <row r="5043" spans="1:7" hidden="1" x14ac:dyDescent="0.35">
      <c r="A5043" t="s">
        <v>34</v>
      </c>
      <c r="B5043">
        <v>2019</v>
      </c>
      <c r="C5043" t="s">
        <v>40</v>
      </c>
      <c r="D5043" s="88">
        <f>DATEVALUE("1 "&amp;_xlfn.CONCAT(Merge1_1[[#This Row],[Month]],"-",Merge1_1[[#This Row],[Year]]))</f>
        <v>43647</v>
      </c>
      <c r="E5043" t="s">
        <v>21</v>
      </c>
      <c r="F5043">
        <v>139.30000000000001</v>
      </c>
      <c r="G5043" t="s">
        <v>115</v>
      </c>
    </row>
    <row r="5044" spans="1:7" hidden="1" x14ac:dyDescent="0.35">
      <c r="A5044" t="s">
        <v>34</v>
      </c>
      <c r="B5044">
        <v>2019</v>
      </c>
      <c r="C5044" t="s">
        <v>40</v>
      </c>
      <c r="D5044" s="88">
        <f>DATEVALUE("1 "&amp;_xlfn.CONCAT(Merge1_1[[#This Row],[Month]],"-",Merge1_1[[#This Row],[Year]]))</f>
        <v>43647</v>
      </c>
      <c r="E5044" t="s">
        <v>22</v>
      </c>
      <c r="F5044">
        <v>144.19999999999999</v>
      </c>
      <c r="G5044" t="s">
        <v>116</v>
      </c>
    </row>
    <row r="5045" spans="1:7" hidden="1" x14ac:dyDescent="0.35">
      <c r="A5045" t="s">
        <v>34</v>
      </c>
      <c r="B5045">
        <v>2019</v>
      </c>
      <c r="C5045" t="s">
        <v>40</v>
      </c>
      <c r="D5045" s="88">
        <f>DATEVALUE("1 "&amp;_xlfn.CONCAT(Merge1_1[[#This Row],[Month]],"-",Merge1_1[[#This Row],[Year]]))</f>
        <v>43647</v>
      </c>
      <c r="E5045" t="s">
        <v>23</v>
      </c>
      <c r="F5045">
        <v>147.9</v>
      </c>
      <c r="G5045" t="s">
        <v>23</v>
      </c>
    </row>
    <row r="5046" spans="1:7" hidden="1" x14ac:dyDescent="0.35">
      <c r="A5046" t="s">
        <v>34</v>
      </c>
      <c r="B5046">
        <v>2019</v>
      </c>
      <c r="C5046" t="s">
        <v>40</v>
      </c>
      <c r="D5046" s="88">
        <f>DATEVALUE("1 "&amp;_xlfn.CONCAT(Merge1_1[[#This Row],[Month]],"-",Merge1_1[[#This Row],[Year]]))</f>
        <v>43647</v>
      </c>
      <c r="E5046" t="s">
        <v>24</v>
      </c>
      <c r="F5046">
        <v>125.6</v>
      </c>
      <c r="G5046" t="s">
        <v>115</v>
      </c>
    </row>
    <row r="5047" spans="1:7" hidden="1" x14ac:dyDescent="0.35">
      <c r="A5047" t="s">
        <v>34</v>
      </c>
      <c r="B5047">
        <v>2019</v>
      </c>
      <c r="C5047" t="s">
        <v>40</v>
      </c>
      <c r="D5047" s="88">
        <f>DATEVALUE("1 "&amp;_xlfn.CONCAT(Merge1_1[[#This Row],[Month]],"-",Merge1_1[[#This Row],[Year]]))</f>
        <v>43647</v>
      </c>
      <c r="E5047" t="s">
        <v>25</v>
      </c>
      <c r="F5047">
        <v>140.5</v>
      </c>
      <c r="G5047" t="s">
        <v>116</v>
      </c>
    </row>
    <row r="5048" spans="1:7" hidden="1" x14ac:dyDescent="0.35">
      <c r="A5048" t="s">
        <v>34</v>
      </c>
      <c r="B5048">
        <v>2019</v>
      </c>
      <c r="C5048" t="s">
        <v>40</v>
      </c>
      <c r="D5048" s="88">
        <f>DATEVALUE("1 "&amp;_xlfn.CONCAT(Merge1_1[[#This Row],[Month]],"-",Merge1_1[[#This Row],[Year]]))</f>
        <v>43647</v>
      </c>
      <c r="E5048" t="s">
        <v>26</v>
      </c>
      <c r="F5048">
        <v>154</v>
      </c>
      <c r="G5048" t="s">
        <v>114</v>
      </c>
    </row>
    <row r="5049" spans="1:7" hidden="1" x14ac:dyDescent="0.35">
      <c r="A5049" t="s">
        <v>34</v>
      </c>
      <c r="B5049">
        <v>2019</v>
      </c>
      <c r="C5049" t="s">
        <v>40</v>
      </c>
      <c r="D5049" s="88">
        <f>DATEVALUE("1 "&amp;_xlfn.CONCAT(Merge1_1[[#This Row],[Month]],"-",Merge1_1[[#This Row],[Year]]))</f>
        <v>43647</v>
      </c>
      <c r="E5049" t="s">
        <v>27</v>
      </c>
      <c r="F5049">
        <v>135.69999999999999</v>
      </c>
      <c r="G5049" t="s">
        <v>116</v>
      </c>
    </row>
    <row r="5050" spans="1:7" hidden="1" x14ac:dyDescent="0.35">
      <c r="A5050" t="s">
        <v>34</v>
      </c>
      <c r="B5050">
        <v>2019</v>
      </c>
      <c r="C5050" t="s">
        <v>40</v>
      </c>
      <c r="D5050" s="88">
        <f>DATEVALUE("1 "&amp;_xlfn.CONCAT(Merge1_1[[#This Row],[Month]],"-",Merge1_1[[#This Row],[Year]]))</f>
        <v>43647</v>
      </c>
      <c r="E5050" t="s">
        <v>28</v>
      </c>
      <c r="F5050">
        <v>139.5</v>
      </c>
      <c r="G5050" t="s">
        <v>116</v>
      </c>
    </row>
    <row r="5051" spans="1:7" hidden="1" x14ac:dyDescent="0.35">
      <c r="A5051" t="s">
        <v>34</v>
      </c>
      <c r="B5051">
        <v>2019</v>
      </c>
      <c r="C5051" t="s">
        <v>40</v>
      </c>
      <c r="D5051" s="88">
        <f>DATEVALUE("1 "&amp;_xlfn.CONCAT(Merge1_1[[#This Row],[Month]],"-",Merge1_1[[#This Row],[Year]]))</f>
        <v>43647</v>
      </c>
      <c r="E5051" t="s">
        <v>29</v>
      </c>
      <c r="F5051">
        <v>144.19999999999999</v>
      </c>
      <c r="G5051" t="s">
        <v>117</v>
      </c>
    </row>
    <row r="5052" spans="1:7" hidden="1" x14ac:dyDescent="0.35">
      <c r="A5052" t="s">
        <v>34</v>
      </c>
      <c r="B5052">
        <v>2019</v>
      </c>
      <c r="C5052" t="s">
        <v>41</v>
      </c>
      <c r="D5052" s="88">
        <f>DATEVALUE("1 "&amp;_xlfn.CONCAT(Merge1_1[[#This Row],[Month]],"-",Merge1_1[[#This Row],[Year]]))</f>
        <v>43678</v>
      </c>
      <c r="E5052" t="s">
        <v>3</v>
      </c>
      <c r="F5052">
        <v>140.1</v>
      </c>
      <c r="G5052" t="s">
        <v>112</v>
      </c>
    </row>
    <row r="5053" spans="1:7" hidden="1" x14ac:dyDescent="0.35">
      <c r="A5053" t="s">
        <v>34</v>
      </c>
      <c r="B5053">
        <v>2019</v>
      </c>
      <c r="C5053" t="s">
        <v>41</v>
      </c>
      <c r="D5053" s="88">
        <f>DATEVALUE("1 "&amp;_xlfn.CONCAT(Merge1_1[[#This Row],[Month]],"-",Merge1_1[[#This Row],[Year]]))</f>
        <v>43678</v>
      </c>
      <c r="E5053" t="s">
        <v>4</v>
      </c>
      <c r="F5053">
        <v>160.6</v>
      </c>
      <c r="G5053" t="s">
        <v>112</v>
      </c>
    </row>
    <row r="5054" spans="1:7" hidden="1" x14ac:dyDescent="0.35">
      <c r="A5054" t="s">
        <v>34</v>
      </c>
      <c r="B5054">
        <v>2019</v>
      </c>
      <c r="C5054" t="s">
        <v>41</v>
      </c>
      <c r="D5054" s="88">
        <f>DATEVALUE("1 "&amp;_xlfn.CONCAT(Merge1_1[[#This Row],[Month]],"-",Merge1_1[[#This Row],[Year]]))</f>
        <v>43678</v>
      </c>
      <c r="E5054" t="s">
        <v>5</v>
      </c>
      <c r="F5054">
        <v>138.5</v>
      </c>
      <c r="G5054" t="s">
        <v>112</v>
      </c>
    </row>
    <row r="5055" spans="1:7" hidden="1" x14ac:dyDescent="0.35">
      <c r="A5055" t="s">
        <v>34</v>
      </c>
      <c r="B5055">
        <v>2019</v>
      </c>
      <c r="C5055" t="s">
        <v>41</v>
      </c>
      <c r="D5055" s="88">
        <f>DATEVALUE("1 "&amp;_xlfn.CONCAT(Merge1_1[[#This Row],[Month]],"-",Merge1_1[[#This Row],[Year]]))</f>
        <v>43678</v>
      </c>
      <c r="E5055" t="s">
        <v>6</v>
      </c>
      <c r="F5055">
        <v>144.69999999999999</v>
      </c>
      <c r="G5055" t="s">
        <v>112</v>
      </c>
    </row>
    <row r="5056" spans="1:7" hidden="1" x14ac:dyDescent="0.35">
      <c r="A5056" t="s">
        <v>34</v>
      </c>
      <c r="B5056">
        <v>2019</v>
      </c>
      <c r="C5056" t="s">
        <v>41</v>
      </c>
      <c r="D5056" s="88">
        <f>DATEVALUE("1 "&amp;_xlfn.CONCAT(Merge1_1[[#This Row],[Month]],"-",Merge1_1[[#This Row],[Year]]))</f>
        <v>43678</v>
      </c>
      <c r="E5056" t="s">
        <v>7</v>
      </c>
      <c r="F5056">
        <v>122.9</v>
      </c>
      <c r="G5056" t="s">
        <v>112</v>
      </c>
    </row>
    <row r="5057" spans="1:7" hidden="1" x14ac:dyDescent="0.35">
      <c r="A5057" t="s">
        <v>34</v>
      </c>
      <c r="B5057">
        <v>2019</v>
      </c>
      <c r="C5057" t="s">
        <v>41</v>
      </c>
      <c r="D5057" s="88">
        <f>DATEVALUE("1 "&amp;_xlfn.CONCAT(Merge1_1[[#This Row],[Month]],"-",Merge1_1[[#This Row],[Year]]))</f>
        <v>43678</v>
      </c>
      <c r="E5057" t="s">
        <v>8</v>
      </c>
      <c r="F5057">
        <v>149.4</v>
      </c>
      <c r="G5057" t="s">
        <v>112</v>
      </c>
    </row>
    <row r="5058" spans="1:7" hidden="1" x14ac:dyDescent="0.35">
      <c r="A5058" t="s">
        <v>34</v>
      </c>
      <c r="B5058">
        <v>2019</v>
      </c>
      <c r="C5058" t="s">
        <v>41</v>
      </c>
      <c r="D5058" s="88">
        <f>DATEVALUE("1 "&amp;_xlfn.CONCAT(Merge1_1[[#This Row],[Month]],"-",Merge1_1[[#This Row],[Year]]))</f>
        <v>43678</v>
      </c>
      <c r="E5058" t="s">
        <v>9</v>
      </c>
      <c r="F5058">
        <v>167.4</v>
      </c>
      <c r="G5058" t="s">
        <v>112</v>
      </c>
    </row>
    <row r="5059" spans="1:7" hidden="1" x14ac:dyDescent="0.35">
      <c r="A5059" t="s">
        <v>34</v>
      </c>
      <c r="B5059">
        <v>2019</v>
      </c>
      <c r="C5059" t="s">
        <v>41</v>
      </c>
      <c r="D5059" s="88">
        <f>DATEVALUE("1 "&amp;_xlfn.CONCAT(Merge1_1[[#This Row],[Month]],"-",Merge1_1[[#This Row],[Year]]))</f>
        <v>43678</v>
      </c>
      <c r="E5059" t="s">
        <v>10</v>
      </c>
      <c r="F5059">
        <v>130.9</v>
      </c>
      <c r="G5059" t="s">
        <v>112</v>
      </c>
    </row>
    <row r="5060" spans="1:7" hidden="1" x14ac:dyDescent="0.35">
      <c r="A5060" t="s">
        <v>34</v>
      </c>
      <c r="B5060">
        <v>2019</v>
      </c>
      <c r="C5060" t="s">
        <v>41</v>
      </c>
      <c r="D5060" s="88">
        <f>DATEVALUE("1 "&amp;_xlfn.CONCAT(Merge1_1[[#This Row],[Month]],"-",Merge1_1[[#This Row],[Year]]))</f>
        <v>43678</v>
      </c>
      <c r="E5060" t="s">
        <v>11</v>
      </c>
      <c r="F5060">
        <v>112</v>
      </c>
      <c r="G5060" t="s">
        <v>112</v>
      </c>
    </row>
    <row r="5061" spans="1:7" hidden="1" x14ac:dyDescent="0.35">
      <c r="A5061" t="s">
        <v>34</v>
      </c>
      <c r="B5061">
        <v>2019</v>
      </c>
      <c r="C5061" t="s">
        <v>41</v>
      </c>
      <c r="D5061" s="88">
        <f>DATEVALUE("1 "&amp;_xlfn.CONCAT(Merge1_1[[#This Row],[Month]],"-",Merge1_1[[#This Row],[Year]]))</f>
        <v>43678</v>
      </c>
      <c r="E5061" t="s">
        <v>12</v>
      </c>
      <c r="F5061">
        <v>142.6</v>
      </c>
      <c r="G5061" t="s">
        <v>112</v>
      </c>
    </row>
    <row r="5062" spans="1:7" hidden="1" x14ac:dyDescent="0.35">
      <c r="A5062" t="s">
        <v>34</v>
      </c>
      <c r="B5062">
        <v>2019</v>
      </c>
      <c r="C5062" t="s">
        <v>41</v>
      </c>
      <c r="D5062" s="88">
        <f>DATEVALUE("1 "&amp;_xlfn.CONCAT(Merge1_1[[#This Row],[Month]],"-",Merge1_1[[#This Row],[Year]]))</f>
        <v>43678</v>
      </c>
      <c r="E5062" t="s">
        <v>58</v>
      </c>
      <c r="F5062">
        <v>134.9</v>
      </c>
      <c r="G5062" t="s">
        <v>112</v>
      </c>
    </row>
    <row r="5063" spans="1:7" hidden="1" x14ac:dyDescent="0.35">
      <c r="A5063" t="s">
        <v>34</v>
      </c>
      <c r="B5063">
        <v>2019</v>
      </c>
      <c r="C5063" t="s">
        <v>41</v>
      </c>
      <c r="D5063" s="88">
        <f>DATEVALUE("1 "&amp;_xlfn.CONCAT(Merge1_1[[#This Row],[Month]],"-",Merge1_1[[#This Row],[Year]]))</f>
        <v>43678</v>
      </c>
      <c r="E5063" t="s">
        <v>118</v>
      </c>
      <c r="F5063">
        <v>156.6</v>
      </c>
      <c r="G5063" t="s">
        <v>112</v>
      </c>
    </row>
    <row r="5064" spans="1:7" hidden="1" x14ac:dyDescent="0.35">
      <c r="A5064" t="s">
        <v>34</v>
      </c>
      <c r="B5064">
        <v>2019</v>
      </c>
      <c r="C5064" t="s">
        <v>41</v>
      </c>
      <c r="D5064" s="88">
        <f>DATEVALUE("1 "&amp;_xlfn.CONCAT(Merge1_1[[#This Row],[Month]],"-",Merge1_1[[#This Row],[Year]]))</f>
        <v>43678</v>
      </c>
      <c r="E5064" t="s">
        <v>16</v>
      </c>
      <c r="F5064">
        <v>165.8</v>
      </c>
      <c r="G5064" t="s">
        <v>116</v>
      </c>
    </row>
    <row r="5065" spans="1:7" hidden="1" x14ac:dyDescent="0.35">
      <c r="A5065" t="s">
        <v>34</v>
      </c>
      <c r="B5065">
        <v>2019</v>
      </c>
      <c r="C5065" t="s">
        <v>41</v>
      </c>
      <c r="D5065" s="88">
        <f>DATEVALUE("1 "&amp;_xlfn.CONCAT(Merge1_1[[#This Row],[Month]],"-",Merge1_1[[#This Row],[Year]]))</f>
        <v>43678</v>
      </c>
      <c r="E5065" t="s">
        <v>17</v>
      </c>
      <c r="F5065">
        <v>149.1</v>
      </c>
      <c r="G5065" t="s">
        <v>113</v>
      </c>
    </row>
    <row r="5066" spans="1:7" hidden="1" x14ac:dyDescent="0.35">
      <c r="A5066" t="s">
        <v>34</v>
      </c>
      <c r="B5066">
        <v>2019</v>
      </c>
      <c r="C5066" t="s">
        <v>41</v>
      </c>
      <c r="D5066" s="88">
        <f>DATEVALUE("1 "&amp;_xlfn.CONCAT(Merge1_1[[#This Row],[Month]],"-",Merge1_1[[#This Row],[Year]]))</f>
        <v>43678</v>
      </c>
      <c r="E5066" t="s">
        <v>18</v>
      </c>
      <c r="F5066">
        <v>140.6</v>
      </c>
      <c r="G5066" t="s">
        <v>113</v>
      </c>
    </row>
    <row r="5067" spans="1:7" hidden="1" x14ac:dyDescent="0.35">
      <c r="A5067" t="s">
        <v>34</v>
      </c>
      <c r="B5067">
        <v>2019</v>
      </c>
      <c r="C5067" t="s">
        <v>41</v>
      </c>
      <c r="D5067" s="88">
        <f>DATEVALUE("1 "&amp;_xlfn.CONCAT(Merge1_1[[#This Row],[Month]],"-",Merge1_1[[#This Row],[Year]]))</f>
        <v>43678</v>
      </c>
      <c r="E5067" t="s">
        <v>20</v>
      </c>
      <c r="F5067">
        <v>151.6</v>
      </c>
      <c r="G5067" t="s">
        <v>114</v>
      </c>
    </row>
    <row r="5068" spans="1:7" hidden="1" x14ac:dyDescent="0.35">
      <c r="A5068" t="s">
        <v>34</v>
      </c>
      <c r="B5068">
        <v>2019</v>
      </c>
      <c r="C5068" t="s">
        <v>41</v>
      </c>
      <c r="D5068" s="88">
        <f>DATEVALUE("1 "&amp;_xlfn.CONCAT(Merge1_1[[#This Row],[Month]],"-",Merge1_1[[#This Row],[Year]]))</f>
        <v>43678</v>
      </c>
      <c r="E5068" t="s">
        <v>21</v>
      </c>
      <c r="F5068">
        <v>138.5</v>
      </c>
      <c r="G5068" t="s">
        <v>115</v>
      </c>
    </row>
    <row r="5069" spans="1:7" hidden="1" x14ac:dyDescent="0.35">
      <c r="A5069" t="s">
        <v>34</v>
      </c>
      <c r="B5069">
        <v>2019</v>
      </c>
      <c r="C5069" t="s">
        <v>41</v>
      </c>
      <c r="D5069" s="88">
        <f>DATEVALUE("1 "&amp;_xlfn.CONCAT(Merge1_1[[#This Row],[Month]],"-",Merge1_1[[#This Row],[Year]]))</f>
        <v>43678</v>
      </c>
      <c r="E5069" t="s">
        <v>22</v>
      </c>
      <c r="F5069">
        <v>144.5</v>
      </c>
      <c r="G5069" t="s">
        <v>116</v>
      </c>
    </row>
    <row r="5070" spans="1:7" hidden="1" x14ac:dyDescent="0.35">
      <c r="A5070" t="s">
        <v>34</v>
      </c>
      <c r="B5070">
        <v>2019</v>
      </c>
      <c r="C5070" t="s">
        <v>41</v>
      </c>
      <c r="D5070" s="88">
        <f>DATEVALUE("1 "&amp;_xlfn.CONCAT(Merge1_1[[#This Row],[Month]],"-",Merge1_1[[#This Row],[Year]]))</f>
        <v>43678</v>
      </c>
      <c r="E5070" t="s">
        <v>23</v>
      </c>
      <c r="F5070">
        <v>148.5</v>
      </c>
      <c r="G5070" t="s">
        <v>23</v>
      </c>
    </row>
    <row r="5071" spans="1:7" hidden="1" x14ac:dyDescent="0.35">
      <c r="A5071" t="s">
        <v>34</v>
      </c>
      <c r="B5071">
        <v>2019</v>
      </c>
      <c r="C5071" t="s">
        <v>41</v>
      </c>
      <c r="D5071" s="88">
        <f>DATEVALUE("1 "&amp;_xlfn.CONCAT(Merge1_1[[#This Row],[Month]],"-",Merge1_1[[#This Row],[Year]]))</f>
        <v>43678</v>
      </c>
      <c r="E5071" t="s">
        <v>24</v>
      </c>
      <c r="F5071">
        <v>125.8</v>
      </c>
      <c r="G5071" t="s">
        <v>115</v>
      </c>
    </row>
    <row r="5072" spans="1:7" hidden="1" x14ac:dyDescent="0.35">
      <c r="A5072" t="s">
        <v>34</v>
      </c>
      <c r="B5072">
        <v>2019</v>
      </c>
      <c r="C5072" t="s">
        <v>41</v>
      </c>
      <c r="D5072" s="88">
        <f>DATEVALUE("1 "&amp;_xlfn.CONCAT(Merge1_1[[#This Row],[Month]],"-",Merge1_1[[#This Row],[Year]]))</f>
        <v>43678</v>
      </c>
      <c r="E5072" t="s">
        <v>25</v>
      </c>
      <c r="F5072">
        <v>140.9</v>
      </c>
      <c r="G5072" t="s">
        <v>116</v>
      </c>
    </row>
    <row r="5073" spans="1:7" hidden="1" x14ac:dyDescent="0.35">
      <c r="A5073" t="s">
        <v>34</v>
      </c>
      <c r="B5073">
        <v>2019</v>
      </c>
      <c r="C5073" t="s">
        <v>41</v>
      </c>
      <c r="D5073" s="88">
        <f>DATEVALUE("1 "&amp;_xlfn.CONCAT(Merge1_1[[#This Row],[Month]],"-",Merge1_1[[#This Row],[Year]]))</f>
        <v>43678</v>
      </c>
      <c r="E5073" t="s">
        <v>26</v>
      </c>
      <c r="F5073">
        <v>154.9</v>
      </c>
      <c r="G5073" t="s">
        <v>114</v>
      </c>
    </row>
    <row r="5074" spans="1:7" hidden="1" x14ac:dyDescent="0.35">
      <c r="A5074" t="s">
        <v>34</v>
      </c>
      <c r="B5074">
        <v>2019</v>
      </c>
      <c r="C5074" t="s">
        <v>41</v>
      </c>
      <c r="D5074" s="88">
        <f>DATEVALUE("1 "&amp;_xlfn.CONCAT(Merge1_1[[#This Row],[Month]],"-",Merge1_1[[#This Row],[Year]]))</f>
        <v>43678</v>
      </c>
      <c r="E5074" t="s">
        <v>27</v>
      </c>
      <c r="F5074">
        <v>138.4</v>
      </c>
      <c r="G5074" t="s">
        <v>116</v>
      </c>
    </row>
    <row r="5075" spans="1:7" hidden="1" x14ac:dyDescent="0.35">
      <c r="A5075" t="s">
        <v>34</v>
      </c>
      <c r="B5075">
        <v>2019</v>
      </c>
      <c r="C5075" t="s">
        <v>41</v>
      </c>
      <c r="D5075" s="88">
        <f>DATEVALUE("1 "&amp;_xlfn.CONCAT(Merge1_1[[#This Row],[Month]],"-",Merge1_1[[#This Row],[Year]]))</f>
        <v>43678</v>
      </c>
      <c r="E5075" t="s">
        <v>28</v>
      </c>
      <c r="F5075">
        <v>140.19999999999999</v>
      </c>
      <c r="G5075" t="s">
        <v>116</v>
      </c>
    </row>
    <row r="5076" spans="1:7" hidden="1" x14ac:dyDescent="0.35">
      <c r="A5076" t="s">
        <v>34</v>
      </c>
      <c r="B5076">
        <v>2019</v>
      </c>
      <c r="C5076" t="s">
        <v>41</v>
      </c>
      <c r="D5076" s="88">
        <f>DATEVALUE("1 "&amp;_xlfn.CONCAT(Merge1_1[[#This Row],[Month]],"-",Merge1_1[[#This Row],[Year]]))</f>
        <v>43678</v>
      </c>
      <c r="E5076" t="s">
        <v>29</v>
      </c>
      <c r="F5076">
        <v>145</v>
      </c>
      <c r="G5076" t="s">
        <v>117</v>
      </c>
    </row>
    <row r="5077" spans="1:7" hidden="1" x14ac:dyDescent="0.35">
      <c r="A5077" t="s">
        <v>34</v>
      </c>
      <c r="B5077">
        <v>2019</v>
      </c>
      <c r="C5077" t="s">
        <v>42</v>
      </c>
      <c r="D5077" s="88">
        <f>DATEVALUE("1 "&amp;_xlfn.CONCAT(Merge1_1[[#This Row],[Month]],"-",Merge1_1[[#This Row],[Year]]))</f>
        <v>43709</v>
      </c>
      <c r="E5077" t="s">
        <v>3</v>
      </c>
      <c r="F5077">
        <v>140.9</v>
      </c>
      <c r="G5077" t="s">
        <v>112</v>
      </c>
    </row>
    <row r="5078" spans="1:7" hidden="1" x14ac:dyDescent="0.35">
      <c r="A5078" t="s">
        <v>34</v>
      </c>
      <c r="B5078">
        <v>2019</v>
      </c>
      <c r="C5078" t="s">
        <v>42</v>
      </c>
      <c r="D5078" s="88">
        <f>DATEVALUE("1 "&amp;_xlfn.CONCAT(Merge1_1[[#This Row],[Month]],"-",Merge1_1[[#This Row],[Year]]))</f>
        <v>43709</v>
      </c>
      <c r="E5078" t="s">
        <v>4</v>
      </c>
      <c r="F5078">
        <v>160.80000000000001</v>
      </c>
      <c r="G5078" t="s">
        <v>112</v>
      </c>
    </row>
    <row r="5079" spans="1:7" hidden="1" x14ac:dyDescent="0.35">
      <c r="A5079" t="s">
        <v>34</v>
      </c>
      <c r="B5079">
        <v>2019</v>
      </c>
      <c r="C5079" t="s">
        <v>42</v>
      </c>
      <c r="D5079" s="88">
        <f>DATEVALUE("1 "&amp;_xlfn.CONCAT(Merge1_1[[#This Row],[Month]],"-",Merge1_1[[#This Row],[Year]]))</f>
        <v>43709</v>
      </c>
      <c r="E5079" t="s">
        <v>5</v>
      </c>
      <c r="F5079">
        <v>139.6</v>
      </c>
      <c r="G5079" t="s">
        <v>112</v>
      </c>
    </row>
    <row r="5080" spans="1:7" hidden="1" x14ac:dyDescent="0.35">
      <c r="A5080" t="s">
        <v>34</v>
      </c>
      <c r="B5080">
        <v>2019</v>
      </c>
      <c r="C5080" t="s">
        <v>42</v>
      </c>
      <c r="D5080" s="88">
        <f>DATEVALUE("1 "&amp;_xlfn.CONCAT(Merge1_1[[#This Row],[Month]],"-",Merge1_1[[#This Row],[Year]]))</f>
        <v>43709</v>
      </c>
      <c r="E5080" t="s">
        <v>6</v>
      </c>
      <c r="F5080">
        <v>145.4</v>
      </c>
      <c r="G5080" t="s">
        <v>112</v>
      </c>
    </row>
    <row r="5081" spans="1:7" hidden="1" x14ac:dyDescent="0.35">
      <c r="A5081" t="s">
        <v>34</v>
      </c>
      <c r="B5081">
        <v>2019</v>
      </c>
      <c r="C5081" t="s">
        <v>42</v>
      </c>
      <c r="D5081" s="88">
        <f>DATEVALUE("1 "&amp;_xlfn.CONCAT(Merge1_1[[#This Row],[Month]],"-",Merge1_1[[#This Row],[Year]]))</f>
        <v>43709</v>
      </c>
      <c r="E5081" t="s">
        <v>7</v>
      </c>
      <c r="F5081">
        <v>123.5</v>
      </c>
      <c r="G5081" t="s">
        <v>112</v>
      </c>
    </row>
    <row r="5082" spans="1:7" hidden="1" x14ac:dyDescent="0.35">
      <c r="A5082" t="s">
        <v>34</v>
      </c>
      <c r="B5082">
        <v>2019</v>
      </c>
      <c r="C5082" t="s">
        <v>42</v>
      </c>
      <c r="D5082" s="88">
        <f>DATEVALUE("1 "&amp;_xlfn.CONCAT(Merge1_1[[#This Row],[Month]],"-",Merge1_1[[#This Row],[Year]]))</f>
        <v>43709</v>
      </c>
      <c r="E5082" t="s">
        <v>8</v>
      </c>
      <c r="F5082">
        <v>146.6</v>
      </c>
      <c r="G5082" t="s">
        <v>112</v>
      </c>
    </row>
    <row r="5083" spans="1:7" hidden="1" x14ac:dyDescent="0.35">
      <c r="A5083" t="s">
        <v>34</v>
      </c>
      <c r="B5083">
        <v>2019</v>
      </c>
      <c r="C5083" t="s">
        <v>42</v>
      </c>
      <c r="D5083" s="88">
        <f>DATEVALUE("1 "&amp;_xlfn.CONCAT(Merge1_1[[#This Row],[Month]],"-",Merge1_1[[#This Row],[Year]]))</f>
        <v>43709</v>
      </c>
      <c r="E5083" t="s">
        <v>9</v>
      </c>
      <c r="F5083">
        <v>173.2</v>
      </c>
      <c r="G5083" t="s">
        <v>112</v>
      </c>
    </row>
    <row r="5084" spans="1:7" hidden="1" x14ac:dyDescent="0.35">
      <c r="A5084" t="s">
        <v>34</v>
      </c>
      <c r="B5084">
        <v>2019</v>
      </c>
      <c r="C5084" t="s">
        <v>42</v>
      </c>
      <c r="D5084" s="88">
        <f>DATEVALUE("1 "&amp;_xlfn.CONCAT(Merge1_1[[#This Row],[Month]],"-",Merge1_1[[#This Row],[Year]]))</f>
        <v>43709</v>
      </c>
      <c r="E5084" t="s">
        <v>10</v>
      </c>
      <c r="F5084">
        <v>131.6</v>
      </c>
      <c r="G5084" t="s">
        <v>112</v>
      </c>
    </row>
    <row r="5085" spans="1:7" hidden="1" x14ac:dyDescent="0.35">
      <c r="A5085" t="s">
        <v>34</v>
      </c>
      <c r="B5085">
        <v>2019</v>
      </c>
      <c r="C5085" t="s">
        <v>42</v>
      </c>
      <c r="D5085" s="88">
        <f>DATEVALUE("1 "&amp;_xlfn.CONCAT(Merge1_1[[#This Row],[Month]],"-",Merge1_1[[#This Row],[Year]]))</f>
        <v>43709</v>
      </c>
      <c r="E5085" t="s">
        <v>11</v>
      </c>
      <c r="F5085">
        <v>113.2</v>
      </c>
      <c r="G5085" t="s">
        <v>112</v>
      </c>
    </row>
    <row r="5086" spans="1:7" hidden="1" x14ac:dyDescent="0.35">
      <c r="A5086" t="s">
        <v>34</v>
      </c>
      <c r="B5086">
        <v>2019</v>
      </c>
      <c r="C5086" t="s">
        <v>42</v>
      </c>
      <c r="D5086" s="88">
        <f>DATEVALUE("1 "&amp;_xlfn.CONCAT(Merge1_1[[#This Row],[Month]],"-",Merge1_1[[#This Row],[Year]]))</f>
        <v>43709</v>
      </c>
      <c r="E5086" t="s">
        <v>12</v>
      </c>
      <c r="F5086">
        <v>144.1</v>
      </c>
      <c r="G5086" t="s">
        <v>112</v>
      </c>
    </row>
    <row r="5087" spans="1:7" hidden="1" x14ac:dyDescent="0.35">
      <c r="A5087" t="s">
        <v>34</v>
      </c>
      <c r="B5087">
        <v>2019</v>
      </c>
      <c r="C5087" t="s">
        <v>42</v>
      </c>
      <c r="D5087" s="88">
        <f>DATEVALUE("1 "&amp;_xlfn.CONCAT(Merge1_1[[#This Row],[Month]],"-",Merge1_1[[#This Row],[Year]]))</f>
        <v>43709</v>
      </c>
      <c r="E5087" t="s">
        <v>58</v>
      </c>
      <c r="F5087">
        <v>135</v>
      </c>
      <c r="G5087" t="s">
        <v>112</v>
      </c>
    </row>
    <row r="5088" spans="1:7" hidden="1" x14ac:dyDescent="0.35">
      <c r="A5088" t="s">
        <v>34</v>
      </c>
      <c r="B5088">
        <v>2019</v>
      </c>
      <c r="C5088" t="s">
        <v>42</v>
      </c>
      <c r="D5088" s="88">
        <f>DATEVALUE("1 "&amp;_xlfn.CONCAT(Merge1_1[[#This Row],[Month]],"-",Merge1_1[[#This Row],[Year]]))</f>
        <v>43709</v>
      </c>
      <c r="E5088" t="s">
        <v>118</v>
      </c>
      <c r="F5088">
        <v>156.80000000000001</v>
      </c>
      <c r="G5088" t="s">
        <v>112</v>
      </c>
    </row>
    <row r="5089" spans="1:7" hidden="1" x14ac:dyDescent="0.35">
      <c r="A5089" t="s">
        <v>34</v>
      </c>
      <c r="B5089">
        <v>2019</v>
      </c>
      <c r="C5089" t="s">
        <v>42</v>
      </c>
      <c r="D5089" s="88">
        <f>DATEVALUE("1 "&amp;_xlfn.CONCAT(Merge1_1[[#This Row],[Month]],"-",Merge1_1[[#This Row],[Year]]))</f>
        <v>43709</v>
      </c>
      <c r="E5089" t="s">
        <v>16</v>
      </c>
      <c r="F5089">
        <v>166.5</v>
      </c>
      <c r="G5089" t="s">
        <v>116</v>
      </c>
    </row>
    <row r="5090" spans="1:7" hidden="1" x14ac:dyDescent="0.35">
      <c r="A5090" t="s">
        <v>34</v>
      </c>
      <c r="B5090">
        <v>2019</v>
      </c>
      <c r="C5090" t="s">
        <v>42</v>
      </c>
      <c r="D5090" s="88">
        <f>DATEVALUE("1 "&amp;_xlfn.CONCAT(Merge1_1[[#This Row],[Month]],"-",Merge1_1[[#This Row],[Year]]))</f>
        <v>43709</v>
      </c>
      <c r="E5090" t="s">
        <v>17</v>
      </c>
      <c r="F5090">
        <v>149.19999999999999</v>
      </c>
      <c r="G5090" t="s">
        <v>113</v>
      </c>
    </row>
    <row r="5091" spans="1:7" hidden="1" x14ac:dyDescent="0.35">
      <c r="A5091" t="s">
        <v>34</v>
      </c>
      <c r="B5091">
        <v>2019</v>
      </c>
      <c r="C5091" t="s">
        <v>42</v>
      </c>
      <c r="D5091" s="88">
        <f>DATEVALUE("1 "&amp;_xlfn.CONCAT(Merge1_1[[#This Row],[Month]],"-",Merge1_1[[#This Row],[Year]]))</f>
        <v>43709</v>
      </c>
      <c r="E5091" t="s">
        <v>18</v>
      </c>
      <c r="F5091">
        <v>140.6</v>
      </c>
      <c r="G5091" t="s">
        <v>113</v>
      </c>
    </row>
    <row r="5092" spans="1:7" hidden="1" x14ac:dyDescent="0.35">
      <c r="A5092" t="s">
        <v>34</v>
      </c>
      <c r="B5092">
        <v>2019</v>
      </c>
      <c r="C5092" t="s">
        <v>42</v>
      </c>
      <c r="D5092" s="88">
        <f>DATEVALUE("1 "&amp;_xlfn.CONCAT(Merge1_1[[#This Row],[Month]],"-",Merge1_1[[#This Row],[Year]]))</f>
        <v>43709</v>
      </c>
      <c r="E5092" t="s">
        <v>20</v>
      </c>
      <c r="F5092">
        <v>152.19999999999999</v>
      </c>
      <c r="G5092" t="s">
        <v>114</v>
      </c>
    </row>
    <row r="5093" spans="1:7" hidden="1" x14ac:dyDescent="0.35">
      <c r="A5093" t="s">
        <v>34</v>
      </c>
      <c r="B5093">
        <v>2019</v>
      </c>
      <c r="C5093" t="s">
        <v>42</v>
      </c>
      <c r="D5093" s="88">
        <f>DATEVALUE("1 "&amp;_xlfn.CONCAT(Merge1_1[[#This Row],[Month]],"-",Merge1_1[[#This Row],[Year]]))</f>
        <v>43709</v>
      </c>
      <c r="E5093" t="s">
        <v>21</v>
      </c>
      <c r="F5093">
        <v>139.19999999999999</v>
      </c>
      <c r="G5093" t="s">
        <v>115</v>
      </c>
    </row>
    <row r="5094" spans="1:7" hidden="1" x14ac:dyDescent="0.35">
      <c r="A5094" t="s">
        <v>34</v>
      </c>
      <c r="B5094">
        <v>2019</v>
      </c>
      <c r="C5094" t="s">
        <v>42</v>
      </c>
      <c r="D5094" s="88">
        <f>DATEVALUE("1 "&amp;_xlfn.CONCAT(Merge1_1[[#This Row],[Month]],"-",Merge1_1[[#This Row],[Year]]))</f>
        <v>43709</v>
      </c>
      <c r="E5094" t="s">
        <v>22</v>
      </c>
      <c r="F5094">
        <v>144.6</v>
      </c>
      <c r="G5094" t="s">
        <v>116</v>
      </c>
    </row>
    <row r="5095" spans="1:7" hidden="1" x14ac:dyDescent="0.35">
      <c r="A5095" t="s">
        <v>34</v>
      </c>
      <c r="B5095">
        <v>2019</v>
      </c>
      <c r="C5095" t="s">
        <v>42</v>
      </c>
      <c r="D5095" s="88">
        <f>DATEVALUE("1 "&amp;_xlfn.CONCAT(Merge1_1[[#This Row],[Month]],"-",Merge1_1[[#This Row],[Year]]))</f>
        <v>43709</v>
      </c>
      <c r="E5095" t="s">
        <v>23</v>
      </c>
      <c r="F5095">
        <v>149</v>
      </c>
      <c r="G5095" t="s">
        <v>23</v>
      </c>
    </row>
    <row r="5096" spans="1:7" hidden="1" x14ac:dyDescent="0.35">
      <c r="A5096" t="s">
        <v>34</v>
      </c>
      <c r="B5096">
        <v>2019</v>
      </c>
      <c r="C5096" t="s">
        <v>42</v>
      </c>
      <c r="D5096" s="88">
        <f>DATEVALUE("1 "&amp;_xlfn.CONCAT(Merge1_1[[#This Row],[Month]],"-",Merge1_1[[#This Row],[Year]]))</f>
        <v>43709</v>
      </c>
      <c r="E5096" t="s">
        <v>24</v>
      </c>
      <c r="F5096">
        <v>126.1</v>
      </c>
      <c r="G5096" t="s">
        <v>115</v>
      </c>
    </row>
    <row r="5097" spans="1:7" hidden="1" x14ac:dyDescent="0.35">
      <c r="A5097" t="s">
        <v>34</v>
      </c>
      <c r="B5097">
        <v>2019</v>
      </c>
      <c r="C5097" t="s">
        <v>42</v>
      </c>
      <c r="D5097" s="88">
        <f>DATEVALUE("1 "&amp;_xlfn.CONCAT(Merge1_1[[#This Row],[Month]],"-",Merge1_1[[#This Row],[Year]]))</f>
        <v>43709</v>
      </c>
      <c r="E5097" t="s">
        <v>25</v>
      </c>
      <c r="F5097">
        <v>141.30000000000001</v>
      </c>
      <c r="G5097" t="s">
        <v>116</v>
      </c>
    </row>
    <row r="5098" spans="1:7" hidden="1" x14ac:dyDescent="0.35">
      <c r="A5098" t="s">
        <v>34</v>
      </c>
      <c r="B5098">
        <v>2019</v>
      </c>
      <c r="C5098" t="s">
        <v>42</v>
      </c>
      <c r="D5098" s="88">
        <f>DATEVALUE("1 "&amp;_xlfn.CONCAT(Merge1_1[[#This Row],[Month]],"-",Merge1_1[[#This Row],[Year]]))</f>
        <v>43709</v>
      </c>
      <c r="E5098" t="s">
        <v>26</v>
      </c>
      <c r="F5098">
        <v>155.19999999999999</v>
      </c>
      <c r="G5098" t="s">
        <v>114</v>
      </c>
    </row>
    <row r="5099" spans="1:7" hidden="1" x14ac:dyDescent="0.35">
      <c r="A5099" t="s">
        <v>34</v>
      </c>
      <c r="B5099">
        <v>2019</v>
      </c>
      <c r="C5099" t="s">
        <v>42</v>
      </c>
      <c r="D5099" s="88">
        <f>DATEVALUE("1 "&amp;_xlfn.CONCAT(Merge1_1[[#This Row],[Month]],"-",Merge1_1[[#This Row],[Year]]))</f>
        <v>43709</v>
      </c>
      <c r="E5099" t="s">
        <v>27</v>
      </c>
      <c r="F5099">
        <v>139.69999999999999</v>
      </c>
      <c r="G5099" t="s">
        <v>116</v>
      </c>
    </row>
    <row r="5100" spans="1:7" hidden="1" x14ac:dyDescent="0.35">
      <c r="A5100" t="s">
        <v>34</v>
      </c>
      <c r="B5100">
        <v>2019</v>
      </c>
      <c r="C5100" t="s">
        <v>42</v>
      </c>
      <c r="D5100" s="88">
        <f>DATEVALUE("1 "&amp;_xlfn.CONCAT(Merge1_1[[#This Row],[Month]],"-",Merge1_1[[#This Row],[Year]]))</f>
        <v>43709</v>
      </c>
      <c r="E5100" t="s">
        <v>28</v>
      </c>
      <c r="F5100">
        <v>140.69999999999999</v>
      </c>
      <c r="G5100" t="s">
        <v>116</v>
      </c>
    </row>
    <row r="5101" spans="1:7" hidden="1" x14ac:dyDescent="0.35">
      <c r="A5101" t="s">
        <v>34</v>
      </c>
      <c r="B5101">
        <v>2019</v>
      </c>
      <c r="C5101" t="s">
        <v>42</v>
      </c>
      <c r="D5101" s="88">
        <f>DATEVALUE("1 "&amp;_xlfn.CONCAT(Merge1_1[[#This Row],[Month]],"-",Merge1_1[[#This Row],[Year]]))</f>
        <v>43709</v>
      </c>
      <c r="E5101" t="s">
        <v>29</v>
      </c>
      <c r="F5101">
        <v>145.80000000000001</v>
      </c>
      <c r="G5101" t="s">
        <v>117</v>
      </c>
    </row>
    <row r="5102" spans="1:7" hidden="1" x14ac:dyDescent="0.35">
      <c r="A5102" t="s">
        <v>34</v>
      </c>
      <c r="B5102">
        <v>2019</v>
      </c>
      <c r="C5102" t="s">
        <v>43</v>
      </c>
      <c r="D5102" s="88">
        <f>DATEVALUE("1 "&amp;_xlfn.CONCAT(Merge1_1[[#This Row],[Month]],"-",Merge1_1[[#This Row],[Year]]))</f>
        <v>43739</v>
      </c>
      <c r="E5102" t="s">
        <v>3</v>
      </c>
      <c r="F5102">
        <v>141.80000000000001</v>
      </c>
      <c r="G5102" t="s">
        <v>112</v>
      </c>
    </row>
    <row r="5103" spans="1:7" hidden="1" x14ac:dyDescent="0.35">
      <c r="A5103" t="s">
        <v>34</v>
      </c>
      <c r="B5103">
        <v>2019</v>
      </c>
      <c r="C5103" t="s">
        <v>43</v>
      </c>
      <c r="D5103" s="88">
        <f>DATEVALUE("1 "&amp;_xlfn.CONCAT(Merge1_1[[#This Row],[Month]],"-",Merge1_1[[#This Row],[Year]]))</f>
        <v>43739</v>
      </c>
      <c r="E5103" t="s">
        <v>4</v>
      </c>
      <c r="F5103">
        <v>161</v>
      </c>
      <c r="G5103" t="s">
        <v>112</v>
      </c>
    </row>
    <row r="5104" spans="1:7" hidden="1" x14ac:dyDescent="0.35">
      <c r="A5104" t="s">
        <v>34</v>
      </c>
      <c r="B5104">
        <v>2019</v>
      </c>
      <c r="C5104" t="s">
        <v>43</v>
      </c>
      <c r="D5104" s="88">
        <f>DATEVALUE("1 "&amp;_xlfn.CONCAT(Merge1_1[[#This Row],[Month]],"-",Merge1_1[[#This Row],[Year]]))</f>
        <v>43739</v>
      </c>
      <c r="E5104" t="s">
        <v>5</v>
      </c>
      <c r="F5104">
        <v>142.6</v>
      </c>
      <c r="G5104" t="s">
        <v>112</v>
      </c>
    </row>
    <row r="5105" spans="1:7" hidden="1" x14ac:dyDescent="0.35">
      <c r="A5105" t="s">
        <v>34</v>
      </c>
      <c r="B5105">
        <v>2019</v>
      </c>
      <c r="C5105" t="s">
        <v>43</v>
      </c>
      <c r="D5105" s="88">
        <f>DATEVALUE("1 "&amp;_xlfn.CONCAT(Merge1_1[[#This Row],[Month]],"-",Merge1_1[[#This Row],[Year]]))</f>
        <v>43739</v>
      </c>
      <c r="E5105" t="s">
        <v>6</v>
      </c>
      <c r="F5105">
        <v>146.19999999999999</v>
      </c>
      <c r="G5105" t="s">
        <v>112</v>
      </c>
    </row>
    <row r="5106" spans="1:7" hidden="1" x14ac:dyDescent="0.35">
      <c r="A5106" t="s">
        <v>34</v>
      </c>
      <c r="B5106">
        <v>2019</v>
      </c>
      <c r="C5106" t="s">
        <v>43</v>
      </c>
      <c r="D5106" s="88">
        <f>DATEVALUE("1 "&amp;_xlfn.CONCAT(Merge1_1[[#This Row],[Month]],"-",Merge1_1[[#This Row],[Year]]))</f>
        <v>43739</v>
      </c>
      <c r="E5106" t="s">
        <v>7</v>
      </c>
      <c r="F5106">
        <v>123.9</v>
      </c>
      <c r="G5106" t="s">
        <v>112</v>
      </c>
    </row>
    <row r="5107" spans="1:7" hidden="1" x14ac:dyDescent="0.35">
      <c r="A5107" t="s">
        <v>34</v>
      </c>
      <c r="B5107">
        <v>2019</v>
      </c>
      <c r="C5107" t="s">
        <v>43</v>
      </c>
      <c r="D5107" s="88">
        <f>DATEVALUE("1 "&amp;_xlfn.CONCAT(Merge1_1[[#This Row],[Month]],"-",Merge1_1[[#This Row],[Year]]))</f>
        <v>43739</v>
      </c>
      <c r="E5107" t="s">
        <v>8</v>
      </c>
      <c r="F5107">
        <v>148</v>
      </c>
      <c r="G5107" t="s">
        <v>112</v>
      </c>
    </row>
    <row r="5108" spans="1:7" hidden="1" x14ac:dyDescent="0.35">
      <c r="A5108" t="s">
        <v>34</v>
      </c>
      <c r="B5108">
        <v>2019</v>
      </c>
      <c r="C5108" t="s">
        <v>43</v>
      </c>
      <c r="D5108" s="88">
        <f>DATEVALUE("1 "&amp;_xlfn.CONCAT(Merge1_1[[#This Row],[Month]],"-",Merge1_1[[#This Row],[Year]]))</f>
        <v>43739</v>
      </c>
      <c r="E5108" t="s">
        <v>9</v>
      </c>
      <c r="F5108">
        <v>188.4</v>
      </c>
      <c r="G5108" t="s">
        <v>112</v>
      </c>
    </row>
    <row r="5109" spans="1:7" hidden="1" x14ac:dyDescent="0.35">
      <c r="A5109" t="s">
        <v>34</v>
      </c>
      <c r="B5109">
        <v>2019</v>
      </c>
      <c r="C5109" t="s">
        <v>43</v>
      </c>
      <c r="D5109" s="88">
        <f>DATEVALUE("1 "&amp;_xlfn.CONCAT(Merge1_1[[#This Row],[Month]],"-",Merge1_1[[#This Row],[Year]]))</f>
        <v>43739</v>
      </c>
      <c r="E5109" t="s">
        <v>10</v>
      </c>
      <c r="F5109">
        <v>132.5</v>
      </c>
      <c r="G5109" t="s">
        <v>112</v>
      </c>
    </row>
    <row r="5110" spans="1:7" hidden="1" x14ac:dyDescent="0.35">
      <c r="A5110" t="s">
        <v>34</v>
      </c>
      <c r="B5110">
        <v>2019</v>
      </c>
      <c r="C5110" t="s">
        <v>43</v>
      </c>
      <c r="D5110" s="88">
        <f>DATEVALUE("1 "&amp;_xlfn.CONCAT(Merge1_1[[#This Row],[Month]],"-",Merge1_1[[#This Row],[Year]]))</f>
        <v>43739</v>
      </c>
      <c r="E5110" t="s">
        <v>11</v>
      </c>
      <c r="F5110">
        <v>114</v>
      </c>
      <c r="G5110" t="s">
        <v>112</v>
      </c>
    </row>
    <row r="5111" spans="1:7" hidden="1" x14ac:dyDescent="0.35">
      <c r="A5111" t="s">
        <v>34</v>
      </c>
      <c r="B5111">
        <v>2019</v>
      </c>
      <c r="C5111" t="s">
        <v>43</v>
      </c>
      <c r="D5111" s="88">
        <f>DATEVALUE("1 "&amp;_xlfn.CONCAT(Merge1_1[[#This Row],[Month]],"-",Merge1_1[[#This Row],[Year]]))</f>
        <v>43739</v>
      </c>
      <c r="E5111" t="s">
        <v>12</v>
      </c>
      <c r="F5111">
        <v>145.4</v>
      </c>
      <c r="G5111" t="s">
        <v>112</v>
      </c>
    </row>
    <row r="5112" spans="1:7" hidden="1" x14ac:dyDescent="0.35">
      <c r="A5112" t="s">
        <v>34</v>
      </c>
      <c r="B5112">
        <v>2019</v>
      </c>
      <c r="C5112" t="s">
        <v>43</v>
      </c>
      <c r="D5112" s="88">
        <f>DATEVALUE("1 "&amp;_xlfn.CONCAT(Merge1_1[[#This Row],[Month]],"-",Merge1_1[[#This Row],[Year]]))</f>
        <v>43739</v>
      </c>
      <c r="E5112" t="s">
        <v>58</v>
      </c>
      <c r="F5112">
        <v>135.1</v>
      </c>
      <c r="G5112" t="s">
        <v>112</v>
      </c>
    </row>
    <row r="5113" spans="1:7" hidden="1" x14ac:dyDescent="0.35">
      <c r="A5113" t="s">
        <v>34</v>
      </c>
      <c r="B5113">
        <v>2019</v>
      </c>
      <c r="C5113" t="s">
        <v>43</v>
      </c>
      <c r="D5113" s="88">
        <f>DATEVALUE("1 "&amp;_xlfn.CONCAT(Merge1_1[[#This Row],[Month]],"-",Merge1_1[[#This Row],[Year]]))</f>
        <v>43739</v>
      </c>
      <c r="E5113" t="s">
        <v>118</v>
      </c>
      <c r="F5113">
        <v>157.1</v>
      </c>
      <c r="G5113" t="s">
        <v>112</v>
      </c>
    </row>
    <row r="5114" spans="1:7" hidden="1" x14ac:dyDescent="0.35">
      <c r="A5114" t="s">
        <v>34</v>
      </c>
      <c r="B5114">
        <v>2019</v>
      </c>
      <c r="C5114" t="s">
        <v>43</v>
      </c>
      <c r="D5114" s="88">
        <f>DATEVALUE("1 "&amp;_xlfn.CONCAT(Merge1_1[[#This Row],[Month]],"-",Merge1_1[[#This Row],[Year]]))</f>
        <v>43739</v>
      </c>
      <c r="E5114" t="s">
        <v>16</v>
      </c>
      <c r="F5114">
        <v>167.1</v>
      </c>
      <c r="G5114" t="s">
        <v>116</v>
      </c>
    </row>
    <row r="5115" spans="1:7" hidden="1" x14ac:dyDescent="0.35">
      <c r="A5115" t="s">
        <v>34</v>
      </c>
      <c r="B5115">
        <v>2019</v>
      </c>
      <c r="C5115" t="s">
        <v>43</v>
      </c>
      <c r="D5115" s="88">
        <f>DATEVALUE("1 "&amp;_xlfn.CONCAT(Merge1_1[[#This Row],[Month]],"-",Merge1_1[[#This Row],[Year]]))</f>
        <v>43739</v>
      </c>
      <c r="E5115" t="s">
        <v>17</v>
      </c>
      <c r="F5115">
        <v>149.4</v>
      </c>
      <c r="G5115" t="s">
        <v>113</v>
      </c>
    </row>
    <row r="5116" spans="1:7" hidden="1" x14ac:dyDescent="0.35">
      <c r="A5116" t="s">
        <v>34</v>
      </c>
      <c r="B5116">
        <v>2019</v>
      </c>
      <c r="C5116" t="s">
        <v>43</v>
      </c>
      <c r="D5116" s="88">
        <f>DATEVALUE("1 "&amp;_xlfn.CONCAT(Merge1_1[[#This Row],[Month]],"-",Merge1_1[[#This Row],[Year]]))</f>
        <v>43739</v>
      </c>
      <c r="E5116" t="s">
        <v>18</v>
      </c>
      <c r="F5116">
        <v>140.80000000000001</v>
      </c>
      <c r="G5116" t="s">
        <v>113</v>
      </c>
    </row>
    <row r="5117" spans="1:7" hidden="1" x14ac:dyDescent="0.35">
      <c r="A5117" t="s">
        <v>34</v>
      </c>
      <c r="B5117">
        <v>2019</v>
      </c>
      <c r="C5117" t="s">
        <v>43</v>
      </c>
      <c r="D5117" s="88">
        <f>DATEVALUE("1 "&amp;_xlfn.CONCAT(Merge1_1[[#This Row],[Month]],"-",Merge1_1[[#This Row],[Year]]))</f>
        <v>43739</v>
      </c>
      <c r="E5117" t="s">
        <v>20</v>
      </c>
      <c r="F5117">
        <v>153</v>
      </c>
      <c r="G5117" t="s">
        <v>114</v>
      </c>
    </row>
    <row r="5118" spans="1:7" hidden="1" x14ac:dyDescent="0.35">
      <c r="A5118" t="s">
        <v>34</v>
      </c>
      <c r="B5118">
        <v>2019</v>
      </c>
      <c r="C5118" t="s">
        <v>43</v>
      </c>
      <c r="D5118" s="88">
        <f>DATEVALUE("1 "&amp;_xlfn.CONCAT(Merge1_1[[#This Row],[Month]],"-",Merge1_1[[#This Row],[Year]]))</f>
        <v>43739</v>
      </c>
      <c r="E5118" t="s">
        <v>21</v>
      </c>
      <c r="F5118">
        <v>140.6</v>
      </c>
      <c r="G5118" t="s">
        <v>115</v>
      </c>
    </row>
    <row r="5119" spans="1:7" hidden="1" x14ac:dyDescent="0.35">
      <c r="A5119" t="s">
        <v>34</v>
      </c>
      <c r="B5119">
        <v>2019</v>
      </c>
      <c r="C5119" t="s">
        <v>43</v>
      </c>
      <c r="D5119" s="88">
        <f>DATEVALUE("1 "&amp;_xlfn.CONCAT(Merge1_1[[#This Row],[Month]],"-",Merge1_1[[#This Row],[Year]]))</f>
        <v>43739</v>
      </c>
      <c r="E5119" t="s">
        <v>22</v>
      </c>
      <c r="F5119">
        <v>145</v>
      </c>
      <c r="G5119" t="s">
        <v>116</v>
      </c>
    </row>
    <row r="5120" spans="1:7" hidden="1" x14ac:dyDescent="0.35">
      <c r="A5120" t="s">
        <v>34</v>
      </c>
      <c r="B5120">
        <v>2019</v>
      </c>
      <c r="C5120" t="s">
        <v>43</v>
      </c>
      <c r="D5120" s="88">
        <f>DATEVALUE("1 "&amp;_xlfn.CONCAT(Merge1_1[[#This Row],[Month]],"-",Merge1_1[[#This Row],[Year]]))</f>
        <v>43739</v>
      </c>
      <c r="E5120" t="s">
        <v>23</v>
      </c>
      <c r="F5120">
        <v>149.4</v>
      </c>
      <c r="G5120" t="s">
        <v>23</v>
      </c>
    </row>
    <row r="5121" spans="1:7" hidden="1" x14ac:dyDescent="0.35">
      <c r="A5121" t="s">
        <v>34</v>
      </c>
      <c r="B5121">
        <v>2019</v>
      </c>
      <c r="C5121" t="s">
        <v>43</v>
      </c>
      <c r="D5121" s="88">
        <f>DATEVALUE("1 "&amp;_xlfn.CONCAT(Merge1_1[[#This Row],[Month]],"-",Merge1_1[[#This Row],[Year]]))</f>
        <v>43739</v>
      </c>
      <c r="E5121" t="s">
        <v>24</v>
      </c>
      <c r="F5121">
        <v>126.3</v>
      </c>
      <c r="G5121" t="s">
        <v>115</v>
      </c>
    </row>
    <row r="5122" spans="1:7" hidden="1" x14ac:dyDescent="0.35">
      <c r="A5122" t="s">
        <v>34</v>
      </c>
      <c r="B5122">
        <v>2019</v>
      </c>
      <c r="C5122" t="s">
        <v>43</v>
      </c>
      <c r="D5122" s="88">
        <f>DATEVALUE("1 "&amp;_xlfn.CONCAT(Merge1_1[[#This Row],[Month]],"-",Merge1_1[[#This Row],[Year]]))</f>
        <v>43739</v>
      </c>
      <c r="E5122" t="s">
        <v>25</v>
      </c>
      <c r="F5122">
        <v>141.69999999999999</v>
      </c>
      <c r="G5122" t="s">
        <v>116</v>
      </c>
    </row>
    <row r="5123" spans="1:7" hidden="1" x14ac:dyDescent="0.35">
      <c r="A5123" t="s">
        <v>34</v>
      </c>
      <c r="B5123">
        <v>2019</v>
      </c>
      <c r="C5123" t="s">
        <v>43</v>
      </c>
      <c r="D5123" s="88">
        <f>DATEVALUE("1 "&amp;_xlfn.CONCAT(Merge1_1[[#This Row],[Month]],"-",Merge1_1[[#This Row],[Year]]))</f>
        <v>43739</v>
      </c>
      <c r="E5123" t="s">
        <v>26</v>
      </c>
      <c r="F5123">
        <v>155.4</v>
      </c>
      <c r="G5123" t="s">
        <v>114</v>
      </c>
    </row>
    <row r="5124" spans="1:7" hidden="1" x14ac:dyDescent="0.35">
      <c r="A5124" t="s">
        <v>34</v>
      </c>
      <c r="B5124">
        <v>2019</v>
      </c>
      <c r="C5124" t="s">
        <v>43</v>
      </c>
      <c r="D5124" s="88">
        <f>DATEVALUE("1 "&amp;_xlfn.CONCAT(Merge1_1[[#This Row],[Month]],"-",Merge1_1[[#This Row],[Year]]))</f>
        <v>43739</v>
      </c>
      <c r="E5124" t="s">
        <v>27</v>
      </c>
      <c r="F5124">
        <v>140</v>
      </c>
      <c r="G5124" t="s">
        <v>116</v>
      </c>
    </row>
    <row r="5125" spans="1:7" hidden="1" x14ac:dyDescent="0.35">
      <c r="A5125" t="s">
        <v>34</v>
      </c>
      <c r="B5125">
        <v>2019</v>
      </c>
      <c r="C5125" t="s">
        <v>43</v>
      </c>
      <c r="D5125" s="88">
        <f>DATEVALUE("1 "&amp;_xlfn.CONCAT(Merge1_1[[#This Row],[Month]],"-",Merge1_1[[#This Row],[Year]]))</f>
        <v>43739</v>
      </c>
      <c r="E5125" t="s">
        <v>28</v>
      </c>
      <c r="F5125">
        <v>141</v>
      </c>
      <c r="G5125" t="s">
        <v>116</v>
      </c>
    </row>
    <row r="5126" spans="1:7" hidden="1" x14ac:dyDescent="0.35">
      <c r="A5126" t="s">
        <v>34</v>
      </c>
      <c r="B5126">
        <v>2019</v>
      </c>
      <c r="C5126" t="s">
        <v>43</v>
      </c>
      <c r="D5126" s="88">
        <f>DATEVALUE("1 "&amp;_xlfn.CONCAT(Merge1_1[[#This Row],[Month]],"-",Merge1_1[[#This Row],[Year]]))</f>
        <v>43739</v>
      </c>
      <c r="E5126" t="s">
        <v>29</v>
      </c>
      <c r="F5126">
        <v>147.19999999999999</v>
      </c>
      <c r="G5126" t="s">
        <v>117</v>
      </c>
    </row>
    <row r="5127" spans="1:7" hidden="1" x14ac:dyDescent="0.35">
      <c r="A5127" t="s">
        <v>34</v>
      </c>
      <c r="B5127">
        <v>2019</v>
      </c>
      <c r="C5127" t="s">
        <v>45</v>
      </c>
      <c r="D5127" s="88">
        <f>DATEVALUE("1 "&amp;_xlfn.CONCAT(Merge1_1[[#This Row],[Month]],"-",Merge1_1[[#This Row],[Year]]))</f>
        <v>43770</v>
      </c>
      <c r="E5127" t="s">
        <v>3</v>
      </c>
      <c r="F5127">
        <v>142.5</v>
      </c>
      <c r="G5127" t="s">
        <v>112</v>
      </c>
    </row>
    <row r="5128" spans="1:7" hidden="1" x14ac:dyDescent="0.35">
      <c r="A5128" t="s">
        <v>34</v>
      </c>
      <c r="B5128">
        <v>2019</v>
      </c>
      <c r="C5128" t="s">
        <v>45</v>
      </c>
      <c r="D5128" s="88">
        <f>DATEVALUE("1 "&amp;_xlfn.CONCAT(Merge1_1[[#This Row],[Month]],"-",Merge1_1[[#This Row],[Year]]))</f>
        <v>43770</v>
      </c>
      <c r="E5128" t="s">
        <v>4</v>
      </c>
      <c r="F5128">
        <v>163.19999999999999</v>
      </c>
      <c r="G5128" t="s">
        <v>112</v>
      </c>
    </row>
    <row r="5129" spans="1:7" hidden="1" x14ac:dyDescent="0.35">
      <c r="A5129" t="s">
        <v>34</v>
      </c>
      <c r="B5129">
        <v>2019</v>
      </c>
      <c r="C5129" t="s">
        <v>45</v>
      </c>
      <c r="D5129" s="88">
        <f>DATEVALUE("1 "&amp;_xlfn.CONCAT(Merge1_1[[#This Row],[Month]],"-",Merge1_1[[#This Row],[Year]]))</f>
        <v>43770</v>
      </c>
      <c r="E5129" t="s">
        <v>5</v>
      </c>
      <c r="F5129">
        <v>145.6</v>
      </c>
      <c r="G5129" t="s">
        <v>112</v>
      </c>
    </row>
    <row r="5130" spans="1:7" hidden="1" x14ac:dyDescent="0.35">
      <c r="A5130" t="s">
        <v>34</v>
      </c>
      <c r="B5130">
        <v>2019</v>
      </c>
      <c r="C5130" t="s">
        <v>45</v>
      </c>
      <c r="D5130" s="88">
        <f>DATEVALUE("1 "&amp;_xlfn.CONCAT(Merge1_1[[#This Row],[Month]],"-",Merge1_1[[#This Row],[Year]]))</f>
        <v>43770</v>
      </c>
      <c r="E5130" t="s">
        <v>6</v>
      </c>
      <c r="F5130">
        <v>146.69999999999999</v>
      </c>
      <c r="G5130" t="s">
        <v>112</v>
      </c>
    </row>
    <row r="5131" spans="1:7" hidden="1" x14ac:dyDescent="0.35">
      <c r="A5131" t="s">
        <v>34</v>
      </c>
      <c r="B5131">
        <v>2019</v>
      </c>
      <c r="C5131" t="s">
        <v>45</v>
      </c>
      <c r="D5131" s="88">
        <f>DATEVALUE("1 "&amp;_xlfn.CONCAT(Merge1_1[[#This Row],[Month]],"-",Merge1_1[[#This Row],[Year]]))</f>
        <v>43770</v>
      </c>
      <c r="E5131" t="s">
        <v>7</v>
      </c>
      <c r="F5131">
        <v>124.3</v>
      </c>
      <c r="G5131" t="s">
        <v>112</v>
      </c>
    </row>
    <row r="5132" spans="1:7" hidden="1" x14ac:dyDescent="0.35">
      <c r="A5132" t="s">
        <v>34</v>
      </c>
      <c r="B5132">
        <v>2019</v>
      </c>
      <c r="C5132" t="s">
        <v>45</v>
      </c>
      <c r="D5132" s="88">
        <f>DATEVALUE("1 "&amp;_xlfn.CONCAT(Merge1_1[[#This Row],[Month]],"-",Merge1_1[[#This Row],[Year]]))</f>
        <v>43770</v>
      </c>
      <c r="E5132" t="s">
        <v>8</v>
      </c>
      <c r="F5132">
        <v>147.4</v>
      </c>
      <c r="G5132" t="s">
        <v>112</v>
      </c>
    </row>
    <row r="5133" spans="1:7" hidden="1" x14ac:dyDescent="0.35">
      <c r="A5133" t="s">
        <v>34</v>
      </c>
      <c r="B5133">
        <v>2019</v>
      </c>
      <c r="C5133" t="s">
        <v>45</v>
      </c>
      <c r="D5133" s="88">
        <f>DATEVALUE("1 "&amp;_xlfn.CONCAT(Merge1_1[[#This Row],[Month]],"-",Merge1_1[[#This Row],[Year]]))</f>
        <v>43770</v>
      </c>
      <c r="E5133" t="s">
        <v>9</v>
      </c>
      <c r="F5133">
        <v>199.6</v>
      </c>
      <c r="G5133" t="s">
        <v>112</v>
      </c>
    </row>
    <row r="5134" spans="1:7" hidden="1" x14ac:dyDescent="0.35">
      <c r="A5134" t="s">
        <v>34</v>
      </c>
      <c r="B5134">
        <v>2019</v>
      </c>
      <c r="C5134" t="s">
        <v>45</v>
      </c>
      <c r="D5134" s="88">
        <f>DATEVALUE("1 "&amp;_xlfn.CONCAT(Merge1_1[[#This Row],[Month]],"-",Merge1_1[[#This Row],[Year]]))</f>
        <v>43770</v>
      </c>
      <c r="E5134" t="s">
        <v>10</v>
      </c>
      <c r="F5134">
        <v>135.69999999999999</v>
      </c>
      <c r="G5134" t="s">
        <v>112</v>
      </c>
    </row>
    <row r="5135" spans="1:7" hidden="1" x14ac:dyDescent="0.35">
      <c r="A5135" t="s">
        <v>34</v>
      </c>
      <c r="B5135">
        <v>2019</v>
      </c>
      <c r="C5135" t="s">
        <v>45</v>
      </c>
      <c r="D5135" s="88">
        <f>DATEVALUE("1 "&amp;_xlfn.CONCAT(Merge1_1[[#This Row],[Month]],"-",Merge1_1[[#This Row],[Year]]))</f>
        <v>43770</v>
      </c>
      <c r="E5135" t="s">
        <v>11</v>
      </c>
      <c r="F5135">
        <v>114.2</v>
      </c>
      <c r="G5135" t="s">
        <v>112</v>
      </c>
    </row>
    <row r="5136" spans="1:7" hidden="1" x14ac:dyDescent="0.35">
      <c r="A5136" t="s">
        <v>34</v>
      </c>
      <c r="B5136">
        <v>2019</v>
      </c>
      <c r="C5136" t="s">
        <v>45</v>
      </c>
      <c r="D5136" s="88">
        <f>DATEVALUE("1 "&amp;_xlfn.CONCAT(Merge1_1[[#This Row],[Month]],"-",Merge1_1[[#This Row],[Year]]))</f>
        <v>43770</v>
      </c>
      <c r="E5136" t="s">
        <v>12</v>
      </c>
      <c r="F5136">
        <v>147</v>
      </c>
      <c r="G5136" t="s">
        <v>112</v>
      </c>
    </row>
    <row r="5137" spans="1:7" hidden="1" x14ac:dyDescent="0.35">
      <c r="A5137" t="s">
        <v>34</v>
      </c>
      <c r="B5137">
        <v>2019</v>
      </c>
      <c r="C5137" t="s">
        <v>45</v>
      </c>
      <c r="D5137" s="88">
        <f>DATEVALUE("1 "&amp;_xlfn.CONCAT(Merge1_1[[#This Row],[Month]],"-",Merge1_1[[#This Row],[Year]]))</f>
        <v>43770</v>
      </c>
      <c r="E5137" t="s">
        <v>58</v>
      </c>
      <c r="F5137">
        <v>135.30000000000001</v>
      </c>
      <c r="G5137" t="s">
        <v>112</v>
      </c>
    </row>
    <row r="5138" spans="1:7" hidden="1" x14ac:dyDescent="0.35">
      <c r="A5138" t="s">
        <v>34</v>
      </c>
      <c r="B5138">
        <v>2019</v>
      </c>
      <c r="C5138" t="s">
        <v>45</v>
      </c>
      <c r="D5138" s="88">
        <f>DATEVALUE("1 "&amp;_xlfn.CONCAT(Merge1_1[[#This Row],[Month]],"-",Merge1_1[[#This Row],[Year]]))</f>
        <v>43770</v>
      </c>
      <c r="E5138" t="s">
        <v>118</v>
      </c>
      <c r="F5138">
        <v>157.5</v>
      </c>
      <c r="G5138" t="s">
        <v>112</v>
      </c>
    </row>
    <row r="5139" spans="1:7" hidden="1" x14ac:dyDescent="0.35">
      <c r="A5139" t="s">
        <v>34</v>
      </c>
      <c r="B5139">
        <v>2019</v>
      </c>
      <c r="C5139" t="s">
        <v>45</v>
      </c>
      <c r="D5139" s="88">
        <f>DATEVALUE("1 "&amp;_xlfn.CONCAT(Merge1_1[[#This Row],[Month]],"-",Merge1_1[[#This Row],[Year]]))</f>
        <v>43770</v>
      </c>
      <c r="E5139" t="s">
        <v>16</v>
      </c>
      <c r="F5139">
        <v>167.9</v>
      </c>
      <c r="G5139" t="s">
        <v>116</v>
      </c>
    </row>
    <row r="5140" spans="1:7" hidden="1" x14ac:dyDescent="0.35">
      <c r="A5140" t="s">
        <v>34</v>
      </c>
      <c r="B5140">
        <v>2019</v>
      </c>
      <c r="C5140" t="s">
        <v>45</v>
      </c>
      <c r="D5140" s="88">
        <f>DATEVALUE("1 "&amp;_xlfn.CONCAT(Merge1_1[[#This Row],[Month]],"-",Merge1_1[[#This Row],[Year]]))</f>
        <v>43770</v>
      </c>
      <c r="E5140" t="s">
        <v>17</v>
      </c>
      <c r="F5140">
        <v>149.9</v>
      </c>
      <c r="G5140" t="s">
        <v>113</v>
      </c>
    </row>
    <row r="5141" spans="1:7" hidden="1" x14ac:dyDescent="0.35">
      <c r="A5141" t="s">
        <v>34</v>
      </c>
      <c r="B5141">
        <v>2019</v>
      </c>
      <c r="C5141" t="s">
        <v>45</v>
      </c>
      <c r="D5141" s="88">
        <f>DATEVALUE("1 "&amp;_xlfn.CONCAT(Merge1_1[[#This Row],[Month]],"-",Merge1_1[[#This Row],[Year]]))</f>
        <v>43770</v>
      </c>
      <c r="E5141" t="s">
        <v>18</v>
      </c>
      <c r="F5141">
        <v>141</v>
      </c>
      <c r="G5141" t="s">
        <v>113</v>
      </c>
    </row>
    <row r="5142" spans="1:7" hidden="1" x14ac:dyDescent="0.35">
      <c r="A5142" t="s">
        <v>34</v>
      </c>
      <c r="B5142">
        <v>2019</v>
      </c>
      <c r="C5142" t="s">
        <v>45</v>
      </c>
      <c r="D5142" s="88">
        <f>DATEVALUE("1 "&amp;_xlfn.CONCAT(Merge1_1[[#This Row],[Month]],"-",Merge1_1[[#This Row],[Year]]))</f>
        <v>43770</v>
      </c>
      <c r="E5142" t="s">
        <v>20</v>
      </c>
      <c r="F5142">
        <v>153.5</v>
      </c>
      <c r="G5142" t="s">
        <v>114</v>
      </c>
    </row>
    <row r="5143" spans="1:7" hidden="1" x14ac:dyDescent="0.35">
      <c r="A5143" t="s">
        <v>34</v>
      </c>
      <c r="B5143">
        <v>2019</v>
      </c>
      <c r="C5143" t="s">
        <v>45</v>
      </c>
      <c r="D5143" s="88">
        <f>DATEVALUE("1 "&amp;_xlfn.CONCAT(Merge1_1[[#This Row],[Month]],"-",Merge1_1[[#This Row],[Year]]))</f>
        <v>43770</v>
      </c>
      <c r="E5143" t="s">
        <v>21</v>
      </c>
      <c r="F5143">
        <v>142.30000000000001</v>
      </c>
      <c r="G5143" t="s">
        <v>115</v>
      </c>
    </row>
    <row r="5144" spans="1:7" hidden="1" x14ac:dyDescent="0.35">
      <c r="A5144" t="s">
        <v>34</v>
      </c>
      <c r="B5144">
        <v>2019</v>
      </c>
      <c r="C5144" t="s">
        <v>45</v>
      </c>
      <c r="D5144" s="88">
        <f>DATEVALUE("1 "&amp;_xlfn.CONCAT(Merge1_1[[#This Row],[Month]],"-",Merge1_1[[#This Row],[Year]]))</f>
        <v>43770</v>
      </c>
      <c r="E5144" t="s">
        <v>22</v>
      </c>
      <c r="F5144">
        <v>145.30000000000001</v>
      </c>
      <c r="G5144" t="s">
        <v>116</v>
      </c>
    </row>
    <row r="5145" spans="1:7" hidden="1" x14ac:dyDescent="0.35">
      <c r="A5145" t="s">
        <v>34</v>
      </c>
      <c r="B5145">
        <v>2019</v>
      </c>
      <c r="C5145" t="s">
        <v>45</v>
      </c>
      <c r="D5145" s="88">
        <f>DATEVALUE("1 "&amp;_xlfn.CONCAT(Merge1_1[[#This Row],[Month]],"-",Merge1_1[[#This Row],[Year]]))</f>
        <v>43770</v>
      </c>
      <c r="E5145" t="s">
        <v>23</v>
      </c>
      <c r="F5145">
        <v>149.9</v>
      </c>
      <c r="G5145" t="s">
        <v>23</v>
      </c>
    </row>
    <row r="5146" spans="1:7" hidden="1" x14ac:dyDescent="0.35">
      <c r="A5146" t="s">
        <v>34</v>
      </c>
      <c r="B5146">
        <v>2019</v>
      </c>
      <c r="C5146" t="s">
        <v>45</v>
      </c>
      <c r="D5146" s="88">
        <f>DATEVALUE("1 "&amp;_xlfn.CONCAT(Merge1_1[[#This Row],[Month]],"-",Merge1_1[[#This Row],[Year]]))</f>
        <v>43770</v>
      </c>
      <c r="E5146" t="s">
        <v>24</v>
      </c>
      <c r="F5146">
        <v>126.6</v>
      </c>
      <c r="G5146" t="s">
        <v>115</v>
      </c>
    </row>
    <row r="5147" spans="1:7" hidden="1" x14ac:dyDescent="0.35">
      <c r="A5147" t="s">
        <v>34</v>
      </c>
      <c r="B5147">
        <v>2019</v>
      </c>
      <c r="C5147" t="s">
        <v>45</v>
      </c>
      <c r="D5147" s="88">
        <f>DATEVALUE("1 "&amp;_xlfn.CONCAT(Merge1_1[[#This Row],[Month]],"-",Merge1_1[[#This Row],[Year]]))</f>
        <v>43770</v>
      </c>
      <c r="E5147" t="s">
        <v>25</v>
      </c>
      <c r="F5147">
        <v>142.1</v>
      </c>
      <c r="G5147" t="s">
        <v>116</v>
      </c>
    </row>
    <row r="5148" spans="1:7" hidden="1" x14ac:dyDescent="0.35">
      <c r="A5148" t="s">
        <v>34</v>
      </c>
      <c r="B5148">
        <v>2019</v>
      </c>
      <c r="C5148" t="s">
        <v>45</v>
      </c>
      <c r="D5148" s="88">
        <f>DATEVALUE("1 "&amp;_xlfn.CONCAT(Merge1_1[[#This Row],[Month]],"-",Merge1_1[[#This Row],[Year]]))</f>
        <v>43770</v>
      </c>
      <c r="E5148" t="s">
        <v>26</v>
      </c>
      <c r="F5148">
        <v>155.5</v>
      </c>
      <c r="G5148" t="s">
        <v>114</v>
      </c>
    </row>
    <row r="5149" spans="1:7" hidden="1" x14ac:dyDescent="0.35">
      <c r="A5149" t="s">
        <v>34</v>
      </c>
      <c r="B5149">
        <v>2019</v>
      </c>
      <c r="C5149" t="s">
        <v>45</v>
      </c>
      <c r="D5149" s="88">
        <f>DATEVALUE("1 "&amp;_xlfn.CONCAT(Merge1_1[[#This Row],[Month]],"-",Merge1_1[[#This Row],[Year]]))</f>
        <v>43770</v>
      </c>
      <c r="E5149" t="s">
        <v>27</v>
      </c>
      <c r="F5149">
        <v>140.30000000000001</v>
      </c>
      <c r="G5149" t="s">
        <v>116</v>
      </c>
    </row>
    <row r="5150" spans="1:7" hidden="1" x14ac:dyDescent="0.35">
      <c r="A5150" t="s">
        <v>34</v>
      </c>
      <c r="B5150">
        <v>2019</v>
      </c>
      <c r="C5150" t="s">
        <v>45</v>
      </c>
      <c r="D5150" s="88">
        <f>DATEVALUE("1 "&amp;_xlfn.CONCAT(Merge1_1[[#This Row],[Month]],"-",Merge1_1[[#This Row],[Year]]))</f>
        <v>43770</v>
      </c>
      <c r="E5150" t="s">
        <v>28</v>
      </c>
      <c r="F5150">
        <v>141.30000000000001</v>
      </c>
      <c r="G5150" t="s">
        <v>116</v>
      </c>
    </row>
    <row r="5151" spans="1:7" hidden="1" x14ac:dyDescent="0.35">
      <c r="A5151" t="s">
        <v>34</v>
      </c>
      <c r="B5151">
        <v>2019</v>
      </c>
      <c r="C5151" t="s">
        <v>45</v>
      </c>
      <c r="D5151" s="88">
        <f>DATEVALUE("1 "&amp;_xlfn.CONCAT(Merge1_1[[#This Row],[Month]],"-",Merge1_1[[#This Row],[Year]]))</f>
        <v>43770</v>
      </c>
      <c r="E5151" t="s">
        <v>29</v>
      </c>
      <c r="F5151">
        <v>148.6</v>
      </c>
      <c r="G5151" t="s">
        <v>117</v>
      </c>
    </row>
    <row r="5152" spans="1:7" hidden="1" x14ac:dyDescent="0.35">
      <c r="A5152" t="s">
        <v>34</v>
      </c>
      <c r="B5152">
        <v>2019</v>
      </c>
      <c r="C5152" t="s">
        <v>46</v>
      </c>
      <c r="D5152" s="88">
        <f>DATEVALUE("1 "&amp;_xlfn.CONCAT(Merge1_1[[#This Row],[Month]],"-",Merge1_1[[#This Row],[Year]]))</f>
        <v>43800</v>
      </c>
      <c r="E5152" t="s">
        <v>3</v>
      </c>
      <c r="F5152">
        <v>143.5</v>
      </c>
      <c r="G5152" t="s">
        <v>112</v>
      </c>
    </row>
    <row r="5153" spans="1:7" hidden="1" x14ac:dyDescent="0.35">
      <c r="A5153" t="s">
        <v>34</v>
      </c>
      <c r="B5153">
        <v>2019</v>
      </c>
      <c r="C5153" t="s">
        <v>46</v>
      </c>
      <c r="D5153" s="88">
        <f>DATEVALUE("1 "&amp;_xlfn.CONCAT(Merge1_1[[#This Row],[Month]],"-",Merge1_1[[#This Row],[Year]]))</f>
        <v>43800</v>
      </c>
      <c r="E5153" t="s">
        <v>4</v>
      </c>
      <c r="F5153">
        <v>165</v>
      </c>
      <c r="G5153" t="s">
        <v>112</v>
      </c>
    </row>
    <row r="5154" spans="1:7" hidden="1" x14ac:dyDescent="0.35">
      <c r="A5154" t="s">
        <v>34</v>
      </c>
      <c r="B5154">
        <v>2019</v>
      </c>
      <c r="C5154" t="s">
        <v>46</v>
      </c>
      <c r="D5154" s="88">
        <f>DATEVALUE("1 "&amp;_xlfn.CONCAT(Merge1_1[[#This Row],[Month]],"-",Merge1_1[[#This Row],[Year]]))</f>
        <v>43800</v>
      </c>
      <c r="E5154" t="s">
        <v>5</v>
      </c>
      <c r="F5154">
        <v>151.1</v>
      </c>
      <c r="G5154" t="s">
        <v>112</v>
      </c>
    </row>
    <row r="5155" spans="1:7" hidden="1" x14ac:dyDescent="0.35">
      <c r="A5155" t="s">
        <v>34</v>
      </c>
      <c r="B5155">
        <v>2019</v>
      </c>
      <c r="C5155" t="s">
        <v>46</v>
      </c>
      <c r="D5155" s="88">
        <f>DATEVALUE("1 "&amp;_xlfn.CONCAT(Merge1_1[[#This Row],[Month]],"-",Merge1_1[[#This Row],[Year]]))</f>
        <v>43800</v>
      </c>
      <c r="E5155" t="s">
        <v>6</v>
      </c>
      <c r="F5155">
        <v>148.30000000000001</v>
      </c>
      <c r="G5155" t="s">
        <v>112</v>
      </c>
    </row>
    <row r="5156" spans="1:7" hidden="1" x14ac:dyDescent="0.35">
      <c r="A5156" t="s">
        <v>34</v>
      </c>
      <c r="B5156">
        <v>2019</v>
      </c>
      <c r="C5156" t="s">
        <v>46</v>
      </c>
      <c r="D5156" s="88">
        <f>DATEVALUE("1 "&amp;_xlfn.CONCAT(Merge1_1[[#This Row],[Month]],"-",Merge1_1[[#This Row],[Year]]))</f>
        <v>43800</v>
      </c>
      <c r="E5156" t="s">
        <v>7</v>
      </c>
      <c r="F5156">
        <v>125.7</v>
      </c>
      <c r="G5156" t="s">
        <v>112</v>
      </c>
    </row>
    <row r="5157" spans="1:7" hidden="1" x14ac:dyDescent="0.35">
      <c r="A5157" t="s">
        <v>34</v>
      </c>
      <c r="B5157">
        <v>2019</v>
      </c>
      <c r="C5157" t="s">
        <v>46</v>
      </c>
      <c r="D5157" s="88">
        <f>DATEVALUE("1 "&amp;_xlfn.CONCAT(Merge1_1[[#This Row],[Month]],"-",Merge1_1[[#This Row],[Year]]))</f>
        <v>43800</v>
      </c>
      <c r="E5157" t="s">
        <v>8</v>
      </c>
      <c r="F5157">
        <v>145.69999999999999</v>
      </c>
      <c r="G5157" t="s">
        <v>112</v>
      </c>
    </row>
    <row r="5158" spans="1:7" hidden="1" x14ac:dyDescent="0.35">
      <c r="A5158" t="s">
        <v>34</v>
      </c>
      <c r="B5158">
        <v>2019</v>
      </c>
      <c r="C5158" t="s">
        <v>46</v>
      </c>
      <c r="D5158" s="88">
        <f>DATEVALUE("1 "&amp;_xlfn.CONCAT(Merge1_1[[#This Row],[Month]],"-",Merge1_1[[#This Row],[Year]]))</f>
        <v>43800</v>
      </c>
      <c r="E5158" t="s">
        <v>9</v>
      </c>
      <c r="F5158">
        <v>217</v>
      </c>
      <c r="G5158" t="s">
        <v>112</v>
      </c>
    </row>
    <row r="5159" spans="1:7" hidden="1" x14ac:dyDescent="0.35">
      <c r="A5159" t="s">
        <v>34</v>
      </c>
      <c r="B5159">
        <v>2019</v>
      </c>
      <c r="C5159" t="s">
        <v>46</v>
      </c>
      <c r="D5159" s="88">
        <f>DATEVALUE("1 "&amp;_xlfn.CONCAT(Merge1_1[[#This Row],[Month]],"-",Merge1_1[[#This Row],[Year]]))</f>
        <v>43800</v>
      </c>
      <c r="E5159" t="s">
        <v>10</v>
      </c>
      <c r="F5159">
        <v>138.30000000000001</v>
      </c>
      <c r="G5159" t="s">
        <v>112</v>
      </c>
    </row>
    <row r="5160" spans="1:7" hidden="1" x14ac:dyDescent="0.35">
      <c r="A5160" t="s">
        <v>34</v>
      </c>
      <c r="B5160">
        <v>2019</v>
      </c>
      <c r="C5160" t="s">
        <v>46</v>
      </c>
      <c r="D5160" s="88">
        <f>DATEVALUE("1 "&amp;_xlfn.CONCAT(Merge1_1[[#This Row],[Month]],"-",Merge1_1[[#This Row],[Year]]))</f>
        <v>43800</v>
      </c>
      <c r="E5160" t="s">
        <v>11</v>
      </c>
      <c r="F5160">
        <v>114</v>
      </c>
      <c r="G5160" t="s">
        <v>112</v>
      </c>
    </row>
    <row r="5161" spans="1:7" hidden="1" x14ac:dyDescent="0.35">
      <c r="A5161" t="s">
        <v>34</v>
      </c>
      <c r="B5161">
        <v>2019</v>
      </c>
      <c r="C5161" t="s">
        <v>46</v>
      </c>
      <c r="D5161" s="88">
        <f>DATEVALUE("1 "&amp;_xlfn.CONCAT(Merge1_1[[#This Row],[Month]],"-",Merge1_1[[#This Row],[Year]]))</f>
        <v>43800</v>
      </c>
      <c r="E5161" t="s">
        <v>12</v>
      </c>
      <c r="F5161">
        <v>148.69999999999999</v>
      </c>
      <c r="G5161" t="s">
        <v>112</v>
      </c>
    </row>
    <row r="5162" spans="1:7" hidden="1" x14ac:dyDescent="0.35">
      <c r="A5162" t="s">
        <v>34</v>
      </c>
      <c r="B5162">
        <v>2019</v>
      </c>
      <c r="C5162" t="s">
        <v>46</v>
      </c>
      <c r="D5162" s="88">
        <f>DATEVALUE("1 "&amp;_xlfn.CONCAT(Merge1_1[[#This Row],[Month]],"-",Merge1_1[[#This Row],[Year]]))</f>
        <v>43800</v>
      </c>
      <c r="E5162" t="s">
        <v>58</v>
      </c>
      <c r="F5162">
        <v>135.80000000000001</v>
      </c>
      <c r="G5162" t="s">
        <v>112</v>
      </c>
    </row>
    <row r="5163" spans="1:7" hidden="1" x14ac:dyDescent="0.35">
      <c r="A5163" t="s">
        <v>34</v>
      </c>
      <c r="B5163">
        <v>2019</v>
      </c>
      <c r="C5163" t="s">
        <v>46</v>
      </c>
      <c r="D5163" s="88">
        <f>DATEVALUE("1 "&amp;_xlfn.CONCAT(Merge1_1[[#This Row],[Month]],"-",Merge1_1[[#This Row],[Year]]))</f>
        <v>43800</v>
      </c>
      <c r="E5163" t="s">
        <v>118</v>
      </c>
      <c r="F5163">
        <v>158</v>
      </c>
      <c r="G5163" t="s">
        <v>112</v>
      </c>
    </row>
    <row r="5164" spans="1:7" hidden="1" x14ac:dyDescent="0.35">
      <c r="A5164" t="s">
        <v>34</v>
      </c>
      <c r="B5164">
        <v>2019</v>
      </c>
      <c r="C5164" t="s">
        <v>46</v>
      </c>
      <c r="D5164" s="88">
        <f>DATEVALUE("1 "&amp;_xlfn.CONCAT(Merge1_1[[#This Row],[Month]],"-",Merge1_1[[#This Row],[Year]]))</f>
        <v>43800</v>
      </c>
      <c r="E5164" t="s">
        <v>16</v>
      </c>
      <c r="F5164">
        <v>168.5</v>
      </c>
      <c r="G5164" t="s">
        <v>116</v>
      </c>
    </row>
    <row r="5165" spans="1:7" hidden="1" x14ac:dyDescent="0.35">
      <c r="A5165" t="s">
        <v>34</v>
      </c>
      <c r="B5165">
        <v>2019</v>
      </c>
      <c r="C5165" t="s">
        <v>46</v>
      </c>
      <c r="D5165" s="88">
        <f>DATEVALUE("1 "&amp;_xlfn.CONCAT(Merge1_1[[#This Row],[Month]],"-",Merge1_1[[#This Row],[Year]]))</f>
        <v>43800</v>
      </c>
      <c r="E5165" t="s">
        <v>17</v>
      </c>
      <c r="F5165">
        <v>150.30000000000001</v>
      </c>
      <c r="G5165" t="s">
        <v>113</v>
      </c>
    </row>
    <row r="5166" spans="1:7" hidden="1" x14ac:dyDescent="0.35">
      <c r="A5166" t="s">
        <v>34</v>
      </c>
      <c r="B5166">
        <v>2019</v>
      </c>
      <c r="C5166" t="s">
        <v>46</v>
      </c>
      <c r="D5166" s="88">
        <f>DATEVALUE("1 "&amp;_xlfn.CONCAT(Merge1_1[[#This Row],[Month]],"-",Merge1_1[[#This Row],[Year]]))</f>
        <v>43800</v>
      </c>
      <c r="E5166" t="s">
        <v>18</v>
      </c>
      <c r="F5166">
        <v>141.30000000000001</v>
      </c>
      <c r="G5166" t="s">
        <v>113</v>
      </c>
    </row>
    <row r="5167" spans="1:7" hidden="1" x14ac:dyDescent="0.35">
      <c r="A5167" t="s">
        <v>34</v>
      </c>
      <c r="B5167">
        <v>2019</v>
      </c>
      <c r="C5167" t="s">
        <v>46</v>
      </c>
      <c r="D5167" s="88">
        <f>DATEVALUE("1 "&amp;_xlfn.CONCAT(Merge1_1[[#This Row],[Month]],"-",Merge1_1[[#This Row],[Year]]))</f>
        <v>43800</v>
      </c>
      <c r="E5167" t="s">
        <v>20</v>
      </c>
      <c r="F5167">
        <v>152.80000000000001</v>
      </c>
      <c r="G5167" t="s">
        <v>114</v>
      </c>
    </row>
    <row r="5168" spans="1:7" hidden="1" x14ac:dyDescent="0.35">
      <c r="A5168" t="s">
        <v>34</v>
      </c>
      <c r="B5168">
        <v>2019</v>
      </c>
      <c r="C5168" t="s">
        <v>46</v>
      </c>
      <c r="D5168" s="88">
        <f>DATEVALUE("1 "&amp;_xlfn.CONCAT(Merge1_1[[#This Row],[Month]],"-",Merge1_1[[#This Row],[Year]]))</f>
        <v>43800</v>
      </c>
      <c r="E5168" t="s">
        <v>21</v>
      </c>
      <c r="F5168">
        <v>143.69999999999999</v>
      </c>
      <c r="G5168" t="s">
        <v>115</v>
      </c>
    </row>
    <row r="5169" spans="1:7" hidden="1" x14ac:dyDescent="0.35">
      <c r="A5169" t="s">
        <v>34</v>
      </c>
      <c r="B5169">
        <v>2019</v>
      </c>
      <c r="C5169" t="s">
        <v>46</v>
      </c>
      <c r="D5169" s="88">
        <f>DATEVALUE("1 "&amp;_xlfn.CONCAT(Merge1_1[[#This Row],[Month]],"-",Merge1_1[[#This Row],[Year]]))</f>
        <v>43800</v>
      </c>
      <c r="E5169" t="s">
        <v>22</v>
      </c>
      <c r="F5169">
        <v>145.80000000000001</v>
      </c>
      <c r="G5169" t="s">
        <v>116</v>
      </c>
    </row>
    <row r="5170" spans="1:7" hidden="1" x14ac:dyDescent="0.35">
      <c r="A5170" t="s">
        <v>34</v>
      </c>
      <c r="B5170">
        <v>2019</v>
      </c>
      <c r="C5170" t="s">
        <v>46</v>
      </c>
      <c r="D5170" s="88">
        <f>DATEVALUE("1 "&amp;_xlfn.CONCAT(Merge1_1[[#This Row],[Month]],"-",Merge1_1[[#This Row],[Year]]))</f>
        <v>43800</v>
      </c>
      <c r="E5170" t="s">
        <v>23</v>
      </c>
      <c r="F5170">
        <v>150.4</v>
      </c>
      <c r="G5170" t="s">
        <v>23</v>
      </c>
    </row>
    <row r="5171" spans="1:7" hidden="1" x14ac:dyDescent="0.35">
      <c r="A5171" t="s">
        <v>34</v>
      </c>
      <c r="B5171">
        <v>2019</v>
      </c>
      <c r="C5171" t="s">
        <v>46</v>
      </c>
      <c r="D5171" s="88">
        <f>DATEVALUE("1 "&amp;_xlfn.CONCAT(Merge1_1[[#This Row],[Month]],"-",Merge1_1[[#This Row],[Year]]))</f>
        <v>43800</v>
      </c>
      <c r="E5171" t="s">
        <v>24</v>
      </c>
      <c r="F5171">
        <v>129.80000000000001</v>
      </c>
      <c r="G5171" t="s">
        <v>115</v>
      </c>
    </row>
    <row r="5172" spans="1:7" hidden="1" x14ac:dyDescent="0.35">
      <c r="A5172" t="s">
        <v>34</v>
      </c>
      <c r="B5172">
        <v>2019</v>
      </c>
      <c r="C5172" t="s">
        <v>46</v>
      </c>
      <c r="D5172" s="88">
        <f>DATEVALUE("1 "&amp;_xlfn.CONCAT(Merge1_1[[#This Row],[Month]],"-",Merge1_1[[#This Row],[Year]]))</f>
        <v>43800</v>
      </c>
      <c r="E5172" t="s">
        <v>25</v>
      </c>
      <c r="F5172">
        <v>142.30000000000001</v>
      </c>
      <c r="G5172" t="s">
        <v>116</v>
      </c>
    </row>
    <row r="5173" spans="1:7" hidden="1" x14ac:dyDescent="0.35">
      <c r="A5173" t="s">
        <v>34</v>
      </c>
      <c r="B5173">
        <v>2019</v>
      </c>
      <c r="C5173" t="s">
        <v>46</v>
      </c>
      <c r="D5173" s="88">
        <f>DATEVALUE("1 "&amp;_xlfn.CONCAT(Merge1_1[[#This Row],[Month]],"-",Merge1_1[[#This Row],[Year]]))</f>
        <v>43800</v>
      </c>
      <c r="E5173" t="s">
        <v>26</v>
      </c>
      <c r="F5173">
        <v>155.69999999999999</v>
      </c>
      <c r="G5173" t="s">
        <v>114</v>
      </c>
    </row>
    <row r="5174" spans="1:7" hidden="1" x14ac:dyDescent="0.35">
      <c r="A5174" t="s">
        <v>34</v>
      </c>
      <c r="B5174">
        <v>2019</v>
      </c>
      <c r="C5174" t="s">
        <v>46</v>
      </c>
      <c r="D5174" s="88">
        <f>DATEVALUE("1 "&amp;_xlfn.CONCAT(Merge1_1[[#This Row],[Month]],"-",Merge1_1[[#This Row],[Year]]))</f>
        <v>43800</v>
      </c>
      <c r="E5174" t="s">
        <v>27</v>
      </c>
      <c r="F5174">
        <v>140.4</v>
      </c>
      <c r="G5174" t="s">
        <v>116</v>
      </c>
    </row>
    <row r="5175" spans="1:7" hidden="1" x14ac:dyDescent="0.35">
      <c r="A5175" t="s">
        <v>34</v>
      </c>
      <c r="B5175">
        <v>2019</v>
      </c>
      <c r="C5175" t="s">
        <v>46</v>
      </c>
      <c r="D5175" s="88">
        <f>DATEVALUE("1 "&amp;_xlfn.CONCAT(Merge1_1[[#This Row],[Month]],"-",Merge1_1[[#This Row],[Year]]))</f>
        <v>43800</v>
      </c>
      <c r="E5175" t="s">
        <v>28</v>
      </c>
      <c r="F5175">
        <v>142.5</v>
      </c>
      <c r="G5175" t="s">
        <v>116</v>
      </c>
    </row>
    <row r="5176" spans="1:7" hidden="1" x14ac:dyDescent="0.35">
      <c r="A5176" t="s">
        <v>34</v>
      </c>
      <c r="B5176">
        <v>2019</v>
      </c>
      <c r="C5176" t="s">
        <v>46</v>
      </c>
      <c r="D5176" s="88">
        <f>DATEVALUE("1 "&amp;_xlfn.CONCAT(Merge1_1[[#This Row],[Month]],"-",Merge1_1[[#This Row],[Year]]))</f>
        <v>43800</v>
      </c>
      <c r="E5176" t="s">
        <v>29</v>
      </c>
      <c r="F5176">
        <v>150.4</v>
      </c>
      <c r="G5176" t="s">
        <v>117</v>
      </c>
    </row>
    <row r="5177" spans="1:7" hidden="1" x14ac:dyDescent="0.35">
      <c r="A5177" t="s">
        <v>34</v>
      </c>
      <c r="B5177">
        <v>2020</v>
      </c>
      <c r="C5177" t="s">
        <v>31</v>
      </c>
      <c r="D5177" s="88">
        <f>DATEVALUE("1 "&amp;_xlfn.CONCAT(Merge1_1[[#This Row],[Month]],"-",Merge1_1[[#This Row],[Year]]))</f>
        <v>43831</v>
      </c>
      <c r="E5177" t="s">
        <v>3</v>
      </c>
      <c r="F5177">
        <v>144.30000000000001</v>
      </c>
      <c r="G5177" t="s">
        <v>112</v>
      </c>
    </row>
    <row r="5178" spans="1:7" hidden="1" x14ac:dyDescent="0.35">
      <c r="A5178" t="s">
        <v>34</v>
      </c>
      <c r="B5178">
        <v>2020</v>
      </c>
      <c r="C5178" t="s">
        <v>31</v>
      </c>
      <c r="D5178" s="88">
        <f>DATEVALUE("1 "&amp;_xlfn.CONCAT(Merge1_1[[#This Row],[Month]],"-",Merge1_1[[#This Row],[Year]]))</f>
        <v>43831</v>
      </c>
      <c r="E5178" t="s">
        <v>4</v>
      </c>
      <c r="F5178">
        <v>167.4</v>
      </c>
      <c r="G5178" t="s">
        <v>112</v>
      </c>
    </row>
    <row r="5179" spans="1:7" hidden="1" x14ac:dyDescent="0.35">
      <c r="A5179" t="s">
        <v>34</v>
      </c>
      <c r="B5179">
        <v>2020</v>
      </c>
      <c r="C5179" t="s">
        <v>31</v>
      </c>
      <c r="D5179" s="88">
        <f>DATEVALUE("1 "&amp;_xlfn.CONCAT(Merge1_1[[#This Row],[Month]],"-",Merge1_1[[#This Row],[Year]]))</f>
        <v>43831</v>
      </c>
      <c r="E5179" t="s">
        <v>5</v>
      </c>
      <c r="F5179">
        <v>154.9</v>
      </c>
      <c r="G5179" t="s">
        <v>112</v>
      </c>
    </row>
    <row r="5180" spans="1:7" hidden="1" x14ac:dyDescent="0.35">
      <c r="A5180" t="s">
        <v>34</v>
      </c>
      <c r="B5180">
        <v>2020</v>
      </c>
      <c r="C5180" t="s">
        <v>31</v>
      </c>
      <c r="D5180" s="88">
        <f>DATEVALUE("1 "&amp;_xlfn.CONCAT(Merge1_1[[#This Row],[Month]],"-",Merge1_1[[#This Row],[Year]]))</f>
        <v>43831</v>
      </c>
      <c r="E5180" t="s">
        <v>6</v>
      </c>
      <c r="F5180">
        <v>150.1</v>
      </c>
      <c r="G5180" t="s">
        <v>112</v>
      </c>
    </row>
    <row r="5181" spans="1:7" hidden="1" x14ac:dyDescent="0.35">
      <c r="A5181" t="s">
        <v>34</v>
      </c>
      <c r="B5181">
        <v>2020</v>
      </c>
      <c r="C5181" t="s">
        <v>31</v>
      </c>
      <c r="D5181" s="88">
        <f>DATEVALUE("1 "&amp;_xlfn.CONCAT(Merge1_1[[#This Row],[Month]],"-",Merge1_1[[#This Row],[Year]]))</f>
        <v>43831</v>
      </c>
      <c r="E5181" t="s">
        <v>7</v>
      </c>
      <c r="F5181">
        <v>129.9</v>
      </c>
      <c r="G5181" t="s">
        <v>112</v>
      </c>
    </row>
    <row r="5182" spans="1:7" hidden="1" x14ac:dyDescent="0.35">
      <c r="A5182" t="s">
        <v>34</v>
      </c>
      <c r="B5182">
        <v>2020</v>
      </c>
      <c r="C5182" t="s">
        <v>31</v>
      </c>
      <c r="D5182" s="88">
        <f>DATEVALUE("1 "&amp;_xlfn.CONCAT(Merge1_1[[#This Row],[Month]],"-",Merge1_1[[#This Row],[Year]]))</f>
        <v>43831</v>
      </c>
      <c r="E5182" t="s">
        <v>8</v>
      </c>
      <c r="F5182">
        <v>143.19999999999999</v>
      </c>
      <c r="G5182" t="s">
        <v>112</v>
      </c>
    </row>
    <row r="5183" spans="1:7" hidden="1" x14ac:dyDescent="0.35">
      <c r="A5183" t="s">
        <v>34</v>
      </c>
      <c r="B5183">
        <v>2020</v>
      </c>
      <c r="C5183" t="s">
        <v>31</v>
      </c>
      <c r="D5183" s="88">
        <f>DATEVALUE("1 "&amp;_xlfn.CONCAT(Merge1_1[[#This Row],[Month]],"-",Merge1_1[[#This Row],[Year]]))</f>
        <v>43831</v>
      </c>
      <c r="E5183" t="s">
        <v>9</v>
      </c>
      <c r="F5183">
        <v>197</v>
      </c>
      <c r="G5183" t="s">
        <v>112</v>
      </c>
    </row>
    <row r="5184" spans="1:7" hidden="1" x14ac:dyDescent="0.35">
      <c r="A5184" t="s">
        <v>34</v>
      </c>
      <c r="B5184">
        <v>2020</v>
      </c>
      <c r="C5184" t="s">
        <v>31</v>
      </c>
      <c r="D5184" s="88">
        <f>DATEVALUE("1 "&amp;_xlfn.CONCAT(Merge1_1[[#This Row],[Month]],"-",Merge1_1[[#This Row],[Year]]))</f>
        <v>43831</v>
      </c>
      <c r="E5184" t="s">
        <v>10</v>
      </c>
      <c r="F5184">
        <v>140.4</v>
      </c>
      <c r="G5184" t="s">
        <v>112</v>
      </c>
    </row>
    <row r="5185" spans="1:7" hidden="1" x14ac:dyDescent="0.35">
      <c r="A5185" t="s">
        <v>34</v>
      </c>
      <c r="B5185">
        <v>2020</v>
      </c>
      <c r="C5185" t="s">
        <v>31</v>
      </c>
      <c r="D5185" s="88">
        <f>DATEVALUE("1 "&amp;_xlfn.CONCAT(Merge1_1[[#This Row],[Month]],"-",Merge1_1[[#This Row],[Year]]))</f>
        <v>43831</v>
      </c>
      <c r="E5185" t="s">
        <v>11</v>
      </c>
      <c r="F5185">
        <v>114.1</v>
      </c>
      <c r="G5185" t="s">
        <v>112</v>
      </c>
    </row>
    <row r="5186" spans="1:7" hidden="1" x14ac:dyDescent="0.35">
      <c r="A5186" t="s">
        <v>34</v>
      </c>
      <c r="B5186">
        <v>2020</v>
      </c>
      <c r="C5186" t="s">
        <v>31</v>
      </c>
      <c r="D5186" s="88">
        <f>DATEVALUE("1 "&amp;_xlfn.CONCAT(Merge1_1[[#This Row],[Month]],"-",Merge1_1[[#This Row],[Year]]))</f>
        <v>43831</v>
      </c>
      <c r="E5186" t="s">
        <v>12</v>
      </c>
      <c r="F5186">
        <v>150.9</v>
      </c>
      <c r="G5186" t="s">
        <v>112</v>
      </c>
    </row>
    <row r="5187" spans="1:7" hidden="1" x14ac:dyDescent="0.35">
      <c r="A5187" t="s">
        <v>34</v>
      </c>
      <c r="B5187">
        <v>2020</v>
      </c>
      <c r="C5187" t="s">
        <v>31</v>
      </c>
      <c r="D5187" s="88">
        <f>DATEVALUE("1 "&amp;_xlfn.CONCAT(Merge1_1[[#This Row],[Month]],"-",Merge1_1[[#This Row],[Year]]))</f>
        <v>43831</v>
      </c>
      <c r="E5187" t="s">
        <v>58</v>
      </c>
      <c r="F5187">
        <v>136.1</v>
      </c>
      <c r="G5187" t="s">
        <v>112</v>
      </c>
    </row>
    <row r="5188" spans="1:7" hidden="1" x14ac:dyDescent="0.35">
      <c r="A5188" t="s">
        <v>34</v>
      </c>
      <c r="B5188">
        <v>2020</v>
      </c>
      <c r="C5188" t="s">
        <v>31</v>
      </c>
      <c r="D5188" s="88">
        <f>DATEVALUE("1 "&amp;_xlfn.CONCAT(Merge1_1[[#This Row],[Month]],"-",Merge1_1[[#This Row],[Year]]))</f>
        <v>43831</v>
      </c>
      <c r="E5188" t="s">
        <v>118</v>
      </c>
      <c r="F5188">
        <v>158.6</v>
      </c>
      <c r="G5188" t="s">
        <v>112</v>
      </c>
    </row>
    <row r="5189" spans="1:7" hidden="1" x14ac:dyDescent="0.35">
      <c r="A5189" t="s">
        <v>34</v>
      </c>
      <c r="B5189">
        <v>2020</v>
      </c>
      <c r="C5189" t="s">
        <v>31</v>
      </c>
      <c r="D5189" s="88">
        <f>DATEVALUE("1 "&amp;_xlfn.CONCAT(Merge1_1[[#This Row],[Month]],"-",Merge1_1[[#This Row],[Year]]))</f>
        <v>43831</v>
      </c>
      <c r="E5189" t="s">
        <v>16</v>
      </c>
      <c r="F5189">
        <v>169.2</v>
      </c>
      <c r="G5189" t="s">
        <v>116</v>
      </c>
    </row>
    <row r="5190" spans="1:7" hidden="1" x14ac:dyDescent="0.35">
      <c r="A5190" t="s">
        <v>34</v>
      </c>
      <c r="B5190">
        <v>2020</v>
      </c>
      <c r="C5190" t="s">
        <v>31</v>
      </c>
      <c r="D5190" s="88">
        <f>DATEVALUE("1 "&amp;_xlfn.CONCAT(Merge1_1[[#This Row],[Month]],"-",Merge1_1[[#This Row],[Year]]))</f>
        <v>43831</v>
      </c>
      <c r="E5190" t="s">
        <v>17</v>
      </c>
      <c r="F5190">
        <v>150.5</v>
      </c>
      <c r="G5190" t="s">
        <v>113</v>
      </c>
    </row>
    <row r="5191" spans="1:7" hidden="1" x14ac:dyDescent="0.35">
      <c r="A5191" t="s">
        <v>34</v>
      </c>
      <c r="B5191">
        <v>2020</v>
      </c>
      <c r="C5191" t="s">
        <v>31</v>
      </c>
      <c r="D5191" s="88">
        <f>DATEVALUE("1 "&amp;_xlfn.CONCAT(Merge1_1[[#This Row],[Month]],"-",Merge1_1[[#This Row],[Year]]))</f>
        <v>43831</v>
      </c>
      <c r="E5191" t="s">
        <v>18</v>
      </c>
      <c r="F5191">
        <v>141.5</v>
      </c>
      <c r="G5191" t="s">
        <v>113</v>
      </c>
    </row>
    <row r="5192" spans="1:7" hidden="1" x14ac:dyDescent="0.35">
      <c r="A5192" t="s">
        <v>34</v>
      </c>
      <c r="B5192">
        <v>2020</v>
      </c>
      <c r="C5192" t="s">
        <v>31</v>
      </c>
      <c r="D5192" s="88">
        <f>DATEVALUE("1 "&amp;_xlfn.CONCAT(Merge1_1[[#This Row],[Month]],"-",Merge1_1[[#This Row],[Year]]))</f>
        <v>43831</v>
      </c>
      <c r="E5192" t="s">
        <v>20</v>
      </c>
      <c r="F5192">
        <v>153.9</v>
      </c>
      <c r="G5192" t="s">
        <v>114</v>
      </c>
    </row>
    <row r="5193" spans="1:7" hidden="1" x14ac:dyDescent="0.35">
      <c r="A5193" t="s">
        <v>34</v>
      </c>
      <c r="B5193">
        <v>2020</v>
      </c>
      <c r="C5193" t="s">
        <v>31</v>
      </c>
      <c r="D5193" s="88">
        <f>DATEVALUE("1 "&amp;_xlfn.CONCAT(Merge1_1[[#This Row],[Month]],"-",Merge1_1[[#This Row],[Year]]))</f>
        <v>43831</v>
      </c>
      <c r="E5193" t="s">
        <v>21</v>
      </c>
      <c r="F5193">
        <v>144.6</v>
      </c>
      <c r="G5193" t="s">
        <v>115</v>
      </c>
    </row>
    <row r="5194" spans="1:7" hidden="1" x14ac:dyDescent="0.35">
      <c r="A5194" t="s">
        <v>34</v>
      </c>
      <c r="B5194">
        <v>2020</v>
      </c>
      <c r="C5194" t="s">
        <v>31</v>
      </c>
      <c r="D5194" s="88">
        <f>DATEVALUE("1 "&amp;_xlfn.CONCAT(Merge1_1[[#This Row],[Month]],"-",Merge1_1[[#This Row],[Year]]))</f>
        <v>43831</v>
      </c>
      <c r="E5194" t="s">
        <v>22</v>
      </c>
      <c r="F5194">
        <v>146.19999999999999</v>
      </c>
      <c r="G5194" t="s">
        <v>116</v>
      </c>
    </row>
    <row r="5195" spans="1:7" hidden="1" x14ac:dyDescent="0.35">
      <c r="A5195" t="s">
        <v>34</v>
      </c>
      <c r="B5195">
        <v>2020</v>
      </c>
      <c r="C5195" t="s">
        <v>31</v>
      </c>
      <c r="D5195" s="88">
        <f>DATEVALUE("1 "&amp;_xlfn.CONCAT(Merge1_1[[#This Row],[Month]],"-",Merge1_1[[#This Row],[Year]]))</f>
        <v>43831</v>
      </c>
      <c r="E5195" t="s">
        <v>23</v>
      </c>
      <c r="F5195">
        <v>151.19999999999999</v>
      </c>
      <c r="G5195" t="s">
        <v>23</v>
      </c>
    </row>
    <row r="5196" spans="1:7" hidden="1" x14ac:dyDescent="0.35">
      <c r="A5196" t="s">
        <v>34</v>
      </c>
      <c r="B5196">
        <v>2020</v>
      </c>
      <c r="C5196" t="s">
        <v>31</v>
      </c>
      <c r="D5196" s="88">
        <f>DATEVALUE("1 "&amp;_xlfn.CONCAT(Merge1_1[[#This Row],[Month]],"-",Merge1_1[[#This Row],[Year]]))</f>
        <v>43831</v>
      </c>
      <c r="E5196" t="s">
        <v>24</v>
      </c>
      <c r="F5196">
        <v>130.9</v>
      </c>
      <c r="G5196" t="s">
        <v>115</v>
      </c>
    </row>
    <row r="5197" spans="1:7" hidden="1" x14ac:dyDescent="0.35">
      <c r="A5197" t="s">
        <v>34</v>
      </c>
      <c r="B5197">
        <v>2020</v>
      </c>
      <c r="C5197" t="s">
        <v>31</v>
      </c>
      <c r="D5197" s="88">
        <f>DATEVALUE("1 "&amp;_xlfn.CONCAT(Merge1_1[[#This Row],[Month]],"-",Merge1_1[[#This Row],[Year]]))</f>
        <v>43831</v>
      </c>
      <c r="E5197" t="s">
        <v>25</v>
      </c>
      <c r="F5197">
        <v>142.80000000000001</v>
      </c>
      <c r="G5197" t="s">
        <v>116</v>
      </c>
    </row>
    <row r="5198" spans="1:7" hidden="1" x14ac:dyDescent="0.35">
      <c r="A5198" t="s">
        <v>34</v>
      </c>
      <c r="B5198">
        <v>2020</v>
      </c>
      <c r="C5198" t="s">
        <v>31</v>
      </c>
      <c r="D5198" s="88">
        <f>DATEVALUE("1 "&amp;_xlfn.CONCAT(Merge1_1[[#This Row],[Month]],"-",Merge1_1[[#This Row],[Year]]))</f>
        <v>43831</v>
      </c>
      <c r="E5198" t="s">
        <v>26</v>
      </c>
      <c r="F5198">
        <v>156.1</v>
      </c>
      <c r="G5198" t="s">
        <v>114</v>
      </c>
    </row>
    <row r="5199" spans="1:7" hidden="1" x14ac:dyDescent="0.35">
      <c r="A5199" t="s">
        <v>34</v>
      </c>
      <c r="B5199">
        <v>2020</v>
      </c>
      <c r="C5199" t="s">
        <v>31</v>
      </c>
      <c r="D5199" s="88">
        <f>DATEVALUE("1 "&amp;_xlfn.CONCAT(Merge1_1[[#This Row],[Month]],"-",Merge1_1[[#This Row],[Year]]))</f>
        <v>43831</v>
      </c>
      <c r="E5199" t="s">
        <v>27</v>
      </c>
      <c r="F5199">
        <v>142.30000000000001</v>
      </c>
      <c r="G5199" t="s">
        <v>116</v>
      </c>
    </row>
    <row r="5200" spans="1:7" hidden="1" x14ac:dyDescent="0.35">
      <c r="A5200" t="s">
        <v>34</v>
      </c>
      <c r="B5200">
        <v>2020</v>
      </c>
      <c r="C5200" t="s">
        <v>31</v>
      </c>
      <c r="D5200" s="88">
        <f>DATEVALUE("1 "&amp;_xlfn.CONCAT(Merge1_1[[#This Row],[Month]],"-",Merge1_1[[#This Row],[Year]]))</f>
        <v>43831</v>
      </c>
      <c r="E5200" t="s">
        <v>28</v>
      </c>
      <c r="F5200">
        <v>143.4</v>
      </c>
      <c r="G5200" t="s">
        <v>116</v>
      </c>
    </row>
    <row r="5201" spans="1:7" hidden="1" x14ac:dyDescent="0.35">
      <c r="A5201" t="s">
        <v>34</v>
      </c>
      <c r="B5201">
        <v>2020</v>
      </c>
      <c r="C5201" t="s">
        <v>31</v>
      </c>
      <c r="D5201" s="88">
        <f>DATEVALUE("1 "&amp;_xlfn.CONCAT(Merge1_1[[#This Row],[Month]],"-",Merge1_1[[#This Row],[Year]]))</f>
        <v>43831</v>
      </c>
      <c r="E5201" t="s">
        <v>29</v>
      </c>
      <c r="F5201">
        <v>150.19999999999999</v>
      </c>
      <c r="G5201" t="s">
        <v>117</v>
      </c>
    </row>
    <row r="5202" spans="1:7" hidden="1" x14ac:dyDescent="0.35">
      <c r="A5202" t="s">
        <v>34</v>
      </c>
      <c r="B5202">
        <v>2020</v>
      </c>
      <c r="C5202" t="s">
        <v>35</v>
      </c>
      <c r="D5202" s="88">
        <f>DATEVALUE("1 "&amp;_xlfn.CONCAT(Merge1_1[[#This Row],[Month]],"-",Merge1_1[[#This Row],[Year]]))</f>
        <v>43862</v>
      </c>
      <c r="E5202" t="s">
        <v>3</v>
      </c>
      <c r="F5202">
        <v>144.80000000000001</v>
      </c>
      <c r="G5202" t="s">
        <v>112</v>
      </c>
    </row>
    <row r="5203" spans="1:7" hidden="1" x14ac:dyDescent="0.35">
      <c r="A5203" t="s">
        <v>34</v>
      </c>
      <c r="B5203">
        <v>2020</v>
      </c>
      <c r="C5203" t="s">
        <v>35</v>
      </c>
      <c r="D5203" s="88">
        <f>DATEVALUE("1 "&amp;_xlfn.CONCAT(Merge1_1[[#This Row],[Month]],"-",Merge1_1[[#This Row],[Year]]))</f>
        <v>43862</v>
      </c>
      <c r="E5203" t="s">
        <v>4</v>
      </c>
      <c r="F5203">
        <v>167.5</v>
      </c>
      <c r="G5203" t="s">
        <v>112</v>
      </c>
    </row>
    <row r="5204" spans="1:7" hidden="1" x14ac:dyDescent="0.35">
      <c r="A5204" t="s">
        <v>34</v>
      </c>
      <c r="B5204">
        <v>2020</v>
      </c>
      <c r="C5204" t="s">
        <v>35</v>
      </c>
      <c r="D5204" s="88">
        <f>DATEVALUE("1 "&amp;_xlfn.CONCAT(Merge1_1[[#This Row],[Month]],"-",Merge1_1[[#This Row],[Year]]))</f>
        <v>43862</v>
      </c>
      <c r="E5204" t="s">
        <v>5</v>
      </c>
      <c r="F5204">
        <v>151.80000000000001</v>
      </c>
      <c r="G5204" t="s">
        <v>112</v>
      </c>
    </row>
    <row r="5205" spans="1:7" hidden="1" x14ac:dyDescent="0.35">
      <c r="A5205" t="s">
        <v>34</v>
      </c>
      <c r="B5205">
        <v>2020</v>
      </c>
      <c r="C5205" t="s">
        <v>35</v>
      </c>
      <c r="D5205" s="88">
        <f>DATEVALUE("1 "&amp;_xlfn.CONCAT(Merge1_1[[#This Row],[Month]],"-",Merge1_1[[#This Row],[Year]]))</f>
        <v>43862</v>
      </c>
      <c r="E5205" t="s">
        <v>6</v>
      </c>
      <c r="F5205">
        <v>150.80000000000001</v>
      </c>
      <c r="G5205" t="s">
        <v>112</v>
      </c>
    </row>
    <row r="5206" spans="1:7" hidden="1" x14ac:dyDescent="0.35">
      <c r="A5206" t="s">
        <v>34</v>
      </c>
      <c r="B5206">
        <v>2020</v>
      </c>
      <c r="C5206" t="s">
        <v>35</v>
      </c>
      <c r="D5206" s="88">
        <f>DATEVALUE("1 "&amp;_xlfn.CONCAT(Merge1_1[[#This Row],[Month]],"-",Merge1_1[[#This Row],[Year]]))</f>
        <v>43862</v>
      </c>
      <c r="E5206" t="s">
        <v>7</v>
      </c>
      <c r="F5206">
        <v>131.4</v>
      </c>
      <c r="G5206" t="s">
        <v>112</v>
      </c>
    </row>
    <row r="5207" spans="1:7" hidden="1" x14ac:dyDescent="0.35">
      <c r="A5207" t="s">
        <v>34</v>
      </c>
      <c r="B5207">
        <v>2020</v>
      </c>
      <c r="C5207" t="s">
        <v>35</v>
      </c>
      <c r="D5207" s="88">
        <f>DATEVALUE("1 "&amp;_xlfn.CONCAT(Merge1_1[[#This Row],[Month]],"-",Merge1_1[[#This Row],[Year]]))</f>
        <v>43862</v>
      </c>
      <c r="E5207" t="s">
        <v>8</v>
      </c>
      <c r="F5207">
        <v>141.80000000000001</v>
      </c>
      <c r="G5207" t="s">
        <v>112</v>
      </c>
    </row>
    <row r="5208" spans="1:7" hidden="1" x14ac:dyDescent="0.35">
      <c r="A5208" t="s">
        <v>34</v>
      </c>
      <c r="B5208">
        <v>2020</v>
      </c>
      <c r="C5208" t="s">
        <v>35</v>
      </c>
      <c r="D5208" s="88">
        <f>DATEVALUE("1 "&amp;_xlfn.CONCAT(Merge1_1[[#This Row],[Month]],"-",Merge1_1[[#This Row],[Year]]))</f>
        <v>43862</v>
      </c>
      <c r="E5208" t="s">
        <v>9</v>
      </c>
      <c r="F5208">
        <v>170.7</v>
      </c>
      <c r="G5208" t="s">
        <v>112</v>
      </c>
    </row>
    <row r="5209" spans="1:7" hidden="1" x14ac:dyDescent="0.35">
      <c r="A5209" t="s">
        <v>34</v>
      </c>
      <c r="B5209">
        <v>2020</v>
      </c>
      <c r="C5209" t="s">
        <v>35</v>
      </c>
      <c r="D5209" s="88">
        <f>DATEVALUE("1 "&amp;_xlfn.CONCAT(Merge1_1[[#This Row],[Month]],"-",Merge1_1[[#This Row],[Year]]))</f>
        <v>43862</v>
      </c>
      <c r="E5209" t="s">
        <v>10</v>
      </c>
      <c r="F5209">
        <v>141.1</v>
      </c>
      <c r="G5209" t="s">
        <v>112</v>
      </c>
    </row>
    <row r="5210" spans="1:7" hidden="1" x14ac:dyDescent="0.35">
      <c r="A5210" t="s">
        <v>34</v>
      </c>
      <c r="B5210">
        <v>2020</v>
      </c>
      <c r="C5210" t="s">
        <v>35</v>
      </c>
      <c r="D5210" s="88">
        <f>DATEVALUE("1 "&amp;_xlfn.CONCAT(Merge1_1[[#This Row],[Month]],"-",Merge1_1[[#This Row],[Year]]))</f>
        <v>43862</v>
      </c>
      <c r="E5210" t="s">
        <v>11</v>
      </c>
      <c r="F5210">
        <v>113.6</v>
      </c>
      <c r="G5210" t="s">
        <v>112</v>
      </c>
    </row>
    <row r="5211" spans="1:7" hidden="1" x14ac:dyDescent="0.35">
      <c r="A5211" t="s">
        <v>34</v>
      </c>
      <c r="B5211">
        <v>2020</v>
      </c>
      <c r="C5211" t="s">
        <v>35</v>
      </c>
      <c r="D5211" s="88">
        <f>DATEVALUE("1 "&amp;_xlfn.CONCAT(Merge1_1[[#This Row],[Month]],"-",Merge1_1[[#This Row],[Year]]))</f>
        <v>43862</v>
      </c>
      <c r="E5211" t="s">
        <v>12</v>
      </c>
      <c r="F5211">
        <v>152</v>
      </c>
      <c r="G5211" t="s">
        <v>112</v>
      </c>
    </row>
    <row r="5212" spans="1:7" hidden="1" x14ac:dyDescent="0.35">
      <c r="A5212" t="s">
        <v>34</v>
      </c>
      <c r="B5212">
        <v>2020</v>
      </c>
      <c r="C5212" t="s">
        <v>35</v>
      </c>
      <c r="D5212" s="88">
        <f>DATEVALUE("1 "&amp;_xlfn.CONCAT(Merge1_1[[#This Row],[Month]],"-",Merge1_1[[#This Row],[Year]]))</f>
        <v>43862</v>
      </c>
      <c r="E5212" t="s">
        <v>58</v>
      </c>
      <c r="F5212">
        <v>136.5</v>
      </c>
      <c r="G5212" t="s">
        <v>112</v>
      </c>
    </row>
    <row r="5213" spans="1:7" hidden="1" x14ac:dyDescent="0.35">
      <c r="A5213" t="s">
        <v>34</v>
      </c>
      <c r="B5213">
        <v>2020</v>
      </c>
      <c r="C5213" t="s">
        <v>35</v>
      </c>
      <c r="D5213" s="88">
        <f>DATEVALUE("1 "&amp;_xlfn.CONCAT(Merge1_1[[#This Row],[Month]],"-",Merge1_1[[#This Row],[Year]]))</f>
        <v>43862</v>
      </c>
      <c r="E5213" t="s">
        <v>118</v>
      </c>
      <c r="F5213">
        <v>159.1</v>
      </c>
      <c r="G5213" t="s">
        <v>112</v>
      </c>
    </row>
    <row r="5214" spans="1:7" hidden="1" x14ac:dyDescent="0.35">
      <c r="A5214" t="s">
        <v>34</v>
      </c>
      <c r="B5214">
        <v>2020</v>
      </c>
      <c r="C5214" t="s">
        <v>35</v>
      </c>
      <c r="D5214" s="88">
        <f>DATEVALUE("1 "&amp;_xlfn.CONCAT(Merge1_1[[#This Row],[Month]],"-",Merge1_1[[#This Row],[Year]]))</f>
        <v>43862</v>
      </c>
      <c r="E5214" t="s">
        <v>16</v>
      </c>
      <c r="F5214">
        <v>170.1</v>
      </c>
      <c r="G5214" t="s">
        <v>116</v>
      </c>
    </row>
    <row r="5215" spans="1:7" hidden="1" x14ac:dyDescent="0.35">
      <c r="A5215" t="s">
        <v>34</v>
      </c>
      <c r="B5215">
        <v>2020</v>
      </c>
      <c r="C5215" t="s">
        <v>35</v>
      </c>
      <c r="D5215" s="88">
        <f>DATEVALUE("1 "&amp;_xlfn.CONCAT(Merge1_1[[#This Row],[Month]],"-",Merge1_1[[#This Row],[Year]]))</f>
        <v>43862</v>
      </c>
      <c r="E5215" t="s">
        <v>17</v>
      </c>
      <c r="F5215">
        <v>150.80000000000001</v>
      </c>
      <c r="G5215" t="s">
        <v>113</v>
      </c>
    </row>
    <row r="5216" spans="1:7" hidden="1" x14ac:dyDescent="0.35">
      <c r="A5216" t="s">
        <v>34</v>
      </c>
      <c r="B5216">
        <v>2020</v>
      </c>
      <c r="C5216" t="s">
        <v>35</v>
      </c>
      <c r="D5216" s="88">
        <f>DATEVALUE("1 "&amp;_xlfn.CONCAT(Merge1_1[[#This Row],[Month]],"-",Merge1_1[[#This Row],[Year]]))</f>
        <v>43862</v>
      </c>
      <c r="E5216" t="s">
        <v>18</v>
      </c>
      <c r="F5216">
        <v>141.69999999999999</v>
      </c>
      <c r="G5216" t="s">
        <v>113</v>
      </c>
    </row>
    <row r="5217" spans="1:7" hidden="1" x14ac:dyDescent="0.35">
      <c r="A5217" t="s">
        <v>34</v>
      </c>
      <c r="B5217">
        <v>2020</v>
      </c>
      <c r="C5217" t="s">
        <v>35</v>
      </c>
      <c r="D5217" s="88">
        <f>DATEVALUE("1 "&amp;_xlfn.CONCAT(Merge1_1[[#This Row],[Month]],"-",Merge1_1[[#This Row],[Year]]))</f>
        <v>43862</v>
      </c>
      <c r="E5217" t="s">
        <v>20</v>
      </c>
      <c r="F5217">
        <v>154.80000000000001</v>
      </c>
      <c r="G5217" t="s">
        <v>114</v>
      </c>
    </row>
    <row r="5218" spans="1:7" hidden="1" x14ac:dyDescent="0.35">
      <c r="A5218" t="s">
        <v>34</v>
      </c>
      <c r="B5218">
        <v>2020</v>
      </c>
      <c r="C5218" t="s">
        <v>35</v>
      </c>
      <c r="D5218" s="88">
        <f>DATEVALUE("1 "&amp;_xlfn.CONCAT(Merge1_1[[#This Row],[Month]],"-",Merge1_1[[#This Row],[Year]]))</f>
        <v>43862</v>
      </c>
      <c r="E5218" t="s">
        <v>21</v>
      </c>
      <c r="F5218">
        <v>147.19999999999999</v>
      </c>
      <c r="G5218" t="s">
        <v>115</v>
      </c>
    </row>
    <row r="5219" spans="1:7" hidden="1" x14ac:dyDescent="0.35">
      <c r="A5219" t="s">
        <v>34</v>
      </c>
      <c r="B5219">
        <v>2020</v>
      </c>
      <c r="C5219" t="s">
        <v>35</v>
      </c>
      <c r="D5219" s="88">
        <f>DATEVALUE("1 "&amp;_xlfn.CONCAT(Merge1_1[[#This Row],[Month]],"-",Merge1_1[[#This Row],[Year]]))</f>
        <v>43862</v>
      </c>
      <c r="E5219" t="s">
        <v>22</v>
      </c>
      <c r="F5219">
        <v>146.4</v>
      </c>
      <c r="G5219" t="s">
        <v>116</v>
      </c>
    </row>
    <row r="5220" spans="1:7" hidden="1" x14ac:dyDescent="0.35">
      <c r="A5220" t="s">
        <v>34</v>
      </c>
      <c r="B5220">
        <v>2020</v>
      </c>
      <c r="C5220" t="s">
        <v>35</v>
      </c>
      <c r="D5220" s="88">
        <f>DATEVALUE("1 "&amp;_xlfn.CONCAT(Merge1_1[[#This Row],[Month]],"-",Merge1_1[[#This Row],[Year]]))</f>
        <v>43862</v>
      </c>
      <c r="E5220" t="s">
        <v>23</v>
      </c>
      <c r="F5220">
        <v>151.69999999999999</v>
      </c>
      <c r="G5220" t="s">
        <v>23</v>
      </c>
    </row>
    <row r="5221" spans="1:7" hidden="1" x14ac:dyDescent="0.35">
      <c r="A5221" t="s">
        <v>34</v>
      </c>
      <c r="B5221">
        <v>2020</v>
      </c>
      <c r="C5221" t="s">
        <v>35</v>
      </c>
      <c r="D5221" s="88">
        <f>DATEVALUE("1 "&amp;_xlfn.CONCAT(Merge1_1[[#This Row],[Month]],"-",Merge1_1[[#This Row],[Year]]))</f>
        <v>43862</v>
      </c>
      <c r="E5221" t="s">
        <v>24</v>
      </c>
      <c r="F5221">
        <v>130.30000000000001</v>
      </c>
      <c r="G5221" t="s">
        <v>115</v>
      </c>
    </row>
    <row r="5222" spans="1:7" hidden="1" x14ac:dyDescent="0.35">
      <c r="A5222" t="s">
        <v>34</v>
      </c>
      <c r="B5222">
        <v>2020</v>
      </c>
      <c r="C5222" t="s">
        <v>35</v>
      </c>
      <c r="D5222" s="88">
        <f>DATEVALUE("1 "&amp;_xlfn.CONCAT(Merge1_1[[#This Row],[Month]],"-",Merge1_1[[#This Row],[Year]]))</f>
        <v>43862</v>
      </c>
      <c r="E5222" t="s">
        <v>25</v>
      </c>
      <c r="F5222">
        <v>143.19999999999999</v>
      </c>
      <c r="G5222" t="s">
        <v>116</v>
      </c>
    </row>
    <row r="5223" spans="1:7" hidden="1" x14ac:dyDescent="0.35">
      <c r="A5223" t="s">
        <v>34</v>
      </c>
      <c r="B5223">
        <v>2020</v>
      </c>
      <c r="C5223" t="s">
        <v>35</v>
      </c>
      <c r="D5223" s="88">
        <f>DATEVALUE("1 "&amp;_xlfn.CONCAT(Merge1_1[[#This Row],[Month]],"-",Merge1_1[[#This Row],[Year]]))</f>
        <v>43862</v>
      </c>
      <c r="E5223" t="s">
        <v>26</v>
      </c>
      <c r="F5223">
        <v>156.19999999999999</v>
      </c>
      <c r="G5223" t="s">
        <v>114</v>
      </c>
    </row>
    <row r="5224" spans="1:7" hidden="1" x14ac:dyDescent="0.35">
      <c r="A5224" t="s">
        <v>34</v>
      </c>
      <c r="B5224">
        <v>2020</v>
      </c>
      <c r="C5224" t="s">
        <v>35</v>
      </c>
      <c r="D5224" s="88">
        <f>DATEVALUE("1 "&amp;_xlfn.CONCAT(Merge1_1[[#This Row],[Month]],"-",Merge1_1[[#This Row],[Year]]))</f>
        <v>43862</v>
      </c>
      <c r="E5224" t="s">
        <v>27</v>
      </c>
      <c r="F5224">
        <v>143.4</v>
      </c>
      <c r="G5224" t="s">
        <v>116</v>
      </c>
    </row>
    <row r="5225" spans="1:7" hidden="1" x14ac:dyDescent="0.35">
      <c r="A5225" t="s">
        <v>34</v>
      </c>
      <c r="B5225">
        <v>2020</v>
      </c>
      <c r="C5225" t="s">
        <v>35</v>
      </c>
      <c r="D5225" s="88">
        <f>DATEVALUE("1 "&amp;_xlfn.CONCAT(Merge1_1[[#This Row],[Month]],"-",Merge1_1[[#This Row],[Year]]))</f>
        <v>43862</v>
      </c>
      <c r="E5225" t="s">
        <v>28</v>
      </c>
      <c r="F5225">
        <v>143.6</v>
      </c>
      <c r="G5225" t="s">
        <v>116</v>
      </c>
    </row>
    <row r="5226" spans="1:7" hidden="1" x14ac:dyDescent="0.35">
      <c r="A5226" t="s">
        <v>34</v>
      </c>
      <c r="B5226">
        <v>2020</v>
      </c>
      <c r="C5226" t="s">
        <v>35</v>
      </c>
      <c r="D5226" s="88">
        <f>DATEVALUE("1 "&amp;_xlfn.CONCAT(Merge1_1[[#This Row],[Month]],"-",Merge1_1[[#This Row],[Year]]))</f>
        <v>43862</v>
      </c>
      <c r="E5226" t="s">
        <v>29</v>
      </c>
      <c r="F5226">
        <v>149.1</v>
      </c>
      <c r="G5226" t="s">
        <v>117</v>
      </c>
    </row>
    <row r="5227" spans="1:7" hidden="1" x14ac:dyDescent="0.35">
      <c r="A5227" t="s">
        <v>34</v>
      </c>
      <c r="B5227">
        <v>2020</v>
      </c>
      <c r="C5227" t="s">
        <v>36</v>
      </c>
      <c r="D5227" s="88">
        <f>DATEVALUE("1 "&amp;_xlfn.CONCAT(Merge1_1[[#This Row],[Month]],"-",Merge1_1[[#This Row],[Year]]))</f>
        <v>43891</v>
      </c>
      <c r="E5227" t="s">
        <v>3</v>
      </c>
      <c r="F5227">
        <v>145.1</v>
      </c>
      <c r="G5227" t="s">
        <v>112</v>
      </c>
    </row>
    <row r="5228" spans="1:7" hidden="1" x14ac:dyDescent="0.35">
      <c r="A5228" t="s">
        <v>34</v>
      </c>
      <c r="B5228">
        <v>2020</v>
      </c>
      <c r="C5228" t="s">
        <v>36</v>
      </c>
      <c r="D5228" s="88">
        <f>DATEVALUE("1 "&amp;_xlfn.CONCAT(Merge1_1[[#This Row],[Month]],"-",Merge1_1[[#This Row],[Year]]))</f>
        <v>43891</v>
      </c>
      <c r="E5228" t="s">
        <v>4</v>
      </c>
      <c r="F5228">
        <v>167</v>
      </c>
      <c r="G5228" t="s">
        <v>112</v>
      </c>
    </row>
    <row r="5229" spans="1:7" hidden="1" x14ac:dyDescent="0.35">
      <c r="A5229" t="s">
        <v>34</v>
      </c>
      <c r="B5229">
        <v>2020</v>
      </c>
      <c r="C5229" t="s">
        <v>36</v>
      </c>
      <c r="D5229" s="88">
        <f>DATEVALUE("1 "&amp;_xlfn.CONCAT(Merge1_1[[#This Row],[Month]],"-",Merge1_1[[#This Row],[Year]]))</f>
        <v>43891</v>
      </c>
      <c r="E5229" t="s">
        <v>5</v>
      </c>
      <c r="F5229">
        <v>148.1</v>
      </c>
      <c r="G5229" t="s">
        <v>112</v>
      </c>
    </row>
    <row r="5230" spans="1:7" hidden="1" x14ac:dyDescent="0.35">
      <c r="A5230" t="s">
        <v>34</v>
      </c>
      <c r="B5230">
        <v>2020</v>
      </c>
      <c r="C5230" t="s">
        <v>36</v>
      </c>
      <c r="D5230" s="88">
        <f>DATEVALUE("1 "&amp;_xlfn.CONCAT(Merge1_1[[#This Row],[Month]],"-",Merge1_1[[#This Row],[Year]]))</f>
        <v>43891</v>
      </c>
      <c r="E5230" t="s">
        <v>6</v>
      </c>
      <c r="F5230">
        <v>151.5</v>
      </c>
      <c r="G5230" t="s">
        <v>112</v>
      </c>
    </row>
    <row r="5231" spans="1:7" hidden="1" x14ac:dyDescent="0.35">
      <c r="A5231" t="s">
        <v>34</v>
      </c>
      <c r="B5231">
        <v>2020</v>
      </c>
      <c r="C5231" t="s">
        <v>36</v>
      </c>
      <c r="D5231" s="88">
        <f>DATEVALUE("1 "&amp;_xlfn.CONCAT(Merge1_1[[#This Row],[Month]],"-",Merge1_1[[#This Row],[Year]]))</f>
        <v>43891</v>
      </c>
      <c r="E5231" t="s">
        <v>7</v>
      </c>
      <c r="F5231">
        <v>131.19999999999999</v>
      </c>
      <c r="G5231" t="s">
        <v>112</v>
      </c>
    </row>
    <row r="5232" spans="1:7" hidden="1" x14ac:dyDescent="0.35">
      <c r="A5232" t="s">
        <v>34</v>
      </c>
      <c r="B5232">
        <v>2020</v>
      </c>
      <c r="C5232" t="s">
        <v>36</v>
      </c>
      <c r="D5232" s="88">
        <f>DATEVALUE("1 "&amp;_xlfn.CONCAT(Merge1_1[[#This Row],[Month]],"-",Merge1_1[[#This Row],[Year]]))</f>
        <v>43891</v>
      </c>
      <c r="E5232" t="s">
        <v>8</v>
      </c>
      <c r="F5232">
        <v>142.5</v>
      </c>
      <c r="G5232" t="s">
        <v>112</v>
      </c>
    </row>
    <row r="5233" spans="1:7" hidden="1" x14ac:dyDescent="0.35">
      <c r="A5233" t="s">
        <v>34</v>
      </c>
      <c r="B5233">
        <v>2020</v>
      </c>
      <c r="C5233" t="s">
        <v>36</v>
      </c>
      <c r="D5233" s="88">
        <f>DATEVALUE("1 "&amp;_xlfn.CONCAT(Merge1_1[[#This Row],[Month]],"-",Merge1_1[[#This Row],[Year]]))</f>
        <v>43891</v>
      </c>
      <c r="E5233" t="s">
        <v>9</v>
      </c>
      <c r="F5233">
        <v>157.30000000000001</v>
      </c>
      <c r="G5233" t="s">
        <v>112</v>
      </c>
    </row>
    <row r="5234" spans="1:7" hidden="1" x14ac:dyDescent="0.35">
      <c r="A5234" t="s">
        <v>34</v>
      </c>
      <c r="B5234">
        <v>2020</v>
      </c>
      <c r="C5234" t="s">
        <v>36</v>
      </c>
      <c r="D5234" s="88">
        <f>DATEVALUE("1 "&amp;_xlfn.CONCAT(Merge1_1[[#This Row],[Month]],"-",Merge1_1[[#This Row],[Year]]))</f>
        <v>43891</v>
      </c>
      <c r="E5234" t="s">
        <v>10</v>
      </c>
      <c r="F5234">
        <v>141.1</v>
      </c>
      <c r="G5234" t="s">
        <v>112</v>
      </c>
    </row>
    <row r="5235" spans="1:7" hidden="1" x14ac:dyDescent="0.35">
      <c r="A5235" t="s">
        <v>34</v>
      </c>
      <c r="B5235">
        <v>2020</v>
      </c>
      <c r="C5235" t="s">
        <v>36</v>
      </c>
      <c r="D5235" s="88">
        <f>DATEVALUE("1 "&amp;_xlfn.CONCAT(Merge1_1[[#This Row],[Month]],"-",Merge1_1[[#This Row],[Year]]))</f>
        <v>43891</v>
      </c>
      <c r="E5235" t="s">
        <v>11</v>
      </c>
      <c r="F5235">
        <v>113.2</v>
      </c>
      <c r="G5235" t="s">
        <v>112</v>
      </c>
    </row>
    <row r="5236" spans="1:7" hidden="1" x14ac:dyDescent="0.35">
      <c r="A5236" t="s">
        <v>34</v>
      </c>
      <c r="B5236">
        <v>2020</v>
      </c>
      <c r="C5236" t="s">
        <v>36</v>
      </c>
      <c r="D5236" s="88">
        <f>DATEVALUE("1 "&amp;_xlfn.CONCAT(Merge1_1[[#This Row],[Month]],"-",Merge1_1[[#This Row],[Year]]))</f>
        <v>43891</v>
      </c>
      <c r="E5236" t="s">
        <v>12</v>
      </c>
      <c r="F5236">
        <v>153.19999999999999</v>
      </c>
      <c r="G5236" t="s">
        <v>112</v>
      </c>
    </row>
    <row r="5237" spans="1:7" hidden="1" x14ac:dyDescent="0.35">
      <c r="A5237" t="s">
        <v>34</v>
      </c>
      <c r="B5237">
        <v>2020</v>
      </c>
      <c r="C5237" t="s">
        <v>36</v>
      </c>
      <c r="D5237" s="88">
        <f>DATEVALUE("1 "&amp;_xlfn.CONCAT(Merge1_1[[#This Row],[Month]],"-",Merge1_1[[#This Row],[Year]]))</f>
        <v>43891</v>
      </c>
      <c r="E5237" t="s">
        <v>58</v>
      </c>
      <c r="F5237">
        <v>136.69999999999999</v>
      </c>
      <c r="G5237" t="s">
        <v>112</v>
      </c>
    </row>
    <row r="5238" spans="1:7" hidden="1" x14ac:dyDescent="0.35">
      <c r="A5238" t="s">
        <v>34</v>
      </c>
      <c r="B5238">
        <v>2020</v>
      </c>
      <c r="C5238" t="s">
        <v>36</v>
      </c>
      <c r="D5238" s="88">
        <f>DATEVALUE("1 "&amp;_xlfn.CONCAT(Merge1_1[[#This Row],[Month]],"-",Merge1_1[[#This Row],[Year]]))</f>
        <v>43891</v>
      </c>
      <c r="E5238" t="s">
        <v>118</v>
      </c>
      <c r="F5238">
        <v>159.6</v>
      </c>
      <c r="G5238" t="s">
        <v>112</v>
      </c>
    </row>
    <row r="5239" spans="1:7" hidden="1" x14ac:dyDescent="0.35">
      <c r="A5239" t="s">
        <v>34</v>
      </c>
      <c r="B5239">
        <v>2020</v>
      </c>
      <c r="C5239" t="s">
        <v>36</v>
      </c>
      <c r="D5239" s="88">
        <f>DATEVALUE("1 "&amp;_xlfn.CONCAT(Merge1_1[[#This Row],[Month]],"-",Merge1_1[[#This Row],[Year]]))</f>
        <v>43891</v>
      </c>
      <c r="E5239" t="s">
        <v>16</v>
      </c>
      <c r="F5239">
        <v>171.2</v>
      </c>
      <c r="G5239" t="s">
        <v>116</v>
      </c>
    </row>
    <row r="5240" spans="1:7" hidden="1" x14ac:dyDescent="0.35">
      <c r="A5240" t="s">
        <v>34</v>
      </c>
      <c r="B5240">
        <v>2020</v>
      </c>
      <c r="C5240" t="s">
        <v>36</v>
      </c>
      <c r="D5240" s="88">
        <f>DATEVALUE("1 "&amp;_xlfn.CONCAT(Merge1_1[[#This Row],[Month]],"-",Merge1_1[[#This Row],[Year]]))</f>
        <v>43891</v>
      </c>
      <c r="E5240" t="s">
        <v>17</v>
      </c>
      <c r="F5240">
        <v>151.19999999999999</v>
      </c>
      <c r="G5240" t="s">
        <v>113</v>
      </c>
    </row>
    <row r="5241" spans="1:7" hidden="1" x14ac:dyDescent="0.35">
      <c r="A5241" t="s">
        <v>34</v>
      </c>
      <c r="B5241">
        <v>2020</v>
      </c>
      <c r="C5241" t="s">
        <v>36</v>
      </c>
      <c r="D5241" s="88">
        <f>DATEVALUE("1 "&amp;_xlfn.CONCAT(Merge1_1[[#This Row],[Month]],"-",Merge1_1[[#This Row],[Year]]))</f>
        <v>43891</v>
      </c>
      <c r="E5241" t="s">
        <v>18</v>
      </c>
      <c r="F5241">
        <v>141.9</v>
      </c>
      <c r="G5241" t="s">
        <v>113</v>
      </c>
    </row>
    <row r="5242" spans="1:7" hidden="1" x14ac:dyDescent="0.35">
      <c r="A5242" t="s">
        <v>34</v>
      </c>
      <c r="B5242">
        <v>2020</v>
      </c>
      <c r="C5242" t="s">
        <v>36</v>
      </c>
      <c r="D5242" s="88">
        <f>DATEVALUE("1 "&amp;_xlfn.CONCAT(Merge1_1[[#This Row],[Month]],"-",Merge1_1[[#This Row],[Year]]))</f>
        <v>43891</v>
      </c>
      <c r="E5242" t="s">
        <v>20</v>
      </c>
      <c r="F5242">
        <v>154.5</v>
      </c>
      <c r="G5242" t="s">
        <v>114</v>
      </c>
    </row>
    <row r="5243" spans="1:7" hidden="1" x14ac:dyDescent="0.35">
      <c r="A5243" t="s">
        <v>34</v>
      </c>
      <c r="B5243">
        <v>2020</v>
      </c>
      <c r="C5243" t="s">
        <v>36</v>
      </c>
      <c r="D5243" s="88">
        <f>DATEVALUE("1 "&amp;_xlfn.CONCAT(Merge1_1[[#This Row],[Month]],"-",Merge1_1[[#This Row],[Year]]))</f>
        <v>43891</v>
      </c>
      <c r="E5243" t="s">
        <v>21</v>
      </c>
      <c r="F5243">
        <v>148.9</v>
      </c>
      <c r="G5243" t="s">
        <v>115</v>
      </c>
    </row>
    <row r="5244" spans="1:7" hidden="1" x14ac:dyDescent="0.35">
      <c r="A5244" t="s">
        <v>34</v>
      </c>
      <c r="B5244">
        <v>2020</v>
      </c>
      <c r="C5244" t="s">
        <v>36</v>
      </c>
      <c r="D5244" s="88">
        <f>DATEVALUE("1 "&amp;_xlfn.CONCAT(Merge1_1[[#This Row],[Month]],"-",Merge1_1[[#This Row],[Year]]))</f>
        <v>43891</v>
      </c>
      <c r="E5244" t="s">
        <v>22</v>
      </c>
      <c r="F5244">
        <v>146.4</v>
      </c>
      <c r="G5244" t="s">
        <v>116</v>
      </c>
    </row>
    <row r="5245" spans="1:7" hidden="1" x14ac:dyDescent="0.35">
      <c r="A5245" t="s">
        <v>34</v>
      </c>
      <c r="B5245">
        <v>2020</v>
      </c>
      <c r="C5245" t="s">
        <v>36</v>
      </c>
      <c r="D5245" s="88">
        <f>DATEVALUE("1 "&amp;_xlfn.CONCAT(Merge1_1[[#This Row],[Month]],"-",Merge1_1[[#This Row],[Year]]))</f>
        <v>43891</v>
      </c>
      <c r="E5245" t="s">
        <v>23</v>
      </c>
      <c r="F5245">
        <v>152.30000000000001</v>
      </c>
      <c r="G5245" t="s">
        <v>23</v>
      </c>
    </row>
    <row r="5246" spans="1:7" hidden="1" x14ac:dyDescent="0.35">
      <c r="A5246" t="s">
        <v>34</v>
      </c>
      <c r="B5246">
        <v>2020</v>
      </c>
      <c r="C5246" t="s">
        <v>36</v>
      </c>
      <c r="D5246" s="88">
        <f>DATEVALUE("1 "&amp;_xlfn.CONCAT(Merge1_1[[#This Row],[Month]],"-",Merge1_1[[#This Row],[Year]]))</f>
        <v>43891</v>
      </c>
      <c r="E5246" t="s">
        <v>24</v>
      </c>
      <c r="F5246">
        <v>129.9</v>
      </c>
      <c r="G5246" t="s">
        <v>115</v>
      </c>
    </row>
    <row r="5247" spans="1:7" hidden="1" x14ac:dyDescent="0.35">
      <c r="A5247" t="s">
        <v>34</v>
      </c>
      <c r="B5247">
        <v>2020</v>
      </c>
      <c r="C5247" t="s">
        <v>36</v>
      </c>
      <c r="D5247" s="88">
        <f>DATEVALUE("1 "&amp;_xlfn.CONCAT(Merge1_1[[#This Row],[Month]],"-",Merge1_1[[#This Row],[Year]]))</f>
        <v>43891</v>
      </c>
      <c r="E5247" t="s">
        <v>25</v>
      </c>
      <c r="F5247">
        <v>143.69999999999999</v>
      </c>
      <c r="G5247" t="s">
        <v>116</v>
      </c>
    </row>
    <row r="5248" spans="1:7" hidden="1" x14ac:dyDescent="0.35">
      <c r="A5248" t="s">
        <v>34</v>
      </c>
      <c r="B5248">
        <v>2020</v>
      </c>
      <c r="C5248" t="s">
        <v>36</v>
      </c>
      <c r="D5248" s="88">
        <f>DATEVALUE("1 "&amp;_xlfn.CONCAT(Merge1_1[[#This Row],[Month]],"-",Merge1_1[[#This Row],[Year]]))</f>
        <v>43891</v>
      </c>
      <c r="E5248" t="s">
        <v>26</v>
      </c>
      <c r="F5248">
        <v>156.1</v>
      </c>
      <c r="G5248" t="s">
        <v>114</v>
      </c>
    </row>
    <row r="5249" spans="1:7" hidden="1" x14ac:dyDescent="0.35">
      <c r="A5249" t="s">
        <v>34</v>
      </c>
      <c r="B5249">
        <v>2020</v>
      </c>
      <c r="C5249" t="s">
        <v>36</v>
      </c>
      <c r="D5249" s="88">
        <f>DATEVALUE("1 "&amp;_xlfn.CONCAT(Merge1_1[[#This Row],[Month]],"-",Merge1_1[[#This Row],[Year]]))</f>
        <v>43891</v>
      </c>
      <c r="E5249" t="s">
        <v>27</v>
      </c>
      <c r="F5249">
        <v>145.19999999999999</v>
      </c>
      <c r="G5249" t="s">
        <v>116</v>
      </c>
    </row>
    <row r="5250" spans="1:7" hidden="1" x14ac:dyDescent="0.35">
      <c r="A5250" t="s">
        <v>34</v>
      </c>
      <c r="B5250">
        <v>2020</v>
      </c>
      <c r="C5250" t="s">
        <v>36</v>
      </c>
      <c r="D5250" s="88">
        <f>DATEVALUE("1 "&amp;_xlfn.CONCAT(Merge1_1[[#This Row],[Month]],"-",Merge1_1[[#This Row],[Year]]))</f>
        <v>43891</v>
      </c>
      <c r="E5250" t="s">
        <v>28</v>
      </c>
      <c r="F5250">
        <v>143.80000000000001</v>
      </c>
      <c r="G5250" t="s">
        <v>116</v>
      </c>
    </row>
    <row r="5251" spans="1:7" hidden="1" x14ac:dyDescent="0.35">
      <c r="A5251" t="s">
        <v>34</v>
      </c>
      <c r="B5251">
        <v>2020</v>
      </c>
      <c r="C5251" t="s">
        <v>36</v>
      </c>
      <c r="D5251" s="88">
        <f>DATEVALUE("1 "&amp;_xlfn.CONCAT(Merge1_1[[#This Row],[Month]],"-",Merge1_1[[#This Row],[Year]]))</f>
        <v>43891</v>
      </c>
      <c r="E5251" t="s">
        <v>29</v>
      </c>
      <c r="F5251">
        <v>148.6</v>
      </c>
      <c r="G5251" t="s">
        <v>117</v>
      </c>
    </row>
    <row r="5252" spans="1:7" hidden="1" x14ac:dyDescent="0.35">
      <c r="A5252" t="s">
        <v>34</v>
      </c>
      <c r="B5252">
        <v>2020</v>
      </c>
      <c r="C5252" t="s">
        <v>37</v>
      </c>
      <c r="D5252" s="88">
        <f>DATEVALUE("1 "&amp;_xlfn.CONCAT(Merge1_1[[#This Row],[Month]],"-",Merge1_1[[#This Row],[Year]]))</f>
        <v>43922</v>
      </c>
      <c r="E5252" t="s">
        <v>3</v>
      </c>
      <c r="F5252">
        <v>148.69999999999999</v>
      </c>
      <c r="G5252" t="s">
        <v>112</v>
      </c>
    </row>
    <row r="5253" spans="1:7" hidden="1" x14ac:dyDescent="0.35">
      <c r="A5253" t="s">
        <v>34</v>
      </c>
      <c r="B5253">
        <v>2020</v>
      </c>
      <c r="C5253" t="s">
        <v>37</v>
      </c>
      <c r="D5253" s="88">
        <f>DATEVALUE("1 "&amp;_xlfn.CONCAT(Merge1_1[[#This Row],[Month]],"-",Merge1_1[[#This Row],[Year]]))</f>
        <v>43922</v>
      </c>
      <c r="E5253" t="s">
        <v>4</v>
      </c>
      <c r="F5253">
        <v>167.25</v>
      </c>
      <c r="G5253" t="s">
        <v>112</v>
      </c>
    </row>
    <row r="5254" spans="1:7" hidden="1" x14ac:dyDescent="0.35">
      <c r="A5254" t="s">
        <v>34</v>
      </c>
      <c r="B5254">
        <v>2020</v>
      </c>
      <c r="C5254" t="s">
        <v>37</v>
      </c>
      <c r="D5254" s="88">
        <f>DATEVALUE("1 "&amp;_xlfn.CONCAT(Merge1_1[[#This Row],[Month]],"-",Merge1_1[[#This Row],[Year]]))</f>
        <v>43922</v>
      </c>
      <c r="E5254" t="s">
        <v>5</v>
      </c>
      <c r="F5254">
        <v>148.80000000000001</v>
      </c>
      <c r="G5254" t="s">
        <v>112</v>
      </c>
    </row>
    <row r="5255" spans="1:7" hidden="1" x14ac:dyDescent="0.35">
      <c r="A5255" t="s">
        <v>34</v>
      </c>
      <c r="B5255">
        <v>2020</v>
      </c>
      <c r="C5255" t="s">
        <v>37</v>
      </c>
      <c r="D5255" s="88">
        <f>DATEVALUE("1 "&amp;_xlfn.CONCAT(Merge1_1[[#This Row],[Month]],"-",Merge1_1[[#This Row],[Year]]))</f>
        <v>43922</v>
      </c>
      <c r="E5255" t="s">
        <v>6</v>
      </c>
      <c r="F5255">
        <v>155.6</v>
      </c>
      <c r="G5255" t="s">
        <v>112</v>
      </c>
    </row>
    <row r="5256" spans="1:7" hidden="1" x14ac:dyDescent="0.35">
      <c r="A5256" t="s">
        <v>34</v>
      </c>
      <c r="B5256">
        <v>2020</v>
      </c>
      <c r="C5256" t="s">
        <v>37</v>
      </c>
      <c r="D5256" s="88">
        <f>DATEVALUE("1 "&amp;_xlfn.CONCAT(Merge1_1[[#This Row],[Month]],"-",Merge1_1[[#This Row],[Year]]))</f>
        <v>43922</v>
      </c>
      <c r="E5256" t="s">
        <v>7</v>
      </c>
      <c r="F5256">
        <v>135.1</v>
      </c>
      <c r="G5256" t="s">
        <v>112</v>
      </c>
    </row>
    <row r="5257" spans="1:7" hidden="1" x14ac:dyDescent="0.35">
      <c r="A5257" t="s">
        <v>34</v>
      </c>
      <c r="B5257">
        <v>2020</v>
      </c>
      <c r="C5257" t="s">
        <v>37</v>
      </c>
      <c r="D5257" s="88">
        <f>DATEVALUE("1 "&amp;_xlfn.CONCAT(Merge1_1[[#This Row],[Month]],"-",Merge1_1[[#This Row],[Year]]))</f>
        <v>43922</v>
      </c>
      <c r="E5257" t="s">
        <v>8</v>
      </c>
      <c r="F5257">
        <v>149.9</v>
      </c>
      <c r="G5257" t="s">
        <v>112</v>
      </c>
    </row>
    <row r="5258" spans="1:7" hidden="1" x14ac:dyDescent="0.35">
      <c r="A5258" t="s">
        <v>34</v>
      </c>
      <c r="B5258">
        <v>2020</v>
      </c>
      <c r="C5258" t="s">
        <v>37</v>
      </c>
      <c r="D5258" s="88">
        <f>DATEVALUE("1 "&amp;_xlfn.CONCAT(Merge1_1[[#This Row],[Month]],"-",Merge1_1[[#This Row],[Year]]))</f>
        <v>43922</v>
      </c>
      <c r="E5258" t="s">
        <v>9</v>
      </c>
      <c r="F5258">
        <v>168.6</v>
      </c>
      <c r="G5258" t="s">
        <v>112</v>
      </c>
    </row>
    <row r="5259" spans="1:7" hidden="1" x14ac:dyDescent="0.35">
      <c r="A5259" t="s">
        <v>34</v>
      </c>
      <c r="B5259">
        <v>2020</v>
      </c>
      <c r="C5259" t="s">
        <v>37</v>
      </c>
      <c r="D5259" s="88">
        <f>DATEVALUE("1 "&amp;_xlfn.CONCAT(Merge1_1[[#This Row],[Month]],"-",Merge1_1[[#This Row],[Year]]))</f>
        <v>43922</v>
      </c>
      <c r="E5259" t="s">
        <v>10</v>
      </c>
      <c r="F5259">
        <v>150.4</v>
      </c>
      <c r="G5259" t="s">
        <v>112</v>
      </c>
    </row>
    <row r="5260" spans="1:7" hidden="1" x14ac:dyDescent="0.35">
      <c r="A5260" t="s">
        <v>34</v>
      </c>
      <c r="B5260">
        <v>2020</v>
      </c>
      <c r="C5260" t="s">
        <v>37</v>
      </c>
      <c r="D5260" s="88">
        <f>DATEVALUE("1 "&amp;_xlfn.CONCAT(Merge1_1[[#This Row],[Month]],"-",Merge1_1[[#This Row],[Year]]))</f>
        <v>43922</v>
      </c>
      <c r="E5260" t="s">
        <v>11</v>
      </c>
      <c r="F5260">
        <v>120.3</v>
      </c>
      <c r="G5260" t="s">
        <v>112</v>
      </c>
    </row>
    <row r="5261" spans="1:7" hidden="1" x14ac:dyDescent="0.35">
      <c r="A5261" t="s">
        <v>34</v>
      </c>
      <c r="B5261">
        <v>2020</v>
      </c>
      <c r="C5261" t="s">
        <v>37</v>
      </c>
      <c r="D5261" s="88">
        <f>DATEVALUE("1 "&amp;_xlfn.CONCAT(Merge1_1[[#This Row],[Month]],"-",Merge1_1[[#This Row],[Year]]))</f>
        <v>43922</v>
      </c>
      <c r="E5261" t="s">
        <v>12</v>
      </c>
      <c r="F5261">
        <v>157.1</v>
      </c>
      <c r="G5261" t="s">
        <v>112</v>
      </c>
    </row>
    <row r="5262" spans="1:7" hidden="1" x14ac:dyDescent="0.35">
      <c r="A5262" t="s">
        <v>34</v>
      </c>
      <c r="B5262">
        <v>2020</v>
      </c>
      <c r="C5262" t="s">
        <v>37</v>
      </c>
      <c r="D5262" s="88">
        <f>DATEVALUE("1 "&amp;_xlfn.CONCAT(Merge1_1[[#This Row],[Month]],"-",Merge1_1[[#This Row],[Year]]))</f>
        <v>43922</v>
      </c>
      <c r="E5262" t="s">
        <v>58</v>
      </c>
      <c r="F5262">
        <v>136.80000000000001</v>
      </c>
      <c r="G5262" t="s">
        <v>112</v>
      </c>
    </row>
    <row r="5263" spans="1:7" hidden="1" x14ac:dyDescent="0.35">
      <c r="A5263" t="s">
        <v>34</v>
      </c>
      <c r="B5263">
        <v>2020</v>
      </c>
      <c r="C5263" t="s">
        <v>37</v>
      </c>
      <c r="D5263" s="88">
        <f>DATEVALUE("1 "&amp;_xlfn.CONCAT(Merge1_1[[#This Row],[Month]],"-",Merge1_1[[#This Row],[Year]]))</f>
        <v>43922</v>
      </c>
      <c r="E5263" t="s">
        <v>118</v>
      </c>
      <c r="F5263">
        <v>159.35</v>
      </c>
      <c r="G5263" t="s">
        <v>112</v>
      </c>
    </row>
    <row r="5264" spans="1:7" hidden="1" x14ac:dyDescent="0.35">
      <c r="A5264" t="s">
        <v>34</v>
      </c>
      <c r="B5264">
        <v>2020</v>
      </c>
      <c r="C5264" t="s">
        <v>37</v>
      </c>
      <c r="D5264" s="88">
        <f>DATEVALUE("1 "&amp;_xlfn.CONCAT(Merge1_1[[#This Row],[Month]],"-",Merge1_1[[#This Row],[Year]]))</f>
        <v>43922</v>
      </c>
      <c r="E5264" t="s">
        <v>16</v>
      </c>
      <c r="F5264">
        <v>170.64999999999998</v>
      </c>
      <c r="G5264" t="s">
        <v>116</v>
      </c>
    </row>
    <row r="5265" spans="1:7" hidden="1" x14ac:dyDescent="0.35">
      <c r="A5265" t="s">
        <v>34</v>
      </c>
      <c r="B5265">
        <v>2020</v>
      </c>
      <c r="C5265" t="s">
        <v>37</v>
      </c>
      <c r="D5265" s="88">
        <f>DATEVALUE("1 "&amp;_xlfn.CONCAT(Merge1_1[[#This Row],[Month]],"-",Merge1_1[[#This Row],[Year]]))</f>
        <v>43922</v>
      </c>
      <c r="E5265" t="s">
        <v>17</v>
      </c>
      <c r="F5265">
        <v>151</v>
      </c>
      <c r="G5265" t="s">
        <v>113</v>
      </c>
    </row>
    <row r="5266" spans="1:7" hidden="1" x14ac:dyDescent="0.35">
      <c r="A5266" t="s">
        <v>34</v>
      </c>
      <c r="B5266">
        <v>2020</v>
      </c>
      <c r="C5266" t="s">
        <v>37</v>
      </c>
      <c r="D5266" s="88">
        <f>DATEVALUE("1 "&amp;_xlfn.CONCAT(Merge1_1[[#This Row],[Month]],"-",Merge1_1[[#This Row],[Year]]))</f>
        <v>43922</v>
      </c>
      <c r="E5266" t="s">
        <v>18</v>
      </c>
      <c r="F5266">
        <v>141.80000000000001</v>
      </c>
      <c r="G5266" t="s">
        <v>113</v>
      </c>
    </row>
    <row r="5267" spans="1:7" hidden="1" x14ac:dyDescent="0.35">
      <c r="A5267" t="s">
        <v>34</v>
      </c>
      <c r="B5267">
        <v>2020</v>
      </c>
      <c r="C5267" t="s">
        <v>37</v>
      </c>
      <c r="D5267" s="88">
        <f>DATEVALUE("1 "&amp;_xlfn.CONCAT(Merge1_1[[#This Row],[Month]],"-",Merge1_1[[#This Row],[Year]]))</f>
        <v>43922</v>
      </c>
      <c r="E5267" t="s">
        <v>20</v>
      </c>
      <c r="F5267">
        <v>155.6</v>
      </c>
      <c r="G5267" t="s">
        <v>114</v>
      </c>
    </row>
    <row r="5268" spans="1:7" hidden="1" x14ac:dyDescent="0.35">
      <c r="A5268" t="s">
        <v>34</v>
      </c>
      <c r="B5268">
        <v>2020</v>
      </c>
      <c r="C5268" t="s">
        <v>37</v>
      </c>
      <c r="D5268" s="88">
        <f>DATEVALUE("1 "&amp;_xlfn.CONCAT(Merge1_1[[#This Row],[Month]],"-",Merge1_1[[#This Row],[Year]]))</f>
        <v>43922</v>
      </c>
      <c r="E5268" t="s">
        <v>21</v>
      </c>
      <c r="F5268">
        <v>144.1</v>
      </c>
      <c r="G5268" t="s">
        <v>115</v>
      </c>
    </row>
    <row r="5269" spans="1:7" hidden="1" x14ac:dyDescent="0.35">
      <c r="A5269" t="s">
        <v>34</v>
      </c>
      <c r="B5269">
        <v>2020</v>
      </c>
      <c r="C5269" t="s">
        <v>37</v>
      </c>
      <c r="D5269" s="88">
        <f>DATEVALUE("1 "&amp;_xlfn.CONCAT(Merge1_1[[#This Row],[Month]],"-",Merge1_1[[#This Row],[Year]]))</f>
        <v>43922</v>
      </c>
      <c r="E5269" t="s">
        <v>22</v>
      </c>
      <c r="F5269">
        <v>146.4</v>
      </c>
      <c r="G5269" t="s">
        <v>116</v>
      </c>
    </row>
    <row r="5270" spans="1:7" hidden="1" x14ac:dyDescent="0.35">
      <c r="A5270" t="s">
        <v>34</v>
      </c>
      <c r="B5270">
        <v>2020</v>
      </c>
      <c r="C5270" t="s">
        <v>37</v>
      </c>
      <c r="D5270" s="88">
        <f>DATEVALUE("1 "&amp;_xlfn.CONCAT(Merge1_1[[#This Row],[Month]],"-",Merge1_1[[#This Row],[Year]]))</f>
        <v>43922</v>
      </c>
      <c r="E5270" t="s">
        <v>23</v>
      </c>
      <c r="F5270">
        <v>150.69999999999999</v>
      </c>
      <c r="G5270" t="s">
        <v>23</v>
      </c>
    </row>
    <row r="5271" spans="1:7" hidden="1" x14ac:dyDescent="0.35">
      <c r="A5271" t="s">
        <v>34</v>
      </c>
      <c r="B5271">
        <v>2020</v>
      </c>
      <c r="C5271" t="s">
        <v>37</v>
      </c>
      <c r="D5271" s="88">
        <f>DATEVALUE("1 "&amp;_xlfn.CONCAT(Merge1_1[[#This Row],[Month]],"-",Merge1_1[[#This Row],[Year]]))</f>
        <v>43922</v>
      </c>
      <c r="E5271" t="s">
        <v>24</v>
      </c>
      <c r="F5271">
        <v>130.10000000000002</v>
      </c>
      <c r="G5271" t="s">
        <v>115</v>
      </c>
    </row>
    <row r="5272" spans="1:7" hidden="1" x14ac:dyDescent="0.35">
      <c r="A5272" t="s">
        <v>34</v>
      </c>
      <c r="B5272">
        <v>2020</v>
      </c>
      <c r="C5272" t="s">
        <v>37</v>
      </c>
      <c r="D5272" s="88">
        <f>DATEVALUE("1 "&amp;_xlfn.CONCAT(Merge1_1[[#This Row],[Month]],"-",Merge1_1[[#This Row],[Year]]))</f>
        <v>43922</v>
      </c>
      <c r="E5272" t="s">
        <v>25</v>
      </c>
      <c r="F5272">
        <v>143.44999999999999</v>
      </c>
      <c r="G5272" t="s">
        <v>116</v>
      </c>
    </row>
    <row r="5273" spans="1:7" hidden="1" x14ac:dyDescent="0.35">
      <c r="A5273" t="s">
        <v>34</v>
      </c>
      <c r="B5273">
        <v>2020</v>
      </c>
      <c r="C5273" t="s">
        <v>37</v>
      </c>
      <c r="D5273" s="88">
        <f>DATEVALUE("1 "&amp;_xlfn.CONCAT(Merge1_1[[#This Row],[Month]],"-",Merge1_1[[#This Row],[Year]]))</f>
        <v>43922</v>
      </c>
      <c r="E5273" t="s">
        <v>26</v>
      </c>
      <c r="F5273">
        <v>156.14999999999998</v>
      </c>
      <c r="G5273" t="s">
        <v>114</v>
      </c>
    </row>
    <row r="5274" spans="1:7" hidden="1" x14ac:dyDescent="0.35">
      <c r="A5274" t="s">
        <v>34</v>
      </c>
      <c r="B5274">
        <v>2020</v>
      </c>
      <c r="C5274" t="s">
        <v>37</v>
      </c>
      <c r="D5274" s="88">
        <f>DATEVALUE("1 "&amp;_xlfn.CONCAT(Merge1_1[[#This Row],[Month]],"-",Merge1_1[[#This Row],[Year]]))</f>
        <v>43922</v>
      </c>
      <c r="E5274" t="s">
        <v>27</v>
      </c>
      <c r="F5274">
        <v>144.30000000000001</v>
      </c>
      <c r="G5274" t="s">
        <v>116</v>
      </c>
    </row>
    <row r="5275" spans="1:7" hidden="1" x14ac:dyDescent="0.35">
      <c r="A5275" t="s">
        <v>34</v>
      </c>
      <c r="B5275">
        <v>2020</v>
      </c>
      <c r="C5275" t="s">
        <v>37</v>
      </c>
      <c r="D5275" s="88">
        <f>DATEVALUE("1 "&amp;_xlfn.CONCAT(Merge1_1[[#This Row],[Month]],"-",Merge1_1[[#This Row],[Year]]))</f>
        <v>43922</v>
      </c>
      <c r="E5275" t="s">
        <v>28</v>
      </c>
      <c r="F5275">
        <v>143.69999999999999</v>
      </c>
      <c r="G5275" t="s">
        <v>116</v>
      </c>
    </row>
    <row r="5276" spans="1:7" hidden="1" x14ac:dyDescent="0.35">
      <c r="A5276" t="s">
        <v>34</v>
      </c>
      <c r="B5276">
        <v>2020</v>
      </c>
      <c r="C5276" t="s">
        <v>37</v>
      </c>
      <c r="D5276" s="88">
        <f>DATEVALUE("1 "&amp;_xlfn.CONCAT(Merge1_1[[#This Row],[Month]],"-",Merge1_1[[#This Row],[Year]]))</f>
        <v>43922</v>
      </c>
      <c r="E5276" t="s">
        <v>29</v>
      </c>
      <c r="F5276">
        <v>148.85</v>
      </c>
      <c r="G5276" t="s">
        <v>117</v>
      </c>
    </row>
    <row r="5277" spans="1:7" hidden="1" x14ac:dyDescent="0.35">
      <c r="A5277" t="s">
        <v>34</v>
      </c>
      <c r="B5277">
        <v>2020</v>
      </c>
      <c r="C5277" t="s">
        <v>38</v>
      </c>
      <c r="D5277" s="88">
        <f>DATEVALUE("1 "&amp;_xlfn.CONCAT(Merge1_1[[#This Row],[Month]],"-",Merge1_1[[#This Row],[Year]]))</f>
        <v>43952</v>
      </c>
      <c r="E5277" t="s">
        <v>3</v>
      </c>
      <c r="F5277">
        <v>146.89999999999998</v>
      </c>
      <c r="G5277" t="s">
        <v>112</v>
      </c>
    </row>
    <row r="5278" spans="1:7" hidden="1" x14ac:dyDescent="0.35">
      <c r="A5278" t="s">
        <v>34</v>
      </c>
      <c r="B5278">
        <v>2020</v>
      </c>
      <c r="C5278" t="s">
        <v>38</v>
      </c>
      <c r="D5278" s="88">
        <f>DATEVALUE("1 "&amp;_xlfn.CONCAT(Merge1_1[[#This Row],[Month]],"-",Merge1_1[[#This Row],[Year]]))</f>
        <v>43952</v>
      </c>
      <c r="E5278" t="s">
        <v>4</v>
      </c>
      <c r="F5278">
        <v>167.125</v>
      </c>
      <c r="G5278" t="s">
        <v>112</v>
      </c>
    </row>
    <row r="5279" spans="1:7" hidden="1" x14ac:dyDescent="0.35">
      <c r="A5279" t="s">
        <v>34</v>
      </c>
      <c r="B5279">
        <v>2020</v>
      </c>
      <c r="C5279" t="s">
        <v>38</v>
      </c>
      <c r="D5279" s="88">
        <f>DATEVALUE("1 "&amp;_xlfn.CONCAT(Merge1_1[[#This Row],[Month]],"-",Merge1_1[[#This Row],[Year]]))</f>
        <v>43952</v>
      </c>
      <c r="E5279" t="s">
        <v>5</v>
      </c>
      <c r="F5279">
        <v>148.44999999999999</v>
      </c>
      <c r="G5279" t="s">
        <v>112</v>
      </c>
    </row>
    <row r="5280" spans="1:7" hidden="1" x14ac:dyDescent="0.35">
      <c r="A5280" t="s">
        <v>34</v>
      </c>
      <c r="B5280">
        <v>2020</v>
      </c>
      <c r="C5280" t="s">
        <v>38</v>
      </c>
      <c r="D5280" s="88">
        <f>DATEVALUE("1 "&amp;_xlfn.CONCAT(Merge1_1[[#This Row],[Month]],"-",Merge1_1[[#This Row],[Year]]))</f>
        <v>43952</v>
      </c>
      <c r="E5280" t="s">
        <v>6</v>
      </c>
      <c r="F5280">
        <v>153.55000000000001</v>
      </c>
      <c r="G5280" t="s">
        <v>112</v>
      </c>
    </row>
    <row r="5281" spans="1:7" hidden="1" x14ac:dyDescent="0.35">
      <c r="A5281" t="s">
        <v>34</v>
      </c>
      <c r="B5281">
        <v>2020</v>
      </c>
      <c r="C5281" t="s">
        <v>38</v>
      </c>
      <c r="D5281" s="88">
        <f>DATEVALUE("1 "&amp;_xlfn.CONCAT(Merge1_1[[#This Row],[Month]],"-",Merge1_1[[#This Row],[Year]]))</f>
        <v>43952</v>
      </c>
      <c r="E5281" t="s">
        <v>7</v>
      </c>
      <c r="F5281">
        <v>133.14999999999998</v>
      </c>
      <c r="G5281" t="s">
        <v>112</v>
      </c>
    </row>
    <row r="5282" spans="1:7" hidden="1" x14ac:dyDescent="0.35">
      <c r="A5282" t="s">
        <v>34</v>
      </c>
      <c r="B5282">
        <v>2020</v>
      </c>
      <c r="C5282" t="s">
        <v>38</v>
      </c>
      <c r="D5282" s="88">
        <f>DATEVALUE("1 "&amp;_xlfn.CONCAT(Merge1_1[[#This Row],[Month]],"-",Merge1_1[[#This Row],[Year]]))</f>
        <v>43952</v>
      </c>
      <c r="E5282" t="s">
        <v>8</v>
      </c>
      <c r="F5282">
        <v>146.19999999999999</v>
      </c>
      <c r="G5282" t="s">
        <v>112</v>
      </c>
    </row>
    <row r="5283" spans="1:7" hidden="1" x14ac:dyDescent="0.35">
      <c r="A5283" t="s">
        <v>34</v>
      </c>
      <c r="B5283">
        <v>2020</v>
      </c>
      <c r="C5283" t="s">
        <v>38</v>
      </c>
      <c r="D5283" s="88">
        <f>DATEVALUE("1 "&amp;_xlfn.CONCAT(Merge1_1[[#This Row],[Month]],"-",Merge1_1[[#This Row],[Year]]))</f>
        <v>43952</v>
      </c>
      <c r="E5283" t="s">
        <v>9</v>
      </c>
      <c r="F5283">
        <v>162.94999999999999</v>
      </c>
      <c r="G5283" t="s">
        <v>112</v>
      </c>
    </row>
    <row r="5284" spans="1:7" hidden="1" x14ac:dyDescent="0.35">
      <c r="A5284" t="s">
        <v>34</v>
      </c>
      <c r="B5284">
        <v>2020</v>
      </c>
      <c r="C5284" t="s">
        <v>38</v>
      </c>
      <c r="D5284" s="88">
        <f>DATEVALUE("1 "&amp;_xlfn.CONCAT(Merge1_1[[#This Row],[Month]],"-",Merge1_1[[#This Row],[Year]]))</f>
        <v>43952</v>
      </c>
      <c r="E5284" t="s">
        <v>10</v>
      </c>
      <c r="F5284">
        <v>145.75</v>
      </c>
      <c r="G5284" t="s">
        <v>112</v>
      </c>
    </row>
    <row r="5285" spans="1:7" hidden="1" x14ac:dyDescent="0.35">
      <c r="A5285" t="s">
        <v>34</v>
      </c>
      <c r="B5285">
        <v>2020</v>
      </c>
      <c r="C5285" t="s">
        <v>38</v>
      </c>
      <c r="D5285" s="88">
        <f>DATEVALUE("1 "&amp;_xlfn.CONCAT(Merge1_1[[#This Row],[Month]],"-",Merge1_1[[#This Row],[Year]]))</f>
        <v>43952</v>
      </c>
      <c r="E5285" t="s">
        <v>11</v>
      </c>
      <c r="F5285">
        <v>116.75</v>
      </c>
      <c r="G5285" t="s">
        <v>112</v>
      </c>
    </row>
    <row r="5286" spans="1:7" hidden="1" x14ac:dyDescent="0.35">
      <c r="A5286" t="s">
        <v>34</v>
      </c>
      <c r="B5286">
        <v>2020</v>
      </c>
      <c r="C5286" t="s">
        <v>38</v>
      </c>
      <c r="D5286" s="88">
        <f>DATEVALUE("1 "&amp;_xlfn.CONCAT(Merge1_1[[#This Row],[Month]],"-",Merge1_1[[#This Row],[Year]]))</f>
        <v>43952</v>
      </c>
      <c r="E5286" t="s">
        <v>12</v>
      </c>
      <c r="F5286">
        <v>155.14999999999998</v>
      </c>
      <c r="G5286" t="s">
        <v>112</v>
      </c>
    </row>
    <row r="5287" spans="1:7" hidden="1" x14ac:dyDescent="0.35">
      <c r="A5287" t="s">
        <v>34</v>
      </c>
      <c r="B5287">
        <v>2020</v>
      </c>
      <c r="C5287" t="s">
        <v>38</v>
      </c>
      <c r="D5287" s="88">
        <f>DATEVALUE("1 "&amp;_xlfn.CONCAT(Merge1_1[[#This Row],[Month]],"-",Merge1_1[[#This Row],[Year]]))</f>
        <v>43952</v>
      </c>
      <c r="E5287" t="s">
        <v>58</v>
      </c>
      <c r="F5287">
        <v>136.75</v>
      </c>
      <c r="G5287" t="s">
        <v>112</v>
      </c>
    </row>
    <row r="5288" spans="1:7" hidden="1" x14ac:dyDescent="0.35">
      <c r="A5288" t="s">
        <v>34</v>
      </c>
      <c r="B5288">
        <v>2020</v>
      </c>
      <c r="C5288" t="s">
        <v>38</v>
      </c>
      <c r="D5288" s="88">
        <f>DATEVALUE("1 "&amp;_xlfn.CONCAT(Merge1_1[[#This Row],[Month]],"-",Merge1_1[[#This Row],[Year]]))</f>
        <v>43952</v>
      </c>
      <c r="E5288" t="s">
        <v>118</v>
      </c>
      <c r="F5288">
        <v>159.47499999999999</v>
      </c>
      <c r="G5288" t="s">
        <v>112</v>
      </c>
    </row>
    <row r="5289" spans="1:7" hidden="1" x14ac:dyDescent="0.35">
      <c r="A5289" t="s">
        <v>34</v>
      </c>
      <c r="B5289">
        <v>2020</v>
      </c>
      <c r="C5289" t="s">
        <v>38</v>
      </c>
      <c r="D5289" s="88">
        <f>DATEVALUE("1 "&amp;_xlfn.CONCAT(Merge1_1[[#This Row],[Month]],"-",Merge1_1[[#This Row],[Year]]))</f>
        <v>43952</v>
      </c>
      <c r="E5289" t="s">
        <v>16</v>
      </c>
      <c r="F5289">
        <v>170.92499999999998</v>
      </c>
      <c r="G5289" t="s">
        <v>116</v>
      </c>
    </row>
    <row r="5290" spans="1:7" hidden="1" x14ac:dyDescent="0.35">
      <c r="A5290" t="s">
        <v>34</v>
      </c>
      <c r="B5290">
        <v>2020</v>
      </c>
      <c r="C5290" t="s">
        <v>38</v>
      </c>
      <c r="D5290" s="88">
        <f>DATEVALUE("1 "&amp;_xlfn.CONCAT(Merge1_1[[#This Row],[Month]],"-",Merge1_1[[#This Row],[Year]]))</f>
        <v>43952</v>
      </c>
      <c r="E5290" t="s">
        <v>17</v>
      </c>
      <c r="F5290">
        <v>151.1</v>
      </c>
      <c r="G5290" t="s">
        <v>113</v>
      </c>
    </row>
    <row r="5291" spans="1:7" hidden="1" x14ac:dyDescent="0.35">
      <c r="A5291" t="s">
        <v>34</v>
      </c>
      <c r="B5291">
        <v>2020</v>
      </c>
      <c r="C5291" t="s">
        <v>38</v>
      </c>
      <c r="D5291" s="88">
        <f>DATEVALUE("1 "&amp;_xlfn.CONCAT(Merge1_1[[#This Row],[Month]],"-",Merge1_1[[#This Row],[Year]]))</f>
        <v>43952</v>
      </c>
      <c r="E5291" t="s">
        <v>18</v>
      </c>
      <c r="F5291">
        <v>141.85000000000002</v>
      </c>
      <c r="G5291" t="s">
        <v>113</v>
      </c>
    </row>
    <row r="5292" spans="1:7" hidden="1" x14ac:dyDescent="0.35">
      <c r="A5292" t="s">
        <v>34</v>
      </c>
      <c r="B5292">
        <v>2020</v>
      </c>
      <c r="C5292" t="s">
        <v>38</v>
      </c>
      <c r="D5292" s="88">
        <f>DATEVALUE("1 "&amp;_xlfn.CONCAT(Merge1_1[[#This Row],[Month]],"-",Merge1_1[[#This Row],[Year]]))</f>
        <v>43952</v>
      </c>
      <c r="E5292" t="s">
        <v>20</v>
      </c>
      <c r="F5292">
        <v>155.05000000000001</v>
      </c>
      <c r="G5292" t="s">
        <v>114</v>
      </c>
    </row>
    <row r="5293" spans="1:7" hidden="1" x14ac:dyDescent="0.35">
      <c r="A5293" t="s">
        <v>34</v>
      </c>
      <c r="B5293">
        <v>2020</v>
      </c>
      <c r="C5293" t="s">
        <v>38</v>
      </c>
      <c r="D5293" s="88">
        <f>DATEVALUE("1 "&amp;_xlfn.CONCAT(Merge1_1[[#This Row],[Month]],"-",Merge1_1[[#This Row],[Year]]))</f>
        <v>43952</v>
      </c>
      <c r="E5293" t="s">
        <v>21</v>
      </c>
      <c r="F5293">
        <v>146.5</v>
      </c>
      <c r="G5293" t="s">
        <v>115</v>
      </c>
    </row>
    <row r="5294" spans="1:7" hidden="1" x14ac:dyDescent="0.35">
      <c r="A5294" t="s">
        <v>34</v>
      </c>
      <c r="B5294">
        <v>2020</v>
      </c>
      <c r="C5294" t="s">
        <v>38</v>
      </c>
      <c r="D5294" s="88">
        <f>DATEVALUE("1 "&amp;_xlfn.CONCAT(Merge1_1[[#This Row],[Month]],"-",Merge1_1[[#This Row],[Year]]))</f>
        <v>43952</v>
      </c>
      <c r="E5294" t="s">
        <v>22</v>
      </c>
      <c r="F5294">
        <v>146.4</v>
      </c>
      <c r="G5294" t="s">
        <v>116</v>
      </c>
    </row>
    <row r="5295" spans="1:7" hidden="1" x14ac:dyDescent="0.35">
      <c r="A5295" t="s">
        <v>34</v>
      </c>
      <c r="B5295">
        <v>2020</v>
      </c>
      <c r="C5295" t="s">
        <v>38</v>
      </c>
      <c r="D5295" s="88">
        <f>DATEVALUE("1 "&amp;_xlfn.CONCAT(Merge1_1[[#This Row],[Month]],"-",Merge1_1[[#This Row],[Year]]))</f>
        <v>43952</v>
      </c>
      <c r="E5295" t="s">
        <v>23</v>
      </c>
      <c r="F5295">
        <v>151.5</v>
      </c>
      <c r="G5295" t="s">
        <v>23</v>
      </c>
    </row>
    <row r="5296" spans="1:7" hidden="1" x14ac:dyDescent="0.35">
      <c r="A5296" t="s">
        <v>34</v>
      </c>
      <c r="B5296">
        <v>2020</v>
      </c>
      <c r="C5296" t="s">
        <v>38</v>
      </c>
      <c r="D5296" s="88">
        <f>DATEVALUE("1 "&amp;_xlfn.CONCAT(Merge1_1[[#This Row],[Month]],"-",Merge1_1[[#This Row],[Year]]))</f>
        <v>43952</v>
      </c>
      <c r="E5296" t="s">
        <v>24</v>
      </c>
      <c r="F5296">
        <v>130</v>
      </c>
      <c r="G5296" t="s">
        <v>115</v>
      </c>
    </row>
    <row r="5297" spans="1:7" hidden="1" x14ac:dyDescent="0.35">
      <c r="A5297" t="s">
        <v>34</v>
      </c>
      <c r="B5297">
        <v>2020</v>
      </c>
      <c r="C5297" t="s">
        <v>38</v>
      </c>
      <c r="D5297" s="88">
        <f>DATEVALUE("1 "&amp;_xlfn.CONCAT(Merge1_1[[#This Row],[Month]],"-",Merge1_1[[#This Row],[Year]]))</f>
        <v>43952</v>
      </c>
      <c r="E5297" t="s">
        <v>25</v>
      </c>
      <c r="F5297">
        <v>143.57499999999999</v>
      </c>
      <c r="G5297" t="s">
        <v>116</v>
      </c>
    </row>
    <row r="5298" spans="1:7" hidden="1" x14ac:dyDescent="0.35">
      <c r="A5298" t="s">
        <v>34</v>
      </c>
      <c r="B5298">
        <v>2020</v>
      </c>
      <c r="C5298" t="s">
        <v>38</v>
      </c>
      <c r="D5298" s="88">
        <f>DATEVALUE("1 "&amp;_xlfn.CONCAT(Merge1_1[[#This Row],[Month]],"-",Merge1_1[[#This Row],[Year]]))</f>
        <v>43952</v>
      </c>
      <c r="E5298" t="s">
        <v>26</v>
      </c>
      <c r="F5298">
        <v>156.125</v>
      </c>
      <c r="G5298" t="s">
        <v>114</v>
      </c>
    </row>
    <row r="5299" spans="1:7" hidden="1" x14ac:dyDescent="0.35">
      <c r="A5299" t="s">
        <v>34</v>
      </c>
      <c r="B5299">
        <v>2020</v>
      </c>
      <c r="C5299" t="s">
        <v>38</v>
      </c>
      <c r="D5299" s="88">
        <f>DATEVALUE("1 "&amp;_xlfn.CONCAT(Merge1_1[[#This Row],[Month]],"-",Merge1_1[[#This Row],[Year]]))</f>
        <v>43952</v>
      </c>
      <c r="E5299" t="s">
        <v>27</v>
      </c>
      <c r="F5299">
        <v>144.75</v>
      </c>
      <c r="G5299" t="s">
        <v>116</v>
      </c>
    </row>
    <row r="5300" spans="1:7" hidden="1" x14ac:dyDescent="0.35">
      <c r="A5300" t="s">
        <v>34</v>
      </c>
      <c r="B5300">
        <v>2020</v>
      </c>
      <c r="C5300" t="s">
        <v>38</v>
      </c>
      <c r="D5300" s="88">
        <f>DATEVALUE("1 "&amp;_xlfn.CONCAT(Merge1_1[[#This Row],[Month]],"-",Merge1_1[[#This Row],[Year]]))</f>
        <v>43952</v>
      </c>
      <c r="E5300" t="s">
        <v>28</v>
      </c>
      <c r="F5300">
        <v>143.75</v>
      </c>
      <c r="G5300" t="s">
        <v>116</v>
      </c>
    </row>
    <row r="5301" spans="1:7" hidden="1" x14ac:dyDescent="0.35">
      <c r="A5301" t="s">
        <v>34</v>
      </c>
      <c r="B5301">
        <v>2020</v>
      </c>
      <c r="C5301" t="s">
        <v>38</v>
      </c>
      <c r="D5301" s="88">
        <f>DATEVALUE("1 "&amp;_xlfn.CONCAT(Merge1_1[[#This Row],[Month]],"-",Merge1_1[[#This Row],[Year]]))</f>
        <v>43952</v>
      </c>
      <c r="E5301" t="s">
        <v>29</v>
      </c>
      <c r="F5301">
        <v>148.72499999999999</v>
      </c>
      <c r="G5301" t="s">
        <v>117</v>
      </c>
    </row>
    <row r="5302" spans="1:7" hidden="1" x14ac:dyDescent="0.35">
      <c r="A5302" t="s">
        <v>34</v>
      </c>
      <c r="B5302">
        <v>2020</v>
      </c>
      <c r="C5302" t="s">
        <v>39</v>
      </c>
      <c r="D5302" s="88">
        <f>DATEVALUE("1 "&amp;_xlfn.CONCAT(Merge1_1[[#This Row],[Month]],"-",Merge1_1[[#This Row],[Year]]))</f>
        <v>43983</v>
      </c>
      <c r="E5302" t="s">
        <v>3</v>
      </c>
      <c r="F5302">
        <v>149.6</v>
      </c>
      <c r="G5302" t="s">
        <v>112</v>
      </c>
    </row>
    <row r="5303" spans="1:7" hidden="1" x14ac:dyDescent="0.35">
      <c r="A5303" t="s">
        <v>34</v>
      </c>
      <c r="B5303">
        <v>2020</v>
      </c>
      <c r="C5303" t="s">
        <v>39</v>
      </c>
      <c r="D5303" s="88">
        <f>DATEVALUE("1 "&amp;_xlfn.CONCAT(Merge1_1[[#This Row],[Month]],"-",Merge1_1[[#This Row],[Year]]))</f>
        <v>43983</v>
      </c>
      <c r="E5303" t="s">
        <v>4</v>
      </c>
      <c r="F5303">
        <v>192.7</v>
      </c>
      <c r="G5303" t="s">
        <v>112</v>
      </c>
    </row>
    <row r="5304" spans="1:7" hidden="1" x14ac:dyDescent="0.35">
      <c r="A5304" t="s">
        <v>34</v>
      </c>
      <c r="B5304">
        <v>2020</v>
      </c>
      <c r="C5304" t="s">
        <v>39</v>
      </c>
      <c r="D5304" s="88">
        <f>DATEVALUE("1 "&amp;_xlfn.CONCAT(Merge1_1[[#This Row],[Month]],"-",Merge1_1[[#This Row],[Year]]))</f>
        <v>43983</v>
      </c>
      <c r="E5304" t="s">
        <v>5</v>
      </c>
      <c r="F5304">
        <v>151.4</v>
      </c>
      <c r="G5304" t="s">
        <v>112</v>
      </c>
    </row>
    <row r="5305" spans="1:7" hidden="1" x14ac:dyDescent="0.35">
      <c r="A5305" t="s">
        <v>34</v>
      </c>
      <c r="B5305">
        <v>2020</v>
      </c>
      <c r="C5305" t="s">
        <v>39</v>
      </c>
      <c r="D5305" s="88">
        <f>DATEVALUE("1 "&amp;_xlfn.CONCAT(Merge1_1[[#This Row],[Month]],"-",Merge1_1[[#This Row],[Year]]))</f>
        <v>43983</v>
      </c>
      <c r="E5305" t="s">
        <v>6</v>
      </c>
      <c r="F5305">
        <v>153.30000000000001</v>
      </c>
      <c r="G5305" t="s">
        <v>112</v>
      </c>
    </row>
    <row r="5306" spans="1:7" hidden="1" x14ac:dyDescent="0.35">
      <c r="A5306" t="s">
        <v>34</v>
      </c>
      <c r="B5306">
        <v>2020</v>
      </c>
      <c r="C5306" t="s">
        <v>39</v>
      </c>
      <c r="D5306" s="88">
        <f>DATEVALUE("1 "&amp;_xlfn.CONCAT(Merge1_1[[#This Row],[Month]],"-",Merge1_1[[#This Row],[Year]]))</f>
        <v>43983</v>
      </c>
      <c r="E5306" t="s">
        <v>7</v>
      </c>
      <c r="F5306">
        <v>136.30000000000001</v>
      </c>
      <c r="G5306" t="s">
        <v>112</v>
      </c>
    </row>
    <row r="5307" spans="1:7" hidden="1" x14ac:dyDescent="0.35">
      <c r="A5307" t="s">
        <v>34</v>
      </c>
      <c r="B5307">
        <v>2020</v>
      </c>
      <c r="C5307" t="s">
        <v>39</v>
      </c>
      <c r="D5307" s="88">
        <f>DATEVALUE("1 "&amp;_xlfn.CONCAT(Merge1_1[[#This Row],[Month]],"-",Merge1_1[[#This Row],[Year]]))</f>
        <v>43983</v>
      </c>
      <c r="E5307" t="s">
        <v>8</v>
      </c>
      <c r="F5307">
        <v>147.19999999999999</v>
      </c>
      <c r="G5307" t="s">
        <v>112</v>
      </c>
    </row>
    <row r="5308" spans="1:7" hidden="1" x14ac:dyDescent="0.35">
      <c r="A5308" t="s">
        <v>34</v>
      </c>
      <c r="B5308">
        <v>2020</v>
      </c>
      <c r="C5308" t="s">
        <v>39</v>
      </c>
      <c r="D5308" s="88">
        <f>DATEVALUE("1 "&amp;_xlfn.CONCAT(Merge1_1[[#This Row],[Month]],"-",Merge1_1[[#This Row],[Year]]))</f>
        <v>43983</v>
      </c>
      <c r="E5308" t="s">
        <v>9</v>
      </c>
      <c r="F5308">
        <v>156.5</v>
      </c>
      <c r="G5308" t="s">
        <v>112</v>
      </c>
    </row>
    <row r="5309" spans="1:7" hidden="1" x14ac:dyDescent="0.35">
      <c r="A5309" t="s">
        <v>34</v>
      </c>
      <c r="B5309">
        <v>2020</v>
      </c>
      <c r="C5309" t="s">
        <v>39</v>
      </c>
      <c r="D5309" s="88">
        <f>DATEVALUE("1 "&amp;_xlfn.CONCAT(Merge1_1[[#This Row],[Month]],"-",Merge1_1[[#This Row],[Year]]))</f>
        <v>43983</v>
      </c>
      <c r="E5309" t="s">
        <v>10</v>
      </c>
      <c r="F5309">
        <v>150.9</v>
      </c>
      <c r="G5309" t="s">
        <v>112</v>
      </c>
    </row>
    <row r="5310" spans="1:7" hidden="1" x14ac:dyDescent="0.35">
      <c r="A5310" t="s">
        <v>34</v>
      </c>
      <c r="B5310">
        <v>2020</v>
      </c>
      <c r="C5310" t="s">
        <v>39</v>
      </c>
      <c r="D5310" s="88">
        <f>DATEVALUE("1 "&amp;_xlfn.CONCAT(Merge1_1[[#This Row],[Month]],"-",Merge1_1[[#This Row],[Year]]))</f>
        <v>43983</v>
      </c>
      <c r="E5310" t="s">
        <v>11</v>
      </c>
      <c r="F5310">
        <v>114.2</v>
      </c>
      <c r="G5310" t="s">
        <v>112</v>
      </c>
    </row>
    <row r="5311" spans="1:7" hidden="1" x14ac:dyDescent="0.35">
      <c r="A5311" t="s">
        <v>34</v>
      </c>
      <c r="B5311">
        <v>2020</v>
      </c>
      <c r="C5311" t="s">
        <v>39</v>
      </c>
      <c r="D5311" s="88">
        <f>DATEVALUE("1 "&amp;_xlfn.CONCAT(Merge1_1[[#This Row],[Month]],"-",Merge1_1[[#This Row],[Year]]))</f>
        <v>43983</v>
      </c>
      <c r="E5311" t="s">
        <v>12</v>
      </c>
      <c r="F5311">
        <v>159.5</v>
      </c>
      <c r="G5311" t="s">
        <v>112</v>
      </c>
    </row>
    <row r="5312" spans="1:7" hidden="1" x14ac:dyDescent="0.35">
      <c r="A5312" t="s">
        <v>34</v>
      </c>
      <c r="B5312">
        <v>2020</v>
      </c>
      <c r="C5312" t="s">
        <v>39</v>
      </c>
      <c r="D5312" s="88">
        <f>DATEVALUE("1 "&amp;_xlfn.CONCAT(Merge1_1[[#This Row],[Month]],"-",Merge1_1[[#This Row],[Year]]))</f>
        <v>43983</v>
      </c>
      <c r="E5312" t="s">
        <v>58</v>
      </c>
      <c r="F5312">
        <v>139.4</v>
      </c>
      <c r="G5312" t="s">
        <v>112</v>
      </c>
    </row>
    <row r="5313" spans="1:7" hidden="1" x14ac:dyDescent="0.35">
      <c r="A5313" t="s">
        <v>34</v>
      </c>
      <c r="B5313">
        <v>2020</v>
      </c>
      <c r="C5313" t="s">
        <v>39</v>
      </c>
      <c r="D5313" s="88">
        <f>DATEVALUE("1 "&amp;_xlfn.CONCAT(Merge1_1[[#This Row],[Month]],"-",Merge1_1[[#This Row],[Year]]))</f>
        <v>43983</v>
      </c>
      <c r="E5313" t="s">
        <v>118</v>
      </c>
      <c r="F5313">
        <v>161.80000000000001</v>
      </c>
      <c r="G5313" t="s">
        <v>112</v>
      </c>
    </row>
    <row r="5314" spans="1:7" hidden="1" x14ac:dyDescent="0.35">
      <c r="A5314" t="s">
        <v>34</v>
      </c>
      <c r="B5314">
        <v>2020</v>
      </c>
      <c r="C5314" t="s">
        <v>39</v>
      </c>
      <c r="D5314" s="88">
        <f>DATEVALUE("1 "&amp;_xlfn.CONCAT(Merge1_1[[#This Row],[Month]],"-",Merge1_1[[#This Row],[Year]]))</f>
        <v>43983</v>
      </c>
      <c r="E5314" t="s">
        <v>16</v>
      </c>
      <c r="F5314">
        <v>183.5</v>
      </c>
      <c r="G5314" t="s">
        <v>116</v>
      </c>
    </row>
    <row r="5315" spans="1:7" hidden="1" x14ac:dyDescent="0.35">
      <c r="A5315" t="s">
        <v>34</v>
      </c>
      <c r="B5315">
        <v>2020</v>
      </c>
      <c r="C5315" t="s">
        <v>39</v>
      </c>
      <c r="D5315" s="88">
        <f>DATEVALUE("1 "&amp;_xlfn.CONCAT(Merge1_1[[#This Row],[Month]],"-",Merge1_1[[#This Row],[Year]]))</f>
        <v>43983</v>
      </c>
      <c r="E5315" t="s">
        <v>17</v>
      </c>
      <c r="F5315">
        <v>152.5</v>
      </c>
      <c r="G5315" t="s">
        <v>113</v>
      </c>
    </row>
    <row r="5316" spans="1:7" hidden="1" x14ac:dyDescent="0.35">
      <c r="A5316" t="s">
        <v>34</v>
      </c>
      <c r="B5316">
        <v>2020</v>
      </c>
      <c r="C5316" t="s">
        <v>39</v>
      </c>
      <c r="D5316" s="88">
        <f>DATEVALUE("1 "&amp;_xlfn.CONCAT(Merge1_1[[#This Row],[Month]],"-",Merge1_1[[#This Row],[Year]]))</f>
        <v>43983</v>
      </c>
      <c r="E5316" t="s">
        <v>18</v>
      </c>
      <c r="F5316">
        <v>144.4</v>
      </c>
      <c r="G5316" t="s">
        <v>113</v>
      </c>
    </row>
    <row r="5317" spans="1:7" hidden="1" x14ac:dyDescent="0.35">
      <c r="A5317" t="s">
        <v>34</v>
      </c>
      <c r="B5317">
        <v>2020</v>
      </c>
      <c r="C5317" t="s">
        <v>39</v>
      </c>
      <c r="D5317" s="88">
        <f>DATEVALUE("1 "&amp;_xlfn.CONCAT(Merge1_1[[#This Row],[Month]],"-",Merge1_1[[#This Row],[Year]]))</f>
        <v>43983</v>
      </c>
      <c r="E5317" t="s">
        <v>20</v>
      </c>
      <c r="F5317">
        <v>154.69999999999999</v>
      </c>
      <c r="G5317" t="s">
        <v>114</v>
      </c>
    </row>
    <row r="5318" spans="1:7" hidden="1" x14ac:dyDescent="0.35">
      <c r="A5318" t="s">
        <v>34</v>
      </c>
      <c r="B5318">
        <v>2020</v>
      </c>
      <c r="C5318" t="s">
        <v>39</v>
      </c>
      <c r="D5318" s="88">
        <f>DATEVALUE("1 "&amp;_xlfn.CONCAT(Merge1_1[[#This Row],[Month]],"-",Merge1_1[[#This Row],[Year]]))</f>
        <v>43983</v>
      </c>
      <c r="E5318" t="s">
        <v>21</v>
      </c>
      <c r="F5318">
        <v>141.9</v>
      </c>
      <c r="G5318" t="s">
        <v>115</v>
      </c>
    </row>
    <row r="5319" spans="1:7" hidden="1" x14ac:dyDescent="0.35">
      <c r="A5319" t="s">
        <v>34</v>
      </c>
      <c r="B5319">
        <v>2020</v>
      </c>
      <c r="C5319" t="s">
        <v>39</v>
      </c>
      <c r="D5319" s="88">
        <f>DATEVALUE("1 "&amp;_xlfn.CONCAT(Merge1_1[[#This Row],[Month]],"-",Merge1_1[[#This Row],[Year]]))</f>
        <v>43983</v>
      </c>
      <c r="E5319" t="s">
        <v>22</v>
      </c>
      <c r="F5319">
        <v>146.4</v>
      </c>
      <c r="G5319" t="s">
        <v>116</v>
      </c>
    </row>
    <row r="5320" spans="1:7" hidden="1" x14ac:dyDescent="0.35">
      <c r="A5320" t="s">
        <v>34</v>
      </c>
      <c r="B5320">
        <v>2020</v>
      </c>
      <c r="C5320" t="s">
        <v>39</v>
      </c>
      <c r="D5320" s="88">
        <f>DATEVALUE("1 "&amp;_xlfn.CONCAT(Merge1_1[[#This Row],[Month]],"-",Merge1_1[[#This Row],[Year]]))</f>
        <v>43983</v>
      </c>
      <c r="E5320" t="s">
        <v>23</v>
      </c>
      <c r="F5320">
        <v>154.4</v>
      </c>
      <c r="G5320" t="s">
        <v>23</v>
      </c>
    </row>
    <row r="5321" spans="1:7" hidden="1" x14ac:dyDescent="0.35">
      <c r="A5321" t="s">
        <v>34</v>
      </c>
      <c r="B5321">
        <v>2020</v>
      </c>
      <c r="C5321" t="s">
        <v>39</v>
      </c>
      <c r="D5321" s="88">
        <f>DATEVALUE("1 "&amp;_xlfn.CONCAT(Merge1_1[[#This Row],[Month]],"-",Merge1_1[[#This Row],[Year]]))</f>
        <v>43983</v>
      </c>
      <c r="E5321" t="s">
        <v>24</v>
      </c>
      <c r="F5321">
        <v>135</v>
      </c>
      <c r="G5321" t="s">
        <v>115</v>
      </c>
    </row>
    <row r="5322" spans="1:7" hidden="1" x14ac:dyDescent="0.35">
      <c r="A5322" t="s">
        <v>34</v>
      </c>
      <c r="B5322">
        <v>2020</v>
      </c>
      <c r="C5322" t="s">
        <v>39</v>
      </c>
      <c r="D5322" s="88">
        <f>DATEVALUE("1 "&amp;_xlfn.CONCAT(Merge1_1[[#This Row],[Month]],"-",Merge1_1[[#This Row],[Year]]))</f>
        <v>43983</v>
      </c>
      <c r="E5322" t="s">
        <v>25</v>
      </c>
      <c r="F5322">
        <v>148.30000000000001</v>
      </c>
      <c r="G5322" t="s">
        <v>116</v>
      </c>
    </row>
    <row r="5323" spans="1:7" hidden="1" x14ac:dyDescent="0.35">
      <c r="A5323" t="s">
        <v>34</v>
      </c>
      <c r="B5323">
        <v>2020</v>
      </c>
      <c r="C5323" t="s">
        <v>39</v>
      </c>
      <c r="D5323" s="88">
        <f>DATEVALUE("1 "&amp;_xlfn.CONCAT(Merge1_1[[#This Row],[Month]],"-",Merge1_1[[#This Row],[Year]]))</f>
        <v>43983</v>
      </c>
      <c r="E5323" t="s">
        <v>26</v>
      </c>
      <c r="F5323">
        <v>156.4</v>
      </c>
      <c r="G5323" t="s">
        <v>114</v>
      </c>
    </row>
    <row r="5324" spans="1:7" hidden="1" x14ac:dyDescent="0.35">
      <c r="A5324" t="s">
        <v>34</v>
      </c>
      <c r="B5324">
        <v>2020</v>
      </c>
      <c r="C5324" t="s">
        <v>39</v>
      </c>
      <c r="D5324" s="88">
        <f>DATEVALUE("1 "&amp;_xlfn.CONCAT(Merge1_1[[#This Row],[Month]],"-",Merge1_1[[#This Row],[Year]]))</f>
        <v>43983</v>
      </c>
      <c r="E5324" t="s">
        <v>27</v>
      </c>
      <c r="F5324">
        <v>151.6</v>
      </c>
      <c r="G5324" t="s">
        <v>116</v>
      </c>
    </row>
    <row r="5325" spans="1:7" hidden="1" x14ac:dyDescent="0.35">
      <c r="A5325" t="s">
        <v>34</v>
      </c>
      <c r="B5325">
        <v>2020</v>
      </c>
      <c r="C5325" t="s">
        <v>39</v>
      </c>
      <c r="D5325" s="88">
        <f>DATEVALUE("1 "&amp;_xlfn.CONCAT(Merge1_1[[#This Row],[Month]],"-",Merge1_1[[#This Row],[Year]]))</f>
        <v>43983</v>
      </c>
      <c r="E5325" t="s">
        <v>28</v>
      </c>
      <c r="F5325">
        <v>147</v>
      </c>
      <c r="G5325" t="s">
        <v>116</v>
      </c>
    </row>
    <row r="5326" spans="1:7" hidden="1" x14ac:dyDescent="0.35">
      <c r="A5326" t="s">
        <v>34</v>
      </c>
      <c r="B5326">
        <v>2020</v>
      </c>
      <c r="C5326" t="s">
        <v>39</v>
      </c>
      <c r="D5326" s="88">
        <f>DATEVALUE("1 "&amp;_xlfn.CONCAT(Merge1_1[[#This Row],[Month]],"-",Merge1_1[[#This Row],[Year]]))</f>
        <v>43983</v>
      </c>
      <c r="E5326" t="s">
        <v>29</v>
      </c>
      <c r="F5326">
        <v>151.80000000000001</v>
      </c>
      <c r="G5326" t="s">
        <v>117</v>
      </c>
    </row>
    <row r="5327" spans="1:7" hidden="1" x14ac:dyDescent="0.35">
      <c r="A5327" t="s">
        <v>34</v>
      </c>
      <c r="B5327">
        <v>2020</v>
      </c>
      <c r="C5327" t="s">
        <v>40</v>
      </c>
      <c r="D5327" s="88">
        <f>DATEVALUE("1 "&amp;_xlfn.CONCAT(Merge1_1[[#This Row],[Month]],"-",Merge1_1[[#This Row],[Year]]))</f>
        <v>44013</v>
      </c>
      <c r="E5327" t="s">
        <v>3</v>
      </c>
      <c r="F5327">
        <v>149.6</v>
      </c>
      <c r="G5327" t="s">
        <v>112</v>
      </c>
    </row>
    <row r="5328" spans="1:7" hidden="1" x14ac:dyDescent="0.35">
      <c r="A5328" t="s">
        <v>34</v>
      </c>
      <c r="B5328">
        <v>2020</v>
      </c>
      <c r="C5328" t="s">
        <v>40</v>
      </c>
      <c r="D5328" s="88">
        <f>DATEVALUE("1 "&amp;_xlfn.CONCAT(Merge1_1[[#This Row],[Month]],"-",Merge1_1[[#This Row],[Year]]))</f>
        <v>44013</v>
      </c>
      <c r="E5328" t="s">
        <v>4</v>
      </c>
      <c r="F5328">
        <v>192.7</v>
      </c>
      <c r="G5328" t="s">
        <v>112</v>
      </c>
    </row>
    <row r="5329" spans="1:7" hidden="1" x14ac:dyDescent="0.35">
      <c r="A5329" t="s">
        <v>34</v>
      </c>
      <c r="B5329">
        <v>2020</v>
      </c>
      <c r="C5329" t="s">
        <v>40</v>
      </c>
      <c r="D5329" s="88">
        <f>DATEVALUE("1 "&amp;_xlfn.CONCAT(Merge1_1[[#This Row],[Month]],"-",Merge1_1[[#This Row],[Year]]))</f>
        <v>44013</v>
      </c>
      <c r="E5329" t="s">
        <v>5</v>
      </c>
      <c r="F5329">
        <v>151.4</v>
      </c>
      <c r="G5329" t="s">
        <v>112</v>
      </c>
    </row>
    <row r="5330" spans="1:7" hidden="1" x14ac:dyDescent="0.35">
      <c r="A5330" t="s">
        <v>34</v>
      </c>
      <c r="B5330">
        <v>2020</v>
      </c>
      <c r="C5330" t="s">
        <v>40</v>
      </c>
      <c r="D5330" s="88">
        <f>DATEVALUE("1 "&amp;_xlfn.CONCAT(Merge1_1[[#This Row],[Month]],"-",Merge1_1[[#This Row],[Year]]))</f>
        <v>44013</v>
      </c>
      <c r="E5330" t="s">
        <v>6</v>
      </c>
      <c r="F5330">
        <v>153.30000000000001</v>
      </c>
      <c r="G5330" t="s">
        <v>112</v>
      </c>
    </row>
    <row r="5331" spans="1:7" hidden="1" x14ac:dyDescent="0.35">
      <c r="A5331" t="s">
        <v>34</v>
      </c>
      <c r="B5331">
        <v>2020</v>
      </c>
      <c r="C5331" t="s">
        <v>40</v>
      </c>
      <c r="D5331" s="88">
        <f>DATEVALUE("1 "&amp;_xlfn.CONCAT(Merge1_1[[#This Row],[Month]],"-",Merge1_1[[#This Row],[Year]]))</f>
        <v>44013</v>
      </c>
      <c r="E5331" t="s">
        <v>7</v>
      </c>
      <c r="F5331">
        <v>136.30000000000001</v>
      </c>
      <c r="G5331" t="s">
        <v>112</v>
      </c>
    </row>
    <row r="5332" spans="1:7" hidden="1" x14ac:dyDescent="0.35">
      <c r="A5332" t="s">
        <v>34</v>
      </c>
      <c r="B5332">
        <v>2020</v>
      </c>
      <c r="C5332" t="s">
        <v>40</v>
      </c>
      <c r="D5332" s="88">
        <f>DATEVALUE("1 "&amp;_xlfn.CONCAT(Merge1_1[[#This Row],[Month]],"-",Merge1_1[[#This Row],[Year]]))</f>
        <v>44013</v>
      </c>
      <c r="E5332" t="s">
        <v>8</v>
      </c>
      <c r="F5332">
        <v>147.19999999999999</v>
      </c>
      <c r="G5332" t="s">
        <v>112</v>
      </c>
    </row>
    <row r="5333" spans="1:7" hidden="1" x14ac:dyDescent="0.35">
      <c r="A5333" t="s">
        <v>34</v>
      </c>
      <c r="B5333">
        <v>2020</v>
      </c>
      <c r="C5333" t="s">
        <v>40</v>
      </c>
      <c r="D5333" s="88">
        <f>DATEVALUE("1 "&amp;_xlfn.CONCAT(Merge1_1[[#This Row],[Month]],"-",Merge1_1[[#This Row],[Year]]))</f>
        <v>44013</v>
      </c>
      <c r="E5333" t="s">
        <v>9</v>
      </c>
      <c r="F5333">
        <v>156.5</v>
      </c>
      <c r="G5333" t="s">
        <v>112</v>
      </c>
    </row>
    <row r="5334" spans="1:7" hidden="1" x14ac:dyDescent="0.35">
      <c r="A5334" t="s">
        <v>34</v>
      </c>
      <c r="B5334">
        <v>2020</v>
      </c>
      <c r="C5334" t="s">
        <v>40</v>
      </c>
      <c r="D5334" s="88">
        <f>DATEVALUE("1 "&amp;_xlfn.CONCAT(Merge1_1[[#This Row],[Month]],"-",Merge1_1[[#This Row],[Year]]))</f>
        <v>44013</v>
      </c>
      <c r="E5334" t="s">
        <v>10</v>
      </c>
      <c r="F5334">
        <v>150.9</v>
      </c>
      <c r="G5334" t="s">
        <v>112</v>
      </c>
    </row>
    <row r="5335" spans="1:7" hidden="1" x14ac:dyDescent="0.35">
      <c r="A5335" t="s">
        <v>34</v>
      </c>
      <c r="B5335">
        <v>2020</v>
      </c>
      <c r="C5335" t="s">
        <v>40</v>
      </c>
      <c r="D5335" s="88">
        <f>DATEVALUE("1 "&amp;_xlfn.CONCAT(Merge1_1[[#This Row],[Month]],"-",Merge1_1[[#This Row],[Year]]))</f>
        <v>44013</v>
      </c>
      <c r="E5335" t="s">
        <v>11</v>
      </c>
      <c r="F5335">
        <v>114.2</v>
      </c>
      <c r="G5335" t="s">
        <v>112</v>
      </c>
    </row>
    <row r="5336" spans="1:7" hidden="1" x14ac:dyDescent="0.35">
      <c r="A5336" t="s">
        <v>34</v>
      </c>
      <c r="B5336">
        <v>2020</v>
      </c>
      <c r="C5336" t="s">
        <v>40</v>
      </c>
      <c r="D5336" s="88">
        <f>DATEVALUE("1 "&amp;_xlfn.CONCAT(Merge1_1[[#This Row],[Month]],"-",Merge1_1[[#This Row],[Year]]))</f>
        <v>44013</v>
      </c>
      <c r="E5336" t="s">
        <v>12</v>
      </c>
      <c r="F5336">
        <v>159.5</v>
      </c>
      <c r="G5336" t="s">
        <v>112</v>
      </c>
    </row>
    <row r="5337" spans="1:7" hidden="1" x14ac:dyDescent="0.35">
      <c r="A5337" t="s">
        <v>34</v>
      </c>
      <c r="B5337">
        <v>2020</v>
      </c>
      <c r="C5337" t="s">
        <v>40</v>
      </c>
      <c r="D5337" s="88">
        <f>DATEVALUE("1 "&amp;_xlfn.CONCAT(Merge1_1[[#This Row],[Month]],"-",Merge1_1[[#This Row],[Year]]))</f>
        <v>44013</v>
      </c>
      <c r="E5337" t="s">
        <v>58</v>
      </c>
      <c r="F5337">
        <v>139.4</v>
      </c>
      <c r="G5337" t="s">
        <v>112</v>
      </c>
    </row>
    <row r="5338" spans="1:7" hidden="1" x14ac:dyDescent="0.35">
      <c r="A5338" t="s">
        <v>34</v>
      </c>
      <c r="B5338">
        <v>2020</v>
      </c>
      <c r="C5338" t="s">
        <v>40</v>
      </c>
      <c r="D5338" s="88">
        <f>DATEVALUE("1 "&amp;_xlfn.CONCAT(Merge1_1[[#This Row],[Month]],"-",Merge1_1[[#This Row],[Year]]))</f>
        <v>44013</v>
      </c>
      <c r="E5338" t="s">
        <v>118</v>
      </c>
      <c r="F5338">
        <v>161.80000000000001</v>
      </c>
      <c r="G5338" t="s">
        <v>112</v>
      </c>
    </row>
    <row r="5339" spans="1:7" hidden="1" x14ac:dyDescent="0.35">
      <c r="A5339" t="s">
        <v>34</v>
      </c>
      <c r="B5339">
        <v>2020</v>
      </c>
      <c r="C5339" t="s">
        <v>40</v>
      </c>
      <c r="D5339" s="88">
        <f>DATEVALUE("1 "&amp;_xlfn.CONCAT(Merge1_1[[#This Row],[Month]],"-",Merge1_1[[#This Row],[Year]]))</f>
        <v>44013</v>
      </c>
      <c r="E5339" t="s">
        <v>16</v>
      </c>
      <c r="F5339">
        <v>183.5</v>
      </c>
      <c r="G5339" t="s">
        <v>116</v>
      </c>
    </row>
    <row r="5340" spans="1:7" hidden="1" x14ac:dyDescent="0.35">
      <c r="A5340" t="s">
        <v>34</v>
      </c>
      <c r="B5340">
        <v>2020</v>
      </c>
      <c r="C5340" t="s">
        <v>40</v>
      </c>
      <c r="D5340" s="88">
        <f>DATEVALUE("1 "&amp;_xlfn.CONCAT(Merge1_1[[#This Row],[Month]],"-",Merge1_1[[#This Row],[Year]]))</f>
        <v>44013</v>
      </c>
      <c r="E5340" t="s">
        <v>17</v>
      </c>
      <c r="F5340">
        <v>152.5</v>
      </c>
      <c r="G5340" t="s">
        <v>113</v>
      </c>
    </row>
    <row r="5341" spans="1:7" hidden="1" x14ac:dyDescent="0.35">
      <c r="A5341" t="s">
        <v>34</v>
      </c>
      <c r="B5341">
        <v>2020</v>
      </c>
      <c r="C5341" t="s">
        <v>40</v>
      </c>
      <c r="D5341" s="88">
        <f>DATEVALUE("1 "&amp;_xlfn.CONCAT(Merge1_1[[#This Row],[Month]],"-",Merge1_1[[#This Row],[Year]]))</f>
        <v>44013</v>
      </c>
      <c r="E5341" t="s">
        <v>18</v>
      </c>
      <c r="F5341">
        <v>144.4</v>
      </c>
      <c r="G5341" t="s">
        <v>113</v>
      </c>
    </row>
    <row r="5342" spans="1:7" hidden="1" x14ac:dyDescent="0.35">
      <c r="A5342" t="s">
        <v>34</v>
      </c>
      <c r="B5342">
        <v>2020</v>
      </c>
      <c r="C5342" t="s">
        <v>40</v>
      </c>
      <c r="D5342" s="88">
        <f>DATEVALUE("1 "&amp;_xlfn.CONCAT(Merge1_1[[#This Row],[Month]],"-",Merge1_1[[#This Row],[Year]]))</f>
        <v>44013</v>
      </c>
      <c r="E5342" t="s">
        <v>20</v>
      </c>
      <c r="F5342">
        <v>154.69999999999999</v>
      </c>
      <c r="G5342" t="s">
        <v>114</v>
      </c>
    </row>
    <row r="5343" spans="1:7" hidden="1" x14ac:dyDescent="0.35">
      <c r="A5343" t="s">
        <v>34</v>
      </c>
      <c r="B5343">
        <v>2020</v>
      </c>
      <c r="C5343" t="s">
        <v>40</v>
      </c>
      <c r="D5343" s="88">
        <f>DATEVALUE("1 "&amp;_xlfn.CONCAT(Merge1_1[[#This Row],[Month]],"-",Merge1_1[[#This Row],[Year]]))</f>
        <v>44013</v>
      </c>
      <c r="E5343" t="s">
        <v>21</v>
      </c>
      <c r="F5343">
        <v>141.9</v>
      </c>
      <c r="G5343" t="s">
        <v>115</v>
      </c>
    </row>
    <row r="5344" spans="1:7" hidden="1" x14ac:dyDescent="0.35">
      <c r="A5344" t="s">
        <v>34</v>
      </c>
      <c r="B5344">
        <v>2020</v>
      </c>
      <c r="C5344" t="s">
        <v>40</v>
      </c>
      <c r="D5344" s="88">
        <f>DATEVALUE("1 "&amp;_xlfn.CONCAT(Merge1_1[[#This Row],[Month]],"-",Merge1_1[[#This Row],[Year]]))</f>
        <v>44013</v>
      </c>
      <c r="E5344" t="s">
        <v>22</v>
      </c>
      <c r="F5344">
        <v>146.4</v>
      </c>
      <c r="G5344" t="s">
        <v>116</v>
      </c>
    </row>
    <row r="5345" spans="1:7" hidden="1" x14ac:dyDescent="0.35">
      <c r="A5345" t="s">
        <v>34</v>
      </c>
      <c r="B5345">
        <v>2020</v>
      </c>
      <c r="C5345" t="s">
        <v>40</v>
      </c>
      <c r="D5345" s="88">
        <f>DATEVALUE("1 "&amp;_xlfn.CONCAT(Merge1_1[[#This Row],[Month]],"-",Merge1_1[[#This Row],[Year]]))</f>
        <v>44013</v>
      </c>
      <c r="E5345" t="s">
        <v>23</v>
      </c>
      <c r="F5345">
        <v>154.4</v>
      </c>
      <c r="G5345" t="s">
        <v>23</v>
      </c>
    </row>
    <row r="5346" spans="1:7" hidden="1" x14ac:dyDescent="0.35">
      <c r="A5346" t="s">
        <v>34</v>
      </c>
      <c r="B5346">
        <v>2020</v>
      </c>
      <c r="C5346" t="s">
        <v>40</v>
      </c>
      <c r="D5346" s="88">
        <f>DATEVALUE("1 "&amp;_xlfn.CONCAT(Merge1_1[[#This Row],[Month]],"-",Merge1_1[[#This Row],[Year]]))</f>
        <v>44013</v>
      </c>
      <c r="E5346" t="s">
        <v>24</v>
      </c>
      <c r="F5346">
        <v>135</v>
      </c>
      <c r="G5346" t="s">
        <v>115</v>
      </c>
    </row>
    <row r="5347" spans="1:7" hidden="1" x14ac:dyDescent="0.35">
      <c r="A5347" t="s">
        <v>34</v>
      </c>
      <c r="B5347">
        <v>2020</v>
      </c>
      <c r="C5347" t="s">
        <v>40</v>
      </c>
      <c r="D5347" s="88">
        <f>DATEVALUE("1 "&amp;_xlfn.CONCAT(Merge1_1[[#This Row],[Month]],"-",Merge1_1[[#This Row],[Year]]))</f>
        <v>44013</v>
      </c>
      <c r="E5347" t="s">
        <v>25</v>
      </c>
      <c r="F5347">
        <v>148.30000000000001</v>
      </c>
      <c r="G5347" t="s">
        <v>116</v>
      </c>
    </row>
    <row r="5348" spans="1:7" hidden="1" x14ac:dyDescent="0.35">
      <c r="A5348" t="s">
        <v>34</v>
      </c>
      <c r="B5348">
        <v>2020</v>
      </c>
      <c r="C5348" t="s">
        <v>40</v>
      </c>
      <c r="D5348" s="88">
        <f>DATEVALUE("1 "&amp;_xlfn.CONCAT(Merge1_1[[#This Row],[Month]],"-",Merge1_1[[#This Row],[Year]]))</f>
        <v>44013</v>
      </c>
      <c r="E5348" t="s">
        <v>26</v>
      </c>
      <c r="F5348">
        <v>156.4</v>
      </c>
      <c r="G5348" t="s">
        <v>114</v>
      </c>
    </row>
    <row r="5349" spans="1:7" hidden="1" x14ac:dyDescent="0.35">
      <c r="A5349" t="s">
        <v>34</v>
      </c>
      <c r="B5349">
        <v>2020</v>
      </c>
      <c r="C5349" t="s">
        <v>40</v>
      </c>
      <c r="D5349" s="88">
        <f>DATEVALUE("1 "&amp;_xlfn.CONCAT(Merge1_1[[#This Row],[Month]],"-",Merge1_1[[#This Row],[Year]]))</f>
        <v>44013</v>
      </c>
      <c r="E5349" t="s">
        <v>27</v>
      </c>
      <c r="F5349">
        <v>151.6</v>
      </c>
      <c r="G5349" t="s">
        <v>116</v>
      </c>
    </row>
    <row r="5350" spans="1:7" hidden="1" x14ac:dyDescent="0.35">
      <c r="A5350" t="s">
        <v>34</v>
      </c>
      <c r="B5350">
        <v>2020</v>
      </c>
      <c r="C5350" t="s">
        <v>40</v>
      </c>
      <c r="D5350" s="88">
        <f>DATEVALUE("1 "&amp;_xlfn.CONCAT(Merge1_1[[#This Row],[Month]],"-",Merge1_1[[#This Row],[Year]]))</f>
        <v>44013</v>
      </c>
      <c r="E5350" t="s">
        <v>28</v>
      </c>
      <c r="F5350">
        <v>147</v>
      </c>
      <c r="G5350" t="s">
        <v>116</v>
      </c>
    </row>
    <row r="5351" spans="1:7" hidden="1" x14ac:dyDescent="0.35">
      <c r="A5351" t="s">
        <v>34</v>
      </c>
      <c r="B5351">
        <v>2020</v>
      </c>
      <c r="C5351" t="s">
        <v>40</v>
      </c>
      <c r="D5351" s="88">
        <f>DATEVALUE("1 "&amp;_xlfn.CONCAT(Merge1_1[[#This Row],[Month]],"-",Merge1_1[[#This Row],[Year]]))</f>
        <v>44013</v>
      </c>
      <c r="E5351" t="s">
        <v>29</v>
      </c>
      <c r="F5351">
        <v>151.80000000000001</v>
      </c>
      <c r="G5351" t="s">
        <v>117</v>
      </c>
    </row>
    <row r="5352" spans="1:7" hidden="1" x14ac:dyDescent="0.35">
      <c r="A5352" t="s">
        <v>34</v>
      </c>
      <c r="B5352">
        <v>2020</v>
      </c>
      <c r="C5352" t="s">
        <v>41</v>
      </c>
      <c r="D5352" s="88">
        <f>DATEVALUE("1 "&amp;_xlfn.CONCAT(Merge1_1[[#This Row],[Month]],"-",Merge1_1[[#This Row],[Year]]))</f>
        <v>44044</v>
      </c>
      <c r="E5352" t="s">
        <v>3</v>
      </c>
      <c r="F5352">
        <v>148.9</v>
      </c>
      <c r="G5352" t="s">
        <v>112</v>
      </c>
    </row>
    <row r="5353" spans="1:7" hidden="1" x14ac:dyDescent="0.35">
      <c r="A5353" t="s">
        <v>34</v>
      </c>
      <c r="B5353">
        <v>2020</v>
      </c>
      <c r="C5353" t="s">
        <v>41</v>
      </c>
      <c r="D5353" s="88">
        <f>DATEVALUE("1 "&amp;_xlfn.CONCAT(Merge1_1[[#This Row],[Month]],"-",Merge1_1[[#This Row],[Year]]))</f>
        <v>44044</v>
      </c>
      <c r="E5353" t="s">
        <v>4</v>
      </c>
      <c r="F5353">
        <v>190.9</v>
      </c>
      <c r="G5353" t="s">
        <v>112</v>
      </c>
    </row>
    <row r="5354" spans="1:7" hidden="1" x14ac:dyDescent="0.35">
      <c r="A5354" t="s">
        <v>34</v>
      </c>
      <c r="B5354">
        <v>2020</v>
      </c>
      <c r="C5354" t="s">
        <v>41</v>
      </c>
      <c r="D5354" s="88">
        <f>DATEVALUE("1 "&amp;_xlfn.CONCAT(Merge1_1[[#This Row],[Month]],"-",Merge1_1[[#This Row],[Year]]))</f>
        <v>44044</v>
      </c>
      <c r="E5354" t="s">
        <v>5</v>
      </c>
      <c r="F5354">
        <v>150.80000000000001</v>
      </c>
      <c r="G5354" t="s">
        <v>112</v>
      </c>
    </row>
    <row r="5355" spans="1:7" hidden="1" x14ac:dyDescent="0.35">
      <c r="A5355" t="s">
        <v>34</v>
      </c>
      <c r="B5355">
        <v>2020</v>
      </c>
      <c r="C5355" t="s">
        <v>41</v>
      </c>
      <c r="D5355" s="88">
        <f>DATEVALUE("1 "&amp;_xlfn.CONCAT(Merge1_1[[#This Row],[Month]],"-",Merge1_1[[#This Row],[Year]]))</f>
        <v>44044</v>
      </c>
      <c r="E5355" t="s">
        <v>6</v>
      </c>
      <c r="F5355">
        <v>153.30000000000001</v>
      </c>
      <c r="G5355" t="s">
        <v>112</v>
      </c>
    </row>
    <row r="5356" spans="1:7" hidden="1" x14ac:dyDescent="0.35">
      <c r="A5356" t="s">
        <v>34</v>
      </c>
      <c r="B5356">
        <v>2020</v>
      </c>
      <c r="C5356" t="s">
        <v>41</v>
      </c>
      <c r="D5356" s="88">
        <f>DATEVALUE("1 "&amp;_xlfn.CONCAT(Merge1_1[[#This Row],[Month]],"-",Merge1_1[[#This Row],[Year]]))</f>
        <v>44044</v>
      </c>
      <c r="E5356" t="s">
        <v>7</v>
      </c>
      <c r="F5356">
        <v>137.4</v>
      </c>
      <c r="G5356" t="s">
        <v>112</v>
      </c>
    </row>
    <row r="5357" spans="1:7" hidden="1" x14ac:dyDescent="0.35">
      <c r="A5357" t="s">
        <v>34</v>
      </c>
      <c r="B5357">
        <v>2020</v>
      </c>
      <c r="C5357" t="s">
        <v>41</v>
      </c>
      <c r="D5357" s="88">
        <f>DATEVALUE("1 "&amp;_xlfn.CONCAT(Merge1_1[[#This Row],[Month]],"-",Merge1_1[[#This Row],[Year]]))</f>
        <v>44044</v>
      </c>
      <c r="E5357" t="s">
        <v>8</v>
      </c>
      <c r="F5357">
        <v>150.4</v>
      </c>
      <c r="G5357" t="s">
        <v>112</v>
      </c>
    </row>
    <row r="5358" spans="1:7" hidden="1" x14ac:dyDescent="0.35">
      <c r="A5358" t="s">
        <v>34</v>
      </c>
      <c r="B5358">
        <v>2020</v>
      </c>
      <c r="C5358" t="s">
        <v>41</v>
      </c>
      <c r="D5358" s="88">
        <f>DATEVALUE("1 "&amp;_xlfn.CONCAT(Merge1_1[[#This Row],[Month]],"-",Merge1_1[[#This Row],[Year]]))</f>
        <v>44044</v>
      </c>
      <c r="E5358" t="s">
        <v>9</v>
      </c>
      <c r="F5358">
        <v>178.1</v>
      </c>
      <c r="G5358" t="s">
        <v>112</v>
      </c>
    </row>
    <row r="5359" spans="1:7" hidden="1" x14ac:dyDescent="0.35">
      <c r="A5359" t="s">
        <v>34</v>
      </c>
      <c r="B5359">
        <v>2020</v>
      </c>
      <c r="C5359" t="s">
        <v>41</v>
      </c>
      <c r="D5359" s="88">
        <f>DATEVALUE("1 "&amp;_xlfn.CONCAT(Merge1_1[[#This Row],[Month]],"-",Merge1_1[[#This Row],[Year]]))</f>
        <v>44044</v>
      </c>
      <c r="E5359" t="s">
        <v>10</v>
      </c>
      <c r="F5359">
        <v>150.4</v>
      </c>
      <c r="G5359" t="s">
        <v>112</v>
      </c>
    </row>
    <row r="5360" spans="1:7" hidden="1" x14ac:dyDescent="0.35">
      <c r="A5360" t="s">
        <v>34</v>
      </c>
      <c r="B5360">
        <v>2020</v>
      </c>
      <c r="C5360" t="s">
        <v>41</v>
      </c>
      <c r="D5360" s="88">
        <f>DATEVALUE("1 "&amp;_xlfn.CONCAT(Merge1_1[[#This Row],[Month]],"-",Merge1_1[[#This Row],[Year]]))</f>
        <v>44044</v>
      </c>
      <c r="E5360" t="s">
        <v>11</v>
      </c>
      <c r="F5360">
        <v>115.1</v>
      </c>
      <c r="G5360" t="s">
        <v>112</v>
      </c>
    </row>
    <row r="5361" spans="1:7" hidden="1" x14ac:dyDescent="0.35">
      <c r="A5361" t="s">
        <v>34</v>
      </c>
      <c r="B5361">
        <v>2020</v>
      </c>
      <c r="C5361" t="s">
        <v>41</v>
      </c>
      <c r="D5361" s="88">
        <f>DATEVALUE("1 "&amp;_xlfn.CONCAT(Merge1_1[[#This Row],[Month]],"-",Merge1_1[[#This Row],[Year]]))</f>
        <v>44044</v>
      </c>
      <c r="E5361" t="s">
        <v>12</v>
      </c>
      <c r="F5361">
        <v>160</v>
      </c>
      <c r="G5361" t="s">
        <v>112</v>
      </c>
    </row>
    <row r="5362" spans="1:7" hidden="1" x14ac:dyDescent="0.35">
      <c r="A5362" t="s">
        <v>34</v>
      </c>
      <c r="B5362">
        <v>2020</v>
      </c>
      <c r="C5362" t="s">
        <v>41</v>
      </c>
      <c r="D5362" s="88">
        <f>DATEVALUE("1 "&amp;_xlfn.CONCAT(Merge1_1[[#This Row],[Month]],"-",Merge1_1[[#This Row],[Year]]))</f>
        <v>44044</v>
      </c>
      <c r="E5362" t="s">
        <v>58</v>
      </c>
      <c r="F5362">
        <v>140.6</v>
      </c>
      <c r="G5362" t="s">
        <v>112</v>
      </c>
    </row>
    <row r="5363" spans="1:7" hidden="1" x14ac:dyDescent="0.35">
      <c r="A5363" t="s">
        <v>34</v>
      </c>
      <c r="B5363">
        <v>2020</v>
      </c>
      <c r="C5363" t="s">
        <v>41</v>
      </c>
      <c r="D5363" s="88">
        <f>DATEVALUE("1 "&amp;_xlfn.CONCAT(Merge1_1[[#This Row],[Month]],"-",Merge1_1[[#This Row],[Year]]))</f>
        <v>44044</v>
      </c>
      <c r="E5363" t="s">
        <v>118</v>
      </c>
      <c r="F5363">
        <v>162.30000000000001</v>
      </c>
      <c r="G5363" t="s">
        <v>112</v>
      </c>
    </row>
    <row r="5364" spans="1:7" hidden="1" x14ac:dyDescent="0.35">
      <c r="A5364" t="s">
        <v>34</v>
      </c>
      <c r="B5364">
        <v>2020</v>
      </c>
      <c r="C5364" t="s">
        <v>41</v>
      </c>
      <c r="D5364" s="88">
        <f>DATEVALUE("1 "&amp;_xlfn.CONCAT(Merge1_1[[#This Row],[Month]],"-",Merge1_1[[#This Row],[Year]]))</f>
        <v>44044</v>
      </c>
      <c r="E5364" t="s">
        <v>16</v>
      </c>
      <c r="F5364">
        <v>182.6</v>
      </c>
      <c r="G5364" t="s">
        <v>116</v>
      </c>
    </row>
    <row r="5365" spans="1:7" hidden="1" x14ac:dyDescent="0.35">
      <c r="A5365" t="s">
        <v>34</v>
      </c>
      <c r="B5365">
        <v>2020</v>
      </c>
      <c r="C5365" t="s">
        <v>41</v>
      </c>
      <c r="D5365" s="88">
        <f>DATEVALUE("1 "&amp;_xlfn.CONCAT(Merge1_1[[#This Row],[Month]],"-",Merge1_1[[#This Row],[Year]]))</f>
        <v>44044</v>
      </c>
      <c r="E5365" t="s">
        <v>17</v>
      </c>
      <c r="F5365">
        <v>153.1</v>
      </c>
      <c r="G5365" t="s">
        <v>113</v>
      </c>
    </row>
    <row r="5366" spans="1:7" hidden="1" x14ac:dyDescent="0.35">
      <c r="A5366" t="s">
        <v>34</v>
      </c>
      <c r="B5366">
        <v>2020</v>
      </c>
      <c r="C5366" t="s">
        <v>41</v>
      </c>
      <c r="D5366" s="88">
        <f>DATEVALUE("1 "&amp;_xlfn.CONCAT(Merge1_1[[#This Row],[Month]],"-",Merge1_1[[#This Row],[Year]]))</f>
        <v>44044</v>
      </c>
      <c r="E5366" t="s">
        <v>18</v>
      </c>
      <c r="F5366">
        <v>143.4</v>
      </c>
      <c r="G5366" t="s">
        <v>113</v>
      </c>
    </row>
    <row r="5367" spans="1:7" hidden="1" x14ac:dyDescent="0.35">
      <c r="A5367" t="s">
        <v>34</v>
      </c>
      <c r="B5367">
        <v>2020</v>
      </c>
      <c r="C5367" t="s">
        <v>41</v>
      </c>
      <c r="D5367" s="88">
        <f>DATEVALUE("1 "&amp;_xlfn.CONCAT(Merge1_1[[#This Row],[Month]],"-",Merge1_1[[#This Row],[Year]]))</f>
        <v>44044</v>
      </c>
      <c r="E5367" t="s">
        <v>20</v>
      </c>
      <c r="F5367">
        <v>155.5</v>
      </c>
      <c r="G5367" t="s">
        <v>114</v>
      </c>
    </row>
    <row r="5368" spans="1:7" hidden="1" x14ac:dyDescent="0.35">
      <c r="A5368" t="s">
        <v>34</v>
      </c>
      <c r="B5368">
        <v>2020</v>
      </c>
      <c r="C5368" t="s">
        <v>41</v>
      </c>
      <c r="D5368" s="88">
        <f>DATEVALUE("1 "&amp;_xlfn.CONCAT(Merge1_1[[#This Row],[Month]],"-",Merge1_1[[#This Row],[Year]]))</f>
        <v>44044</v>
      </c>
      <c r="E5368" t="s">
        <v>21</v>
      </c>
      <c r="F5368">
        <v>143</v>
      </c>
      <c r="G5368" t="s">
        <v>115</v>
      </c>
    </row>
    <row r="5369" spans="1:7" hidden="1" x14ac:dyDescent="0.35">
      <c r="A5369" t="s">
        <v>34</v>
      </c>
      <c r="B5369">
        <v>2020</v>
      </c>
      <c r="C5369" t="s">
        <v>41</v>
      </c>
      <c r="D5369" s="88">
        <f>DATEVALUE("1 "&amp;_xlfn.CONCAT(Merge1_1[[#This Row],[Month]],"-",Merge1_1[[#This Row],[Year]]))</f>
        <v>44044</v>
      </c>
      <c r="E5369" t="s">
        <v>22</v>
      </c>
      <c r="F5369">
        <v>148.4</v>
      </c>
      <c r="G5369" t="s">
        <v>116</v>
      </c>
    </row>
    <row r="5370" spans="1:7" hidden="1" x14ac:dyDescent="0.35">
      <c r="A5370" t="s">
        <v>34</v>
      </c>
      <c r="B5370">
        <v>2020</v>
      </c>
      <c r="C5370" t="s">
        <v>41</v>
      </c>
      <c r="D5370" s="88">
        <f>DATEVALUE("1 "&amp;_xlfn.CONCAT(Merge1_1[[#This Row],[Month]],"-",Merge1_1[[#This Row],[Year]]))</f>
        <v>44044</v>
      </c>
      <c r="E5370" t="s">
        <v>23</v>
      </c>
      <c r="F5370">
        <v>155</v>
      </c>
      <c r="G5370" t="s">
        <v>23</v>
      </c>
    </row>
    <row r="5371" spans="1:7" hidden="1" x14ac:dyDescent="0.35">
      <c r="A5371" t="s">
        <v>34</v>
      </c>
      <c r="B5371">
        <v>2020</v>
      </c>
      <c r="C5371" t="s">
        <v>41</v>
      </c>
      <c r="D5371" s="88">
        <f>DATEVALUE("1 "&amp;_xlfn.CONCAT(Merge1_1[[#This Row],[Month]],"-",Merge1_1[[#This Row],[Year]]))</f>
        <v>44044</v>
      </c>
      <c r="E5371" t="s">
        <v>24</v>
      </c>
      <c r="F5371">
        <v>138.5</v>
      </c>
      <c r="G5371" t="s">
        <v>115</v>
      </c>
    </row>
    <row r="5372" spans="1:7" hidden="1" x14ac:dyDescent="0.35">
      <c r="A5372" t="s">
        <v>34</v>
      </c>
      <c r="B5372">
        <v>2020</v>
      </c>
      <c r="C5372" t="s">
        <v>41</v>
      </c>
      <c r="D5372" s="88">
        <f>DATEVALUE("1 "&amp;_xlfn.CONCAT(Merge1_1[[#This Row],[Month]],"-",Merge1_1[[#This Row],[Year]]))</f>
        <v>44044</v>
      </c>
      <c r="E5372" t="s">
        <v>25</v>
      </c>
      <c r="F5372">
        <v>146</v>
      </c>
      <c r="G5372" t="s">
        <v>116</v>
      </c>
    </row>
    <row r="5373" spans="1:7" hidden="1" x14ac:dyDescent="0.35">
      <c r="A5373" t="s">
        <v>34</v>
      </c>
      <c r="B5373">
        <v>2020</v>
      </c>
      <c r="C5373" t="s">
        <v>41</v>
      </c>
      <c r="D5373" s="88">
        <f>DATEVALUE("1 "&amp;_xlfn.CONCAT(Merge1_1[[#This Row],[Month]],"-",Merge1_1[[#This Row],[Year]]))</f>
        <v>44044</v>
      </c>
      <c r="E5373" t="s">
        <v>26</v>
      </c>
      <c r="F5373">
        <v>158.5</v>
      </c>
      <c r="G5373" t="s">
        <v>114</v>
      </c>
    </row>
    <row r="5374" spans="1:7" hidden="1" x14ac:dyDescent="0.35">
      <c r="A5374" t="s">
        <v>34</v>
      </c>
      <c r="B5374">
        <v>2020</v>
      </c>
      <c r="C5374" t="s">
        <v>41</v>
      </c>
      <c r="D5374" s="88">
        <f>DATEVALUE("1 "&amp;_xlfn.CONCAT(Merge1_1[[#This Row],[Month]],"-",Merge1_1[[#This Row],[Year]]))</f>
        <v>44044</v>
      </c>
      <c r="E5374" t="s">
        <v>27</v>
      </c>
      <c r="F5374">
        <v>154.30000000000001</v>
      </c>
      <c r="G5374" t="s">
        <v>116</v>
      </c>
    </row>
    <row r="5375" spans="1:7" hidden="1" x14ac:dyDescent="0.35">
      <c r="A5375" t="s">
        <v>34</v>
      </c>
      <c r="B5375">
        <v>2020</v>
      </c>
      <c r="C5375" t="s">
        <v>41</v>
      </c>
      <c r="D5375" s="88">
        <f>DATEVALUE("1 "&amp;_xlfn.CONCAT(Merge1_1[[#This Row],[Month]],"-",Merge1_1[[#This Row],[Year]]))</f>
        <v>44044</v>
      </c>
      <c r="E5375" t="s">
        <v>28</v>
      </c>
      <c r="F5375">
        <v>149</v>
      </c>
      <c r="G5375" t="s">
        <v>116</v>
      </c>
    </row>
    <row r="5376" spans="1:7" hidden="1" x14ac:dyDescent="0.35">
      <c r="A5376" t="s">
        <v>34</v>
      </c>
      <c r="B5376">
        <v>2020</v>
      </c>
      <c r="C5376" t="s">
        <v>41</v>
      </c>
      <c r="D5376" s="88">
        <f>DATEVALUE("1 "&amp;_xlfn.CONCAT(Merge1_1[[#This Row],[Month]],"-",Merge1_1[[#This Row],[Year]]))</f>
        <v>44044</v>
      </c>
      <c r="E5376" t="s">
        <v>29</v>
      </c>
      <c r="F5376">
        <v>153.9</v>
      </c>
      <c r="G5376" t="s">
        <v>117</v>
      </c>
    </row>
    <row r="5377" spans="1:7" hidden="1" x14ac:dyDescent="0.35">
      <c r="A5377" t="s">
        <v>34</v>
      </c>
      <c r="B5377">
        <v>2020</v>
      </c>
      <c r="C5377" t="s">
        <v>42</v>
      </c>
      <c r="D5377" s="88">
        <f>DATEVALUE("1 "&amp;_xlfn.CONCAT(Merge1_1[[#This Row],[Month]],"-",Merge1_1[[#This Row],[Year]]))</f>
        <v>44075</v>
      </c>
      <c r="E5377" t="s">
        <v>3</v>
      </c>
      <c r="F5377">
        <v>148.4</v>
      </c>
      <c r="G5377" t="s">
        <v>112</v>
      </c>
    </row>
    <row r="5378" spans="1:7" hidden="1" x14ac:dyDescent="0.35">
      <c r="A5378" t="s">
        <v>34</v>
      </c>
      <c r="B5378">
        <v>2020</v>
      </c>
      <c r="C5378" t="s">
        <v>42</v>
      </c>
      <c r="D5378" s="88">
        <f>DATEVALUE("1 "&amp;_xlfn.CONCAT(Merge1_1[[#This Row],[Month]],"-",Merge1_1[[#This Row],[Year]]))</f>
        <v>44075</v>
      </c>
      <c r="E5378" t="s">
        <v>4</v>
      </c>
      <c r="F5378">
        <v>187.1</v>
      </c>
      <c r="G5378" t="s">
        <v>112</v>
      </c>
    </row>
    <row r="5379" spans="1:7" hidden="1" x14ac:dyDescent="0.35">
      <c r="A5379" t="s">
        <v>34</v>
      </c>
      <c r="B5379">
        <v>2020</v>
      </c>
      <c r="C5379" t="s">
        <v>42</v>
      </c>
      <c r="D5379" s="88">
        <f>DATEVALUE("1 "&amp;_xlfn.CONCAT(Merge1_1[[#This Row],[Month]],"-",Merge1_1[[#This Row],[Year]]))</f>
        <v>44075</v>
      </c>
      <c r="E5379" t="s">
        <v>5</v>
      </c>
      <c r="F5379">
        <v>152.5</v>
      </c>
      <c r="G5379" t="s">
        <v>112</v>
      </c>
    </row>
    <row r="5380" spans="1:7" hidden="1" x14ac:dyDescent="0.35">
      <c r="A5380" t="s">
        <v>34</v>
      </c>
      <c r="B5380">
        <v>2020</v>
      </c>
      <c r="C5380" t="s">
        <v>42</v>
      </c>
      <c r="D5380" s="88">
        <f>DATEVALUE("1 "&amp;_xlfn.CONCAT(Merge1_1[[#This Row],[Month]],"-",Merge1_1[[#This Row],[Year]]))</f>
        <v>44075</v>
      </c>
      <c r="E5380" t="s">
        <v>6</v>
      </c>
      <c r="F5380">
        <v>153.6</v>
      </c>
      <c r="G5380" t="s">
        <v>112</v>
      </c>
    </row>
    <row r="5381" spans="1:7" hidden="1" x14ac:dyDescent="0.35">
      <c r="A5381" t="s">
        <v>34</v>
      </c>
      <c r="B5381">
        <v>2020</v>
      </c>
      <c r="C5381" t="s">
        <v>42</v>
      </c>
      <c r="D5381" s="88">
        <f>DATEVALUE("1 "&amp;_xlfn.CONCAT(Merge1_1[[#This Row],[Month]],"-",Merge1_1[[#This Row],[Year]]))</f>
        <v>44075</v>
      </c>
      <c r="E5381" t="s">
        <v>7</v>
      </c>
      <c r="F5381">
        <v>138.19999999999999</v>
      </c>
      <c r="G5381" t="s">
        <v>112</v>
      </c>
    </row>
    <row r="5382" spans="1:7" hidden="1" x14ac:dyDescent="0.35">
      <c r="A5382" t="s">
        <v>34</v>
      </c>
      <c r="B5382">
        <v>2020</v>
      </c>
      <c r="C5382" t="s">
        <v>42</v>
      </c>
      <c r="D5382" s="88">
        <f>DATEVALUE("1 "&amp;_xlfn.CONCAT(Merge1_1[[#This Row],[Month]],"-",Merge1_1[[#This Row],[Year]]))</f>
        <v>44075</v>
      </c>
      <c r="E5382" t="s">
        <v>8</v>
      </c>
      <c r="F5382">
        <v>150.9</v>
      </c>
      <c r="G5382" t="s">
        <v>112</v>
      </c>
    </row>
    <row r="5383" spans="1:7" hidden="1" x14ac:dyDescent="0.35">
      <c r="A5383" t="s">
        <v>34</v>
      </c>
      <c r="B5383">
        <v>2020</v>
      </c>
      <c r="C5383" t="s">
        <v>42</v>
      </c>
      <c r="D5383" s="88">
        <f>DATEVALUE("1 "&amp;_xlfn.CONCAT(Merge1_1[[#This Row],[Month]],"-",Merge1_1[[#This Row],[Year]]))</f>
        <v>44075</v>
      </c>
      <c r="E5383" t="s">
        <v>9</v>
      </c>
      <c r="F5383">
        <v>186.7</v>
      </c>
      <c r="G5383" t="s">
        <v>112</v>
      </c>
    </row>
    <row r="5384" spans="1:7" hidden="1" x14ac:dyDescent="0.35">
      <c r="A5384" t="s">
        <v>34</v>
      </c>
      <c r="B5384">
        <v>2020</v>
      </c>
      <c r="C5384" t="s">
        <v>42</v>
      </c>
      <c r="D5384" s="88">
        <f>DATEVALUE("1 "&amp;_xlfn.CONCAT(Merge1_1[[#This Row],[Month]],"-",Merge1_1[[#This Row],[Year]]))</f>
        <v>44075</v>
      </c>
      <c r="E5384" t="s">
        <v>10</v>
      </c>
      <c r="F5384">
        <v>149.80000000000001</v>
      </c>
      <c r="G5384" t="s">
        <v>112</v>
      </c>
    </row>
    <row r="5385" spans="1:7" hidden="1" x14ac:dyDescent="0.35">
      <c r="A5385" t="s">
        <v>34</v>
      </c>
      <c r="B5385">
        <v>2020</v>
      </c>
      <c r="C5385" t="s">
        <v>42</v>
      </c>
      <c r="D5385" s="88">
        <f>DATEVALUE("1 "&amp;_xlfn.CONCAT(Merge1_1[[#This Row],[Month]],"-",Merge1_1[[#This Row],[Year]]))</f>
        <v>44075</v>
      </c>
      <c r="E5385" t="s">
        <v>11</v>
      </c>
      <c r="F5385">
        <v>116.4</v>
      </c>
      <c r="G5385" t="s">
        <v>112</v>
      </c>
    </row>
    <row r="5386" spans="1:7" hidden="1" x14ac:dyDescent="0.35">
      <c r="A5386" t="s">
        <v>34</v>
      </c>
      <c r="B5386">
        <v>2020</v>
      </c>
      <c r="C5386" t="s">
        <v>42</v>
      </c>
      <c r="D5386" s="88">
        <f>DATEVALUE("1 "&amp;_xlfn.CONCAT(Merge1_1[[#This Row],[Month]],"-",Merge1_1[[#This Row],[Year]]))</f>
        <v>44075</v>
      </c>
      <c r="E5386" t="s">
        <v>12</v>
      </c>
      <c r="F5386">
        <v>160.30000000000001</v>
      </c>
      <c r="G5386" t="s">
        <v>112</v>
      </c>
    </row>
    <row r="5387" spans="1:7" hidden="1" x14ac:dyDescent="0.35">
      <c r="A5387" t="s">
        <v>34</v>
      </c>
      <c r="B5387">
        <v>2020</v>
      </c>
      <c r="C5387" t="s">
        <v>42</v>
      </c>
      <c r="D5387" s="88">
        <f>DATEVALUE("1 "&amp;_xlfn.CONCAT(Merge1_1[[#This Row],[Month]],"-",Merge1_1[[#This Row],[Year]]))</f>
        <v>44075</v>
      </c>
      <c r="E5387" t="s">
        <v>58</v>
      </c>
      <c r="F5387">
        <v>142.19999999999999</v>
      </c>
      <c r="G5387" t="s">
        <v>112</v>
      </c>
    </row>
    <row r="5388" spans="1:7" hidden="1" x14ac:dyDescent="0.35">
      <c r="A5388" t="s">
        <v>34</v>
      </c>
      <c r="B5388">
        <v>2020</v>
      </c>
      <c r="C5388" t="s">
        <v>42</v>
      </c>
      <c r="D5388" s="88">
        <f>DATEVALUE("1 "&amp;_xlfn.CONCAT(Merge1_1[[#This Row],[Month]],"-",Merge1_1[[#This Row],[Year]]))</f>
        <v>44075</v>
      </c>
      <c r="E5388" t="s">
        <v>118</v>
      </c>
      <c r="F5388">
        <v>162.9</v>
      </c>
      <c r="G5388" t="s">
        <v>112</v>
      </c>
    </row>
    <row r="5389" spans="1:7" hidden="1" x14ac:dyDescent="0.35">
      <c r="A5389" t="s">
        <v>34</v>
      </c>
      <c r="B5389">
        <v>2020</v>
      </c>
      <c r="C5389" t="s">
        <v>42</v>
      </c>
      <c r="D5389" s="88">
        <f>DATEVALUE("1 "&amp;_xlfn.CONCAT(Merge1_1[[#This Row],[Month]],"-",Merge1_1[[#This Row],[Year]]))</f>
        <v>44075</v>
      </c>
      <c r="E5389" t="s">
        <v>16</v>
      </c>
      <c r="F5389">
        <v>184.4</v>
      </c>
      <c r="G5389" t="s">
        <v>116</v>
      </c>
    </row>
    <row r="5390" spans="1:7" hidden="1" x14ac:dyDescent="0.35">
      <c r="A5390" t="s">
        <v>34</v>
      </c>
      <c r="B5390">
        <v>2020</v>
      </c>
      <c r="C5390" t="s">
        <v>42</v>
      </c>
      <c r="D5390" s="88">
        <f>DATEVALUE("1 "&amp;_xlfn.CONCAT(Merge1_1[[#This Row],[Month]],"-",Merge1_1[[#This Row],[Year]]))</f>
        <v>44075</v>
      </c>
      <c r="E5390" t="s">
        <v>17</v>
      </c>
      <c r="F5390">
        <v>153.4</v>
      </c>
      <c r="G5390" t="s">
        <v>113</v>
      </c>
    </row>
    <row r="5391" spans="1:7" hidden="1" x14ac:dyDescent="0.35">
      <c r="A5391" t="s">
        <v>34</v>
      </c>
      <c r="B5391">
        <v>2020</v>
      </c>
      <c r="C5391" t="s">
        <v>42</v>
      </c>
      <c r="D5391" s="88">
        <f>DATEVALUE("1 "&amp;_xlfn.CONCAT(Merge1_1[[#This Row],[Month]],"-",Merge1_1[[#This Row],[Year]]))</f>
        <v>44075</v>
      </c>
      <c r="E5391" t="s">
        <v>18</v>
      </c>
      <c r="F5391">
        <v>144.30000000000001</v>
      </c>
      <c r="G5391" t="s">
        <v>113</v>
      </c>
    </row>
    <row r="5392" spans="1:7" hidden="1" x14ac:dyDescent="0.35">
      <c r="A5392" t="s">
        <v>34</v>
      </c>
      <c r="B5392">
        <v>2020</v>
      </c>
      <c r="C5392" t="s">
        <v>42</v>
      </c>
      <c r="D5392" s="88">
        <f>DATEVALUE("1 "&amp;_xlfn.CONCAT(Merge1_1[[#This Row],[Month]],"-",Merge1_1[[#This Row],[Year]]))</f>
        <v>44075</v>
      </c>
      <c r="E5392" t="s">
        <v>20</v>
      </c>
      <c r="F5392">
        <v>156.30000000000001</v>
      </c>
      <c r="G5392" t="s">
        <v>114</v>
      </c>
    </row>
    <row r="5393" spans="1:7" hidden="1" x14ac:dyDescent="0.35">
      <c r="A5393" t="s">
        <v>34</v>
      </c>
      <c r="B5393">
        <v>2020</v>
      </c>
      <c r="C5393" t="s">
        <v>42</v>
      </c>
      <c r="D5393" s="88">
        <f>DATEVALUE("1 "&amp;_xlfn.CONCAT(Merge1_1[[#This Row],[Month]],"-",Merge1_1[[#This Row],[Year]]))</f>
        <v>44075</v>
      </c>
      <c r="E5393" t="s">
        <v>21</v>
      </c>
      <c r="F5393">
        <v>142.9</v>
      </c>
      <c r="G5393" t="s">
        <v>115</v>
      </c>
    </row>
    <row r="5394" spans="1:7" hidden="1" x14ac:dyDescent="0.35">
      <c r="A5394" t="s">
        <v>34</v>
      </c>
      <c r="B5394">
        <v>2020</v>
      </c>
      <c r="C5394" t="s">
        <v>42</v>
      </c>
      <c r="D5394" s="88">
        <f>DATEVALUE("1 "&amp;_xlfn.CONCAT(Merge1_1[[#This Row],[Month]],"-",Merge1_1[[#This Row],[Year]]))</f>
        <v>44075</v>
      </c>
      <c r="E5394" t="s">
        <v>22</v>
      </c>
      <c r="F5394">
        <v>148.69999999999999</v>
      </c>
      <c r="G5394" t="s">
        <v>116</v>
      </c>
    </row>
    <row r="5395" spans="1:7" hidden="1" x14ac:dyDescent="0.35">
      <c r="A5395" t="s">
        <v>34</v>
      </c>
      <c r="B5395">
        <v>2020</v>
      </c>
      <c r="C5395" t="s">
        <v>42</v>
      </c>
      <c r="D5395" s="88">
        <f>DATEVALUE("1 "&amp;_xlfn.CONCAT(Merge1_1[[#This Row],[Month]],"-",Merge1_1[[#This Row],[Year]]))</f>
        <v>44075</v>
      </c>
      <c r="E5395" t="s">
        <v>23</v>
      </c>
      <c r="F5395">
        <v>155.6</v>
      </c>
      <c r="G5395" t="s">
        <v>23</v>
      </c>
    </row>
    <row r="5396" spans="1:7" hidden="1" x14ac:dyDescent="0.35">
      <c r="A5396" t="s">
        <v>34</v>
      </c>
      <c r="B5396">
        <v>2020</v>
      </c>
      <c r="C5396" t="s">
        <v>42</v>
      </c>
      <c r="D5396" s="88">
        <f>DATEVALUE("1 "&amp;_xlfn.CONCAT(Merge1_1[[#This Row],[Month]],"-",Merge1_1[[#This Row],[Year]]))</f>
        <v>44075</v>
      </c>
      <c r="E5396" t="s">
        <v>24</v>
      </c>
      <c r="F5396">
        <v>139.6</v>
      </c>
      <c r="G5396" t="s">
        <v>115</v>
      </c>
    </row>
    <row r="5397" spans="1:7" hidden="1" x14ac:dyDescent="0.35">
      <c r="A5397" t="s">
        <v>34</v>
      </c>
      <c r="B5397">
        <v>2020</v>
      </c>
      <c r="C5397" t="s">
        <v>42</v>
      </c>
      <c r="D5397" s="88">
        <f>DATEVALUE("1 "&amp;_xlfn.CONCAT(Merge1_1[[#This Row],[Month]],"-",Merge1_1[[#This Row],[Year]]))</f>
        <v>44075</v>
      </c>
      <c r="E5397" t="s">
        <v>25</v>
      </c>
      <c r="F5397">
        <v>146.6</v>
      </c>
      <c r="G5397" t="s">
        <v>116</v>
      </c>
    </row>
    <row r="5398" spans="1:7" hidden="1" x14ac:dyDescent="0.35">
      <c r="A5398" t="s">
        <v>34</v>
      </c>
      <c r="B5398">
        <v>2020</v>
      </c>
      <c r="C5398" t="s">
        <v>42</v>
      </c>
      <c r="D5398" s="88">
        <f>DATEVALUE("1 "&amp;_xlfn.CONCAT(Merge1_1[[#This Row],[Month]],"-",Merge1_1[[#This Row],[Year]]))</f>
        <v>44075</v>
      </c>
      <c r="E5398" t="s">
        <v>26</v>
      </c>
      <c r="F5398">
        <v>157.5</v>
      </c>
      <c r="G5398" t="s">
        <v>114</v>
      </c>
    </row>
    <row r="5399" spans="1:7" hidden="1" x14ac:dyDescent="0.35">
      <c r="A5399" t="s">
        <v>34</v>
      </c>
      <c r="B5399">
        <v>2020</v>
      </c>
      <c r="C5399" t="s">
        <v>42</v>
      </c>
      <c r="D5399" s="88">
        <f>DATEVALUE("1 "&amp;_xlfn.CONCAT(Merge1_1[[#This Row],[Month]],"-",Merge1_1[[#This Row],[Year]]))</f>
        <v>44075</v>
      </c>
      <c r="E5399" t="s">
        <v>27</v>
      </c>
      <c r="F5399">
        <v>158.4</v>
      </c>
      <c r="G5399" t="s">
        <v>116</v>
      </c>
    </row>
    <row r="5400" spans="1:7" hidden="1" x14ac:dyDescent="0.35">
      <c r="A5400" t="s">
        <v>34</v>
      </c>
      <c r="B5400">
        <v>2020</v>
      </c>
      <c r="C5400" t="s">
        <v>42</v>
      </c>
      <c r="D5400" s="88">
        <f>DATEVALUE("1 "&amp;_xlfn.CONCAT(Merge1_1[[#This Row],[Month]],"-",Merge1_1[[#This Row],[Year]]))</f>
        <v>44075</v>
      </c>
      <c r="E5400" t="s">
        <v>28</v>
      </c>
      <c r="F5400">
        <v>150</v>
      </c>
      <c r="G5400" t="s">
        <v>116</v>
      </c>
    </row>
    <row r="5401" spans="1:7" hidden="1" x14ac:dyDescent="0.35">
      <c r="A5401" t="s">
        <v>34</v>
      </c>
      <c r="B5401">
        <v>2020</v>
      </c>
      <c r="C5401" t="s">
        <v>42</v>
      </c>
      <c r="D5401" s="88">
        <f>DATEVALUE("1 "&amp;_xlfn.CONCAT(Merge1_1[[#This Row],[Month]],"-",Merge1_1[[#This Row],[Year]]))</f>
        <v>44075</v>
      </c>
      <c r="E5401" t="s">
        <v>29</v>
      </c>
      <c r="F5401">
        <v>154.69999999999999</v>
      </c>
      <c r="G5401" t="s">
        <v>117</v>
      </c>
    </row>
    <row r="5402" spans="1:7" hidden="1" x14ac:dyDescent="0.35">
      <c r="A5402" t="s">
        <v>34</v>
      </c>
      <c r="B5402">
        <v>2020</v>
      </c>
      <c r="C5402" t="s">
        <v>43</v>
      </c>
      <c r="D5402" s="88">
        <f>DATEVALUE("1 "&amp;_xlfn.CONCAT(Merge1_1[[#This Row],[Month]],"-",Merge1_1[[#This Row],[Year]]))</f>
        <v>44105</v>
      </c>
      <c r="E5402" t="s">
        <v>3</v>
      </c>
      <c r="F5402">
        <v>147.5</v>
      </c>
      <c r="G5402" t="s">
        <v>112</v>
      </c>
    </row>
    <row r="5403" spans="1:7" hidden="1" x14ac:dyDescent="0.35">
      <c r="A5403" t="s">
        <v>34</v>
      </c>
      <c r="B5403">
        <v>2020</v>
      </c>
      <c r="C5403" t="s">
        <v>43</v>
      </c>
      <c r="D5403" s="88">
        <f>DATEVALUE("1 "&amp;_xlfn.CONCAT(Merge1_1[[#This Row],[Month]],"-",Merge1_1[[#This Row],[Year]]))</f>
        <v>44105</v>
      </c>
      <c r="E5403" t="s">
        <v>4</v>
      </c>
      <c r="F5403">
        <v>188.9</v>
      </c>
      <c r="G5403" t="s">
        <v>112</v>
      </c>
    </row>
    <row r="5404" spans="1:7" hidden="1" x14ac:dyDescent="0.35">
      <c r="A5404" t="s">
        <v>34</v>
      </c>
      <c r="B5404">
        <v>2020</v>
      </c>
      <c r="C5404" t="s">
        <v>43</v>
      </c>
      <c r="D5404" s="88">
        <f>DATEVALUE("1 "&amp;_xlfn.CONCAT(Merge1_1[[#This Row],[Month]],"-",Merge1_1[[#This Row],[Year]]))</f>
        <v>44105</v>
      </c>
      <c r="E5404" t="s">
        <v>5</v>
      </c>
      <c r="F5404">
        <v>161.4</v>
      </c>
      <c r="G5404" t="s">
        <v>112</v>
      </c>
    </row>
    <row r="5405" spans="1:7" hidden="1" x14ac:dyDescent="0.35">
      <c r="A5405" t="s">
        <v>34</v>
      </c>
      <c r="B5405">
        <v>2020</v>
      </c>
      <c r="C5405" t="s">
        <v>43</v>
      </c>
      <c r="D5405" s="88">
        <f>DATEVALUE("1 "&amp;_xlfn.CONCAT(Merge1_1[[#This Row],[Month]],"-",Merge1_1[[#This Row],[Year]]))</f>
        <v>44105</v>
      </c>
      <c r="E5405" t="s">
        <v>6</v>
      </c>
      <c r="F5405">
        <v>153.6</v>
      </c>
      <c r="G5405" t="s">
        <v>112</v>
      </c>
    </row>
    <row r="5406" spans="1:7" hidden="1" x14ac:dyDescent="0.35">
      <c r="A5406" t="s">
        <v>34</v>
      </c>
      <c r="B5406">
        <v>2020</v>
      </c>
      <c r="C5406" t="s">
        <v>43</v>
      </c>
      <c r="D5406" s="88">
        <f>DATEVALUE("1 "&amp;_xlfn.CONCAT(Merge1_1[[#This Row],[Month]],"-",Merge1_1[[#This Row],[Year]]))</f>
        <v>44105</v>
      </c>
      <c r="E5406" t="s">
        <v>7</v>
      </c>
      <c r="F5406">
        <v>140.1</v>
      </c>
      <c r="G5406" t="s">
        <v>112</v>
      </c>
    </row>
    <row r="5407" spans="1:7" hidden="1" x14ac:dyDescent="0.35">
      <c r="A5407" t="s">
        <v>34</v>
      </c>
      <c r="B5407">
        <v>2020</v>
      </c>
      <c r="C5407" t="s">
        <v>43</v>
      </c>
      <c r="D5407" s="88">
        <f>DATEVALUE("1 "&amp;_xlfn.CONCAT(Merge1_1[[#This Row],[Month]],"-",Merge1_1[[#This Row],[Year]]))</f>
        <v>44105</v>
      </c>
      <c r="E5407" t="s">
        <v>8</v>
      </c>
      <c r="F5407">
        <v>151.19999999999999</v>
      </c>
      <c r="G5407" t="s">
        <v>112</v>
      </c>
    </row>
    <row r="5408" spans="1:7" hidden="1" x14ac:dyDescent="0.35">
      <c r="A5408" t="s">
        <v>34</v>
      </c>
      <c r="B5408">
        <v>2020</v>
      </c>
      <c r="C5408" t="s">
        <v>43</v>
      </c>
      <c r="D5408" s="88">
        <f>DATEVALUE("1 "&amp;_xlfn.CONCAT(Merge1_1[[#This Row],[Month]],"-",Merge1_1[[#This Row],[Year]]))</f>
        <v>44105</v>
      </c>
      <c r="E5408" t="s">
        <v>9</v>
      </c>
      <c r="F5408">
        <v>209.2</v>
      </c>
      <c r="G5408" t="s">
        <v>112</v>
      </c>
    </row>
    <row r="5409" spans="1:7" hidden="1" x14ac:dyDescent="0.35">
      <c r="A5409" t="s">
        <v>34</v>
      </c>
      <c r="B5409">
        <v>2020</v>
      </c>
      <c r="C5409" t="s">
        <v>43</v>
      </c>
      <c r="D5409" s="88">
        <f>DATEVALUE("1 "&amp;_xlfn.CONCAT(Merge1_1[[#This Row],[Month]],"-",Merge1_1[[#This Row],[Year]]))</f>
        <v>44105</v>
      </c>
      <c r="E5409" t="s">
        <v>10</v>
      </c>
      <c r="F5409">
        <v>150.9</v>
      </c>
      <c r="G5409" t="s">
        <v>112</v>
      </c>
    </row>
    <row r="5410" spans="1:7" hidden="1" x14ac:dyDescent="0.35">
      <c r="A5410" t="s">
        <v>34</v>
      </c>
      <c r="B5410">
        <v>2020</v>
      </c>
      <c r="C5410" t="s">
        <v>43</v>
      </c>
      <c r="D5410" s="88">
        <f>DATEVALUE("1 "&amp;_xlfn.CONCAT(Merge1_1[[#This Row],[Month]],"-",Merge1_1[[#This Row],[Year]]))</f>
        <v>44105</v>
      </c>
      <c r="E5410" t="s">
        <v>11</v>
      </c>
      <c r="F5410">
        <v>116.2</v>
      </c>
      <c r="G5410" t="s">
        <v>112</v>
      </c>
    </row>
    <row r="5411" spans="1:7" hidden="1" x14ac:dyDescent="0.35">
      <c r="A5411" t="s">
        <v>34</v>
      </c>
      <c r="B5411">
        <v>2020</v>
      </c>
      <c r="C5411" t="s">
        <v>43</v>
      </c>
      <c r="D5411" s="88">
        <f>DATEVALUE("1 "&amp;_xlfn.CONCAT(Merge1_1[[#This Row],[Month]],"-",Merge1_1[[#This Row],[Year]]))</f>
        <v>44105</v>
      </c>
      <c r="E5411" t="s">
        <v>12</v>
      </c>
      <c r="F5411">
        <v>161</v>
      </c>
      <c r="G5411" t="s">
        <v>112</v>
      </c>
    </row>
    <row r="5412" spans="1:7" hidden="1" x14ac:dyDescent="0.35">
      <c r="A5412" t="s">
        <v>34</v>
      </c>
      <c r="B5412">
        <v>2020</v>
      </c>
      <c r="C5412" t="s">
        <v>43</v>
      </c>
      <c r="D5412" s="88">
        <f>DATEVALUE("1 "&amp;_xlfn.CONCAT(Merge1_1[[#This Row],[Month]],"-",Merge1_1[[#This Row],[Year]]))</f>
        <v>44105</v>
      </c>
      <c r="E5412" t="s">
        <v>58</v>
      </c>
      <c r="F5412">
        <v>144</v>
      </c>
      <c r="G5412" t="s">
        <v>112</v>
      </c>
    </row>
    <row r="5413" spans="1:7" hidden="1" x14ac:dyDescent="0.35">
      <c r="A5413" t="s">
        <v>34</v>
      </c>
      <c r="B5413">
        <v>2020</v>
      </c>
      <c r="C5413" t="s">
        <v>43</v>
      </c>
      <c r="D5413" s="88">
        <f>DATEVALUE("1 "&amp;_xlfn.CONCAT(Merge1_1[[#This Row],[Month]],"-",Merge1_1[[#This Row],[Year]]))</f>
        <v>44105</v>
      </c>
      <c r="E5413" t="s">
        <v>118</v>
      </c>
      <c r="F5413">
        <v>163.19999999999999</v>
      </c>
      <c r="G5413" t="s">
        <v>112</v>
      </c>
    </row>
    <row r="5414" spans="1:7" hidden="1" x14ac:dyDescent="0.35">
      <c r="A5414" t="s">
        <v>34</v>
      </c>
      <c r="B5414">
        <v>2020</v>
      </c>
      <c r="C5414" t="s">
        <v>43</v>
      </c>
      <c r="D5414" s="88">
        <f>DATEVALUE("1 "&amp;_xlfn.CONCAT(Merge1_1[[#This Row],[Month]],"-",Merge1_1[[#This Row],[Year]]))</f>
        <v>44105</v>
      </c>
      <c r="E5414" t="s">
        <v>16</v>
      </c>
      <c r="F5414">
        <v>184.3</v>
      </c>
      <c r="G5414" t="s">
        <v>116</v>
      </c>
    </row>
    <row r="5415" spans="1:7" hidden="1" x14ac:dyDescent="0.35">
      <c r="A5415" t="s">
        <v>34</v>
      </c>
      <c r="B5415">
        <v>2020</v>
      </c>
      <c r="C5415" t="s">
        <v>43</v>
      </c>
      <c r="D5415" s="88">
        <f>DATEVALUE("1 "&amp;_xlfn.CONCAT(Merge1_1[[#This Row],[Month]],"-",Merge1_1[[#This Row],[Year]]))</f>
        <v>44105</v>
      </c>
      <c r="E5415" t="s">
        <v>17</v>
      </c>
      <c r="F5415">
        <v>153.69999999999999</v>
      </c>
      <c r="G5415" t="s">
        <v>113</v>
      </c>
    </row>
    <row r="5416" spans="1:7" hidden="1" x14ac:dyDescent="0.35">
      <c r="A5416" t="s">
        <v>34</v>
      </c>
      <c r="B5416">
        <v>2020</v>
      </c>
      <c r="C5416" t="s">
        <v>43</v>
      </c>
      <c r="D5416" s="88">
        <f>DATEVALUE("1 "&amp;_xlfn.CONCAT(Merge1_1[[#This Row],[Month]],"-",Merge1_1[[#This Row],[Year]]))</f>
        <v>44105</v>
      </c>
      <c r="E5416" t="s">
        <v>18</v>
      </c>
      <c r="F5416">
        <v>144.6</v>
      </c>
      <c r="G5416" t="s">
        <v>113</v>
      </c>
    </row>
    <row r="5417" spans="1:7" hidden="1" x14ac:dyDescent="0.35">
      <c r="A5417" t="s">
        <v>34</v>
      </c>
      <c r="B5417">
        <v>2020</v>
      </c>
      <c r="C5417" t="s">
        <v>43</v>
      </c>
      <c r="D5417" s="88">
        <f>DATEVALUE("1 "&amp;_xlfn.CONCAT(Merge1_1[[#This Row],[Month]],"-",Merge1_1[[#This Row],[Year]]))</f>
        <v>44105</v>
      </c>
      <c r="E5417" t="s">
        <v>20</v>
      </c>
      <c r="F5417">
        <v>156.5</v>
      </c>
      <c r="G5417" t="s">
        <v>114</v>
      </c>
    </row>
    <row r="5418" spans="1:7" hidden="1" x14ac:dyDescent="0.35">
      <c r="A5418" t="s">
        <v>34</v>
      </c>
      <c r="B5418">
        <v>2020</v>
      </c>
      <c r="C5418" t="s">
        <v>43</v>
      </c>
      <c r="D5418" s="88">
        <f>DATEVALUE("1 "&amp;_xlfn.CONCAT(Merge1_1[[#This Row],[Month]],"-",Merge1_1[[#This Row],[Year]]))</f>
        <v>44105</v>
      </c>
      <c r="E5418" t="s">
        <v>21</v>
      </c>
      <c r="F5418">
        <v>143.1</v>
      </c>
      <c r="G5418" t="s">
        <v>115</v>
      </c>
    </row>
    <row r="5419" spans="1:7" hidden="1" x14ac:dyDescent="0.35">
      <c r="A5419" t="s">
        <v>34</v>
      </c>
      <c r="B5419">
        <v>2020</v>
      </c>
      <c r="C5419" t="s">
        <v>43</v>
      </c>
      <c r="D5419" s="88">
        <f>DATEVALUE("1 "&amp;_xlfn.CONCAT(Merge1_1[[#This Row],[Month]],"-",Merge1_1[[#This Row],[Year]]))</f>
        <v>44105</v>
      </c>
      <c r="E5419" t="s">
        <v>22</v>
      </c>
      <c r="F5419">
        <v>148.69999999999999</v>
      </c>
      <c r="G5419" t="s">
        <v>116</v>
      </c>
    </row>
    <row r="5420" spans="1:7" hidden="1" x14ac:dyDescent="0.35">
      <c r="A5420" t="s">
        <v>34</v>
      </c>
      <c r="B5420">
        <v>2020</v>
      </c>
      <c r="C5420" t="s">
        <v>43</v>
      </c>
      <c r="D5420" s="88">
        <f>DATEVALUE("1 "&amp;_xlfn.CONCAT(Merge1_1[[#This Row],[Month]],"-",Merge1_1[[#This Row],[Year]]))</f>
        <v>44105</v>
      </c>
      <c r="E5420" t="s">
        <v>23</v>
      </c>
      <c r="F5420">
        <v>156.30000000000001</v>
      </c>
      <c r="G5420" t="s">
        <v>23</v>
      </c>
    </row>
    <row r="5421" spans="1:7" hidden="1" x14ac:dyDescent="0.35">
      <c r="A5421" t="s">
        <v>34</v>
      </c>
      <c r="B5421">
        <v>2020</v>
      </c>
      <c r="C5421" t="s">
        <v>43</v>
      </c>
      <c r="D5421" s="88">
        <f>DATEVALUE("1 "&amp;_xlfn.CONCAT(Merge1_1[[#This Row],[Month]],"-",Merge1_1[[#This Row],[Year]]))</f>
        <v>44105</v>
      </c>
      <c r="E5421" t="s">
        <v>24</v>
      </c>
      <c r="F5421">
        <v>140.6</v>
      </c>
      <c r="G5421" t="s">
        <v>115</v>
      </c>
    </row>
    <row r="5422" spans="1:7" hidden="1" x14ac:dyDescent="0.35">
      <c r="A5422" t="s">
        <v>34</v>
      </c>
      <c r="B5422">
        <v>2020</v>
      </c>
      <c r="C5422" t="s">
        <v>43</v>
      </c>
      <c r="D5422" s="88">
        <f>DATEVALUE("1 "&amp;_xlfn.CONCAT(Merge1_1[[#This Row],[Month]],"-",Merge1_1[[#This Row],[Year]]))</f>
        <v>44105</v>
      </c>
      <c r="E5422" t="s">
        <v>25</v>
      </c>
      <c r="F5422">
        <v>146.5</v>
      </c>
      <c r="G5422" t="s">
        <v>116</v>
      </c>
    </row>
    <row r="5423" spans="1:7" hidden="1" x14ac:dyDescent="0.35">
      <c r="A5423" t="s">
        <v>34</v>
      </c>
      <c r="B5423">
        <v>2020</v>
      </c>
      <c r="C5423" t="s">
        <v>43</v>
      </c>
      <c r="D5423" s="88">
        <f>DATEVALUE("1 "&amp;_xlfn.CONCAT(Merge1_1[[#This Row],[Month]],"-",Merge1_1[[#This Row],[Year]]))</f>
        <v>44105</v>
      </c>
      <c r="E5423" t="s">
        <v>26</v>
      </c>
      <c r="F5423">
        <v>158.5</v>
      </c>
      <c r="G5423" t="s">
        <v>114</v>
      </c>
    </row>
    <row r="5424" spans="1:7" hidden="1" x14ac:dyDescent="0.35">
      <c r="A5424" t="s">
        <v>34</v>
      </c>
      <c r="B5424">
        <v>2020</v>
      </c>
      <c r="C5424" t="s">
        <v>43</v>
      </c>
      <c r="D5424" s="88">
        <f>DATEVALUE("1 "&amp;_xlfn.CONCAT(Merge1_1[[#This Row],[Month]],"-",Merge1_1[[#This Row],[Year]]))</f>
        <v>44105</v>
      </c>
      <c r="E5424" t="s">
        <v>27</v>
      </c>
      <c r="F5424">
        <v>157</v>
      </c>
      <c r="G5424" t="s">
        <v>116</v>
      </c>
    </row>
    <row r="5425" spans="1:7" hidden="1" x14ac:dyDescent="0.35">
      <c r="A5425" t="s">
        <v>34</v>
      </c>
      <c r="B5425">
        <v>2020</v>
      </c>
      <c r="C5425" t="s">
        <v>43</v>
      </c>
      <c r="D5425" s="88">
        <f>DATEVALUE("1 "&amp;_xlfn.CONCAT(Merge1_1[[#This Row],[Month]],"-",Merge1_1[[#This Row],[Year]]))</f>
        <v>44105</v>
      </c>
      <c r="E5425" t="s">
        <v>28</v>
      </c>
      <c r="F5425">
        <v>150.4</v>
      </c>
      <c r="G5425" t="s">
        <v>116</v>
      </c>
    </row>
    <row r="5426" spans="1:7" hidden="1" x14ac:dyDescent="0.35">
      <c r="A5426" t="s">
        <v>34</v>
      </c>
      <c r="B5426">
        <v>2020</v>
      </c>
      <c r="C5426" t="s">
        <v>43</v>
      </c>
      <c r="D5426" s="88">
        <f>DATEVALUE("1 "&amp;_xlfn.CONCAT(Merge1_1[[#This Row],[Month]],"-",Merge1_1[[#This Row],[Year]]))</f>
        <v>44105</v>
      </c>
      <c r="E5426" t="s">
        <v>29</v>
      </c>
      <c r="F5426">
        <v>156.4</v>
      </c>
      <c r="G5426" t="s">
        <v>117</v>
      </c>
    </row>
    <row r="5427" spans="1:7" hidden="1" x14ac:dyDescent="0.35">
      <c r="A5427" t="s">
        <v>34</v>
      </c>
      <c r="B5427">
        <v>2020</v>
      </c>
      <c r="C5427" t="s">
        <v>45</v>
      </c>
      <c r="D5427" s="88">
        <f>DATEVALUE("1 "&amp;_xlfn.CONCAT(Merge1_1[[#This Row],[Month]],"-",Merge1_1[[#This Row],[Year]]))</f>
        <v>44136</v>
      </c>
      <c r="E5427" t="s">
        <v>3</v>
      </c>
      <c r="F5427">
        <v>146.80000000000001</v>
      </c>
      <c r="G5427" t="s">
        <v>112</v>
      </c>
    </row>
    <row r="5428" spans="1:7" hidden="1" x14ac:dyDescent="0.35">
      <c r="A5428" t="s">
        <v>34</v>
      </c>
      <c r="B5428">
        <v>2020</v>
      </c>
      <c r="C5428" t="s">
        <v>45</v>
      </c>
      <c r="D5428" s="88">
        <f>DATEVALUE("1 "&amp;_xlfn.CONCAT(Merge1_1[[#This Row],[Month]],"-",Merge1_1[[#This Row],[Year]]))</f>
        <v>44136</v>
      </c>
      <c r="E5428" t="s">
        <v>4</v>
      </c>
      <c r="F5428">
        <v>191</v>
      </c>
      <c r="G5428" t="s">
        <v>112</v>
      </c>
    </row>
    <row r="5429" spans="1:7" hidden="1" x14ac:dyDescent="0.35">
      <c r="A5429" t="s">
        <v>34</v>
      </c>
      <c r="B5429">
        <v>2020</v>
      </c>
      <c r="C5429" t="s">
        <v>45</v>
      </c>
      <c r="D5429" s="88">
        <f>DATEVALUE("1 "&amp;_xlfn.CONCAT(Merge1_1[[#This Row],[Month]],"-",Merge1_1[[#This Row],[Year]]))</f>
        <v>44136</v>
      </c>
      <c r="E5429" t="s">
        <v>5</v>
      </c>
      <c r="F5429">
        <v>173.6</v>
      </c>
      <c r="G5429" t="s">
        <v>112</v>
      </c>
    </row>
    <row r="5430" spans="1:7" hidden="1" x14ac:dyDescent="0.35">
      <c r="A5430" t="s">
        <v>34</v>
      </c>
      <c r="B5430">
        <v>2020</v>
      </c>
      <c r="C5430" t="s">
        <v>45</v>
      </c>
      <c r="D5430" s="88">
        <f>DATEVALUE("1 "&amp;_xlfn.CONCAT(Merge1_1[[#This Row],[Month]],"-",Merge1_1[[#This Row],[Year]]))</f>
        <v>44136</v>
      </c>
      <c r="E5430" t="s">
        <v>6</v>
      </c>
      <c r="F5430">
        <v>153.80000000000001</v>
      </c>
      <c r="G5430" t="s">
        <v>112</v>
      </c>
    </row>
    <row r="5431" spans="1:7" hidden="1" x14ac:dyDescent="0.35">
      <c r="A5431" t="s">
        <v>34</v>
      </c>
      <c r="B5431">
        <v>2020</v>
      </c>
      <c r="C5431" t="s">
        <v>45</v>
      </c>
      <c r="D5431" s="88">
        <f>DATEVALUE("1 "&amp;_xlfn.CONCAT(Merge1_1[[#This Row],[Month]],"-",Merge1_1[[#This Row],[Year]]))</f>
        <v>44136</v>
      </c>
      <c r="E5431" t="s">
        <v>7</v>
      </c>
      <c r="F5431">
        <v>142.69999999999999</v>
      </c>
      <c r="G5431" t="s">
        <v>112</v>
      </c>
    </row>
    <row r="5432" spans="1:7" hidden="1" x14ac:dyDescent="0.35">
      <c r="A5432" t="s">
        <v>34</v>
      </c>
      <c r="B5432">
        <v>2020</v>
      </c>
      <c r="C5432" t="s">
        <v>45</v>
      </c>
      <c r="D5432" s="88">
        <f>DATEVALUE("1 "&amp;_xlfn.CONCAT(Merge1_1[[#This Row],[Month]],"-",Merge1_1[[#This Row],[Year]]))</f>
        <v>44136</v>
      </c>
      <c r="E5432" t="s">
        <v>8</v>
      </c>
      <c r="F5432">
        <v>148.4</v>
      </c>
      <c r="G5432" t="s">
        <v>112</v>
      </c>
    </row>
    <row r="5433" spans="1:7" hidden="1" x14ac:dyDescent="0.35">
      <c r="A5433" t="s">
        <v>34</v>
      </c>
      <c r="B5433">
        <v>2020</v>
      </c>
      <c r="C5433" t="s">
        <v>45</v>
      </c>
      <c r="D5433" s="88">
        <f>DATEVALUE("1 "&amp;_xlfn.CONCAT(Merge1_1[[#This Row],[Month]],"-",Merge1_1[[#This Row],[Year]]))</f>
        <v>44136</v>
      </c>
      <c r="E5433" t="s">
        <v>9</v>
      </c>
      <c r="F5433">
        <v>230</v>
      </c>
      <c r="G5433" t="s">
        <v>112</v>
      </c>
    </row>
    <row r="5434" spans="1:7" hidden="1" x14ac:dyDescent="0.35">
      <c r="A5434" t="s">
        <v>34</v>
      </c>
      <c r="B5434">
        <v>2020</v>
      </c>
      <c r="C5434" t="s">
        <v>45</v>
      </c>
      <c r="D5434" s="88">
        <f>DATEVALUE("1 "&amp;_xlfn.CONCAT(Merge1_1[[#This Row],[Month]],"-",Merge1_1[[#This Row],[Year]]))</f>
        <v>44136</v>
      </c>
      <c r="E5434" t="s">
        <v>10</v>
      </c>
      <c r="F5434">
        <v>156.80000000000001</v>
      </c>
      <c r="G5434" t="s">
        <v>112</v>
      </c>
    </row>
    <row r="5435" spans="1:7" hidden="1" x14ac:dyDescent="0.35">
      <c r="A5435" t="s">
        <v>34</v>
      </c>
      <c r="B5435">
        <v>2020</v>
      </c>
      <c r="C5435" t="s">
        <v>45</v>
      </c>
      <c r="D5435" s="88">
        <f>DATEVALUE("1 "&amp;_xlfn.CONCAT(Merge1_1[[#This Row],[Month]],"-",Merge1_1[[#This Row],[Year]]))</f>
        <v>44136</v>
      </c>
      <c r="E5435" t="s">
        <v>11</v>
      </c>
      <c r="F5435">
        <v>115.7</v>
      </c>
      <c r="G5435" t="s">
        <v>112</v>
      </c>
    </row>
    <row r="5436" spans="1:7" hidden="1" x14ac:dyDescent="0.35">
      <c r="A5436" t="s">
        <v>34</v>
      </c>
      <c r="B5436">
        <v>2020</v>
      </c>
      <c r="C5436" t="s">
        <v>45</v>
      </c>
      <c r="D5436" s="88">
        <f>DATEVALUE("1 "&amp;_xlfn.CONCAT(Merge1_1[[#This Row],[Month]],"-",Merge1_1[[#This Row],[Year]]))</f>
        <v>44136</v>
      </c>
      <c r="E5436" t="s">
        <v>12</v>
      </c>
      <c r="F5436">
        <v>161.80000000000001</v>
      </c>
      <c r="G5436" t="s">
        <v>112</v>
      </c>
    </row>
    <row r="5437" spans="1:7" hidden="1" x14ac:dyDescent="0.35">
      <c r="A5437" t="s">
        <v>34</v>
      </c>
      <c r="B5437">
        <v>2020</v>
      </c>
      <c r="C5437" t="s">
        <v>45</v>
      </c>
      <c r="D5437" s="88">
        <f>DATEVALUE("1 "&amp;_xlfn.CONCAT(Merge1_1[[#This Row],[Month]],"-",Merge1_1[[#This Row],[Year]]))</f>
        <v>44136</v>
      </c>
      <c r="E5437" t="s">
        <v>58</v>
      </c>
      <c r="F5437">
        <v>146.5</v>
      </c>
      <c r="G5437" t="s">
        <v>112</v>
      </c>
    </row>
    <row r="5438" spans="1:7" hidden="1" x14ac:dyDescent="0.35">
      <c r="A5438" t="s">
        <v>34</v>
      </c>
      <c r="B5438">
        <v>2020</v>
      </c>
      <c r="C5438" t="s">
        <v>45</v>
      </c>
      <c r="D5438" s="88">
        <f>DATEVALUE("1 "&amp;_xlfn.CONCAT(Merge1_1[[#This Row],[Month]],"-",Merge1_1[[#This Row],[Year]]))</f>
        <v>44136</v>
      </c>
      <c r="E5438" t="s">
        <v>118</v>
      </c>
      <c r="F5438">
        <v>163.80000000000001</v>
      </c>
      <c r="G5438" t="s">
        <v>112</v>
      </c>
    </row>
    <row r="5439" spans="1:7" hidden="1" x14ac:dyDescent="0.35">
      <c r="A5439" t="s">
        <v>34</v>
      </c>
      <c r="B5439">
        <v>2020</v>
      </c>
      <c r="C5439" t="s">
        <v>45</v>
      </c>
      <c r="D5439" s="88">
        <f>DATEVALUE("1 "&amp;_xlfn.CONCAT(Merge1_1[[#This Row],[Month]],"-",Merge1_1[[#This Row],[Year]]))</f>
        <v>44136</v>
      </c>
      <c r="E5439" t="s">
        <v>16</v>
      </c>
      <c r="F5439">
        <v>184.8</v>
      </c>
      <c r="G5439" t="s">
        <v>116</v>
      </c>
    </row>
    <row r="5440" spans="1:7" hidden="1" x14ac:dyDescent="0.35">
      <c r="A5440" t="s">
        <v>34</v>
      </c>
      <c r="B5440">
        <v>2020</v>
      </c>
      <c r="C5440" t="s">
        <v>45</v>
      </c>
      <c r="D5440" s="88">
        <f>DATEVALUE("1 "&amp;_xlfn.CONCAT(Merge1_1[[#This Row],[Month]],"-",Merge1_1[[#This Row],[Year]]))</f>
        <v>44136</v>
      </c>
      <c r="E5440" t="s">
        <v>17</v>
      </c>
      <c r="F5440">
        <v>154.30000000000001</v>
      </c>
      <c r="G5440" t="s">
        <v>113</v>
      </c>
    </row>
    <row r="5441" spans="1:7" hidden="1" x14ac:dyDescent="0.35">
      <c r="A5441" t="s">
        <v>34</v>
      </c>
      <c r="B5441">
        <v>2020</v>
      </c>
      <c r="C5441" t="s">
        <v>45</v>
      </c>
      <c r="D5441" s="88">
        <f>DATEVALUE("1 "&amp;_xlfn.CONCAT(Merge1_1[[#This Row],[Month]],"-",Merge1_1[[#This Row],[Year]]))</f>
        <v>44136</v>
      </c>
      <c r="E5441" t="s">
        <v>18</v>
      </c>
      <c r="F5441">
        <v>144.9</v>
      </c>
      <c r="G5441" t="s">
        <v>113</v>
      </c>
    </row>
    <row r="5442" spans="1:7" hidden="1" x14ac:dyDescent="0.35">
      <c r="A5442" t="s">
        <v>34</v>
      </c>
      <c r="B5442">
        <v>2020</v>
      </c>
      <c r="C5442" t="s">
        <v>45</v>
      </c>
      <c r="D5442" s="88">
        <f>DATEVALUE("1 "&amp;_xlfn.CONCAT(Merge1_1[[#This Row],[Month]],"-",Merge1_1[[#This Row],[Year]]))</f>
        <v>44136</v>
      </c>
      <c r="E5442" t="s">
        <v>20</v>
      </c>
      <c r="F5442">
        <v>158</v>
      </c>
      <c r="G5442" t="s">
        <v>114</v>
      </c>
    </row>
    <row r="5443" spans="1:7" hidden="1" x14ac:dyDescent="0.35">
      <c r="A5443" t="s">
        <v>34</v>
      </c>
      <c r="B5443">
        <v>2020</v>
      </c>
      <c r="C5443" t="s">
        <v>45</v>
      </c>
      <c r="D5443" s="88">
        <f>DATEVALUE("1 "&amp;_xlfn.CONCAT(Merge1_1[[#This Row],[Month]],"-",Merge1_1[[#This Row],[Year]]))</f>
        <v>44136</v>
      </c>
      <c r="E5443" t="s">
        <v>21</v>
      </c>
      <c r="F5443">
        <v>143.6</v>
      </c>
      <c r="G5443" t="s">
        <v>115</v>
      </c>
    </row>
    <row r="5444" spans="1:7" hidden="1" x14ac:dyDescent="0.35">
      <c r="A5444" t="s">
        <v>34</v>
      </c>
      <c r="B5444">
        <v>2020</v>
      </c>
      <c r="C5444" t="s">
        <v>45</v>
      </c>
      <c r="D5444" s="88">
        <f>DATEVALUE("1 "&amp;_xlfn.CONCAT(Merge1_1[[#This Row],[Month]],"-",Merge1_1[[#This Row],[Year]]))</f>
        <v>44136</v>
      </c>
      <c r="E5444" t="s">
        <v>22</v>
      </c>
      <c r="F5444">
        <v>149.19999999999999</v>
      </c>
      <c r="G5444" t="s">
        <v>116</v>
      </c>
    </row>
    <row r="5445" spans="1:7" hidden="1" x14ac:dyDescent="0.35">
      <c r="A5445" t="s">
        <v>34</v>
      </c>
      <c r="B5445">
        <v>2020</v>
      </c>
      <c r="C5445" t="s">
        <v>45</v>
      </c>
      <c r="D5445" s="88">
        <f>DATEVALUE("1 "&amp;_xlfn.CONCAT(Merge1_1[[#This Row],[Month]],"-",Merge1_1[[#This Row],[Year]]))</f>
        <v>44136</v>
      </c>
      <c r="E5445" t="s">
        <v>23</v>
      </c>
      <c r="F5445">
        <v>157.19999999999999</v>
      </c>
      <c r="G5445" t="s">
        <v>23</v>
      </c>
    </row>
    <row r="5446" spans="1:7" hidden="1" x14ac:dyDescent="0.35">
      <c r="A5446" t="s">
        <v>34</v>
      </c>
      <c r="B5446">
        <v>2020</v>
      </c>
      <c r="C5446" t="s">
        <v>45</v>
      </c>
      <c r="D5446" s="88">
        <f>DATEVALUE("1 "&amp;_xlfn.CONCAT(Merge1_1[[#This Row],[Month]],"-",Merge1_1[[#This Row],[Year]]))</f>
        <v>44136</v>
      </c>
      <c r="E5446" t="s">
        <v>24</v>
      </c>
      <c r="F5446">
        <v>140.4</v>
      </c>
      <c r="G5446" t="s">
        <v>115</v>
      </c>
    </row>
    <row r="5447" spans="1:7" hidden="1" x14ac:dyDescent="0.35">
      <c r="A5447" t="s">
        <v>34</v>
      </c>
      <c r="B5447">
        <v>2020</v>
      </c>
      <c r="C5447" t="s">
        <v>45</v>
      </c>
      <c r="D5447" s="88">
        <f>DATEVALUE("1 "&amp;_xlfn.CONCAT(Merge1_1[[#This Row],[Month]],"-",Merge1_1[[#This Row],[Year]]))</f>
        <v>44136</v>
      </c>
      <c r="E5447" t="s">
        <v>25</v>
      </c>
      <c r="F5447">
        <v>148.4</v>
      </c>
      <c r="G5447" t="s">
        <v>116</v>
      </c>
    </row>
    <row r="5448" spans="1:7" hidden="1" x14ac:dyDescent="0.35">
      <c r="A5448" t="s">
        <v>34</v>
      </c>
      <c r="B5448">
        <v>2020</v>
      </c>
      <c r="C5448" t="s">
        <v>45</v>
      </c>
      <c r="D5448" s="88">
        <f>DATEVALUE("1 "&amp;_xlfn.CONCAT(Merge1_1[[#This Row],[Month]],"-",Merge1_1[[#This Row],[Year]]))</f>
        <v>44136</v>
      </c>
      <c r="E5448" t="s">
        <v>26</v>
      </c>
      <c r="F5448">
        <v>158.6</v>
      </c>
      <c r="G5448" t="s">
        <v>114</v>
      </c>
    </row>
    <row r="5449" spans="1:7" hidden="1" x14ac:dyDescent="0.35">
      <c r="A5449" t="s">
        <v>34</v>
      </c>
      <c r="B5449">
        <v>2020</v>
      </c>
      <c r="C5449" t="s">
        <v>45</v>
      </c>
      <c r="D5449" s="88">
        <f>DATEVALUE("1 "&amp;_xlfn.CONCAT(Merge1_1[[#This Row],[Month]],"-",Merge1_1[[#This Row],[Year]]))</f>
        <v>44136</v>
      </c>
      <c r="E5449" t="s">
        <v>27</v>
      </c>
      <c r="F5449">
        <v>156.9</v>
      </c>
      <c r="G5449" t="s">
        <v>116</v>
      </c>
    </row>
    <row r="5450" spans="1:7" hidden="1" x14ac:dyDescent="0.35">
      <c r="A5450" t="s">
        <v>34</v>
      </c>
      <c r="B5450">
        <v>2020</v>
      </c>
      <c r="C5450" t="s">
        <v>45</v>
      </c>
      <c r="D5450" s="88">
        <f>DATEVALUE("1 "&amp;_xlfn.CONCAT(Merge1_1[[#This Row],[Month]],"-",Merge1_1[[#This Row],[Year]]))</f>
        <v>44136</v>
      </c>
      <c r="E5450" t="s">
        <v>28</v>
      </c>
      <c r="F5450">
        <v>150.69999999999999</v>
      </c>
      <c r="G5450" t="s">
        <v>116</v>
      </c>
    </row>
    <row r="5451" spans="1:7" hidden="1" x14ac:dyDescent="0.35">
      <c r="A5451" t="s">
        <v>34</v>
      </c>
      <c r="B5451">
        <v>2020</v>
      </c>
      <c r="C5451" t="s">
        <v>45</v>
      </c>
      <c r="D5451" s="88">
        <f>DATEVALUE("1 "&amp;_xlfn.CONCAT(Merge1_1[[#This Row],[Month]],"-",Merge1_1[[#This Row],[Year]]))</f>
        <v>44136</v>
      </c>
      <c r="E5451" t="s">
        <v>29</v>
      </c>
      <c r="F5451">
        <v>158.4</v>
      </c>
      <c r="G5451" t="s">
        <v>117</v>
      </c>
    </row>
    <row r="5452" spans="1:7" hidden="1" x14ac:dyDescent="0.35">
      <c r="A5452" t="s">
        <v>34</v>
      </c>
      <c r="B5452">
        <v>2020</v>
      </c>
      <c r="C5452" t="s">
        <v>46</v>
      </c>
      <c r="D5452" s="88">
        <f>DATEVALUE("1 "&amp;_xlfn.CONCAT(Merge1_1[[#This Row],[Month]],"-",Merge1_1[[#This Row],[Year]]))</f>
        <v>44166</v>
      </c>
      <c r="E5452" t="s">
        <v>3</v>
      </c>
      <c r="F5452">
        <v>146</v>
      </c>
      <c r="G5452" t="s">
        <v>112</v>
      </c>
    </row>
    <row r="5453" spans="1:7" hidden="1" x14ac:dyDescent="0.35">
      <c r="A5453" t="s">
        <v>34</v>
      </c>
      <c r="B5453">
        <v>2020</v>
      </c>
      <c r="C5453" t="s">
        <v>46</v>
      </c>
      <c r="D5453" s="88">
        <f>DATEVALUE("1 "&amp;_xlfn.CONCAT(Merge1_1[[#This Row],[Month]],"-",Merge1_1[[#This Row],[Year]]))</f>
        <v>44166</v>
      </c>
      <c r="E5453" t="s">
        <v>4</v>
      </c>
      <c r="F5453">
        <v>191</v>
      </c>
      <c r="G5453" t="s">
        <v>112</v>
      </c>
    </row>
    <row r="5454" spans="1:7" hidden="1" x14ac:dyDescent="0.35">
      <c r="A5454" t="s">
        <v>34</v>
      </c>
      <c r="B5454">
        <v>2020</v>
      </c>
      <c r="C5454" t="s">
        <v>46</v>
      </c>
      <c r="D5454" s="88">
        <f>DATEVALUE("1 "&amp;_xlfn.CONCAT(Merge1_1[[#This Row],[Month]],"-",Merge1_1[[#This Row],[Year]]))</f>
        <v>44166</v>
      </c>
      <c r="E5454" t="s">
        <v>5</v>
      </c>
      <c r="F5454">
        <v>175.3</v>
      </c>
      <c r="G5454" t="s">
        <v>112</v>
      </c>
    </row>
    <row r="5455" spans="1:7" hidden="1" x14ac:dyDescent="0.35">
      <c r="A5455" t="s">
        <v>34</v>
      </c>
      <c r="B5455">
        <v>2020</v>
      </c>
      <c r="C5455" t="s">
        <v>46</v>
      </c>
      <c r="D5455" s="88">
        <f>DATEVALUE("1 "&amp;_xlfn.CONCAT(Merge1_1[[#This Row],[Month]],"-",Merge1_1[[#This Row],[Year]]))</f>
        <v>44166</v>
      </c>
      <c r="E5455" t="s">
        <v>6</v>
      </c>
      <c r="F5455">
        <v>154.1</v>
      </c>
      <c r="G5455" t="s">
        <v>112</v>
      </c>
    </row>
    <row r="5456" spans="1:7" hidden="1" x14ac:dyDescent="0.35">
      <c r="A5456" t="s">
        <v>34</v>
      </c>
      <c r="B5456">
        <v>2020</v>
      </c>
      <c r="C5456" t="s">
        <v>46</v>
      </c>
      <c r="D5456" s="88">
        <f>DATEVALUE("1 "&amp;_xlfn.CONCAT(Merge1_1[[#This Row],[Month]],"-",Merge1_1[[#This Row],[Year]]))</f>
        <v>44166</v>
      </c>
      <c r="E5456" t="s">
        <v>7</v>
      </c>
      <c r="F5456">
        <v>146.6</v>
      </c>
      <c r="G5456" t="s">
        <v>112</v>
      </c>
    </row>
    <row r="5457" spans="1:7" hidden="1" x14ac:dyDescent="0.35">
      <c r="A5457" t="s">
        <v>34</v>
      </c>
      <c r="B5457">
        <v>2020</v>
      </c>
      <c r="C5457" t="s">
        <v>46</v>
      </c>
      <c r="D5457" s="88">
        <f>DATEVALUE("1 "&amp;_xlfn.CONCAT(Merge1_1[[#This Row],[Month]],"-",Merge1_1[[#This Row],[Year]]))</f>
        <v>44166</v>
      </c>
      <c r="E5457" t="s">
        <v>8</v>
      </c>
      <c r="F5457">
        <v>147.69999999999999</v>
      </c>
      <c r="G5457" t="s">
        <v>112</v>
      </c>
    </row>
    <row r="5458" spans="1:7" hidden="1" x14ac:dyDescent="0.35">
      <c r="A5458" t="s">
        <v>34</v>
      </c>
      <c r="B5458">
        <v>2020</v>
      </c>
      <c r="C5458" t="s">
        <v>46</v>
      </c>
      <c r="D5458" s="88">
        <f>DATEVALUE("1 "&amp;_xlfn.CONCAT(Merge1_1[[#This Row],[Month]],"-",Merge1_1[[#This Row],[Year]]))</f>
        <v>44166</v>
      </c>
      <c r="E5458" t="s">
        <v>9</v>
      </c>
      <c r="F5458">
        <v>230.5</v>
      </c>
      <c r="G5458" t="s">
        <v>112</v>
      </c>
    </row>
    <row r="5459" spans="1:7" hidden="1" x14ac:dyDescent="0.35">
      <c r="A5459" t="s">
        <v>34</v>
      </c>
      <c r="B5459">
        <v>2020</v>
      </c>
      <c r="C5459" t="s">
        <v>46</v>
      </c>
      <c r="D5459" s="88">
        <f>DATEVALUE("1 "&amp;_xlfn.CONCAT(Merge1_1[[#This Row],[Month]],"-",Merge1_1[[#This Row],[Year]]))</f>
        <v>44166</v>
      </c>
      <c r="E5459" t="s">
        <v>10</v>
      </c>
      <c r="F5459">
        <v>160.19999999999999</v>
      </c>
      <c r="G5459" t="s">
        <v>112</v>
      </c>
    </row>
    <row r="5460" spans="1:7" hidden="1" x14ac:dyDescent="0.35">
      <c r="A5460" t="s">
        <v>34</v>
      </c>
      <c r="B5460">
        <v>2020</v>
      </c>
      <c r="C5460" t="s">
        <v>46</v>
      </c>
      <c r="D5460" s="88">
        <f>DATEVALUE("1 "&amp;_xlfn.CONCAT(Merge1_1[[#This Row],[Month]],"-",Merge1_1[[#This Row],[Year]]))</f>
        <v>44166</v>
      </c>
      <c r="E5460" t="s">
        <v>11</v>
      </c>
      <c r="F5460">
        <v>115.3</v>
      </c>
      <c r="G5460" t="s">
        <v>112</v>
      </c>
    </row>
    <row r="5461" spans="1:7" hidden="1" x14ac:dyDescent="0.35">
      <c r="A5461" t="s">
        <v>34</v>
      </c>
      <c r="B5461">
        <v>2020</v>
      </c>
      <c r="C5461" t="s">
        <v>46</v>
      </c>
      <c r="D5461" s="88">
        <f>DATEVALUE("1 "&amp;_xlfn.CONCAT(Merge1_1[[#This Row],[Month]],"-",Merge1_1[[#This Row],[Year]]))</f>
        <v>44166</v>
      </c>
      <c r="E5461" t="s">
        <v>12</v>
      </c>
      <c r="F5461">
        <v>163</v>
      </c>
      <c r="G5461" t="s">
        <v>112</v>
      </c>
    </row>
    <row r="5462" spans="1:7" hidden="1" x14ac:dyDescent="0.35">
      <c r="A5462" t="s">
        <v>34</v>
      </c>
      <c r="B5462">
        <v>2020</v>
      </c>
      <c r="C5462" t="s">
        <v>46</v>
      </c>
      <c r="D5462" s="88">
        <f>DATEVALUE("1 "&amp;_xlfn.CONCAT(Merge1_1[[#This Row],[Month]],"-",Merge1_1[[#This Row],[Year]]))</f>
        <v>44166</v>
      </c>
      <c r="E5462" t="s">
        <v>58</v>
      </c>
      <c r="F5462">
        <v>149.19999999999999</v>
      </c>
      <c r="G5462" t="s">
        <v>112</v>
      </c>
    </row>
    <row r="5463" spans="1:7" hidden="1" x14ac:dyDescent="0.35">
      <c r="A5463" t="s">
        <v>34</v>
      </c>
      <c r="B5463">
        <v>2020</v>
      </c>
      <c r="C5463" t="s">
        <v>46</v>
      </c>
      <c r="D5463" s="88">
        <f>DATEVALUE("1 "&amp;_xlfn.CONCAT(Merge1_1[[#This Row],[Month]],"-",Merge1_1[[#This Row],[Year]]))</f>
        <v>44166</v>
      </c>
      <c r="E5463" t="s">
        <v>118</v>
      </c>
      <c r="F5463">
        <v>164.8</v>
      </c>
      <c r="G5463" t="s">
        <v>112</v>
      </c>
    </row>
    <row r="5464" spans="1:7" hidden="1" x14ac:dyDescent="0.35">
      <c r="A5464" t="s">
        <v>34</v>
      </c>
      <c r="B5464">
        <v>2020</v>
      </c>
      <c r="C5464" t="s">
        <v>46</v>
      </c>
      <c r="D5464" s="88">
        <f>DATEVALUE("1 "&amp;_xlfn.CONCAT(Merge1_1[[#This Row],[Month]],"-",Merge1_1[[#This Row],[Year]]))</f>
        <v>44166</v>
      </c>
      <c r="E5464" t="s">
        <v>16</v>
      </c>
      <c r="F5464">
        <v>185.4</v>
      </c>
      <c r="G5464" t="s">
        <v>116</v>
      </c>
    </row>
    <row r="5465" spans="1:7" hidden="1" x14ac:dyDescent="0.35">
      <c r="A5465" t="s">
        <v>34</v>
      </c>
      <c r="B5465">
        <v>2020</v>
      </c>
      <c r="C5465" t="s">
        <v>46</v>
      </c>
      <c r="D5465" s="88">
        <f>DATEVALUE("1 "&amp;_xlfn.CONCAT(Merge1_1[[#This Row],[Month]],"-",Merge1_1[[#This Row],[Year]]))</f>
        <v>44166</v>
      </c>
      <c r="E5465" t="s">
        <v>17</v>
      </c>
      <c r="F5465">
        <v>155</v>
      </c>
      <c r="G5465" t="s">
        <v>113</v>
      </c>
    </row>
    <row r="5466" spans="1:7" hidden="1" x14ac:dyDescent="0.35">
      <c r="A5466" t="s">
        <v>34</v>
      </c>
      <c r="B5466">
        <v>2020</v>
      </c>
      <c r="C5466" t="s">
        <v>46</v>
      </c>
      <c r="D5466" s="88">
        <f>DATEVALUE("1 "&amp;_xlfn.CONCAT(Merge1_1[[#This Row],[Month]],"-",Merge1_1[[#This Row],[Year]]))</f>
        <v>44166</v>
      </c>
      <c r="E5466" t="s">
        <v>18</v>
      </c>
      <c r="F5466">
        <v>145.4</v>
      </c>
      <c r="G5466" t="s">
        <v>113</v>
      </c>
    </row>
    <row r="5467" spans="1:7" hidden="1" x14ac:dyDescent="0.35">
      <c r="A5467" t="s">
        <v>34</v>
      </c>
      <c r="B5467">
        <v>2020</v>
      </c>
      <c r="C5467" t="s">
        <v>46</v>
      </c>
      <c r="D5467" s="88">
        <f>DATEVALUE("1 "&amp;_xlfn.CONCAT(Merge1_1[[#This Row],[Month]],"-",Merge1_1[[#This Row],[Year]]))</f>
        <v>44166</v>
      </c>
      <c r="E5467" t="s">
        <v>20</v>
      </c>
      <c r="F5467">
        <v>158.4</v>
      </c>
      <c r="G5467" t="s">
        <v>114</v>
      </c>
    </row>
    <row r="5468" spans="1:7" hidden="1" x14ac:dyDescent="0.35">
      <c r="A5468" t="s">
        <v>34</v>
      </c>
      <c r="B5468">
        <v>2020</v>
      </c>
      <c r="C5468" t="s">
        <v>46</v>
      </c>
      <c r="D5468" s="88">
        <f>DATEVALUE("1 "&amp;_xlfn.CONCAT(Merge1_1[[#This Row],[Month]],"-",Merge1_1[[#This Row],[Year]]))</f>
        <v>44166</v>
      </c>
      <c r="E5468" t="s">
        <v>21</v>
      </c>
      <c r="F5468">
        <v>144.6</v>
      </c>
      <c r="G5468" t="s">
        <v>115</v>
      </c>
    </row>
    <row r="5469" spans="1:7" hidden="1" x14ac:dyDescent="0.35">
      <c r="A5469" t="s">
        <v>34</v>
      </c>
      <c r="B5469">
        <v>2020</v>
      </c>
      <c r="C5469" t="s">
        <v>46</v>
      </c>
      <c r="D5469" s="88">
        <f>DATEVALUE("1 "&amp;_xlfn.CONCAT(Merge1_1[[#This Row],[Month]],"-",Merge1_1[[#This Row],[Year]]))</f>
        <v>44166</v>
      </c>
      <c r="E5469" t="s">
        <v>22</v>
      </c>
      <c r="F5469">
        <v>149.69999999999999</v>
      </c>
      <c r="G5469" t="s">
        <v>116</v>
      </c>
    </row>
    <row r="5470" spans="1:7" hidden="1" x14ac:dyDescent="0.35">
      <c r="A5470" t="s">
        <v>34</v>
      </c>
      <c r="B5470">
        <v>2020</v>
      </c>
      <c r="C5470" t="s">
        <v>46</v>
      </c>
      <c r="D5470" s="88">
        <f>DATEVALUE("1 "&amp;_xlfn.CONCAT(Merge1_1[[#This Row],[Month]],"-",Merge1_1[[#This Row],[Year]]))</f>
        <v>44166</v>
      </c>
      <c r="E5470" t="s">
        <v>23</v>
      </c>
      <c r="F5470">
        <v>158.30000000000001</v>
      </c>
      <c r="G5470" t="s">
        <v>23</v>
      </c>
    </row>
    <row r="5471" spans="1:7" hidden="1" x14ac:dyDescent="0.35">
      <c r="A5471" t="s">
        <v>34</v>
      </c>
      <c r="B5471">
        <v>2020</v>
      </c>
      <c r="C5471" t="s">
        <v>46</v>
      </c>
      <c r="D5471" s="88">
        <f>DATEVALUE("1 "&amp;_xlfn.CONCAT(Merge1_1[[#This Row],[Month]],"-",Merge1_1[[#This Row],[Year]]))</f>
        <v>44166</v>
      </c>
      <c r="E5471" t="s">
        <v>24</v>
      </c>
      <c r="F5471">
        <v>140.69999999999999</v>
      </c>
      <c r="G5471" t="s">
        <v>115</v>
      </c>
    </row>
    <row r="5472" spans="1:7" hidden="1" x14ac:dyDescent="0.35">
      <c r="A5472" t="s">
        <v>34</v>
      </c>
      <c r="B5472">
        <v>2020</v>
      </c>
      <c r="C5472" t="s">
        <v>46</v>
      </c>
      <c r="D5472" s="88">
        <f>DATEVALUE("1 "&amp;_xlfn.CONCAT(Merge1_1[[#This Row],[Month]],"-",Merge1_1[[#This Row],[Year]]))</f>
        <v>44166</v>
      </c>
      <c r="E5472" t="s">
        <v>25</v>
      </c>
      <c r="F5472">
        <v>148.5</v>
      </c>
      <c r="G5472" t="s">
        <v>116</v>
      </c>
    </row>
    <row r="5473" spans="1:7" hidden="1" x14ac:dyDescent="0.35">
      <c r="A5473" t="s">
        <v>34</v>
      </c>
      <c r="B5473">
        <v>2020</v>
      </c>
      <c r="C5473" t="s">
        <v>46</v>
      </c>
      <c r="D5473" s="88">
        <f>DATEVALUE("1 "&amp;_xlfn.CONCAT(Merge1_1[[#This Row],[Month]],"-",Merge1_1[[#This Row],[Year]]))</f>
        <v>44166</v>
      </c>
      <c r="E5473" t="s">
        <v>26</v>
      </c>
      <c r="F5473">
        <v>159.4</v>
      </c>
      <c r="G5473" t="s">
        <v>114</v>
      </c>
    </row>
    <row r="5474" spans="1:7" hidden="1" x14ac:dyDescent="0.35">
      <c r="A5474" t="s">
        <v>34</v>
      </c>
      <c r="B5474">
        <v>2020</v>
      </c>
      <c r="C5474" t="s">
        <v>46</v>
      </c>
      <c r="D5474" s="88">
        <f>DATEVALUE("1 "&amp;_xlfn.CONCAT(Merge1_1[[#This Row],[Month]],"-",Merge1_1[[#This Row],[Year]]))</f>
        <v>44166</v>
      </c>
      <c r="E5474" t="s">
        <v>27</v>
      </c>
      <c r="F5474">
        <v>157.1</v>
      </c>
      <c r="G5474" t="s">
        <v>116</v>
      </c>
    </row>
    <row r="5475" spans="1:7" hidden="1" x14ac:dyDescent="0.35">
      <c r="A5475" t="s">
        <v>34</v>
      </c>
      <c r="B5475">
        <v>2020</v>
      </c>
      <c r="C5475" t="s">
        <v>46</v>
      </c>
      <c r="D5475" s="88">
        <f>DATEVALUE("1 "&amp;_xlfn.CONCAT(Merge1_1[[#This Row],[Month]],"-",Merge1_1[[#This Row],[Year]]))</f>
        <v>44166</v>
      </c>
      <c r="E5475" t="s">
        <v>28</v>
      </c>
      <c r="F5475">
        <v>151.19999999999999</v>
      </c>
      <c r="G5475" t="s">
        <v>116</v>
      </c>
    </row>
    <row r="5476" spans="1:7" hidden="1" x14ac:dyDescent="0.35">
      <c r="A5476" t="s">
        <v>34</v>
      </c>
      <c r="B5476">
        <v>2020</v>
      </c>
      <c r="C5476" t="s">
        <v>46</v>
      </c>
      <c r="D5476" s="88">
        <f>DATEVALUE("1 "&amp;_xlfn.CONCAT(Merge1_1[[#This Row],[Month]],"-",Merge1_1[[#This Row],[Year]]))</f>
        <v>44166</v>
      </c>
      <c r="E5476" t="s">
        <v>29</v>
      </c>
      <c r="F5476">
        <v>158.9</v>
      </c>
      <c r="G5476" t="s">
        <v>117</v>
      </c>
    </row>
    <row r="5477" spans="1:7" hidden="1" x14ac:dyDescent="0.35">
      <c r="A5477" t="s">
        <v>34</v>
      </c>
      <c r="B5477">
        <v>2021</v>
      </c>
      <c r="C5477" t="s">
        <v>31</v>
      </c>
      <c r="D5477" s="88">
        <f>DATEVALUE("1 "&amp;_xlfn.CONCAT(Merge1_1[[#This Row],[Month]],"-",Merge1_1[[#This Row],[Year]]))</f>
        <v>44197</v>
      </c>
      <c r="E5477" t="s">
        <v>3</v>
      </c>
      <c r="F5477">
        <v>144.9</v>
      </c>
      <c r="G5477" t="s">
        <v>112</v>
      </c>
    </row>
    <row r="5478" spans="1:7" hidden="1" x14ac:dyDescent="0.35">
      <c r="A5478" t="s">
        <v>34</v>
      </c>
      <c r="B5478">
        <v>2021</v>
      </c>
      <c r="C5478" t="s">
        <v>31</v>
      </c>
      <c r="D5478" s="88">
        <f>DATEVALUE("1 "&amp;_xlfn.CONCAT(Merge1_1[[#This Row],[Month]],"-",Merge1_1[[#This Row],[Year]]))</f>
        <v>44197</v>
      </c>
      <c r="E5478" t="s">
        <v>4</v>
      </c>
      <c r="F5478">
        <v>190.1</v>
      </c>
      <c r="G5478" t="s">
        <v>112</v>
      </c>
    </row>
    <row r="5479" spans="1:7" hidden="1" x14ac:dyDescent="0.35">
      <c r="A5479" t="s">
        <v>34</v>
      </c>
      <c r="B5479">
        <v>2021</v>
      </c>
      <c r="C5479" t="s">
        <v>31</v>
      </c>
      <c r="D5479" s="88">
        <f>DATEVALUE("1 "&amp;_xlfn.CONCAT(Merge1_1[[#This Row],[Month]],"-",Merge1_1[[#This Row],[Year]]))</f>
        <v>44197</v>
      </c>
      <c r="E5479" t="s">
        <v>5</v>
      </c>
      <c r="F5479">
        <v>175.3</v>
      </c>
      <c r="G5479" t="s">
        <v>112</v>
      </c>
    </row>
    <row r="5480" spans="1:7" hidden="1" x14ac:dyDescent="0.35">
      <c r="A5480" t="s">
        <v>34</v>
      </c>
      <c r="B5480">
        <v>2021</v>
      </c>
      <c r="C5480" t="s">
        <v>31</v>
      </c>
      <c r="D5480" s="88">
        <f>DATEVALUE("1 "&amp;_xlfn.CONCAT(Merge1_1[[#This Row],[Month]],"-",Merge1_1[[#This Row],[Year]]))</f>
        <v>44197</v>
      </c>
      <c r="E5480" t="s">
        <v>6</v>
      </c>
      <c r="F5480">
        <v>154.1</v>
      </c>
      <c r="G5480" t="s">
        <v>112</v>
      </c>
    </row>
    <row r="5481" spans="1:7" hidden="1" x14ac:dyDescent="0.35">
      <c r="A5481" t="s">
        <v>34</v>
      </c>
      <c r="B5481">
        <v>2021</v>
      </c>
      <c r="C5481" t="s">
        <v>31</v>
      </c>
      <c r="D5481" s="88">
        <f>DATEVALUE("1 "&amp;_xlfn.CONCAT(Merge1_1[[#This Row],[Month]],"-",Merge1_1[[#This Row],[Year]]))</f>
        <v>44197</v>
      </c>
      <c r="E5481" t="s">
        <v>7</v>
      </c>
      <c r="F5481">
        <v>150.9</v>
      </c>
      <c r="G5481" t="s">
        <v>112</v>
      </c>
    </row>
    <row r="5482" spans="1:7" hidden="1" x14ac:dyDescent="0.35">
      <c r="A5482" t="s">
        <v>34</v>
      </c>
      <c r="B5482">
        <v>2021</v>
      </c>
      <c r="C5482" t="s">
        <v>31</v>
      </c>
      <c r="D5482" s="88">
        <f>DATEVALUE("1 "&amp;_xlfn.CONCAT(Merge1_1[[#This Row],[Month]],"-",Merge1_1[[#This Row],[Year]]))</f>
        <v>44197</v>
      </c>
      <c r="E5482" t="s">
        <v>8</v>
      </c>
      <c r="F5482">
        <v>149.6</v>
      </c>
      <c r="G5482" t="s">
        <v>112</v>
      </c>
    </row>
    <row r="5483" spans="1:7" hidden="1" x14ac:dyDescent="0.35">
      <c r="A5483" t="s">
        <v>34</v>
      </c>
      <c r="B5483">
        <v>2021</v>
      </c>
      <c r="C5483" t="s">
        <v>31</v>
      </c>
      <c r="D5483" s="88">
        <f>DATEVALUE("1 "&amp;_xlfn.CONCAT(Merge1_1[[#This Row],[Month]],"-",Merge1_1[[#This Row],[Year]]))</f>
        <v>44197</v>
      </c>
      <c r="E5483" t="s">
        <v>9</v>
      </c>
      <c r="F5483">
        <v>194.2</v>
      </c>
      <c r="G5483" t="s">
        <v>112</v>
      </c>
    </row>
    <row r="5484" spans="1:7" hidden="1" x14ac:dyDescent="0.35">
      <c r="A5484" t="s">
        <v>34</v>
      </c>
      <c r="B5484">
        <v>2021</v>
      </c>
      <c r="C5484" t="s">
        <v>31</v>
      </c>
      <c r="D5484" s="88">
        <f>DATEVALUE("1 "&amp;_xlfn.CONCAT(Merge1_1[[#This Row],[Month]],"-",Merge1_1[[#This Row],[Year]]))</f>
        <v>44197</v>
      </c>
      <c r="E5484" t="s">
        <v>10</v>
      </c>
      <c r="F5484">
        <v>160.4</v>
      </c>
      <c r="G5484" t="s">
        <v>112</v>
      </c>
    </row>
    <row r="5485" spans="1:7" hidden="1" x14ac:dyDescent="0.35">
      <c r="A5485" t="s">
        <v>34</v>
      </c>
      <c r="B5485">
        <v>2021</v>
      </c>
      <c r="C5485" t="s">
        <v>31</v>
      </c>
      <c r="D5485" s="88">
        <f>DATEVALUE("1 "&amp;_xlfn.CONCAT(Merge1_1[[#This Row],[Month]],"-",Merge1_1[[#This Row],[Year]]))</f>
        <v>44197</v>
      </c>
      <c r="E5485" t="s">
        <v>11</v>
      </c>
      <c r="F5485">
        <v>114.6</v>
      </c>
      <c r="G5485" t="s">
        <v>112</v>
      </c>
    </row>
    <row r="5486" spans="1:7" hidden="1" x14ac:dyDescent="0.35">
      <c r="A5486" t="s">
        <v>34</v>
      </c>
      <c r="B5486">
        <v>2021</v>
      </c>
      <c r="C5486" t="s">
        <v>31</v>
      </c>
      <c r="D5486" s="88">
        <f>DATEVALUE("1 "&amp;_xlfn.CONCAT(Merge1_1[[#This Row],[Month]],"-",Merge1_1[[#This Row],[Year]]))</f>
        <v>44197</v>
      </c>
      <c r="E5486" t="s">
        <v>12</v>
      </c>
      <c r="F5486">
        <v>164</v>
      </c>
      <c r="G5486" t="s">
        <v>112</v>
      </c>
    </row>
    <row r="5487" spans="1:7" hidden="1" x14ac:dyDescent="0.35">
      <c r="A5487" t="s">
        <v>34</v>
      </c>
      <c r="B5487">
        <v>2021</v>
      </c>
      <c r="C5487" t="s">
        <v>31</v>
      </c>
      <c r="D5487" s="88">
        <f>DATEVALUE("1 "&amp;_xlfn.CONCAT(Merge1_1[[#This Row],[Month]],"-",Merge1_1[[#This Row],[Year]]))</f>
        <v>44197</v>
      </c>
      <c r="E5487" t="s">
        <v>58</v>
      </c>
      <c r="F5487">
        <v>151.80000000000001</v>
      </c>
      <c r="G5487" t="s">
        <v>112</v>
      </c>
    </row>
    <row r="5488" spans="1:7" hidden="1" x14ac:dyDescent="0.35">
      <c r="A5488" t="s">
        <v>34</v>
      </c>
      <c r="B5488">
        <v>2021</v>
      </c>
      <c r="C5488" t="s">
        <v>31</v>
      </c>
      <c r="D5488" s="88">
        <f>DATEVALUE("1 "&amp;_xlfn.CONCAT(Merge1_1[[#This Row],[Month]],"-",Merge1_1[[#This Row],[Year]]))</f>
        <v>44197</v>
      </c>
      <c r="E5488" t="s">
        <v>118</v>
      </c>
      <c r="F5488">
        <v>165.6</v>
      </c>
      <c r="G5488" t="s">
        <v>112</v>
      </c>
    </row>
    <row r="5489" spans="1:7" hidden="1" x14ac:dyDescent="0.35">
      <c r="A5489" t="s">
        <v>34</v>
      </c>
      <c r="B5489">
        <v>2021</v>
      </c>
      <c r="C5489" t="s">
        <v>31</v>
      </c>
      <c r="D5489" s="88">
        <f>DATEVALUE("1 "&amp;_xlfn.CONCAT(Merge1_1[[#This Row],[Month]],"-",Merge1_1[[#This Row],[Year]]))</f>
        <v>44197</v>
      </c>
      <c r="E5489" t="s">
        <v>16</v>
      </c>
      <c r="F5489">
        <v>186.5</v>
      </c>
      <c r="G5489" t="s">
        <v>116</v>
      </c>
    </row>
    <row r="5490" spans="1:7" hidden="1" x14ac:dyDescent="0.35">
      <c r="A5490" t="s">
        <v>34</v>
      </c>
      <c r="B5490">
        <v>2021</v>
      </c>
      <c r="C5490" t="s">
        <v>31</v>
      </c>
      <c r="D5490" s="88">
        <f>DATEVALUE("1 "&amp;_xlfn.CONCAT(Merge1_1[[#This Row],[Month]],"-",Merge1_1[[#This Row],[Year]]))</f>
        <v>44197</v>
      </c>
      <c r="E5490" t="s">
        <v>17</v>
      </c>
      <c r="F5490">
        <v>155.5</v>
      </c>
      <c r="G5490" t="s">
        <v>113</v>
      </c>
    </row>
    <row r="5491" spans="1:7" hidden="1" x14ac:dyDescent="0.35">
      <c r="A5491" t="s">
        <v>34</v>
      </c>
      <c r="B5491">
        <v>2021</v>
      </c>
      <c r="C5491" t="s">
        <v>31</v>
      </c>
      <c r="D5491" s="88">
        <f>DATEVALUE("1 "&amp;_xlfn.CONCAT(Merge1_1[[#This Row],[Month]],"-",Merge1_1[[#This Row],[Year]]))</f>
        <v>44197</v>
      </c>
      <c r="E5491" t="s">
        <v>18</v>
      </c>
      <c r="F5491">
        <v>146.1</v>
      </c>
      <c r="G5491" t="s">
        <v>113</v>
      </c>
    </row>
    <row r="5492" spans="1:7" hidden="1" x14ac:dyDescent="0.35">
      <c r="A5492" t="s">
        <v>34</v>
      </c>
      <c r="B5492">
        <v>2021</v>
      </c>
      <c r="C5492" t="s">
        <v>31</v>
      </c>
      <c r="D5492" s="88">
        <f>DATEVALUE("1 "&amp;_xlfn.CONCAT(Merge1_1[[#This Row],[Month]],"-",Merge1_1[[#This Row],[Year]]))</f>
        <v>44197</v>
      </c>
      <c r="E5492" t="s">
        <v>20</v>
      </c>
      <c r="F5492">
        <v>157.69999999999999</v>
      </c>
      <c r="G5492" t="s">
        <v>114</v>
      </c>
    </row>
    <row r="5493" spans="1:7" hidden="1" x14ac:dyDescent="0.35">
      <c r="A5493" t="s">
        <v>34</v>
      </c>
      <c r="B5493">
        <v>2021</v>
      </c>
      <c r="C5493" t="s">
        <v>31</v>
      </c>
      <c r="D5493" s="88">
        <f>DATEVALUE("1 "&amp;_xlfn.CONCAT(Merge1_1[[#This Row],[Month]],"-",Merge1_1[[#This Row],[Year]]))</f>
        <v>44197</v>
      </c>
      <c r="E5493" t="s">
        <v>21</v>
      </c>
      <c r="F5493">
        <v>147.9</v>
      </c>
      <c r="G5493" t="s">
        <v>115</v>
      </c>
    </row>
    <row r="5494" spans="1:7" hidden="1" x14ac:dyDescent="0.35">
      <c r="A5494" t="s">
        <v>34</v>
      </c>
      <c r="B5494">
        <v>2021</v>
      </c>
      <c r="C5494" t="s">
        <v>31</v>
      </c>
      <c r="D5494" s="88">
        <f>DATEVALUE("1 "&amp;_xlfn.CONCAT(Merge1_1[[#This Row],[Month]],"-",Merge1_1[[#This Row],[Year]]))</f>
        <v>44197</v>
      </c>
      <c r="E5494" t="s">
        <v>22</v>
      </c>
      <c r="F5494">
        <v>150</v>
      </c>
      <c r="G5494" t="s">
        <v>116</v>
      </c>
    </row>
    <row r="5495" spans="1:7" hidden="1" x14ac:dyDescent="0.35">
      <c r="A5495" t="s">
        <v>34</v>
      </c>
      <c r="B5495">
        <v>2021</v>
      </c>
      <c r="C5495" t="s">
        <v>31</v>
      </c>
      <c r="D5495" s="88">
        <f>DATEVALUE("1 "&amp;_xlfn.CONCAT(Merge1_1[[#This Row],[Month]],"-",Merge1_1[[#This Row],[Year]]))</f>
        <v>44197</v>
      </c>
      <c r="E5495" t="s">
        <v>23</v>
      </c>
      <c r="F5495">
        <v>159.30000000000001</v>
      </c>
      <c r="G5495" t="s">
        <v>23</v>
      </c>
    </row>
    <row r="5496" spans="1:7" hidden="1" x14ac:dyDescent="0.35">
      <c r="A5496" t="s">
        <v>34</v>
      </c>
      <c r="B5496">
        <v>2021</v>
      </c>
      <c r="C5496" t="s">
        <v>31</v>
      </c>
      <c r="D5496" s="88">
        <f>DATEVALUE("1 "&amp;_xlfn.CONCAT(Merge1_1[[#This Row],[Month]],"-",Merge1_1[[#This Row],[Year]]))</f>
        <v>44197</v>
      </c>
      <c r="E5496" t="s">
        <v>24</v>
      </c>
      <c r="F5496">
        <v>141.9</v>
      </c>
      <c r="G5496" t="s">
        <v>115</v>
      </c>
    </row>
    <row r="5497" spans="1:7" hidden="1" x14ac:dyDescent="0.35">
      <c r="A5497" t="s">
        <v>34</v>
      </c>
      <c r="B5497">
        <v>2021</v>
      </c>
      <c r="C5497" t="s">
        <v>31</v>
      </c>
      <c r="D5497" s="88">
        <f>DATEVALUE("1 "&amp;_xlfn.CONCAT(Merge1_1[[#This Row],[Month]],"-",Merge1_1[[#This Row],[Year]]))</f>
        <v>44197</v>
      </c>
      <c r="E5497" t="s">
        <v>25</v>
      </c>
      <c r="F5497">
        <v>149.6</v>
      </c>
      <c r="G5497" t="s">
        <v>116</v>
      </c>
    </row>
    <row r="5498" spans="1:7" hidden="1" x14ac:dyDescent="0.35">
      <c r="A5498" t="s">
        <v>34</v>
      </c>
      <c r="B5498">
        <v>2021</v>
      </c>
      <c r="C5498" t="s">
        <v>31</v>
      </c>
      <c r="D5498" s="88">
        <f>DATEVALUE("1 "&amp;_xlfn.CONCAT(Merge1_1[[#This Row],[Month]],"-",Merge1_1[[#This Row],[Year]]))</f>
        <v>44197</v>
      </c>
      <c r="E5498" t="s">
        <v>26</v>
      </c>
      <c r="F5498">
        <v>159.19999999999999</v>
      </c>
      <c r="G5498" t="s">
        <v>114</v>
      </c>
    </row>
    <row r="5499" spans="1:7" hidden="1" x14ac:dyDescent="0.35">
      <c r="A5499" t="s">
        <v>34</v>
      </c>
      <c r="B5499">
        <v>2021</v>
      </c>
      <c r="C5499" t="s">
        <v>31</v>
      </c>
      <c r="D5499" s="88">
        <f>DATEVALUE("1 "&amp;_xlfn.CONCAT(Merge1_1[[#This Row],[Month]],"-",Merge1_1[[#This Row],[Year]]))</f>
        <v>44197</v>
      </c>
      <c r="E5499" t="s">
        <v>27</v>
      </c>
      <c r="F5499">
        <v>156.80000000000001</v>
      </c>
      <c r="G5499" t="s">
        <v>116</v>
      </c>
    </row>
    <row r="5500" spans="1:7" hidden="1" x14ac:dyDescent="0.35">
      <c r="A5500" t="s">
        <v>34</v>
      </c>
      <c r="B5500">
        <v>2021</v>
      </c>
      <c r="C5500" t="s">
        <v>31</v>
      </c>
      <c r="D5500" s="88">
        <f>DATEVALUE("1 "&amp;_xlfn.CONCAT(Merge1_1[[#This Row],[Month]],"-",Merge1_1[[#This Row],[Year]]))</f>
        <v>44197</v>
      </c>
      <c r="E5500" t="s">
        <v>28</v>
      </c>
      <c r="F5500">
        <v>151.9</v>
      </c>
      <c r="G5500" t="s">
        <v>116</v>
      </c>
    </row>
    <row r="5501" spans="1:7" hidden="1" x14ac:dyDescent="0.35">
      <c r="A5501" t="s">
        <v>34</v>
      </c>
      <c r="B5501">
        <v>2021</v>
      </c>
      <c r="C5501" t="s">
        <v>31</v>
      </c>
      <c r="D5501" s="88">
        <f>DATEVALUE("1 "&amp;_xlfn.CONCAT(Merge1_1[[#This Row],[Month]],"-",Merge1_1[[#This Row],[Year]]))</f>
        <v>44197</v>
      </c>
      <c r="E5501" t="s">
        <v>29</v>
      </c>
      <c r="F5501">
        <v>157.30000000000001</v>
      </c>
      <c r="G5501" t="s">
        <v>117</v>
      </c>
    </row>
    <row r="5502" spans="1:7" hidden="1" x14ac:dyDescent="0.35">
      <c r="A5502" t="s">
        <v>34</v>
      </c>
      <c r="B5502">
        <v>2021</v>
      </c>
      <c r="C5502" t="s">
        <v>35</v>
      </c>
      <c r="D5502" s="88">
        <f>DATEVALUE("1 "&amp;_xlfn.CONCAT(Merge1_1[[#This Row],[Month]],"-",Merge1_1[[#This Row],[Year]]))</f>
        <v>44228</v>
      </c>
      <c r="E5502" t="s">
        <v>3</v>
      </c>
      <c r="F5502">
        <v>144.30000000000001</v>
      </c>
      <c r="G5502" t="s">
        <v>112</v>
      </c>
    </row>
    <row r="5503" spans="1:7" hidden="1" x14ac:dyDescent="0.35">
      <c r="A5503" t="s">
        <v>34</v>
      </c>
      <c r="B5503">
        <v>2021</v>
      </c>
      <c r="C5503" t="s">
        <v>35</v>
      </c>
      <c r="D5503" s="88">
        <f>DATEVALUE("1 "&amp;_xlfn.CONCAT(Merge1_1[[#This Row],[Month]],"-",Merge1_1[[#This Row],[Year]]))</f>
        <v>44228</v>
      </c>
      <c r="E5503" t="s">
        <v>4</v>
      </c>
      <c r="F5503">
        <v>186.5</v>
      </c>
      <c r="G5503" t="s">
        <v>112</v>
      </c>
    </row>
    <row r="5504" spans="1:7" hidden="1" x14ac:dyDescent="0.35">
      <c r="A5504" t="s">
        <v>34</v>
      </c>
      <c r="B5504">
        <v>2021</v>
      </c>
      <c r="C5504" t="s">
        <v>35</v>
      </c>
      <c r="D5504" s="88">
        <f>DATEVALUE("1 "&amp;_xlfn.CONCAT(Merge1_1[[#This Row],[Month]],"-",Merge1_1[[#This Row],[Year]]))</f>
        <v>44228</v>
      </c>
      <c r="E5504" t="s">
        <v>5</v>
      </c>
      <c r="F5504">
        <v>168.7</v>
      </c>
      <c r="G5504" t="s">
        <v>112</v>
      </c>
    </row>
    <row r="5505" spans="1:7" hidden="1" x14ac:dyDescent="0.35">
      <c r="A5505" t="s">
        <v>34</v>
      </c>
      <c r="B5505">
        <v>2021</v>
      </c>
      <c r="C5505" t="s">
        <v>35</v>
      </c>
      <c r="D5505" s="88">
        <f>DATEVALUE("1 "&amp;_xlfn.CONCAT(Merge1_1[[#This Row],[Month]],"-",Merge1_1[[#This Row],[Year]]))</f>
        <v>44228</v>
      </c>
      <c r="E5505" t="s">
        <v>6</v>
      </c>
      <c r="F5505">
        <v>154.69999999999999</v>
      </c>
      <c r="G5505" t="s">
        <v>112</v>
      </c>
    </row>
    <row r="5506" spans="1:7" hidden="1" x14ac:dyDescent="0.35">
      <c r="A5506" t="s">
        <v>34</v>
      </c>
      <c r="B5506">
        <v>2021</v>
      </c>
      <c r="C5506" t="s">
        <v>35</v>
      </c>
      <c r="D5506" s="88">
        <f>DATEVALUE("1 "&amp;_xlfn.CONCAT(Merge1_1[[#This Row],[Month]],"-",Merge1_1[[#This Row],[Year]]))</f>
        <v>44228</v>
      </c>
      <c r="E5506" t="s">
        <v>7</v>
      </c>
      <c r="F5506">
        <v>158.69999999999999</v>
      </c>
      <c r="G5506" t="s">
        <v>112</v>
      </c>
    </row>
    <row r="5507" spans="1:7" hidden="1" x14ac:dyDescent="0.35">
      <c r="A5507" t="s">
        <v>34</v>
      </c>
      <c r="B5507">
        <v>2021</v>
      </c>
      <c r="C5507" t="s">
        <v>35</v>
      </c>
      <c r="D5507" s="88">
        <f>DATEVALUE("1 "&amp;_xlfn.CONCAT(Merge1_1[[#This Row],[Month]],"-",Merge1_1[[#This Row],[Year]]))</f>
        <v>44228</v>
      </c>
      <c r="E5507" t="s">
        <v>8</v>
      </c>
      <c r="F5507">
        <v>150.69999999999999</v>
      </c>
      <c r="G5507" t="s">
        <v>112</v>
      </c>
    </row>
    <row r="5508" spans="1:7" hidden="1" x14ac:dyDescent="0.35">
      <c r="A5508" t="s">
        <v>34</v>
      </c>
      <c r="B5508">
        <v>2021</v>
      </c>
      <c r="C5508" t="s">
        <v>35</v>
      </c>
      <c r="D5508" s="88">
        <f>DATEVALUE("1 "&amp;_xlfn.CONCAT(Merge1_1[[#This Row],[Month]],"-",Merge1_1[[#This Row],[Year]]))</f>
        <v>44228</v>
      </c>
      <c r="E5508" t="s">
        <v>9</v>
      </c>
      <c r="F5508">
        <v>160</v>
      </c>
      <c r="G5508" t="s">
        <v>112</v>
      </c>
    </row>
    <row r="5509" spans="1:7" hidden="1" x14ac:dyDescent="0.35">
      <c r="A5509" t="s">
        <v>34</v>
      </c>
      <c r="B5509">
        <v>2021</v>
      </c>
      <c r="C5509" t="s">
        <v>35</v>
      </c>
      <c r="D5509" s="88">
        <f>DATEVALUE("1 "&amp;_xlfn.CONCAT(Merge1_1[[#This Row],[Month]],"-",Merge1_1[[#This Row],[Year]]))</f>
        <v>44228</v>
      </c>
      <c r="E5509" t="s">
        <v>10</v>
      </c>
      <c r="F5509">
        <v>158.80000000000001</v>
      </c>
      <c r="G5509" t="s">
        <v>112</v>
      </c>
    </row>
    <row r="5510" spans="1:7" hidden="1" x14ac:dyDescent="0.35">
      <c r="A5510" t="s">
        <v>34</v>
      </c>
      <c r="B5510">
        <v>2021</v>
      </c>
      <c r="C5510" t="s">
        <v>35</v>
      </c>
      <c r="D5510" s="88">
        <f>DATEVALUE("1 "&amp;_xlfn.CONCAT(Merge1_1[[#This Row],[Month]],"-",Merge1_1[[#This Row],[Year]]))</f>
        <v>44228</v>
      </c>
      <c r="E5510" t="s">
        <v>11</v>
      </c>
      <c r="F5510">
        <v>112.8</v>
      </c>
      <c r="G5510" t="s">
        <v>112</v>
      </c>
    </row>
    <row r="5511" spans="1:7" hidden="1" x14ac:dyDescent="0.35">
      <c r="A5511" t="s">
        <v>34</v>
      </c>
      <c r="B5511">
        <v>2021</v>
      </c>
      <c r="C5511" t="s">
        <v>35</v>
      </c>
      <c r="D5511" s="88">
        <f>DATEVALUE("1 "&amp;_xlfn.CONCAT(Merge1_1[[#This Row],[Month]],"-",Merge1_1[[#This Row],[Year]]))</f>
        <v>44228</v>
      </c>
      <c r="E5511" t="s">
        <v>12</v>
      </c>
      <c r="F5511">
        <v>164.2</v>
      </c>
      <c r="G5511" t="s">
        <v>112</v>
      </c>
    </row>
    <row r="5512" spans="1:7" hidden="1" x14ac:dyDescent="0.35">
      <c r="A5512" t="s">
        <v>34</v>
      </c>
      <c r="B5512">
        <v>2021</v>
      </c>
      <c r="C5512" t="s">
        <v>35</v>
      </c>
      <c r="D5512" s="88">
        <f>DATEVALUE("1 "&amp;_xlfn.CONCAT(Merge1_1[[#This Row],[Month]],"-",Merge1_1[[#This Row],[Year]]))</f>
        <v>44228</v>
      </c>
      <c r="E5512" t="s">
        <v>58</v>
      </c>
      <c r="F5512">
        <v>155.5</v>
      </c>
      <c r="G5512" t="s">
        <v>112</v>
      </c>
    </row>
    <row r="5513" spans="1:7" hidden="1" x14ac:dyDescent="0.35">
      <c r="A5513" t="s">
        <v>34</v>
      </c>
      <c r="B5513">
        <v>2021</v>
      </c>
      <c r="C5513" t="s">
        <v>35</v>
      </c>
      <c r="D5513" s="88">
        <f>DATEVALUE("1 "&amp;_xlfn.CONCAT(Merge1_1[[#This Row],[Month]],"-",Merge1_1[[#This Row],[Year]]))</f>
        <v>44228</v>
      </c>
      <c r="E5513" t="s">
        <v>118</v>
      </c>
      <c r="F5513">
        <v>167.5</v>
      </c>
      <c r="G5513" t="s">
        <v>112</v>
      </c>
    </row>
    <row r="5514" spans="1:7" hidden="1" x14ac:dyDescent="0.35">
      <c r="A5514" t="s">
        <v>34</v>
      </c>
      <c r="B5514">
        <v>2021</v>
      </c>
      <c r="C5514" t="s">
        <v>35</v>
      </c>
      <c r="D5514" s="88">
        <f>DATEVALUE("1 "&amp;_xlfn.CONCAT(Merge1_1[[#This Row],[Month]],"-",Merge1_1[[#This Row],[Year]]))</f>
        <v>44228</v>
      </c>
      <c r="E5514" t="s">
        <v>16</v>
      </c>
      <c r="F5514">
        <v>188.3</v>
      </c>
      <c r="G5514" t="s">
        <v>116</v>
      </c>
    </row>
    <row r="5515" spans="1:7" hidden="1" x14ac:dyDescent="0.35">
      <c r="A5515" t="s">
        <v>34</v>
      </c>
      <c r="B5515">
        <v>2021</v>
      </c>
      <c r="C5515" t="s">
        <v>35</v>
      </c>
      <c r="D5515" s="88">
        <f>DATEVALUE("1 "&amp;_xlfn.CONCAT(Merge1_1[[#This Row],[Month]],"-",Merge1_1[[#This Row],[Year]]))</f>
        <v>44228</v>
      </c>
      <c r="E5515" t="s">
        <v>17</v>
      </c>
      <c r="F5515">
        <v>157.19999999999999</v>
      </c>
      <c r="G5515" t="s">
        <v>113</v>
      </c>
    </row>
    <row r="5516" spans="1:7" hidden="1" x14ac:dyDescent="0.35">
      <c r="A5516" t="s">
        <v>34</v>
      </c>
      <c r="B5516">
        <v>2021</v>
      </c>
      <c r="C5516" t="s">
        <v>35</v>
      </c>
      <c r="D5516" s="88">
        <f>DATEVALUE("1 "&amp;_xlfn.CONCAT(Merge1_1[[#This Row],[Month]],"-",Merge1_1[[#This Row],[Year]]))</f>
        <v>44228</v>
      </c>
      <c r="E5516" t="s">
        <v>18</v>
      </c>
      <c r="F5516">
        <v>147.4</v>
      </c>
      <c r="G5516" t="s">
        <v>113</v>
      </c>
    </row>
    <row r="5517" spans="1:7" hidden="1" x14ac:dyDescent="0.35">
      <c r="A5517" t="s">
        <v>34</v>
      </c>
      <c r="B5517">
        <v>2021</v>
      </c>
      <c r="C5517" t="s">
        <v>35</v>
      </c>
      <c r="D5517" s="88">
        <f>DATEVALUE("1 "&amp;_xlfn.CONCAT(Merge1_1[[#This Row],[Month]],"-",Merge1_1[[#This Row],[Year]]))</f>
        <v>44228</v>
      </c>
      <c r="E5517" t="s">
        <v>20</v>
      </c>
      <c r="F5517">
        <v>159.80000000000001</v>
      </c>
      <c r="G5517" t="s">
        <v>114</v>
      </c>
    </row>
    <row r="5518" spans="1:7" hidden="1" x14ac:dyDescent="0.35">
      <c r="A5518" t="s">
        <v>34</v>
      </c>
      <c r="B5518">
        <v>2021</v>
      </c>
      <c r="C5518" t="s">
        <v>35</v>
      </c>
      <c r="D5518" s="88">
        <f>DATEVALUE("1 "&amp;_xlfn.CONCAT(Merge1_1[[#This Row],[Month]],"-",Merge1_1[[#This Row],[Year]]))</f>
        <v>44228</v>
      </c>
      <c r="E5518" t="s">
        <v>21</v>
      </c>
      <c r="F5518">
        <v>152.4</v>
      </c>
      <c r="G5518" t="s">
        <v>115</v>
      </c>
    </row>
    <row r="5519" spans="1:7" hidden="1" x14ac:dyDescent="0.35">
      <c r="A5519" t="s">
        <v>34</v>
      </c>
      <c r="B5519">
        <v>2021</v>
      </c>
      <c r="C5519" t="s">
        <v>35</v>
      </c>
      <c r="D5519" s="88">
        <f>DATEVALUE("1 "&amp;_xlfn.CONCAT(Merge1_1[[#This Row],[Month]],"-",Merge1_1[[#This Row],[Year]]))</f>
        <v>44228</v>
      </c>
      <c r="E5519" t="s">
        <v>22</v>
      </c>
      <c r="F5519">
        <v>150.9</v>
      </c>
      <c r="G5519" t="s">
        <v>116</v>
      </c>
    </row>
    <row r="5520" spans="1:7" hidden="1" x14ac:dyDescent="0.35">
      <c r="A5520" t="s">
        <v>34</v>
      </c>
      <c r="B5520">
        <v>2021</v>
      </c>
      <c r="C5520" t="s">
        <v>35</v>
      </c>
      <c r="D5520" s="88">
        <f>DATEVALUE("1 "&amp;_xlfn.CONCAT(Merge1_1[[#This Row],[Month]],"-",Merge1_1[[#This Row],[Year]]))</f>
        <v>44228</v>
      </c>
      <c r="E5520" t="s">
        <v>23</v>
      </c>
      <c r="F5520">
        <v>161.30000000000001</v>
      </c>
      <c r="G5520" t="s">
        <v>23</v>
      </c>
    </row>
    <row r="5521" spans="1:7" hidden="1" x14ac:dyDescent="0.35">
      <c r="A5521" t="s">
        <v>34</v>
      </c>
      <c r="B5521">
        <v>2021</v>
      </c>
      <c r="C5521" t="s">
        <v>35</v>
      </c>
      <c r="D5521" s="88">
        <f>DATEVALUE("1 "&amp;_xlfn.CONCAT(Merge1_1[[#This Row],[Month]],"-",Merge1_1[[#This Row],[Year]]))</f>
        <v>44228</v>
      </c>
      <c r="E5521" t="s">
        <v>24</v>
      </c>
      <c r="F5521">
        <v>145.1</v>
      </c>
      <c r="G5521" t="s">
        <v>115</v>
      </c>
    </row>
    <row r="5522" spans="1:7" hidden="1" x14ac:dyDescent="0.35">
      <c r="A5522" t="s">
        <v>34</v>
      </c>
      <c r="B5522">
        <v>2021</v>
      </c>
      <c r="C5522" t="s">
        <v>35</v>
      </c>
      <c r="D5522" s="88">
        <f>DATEVALUE("1 "&amp;_xlfn.CONCAT(Merge1_1[[#This Row],[Month]],"-",Merge1_1[[#This Row],[Year]]))</f>
        <v>44228</v>
      </c>
      <c r="E5522" t="s">
        <v>25</v>
      </c>
      <c r="F5522">
        <v>151.5</v>
      </c>
      <c r="G5522" t="s">
        <v>116</v>
      </c>
    </row>
    <row r="5523" spans="1:7" hidden="1" x14ac:dyDescent="0.35">
      <c r="A5523" t="s">
        <v>34</v>
      </c>
      <c r="B5523">
        <v>2021</v>
      </c>
      <c r="C5523" t="s">
        <v>35</v>
      </c>
      <c r="D5523" s="88">
        <f>DATEVALUE("1 "&amp;_xlfn.CONCAT(Merge1_1[[#This Row],[Month]],"-",Merge1_1[[#This Row],[Year]]))</f>
        <v>44228</v>
      </c>
      <c r="E5523" t="s">
        <v>26</v>
      </c>
      <c r="F5523">
        <v>159.5</v>
      </c>
      <c r="G5523" t="s">
        <v>114</v>
      </c>
    </row>
    <row r="5524" spans="1:7" hidden="1" x14ac:dyDescent="0.35">
      <c r="A5524" t="s">
        <v>34</v>
      </c>
      <c r="B5524">
        <v>2021</v>
      </c>
      <c r="C5524" t="s">
        <v>35</v>
      </c>
      <c r="D5524" s="88">
        <f>DATEVALUE("1 "&amp;_xlfn.CONCAT(Merge1_1[[#This Row],[Month]],"-",Merge1_1[[#This Row],[Year]]))</f>
        <v>44228</v>
      </c>
      <c r="E5524" t="s">
        <v>27</v>
      </c>
      <c r="F5524">
        <v>155.80000000000001</v>
      </c>
      <c r="G5524" t="s">
        <v>116</v>
      </c>
    </row>
    <row r="5525" spans="1:7" hidden="1" x14ac:dyDescent="0.35">
      <c r="A5525" t="s">
        <v>34</v>
      </c>
      <c r="B5525">
        <v>2021</v>
      </c>
      <c r="C5525" t="s">
        <v>35</v>
      </c>
      <c r="D5525" s="88">
        <f>DATEVALUE("1 "&amp;_xlfn.CONCAT(Merge1_1[[#This Row],[Month]],"-",Merge1_1[[#This Row],[Year]]))</f>
        <v>44228</v>
      </c>
      <c r="E5525" t="s">
        <v>28</v>
      </c>
      <c r="F5525">
        <v>153.4</v>
      </c>
      <c r="G5525" t="s">
        <v>116</v>
      </c>
    </row>
    <row r="5526" spans="1:7" hidden="1" x14ac:dyDescent="0.35">
      <c r="A5526" t="s">
        <v>34</v>
      </c>
      <c r="B5526">
        <v>2021</v>
      </c>
      <c r="C5526" t="s">
        <v>35</v>
      </c>
      <c r="D5526" s="88">
        <f>DATEVALUE("1 "&amp;_xlfn.CONCAT(Merge1_1[[#This Row],[Month]],"-",Merge1_1[[#This Row],[Year]]))</f>
        <v>44228</v>
      </c>
      <c r="E5526" t="s">
        <v>29</v>
      </c>
      <c r="F5526">
        <v>156.6</v>
      </c>
      <c r="G5526" t="s">
        <v>117</v>
      </c>
    </row>
    <row r="5527" spans="1:7" hidden="1" x14ac:dyDescent="0.35">
      <c r="A5527" t="s">
        <v>34</v>
      </c>
      <c r="B5527">
        <v>2021</v>
      </c>
      <c r="C5527" t="s">
        <v>36</v>
      </c>
      <c r="D5527" s="88">
        <f>DATEVALUE("1 "&amp;_xlfn.CONCAT(Merge1_1[[#This Row],[Month]],"-",Merge1_1[[#This Row],[Year]]))</f>
        <v>44256</v>
      </c>
      <c r="E5527" t="s">
        <v>3</v>
      </c>
      <c r="F5527">
        <v>144.1</v>
      </c>
      <c r="G5527" t="s">
        <v>112</v>
      </c>
    </row>
    <row r="5528" spans="1:7" hidden="1" x14ac:dyDescent="0.35">
      <c r="A5528" t="s">
        <v>34</v>
      </c>
      <c r="B5528">
        <v>2021</v>
      </c>
      <c r="C5528" t="s">
        <v>36</v>
      </c>
      <c r="D5528" s="88">
        <f>DATEVALUE("1 "&amp;_xlfn.CONCAT(Merge1_1[[#This Row],[Month]],"-",Merge1_1[[#This Row],[Year]]))</f>
        <v>44256</v>
      </c>
      <c r="E5528" t="s">
        <v>4</v>
      </c>
      <c r="F5528">
        <v>192.2</v>
      </c>
      <c r="G5528" t="s">
        <v>112</v>
      </c>
    </row>
    <row r="5529" spans="1:7" hidden="1" x14ac:dyDescent="0.35">
      <c r="A5529" t="s">
        <v>34</v>
      </c>
      <c r="B5529">
        <v>2021</v>
      </c>
      <c r="C5529" t="s">
        <v>36</v>
      </c>
      <c r="D5529" s="88">
        <f>DATEVALUE("1 "&amp;_xlfn.CONCAT(Merge1_1[[#This Row],[Month]],"-",Merge1_1[[#This Row],[Year]]))</f>
        <v>44256</v>
      </c>
      <c r="E5529" t="s">
        <v>5</v>
      </c>
      <c r="F5529">
        <v>163.80000000000001</v>
      </c>
      <c r="G5529" t="s">
        <v>112</v>
      </c>
    </row>
    <row r="5530" spans="1:7" hidden="1" x14ac:dyDescent="0.35">
      <c r="A5530" t="s">
        <v>34</v>
      </c>
      <c r="B5530">
        <v>2021</v>
      </c>
      <c r="C5530" t="s">
        <v>36</v>
      </c>
      <c r="D5530" s="88">
        <f>DATEVALUE("1 "&amp;_xlfn.CONCAT(Merge1_1[[#This Row],[Month]],"-",Merge1_1[[#This Row],[Year]]))</f>
        <v>44256</v>
      </c>
      <c r="E5530" t="s">
        <v>6</v>
      </c>
      <c r="F5530">
        <v>154.9</v>
      </c>
      <c r="G5530" t="s">
        <v>112</v>
      </c>
    </row>
    <row r="5531" spans="1:7" hidden="1" x14ac:dyDescent="0.35">
      <c r="A5531" t="s">
        <v>34</v>
      </c>
      <c r="B5531">
        <v>2021</v>
      </c>
      <c r="C5531" t="s">
        <v>36</v>
      </c>
      <c r="D5531" s="88">
        <f>DATEVALUE("1 "&amp;_xlfn.CONCAT(Merge1_1[[#This Row],[Month]],"-",Merge1_1[[#This Row],[Year]]))</f>
        <v>44256</v>
      </c>
      <c r="E5531" t="s">
        <v>7</v>
      </c>
      <c r="F5531">
        <v>163.9</v>
      </c>
      <c r="G5531" t="s">
        <v>112</v>
      </c>
    </row>
    <row r="5532" spans="1:7" hidden="1" x14ac:dyDescent="0.35">
      <c r="A5532" t="s">
        <v>34</v>
      </c>
      <c r="B5532">
        <v>2021</v>
      </c>
      <c r="C5532" t="s">
        <v>36</v>
      </c>
      <c r="D5532" s="88">
        <f>DATEVALUE("1 "&amp;_xlfn.CONCAT(Merge1_1[[#This Row],[Month]],"-",Merge1_1[[#This Row],[Year]]))</f>
        <v>44256</v>
      </c>
      <c r="E5532" t="s">
        <v>8</v>
      </c>
      <c r="F5532">
        <v>153.69999999999999</v>
      </c>
      <c r="G5532" t="s">
        <v>112</v>
      </c>
    </row>
    <row r="5533" spans="1:7" hidden="1" x14ac:dyDescent="0.35">
      <c r="A5533" t="s">
        <v>34</v>
      </c>
      <c r="B5533">
        <v>2021</v>
      </c>
      <c r="C5533" t="s">
        <v>36</v>
      </c>
      <c r="D5533" s="88">
        <f>DATEVALUE("1 "&amp;_xlfn.CONCAT(Merge1_1[[#This Row],[Month]],"-",Merge1_1[[#This Row],[Year]]))</f>
        <v>44256</v>
      </c>
      <c r="E5533" t="s">
        <v>9</v>
      </c>
      <c r="F5533">
        <v>149.5</v>
      </c>
      <c r="G5533" t="s">
        <v>112</v>
      </c>
    </row>
    <row r="5534" spans="1:7" hidden="1" x14ac:dyDescent="0.35">
      <c r="A5534" t="s">
        <v>34</v>
      </c>
      <c r="B5534">
        <v>2021</v>
      </c>
      <c r="C5534" t="s">
        <v>36</v>
      </c>
      <c r="D5534" s="88">
        <f>DATEVALUE("1 "&amp;_xlfn.CONCAT(Merge1_1[[#This Row],[Month]],"-",Merge1_1[[#This Row],[Year]]))</f>
        <v>44256</v>
      </c>
      <c r="E5534" t="s">
        <v>10</v>
      </c>
      <c r="F5534">
        <v>159.80000000000001</v>
      </c>
      <c r="G5534" t="s">
        <v>112</v>
      </c>
    </row>
    <row r="5535" spans="1:7" hidden="1" x14ac:dyDescent="0.35">
      <c r="A5535" t="s">
        <v>34</v>
      </c>
      <c r="B5535">
        <v>2021</v>
      </c>
      <c r="C5535" t="s">
        <v>36</v>
      </c>
      <c r="D5535" s="88">
        <f>DATEVALUE("1 "&amp;_xlfn.CONCAT(Merge1_1[[#This Row],[Month]],"-",Merge1_1[[#This Row],[Year]]))</f>
        <v>44256</v>
      </c>
      <c r="E5535" t="s">
        <v>11</v>
      </c>
      <c r="F5535">
        <v>112.6</v>
      </c>
      <c r="G5535" t="s">
        <v>112</v>
      </c>
    </row>
    <row r="5536" spans="1:7" hidden="1" x14ac:dyDescent="0.35">
      <c r="A5536" t="s">
        <v>34</v>
      </c>
      <c r="B5536">
        <v>2021</v>
      </c>
      <c r="C5536" t="s">
        <v>36</v>
      </c>
      <c r="D5536" s="88">
        <f>DATEVALUE("1 "&amp;_xlfn.CONCAT(Merge1_1[[#This Row],[Month]],"-",Merge1_1[[#This Row],[Year]]))</f>
        <v>44256</v>
      </c>
      <c r="E5536" t="s">
        <v>12</v>
      </c>
      <c r="F5536">
        <v>163.5</v>
      </c>
      <c r="G5536" t="s">
        <v>112</v>
      </c>
    </row>
    <row r="5537" spans="1:7" hidden="1" x14ac:dyDescent="0.35">
      <c r="A5537" t="s">
        <v>34</v>
      </c>
      <c r="B5537">
        <v>2021</v>
      </c>
      <c r="C5537" t="s">
        <v>36</v>
      </c>
      <c r="D5537" s="88">
        <f>DATEVALUE("1 "&amp;_xlfn.CONCAT(Merge1_1[[#This Row],[Month]],"-",Merge1_1[[#This Row],[Year]]))</f>
        <v>44256</v>
      </c>
      <c r="E5537" t="s">
        <v>58</v>
      </c>
      <c r="F5537">
        <v>156.5</v>
      </c>
      <c r="G5537" t="s">
        <v>112</v>
      </c>
    </row>
    <row r="5538" spans="1:7" hidden="1" x14ac:dyDescent="0.35">
      <c r="A5538" t="s">
        <v>34</v>
      </c>
      <c r="B5538">
        <v>2021</v>
      </c>
      <c r="C5538" t="s">
        <v>36</v>
      </c>
      <c r="D5538" s="88">
        <f>DATEVALUE("1 "&amp;_xlfn.CONCAT(Merge1_1[[#This Row],[Month]],"-",Merge1_1[[#This Row],[Year]]))</f>
        <v>44256</v>
      </c>
      <c r="E5538" t="s">
        <v>118</v>
      </c>
      <c r="F5538">
        <v>168.2</v>
      </c>
      <c r="G5538" t="s">
        <v>112</v>
      </c>
    </row>
    <row r="5539" spans="1:7" hidden="1" x14ac:dyDescent="0.35">
      <c r="A5539" t="s">
        <v>34</v>
      </c>
      <c r="B5539">
        <v>2021</v>
      </c>
      <c r="C5539" t="s">
        <v>36</v>
      </c>
      <c r="D5539" s="88">
        <f>DATEVALUE("1 "&amp;_xlfn.CONCAT(Merge1_1[[#This Row],[Month]],"-",Merge1_1[[#This Row],[Year]]))</f>
        <v>44256</v>
      </c>
      <c r="E5539" t="s">
        <v>16</v>
      </c>
      <c r="F5539">
        <v>188.1</v>
      </c>
      <c r="G5539" t="s">
        <v>116</v>
      </c>
    </row>
    <row r="5540" spans="1:7" hidden="1" x14ac:dyDescent="0.35">
      <c r="A5540" t="s">
        <v>34</v>
      </c>
      <c r="B5540">
        <v>2021</v>
      </c>
      <c r="C5540" t="s">
        <v>36</v>
      </c>
      <c r="D5540" s="88">
        <f>DATEVALUE("1 "&amp;_xlfn.CONCAT(Merge1_1[[#This Row],[Month]],"-",Merge1_1[[#This Row],[Year]]))</f>
        <v>44256</v>
      </c>
      <c r="E5540" t="s">
        <v>17</v>
      </c>
      <c r="F5540">
        <v>157.80000000000001</v>
      </c>
      <c r="G5540" t="s">
        <v>113</v>
      </c>
    </row>
    <row r="5541" spans="1:7" hidden="1" x14ac:dyDescent="0.35">
      <c r="A5541" t="s">
        <v>34</v>
      </c>
      <c r="B5541">
        <v>2021</v>
      </c>
      <c r="C5541" t="s">
        <v>36</v>
      </c>
      <c r="D5541" s="88">
        <f>DATEVALUE("1 "&amp;_xlfn.CONCAT(Merge1_1[[#This Row],[Month]],"-",Merge1_1[[#This Row],[Year]]))</f>
        <v>44256</v>
      </c>
      <c r="E5541" t="s">
        <v>18</v>
      </c>
      <c r="F5541">
        <v>147.9</v>
      </c>
      <c r="G5541" t="s">
        <v>113</v>
      </c>
    </row>
    <row r="5542" spans="1:7" hidden="1" x14ac:dyDescent="0.35">
      <c r="A5542" t="s">
        <v>34</v>
      </c>
      <c r="B5542">
        <v>2021</v>
      </c>
      <c r="C5542" t="s">
        <v>36</v>
      </c>
      <c r="D5542" s="88">
        <f>DATEVALUE("1 "&amp;_xlfn.CONCAT(Merge1_1[[#This Row],[Month]],"-",Merge1_1[[#This Row],[Year]]))</f>
        <v>44256</v>
      </c>
      <c r="E5542" t="s">
        <v>20</v>
      </c>
      <c r="F5542">
        <v>159.9</v>
      </c>
      <c r="G5542" t="s">
        <v>114</v>
      </c>
    </row>
    <row r="5543" spans="1:7" hidden="1" x14ac:dyDescent="0.35">
      <c r="A5543" t="s">
        <v>34</v>
      </c>
      <c r="B5543">
        <v>2021</v>
      </c>
      <c r="C5543" t="s">
        <v>36</v>
      </c>
      <c r="D5543" s="88">
        <f>DATEVALUE("1 "&amp;_xlfn.CONCAT(Merge1_1[[#This Row],[Month]],"-",Merge1_1[[#This Row],[Year]]))</f>
        <v>44256</v>
      </c>
      <c r="E5543" t="s">
        <v>21</v>
      </c>
      <c r="F5543">
        <v>155.5</v>
      </c>
      <c r="G5543" t="s">
        <v>115</v>
      </c>
    </row>
    <row r="5544" spans="1:7" hidden="1" x14ac:dyDescent="0.35">
      <c r="A5544" t="s">
        <v>34</v>
      </c>
      <c r="B5544">
        <v>2021</v>
      </c>
      <c r="C5544" t="s">
        <v>36</v>
      </c>
      <c r="D5544" s="88">
        <f>DATEVALUE("1 "&amp;_xlfn.CONCAT(Merge1_1[[#This Row],[Month]],"-",Merge1_1[[#This Row],[Year]]))</f>
        <v>44256</v>
      </c>
      <c r="E5544" t="s">
        <v>22</v>
      </c>
      <c r="F5544">
        <v>151.19999999999999</v>
      </c>
      <c r="G5544" t="s">
        <v>116</v>
      </c>
    </row>
    <row r="5545" spans="1:7" hidden="1" x14ac:dyDescent="0.35">
      <c r="A5545" t="s">
        <v>34</v>
      </c>
      <c r="B5545">
        <v>2021</v>
      </c>
      <c r="C5545" t="s">
        <v>36</v>
      </c>
      <c r="D5545" s="88">
        <f>DATEVALUE("1 "&amp;_xlfn.CONCAT(Merge1_1[[#This Row],[Month]],"-",Merge1_1[[#This Row],[Year]]))</f>
        <v>44256</v>
      </c>
      <c r="E5545" t="s">
        <v>23</v>
      </c>
      <c r="F5545">
        <v>161.69999999999999</v>
      </c>
      <c r="G5545" t="s">
        <v>23</v>
      </c>
    </row>
    <row r="5546" spans="1:7" hidden="1" x14ac:dyDescent="0.35">
      <c r="A5546" t="s">
        <v>34</v>
      </c>
      <c r="B5546">
        <v>2021</v>
      </c>
      <c r="C5546" t="s">
        <v>36</v>
      </c>
      <c r="D5546" s="88">
        <f>DATEVALUE("1 "&amp;_xlfn.CONCAT(Merge1_1[[#This Row],[Month]],"-",Merge1_1[[#This Row],[Year]]))</f>
        <v>44256</v>
      </c>
      <c r="E5546" t="s">
        <v>24</v>
      </c>
      <c r="F5546">
        <v>146.19999999999999</v>
      </c>
      <c r="G5546" t="s">
        <v>115</v>
      </c>
    </row>
    <row r="5547" spans="1:7" hidden="1" x14ac:dyDescent="0.35">
      <c r="A5547" t="s">
        <v>34</v>
      </c>
      <c r="B5547">
        <v>2021</v>
      </c>
      <c r="C5547" t="s">
        <v>36</v>
      </c>
      <c r="D5547" s="88">
        <f>DATEVALUE("1 "&amp;_xlfn.CONCAT(Merge1_1[[#This Row],[Month]],"-",Merge1_1[[#This Row],[Year]]))</f>
        <v>44256</v>
      </c>
      <c r="E5547" t="s">
        <v>25</v>
      </c>
      <c r="F5547">
        <v>152.6</v>
      </c>
      <c r="G5547" t="s">
        <v>116</v>
      </c>
    </row>
    <row r="5548" spans="1:7" hidden="1" x14ac:dyDescent="0.35">
      <c r="A5548" t="s">
        <v>34</v>
      </c>
      <c r="B5548">
        <v>2021</v>
      </c>
      <c r="C5548" t="s">
        <v>36</v>
      </c>
      <c r="D5548" s="88">
        <f>DATEVALUE("1 "&amp;_xlfn.CONCAT(Merge1_1[[#This Row],[Month]],"-",Merge1_1[[#This Row],[Year]]))</f>
        <v>44256</v>
      </c>
      <c r="E5548" t="s">
        <v>26</v>
      </c>
      <c r="F5548">
        <v>160.19999999999999</v>
      </c>
      <c r="G5548" t="s">
        <v>114</v>
      </c>
    </row>
    <row r="5549" spans="1:7" hidden="1" x14ac:dyDescent="0.35">
      <c r="A5549" t="s">
        <v>34</v>
      </c>
      <c r="B5549">
        <v>2021</v>
      </c>
      <c r="C5549" t="s">
        <v>36</v>
      </c>
      <c r="D5549" s="88">
        <f>DATEVALUE("1 "&amp;_xlfn.CONCAT(Merge1_1[[#This Row],[Month]],"-",Merge1_1[[#This Row],[Year]]))</f>
        <v>44256</v>
      </c>
      <c r="E5549" t="s">
        <v>27</v>
      </c>
      <c r="F5549">
        <v>153.80000000000001</v>
      </c>
      <c r="G5549" t="s">
        <v>116</v>
      </c>
    </row>
    <row r="5550" spans="1:7" hidden="1" x14ac:dyDescent="0.35">
      <c r="A5550" t="s">
        <v>34</v>
      </c>
      <c r="B5550">
        <v>2021</v>
      </c>
      <c r="C5550" t="s">
        <v>36</v>
      </c>
      <c r="D5550" s="88">
        <f>DATEVALUE("1 "&amp;_xlfn.CONCAT(Merge1_1[[#This Row],[Month]],"-",Merge1_1[[#This Row],[Year]]))</f>
        <v>44256</v>
      </c>
      <c r="E5550" t="s">
        <v>28</v>
      </c>
      <c r="F5550">
        <v>153.80000000000001</v>
      </c>
      <c r="G5550" t="s">
        <v>116</v>
      </c>
    </row>
    <row r="5551" spans="1:7" hidden="1" x14ac:dyDescent="0.35">
      <c r="A5551" t="s">
        <v>34</v>
      </c>
      <c r="B5551">
        <v>2021</v>
      </c>
      <c r="C5551" t="s">
        <v>36</v>
      </c>
      <c r="D5551" s="88">
        <f>DATEVALUE("1 "&amp;_xlfn.CONCAT(Merge1_1[[#This Row],[Month]],"-",Merge1_1[[#This Row],[Year]]))</f>
        <v>44256</v>
      </c>
      <c r="E5551" t="s">
        <v>29</v>
      </c>
      <c r="F5551">
        <v>156.80000000000001</v>
      </c>
      <c r="G5551" t="s">
        <v>117</v>
      </c>
    </row>
    <row r="5552" spans="1:7" hidden="1" x14ac:dyDescent="0.35">
      <c r="A5552" t="s">
        <v>34</v>
      </c>
      <c r="B5552">
        <v>2021</v>
      </c>
      <c r="C5552" t="s">
        <v>37</v>
      </c>
      <c r="D5552" s="88">
        <f>DATEVALUE("1 "&amp;_xlfn.CONCAT(Merge1_1[[#This Row],[Month]],"-",Merge1_1[[#This Row],[Year]]))</f>
        <v>44287</v>
      </c>
      <c r="E5552" t="s">
        <v>3</v>
      </c>
      <c r="F5552">
        <v>144.30000000000001</v>
      </c>
      <c r="G5552" t="s">
        <v>112</v>
      </c>
    </row>
    <row r="5553" spans="1:7" hidden="1" x14ac:dyDescent="0.35">
      <c r="A5553" t="s">
        <v>34</v>
      </c>
      <c r="B5553">
        <v>2021</v>
      </c>
      <c r="C5553" t="s">
        <v>37</v>
      </c>
      <c r="D5553" s="88">
        <f>DATEVALUE("1 "&amp;_xlfn.CONCAT(Merge1_1[[#This Row],[Month]],"-",Merge1_1[[#This Row],[Year]]))</f>
        <v>44287</v>
      </c>
      <c r="E5553" t="s">
        <v>4</v>
      </c>
      <c r="F5553">
        <v>198</v>
      </c>
      <c r="G5553" t="s">
        <v>112</v>
      </c>
    </row>
    <row r="5554" spans="1:7" hidden="1" x14ac:dyDescent="0.35">
      <c r="A5554" t="s">
        <v>34</v>
      </c>
      <c r="B5554">
        <v>2021</v>
      </c>
      <c r="C5554" t="s">
        <v>37</v>
      </c>
      <c r="D5554" s="88">
        <f>DATEVALUE("1 "&amp;_xlfn.CONCAT(Merge1_1[[#This Row],[Month]],"-",Merge1_1[[#This Row],[Year]]))</f>
        <v>44287</v>
      </c>
      <c r="E5554" t="s">
        <v>5</v>
      </c>
      <c r="F5554">
        <v>164.6</v>
      </c>
      <c r="G5554" t="s">
        <v>112</v>
      </c>
    </row>
    <row r="5555" spans="1:7" hidden="1" x14ac:dyDescent="0.35">
      <c r="A5555" t="s">
        <v>34</v>
      </c>
      <c r="B5555">
        <v>2021</v>
      </c>
      <c r="C5555" t="s">
        <v>37</v>
      </c>
      <c r="D5555" s="88">
        <f>DATEVALUE("1 "&amp;_xlfn.CONCAT(Merge1_1[[#This Row],[Month]],"-",Merge1_1[[#This Row],[Year]]))</f>
        <v>44287</v>
      </c>
      <c r="E5555" t="s">
        <v>6</v>
      </c>
      <c r="F5555">
        <v>155.4</v>
      </c>
      <c r="G5555" t="s">
        <v>112</v>
      </c>
    </row>
    <row r="5556" spans="1:7" hidden="1" x14ac:dyDescent="0.35">
      <c r="A5556" t="s">
        <v>34</v>
      </c>
      <c r="B5556">
        <v>2021</v>
      </c>
      <c r="C5556" t="s">
        <v>37</v>
      </c>
      <c r="D5556" s="88">
        <f>DATEVALUE("1 "&amp;_xlfn.CONCAT(Merge1_1[[#This Row],[Month]],"-",Merge1_1[[#This Row],[Year]]))</f>
        <v>44287</v>
      </c>
      <c r="E5556" t="s">
        <v>7</v>
      </c>
      <c r="F5556">
        <v>170.1</v>
      </c>
      <c r="G5556" t="s">
        <v>112</v>
      </c>
    </row>
    <row r="5557" spans="1:7" hidden="1" x14ac:dyDescent="0.35">
      <c r="A5557" t="s">
        <v>34</v>
      </c>
      <c r="B5557">
        <v>2021</v>
      </c>
      <c r="C5557" t="s">
        <v>37</v>
      </c>
      <c r="D5557" s="88">
        <f>DATEVALUE("1 "&amp;_xlfn.CONCAT(Merge1_1[[#This Row],[Month]],"-",Merge1_1[[#This Row],[Year]]))</f>
        <v>44287</v>
      </c>
      <c r="E5557" t="s">
        <v>8</v>
      </c>
      <c r="F5557">
        <v>164.4</v>
      </c>
      <c r="G5557" t="s">
        <v>112</v>
      </c>
    </row>
    <row r="5558" spans="1:7" hidden="1" x14ac:dyDescent="0.35">
      <c r="A5558" t="s">
        <v>34</v>
      </c>
      <c r="B5558">
        <v>2021</v>
      </c>
      <c r="C5558" t="s">
        <v>37</v>
      </c>
      <c r="D5558" s="88">
        <f>DATEVALUE("1 "&amp;_xlfn.CONCAT(Merge1_1[[#This Row],[Month]],"-",Merge1_1[[#This Row],[Year]]))</f>
        <v>44287</v>
      </c>
      <c r="E5558" t="s">
        <v>9</v>
      </c>
      <c r="F5558">
        <v>144.1</v>
      </c>
      <c r="G5558" t="s">
        <v>112</v>
      </c>
    </row>
    <row r="5559" spans="1:7" hidden="1" x14ac:dyDescent="0.35">
      <c r="A5559" t="s">
        <v>34</v>
      </c>
      <c r="B5559">
        <v>2021</v>
      </c>
      <c r="C5559" t="s">
        <v>37</v>
      </c>
      <c r="D5559" s="88">
        <f>DATEVALUE("1 "&amp;_xlfn.CONCAT(Merge1_1[[#This Row],[Month]],"-",Merge1_1[[#This Row],[Year]]))</f>
        <v>44287</v>
      </c>
      <c r="E5559" t="s">
        <v>10</v>
      </c>
      <c r="F5559">
        <v>161.69999999999999</v>
      </c>
      <c r="G5559" t="s">
        <v>112</v>
      </c>
    </row>
    <row r="5560" spans="1:7" hidden="1" x14ac:dyDescent="0.35">
      <c r="A5560" t="s">
        <v>34</v>
      </c>
      <c r="B5560">
        <v>2021</v>
      </c>
      <c r="C5560" t="s">
        <v>37</v>
      </c>
      <c r="D5560" s="88">
        <f>DATEVALUE("1 "&amp;_xlfn.CONCAT(Merge1_1[[#This Row],[Month]],"-",Merge1_1[[#This Row],[Year]]))</f>
        <v>44287</v>
      </c>
      <c r="E5560" t="s">
        <v>11</v>
      </c>
      <c r="F5560">
        <v>113.1</v>
      </c>
      <c r="G5560" t="s">
        <v>112</v>
      </c>
    </row>
    <row r="5561" spans="1:7" hidden="1" x14ac:dyDescent="0.35">
      <c r="A5561" t="s">
        <v>34</v>
      </c>
      <c r="B5561">
        <v>2021</v>
      </c>
      <c r="C5561" t="s">
        <v>37</v>
      </c>
      <c r="D5561" s="88">
        <f>DATEVALUE("1 "&amp;_xlfn.CONCAT(Merge1_1[[#This Row],[Month]],"-",Merge1_1[[#This Row],[Year]]))</f>
        <v>44287</v>
      </c>
      <c r="E5561" t="s">
        <v>12</v>
      </c>
      <c r="F5561">
        <v>163.9</v>
      </c>
      <c r="G5561" t="s">
        <v>112</v>
      </c>
    </row>
    <row r="5562" spans="1:7" hidden="1" x14ac:dyDescent="0.35">
      <c r="A5562" t="s">
        <v>34</v>
      </c>
      <c r="B5562">
        <v>2021</v>
      </c>
      <c r="C5562" t="s">
        <v>37</v>
      </c>
      <c r="D5562" s="88">
        <f>DATEVALUE("1 "&amp;_xlfn.CONCAT(Merge1_1[[#This Row],[Month]],"-",Merge1_1[[#This Row],[Year]]))</f>
        <v>44287</v>
      </c>
      <c r="E5562" t="s">
        <v>58</v>
      </c>
      <c r="F5562">
        <v>157.6</v>
      </c>
      <c r="G5562" t="s">
        <v>112</v>
      </c>
    </row>
    <row r="5563" spans="1:7" hidden="1" x14ac:dyDescent="0.35">
      <c r="A5563" t="s">
        <v>34</v>
      </c>
      <c r="B5563">
        <v>2021</v>
      </c>
      <c r="C5563" t="s">
        <v>37</v>
      </c>
      <c r="D5563" s="88">
        <f>DATEVALUE("1 "&amp;_xlfn.CONCAT(Merge1_1[[#This Row],[Month]],"-",Merge1_1[[#This Row],[Year]]))</f>
        <v>44287</v>
      </c>
      <c r="E5563" t="s">
        <v>118</v>
      </c>
      <c r="F5563">
        <v>168.9</v>
      </c>
      <c r="G5563" t="s">
        <v>112</v>
      </c>
    </row>
    <row r="5564" spans="1:7" hidden="1" x14ac:dyDescent="0.35">
      <c r="A5564" t="s">
        <v>34</v>
      </c>
      <c r="B5564">
        <v>2021</v>
      </c>
      <c r="C5564" t="s">
        <v>37</v>
      </c>
      <c r="D5564" s="88">
        <f>DATEVALUE("1 "&amp;_xlfn.CONCAT(Merge1_1[[#This Row],[Month]],"-",Merge1_1[[#This Row],[Year]]))</f>
        <v>44287</v>
      </c>
      <c r="E5564" t="s">
        <v>16</v>
      </c>
      <c r="F5564">
        <v>188.8</v>
      </c>
      <c r="G5564" t="s">
        <v>116</v>
      </c>
    </row>
    <row r="5565" spans="1:7" hidden="1" x14ac:dyDescent="0.35">
      <c r="A5565" t="s">
        <v>34</v>
      </c>
      <c r="B5565">
        <v>2021</v>
      </c>
      <c r="C5565" t="s">
        <v>37</v>
      </c>
      <c r="D5565" s="88">
        <f>DATEVALUE("1 "&amp;_xlfn.CONCAT(Merge1_1[[#This Row],[Month]],"-",Merge1_1[[#This Row],[Year]]))</f>
        <v>44287</v>
      </c>
      <c r="E5565" t="s">
        <v>17</v>
      </c>
      <c r="F5565">
        <v>158.80000000000001</v>
      </c>
      <c r="G5565" t="s">
        <v>113</v>
      </c>
    </row>
    <row r="5566" spans="1:7" hidden="1" x14ac:dyDescent="0.35">
      <c r="A5566" t="s">
        <v>34</v>
      </c>
      <c r="B5566">
        <v>2021</v>
      </c>
      <c r="C5566" t="s">
        <v>37</v>
      </c>
      <c r="D5566" s="88">
        <f>DATEVALUE("1 "&amp;_xlfn.CONCAT(Merge1_1[[#This Row],[Month]],"-",Merge1_1[[#This Row],[Year]]))</f>
        <v>44287</v>
      </c>
      <c r="E5566" t="s">
        <v>18</v>
      </c>
      <c r="F5566">
        <v>148.5</v>
      </c>
      <c r="G5566" t="s">
        <v>113</v>
      </c>
    </row>
    <row r="5567" spans="1:7" hidden="1" x14ac:dyDescent="0.35">
      <c r="A5567" t="s">
        <v>34</v>
      </c>
      <c r="B5567">
        <v>2021</v>
      </c>
      <c r="C5567" t="s">
        <v>37</v>
      </c>
      <c r="D5567" s="88">
        <f>DATEVALUE("1 "&amp;_xlfn.CONCAT(Merge1_1[[#This Row],[Month]],"-",Merge1_1[[#This Row],[Year]]))</f>
        <v>44287</v>
      </c>
      <c r="E5567" t="s">
        <v>20</v>
      </c>
      <c r="F5567">
        <v>161.4</v>
      </c>
      <c r="G5567" t="s">
        <v>114</v>
      </c>
    </row>
    <row r="5568" spans="1:7" hidden="1" x14ac:dyDescent="0.35">
      <c r="A5568" t="s">
        <v>34</v>
      </c>
      <c r="B5568">
        <v>2021</v>
      </c>
      <c r="C5568" t="s">
        <v>37</v>
      </c>
      <c r="D5568" s="88">
        <f>DATEVALUE("1 "&amp;_xlfn.CONCAT(Merge1_1[[#This Row],[Month]],"-",Merge1_1[[#This Row],[Year]]))</f>
        <v>44287</v>
      </c>
      <c r="E5568" t="s">
        <v>21</v>
      </c>
      <c r="F5568">
        <v>155.6</v>
      </c>
      <c r="G5568" t="s">
        <v>115</v>
      </c>
    </row>
    <row r="5569" spans="1:7" hidden="1" x14ac:dyDescent="0.35">
      <c r="A5569" t="s">
        <v>34</v>
      </c>
      <c r="B5569">
        <v>2021</v>
      </c>
      <c r="C5569" t="s">
        <v>37</v>
      </c>
      <c r="D5569" s="88">
        <f>DATEVALUE("1 "&amp;_xlfn.CONCAT(Merge1_1[[#This Row],[Month]],"-",Merge1_1[[#This Row],[Year]]))</f>
        <v>44287</v>
      </c>
      <c r="E5569" t="s">
        <v>22</v>
      </c>
      <c r="F5569">
        <v>151.80000000000001</v>
      </c>
      <c r="G5569" t="s">
        <v>116</v>
      </c>
    </row>
    <row r="5570" spans="1:7" hidden="1" x14ac:dyDescent="0.35">
      <c r="A5570" t="s">
        <v>34</v>
      </c>
      <c r="B5570">
        <v>2021</v>
      </c>
      <c r="C5570" t="s">
        <v>37</v>
      </c>
      <c r="D5570" s="88">
        <f>DATEVALUE("1 "&amp;_xlfn.CONCAT(Merge1_1[[#This Row],[Month]],"-",Merge1_1[[#This Row],[Year]]))</f>
        <v>44287</v>
      </c>
      <c r="E5570" t="s">
        <v>23</v>
      </c>
      <c r="F5570">
        <v>162.30000000000001</v>
      </c>
      <c r="G5570" t="s">
        <v>23</v>
      </c>
    </row>
    <row r="5571" spans="1:7" hidden="1" x14ac:dyDescent="0.35">
      <c r="A5571" t="s">
        <v>34</v>
      </c>
      <c r="B5571">
        <v>2021</v>
      </c>
      <c r="C5571" t="s">
        <v>37</v>
      </c>
      <c r="D5571" s="88">
        <f>DATEVALUE("1 "&amp;_xlfn.CONCAT(Merge1_1[[#This Row],[Month]],"-",Merge1_1[[#This Row],[Year]]))</f>
        <v>44287</v>
      </c>
      <c r="E5571" t="s">
        <v>24</v>
      </c>
      <c r="F5571">
        <v>146.6</v>
      </c>
      <c r="G5571" t="s">
        <v>115</v>
      </c>
    </row>
    <row r="5572" spans="1:7" hidden="1" x14ac:dyDescent="0.35">
      <c r="A5572" t="s">
        <v>34</v>
      </c>
      <c r="B5572">
        <v>2021</v>
      </c>
      <c r="C5572" t="s">
        <v>37</v>
      </c>
      <c r="D5572" s="88">
        <f>DATEVALUE("1 "&amp;_xlfn.CONCAT(Merge1_1[[#This Row],[Month]],"-",Merge1_1[[#This Row],[Year]]))</f>
        <v>44287</v>
      </c>
      <c r="E5572" t="s">
        <v>25</v>
      </c>
      <c r="F5572">
        <v>153.19999999999999</v>
      </c>
      <c r="G5572" t="s">
        <v>116</v>
      </c>
    </row>
    <row r="5573" spans="1:7" hidden="1" x14ac:dyDescent="0.35">
      <c r="A5573" t="s">
        <v>34</v>
      </c>
      <c r="B5573">
        <v>2021</v>
      </c>
      <c r="C5573" t="s">
        <v>37</v>
      </c>
      <c r="D5573" s="88">
        <f>DATEVALUE("1 "&amp;_xlfn.CONCAT(Merge1_1[[#This Row],[Month]],"-",Merge1_1[[#This Row],[Year]]))</f>
        <v>44287</v>
      </c>
      <c r="E5573" t="s">
        <v>26</v>
      </c>
      <c r="F5573">
        <v>160.30000000000001</v>
      </c>
      <c r="G5573" t="s">
        <v>114</v>
      </c>
    </row>
    <row r="5574" spans="1:7" hidden="1" x14ac:dyDescent="0.35">
      <c r="A5574" t="s">
        <v>34</v>
      </c>
      <c r="B5574">
        <v>2021</v>
      </c>
      <c r="C5574" t="s">
        <v>37</v>
      </c>
      <c r="D5574" s="88">
        <f>DATEVALUE("1 "&amp;_xlfn.CONCAT(Merge1_1[[#This Row],[Month]],"-",Merge1_1[[#This Row],[Year]]))</f>
        <v>44287</v>
      </c>
      <c r="E5574" t="s">
        <v>27</v>
      </c>
      <c r="F5574">
        <v>155.4</v>
      </c>
      <c r="G5574" t="s">
        <v>116</v>
      </c>
    </row>
    <row r="5575" spans="1:7" hidden="1" x14ac:dyDescent="0.35">
      <c r="A5575" t="s">
        <v>34</v>
      </c>
      <c r="B5575">
        <v>2021</v>
      </c>
      <c r="C5575" t="s">
        <v>37</v>
      </c>
      <c r="D5575" s="88">
        <f>DATEVALUE("1 "&amp;_xlfn.CONCAT(Merge1_1[[#This Row],[Month]],"-",Merge1_1[[#This Row],[Year]]))</f>
        <v>44287</v>
      </c>
      <c r="E5575" t="s">
        <v>28</v>
      </c>
      <c r="F5575">
        <v>154.4</v>
      </c>
      <c r="G5575" t="s">
        <v>116</v>
      </c>
    </row>
    <row r="5576" spans="1:7" hidden="1" x14ac:dyDescent="0.35">
      <c r="A5576" t="s">
        <v>34</v>
      </c>
      <c r="B5576">
        <v>2021</v>
      </c>
      <c r="C5576" t="s">
        <v>37</v>
      </c>
      <c r="D5576" s="88">
        <f>DATEVALUE("1 "&amp;_xlfn.CONCAT(Merge1_1[[#This Row],[Month]],"-",Merge1_1[[#This Row],[Year]]))</f>
        <v>44287</v>
      </c>
      <c r="E5576" t="s">
        <v>29</v>
      </c>
      <c r="F5576">
        <v>157.80000000000001</v>
      </c>
      <c r="G5576" t="s">
        <v>117</v>
      </c>
    </row>
    <row r="5577" spans="1:7" hidden="1" x14ac:dyDescent="0.35">
      <c r="A5577" t="s">
        <v>34</v>
      </c>
      <c r="B5577">
        <v>2021</v>
      </c>
      <c r="C5577" t="s">
        <v>38</v>
      </c>
      <c r="D5577" s="88">
        <f>DATEVALUE("1 "&amp;_xlfn.CONCAT(Merge1_1[[#This Row],[Month]],"-",Merge1_1[[#This Row],[Year]]))</f>
        <v>44317</v>
      </c>
      <c r="E5577" t="s">
        <v>3</v>
      </c>
      <c r="F5577">
        <v>146.30000000000001</v>
      </c>
      <c r="G5577" t="s">
        <v>112</v>
      </c>
    </row>
    <row r="5578" spans="1:7" hidden="1" x14ac:dyDescent="0.35">
      <c r="A5578" t="s">
        <v>34</v>
      </c>
      <c r="B5578">
        <v>2021</v>
      </c>
      <c r="C5578" t="s">
        <v>38</v>
      </c>
      <c r="D5578" s="88">
        <f>DATEVALUE("1 "&amp;_xlfn.CONCAT(Merge1_1[[#This Row],[Month]],"-",Merge1_1[[#This Row],[Year]]))</f>
        <v>44317</v>
      </c>
      <c r="E5578" t="s">
        <v>4</v>
      </c>
      <c r="F5578">
        <v>200.5</v>
      </c>
      <c r="G5578" t="s">
        <v>112</v>
      </c>
    </row>
    <row r="5579" spans="1:7" hidden="1" x14ac:dyDescent="0.35">
      <c r="A5579" t="s">
        <v>34</v>
      </c>
      <c r="B5579">
        <v>2021</v>
      </c>
      <c r="C5579" t="s">
        <v>38</v>
      </c>
      <c r="D5579" s="88">
        <f>DATEVALUE("1 "&amp;_xlfn.CONCAT(Merge1_1[[#This Row],[Month]],"-",Merge1_1[[#This Row],[Year]]))</f>
        <v>44317</v>
      </c>
      <c r="E5579" t="s">
        <v>5</v>
      </c>
      <c r="F5579">
        <v>170.3</v>
      </c>
      <c r="G5579" t="s">
        <v>112</v>
      </c>
    </row>
    <row r="5580" spans="1:7" hidden="1" x14ac:dyDescent="0.35">
      <c r="A5580" t="s">
        <v>34</v>
      </c>
      <c r="B5580">
        <v>2021</v>
      </c>
      <c r="C5580" t="s">
        <v>38</v>
      </c>
      <c r="D5580" s="88">
        <f>DATEVALUE("1 "&amp;_xlfn.CONCAT(Merge1_1[[#This Row],[Month]],"-",Merge1_1[[#This Row],[Year]]))</f>
        <v>44317</v>
      </c>
      <c r="E5580" t="s">
        <v>6</v>
      </c>
      <c r="F5580">
        <v>156.1</v>
      </c>
      <c r="G5580" t="s">
        <v>112</v>
      </c>
    </row>
    <row r="5581" spans="1:7" hidden="1" x14ac:dyDescent="0.35">
      <c r="A5581" t="s">
        <v>34</v>
      </c>
      <c r="B5581">
        <v>2021</v>
      </c>
      <c r="C5581" t="s">
        <v>38</v>
      </c>
      <c r="D5581" s="88">
        <f>DATEVALUE("1 "&amp;_xlfn.CONCAT(Merge1_1[[#This Row],[Month]],"-",Merge1_1[[#This Row],[Year]]))</f>
        <v>44317</v>
      </c>
      <c r="E5581" t="s">
        <v>7</v>
      </c>
      <c r="F5581">
        <v>178.7</v>
      </c>
      <c r="G5581" t="s">
        <v>112</v>
      </c>
    </row>
    <row r="5582" spans="1:7" hidden="1" x14ac:dyDescent="0.35">
      <c r="A5582" t="s">
        <v>34</v>
      </c>
      <c r="B5582">
        <v>2021</v>
      </c>
      <c r="C5582" t="s">
        <v>38</v>
      </c>
      <c r="D5582" s="88">
        <f>DATEVALUE("1 "&amp;_xlfn.CONCAT(Merge1_1[[#This Row],[Month]],"-",Merge1_1[[#This Row],[Year]]))</f>
        <v>44317</v>
      </c>
      <c r="E5582" t="s">
        <v>8</v>
      </c>
      <c r="F5582">
        <v>167.1</v>
      </c>
      <c r="G5582" t="s">
        <v>112</v>
      </c>
    </row>
    <row r="5583" spans="1:7" hidden="1" x14ac:dyDescent="0.35">
      <c r="A5583" t="s">
        <v>34</v>
      </c>
      <c r="B5583">
        <v>2021</v>
      </c>
      <c r="C5583" t="s">
        <v>38</v>
      </c>
      <c r="D5583" s="88">
        <f>DATEVALUE("1 "&amp;_xlfn.CONCAT(Merge1_1[[#This Row],[Month]],"-",Merge1_1[[#This Row],[Year]]))</f>
        <v>44317</v>
      </c>
      <c r="E5583" t="s">
        <v>9</v>
      </c>
      <c r="F5583">
        <v>147.9</v>
      </c>
      <c r="G5583" t="s">
        <v>112</v>
      </c>
    </row>
    <row r="5584" spans="1:7" hidden="1" x14ac:dyDescent="0.35">
      <c r="A5584" t="s">
        <v>34</v>
      </c>
      <c r="B5584">
        <v>2021</v>
      </c>
      <c r="C5584" t="s">
        <v>38</v>
      </c>
      <c r="D5584" s="88">
        <f>DATEVALUE("1 "&amp;_xlfn.CONCAT(Merge1_1[[#This Row],[Month]],"-",Merge1_1[[#This Row],[Year]]))</f>
        <v>44317</v>
      </c>
      <c r="E5584" t="s">
        <v>10</v>
      </c>
      <c r="F5584">
        <v>165.4</v>
      </c>
      <c r="G5584" t="s">
        <v>112</v>
      </c>
    </row>
    <row r="5585" spans="1:7" hidden="1" x14ac:dyDescent="0.35">
      <c r="A5585" t="s">
        <v>34</v>
      </c>
      <c r="B5585">
        <v>2021</v>
      </c>
      <c r="C5585" t="s">
        <v>38</v>
      </c>
      <c r="D5585" s="88">
        <f>DATEVALUE("1 "&amp;_xlfn.CONCAT(Merge1_1[[#This Row],[Month]],"-",Merge1_1[[#This Row],[Year]]))</f>
        <v>44317</v>
      </c>
      <c r="E5585" t="s">
        <v>11</v>
      </c>
      <c r="F5585">
        <v>114.8</v>
      </c>
      <c r="G5585" t="s">
        <v>112</v>
      </c>
    </row>
    <row r="5586" spans="1:7" hidden="1" x14ac:dyDescent="0.35">
      <c r="A5586" t="s">
        <v>34</v>
      </c>
      <c r="B5586">
        <v>2021</v>
      </c>
      <c r="C5586" t="s">
        <v>38</v>
      </c>
      <c r="D5586" s="88">
        <f>DATEVALUE("1 "&amp;_xlfn.CONCAT(Merge1_1[[#This Row],[Month]],"-",Merge1_1[[#This Row],[Year]]))</f>
        <v>44317</v>
      </c>
      <c r="E5586" t="s">
        <v>12</v>
      </c>
      <c r="F5586">
        <v>168.2</v>
      </c>
      <c r="G5586" t="s">
        <v>112</v>
      </c>
    </row>
    <row r="5587" spans="1:7" hidden="1" x14ac:dyDescent="0.35">
      <c r="A5587" t="s">
        <v>34</v>
      </c>
      <c r="B5587">
        <v>2021</v>
      </c>
      <c r="C5587" t="s">
        <v>38</v>
      </c>
      <c r="D5587" s="88">
        <f>DATEVALUE("1 "&amp;_xlfn.CONCAT(Merge1_1[[#This Row],[Month]],"-",Merge1_1[[#This Row],[Year]]))</f>
        <v>44317</v>
      </c>
      <c r="E5587" t="s">
        <v>58</v>
      </c>
      <c r="F5587">
        <v>159.30000000000001</v>
      </c>
      <c r="G5587" t="s">
        <v>112</v>
      </c>
    </row>
    <row r="5588" spans="1:7" hidden="1" x14ac:dyDescent="0.35">
      <c r="A5588" t="s">
        <v>34</v>
      </c>
      <c r="B5588">
        <v>2021</v>
      </c>
      <c r="C5588" t="s">
        <v>38</v>
      </c>
      <c r="D5588" s="88">
        <f>DATEVALUE("1 "&amp;_xlfn.CONCAT(Merge1_1[[#This Row],[Month]],"-",Merge1_1[[#This Row],[Year]]))</f>
        <v>44317</v>
      </c>
      <c r="E5588" t="s">
        <v>118</v>
      </c>
      <c r="F5588">
        <v>170.4</v>
      </c>
      <c r="G5588" t="s">
        <v>112</v>
      </c>
    </row>
    <row r="5589" spans="1:7" hidden="1" x14ac:dyDescent="0.35">
      <c r="A5589" t="s">
        <v>34</v>
      </c>
      <c r="B5589">
        <v>2021</v>
      </c>
      <c r="C5589" t="s">
        <v>38</v>
      </c>
      <c r="D5589" s="88">
        <f>DATEVALUE("1 "&amp;_xlfn.CONCAT(Merge1_1[[#This Row],[Month]],"-",Merge1_1[[#This Row],[Year]]))</f>
        <v>44317</v>
      </c>
      <c r="E5589" t="s">
        <v>16</v>
      </c>
      <c r="F5589">
        <v>191.9</v>
      </c>
      <c r="G5589" t="s">
        <v>116</v>
      </c>
    </row>
    <row r="5590" spans="1:7" hidden="1" x14ac:dyDescent="0.35">
      <c r="A5590" t="s">
        <v>34</v>
      </c>
      <c r="B5590">
        <v>2021</v>
      </c>
      <c r="C5590" t="s">
        <v>38</v>
      </c>
      <c r="D5590" s="88">
        <f>DATEVALUE("1 "&amp;_xlfn.CONCAT(Merge1_1[[#This Row],[Month]],"-",Merge1_1[[#This Row],[Year]]))</f>
        <v>44317</v>
      </c>
      <c r="E5590" t="s">
        <v>17</v>
      </c>
      <c r="F5590">
        <v>161.80000000000001</v>
      </c>
      <c r="G5590" t="s">
        <v>113</v>
      </c>
    </row>
    <row r="5591" spans="1:7" hidden="1" x14ac:dyDescent="0.35">
      <c r="A5591" t="s">
        <v>34</v>
      </c>
      <c r="B5591">
        <v>2021</v>
      </c>
      <c r="C5591" t="s">
        <v>38</v>
      </c>
      <c r="D5591" s="88">
        <f>DATEVALUE("1 "&amp;_xlfn.CONCAT(Merge1_1[[#This Row],[Month]],"-",Merge1_1[[#This Row],[Year]]))</f>
        <v>44317</v>
      </c>
      <c r="E5591" t="s">
        <v>18</v>
      </c>
      <c r="F5591">
        <v>152.1</v>
      </c>
      <c r="G5591" t="s">
        <v>113</v>
      </c>
    </row>
    <row r="5592" spans="1:7" hidden="1" x14ac:dyDescent="0.35">
      <c r="A5592" t="s">
        <v>34</v>
      </c>
      <c r="B5592">
        <v>2021</v>
      </c>
      <c r="C5592" t="s">
        <v>38</v>
      </c>
      <c r="D5592" s="88">
        <f>DATEVALUE("1 "&amp;_xlfn.CONCAT(Merge1_1[[#This Row],[Month]],"-",Merge1_1[[#This Row],[Year]]))</f>
        <v>44317</v>
      </c>
      <c r="E5592" t="s">
        <v>20</v>
      </c>
      <c r="F5592">
        <v>161.6</v>
      </c>
      <c r="G5592" t="s">
        <v>114</v>
      </c>
    </row>
    <row r="5593" spans="1:7" hidden="1" x14ac:dyDescent="0.35">
      <c r="A5593" t="s">
        <v>34</v>
      </c>
      <c r="B5593">
        <v>2021</v>
      </c>
      <c r="C5593" t="s">
        <v>38</v>
      </c>
      <c r="D5593" s="88">
        <f>DATEVALUE("1 "&amp;_xlfn.CONCAT(Merge1_1[[#This Row],[Month]],"-",Merge1_1[[#This Row],[Year]]))</f>
        <v>44317</v>
      </c>
      <c r="E5593" t="s">
        <v>21</v>
      </c>
      <c r="F5593">
        <v>159.4</v>
      </c>
      <c r="G5593" t="s">
        <v>115</v>
      </c>
    </row>
    <row r="5594" spans="1:7" hidden="1" x14ac:dyDescent="0.35">
      <c r="A5594" t="s">
        <v>34</v>
      </c>
      <c r="B5594">
        <v>2021</v>
      </c>
      <c r="C5594" t="s">
        <v>38</v>
      </c>
      <c r="D5594" s="88">
        <f>DATEVALUE("1 "&amp;_xlfn.CONCAT(Merge1_1[[#This Row],[Month]],"-",Merge1_1[[#This Row],[Year]]))</f>
        <v>44317</v>
      </c>
      <c r="E5594" t="s">
        <v>22</v>
      </c>
      <c r="F5594">
        <v>154.69999999999999</v>
      </c>
      <c r="G5594" t="s">
        <v>116</v>
      </c>
    </row>
    <row r="5595" spans="1:7" hidden="1" x14ac:dyDescent="0.35">
      <c r="A5595" t="s">
        <v>34</v>
      </c>
      <c r="B5595">
        <v>2021</v>
      </c>
      <c r="C5595" t="s">
        <v>38</v>
      </c>
      <c r="D5595" s="88">
        <f>DATEVALUE("1 "&amp;_xlfn.CONCAT(Merge1_1[[#This Row],[Month]],"-",Merge1_1[[#This Row],[Year]]))</f>
        <v>44317</v>
      </c>
      <c r="E5595" t="s">
        <v>23</v>
      </c>
      <c r="F5595">
        <v>165.8</v>
      </c>
      <c r="G5595" t="s">
        <v>23</v>
      </c>
    </row>
    <row r="5596" spans="1:7" hidden="1" x14ac:dyDescent="0.35">
      <c r="A5596" t="s">
        <v>34</v>
      </c>
      <c r="B5596">
        <v>2021</v>
      </c>
      <c r="C5596" t="s">
        <v>38</v>
      </c>
      <c r="D5596" s="88">
        <f>DATEVALUE("1 "&amp;_xlfn.CONCAT(Merge1_1[[#This Row],[Month]],"-",Merge1_1[[#This Row],[Year]]))</f>
        <v>44317</v>
      </c>
      <c r="E5596" t="s">
        <v>24</v>
      </c>
      <c r="F5596">
        <v>148.9</v>
      </c>
      <c r="G5596" t="s">
        <v>115</v>
      </c>
    </row>
    <row r="5597" spans="1:7" hidden="1" x14ac:dyDescent="0.35">
      <c r="A5597" t="s">
        <v>34</v>
      </c>
      <c r="B5597">
        <v>2021</v>
      </c>
      <c r="C5597" t="s">
        <v>38</v>
      </c>
      <c r="D5597" s="88">
        <f>DATEVALUE("1 "&amp;_xlfn.CONCAT(Merge1_1[[#This Row],[Month]],"-",Merge1_1[[#This Row],[Year]]))</f>
        <v>44317</v>
      </c>
      <c r="E5597" t="s">
        <v>25</v>
      </c>
      <c r="F5597">
        <v>155.80000000000001</v>
      </c>
      <c r="G5597" t="s">
        <v>116</v>
      </c>
    </row>
    <row r="5598" spans="1:7" hidden="1" x14ac:dyDescent="0.35">
      <c r="A5598" t="s">
        <v>34</v>
      </c>
      <c r="B5598">
        <v>2021</v>
      </c>
      <c r="C5598" t="s">
        <v>38</v>
      </c>
      <c r="D5598" s="88">
        <f>DATEVALUE("1 "&amp;_xlfn.CONCAT(Merge1_1[[#This Row],[Month]],"-",Merge1_1[[#This Row],[Year]]))</f>
        <v>44317</v>
      </c>
      <c r="E5598" t="s">
        <v>26</v>
      </c>
      <c r="F5598">
        <v>161.19999999999999</v>
      </c>
      <c r="G5598" t="s">
        <v>114</v>
      </c>
    </row>
    <row r="5599" spans="1:7" hidden="1" x14ac:dyDescent="0.35">
      <c r="A5599" t="s">
        <v>34</v>
      </c>
      <c r="B5599">
        <v>2021</v>
      </c>
      <c r="C5599" t="s">
        <v>38</v>
      </c>
      <c r="D5599" s="88">
        <f>DATEVALUE("1 "&amp;_xlfn.CONCAT(Merge1_1[[#This Row],[Month]],"-",Merge1_1[[#This Row],[Year]]))</f>
        <v>44317</v>
      </c>
      <c r="E5599" t="s">
        <v>27</v>
      </c>
      <c r="F5599">
        <v>158.6</v>
      </c>
      <c r="G5599" t="s">
        <v>116</v>
      </c>
    </row>
    <row r="5600" spans="1:7" hidden="1" x14ac:dyDescent="0.35">
      <c r="A5600" t="s">
        <v>34</v>
      </c>
      <c r="B5600">
        <v>2021</v>
      </c>
      <c r="C5600" t="s">
        <v>38</v>
      </c>
      <c r="D5600" s="88">
        <f>DATEVALUE("1 "&amp;_xlfn.CONCAT(Merge1_1[[#This Row],[Month]],"-",Merge1_1[[#This Row],[Year]]))</f>
        <v>44317</v>
      </c>
      <c r="E5600" t="s">
        <v>28</v>
      </c>
      <c r="F5600">
        <v>156.80000000000001</v>
      </c>
      <c r="G5600" t="s">
        <v>116</v>
      </c>
    </row>
    <row r="5601" spans="1:7" hidden="1" x14ac:dyDescent="0.35">
      <c r="A5601" t="s">
        <v>34</v>
      </c>
      <c r="B5601">
        <v>2021</v>
      </c>
      <c r="C5601" t="s">
        <v>38</v>
      </c>
      <c r="D5601" s="88">
        <f>DATEVALUE("1 "&amp;_xlfn.CONCAT(Merge1_1[[#This Row],[Month]],"-",Merge1_1[[#This Row],[Year]]))</f>
        <v>44317</v>
      </c>
      <c r="E5601" t="s">
        <v>29</v>
      </c>
      <c r="F5601">
        <v>160.4</v>
      </c>
      <c r="G5601" t="s">
        <v>117</v>
      </c>
    </row>
    <row r="5602" spans="1:7" hidden="1" x14ac:dyDescent="0.35">
      <c r="A5602" t="s">
        <v>34</v>
      </c>
      <c r="B5602">
        <v>2021</v>
      </c>
      <c r="C5602" t="s">
        <v>39</v>
      </c>
      <c r="D5602" s="88">
        <f>DATEVALUE("1 "&amp;_xlfn.CONCAT(Merge1_1[[#This Row],[Month]],"-",Merge1_1[[#This Row],[Year]]))</f>
        <v>44348</v>
      </c>
      <c r="E5602" t="s">
        <v>3</v>
      </c>
      <c r="F5602">
        <v>146.69999999999999</v>
      </c>
      <c r="G5602" t="s">
        <v>112</v>
      </c>
    </row>
    <row r="5603" spans="1:7" hidden="1" x14ac:dyDescent="0.35">
      <c r="A5603" t="s">
        <v>34</v>
      </c>
      <c r="B5603">
        <v>2021</v>
      </c>
      <c r="C5603" t="s">
        <v>39</v>
      </c>
      <c r="D5603" s="88">
        <f>DATEVALUE("1 "&amp;_xlfn.CONCAT(Merge1_1[[#This Row],[Month]],"-",Merge1_1[[#This Row],[Year]]))</f>
        <v>44348</v>
      </c>
      <c r="E5603" t="s">
        <v>4</v>
      </c>
      <c r="F5603">
        <v>202</v>
      </c>
      <c r="G5603" t="s">
        <v>112</v>
      </c>
    </row>
    <row r="5604" spans="1:7" hidden="1" x14ac:dyDescent="0.35">
      <c r="A5604" t="s">
        <v>34</v>
      </c>
      <c r="B5604">
        <v>2021</v>
      </c>
      <c r="C5604" t="s">
        <v>39</v>
      </c>
      <c r="D5604" s="88">
        <f>DATEVALUE("1 "&amp;_xlfn.CONCAT(Merge1_1[[#This Row],[Month]],"-",Merge1_1[[#This Row],[Year]]))</f>
        <v>44348</v>
      </c>
      <c r="E5604" t="s">
        <v>5</v>
      </c>
      <c r="F5604">
        <v>180.7</v>
      </c>
      <c r="G5604" t="s">
        <v>112</v>
      </c>
    </row>
    <row r="5605" spans="1:7" hidden="1" x14ac:dyDescent="0.35">
      <c r="A5605" t="s">
        <v>34</v>
      </c>
      <c r="B5605">
        <v>2021</v>
      </c>
      <c r="C5605" t="s">
        <v>39</v>
      </c>
      <c r="D5605" s="88">
        <f>DATEVALUE("1 "&amp;_xlfn.CONCAT(Merge1_1[[#This Row],[Month]],"-",Merge1_1[[#This Row],[Year]]))</f>
        <v>44348</v>
      </c>
      <c r="E5605" t="s">
        <v>6</v>
      </c>
      <c r="F5605">
        <v>156.19999999999999</v>
      </c>
      <c r="G5605" t="s">
        <v>112</v>
      </c>
    </row>
    <row r="5606" spans="1:7" hidden="1" x14ac:dyDescent="0.35">
      <c r="A5606" t="s">
        <v>34</v>
      </c>
      <c r="B5606">
        <v>2021</v>
      </c>
      <c r="C5606" t="s">
        <v>39</v>
      </c>
      <c r="D5606" s="88">
        <f>DATEVALUE("1 "&amp;_xlfn.CONCAT(Merge1_1[[#This Row],[Month]],"-",Merge1_1[[#This Row],[Year]]))</f>
        <v>44348</v>
      </c>
      <c r="E5606" t="s">
        <v>7</v>
      </c>
      <c r="F5606">
        <v>183.7</v>
      </c>
      <c r="G5606" t="s">
        <v>112</v>
      </c>
    </row>
    <row r="5607" spans="1:7" hidden="1" x14ac:dyDescent="0.35">
      <c r="A5607" t="s">
        <v>34</v>
      </c>
      <c r="B5607">
        <v>2021</v>
      </c>
      <c r="C5607" t="s">
        <v>39</v>
      </c>
      <c r="D5607" s="88">
        <f>DATEVALUE("1 "&amp;_xlfn.CONCAT(Merge1_1[[#This Row],[Month]],"-",Merge1_1[[#This Row],[Year]]))</f>
        <v>44348</v>
      </c>
      <c r="E5607" t="s">
        <v>8</v>
      </c>
      <c r="F5607">
        <v>164.6</v>
      </c>
      <c r="G5607" t="s">
        <v>112</v>
      </c>
    </row>
    <row r="5608" spans="1:7" hidden="1" x14ac:dyDescent="0.35">
      <c r="A5608" t="s">
        <v>34</v>
      </c>
      <c r="B5608">
        <v>2021</v>
      </c>
      <c r="C5608" t="s">
        <v>39</v>
      </c>
      <c r="D5608" s="88">
        <f>DATEVALUE("1 "&amp;_xlfn.CONCAT(Merge1_1[[#This Row],[Month]],"-",Merge1_1[[#This Row],[Year]]))</f>
        <v>44348</v>
      </c>
      <c r="E5608" t="s">
        <v>9</v>
      </c>
      <c r="F5608">
        <v>155.4</v>
      </c>
      <c r="G5608" t="s">
        <v>112</v>
      </c>
    </row>
    <row r="5609" spans="1:7" hidden="1" x14ac:dyDescent="0.35">
      <c r="A5609" t="s">
        <v>34</v>
      </c>
      <c r="B5609">
        <v>2021</v>
      </c>
      <c r="C5609" t="s">
        <v>39</v>
      </c>
      <c r="D5609" s="88">
        <f>DATEVALUE("1 "&amp;_xlfn.CONCAT(Merge1_1[[#This Row],[Month]],"-",Merge1_1[[#This Row],[Year]]))</f>
        <v>44348</v>
      </c>
      <c r="E5609" t="s">
        <v>10</v>
      </c>
      <c r="F5609">
        <v>166</v>
      </c>
      <c r="G5609" t="s">
        <v>112</v>
      </c>
    </row>
    <row r="5610" spans="1:7" hidden="1" x14ac:dyDescent="0.35">
      <c r="A5610" t="s">
        <v>34</v>
      </c>
      <c r="B5610">
        <v>2021</v>
      </c>
      <c r="C5610" t="s">
        <v>39</v>
      </c>
      <c r="D5610" s="88">
        <f>DATEVALUE("1 "&amp;_xlfn.CONCAT(Merge1_1[[#This Row],[Month]],"-",Merge1_1[[#This Row],[Year]]))</f>
        <v>44348</v>
      </c>
      <c r="E5610" t="s">
        <v>11</v>
      </c>
      <c r="F5610">
        <v>115.1</v>
      </c>
      <c r="G5610" t="s">
        <v>112</v>
      </c>
    </row>
    <row r="5611" spans="1:7" hidden="1" x14ac:dyDescent="0.35">
      <c r="A5611" t="s">
        <v>34</v>
      </c>
      <c r="B5611">
        <v>2021</v>
      </c>
      <c r="C5611" t="s">
        <v>39</v>
      </c>
      <c r="D5611" s="88">
        <f>DATEVALUE("1 "&amp;_xlfn.CONCAT(Merge1_1[[#This Row],[Month]],"-",Merge1_1[[#This Row],[Year]]))</f>
        <v>44348</v>
      </c>
      <c r="E5611" t="s">
        <v>12</v>
      </c>
      <c r="F5611">
        <v>168.5</v>
      </c>
      <c r="G5611" t="s">
        <v>112</v>
      </c>
    </row>
    <row r="5612" spans="1:7" hidden="1" x14ac:dyDescent="0.35">
      <c r="A5612" t="s">
        <v>34</v>
      </c>
      <c r="B5612">
        <v>2021</v>
      </c>
      <c r="C5612" t="s">
        <v>39</v>
      </c>
      <c r="D5612" s="88">
        <f>DATEVALUE("1 "&amp;_xlfn.CONCAT(Merge1_1[[#This Row],[Month]],"-",Merge1_1[[#This Row],[Year]]))</f>
        <v>44348</v>
      </c>
      <c r="E5612" t="s">
        <v>58</v>
      </c>
      <c r="F5612">
        <v>160</v>
      </c>
      <c r="G5612" t="s">
        <v>112</v>
      </c>
    </row>
    <row r="5613" spans="1:7" hidden="1" x14ac:dyDescent="0.35">
      <c r="A5613" t="s">
        <v>34</v>
      </c>
      <c r="B5613">
        <v>2021</v>
      </c>
      <c r="C5613" t="s">
        <v>39</v>
      </c>
      <c r="D5613" s="88">
        <f>DATEVALUE("1 "&amp;_xlfn.CONCAT(Merge1_1[[#This Row],[Month]],"-",Merge1_1[[#This Row],[Year]]))</f>
        <v>44348</v>
      </c>
      <c r="E5613" t="s">
        <v>118</v>
      </c>
      <c r="F5613">
        <v>172.4</v>
      </c>
      <c r="G5613" t="s">
        <v>112</v>
      </c>
    </row>
    <row r="5614" spans="1:7" hidden="1" x14ac:dyDescent="0.35">
      <c r="A5614" t="s">
        <v>34</v>
      </c>
      <c r="B5614">
        <v>2021</v>
      </c>
      <c r="C5614" t="s">
        <v>39</v>
      </c>
      <c r="D5614" s="88">
        <f>DATEVALUE("1 "&amp;_xlfn.CONCAT(Merge1_1[[#This Row],[Month]],"-",Merge1_1[[#This Row],[Year]]))</f>
        <v>44348</v>
      </c>
      <c r="E5614" t="s">
        <v>16</v>
      </c>
      <c r="F5614">
        <v>190.8</v>
      </c>
      <c r="G5614" t="s">
        <v>116</v>
      </c>
    </row>
    <row r="5615" spans="1:7" hidden="1" x14ac:dyDescent="0.35">
      <c r="A5615" t="s">
        <v>34</v>
      </c>
      <c r="B5615">
        <v>2021</v>
      </c>
      <c r="C5615" t="s">
        <v>39</v>
      </c>
      <c r="D5615" s="88">
        <f>DATEVALUE("1 "&amp;_xlfn.CONCAT(Merge1_1[[#This Row],[Month]],"-",Merge1_1[[#This Row],[Year]]))</f>
        <v>44348</v>
      </c>
      <c r="E5615" t="s">
        <v>17</v>
      </c>
      <c r="F5615">
        <v>162.19999999999999</v>
      </c>
      <c r="G5615" t="s">
        <v>113</v>
      </c>
    </row>
    <row r="5616" spans="1:7" hidden="1" x14ac:dyDescent="0.35">
      <c r="A5616" t="s">
        <v>34</v>
      </c>
      <c r="B5616">
        <v>2021</v>
      </c>
      <c r="C5616" t="s">
        <v>39</v>
      </c>
      <c r="D5616" s="88">
        <f>DATEVALUE("1 "&amp;_xlfn.CONCAT(Merge1_1[[#This Row],[Month]],"-",Merge1_1[[#This Row],[Year]]))</f>
        <v>44348</v>
      </c>
      <c r="E5616" t="s">
        <v>18</v>
      </c>
      <c r="F5616">
        <v>151.80000000000001</v>
      </c>
      <c r="G5616" t="s">
        <v>113</v>
      </c>
    </row>
    <row r="5617" spans="1:7" hidden="1" x14ac:dyDescent="0.35">
      <c r="A5617" t="s">
        <v>34</v>
      </c>
      <c r="B5617">
        <v>2021</v>
      </c>
      <c r="C5617" t="s">
        <v>39</v>
      </c>
      <c r="D5617" s="88">
        <f>DATEVALUE("1 "&amp;_xlfn.CONCAT(Merge1_1[[#This Row],[Month]],"-",Merge1_1[[#This Row],[Year]]))</f>
        <v>44348</v>
      </c>
      <c r="E5617" t="s">
        <v>20</v>
      </c>
      <c r="F5617">
        <v>160.5</v>
      </c>
      <c r="G5617" t="s">
        <v>114</v>
      </c>
    </row>
    <row r="5618" spans="1:7" hidden="1" x14ac:dyDescent="0.35">
      <c r="A5618" t="s">
        <v>34</v>
      </c>
      <c r="B5618">
        <v>2021</v>
      </c>
      <c r="C5618" t="s">
        <v>39</v>
      </c>
      <c r="D5618" s="88">
        <f>DATEVALUE("1 "&amp;_xlfn.CONCAT(Merge1_1[[#This Row],[Month]],"-",Merge1_1[[#This Row],[Year]]))</f>
        <v>44348</v>
      </c>
      <c r="E5618" t="s">
        <v>21</v>
      </c>
      <c r="F5618">
        <v>159.80000000000001</v>
      </c>
      <c r="G5618" t="s">
        <v>115</v>
      </c>
    </row>
    <row r="5619" spans="1:7" hidden="1" x14ac:dyDescent="0.35">
      <c r="A5619" t="s">
        <v>34</v>
      </c>
      <c r="B5619">
        <v>2021</v>
      </c>
      <c r="C5619" t="s">
        <v>39</v>
      </c>
      <c r="D5619" s="88">
        <f>DATEVALUE("1 "&amp;_xlfn.CONCAT(Merge1_1[[#This Row],[Month]],"-",Merge1_1[[#This Row],[Year]]))</f>
        <v>44348</v>
      </c>
      <c r="E5619" t="s">
        <v>22</v>
      </c>
      <c r="F5619">
        <v>154.80000000000001</v>
      </c>
      <c r="G5619" t="s">
        <v>116</v>
      </c>
    </row>
    <row r="5620" spans="1:7" hidden="1" x14ac:dyDescent="0.35">
      <c r="A5620" t="s">
        <v>34</v>
      </c>
      <c r="B5620">
        <v>2021</v>
      </c>
      <c r="C5620" t="s">
        <v>39</v>
      </c>
      <c r="D5620" s="88">
        <f>DATEVALUE("1 "&amp;_xlfn.CONCAT(Merge1_1[[#This Row],[Month]],"-",Merge1_1[[#This Row],[Year]]))</f>
        <v>44348</v>
      </c>
      <c r="E5620" t="s">
        <v>23</v>
      </c>
      <c r="F5620">
        <v>166.3</v>
      </c>
      <c r="G5620" t="s">
        <v>23</v>
      </c>
    </row>
    <row r="5621" spans="1:7" hidden="1" x14ac:dyDescent="0.35">
      <c r="A5621" t="s">
        <v>34</v>
      </c>
      <c r="B5621">
        <v>2021</v>
      </c>
      <c r="C5621" t="s">
        <v>39</v>
      </c>
      <c r="D5621" s="88">
        <f>DATEVALUE("1 "&amp;_xlfn.CONCAT(Merge1_1[[#This Row],[Month]],"-",Merge1_1[[#This Row],[Year]]))</f>
        <v>44348</v>
      </c>
      <c r="E5621" t="s">
        <v>24</v>
      </c>
      <c r="F5621">
        <v>150.69999999999999</v>
      </c>
      <c r="G5621" t="s">
        <v>115</v>
      </c>
    </row>
    <row r="5622" spans="1:7" hidden="1" x14ac:dyDescent="0.35">
      <c r="A5622" t="s">
        <v>34</v>
      </c>
      <c r="B5622">
        <v>2021</v>
      </c>
      <c r="C5622" t="s">
        <v>39</v>
      </c>
      <c r="D5622" s="88">
        <f>DATEVALUE("1 "&amp;_xlfn.CONCAT(Merge1_1[[#This Row],[Month]],"-",Merge1_1[[#This Row],[Year]]))</f>
        <v>44348</v>
      </c>
      <c r="E5622" t="s">
        <v>25</v>
      </c>
      <c r="F5622">
        <v>154.9</v>
      </c>
      <c r="G5622" t="s">
        <v>116</v>
      </c>
    </row>
    <row r="5623" spans="1:7" hidden="1" x14ac:dyDescent="0.35">
      <c r="A5623" t="s">
        <v>34</v>
      </c>
      <c r="B5623">
        <v>2021</v>
      </c>
      <c r="C5623" t="s">
        <v>39</v>
      </c>
      <c r="D5623" s="88">
        <f>DATEVALUE("1 "&amp;_xlfn.CONCAT(Merge1_1[[#This Row],[Month]],"-",Merge1_1[[#This Row],[Year]]))</f>
        <v>44348</v>
      </c>
      <c r="E5623" t="s">
        <v>26</v>
      </c>
      <c r="F5623">
        <v>161.69999999999999</v>
      </c>
      <c r="G5623" t="s">
        <v>114</v>
      </c>
    </row>
    <row r="5624" spans="1:7" hidden="1" x14ac:dyDescent="0.35">
      <c r="A5624" t="s">
        <v>34</v>
      </c>
      <c r="B5624">
        <v>2021</v>
      </c>
      <c r="C5624" t="s">
        <v>39</v>
      </c>
      <c r="D5624" s="88">
        <f>DATEVALUE("1 "&amp;_xlfn.CONCAT(Merge1_1[[#This Row],[Month]],"-",Merge1_1[[#This Row],[Year]]))</f>
        <v>44348</v>
      </c>
      <c r="E5624" t="s">
        <v>27</v>
      </c>
      <c r="F5624">
        <v>158.80000000000001</v>
      </c>
      <c r="G5624" t="s">
        <v>116</v>
      </c>
    </row>
    <row r="5625" spans="1:7" hidden="1" x14ac:dyDescent="0.35">
      <c r="A5625" t="s">
        <v>34</v>
      </c>
      <c r="B5625">
        <v>2021</v>
      </c>
      <c r="C5625" t="s">
        <v>39</v>
      </c>
      <c r="D5625" s="88">
        <f>DATEVALUE("1 "&amp;_xlfn.CONCAT(Merge1_1[[#This Row],[Month]],"-",Merge1_1[[#This Row],[Year]]))</f>
        <v>44348</v>
      </c>
      <c r="E5625" t="s">
        <v>28</v>
      </c>
      <c r="F5625">
        <v>157.6</v>
      </c>
      <c r="G5625" t="s">
        <v>116</v>
      </c>
    </row>
    <row r="5626" spans="1:7" hidden="1" x14ac:dyDescent="0.35">
      <c r="A5626" t="s">
        <v>34</v>
      </c>
      <c r="B5626">
        <v>2021</v>
      </c>
      <c r="C5626" t="s">
        <v>39</v>
      </c>
      <c r="D5626" s="88">
        <f>DATEVALUE("1 "&amp;_xlfn.CONCAT(Merge1_1[[#This Row],[Month]],"-",Merge1_1[[#This Row],[Year]]))</f>
        <v>44348</v>
      </c>
      <c r="E5626" t="s">
        <v>29</v>
      </c>
      <c r="F5626">
        <v>161.30000000000001</v>
      </c>
      <c r="G5626" t="s">
        <v>117</v>
      </c>
    </row>
    <row r="5627" spans="1:7" hidden="1" x14ac:dyDescent="0.35">
      <c r="A5627" t="s">
        <v>34</v>
      </c>
      <c r="B5627">
        <v>2021</v>
      </c>
      <c r="C5627" t="s">
        <v>40</v>
      </c>
      <c r="D5627" s="88">
        <f>DATEVALUE("1 "&amp;_xlfn.CONCAT(Merge1_1[[#This Row],[Month]],"-",Merge1_1[[#This Row],[Year]]))</f>
        <v>44378</v>
      </c>
      <c r="E5627" t="s">
        <v>3</v>
      </c>
      <c r="F5627">
        <v>146.4</v>
      </c>
      <c r="G5627" t="s">
        <v>112</v>
      </c>
    </row>
    <row r="5628" spans="1:7" hidden="1" x14ac:dyDescent="0.35">
      <c r="A5628" t="s">
        <v>34</v>
      </c>
      <c r="B5628">
        <v>2021</v>
      </c>
      <c r="C5628" t="s">
        <v>40</v>
      </c>
      <c r="D5628" s="88">
        <f>DATEVALUE("1 "&amp;_xlfn.CONCAT(Merge1_1[[#This Row],[Month]],"-",Merge1_1[[#This Row],[Year]]))</f>
        <v>44378</v>
      </c>
      <c r="E5628" t="s">
        <v>4</v>
      </c>
      <c r="F5628">
        <v>206.8</v>
      </c>
      <c r="G5628" t="s">
        <v>112</v>
      </c>
    </row>
    <row r="5629" spans="1:7" hidden="1" x14ac:dyDescent="0.35">
      <c r="A5629" t="s">
        <v>34</v>
      </c>
      <c r="B5629">
        <v>2021</v>
      </c>
      <c r="C5629" t="s">
        <v>40</v>
      </c>
      <c r="D5629" s="88">
        <f>DATEVALUE("1 "&amp;_xlfn.CONCAT(Merge1_1[[#This Row],[Month]],"-",Merge1_1[[#This Row],[Year]]))</f>
        <v>44378</v>
      </c>
      <c r="E5629" t="s">
        <v>5</v>
      </c>
      <c r="F5629">
        <v>182.2</v>
      </c>
      <c r="G5629" t="s">
        <v>112</v>
      </c>
    </row>
    <row r="5630" spans="1:7" hidden="1" x14ac:dyDescent="0.35">
      <c r="A5630" t="s">
        <v>34</v>
      </c>
      <c r="B5630">
        <v>2021</v>
      </c>
      <c r="C5630" t="s">
        <v>40</v>
      </c>
      <c r="D5630" s="88">
        <f>DATEVALUE("1 "&amp;_xlfn.CONCAT(Merge1_1[[#This Row],[Month]],"-",Merge1_1[[#This Row],[Year]]))</f>
        <v>44378</v>
      </c>
      <c r="E5630" t="s">
        <v>6</v>
      </c>
      <c r="F5630">
        <v>157.5</v>
      </c>
      <c r="G5630" t="s">
        <v>112</v>
      </c>
    </row>
    <row r="5631" spans="1:7" hidden="1" x14ac:dyDescent="0.35">
      <c r="A5631" t="s">
        <v>34</v>
      </c>
      <c r="B5631">
        <v>2021</v>
      </c>
      <c r="C5631" t="s">
        <v>40</v>
      </c>
      <c r="D5631" s="88">
        <f>DATEVALUE("1 "&amp;_xlfn.CONCAT(Merge1_1[[#This Row],[Month]],"-",Merge1_1[[#This Row],[Year]]))</f>
        <v>44378</v>
      </c>
      <c r="E5631" t="s">
        <v>7</v>
      </c>
      <c r="F5631">
        <v>182.1</v>
      </c>
      <c r="G5631" t="s">
        <v>112</v>
      </c>
    </row>
    <row r="5632" spans="1:7" hidden="1" x14ac:dyDescent="0.35">
      <c r="A5632" t="s">
        <v>34</v>
      </c>
      <c r="B5632">
        <v>2021</v>
      </c>
      <c r="C5632" t="s">
        <v>40</v>
      </c>
      <c r="D5632" s="88">
        <f>DATEVALUE("1 "&amp;_xlfn.CONCAT(Merge1_1[[#This Row],[Month]],"-",Merge1_1[[#This Row],[Year]]))</f>
        <v>44378</v>
      </c>
      <c r="E5632" t="s">
        <v>8</v>
      </c>
      <c r="F5632">
        <v>163.9</v>
      </c>
      <c r="G5632" t="s">
        <v>112</v>
      </c>
    </row>
    <row r="5633" spans="1:7" hidden="1" x14ac:dyDescent="0.35">
      <c r="A5633" t="s">
        <v>34</v>
      </c>
      <c r="B5633">
        <v>2021</v>
      </c>
      <c r="C5633" t="s">
        <v>40</v>
      </c>
      <c r="D5633" s="88">
        <f>DATEVALUE("1 "&amp;_xlfn.CONCAT(Merge1_1[[#This Row],[Month]],"-",Merge1_1[[#This Row],[Year]]))</f>
        <v>44378</v>
      </c>
      <c r="E5633" t="s">
        <v>9</v>
      </c>
      <c r="F5633">
        <v>164.2</v>
      </c>
      <c r="G5633" t="s">
        <v>112</v>
      </c>
    </row>
    <row r="5634" spans="1:7" hidden="1" x14ac:dyDescent="0.35">
      <c r="A5634" t="s">
        <v>34</v>
      </c>
      <c r="B5634">
        <v>2021</v>
      </c>
      <c r="C5634" t="s">
        <v>40</v>
      </c>
      <c r="D5634" s="88">
        <f>DATEVALUE("1 "&amp;_xlfn.CONCAT(Merge1_1[[#This Row],[Month]],"-",Merge1_1[[#This Row],[Year]]))</f>
        <v>44378</v>
      </c>
      <c r="E5634" t="s">
        <v>10</v>
      </c>
      <c r="F5634">
        <v>164</v>
      </c>
      <c r="G5634" t="s">
        <v>112</v>
      </c>
    </row>
    <row r="5635" spans="1:7" hidden="1" x14ac:dyDescent="0.35">
      <c r="A5635" t="s">
        <v>34</v>
      </c>
      <c r="B5635">
        <v>2021</v>
      </c>
      <c r="C5635" t="s">
        <v>40</v>
      </c>
      <c r="D5635" s="88">
        <f>DATEVALUE("1 "&amp;_xlfn.CONCAT(Merge1_1[[#This Row],[Month]],"-",Merge1_1[[#This Row],[Year]]))</f>
        <v>44378</v>
      </c>
      <c r="E5635" t="s">
        <v>11</v>
      </c>
      <c r="F5635">
        <v>114.5</v>
      </c>
      <c r="G5635" t="s">
        <v>112</v>
      </c>
    </row>
    <row r="5636" spans="1:7" hidden="1" x14ac:dyDescent="0.35">
      <c r="A5636" t="s">
        <v>34</v>
      </c>
      <c r="B5636">
        <v>2021</v>
      </c>
      <c r="C5636" t="s">
        <v>40</v>
      </c>
      <c r="D5636" s="88">
        <f>DATEVALUE("1 "&amp;_xlfn.CONCAT(Merge1_1[[#This Row],[Month]],"-",Merge1_1[[#This Row],[Year]]))</f>
        <v>44378</v>
      </c>
      <c r="E5636" t="s">
        <v>12</v>
      </c>
      <c r="F5636">
        <v>168.3</v>
      </c>
      <c r="G5636" t="s">
        <v>112</v>
      </c>
    </row>
    <row r="5637" spans="1:7" hidden="1" x14ac:dyDescent="0.35">
      <c r="A5637" t="s">
        <v>34</v>
      </c>
      <c r="B5637">
        <v>2021</v>
      </c>
      <c r="C5637" t="s">
        <v>40</v>
      </c>
      <c r="D5637" s="88">
        <f>DATEVALUE("1 "&amp;_xlfn.CONCAT(Merge1_1[[#This Row],[Month]],"-",Merge1_1[[#This Row],[Year]]))</f>
        <v>44378</v>
      </c>
      <c r="E5637" t="s">
        <v>58</v>
      </c>
      <c r="F5637">
        <v>160.9</v>
      </c>
      <c r="G5637" t="s">
        <v>112</v>
      </c>
    </row>
    <row r="5638" spans="1:7" hidden="1" x14ac:dyDescent="0.35">
      <c r="A5638" t="s">
        <v>34</v>
      </c>
      <c r="B5638">
        <v>2021</v>
      </c>
      <c r="C5638" t="s">
        <v>40</v>
      </c>
      <c r="D5638" s="88">
        <f>DATEVALUE("1 "&amp;_xlfn.CONCAT(Merge1_1[[#This Row],[Month]],"-",Merge1_1[[#This Row],[Year]]))</f>
        <v>44378</v>
      </c>
      <c r="E5638" t="s">
        <v>118</v>
      </c>
      <c r="F5638">
        <v>172.2</v>
      </c>
      <c r="G5638" t="s">
        <v>112</v>
      </c>
    </row>
    <row r="5639" spans="1:7" hidden="1" x14ac:dyDescent="0.35">
      <c r="A5639" t="s">
        <v>34</v>
      </c>
      <c r="B5639">
        <v>2021</v>
      </c>
      <c r="C5639" t="s">
        <v>40</v>
      </c>
      <c r="D5639" s="88">
        <f>DATEVALUE("1 "&amp;_xlfn.CONCAT(Merge1_1[[#This Row],[Month]],"-",Merge1_1[[#This Row],[Year]]))</f>
        <v>44378</v>
      </c>
      <c r="E5639" t="s">
        <v>16</v>
      </c>
      <c r="F5639">
        <v>191.2</v>
      </c>
      <c r="G5639" t="s">
        <v>116</v>
      </c>
    </row>
    <row r="5640" spans="1:7" hidden="1" x14ac:dyDescent="0.35">
      <c r="A5640" t="s">
        <v>34</v>
      </c>
      <c r="B5640">
        <v>2021</v>
      </c>
      <c r="C5640" t="s">
        <v>40</v>
      </c>
      <c r="D5640" s="88">
        <f>DATEVALUE("1 "&amp;_xlfn.CONCAT(Merge1_1[[#This Row],[Month]],"-",Merge1_1[[#This Row],[Year]]))</f>
        <v>44378</v>
      </c>
      <c r="E5640" t="s">
        <v>17</v>
      </c>
      <c r="F5640">
        <v>162.80000000000001</v>
      </c>
      <c r="G5640" t="s">
        <v>113</v>
      </c>
    </row>
    <row r="5641" spans="1:7" hidden="1" x14ac:dyDescent="0.35">
      <c r="A5641" t="s">
        <v>34</v>
      </c>
      <c r="B5641">
        <v>2021</v>
      </c>
      <c r="C5641" t="s">
        <v>40</v>
      </c>
      <c r="D5641" s="88">
        <f>DATEVALUE("1 "&amp;_xlfn.CONCAT(Merge1_1[[#This Row],[Month]],"-",Merge1_1[[#This Row],[Year]]))</f>
        <v>44378</v>
      </c>
      <c r="E5641" t="s">
        <v>18</v>
      </c>
      <c r="F5641">
        <v>153.1</v>
      </c>
      <c r="G5641" t="s">
        <v>113</v>
      </c>
    </row>
    <row r="5642" spans="1:7" hidden="1" x14ac:dyDescent="0.35">
      <c r="A5642" t="s">
        <v>34</v>
      </c>
      <c r="B5642">
        <v>2021</v>
      </c>
      <c r="C5642" t="s">
        <v>40</v>
      </c>
      <c r="D5642" s="88">
        <f>DATEVALUE("1 "&amp;_xlfn.CONCAT(Merge1_1[[#This Row],[Month]],"-",Merge1_1[[#This Row],[Year]]))</f>
        <v>44378</v>
      </c>
      <c r="E5642" t="s">
        <v>20</v>
      </c>
      <c r="F5642">
        <v>161.5</v>
      </c>
      <c r="G5642" t="s">
        <v>114</v>
      </c>
    </row>
    <row r="5643" spans="1:7" hidden="1" x14ac:dyDescent="0.35">
      <c r="A5643" t="s">
        <v>34</v>
      </c>
      <c r="B5643">
        <v>2021</v>
      </c>
      <c r="C5643" t="s">
        <v>40</v>
      </c>
      <c r="D5643" s="88">
        <f>DATEVALUE("1 "&amp;_xlfn.CONCAT(Merge1_1[[#This Row],[Month]],"-",Merge1_1[[#This Row],[Year]]))</f>
        <v>44378</v>
      </c>
      <c r="E5643" t="s">
        <v>21</v>
      </c>
      <c r="F5643">
        <v>160.69999999999999</v>
      </c>
      <c r="G5643" t="s">
        <v>115</v>
      </c>
    </row>
    <row r="5644" spans="1:7" hidden="1" x14ac:dyDescent="0.35">
      <c r="A5644" t="s">
        <v>34</v>
      </c>
      <c r="B5644">
        <v>2021</v>
      </c>
      <c r="C5644" t="s">
        <v>40</v>
      </c>
      <c r="D5644" s="88">
        <f>DATEVALUE("1 "&amp;_xlfn.CONCAT(Merge1_1[[#This Row],[Month]],"-",Merge1_1[[#This Row],[Year]]))</f>
        <v>44378</v>
      </c>
      <c r="E5644" t="s">
        <v>22</v>
      </c>
      <c r="F5644">
        <v>155.80000000000001</v>
      </c>
      <c r="G5644" t="s">
        <v>116</v>
      </c>
    </row>
    <row r="5645" spans="1:7" hidden="1" x14ac:dyDescent="0.35">
      <c r="A5645" t="s">
        <v>34</v>
      </c>
      <c r="B5645">
        <v>2021</v>
      </c>
      <c r="C5645" t="s">
        <v>40</v>
      </c>
      <c r="D5645" s="88">
        <f>DATEVALUE("1 "&amp;_xlfn.CONCAT(Merge1_1[[#This Row],[Month]],"-",Merge1_1[[#This Row],[Year]]))</f>
        <v>44378</v>
      </c>
      <c r="E5645" t="s">
        <v>23</v>
      </c>
      <c r="F5645">
        <v>167</v>
      </c>
      <c r="G5645" t="s">
        <v>23</v>
      </c>
    </row>
    <row r="5646" spans="1:7" hidden="1" x14ac:dyDescent="0.35">
      <c r="A5646" t="s">
        <v>34</v>
      </c>
      <c r="B5646">
        <v>2021</v>
      </c>
      <c r="C5646" t="s">
        <v>40</v>
      </c>
      <c r="D5646" s="88">
        <f>DATEVALUE("1 "&amp;_xlfn.CONCAT(Merge1_1[[#This Row],[Month]],"-",Merge1_1[[#This Row],[Year]]))</f>
        <v>44378</v>
      </c>
      <c r="E5646" t="s">
        <v>24</v>
      </c>
      <c r="F5646">
        <v>153.1</v>
      </c>
      <c r="G5646" t="s">
        <v>115</v>
      </c>
    </row>
    <row r="5647" spans="1:7" hidden="1" x14ac:dyDescent="0.35">
      <c r="A5647" t="s">
        <v>34</v>
      </c>
      <c r="B5647">
        <v>2021</v>
      </c>
      <c r="C5647" t="s">
        <v>40</v>
      </c>
      <c r="D5647" s="88">
        <f>DATEVALUE("1 "&amp;_xlfn.CONCAT(Merge1_1[[#This Row],[Month]],"-",Merge1_1[[#This Row],[Year]]))</f>
        <v>44378</v>
      </c>
      <c r="E5647" t="s">
        <v>25</v>
      </c>
      <c r="F5647">
        <v>155.30000000000001</v>
      </c>
      <c r="G5647" t="s">
        <v>116</v>
      </c>
    </row>
    <row r="5648" spans="1:7" hidden="1" x14ac:dyDescent="0.35">
      <c r="A5648" t="s">
        <v>34</v>
      </c>
      <c r="B5648">
        <v>2021</v>
      </c>
      <c r="C5648" t="s">
        <v>40</v>
      </c>
      <c r="D5648" s="88">
        <f>DATEVALUE("1 "&amp;_xlfn.CONCAT(Merge1_1[[#This Row],[Month]],"-",Merge1_1[[#This Row],[Year]]))</f>
        <v>44378</v>
      </c>
      <c r="E5648" t="s">
        <v>26</v>
      </c>
      <c r="F5648">
        <v>163.19999999999999</v>
      </c>
      <c r="G5648" t="s">
        <v>114</v>
      </c>
    </row>
    <row r="5649" spans="1:7" hidden="1" x14ac:dyDescent="0.35">
      <c r="A5649" t="s">
        <v>34</v>
      </c>
      <c r="B5649">
        <v>2021</v>
      </c>
      <c r="C5649" t="s">
        <v>40</v>
      </c>
      <c r="D5649" s="88">
        <f>DATEVALUE("1 "&amp;_xlfn.CONCAT(Merge1_1[[#This Row],[Month]],"-",Merge1_1[[#This Row],[Year]]))</f>
        <v>44378</v>
      </c>
      <c r="E5649" t="s">
        <v>27</v>
      </c>
      <c r="F5649">
        <v>160.1</v>
      </c>
      <c r="G5649" t="s">
        <v>116</v>
      </c>
    </row>
    <row r="5650" spans="1:7" hidden="1" x14ac:dyDescent="0.35">
      <c r="A5650" t="s">
        <v>34</v>
      </c>
      <c r="B5650">
        <v>2021</v>
      </c>
      <c r="C5650" t="s">
        <v>40</v>
      </c>
      <c r="D5650" s="88">
        <f>DATEVALUE("1 "&amp;_xlfn.CONCAT(Merge1_1[[#This Row],[Month]],"-",Merge1_1[[#This Row],[Year]]))</f>
        <v>44378</v>
      </c>
      <c r="E5650" t="s">
        <v>28</v>
      </c>
      <c r="F5650">
        <v>159</v>
      </c>
      <c r="G5650" t="s">
        <v>116</v>
      </c>
    </row>
    <row r="5651" spans="1:7" hidden="1" x14ac:dyDescent="0.35">
      <c r="A5651" t="s">
        <v>34</v>
      </c>
      <c r="B5651">
        <v>2021</v>
      </c>
      <c r="C5651" t="s">
        <v>40</v>
      </c>
      <c r="D5651" s="88">
        <f>DATEVALUE("1 "&amp;_xlfn.CONCAT(Merge1_1[[#This Row],[Month]],"-",Merge1_1[[#This Row],[Year]]))</f>
        <v>44378</v>
      </c>
      <c r="E5651" t="s">
        <v>29</v>
      </c>
      <c r="F5651">
        <v>162.5</v>
      </c>
      <c r="G5651" t="s">
        <v>117</v>
      </c>
    </row>
    <row r="5652" spans="1:7" hidden="1" x14ac:dyDescent="0.35">
      <c r="A5652" t="s">
        <v>34</v>
      </c>
      <c r="B5652">
        <v>2021</v>
      </c>
      <c r="C5652" t="s">
        <v>41</v>
      </c>
      <c r="D5652" s="88">
        <f>DATEVALUE("1 "&amp;_xlfn.CONCAT(Merge1_1[[#This Row],[Month]],"-",Merge1_1[[#This Row],[Year]]))</f>
        <v>44409</v>
      </c>
      <c r="E5652" t="s">
        <v>3</v>
      </c>
      <c r="F5652">
        <v>146.6</v>
      </c>
      <c r="G5652" t="s">
        <v>112</v>
      </c>
    </row>
    <row r="5653" spans="1:7" hidden="1" x14ac:dyDescent="0.35">
      <c r="A5653" t="s">
        <v>34</v>
      </c>
      <c r="B5653">
        <v>2021</v>
      </c>
      <c r="C5653" t="s">
        <v>41</v>
      </c>
      <c r="D5653" s="88">
        <f>DATEVALUE("1 "&amp;_xlfn.CONCAT(Merge1_1[[#This Row],[Month]],"-",Merge1_1[[#This Row],[Year]]))</f>
        <v>44409</v>
      </c>
      <c r="E5653" t="s">
        <v>4</v>
      </c>
      <c r="F5653">
        <v>204</v>
      </c>
      <c r="G5653" t="s">
        <v>112</v>
      </c>
    </row>
    <row r="5654" spans="1:7" hidden="1" x14ac:dyDescent="0.35">
      <c r="A5654" t="s">
        <v>34</v>
      </c>
      <c r="B5654">
        <v>2021</v>
      </c>
      <c r="C5654" t="s">
        <v>41</v>
      </c>
      <c r="D5654" s="88">
        <f>DATEVALUE("1 "&amp;_xlfn.CONCAT(Merge1_1[[#This Row],[Month]],"-",Merge1_1[[#This Row],[Year]]))</f>
        <v>44409</v>
      </c>
      <c r="E5654" t="s">
        <v>5</v>
      </c>
      <c r="F5654">
        <v>172.8</v>
      </c>
      <c r="G5654" t="s">
        <v>112</v>
      </c>
    </row>
    <row r="5655" spans="1:7" hidden="1" x14ac:dyDescent="0.35">
      <c r="A5655" t="s">
        <v>34</v>
      </c>
      <c r="B5655">
        <v>2021</v>
      </c>
      <c r="C5655" t="s">
        <v>41</v>
      </c>
      <c r="D5655" s="88">
        <f>DATEVALUE("1 "&amp;_xlfn.CONCAT(Merge1_1[[#This Row],[Month]],"-",Merge1_1[[#This Row],[Year]]))</f>
        <v>44409</v>
      </c>
      <c r="E5655" t="s">
        <v>6</v>
      </c>
      <c r="F5655">
        <v>158.4</v>
      </c>
      <c r="G5655" t="s">
        <v>112</v>
      </c>
    </row>
    <row r="5656" spans="1:7" hidden="1" x14ac:dyDescent="0.35">
      <c r="A5656" t="s">
        <v>34</v>
      </c>
      <c r="B5656">
        <v>2021</v>
      </c>
      <c r="C5656" t="s">
        <v>41</v>
      </c>
      <c r="D5656" s="88">
        <f>DATEVALUE("1 "&amp;_xlfn.CONCAT(Merge1_1[[#This Row],[Month]],"-",Merge1_1[[#This Row],[Year]]))</f>
        <v>44409</v>
      </c>
      <c r="E5656" t="s">
        <v>7</v>
      </c>
      <c r="F5656">
        <v>188</v>
      </c>
      <c r="G5656" t="s">
        <v>112</v>
      </c>
    </row>
    <row r="5657" spans="1:7" hidden="1" x14ac:dyDescent="0.35">
      <c r="A5657" t="s">
        <v>34</v>
      </c>
      <c r="B5657">
        <v>2021</v>
      </c>
      <c r="C5657" t="s">
        <v>41</v>
      </c>
      <c r="D5657" s="88">
        <f>DATEVALUE("1 "&amp;_xlfn.CONCAT(Merge1_1[[#This Row],[Month]],"-",Merge1_1[[#This Row],[Year]]))</f>
        <v>44409</v>
      </c>
      <c r="E5657" t="s">
        <v>8</v>
      </c>
      <c r="F5657">
        <v>156.80000000000001</v>
      </c>
      <c r="G5657" t="s">
        <v>112</v>
      </c>
    </row>
    <row r="5658" spans="1:7" hidden="1" x14ac:dyDescent="0.35">
      <c r="A5658" t="s">
        <v>34</v>
      </c>
      <c r="B5658">
        <v>2021</v>
      </c>
      <c r="C5658" t="s">
        <v>41</v>
      </c>
      <c r="D5658" s="88">
        <f>DATEVALUE("1 "&amp;_xlfn.CONCAT(Merge1_1[[#This Row],[Month]],"-",Merge1_1[[#This Row],[Year]]))</f>
        <v>44409</v>
      </c>
      <c r="E5658" t="s">
        <v>9</v>
      </c>
      <c r="F5658">
        <v>162.19999999999999</v>
      </c>
      <c r="G5658" t="s">
        <v>112</v>
      </c>
    </row>
    <row r="5659" spans="1:7" hidden="1" x14ac:dyDescent="0.35">
      <c r="A5659" t="s">
        <v>34</v>
      </c>
      <c r="B5659">
        <v>2021</v>
      </c>
      <c r="C5659" t="s">
        <v>41</v>
      </c>
      <c r="D5659" s="88">
        <f>DATEVALUE("1 "&amp;_xlfn.CONCAT(Merge1_1[[#This Row],[Month]],"-",Merge1_1[[#This Row],[Year]]))</f>
        <v>44409</v>
      </c>
      <c r="E5659" t="s">
        <v>10</v>
      </c>
      <c r="F5659">
        <v>164.1</v>
      </c>
      <c r="G5659" t="s">
        <v>112</v>
      </c>
    </row>
    <row r="5660" spans="1:7" hidden="1" x14ac:dyDescent="0.35">
      <c r="A5660" t="s">
        <v>34</v>
      </c>
      <c r="B5660">
        <v>2021</v>
      </c>
      <c r="C5660" t="s">
        <v>41</v>
      </c>
      <c r="D5660" s="88">
        <f>DATEVALUE("1 "&amp;_xlfn.CONCAT(Merge1_1[[#This Row],[Month]],"-",Merge1_1[[#This Row],[Year]]))</f>
        <v>44409</v>
      </c>
      <c r="E5660" t="s">
        <v>11</v>
      </c>
      <c r="F5660">
        <v>119.7</v>
      </c>
      <c r="G5660" t="s">
        <v>112</v>
      </c>
    </row>
    <row r="5661" spans="1:7" hidden="1" x14ac:dyDescent="0.35">
      <c r="A5661" t="s">
        <v>34</v>
      </c>
      <c r="B5661">
        <v>2021</v>
      </c>
      <c r="C5661" t="s">
        <v>41</v>
      </c>
      <c r="D5661" s="88">
        <f>DATEVALUE("1 "&amp;_xlfn.CONCAT(Merge1_1[[#This Row],[Month]],"-",Merge1_1[[#This Row],[Year]]))</f>
        <v>44409</v>
      </c>
      <c r="E5661" t="s">
        <v>12</v>
      </c>
      <c r="F5661">
        <v>168.8</v>
      </c>
      <c r="G5661" t="s">
        <v>112</v>
      </c>
    </row>
    <row r="5662" spans="1:7" hidden="1" x14ac:dyDescent="0.35">
      <c r="A5662" t="s">
        <v>34</v>
      </c>
      <c r="B5662">
        <v>2021</v>
      </c>
      <c r="C5662" t="s">
        <v>41</v>
      </c>
      <c r="D5662" s="88">
        <f>DATEVALUE("1 "&amp;_xlfn.CONCAT(Merge1_1[[#This Row],[Month]],"-",Merge1_1[[#This Row],[Year]]))</f>
        <v>44409</v>
      </c>
      <c r="E5662" t="s">
        <v>58</v>
      </c>
      <c r="F5662">
        <v>162.69999999999999</v>
      </c>
      <c r="G5662" t="s">
        <v>112</v>
      </c>
    </row>
    <row r="5663" spans="1:7" hidden="1" x14ac:dyDescent="0.35">
      <c r="A5663" t="s">
        <v>34</v>
      </c>
      <c r="B5663">
        <v>2021</v>
      </c>
      <c r="C5663" t="s">
        <v>41</v>
      </c>
      <c r="D5663" s="88">
        <f>DATEVALUE("1 "&amp;_xlfn.CONCAT(Merge1_1[[#This Row],[Month]],"-",Merge1_1[[#This Row],[Year]]))</f>
        <v>44409</v>
      </c>
      <c r="E5663" t="s">
        <v>118</v>
      </c>
      <c r="F5663">
        <v>173.9</v>
      </c>
      <c r="G5663" t="s">
        <v>112</v>
      </c>
    </row>
    <row r="5664" spans="1:7" hidden="1" x14ac:dyDescent="0.35">
      <c r="A5664" t="s">
        <v>34</v>
      </c>
      <c r="B5664">
        <v>2021</v>
      </c>
      <c r="C5664" t="s">
        <v>41</v>
      </c>
      <c r="D5664" s="88">
        <f>DATEVALUE("1 "&amp;_xlfn.CONCAT(Merge1_1[[#This Row],[Month]],"-",Merge1_1[[#This Row],[Year]]))</f>
        <v>44409</v>
      </c>
      <c r="E5664" t="s">
        <v>16</v>
      </c>
      <c r="F5664">
        <v>192.1</v>
      </c>
      <c r="G5664" t="s">
        <v>116</v>
      </c>
    </row>
    <row r="5665" spans="1:7" hidden="1" x14ac:dyDescent="0.35">
      <c r="A5665" t="s">
        <v>34</v>
      </c>
      <c r="B5665">
        <v>2021</v>
      </c>
      <c r="C5665" t="s">
        <v>41</v>
      </c>
      <c r="D5665" s="88">
        <f>DATEVALUE("1 "&amp;_xlfn.CONCAT(Merge1_1[[#This Row],[Month]],"-",Merge1_1[[#This Row],[Year]]))</f>
        <v>44409</v>
      </c>
      <c r="E5665" t="s">
        <v>17</v>
      </c>
      <c r="F5665">
        <v>164.5</v>
      </c>
      <c r="G5665" t="s">
        <v>113</v>
      </c>
    </row>
    <row r="5666" spans="1:7" hidden="1" x14ac:dyDescent="0.35">
      <c r="A5666" t="s">
        <v>34</v>
      </c>
      <c r="B5666">
        <v>2021</v>
      </c>
      <c r="C5666" t="s">
        <v>41</v>
      </c>
      <c r="D5666" s="88">
        <f>DATEVALUE("1 "&amp;_xlfn.CONCAT(Merge1_1[[#This Row],[Month]],"-",Merge1_1[[#This Row],[Year]]))</f>
        <v>44409</v>
      </c>
      <c r="E5666" t="s">
        <v>18</v>
      </c>
      <c r="F5666">
        <v>155.30000000000001</v>
      </c>
      <c r="G5666" t="s">
        <v>113</v>
      </c>
    </row>
    <row r="5667" spans="1:7" hidden="1" x14ac:dyDescent="0.35">
      <c r="A5667" t="s">
        <v>34</v>
      </c>
      <c r="B5667">
        <v>2021</v>
      </c>
      <c r="C5667" t="s">
        <v>41</v>
      </c>
      <c r="D5667" s="88">
        <f>DATEVALUE("1 "&amp;_xlfn.CONCAT(Merge1_1[[#This Row],[Month]],"-",Merge1_1[[#This Row],[Year]]))</f>
        <v>44409</v>
      </c>
      <c r="E5667" t="s">
        <v>20</v>
      </c>
      <c r="F5667">
        <v>162.1</v>
      </c>
      <c r="G5667" t="s">
        <v>114</v>
      </c>
    </row>
    <row r="5668" spans="1:7" hidden="1" x14ac:dyDescent="0.35">
      <c r="A5668" t="s">
        <v>34</v>
      </c>
      <c r="B5668">
        <v>2021</v>
      </c>
      <c r="C5668" t="s">
        <v>41</v>
      </c>
      <c r="D5668" s="88">
        <f>DATEVALUE("1 "&amp;_xlfn.CONCAT(Merge1_1[[#This Row],[Month]],"-",Merge1_1[[#This Row],[Year]]))</f>
        <v>44409</v>
      </c>
      <c r="E5668" t="s">
        <v>21</v>
      </c>
      <c r="F5668">
        <v>162.6</v>
      </c>
      <c r="G5668" t="s">
        <v>115</v>
      </c>
    </row>
    <row r="5669" spans="1:7" hidden="1" x14ac:dyDescent="0.35">
      <c r="A5669" t="s">
        <v>34</v>
      </c>
      <c r="B5669">
        <v>2021</v>
      </c>
      <c r="C5669" t="s">
        <v>41</v>
      </c>
      <c r="D5669" s="88">
        <f>DATEVALUE("1 "&amp;_xlfn.CONCAT(Merge1_1[[#This Row],[Month]],"-",Merge1_1[[#This Row],[Year]]))</f>
        <v>44409</v>
      </c>
      <c r="E5669" t="s">
        <v>22</v>
      </c>
      <c r="F5669">
        <v>157.5</v>
      </c>
      <c r="G5669" t="s">
        <v>116</v>
      </c>
    </row>
    <row r="5670" spans="1:7" hidden="1" x14ac:dyDescent="0.35">
      <c r="A5670" t="s">
        <v>34</v>
      </c>
      <c r="B5670">
        <v>2021</v>
      </c>
      <c r="C5670" t="s">
        <v>41</v>
      </c>
      <c r="D5670" s="88">
        <f>DATEVALUE("1 "&amp;_xlfn.CONCAT(Merge1_1[[#This Row],[Month]],"-",Merge1_1[[#This Row],[Year]]))</f>
        <v>44409</v>
      </c>
      <c r="E5670" t="s">
        <v>23</v>
      </c>
      <c r="F5670">
        <v>168.4</v>
      </c>
      <c r="G5670" t="s">
        <v>23</v>
      </c>
    </row>
    <row r="5671" spans="1:7" hidden="1" x14ac:dyDescent="0.35">
      <c r="A5671" t="s">
        <v>34</v>
      </c>
      <c r="B5671">
        <v>2021</v>
      </c>
      <c r="C5671" t="s">
        <v>41</v>
      </c>
      <c r="D5671" s="88">
        <f>DATEVALUE("1 "&amp;_xlfn.CONCAT(Merge1_1[[#This Row],[Month]],"-",Merge1_1[[#This Row],[Year]]))</f>
        <v>44409</v>
      </c>
      <c r="E5671" t="s">
        <v>24</v>
      </c>
      <c r="F5671">
        <v>154</v>
      </c>
      <c r="G5671" t="s">
        <v>115</v>
      </c>
    </row>
    <row r="5672" spans="1:7" hidden="1" x14ac:dyDescent="0.35">
      <c r="A5672" t="s">
        <v>34</v>
      </c>
      <c r="B5672">
        <v>2021</v>
      </c>
      <c r="C5672" t="s">
        <v>41</v>
      </c>
      <c r="D5672" s="88">
        <f>DATEVALUE("1 "&amp;_xlfn.CONCAT(Merge1_1[[#This Row],[Month]],"-",Merge1_1[[#This Row],[Year]]))</f>
        <v>44409</v>
      </c>
      <c r="E5672" t="s">
        <v>25</v>
      </c>
      <c r="F5672">
        <v>157.6</v>
      </c>
      <c r="G5672" t="s">
        <v>116</v>
      </c>
    </row>
    <row r="5673" spans="1:7" hidden="1" x14ac:dyDescent="0.35">
      <c r="A5673" t="s">
        <v>34</v>
      </c>
      <c r="B5673">
        <v>2021</v>
      </c>
      <c r="C5673" t="s">
        <v>41</v>
      </c>
      <c r="D5673" s="88">
        <f>DATEVALUE("1 "&amp;_xlfn.CONCAT(Merge1_1[[#This Row],[Month]],"-",Merge1_1[[#This Row],[Year]]))</f>
        <v>44409</v>
      </c>
      <c r="E5673" t="s">
        <v>26</v>
      </c>
      <c r="F5673">
        <v>163.80000000000001</v>
      </c>
      <c r="G5673" t="s">
        <v>114</v>
      </c>
    </row>
    <row r="5674" spans="1:7" hidden="1" x14ac:dyDescent="0.35">
      <c r="A5674" t="s">
        <v>34</v>
      </c>
      <c r="B5674">
        <v>2021</v>
      </c>
      <c r="C5674" t="s">
        <v>41</v>
      </c>
      <c r="D5674" s="88">
        <f>DATEVALUE("1 "&amp;_xlfn.CONCAT(Merge1_1[[#This Row],[Month]],"-",Merge1_1[[#This Row],[Year]]))</f>
        <v>44409</v>
      </c>
      <c r="E5674" t="s">
        <v>27</v>
      </c>
      <c r="F5674">
        <v>160</v>
      </c>
      <c r="G5674" t="s">
        <v>116</v>
      </c>
    </row>
    <row r="5675" spans="1:7" hidden="1" x14ac:dyDescent="0.35">
      <c r="A5675" t="s">
        <v>34</v>
      </c>
      <c r="B5675">
        <v>2021</v>
      </c>
      <c r="C5675" t="s">
        <v>41</v>
      </c>
      <c r="D5675" s="88">
        <f>DATEVALUE("1 "&amp;_xlfn.CONCAT(Merge1_1[[#This Row],[Month]],"-",Merge1_1[[#This Row],[Year]]))</f>
        <v>44409</v>
      </c>
      <c r="E5675" t="s">
        <v>28</v>
      </c>
      <c r="F5675">
        <v>160</v>
      </c>
      <c r="G5675" t="s">
        <v>116</v>
      </c>
    </row>
    <row r="5676" spans="1:7" hidden="1" x14ac:dyDescent="0.35">
      <c r="A5676" t="s">
        <v>34</v>
      </c>
      <c r="B5676">
        <v>2021</v>
      </c>
      <c r="C5676" t="s">
        <v>41</v>
      </c>
      <c r="D5676" s="88">
        <f>DATEVALUE("1 "&amp;_xlfn.CONCAT(Merge1_1[[#This Row],[Month]],"-",Merge1_1[[#This Row],[Year]]))</f>
        <v>44409</v>
      </c>
      <c r="E5676" t="s">
        <v>29</v>
      </c>
      <c r="F5676">
        <v>163.19999999999999</v>
      </c>
      <c r="G5676" t="s">
        <v>117</v>
      </c>
    </row>
    <row r="5677" spans="1:7" hidden="1" x14ac:dyDescent="0.35">
      <c r="A5677" t="s">
        <v>34</v>
      </c>
      <c r="B5677">
        <v>2021</v>
      </c>
      <c r="C5677" t="s">
        <v>42</v>
      </c>
      <c r="D5677" s="88">
        <f>DATEVALUE("1 "&amp;_xlfn.CONCAT(Merge1_1[[#This Row],[Month]],"-",Merge1_1[[#This Row],[Year]]))</f>
        <v>44440</v>
      </c>
      <c r="E5677" t="s">
        <v>3</v>
      </c>
      <c r="F5677">
        <v>146.6</v>
      </c>
      <c r="G5677" t="s">
        <v>112</v>
      </c>
    </row>
    <row r="5678" spans="1:7" hidden="1" x14ac:dyDescent="0.35">
      <c r="A5678" t="s">
        <v>34</v>
      </c>
      <c r="B5678">
        <v>2021</v>
      </c>
      <c r="C5678" t="s">
        <v>42</v>
      </c>
      <c r="D5678" s="88">
        <f>DATEVALUE("1 "&amp;_xlfn.CONCAT(Merge1_1[[#This Row],[Month]],"-",Merge1_1[[#This Row],[Year]]))</f>
        <v>44440</v>
      </c>
      <c r="E5678" t="s">
        <v>4</v>
      </c>
      <c r="F5678">
        <v>204</v>
      </c>
      <c r="G5678" t="s">
        <v>112</v>
      </c>
    </row>
    <row r="5679" spans="1:7" hidden="1" x14ac:dyDescent="0.35">
      <c r="A5679" t="s">
        <v>34</v>
      </c>
      <c r="B5679">
        <v>2021</v>
      </c>
      <c r="C5679" t="s">
        <v>42</v>
      </c>
      <c r="D5679" s="88">
        <f>DATEVALUE("1 "&amp;_xlfn.CONCAT(Merge1_1[[#This Row],[Month]],"-",Merge1_1[[#This Row],[Year]]))</f>
        <v>44440</v>
      </c>
      <c r="E5679" t="s">
        <v>5</v>
      </c>
      <c r="F5679">
        <v>172.8</v>
      </c>
      <c r="G5679" t="s">
        <v>112</v>
      </c>
    </row>
    <row r="5680" spans="1:7" hidden="1" x14ac:dyDescent="0.35">
      <c r="A5680" t="s">
        <v>34</v>
      </c>
      <c r="B5680">
        <v>2021</v>
      </c>
      <c r="C5680" t="s">
        <v>42</v>
      </c>
      <c r="D5680" s="88">
        <f>DATEVALUE("1 "&amp;_xlfn.CONCAT(Merge1_1[[#This Row],[Month]],"-",Merge1_1[[#This Row],[Year]]))</f>
        <v>44440</v>
      </c>
      <c r="E5680" t="s">
        <v>6</v>
      </c>
      <c r="F5680">
        <v>158.4</v>
      </c>
      <c r="G5680" t="s">
        <v>112</v>
      </c>
    </row>
    <row r="5681" spans="1:7" hidden="1" x14ac:dyDescent="0.35">
      <c r="A5681" t="s">
        <v>34</v>
      </c>
      <c r="B5681">
        <v>2021</v>
      </c>
      <c r="C5681" t="s">
        <v>42</v>
      </c>
      <c r="D5681" s="88">
        <f>DATEVALUE("1 "&amp;_xlfn.CONCAT(Merge1_1[[#This Row],[Month]],"-",Merge1_1[[#This Row],[Year]]))</f>
        <v>44440</v>
      </c>
      <c r="E5681" t="s">
        <v>7</v>
      </c>
      <c r="F5681">
        <v>188</v>
      </c>
      <c r="G5681" t="s">
        <v>112</v>
      </c>
    </row>
    <row r="5682" spans="1:7" hidden="1" x14ac:dyDescent="0.35">
      <c r="A5682" t="s">
        <v>34</v>
      </c>
      <c r="B5682">
        <v>2021</v>
      </c>
      <c r="C5682" t="s">
        <v>42</v>
      </c>
      <c r="D5682" s="88">
        <f>DATEVALUE("1 "&amp;_xlfn.CONCAT(Merge1_1[[#This Row],[Month]],"-",Merge1_1[[#This Row],[Year]]))</f>
        <v>44440</v>
      </c>
      <c r="E5682" t="s">
        <v>8</v>
      </c>
      <c r="F5682">
        <v>156.69999999999999</v>
      </c>
      <c r="G5682" t="s">
        <v>112</v>
      </c>
    </row>
    <row r="5683" spans="1:7" hidden="1" x14ac:dyDescent="0.35">
      <c r="A5683" t="s">
        <v>34</v>
      </c>
      <c r="B5683">
        <v>2021</v>
      </c>
      <c r="C5683" t="s">
        <v>42</v>
      </c>
      <c r="D5683" s="88">
        <f>DATEVALUE("1 "&amp;_xlfn.CONCAT(Merge1_1[[#This Row],[Month]],"-",Merge1_1[[#This Row],[Year]]))</f>
        <v>44440</v>
      </c>
      <c r="E5683" t="s">
        <v>9</v>
      </c>
      <c r="F5683">
        <v>162.30000000000001</v>
      </c>
      <c r="G5683" t="s">
        <v>112</v>
      </c>
    </row>
    <row r="5684" spans="1:7" hidden="1" x14ac:dyDescent="0.35">
      <c r="A5684" t="s">
        <v>34</v>
      </c>
      <c r="B5684">
        <v>2021</v>
      </c>
      <c r="C5684" t="s">
        <v>42</v>
      </c>
      <c r="D5684" s="88">
        <f>DATEVALUE("1 "&amp;_xlfn.CONCAT(Merge1_1[[#This Row],[Month]],"-",Merge1_1[[#This Row],[Year]]))</f>
        <v>44440</v>
      </c>
      <c r="E5684" t="s">
        <v>10</v>
      </c>
      <c r="F5684">
        <v>164.1</v>
      </c>
      <c r="G5684" t="s">
        <v>112</v>
      </c>
    </row>
    <row r="5685" spans="1:7" hidden="1" x14ac:dyDescent="0.35">
      <c r="A5685" t="s">
        <v>34</v>
      </c>
      <c r="B5685">
        <v>2021</v>
      </c>
      <c r="C5685" t="s">
        <v>42</v>
      </c>
      <c r="D5685" s="88">
        <f>DATEVALUE("1 "&amp;_xlfn.CONCAT(Merge1_1[[#This Row],[Month]],"-",Merge1_1[[#This Row],[Year]]))</f>
        <v>44440</v>
      </c>
      <c r="E5685" t="s">
        <v>11</v>
      </c>
      <c r="F5685">
        <v>119.7</v>
      </c>
      <c r="G5685" t="s">
        <v>112</v>
      </c>
    </row>
    <row r="5686" spans="1:7" hidden="1" x14ac:dyDescent="0.35">
      <c r="A5686" t="s">
        <v>34</v>
      </c>
      <c r="B5686">
        <v>2021</v>
      </c>
      <c r="C5686" t="s">
        <v>42</v>
      </c>
      <c r="D5686" s="88">
        <f>DATEVALUE("1 "&amp;_xlfn.CONCAT(Merge1_1[[#This Row],[Month]],"-",Merge1_1[[#This Row],[Year]]))</f>
        <v>44440</v>
      </c>
      <c r="E5686" t="s">
        <v>12</v>
      </c>
      <c r="F5686">
        <v>168.8</v>
      </c>
      <c r="G5686" t="s">
        <v>112</v>
      </c>
    </row>
    <row r="5687" spans="1:7" hidden="1" x14ac:dyDescent="0.35">
      <c r="A5687" t="s">
        <v>34</v>
      </c>
      <c r="B5687">
        <v>2021</v>
      </c>
      <c r="C5687" t="s">
        <v>42</v>
      </c>
      <c r="D5687" s="88">
        <f>DATEVALUE("1 "&amp;_xlfn.CONCAT(Merge1_1[[#This Row],[Month]],"-",Merge1_1[[#This Row],[Year]]))</f>
        <v>44440</v>
      </c>
      <c r="E5687" t="s">
        <v>58</v>
      </c>
      <c r="F5687">
        <v>162.69999999999999</v>
      </c>
      <c r="G5687" t="s">
        <v>112</v>
      </c>
    </row>
    <row r="5688" spans="1:7" hidden="1" x14ac:dyDescent="0.35">
      <c r="A5688" t="s">
        <v>34</v>
      </c>
      <c r="B5688">
        <v>2021</v>
      </c>
      <c r="C5688" t="s">
        <v>42</v>
      </c>
      <c r="D5688" s="88">
        <f>DATEVALUE("1 "&amp;_xlfn.CONCAT(Merge1_1[[#This Row],[Month]],"-",Merge1_1[[#This Row],[Year]]))</f>
        <v>44440</v>
      </c>
      <c r="E5688" t="s">
        <v>118</v>
      </c>
      <c r="F5688">
        <v>173.9</v>
      </c>
      <c r="G5688" t="s">
        <v>112</v>
      </c>
    </row>
    <row r="5689" spans="1:7" hidden="1" x14ac:dyDescent="0.35">
      <c r="A5689" t="s">
        <v>34</v>
      </c>
      <c r="B5689">
        <v>2021</v>
      </c>
      <c r="C5689" t="s">
        <v>42</v>
      </c>
      <c r="D5689" s="88">
        <f>DATEVALUE("1 "&amp;_xlfn.CONCAT(Merge1_1[[#This Row],[Month]],"-",Merge1_1[[#This Row],[Year]]))</f>
        <v>44440</v>
      </c>
      <c r="E5689" t="s">
        <v>16</v>
      </c>
      <c r="F5689">
        <v>192.1</v>
      </c>
      <c r="G5689" t="s">
        <v>116</v>
      </c>
    </row>
    <row r="5690" spans="1:7" hidden="1" x14ac:dyDescent="0.35">
      <c r="A5690" t="s">
        <v>34</v>
      </c>
      <c r="B5690">
        <v>2021</v>
      </c>
      <c r="C5690" t="s">
        <v>42</v>
      </c>
      <c r="D5690" s="88">
        <f>DATEVALUE("1 "&amp;_xlfn.CONCAT(Merge1_1[[#This Row],[Month]],"-",Merge1_1[[#This Row],[Year]]))</f>
        <v>44440</v>
      </c>
      <c r="E5690" t="s">
        <v>17</v>
      </c>
      <c r="F5690">
        <v>164.6</v>
      </c>
      <c r="G5690" t="s">
        <v>113</v>
      </c>
    </row>
    <row r="5691" spans="1:7" hidden="1" x14ac:dyDescent="0.35">
      <c r="A5691" t="s">
        <v>34</v>
      </c>
      <c r="B5691">
        <v>2021</v>
      </c>
      <c r="C5691" t="s">
        <v>42</v>
      </c>
      <c r="D5691" s="88">
        <f>DATEVALUE("1 "&amp;_xlfn.CONCAT(Merge1_1[[#This Row],[Month]],"-",Merge1_1[[#This Row],[Year]]))</f>
        <v>44440</v>
      </c>
      <c r="E5691" t="s">
        <v>18</v>
      </c>
      <c r="F5691">
        <v>155.30000000000001</v>
      </c>
      <c r="G5691" t="s">
        <v>113</v>
      </c>
    </row>
    <row r="5692" spans="1:7" hidden="1" x14ac:dyDescent="0.35">
      <c r="A5692" t="s">
        <v>34</v>
      </c>
      <c r="B5692">
        <v>2021</v>
      </c>
      <c r="C5692" t="s">
        <v>42</v>
      </c>
      <c r="D5692" s="88">
        <f>DATEVALUE("1 "&amp;_xlfn.CONCAT(Merge1_1[[#This Row],[Month]],"-",Merge1_1[[#This Row],[Year]]))</f>
        <v>44440</v>
      </c>
      <c r="E5692" t="s">
        <v>20</v>
      </c>
      <c r="F5692">
        <v>162.1</v>
      </c>
      <c r="G5692" t="s">
        <v>114</v>
      </c>
    </row>
    <row r="5693" spans="1:7" hidden="1" x14ac:dyDescent="0.35">
      <c r="A5693" t="s">
        <v>34</v>
      </c>
      <c r="B5693">
        <v>2021</v>
      </c>
      <c r="C5693" t="s">
        <v>42</v>
      </c>
      <c r="D5693" s="88">
        <f>DATEVALUE("1 "&amp;_xlfn.CONCAT(Merge1_1[[#This Row],[Month]],"-",Merge1_1[[#This Row],[Year]]))</f>
        <v>44440</v>
      </c>
      <c r="E5693" t="s">
        <v>21</v>
      </c>
      <c r="F5693">
        <v>162.6</v>
      </c>
      <c r="G5693" t="s">
        <v>115</v>
      </c>
    </row>
    <row r="5694" spans="1:7" hidden="1" x14ac:dyDescent="0.35">
      <c r="A5694" t="s">
        <v>34</v>
      </c>
      <c r="B5694">
        <v>2021</v>
      </c>
      <c r="C5694" t="s">
        <v>42</v>
      </c>
      <c r="D5694" s="88">
        <f>DATEVALUE("1 "&amp;_xlfn.CONCAT(Merge1_1[[#This Row],[Month]],"-",Merge1_1[[#This Row],[Year]]))</f>
        <v>44440</v>
      </c>
      <c r="E5694" t="s">
        <v>22</v>
      </c>
      <c r="F5694">
        <v>157.5</v>
      </c>
      <c r="G5694" t="s">
        <v>116</v>
      </c>
    </row>
    <row r="5695" spans="1:7" hidden="1" x14ac:dyDescent="0.35">
      <c r="A5695" t="s">
        <v>34</v>
      </c>
      <c r="B5695">
        <v>2021</v>
      </c>
      <c r="C5695" t="s">
        <v>42</v>
      </c>
      <c r="D5695" s="88">
        <f>DATEVALUE("1 "&amp;_xlfn.CONCAT(Merge1_1[[#This Row],[Month]],"-",Merge1_1[[#This Row],[Year]]))</f>
        <v>44440</v>
      </c>
      <c r="E5695" t="s">
        <v>23</v>
      </c>
      <c r="F5695">
        <v>168.4</v>
      </c>
      <c r="G5695" t="s">
        <v>23</v>
      </c>
    </row>
    <row r="5696" spans="1:7" hidden="1" x14ac:dyDescent="0.35">
      <c r="A5696" t="s">
        <v>34</v>
      </c>
      <c r="B5696">
        <v>2021</v>
      </c>
      <c r="C5696" t="s">
        <v>42</v>
      </c>
      <c r="D5696" s="88">
        <f>DATEVALUE("1 "&amp;_xlfn.CONCAT(Merge1_1[[#This Row],[Month]],"-",Merge1_1[[#This Row],[Year]]))</f>
        <v>44440</v>
      </c>
      <c r="E5696" t="s">
        <v>24</v>
      </c>
      <c r="F5696">
        <v>154</v>
      </c>
      <c r="G5696" t="s">
        <v>115</v>
      </c>
    </row>
    <row r="5697" spans="1:7" hidden="1" x14ac:dyDescent="0.35">
      <c r="A5697" t="s">
        <v>34</v>
      </c>
      <c r="B5697">
        <v>2021</v>
      </c>
      <c r="C5697" t="s">
        <v>42</v>
      </c>
      <c r="D5697" s="88">
        <f>DATEVALUE("1 "&amp;_xlfn.CONCAT(Merge1_1[[#This Row],[Month]],"-",Merge1_1[[#This Row],[Year]]))</f>
        <v>44440</v>
      </c>
      <c r="E5697" t="s">
        <v>25</v>
      </c>
      <c r="F5697">
        <v>157.69999999999999</v>
      </c>
      <c r="G5697" t="s">
        <v>116</v>
      </c>
    </row>
    <row r="5698" spans="1:7" hidden="1" x14ac:dyDescent="0.35">
      <c r="A5698" t="s">
        <v>34</v>
      </c>
      <c r="B5698">
        <v>2021</v>
      </c>
      <c r="C5698" t="s">
        <v>42</v>
      </c>
      <c r="D5698" s="88">
        <f>DATEVALUE("1 "&amp;_xlfn.CONCAT(Merge1_1[[#This Row],[Month]],"-",Merge1_1[[#This Row],[Year]]))</f>
        <v>44440</v>
      </c>
      <c r="E5698" t="s">
        <v>26</v>
      </c>
      <c r="F5698">
        <v>163.69999999999999</v>
      </c>
      <c r="G5698" t="s">
        <v>114</v>
      </c>
    </row>
    <row r="5699" spans="1:7" hidden="1" x14ac:dyDescent="0.35">
      <c r="A5699" t="s">
        <v>34</v>
      </c>
      <c r="B5699">
        <v>2021</v>
      </c>
      <c r="C5699" t="s">
        <v>42</v>
      </c>
      <c r="D5699" s="88">
        <f>DATEVALUE("1 "&amp;_xlfn.CONCAT(Merge1_1[[#This Row],[Month]],"-",Merge1_1[[#This Row],[Year]]))</f>
        <v>44440</v>
      </c>
      <c r="E5699" t="s">
        <v>27</v>
      </c>
      <c r="F5699">
        <v>160</v>
      </c>
      <c r="G5699" t="s">
        <v>116</v>
      </c>
    </row>
    <row r="5700" spans="1:7" hidden="1" x14ac:dyDescent="0.35">
      <c r="A5700" t="s">
        <v>34</v>
      </c>
      <c r="B5700">
        <v>2021</v>
      </c>
      <c r="C5700" t="s">
        <v>42</v>
      </c>
      <c r="D5700" s="88">
        <f>DATEVALUE("1 "&amp;_xlfn.CONCAT(Merge1_1[[#This Row],[Month]],"-",Merge1_1[[#This Row],[Year]]))</f>
        <v>44440</v>
      </c>
      <c r="E5700" t="s">
        <v>28</v>
      </c>
      <c r="F5700">
        <v>160</v>
      </c>
      <c r="G5700" t="s">
        <v>116</v>
      </c>
    </row>
    <row r="5701" spans="1:7" hidden="1" x14ac:dyDescent="0.35">
      <c r="A5701" t="s">
        <v>34</v>
      </c>
      <c r="B5701">
        <v>2021</v>
      </c>
      <c r="C5701" t="s">
        <v>42</v>
      </c>
      <c r="D5701" s="88">
        <f>DATEVALUE("1 "&amp;_xlfn.CONCAT(Merge1_1[[#This Row],[Month]],"-",Merge1_1[[#This Row],[Year]]))</f>
        <v>44440</v>
      </c>
      <c r="E5701" t="s">
        <v>29</v>
      </c>
      <c r="F5701">
        <v>163.19999999999999</v>
      </c>
      <c r="G5701" t="s">
        <v>117</v>
      </c>
    </row>
    <row r="5702" spans="1:7" hidden="1" x14ac:dyDescent="0.35">
      <c r="A5702" t="s">
        <v>34</v>
      </c>
      <c r="B5702">
        <v>2021</v>
      </c>
      <c r="C5702" t="s">
        <v>43</v>
      </c>
      <c r="D5702" s="88">
        <f>DATEVALUE("1 "&amp;_xlfn.CONCAT(Merge1_1[[#This Row],[Month]],"-",Merge1_1[[#This Row],[Year]]))</f>
        <v>44470</v>
      </c>
      <c r="E5702" t="s">
        <v>3</v>
      </c>
      <c r="F5702">
        <v>147.4</v>
      </c>
      <c r="G5702" t="s">
        <v>112</v>
      </c>
    </row>
    <row r="5703" spans="1:7" hidden="1" x14ac:dyDescent="0.35">
      <c r="A5703" t="s">
        <v>34</v>
      </c>
      <c r="B5703">
        <v>2021</v>
      </c>
      <c r="C5703" t="s">
        <v>43</v>
      </c>
      <c r="D5703" s="88">
        <f>DATEVALUE("1 "&amp;_xlfn.CONCAT(Merge1_1[[#This Row],[Month]],"-",Merge1_1[[#This Row],[Year]]))</f>
        <v>44470</v>
      </c>
      <c r="E5703" t="s">
        <v>4</v>
      </c>
      <c r="F5703">
        <v>204.6</v>
      </c>
      <c r="G5703" t="s">
        <v>112</v>
      </c>
    </row>
    <row r="5704" spans="1:7" hidden="1" x14ac:dyDescent="0.35">
      <c r="A5704" t="s">
        <v>34</v>
      </c>
      <c r="B5704">
        <v>2021</v>
      </c>
      <c r="C5704" t="s">
        <v>43</v>
      </c>
      <c r="D5704" s="88">
        <f>DATEVALUE("1 "&amp;_xlfn.CONCAT(Merge1_1[[#This Row],[Month]],"-",Merge1_1[[#This Row],[Year]]))</f>
        <v>44470</v>
      </c>
      <c r="E5704" t="s">
        <v>5</v>
      </c>
      <c r="F5704">
        <v>171.2</v>
      </c>
      <c r="G5704" t="s">
        <v>112</v>
      </c>
    </row>
    <row r="5705" spans="1:7" hidden="1" x14ac:dyDescent="0.35">
      <c r="A5705" t="s">
        <v>34</v>
      </c>
      <c r="B5705">
        <v>2021</v>
      </c>
      <c r="C5705" t="s">
        <v>43</v>
      </c>
      <c r="D5705" s="88">
        <f>DATEVALUE("1 "&amp;_xlfn.CONCAT(Merge1_1[[#This Row],[Month]],"-",Merge1_1[[#This Row],[Year]]))</f>
        <v>44470</v>
      </c>
      <c r="E5705" t="s">
        <v>6</v>
      </c>
      <c r="F5705">
        <v>158.69999999999999</v>
      </c>
      <c r="G5705" t="s">
        <v>112</v>
      </c>
    </row>
    <row r="5706" spans="1:7" hidden="1" x14ac:dyDescent="0.35">
      <c r="A5706" t="s">
        <v>34</v>
      </c>
      <c r="B5706">
        <v>2021</v>
      </c>
      <c r="C5706" t="s">
        <v>43</v>
      </c>
      <c r="D5706" s="88">
        <f>DATEVALUE("1 "&amp;_xlfn.CONCAT(Merge1_1[[#This Row],[Month]],"-",Merge1_1[[#This Row],[Year]]))</f>
        <v>44470</v>
      </c>
      <c r="E5706" t="s">
        <v>7</v>
      </c>
      <c r="F5706">
        <v>190.6</v>
      </c>
      <c r="G5706" t="s">
        <v>112</v>
      </c>
    </row>
    <row r="5707" spans="1:7" hidden="1" x14ac:dyDescent="0.35">
      <c r="A5707" t="s">
        <v>34</v>
      </c>
      <c r="B5707">
        <v>2021</v>
      </c>
      <c r="C5707" t="s">
        <v>43</v>
      </c>
      <c r="D5707" s="88">
        <f>DATEVALUE("1 "&amp;_xlfn.CONCAT(Merge1_1[[#This Row],[Month]],"-",Merge1_1[[#This Row],[Year]]))</f>
        <v>44470</v>
      </c>
      <c r="E5707" t="s">
        <v>8</v>
      </c>
      <c r="F5707">
        <v>155.69999999999999</v>
      </c>
      <c r="G5707" t="s">
        <v>112</v>
      </c>
    </row>
    <row r="5708" spans="1:7" hidden="1" x14ac:dyDescent="0.35">
      <c r="A5708" t="s">
        <v>34</v>
      </c>
      <c r="B5708">
        <v>2021</v>
      </c>
      <c r="C5708" t="s">
        <v>43</v>
      </c>
      <c r="D5708" s="88">
        <f>DATEVALUE("1 "&amp;_xlfn.CONCAT(Merge1_1[[#This Row],[Month]],"-",Merge1_1[[#This Row],[Year]]))</f>
        <v>44470</v>
      </c>
      <c r="E5708" t="s">
        <v>9</v>
      </c>
      <c r="F5708">
        <v>185.3</v>
      </c>
      <c r="G5708" t="s">
        <v>112</v>
      </c>
    </row>
    <row r="5709" spans="1:7" hidden="1" x14ac:dyDescent="0.35">
      <c r="A5709" t="s">
        <v>34</v>
      </c>
      <c r="B5709">
        <v>2021</v>
      </c>
      <c r="C5709" t="s">
        <v>43</v>
      </c>
      <c r="D5709" s="88">
        <f>DATEVALUE("1 "&amp;_xlfn.CONCAT(Merge1_1[[#This Row],[Month]],"-",Merge1_1[[#This Row],[Year]]))</f>
        <v>44470</v>
      </c>
      <c r="E5709" t="s">
        <v>10</v>
      </c>
      <c r="F5709">
        <v>165.2</v>
      </c>
      <c r="G5709" t="s">
        <v>112</v>
      </c>
    </row>
    <row r="5710" spans="1:7" hidden="1" x14ac:dyDescent="0.35">
      <c r="A5710" t="s">
        <v>34</v>
      </c>
      <c r="B5710">
        <v>2021</v>
      </c>
      <c r="C5710" t="s">
        <v>43</v>
      </c>
      <c r="D5710" s="88">
        <f>DATEVALUE("1 "&amp;_xlfn.CONCAT(Merge1_1[[#This Row],[Month]],"-",Merge1_1[[#This Row],[Year]]))</f>
        <v>44470</v>
      </c>
      <c r="E5710" t="s">
        <v>11</v>
      </c>
      <c r="F5710">
        <v>121.9</v>
      </c>
      <c r="G5710" t="s">
        <v>112</v>
      </c>
    </row>
    <row r="5711" spans="1:7" hidden="1" x14ac:dyDescent="0.35">
      <c r="A5711" t="s">
        <v>34</v>
      </c>
      <c r="B5711">
        <v>2021</v>
      </c>
      <c r="C5711" t="s">
        <v>43</v>
      </c>
      <c r="D5711" s="88">
        <f>DATEVALUE("1 "&amp;_xlfn.CONCAT(Merge1_1[[#This Row],[Month]],"-",Merge1_1[[#This Row],[Year]]))</f>
        <v>44470</v>
      </c>
      <c r="E5711" t="s">
        <v>12</v>
      </c>
      <c r="F5711">
        <v>169.3</v>
      </c>
      <c r="G5711" t="s">
        <v>112</v>
      </c>
    </row>
    <row r="5712" spans="1:7" hidden="1" x14ac:dyDescent="0.35">
      <c r="A5712" t="s">
        <v>34</v>
      </c>
      <c r="B5712">
        <v>2021</v>
      </c>
      <c r="C5712" t="s">
        <v>43</v>
      </c>
      <c r="D5712" s="88">
        <f>DATEVALUE("1 "&amp;_xlfn.CONCAT(Merge1_1[[#This Row],[Month]],"-",Merge1_1[[#This Row],[Year]]))</f>
        <v>44470</v>
      </c>
      <c r="E5712" t="s">
        <v>58</v>
      </c>
      <c r="F5712">
        <v>163.19999999999999</v>
      </c>
      <c r="G5712" t="s">
        <v>112</v>
      </c>
    </row>
    <row r="5713" spans="1:7" hidden="1" x14ac:dyDescent="0.35">
      <c r="A5713" t="s">
        <v>34</v>
      </c>
      <c r="B5713">
        <v>2021</v>
      </c>
      <c r="C5713" t="s">
        <v>43</v>
      </c>
      <c r="D5713" s="88">
        <f>DATEVALUE("1 "&amp;_xlfn.CONCAT(Merge1_1[[#This Row],[Month]],"-",Merge1_1[[#This Row],[Year]]))</f>
        <v>44470</v>
      </c>
      <c r="E5713" t="s">
        <v>118</v>
      </c>
      <c r="F5713">
        <v>174.7</v>
      </c>
      <c r="G5713" t="s">
        <v>112</v>
      </c>
    </row>
    <row r="5714" spans="1:7" hidden="1" x14ac:dyDescent="0.35">
      <c r="A5714" t="s">
        <v>34</v>
      </c>
      <c r="B5714">
        <v>2021</v>
      </c>
      <c r="C5714" t="s">
        <v>43</v>
      </c>
      <c r="D5714" s="88">
        <f>DATEVALUE("1 "&amp;_xlfn.CONCAT(Merge1_1[[#This Row],[Month]],"-",Merge1_1[[#This Row],[Year]]))</f>
        <v>44470</v>
      </c>
      <c r="E5714" t="s">
        <v>16</v>
      </c>
      <c r="F5714">
        <v>192.7</v>
      </c>
      <c r="G5714" t="s">
        <v>116</v>
      </c>
    </row>
    <row r="5715" spans="1:7" hidden="1" x14ac:dyDescent="0.35">
      <c r="A5715" t="s">
        <v>34</v>
      </c>
      <c r="B5715">
        <v>2021</v>
      </c>
      <c r="C5715" t="s">
        <v>43</v>
      </c>
      <c r="D5715" s="88">
        <f>DATEVALUE("1 "&amp;_xlfn.CONCAT(Merge1_1[[#This Row],[Month]],"-",Merge1_1[[#This Row],[Year]]))</f>
        <v>44470</v>
      </c>
      <c r="E5715" t="s">
        <v>17</v>
      </c>
      <c r="F5715">
        <v>165.7</v>
      </c>
      <c r="G5715" t="s">
        <v>113</v>
      </c>
    </row>
    <row r="5716" spans="1:7" hidden="1" x14ac:dyDescent="0.35">
      <c r="A5716" t="s">
        <v>34</v>
      </c>
      <c r="B5716">
        <v>2021</v>
      </c>
      <c r="C5716" t="s">
        <v>43</v>
      </c>
      <c r="D5716" s="88">
        <f>DATEVALUE("1 "&amp;_xlfn.CONCAT(Merge1_1[[#This Row],[Month]],"-",Merge1_1[[#This Row],[Year]]))</f>
        <v>44470</v>
      </c>
      <c r="E5716" t="s">
        <v>18</v>
      </c>
      <c r="F5716">
        <v>156.30000000000001</v>
      </c>
      <c r="G5716" t="s">
        <v>113</v>
      </c>
    </row>
    <row r="5717" spans="1:7" hidden="1" x14ac:dyDescent="0.35">
      <c r="A5717" t="s">
        <v>34</v>
      </c>
      <c r="B5717">
        <v>2021</v>
      </c>
      <c r="C5717" t="s">
        <v>43</v>
      </c>
      <c r="D5717" s="88">
        <f>DATEVALUE("1 "&amp;_xlfn.CONCAT(Merge1_1[[#This Row],[Month]],"-",Merge1_1[[#This Row],[Year]]))</f>
        <v>44470</v>
      </c>
      <c r="E5717" t="s">
        <v>20</v>
      </c>
      <c r="F5717">
        <v>163.6</v>
      </c>
      <c r="G5717" t="s">
        <v>114</v>
      </c>
    </row>
    <row r="5718" spans="1:7" hidden="1" x14ac:dyDescent="0.35">
      <c r="A5718" t="s">
        <v>34</v>
      </c>
      <c r="B5718">
        <v>2021</v>
      </c>
      <c r="C5718" t="s">
        <v>43</v>
      </c>
      <c r="D5718" s="88">
        <f>DATEVALUE("1 "&amp;_xlfn.CONCAT(Merge1_1[[#This Row],[Month]],"-",Merge1_1[[#This Row],[Year]]))</f>
        <v>44470</v>
      </c>
      <c r="E5718" t="s">
        <v>21</v>
      </c>
      <c r="F5718">
        <v>164.2</v>
      </c>
      <c r="G5718" t="s">
        <v>115</v>
      </c>
    </row>
    <row r="5719" spans="1:7" hidden="1" x14ac:dyDescent="0.35">
      <c r="A5719" t="s">
        <v>34</v>
      </c>
      <c r="B5719">
        <v>2021</v>
      </c>
      <c r="C5719" t="s">
        <v>43</v>
      </c>
      <c r="D5719" s="88">
        <f>DATEVALUE("1 "&amp;_xlfn.CONCAT(Merge1_1[[#This Row],[Month]],"-",Merge1_1[[#This Row],[Year]]))</f>
        <v>44470</v>
      </c>
      <c r="E5719" t="s">
        <v>22</v>
      </c>
      <c r="F5719">
        <v>158.4</v>
      </c>
      <c r="G5719" t="s">
        <v>116</v>
      </c>
    </row>
    <row r="5720" spans="1:7" hidden="1" x14ac:dyDescent="0.35">
      <c r="A5720" t="s">
        <v>34</v>
      </c>
      <c r="B5720">
        <v>2021</v>
      </c>
      <c r="C5720" t="s">
        <v>43</v>
      </c>
      <c r="D5720" s="88">
        <f>DATEVALUE("1 "&amp;_xlfn.CONCAT(Merge1_1[[#This Row],[Month]],"-",Merge1_1[[#This Row],[Year]]))</f>
        <v>44470</v>
      </c>
      <c r="E5720" t="s">
        <v>23</v>
      </c>
      <c r="F5720">
        <v>169.1</v>
      </c>
      <c r="G5720" t="s">
        <v>23</v>
      </c>
    </row>
    <row r="5721" spans="1:7" hidden="1" x14ac:dyDescent="0.35">
      <c r="A5721" t="s">
        <v>34</v>
      </c>
      <c r="B5721">
        <v>2021</v>
      </c>
      <c r="C5721" t="s">
        <v>43</v>
      </c>
      <c r="D5721" s="88">
        <f>DATEVALUE("1 "&amp;_xlfn.CONCAT(Merge1_1[[#This Row],[Month]],"-",Merge1_1[[#This Row],[Year]]))</f>
        <v>44470</v>
      </c>
      <c r="E5721" t="s">
        <v>24</v>
      </c>
      <c r="F5721">
        <v>155.69999999999999</v>
      </c>
      <c r="G5721" t="s">
        <v>115</v>
      </c>
    </row>
    <row r="5722" spans="1:7" hidden="1" x14ac:dyDescent="0.35">
      <c r="A5722" t="s">
        <v>34</v>
      </c>
      <c r="B5722">
        <v>2021</v>
      </c>
      <c r="C5722" t="s">
        <v>43</v>
      </c>
      <c r="D5722" s="88">
        <f>DATEVALUE("1 "&amp;_xlfn.CONCAT(Merge1_1[[#This Row],[Month]],"-",Merge1_1[[#This Row],[Year]]))</f>
        <v>44470</v>
      </c>
      <c r="E5722" t="s">
        <v>25</v>
      </c>
      <c r="F5722">
        <v>158.6</v>
      </c>
      <c r="G5722" t="s">
        <v>116</v>
      </c>
    </row>
    <row r="5723" spans="1:7" hidden="1" x14ac:dyDescent="0.35">
      <c r="A5723" t="s">
        <v>34</v>
      </c>
      <c r="B5723">
        <v>2021</v>
      </c>
      <c r="C5723" t="s">
        <v>43</v>
      </c>
      <c r="D5723" s="88">
        <f>DATEVALUE("1 "&amp;_xlfn.CONCAT(Merge1_1[[#This Row],[Month]],"-",Merge1_1[[#This Row],[Year]]))</f>
        <v>44470</v>
      </c>
      <c r="E5723" t="s">
        <v>26</v>
      </c>
      <c r="F5723">
        <v>163.9</v>
      </c>
      <c r="G5723" t="s">
        <v>114</v>
      </c>
    </row>
    <row r="5724" spans="1:7" hidden="1" x14ac:dyDescent="0.35">
      <c r="A5724" t="s">
        <v>34</v>
      </c>
      <c r="B5724">
        <v>2021</v>
      </c>
      <c r="C5724" t="s">
        <v>43</v>
      </c>
      <c r="D5724" s="88">
        <f>DATEVALUE("1 "&amp;_xlfn.CONCAT(Merge1_1[[#This Row],[Month]],"-",Merge1_1[[#This Row],[Year]]))</f>
        <v>44470</v>
      </c>
      <c r="E5724" t="s">
        <v>27</v>
      </c>
      <c r="F5724">
        <v>160.80000000000001</v>
      </c>
      <c r="G5724" t="s">
        <v>116</v>
      </c>
    </row>
    <row r="5725" spans="1:7" hidden="1" x14ac:dyDescent="0.35">
      <c r="A5725" t="s">
        <v>34</v>
      </c>
      <c r="B5725">
        <v>2021</v>
      </c>
      <c r="C5725" t="s">
        <v>43</v>
      </c>
      <c r="D5725" s="88">
        <f>DATEVALUE("1 "&amp;_xlfn.CONCAT(Merge1_1[[#This Row],[Month]],"-",Merge1_1[[#This Row],[Year]]))</f>
        <v>44470</v>
      </c>
      <c r="E5725" t="s">
        <v>28</v>
      </c>
      <c r="F5725">
        <v>161</v>
      </c>
      <c r="G5725" t="s">
        <v>116</v>
      </c>
    </row>
    <row r="5726" spans="1:7" hidden="1" x14ac:dyDescent="0.35">
      <c r="A5726" t="s">
        <v>34</v>
      </c>
      <c r="B5726">
        <v>2021</v>
      </c>
      <c r="C5726" t="s">
        <v>43</v>
      </c>
      <c r="D5726" s="88">
        <f>DATEVALUE("1 "&amp;_xlfn.CONCAT(Merge1_1[[#This Row],[Month]],"-",Merge1_1[[#This Row],[Year]]))</f>
        <v>44470</v>
      </c>
      <c r="E5726" t="s">
        <v>29</v>
      </c>
      <c r="F5726">
        <v>165.5</v>
      </c>
      <c r="G5726" t="s">
        <v>117</v>
      </c>
    </row>
    <row r="5727" spans="1:7" hidden="1" x14ac:dyDescent="0.35">
      <c r="A5727" t="s">
        <v>34</v>
      </c>
      <c r="B5727">
        <v>2021</v>
      </c>
      <c r="C5727" t="s">
        <v>45</v>
      </c>
      <c r="D5727" s="88">
        <f>DATEVALUE("1 "&amp;_xlfn.CONCAT(Merge1_1[[#This Row],[Month]],"-",Merge1_1[[#This Row],[Year]]))</f>
        <v>44501</v>
      </c>
      <c r="E5727" t="s">
        <v>3</v>
      </c>
      <c r="F5727">
        <v>148.19999999999999</v>
      </c>
      <c r="G5727" t="s">
        <v>112</v>
      </c>
    </row>
    <row r="5728" spans="1:7" hidden="1" x14ac:dyDescent="0.35">
      <c r="A5728" t="s">
        <v>34</v>
      </c>
      <c r="B5728">
        <v>2021</v>
      </c>
      <c r="C5728" t="s">
        <v>45</v>
      </c>
      <c r="D5728" s="88">
        <f>DATEVALUE("1 "&amp;_xlfn.CONCAT(Merge1_1[[#This Row],[Month]],"-",Merge1_1[[#This Row],[Year]]))</f>
        <v>44501</v>
      </c>
      <c r="E5728" t="s">
        <v>4</v>
      </c>
      <c r="F5728">
        <v>201.6</v>
      </c>
      <c r="G5728" t="s">
        <v>112</v>
      </c>
    </row>
    <row r="5729" spans="1:7" hidden="1" x14ac:dyDescent="0.35">
      <c r="A5729" t="s">
        <v>34</v>
      </c>
      <c r="B5729">
        <v>2021</v>
      </c>
      <c r="C5729" t="s">
        <v>45</v>
      </c>
      <c r="D5729" s="88">
        <f>DATEVALUE("1 "&amp;_xlfn.CONCAT(Merge1_1[[#This Row],[Month]],"-",Merge1_1[[#This Row],[Year]]))</f>
        <v>44501</v>
      </c>
      <c r="E5729" t="s">
        <v>5</v>
      </c>
      <c r="F5729">
        <v>173</v>
      </c>
      <c r="G5729" t="s">
        <v>112</v>
      </c>
    </row>
    <row r="5730" spans="1:7" hidden="1" x14ac:dyDescent="0.35">
      <c r="A5730" t="s">
        <v>34</v>
      </c>
      <c r="B5730">
        <v>2021</v>
      </c>
      <c r="C5730" t="s">
        <v>45</v>
      </c>
      <c r="D5730" s="88">
        <f>DATEVALUE("1 "&amp;_xlfn.CONCAT(Merge1_1[[#This Row],[Month]],"-",Merge1_1[[#This Row],[Year]]))</f>
        <v>44501</v>
      </c>
      <c r="E5730" t="s">
        <v>6</v>
      </c>
      <c r="F5730">
        <v>159.30000000000001</v>
      </c>
      <c r="G5730" t="s">
        <v>112</v>
      </c>
    </row>
    <row r="5731" spans="1:7" hidden="1" x14ac:dyDescent="0.35">
      <c r="A5731" t="s">
        <v>34</v>
      </c>
      <c r="B5731">
        <v>2021</v>
      </c>
      <c r="C5731" t="s">
        <v>45</v>
      </c>
      <c r="D5731" s="88">
        <f>DATEVALUE("1 "&amp;_xlfn.CONCAT(Merge1_1[[#This Row],[Month]],"-",Merge1_1[[#This Row],[Year]]))</f>
        <v>44501</v>
      </c>
      <c r="E5731" t="s">
        <v>7</v>
      </c>
      <c r="F5731">
        <v>190.1</v>
      </c>
      <c r="G5731" t="s">
        <v>112</v>
      </c>
    </row>
    <row r="5732" spans="1:7" hidden="1" x14ac:dyDescent="0.35">
      <c r="A5732" t="s">
        <v>34</v>
      </c>
      <c r="B5732">
        <v>2021</v>
      </c>
      <c r="C5732" t="s">
        <v>45</v>
      </c>
      <c r="D5732" s="88">
        <f>DATEVALUE("1 "&amp;_xlfn.CONCAT(Merge1_1[[#This Row],[Month]],"-",Merge1_1[[#This Row],[Year]]))</f>
        <v>44501</v>
      </c>
      <c r="E5732" t="s">
        <v>8</v>
      </c>
      <c r="F5732">
        <v>156.5</v>
      </c>
      <c r="G5732" t="s">
        <v>112</v>
      </c>
    </row>
    <row r="5733" spans="1:7" hidden="1" x14ac:dyDescent="0.35">
      <c r="A5733" t="s">
        <v>34</v>
      </c>
      <c r="B5733">
        <v>2021</v>
      </c>
      <c r="C5733" t="s">
        <v>45</v>
      </c>
      <c r="D5733" s="88">
        <f>DATEVALUE("1 "&amp;_xlfn.CONCAT(Merge1_1[[#This Row],[Month]],"-",Merge1_1[[#This Row],[Year]]))</f>
        <v>44501</v>
      </c>
      <c r="E5733" t="s">
        <v>9</v>
      </c>
      <c r="F5733">
        <v>199.2</v>
      </c>
      <c r="G5733" t="s">
        <v>112</v>
      </c>
    </row>
    <row r="5734" spans="1:7" hidden="1" x14ac:dyDescent="0.35">
      <c r="A5734" t="s">
        <v>34</v>
      </c>
      <c r="B5734">
        <v>2021</v>
      </c>
      <c r="C5734" t="s">
        <v>45</v>
      </c>
      <c r="D5734" s="88">
        <f>DATEVALUE("1 "&amp;_xlfn.CONCAT(Merge1_1[[#This Row],[Month]],"-",Merge1_1[[#This Row],[Year]]))</f>
        <v>44501</v>
      </c>
      <c r="E5734" t="s">
        <v>10</v>
      </c>
      <c r="F5734">
        <v>165.3</v>
      </c>
      <c r="G5734" t="s">
        <v>112</v>
      </c>
    </row>
    <row r="5735" spans="1:7" hidden="1" x14ac:dyDescent="0.35">
      <c r="A5735" t="s">
        <v>34</v>
      </c>
      <c r="B5735">
        <v>2021</v>
      </c>
      <c r="C5735" t="s">
        <v>45</v>
      </c>
      <c r="D5735" s="88">
        <f>DATEVALUE("1 "&amp;_xlfn.CONCAT(Merge1_1[[#This Row],[Month]],"-",Merge1_1[[#This Row],[Year]]))</f>
        <v>44501</v>
      </c>
      <c r="E5735" t="s">
        <v>11</v>
      </c>
      <c r="F5735">
        <v>122.4</v>
      </c>
      <c r="G5735" t="s">
        <v>112</v>
      </c>
    </row>
    <row r="5736" spans="1:7" hidden="1" x14ac:dyDescent="0.35">
      <c r="A5736" t="s">
        <v>34</v>
      </c>
      <c r="B5736">
        <v>2021</v>
      </c>
      <c r="C5736" t="s">
        <v>45</v>
      </c>
      <c r="D5736" s="88">
        <f>DATEVALUE("1 "&amp;_xlfn.CONCAT(Merge1_1[[#This Row],[Month]],"-",Merge1_1[[#This Row],[Year]]))</f>
        <v>44501</v>
      </c>
      <c r="E5736" t="s">
        <v>12</v>
      </c>
      <c r="F5736">
        <v>169.6</v>
      </c>
      <c r="G5736" t="s">
        <v>112</v>
      </c>
    </row>
    <row r="5737" spans="1:7" hidden="1" x14ac:dyDescent="0.35">
      <c r="A5737" t="s">
        <v>34</v>
      </c>
      <c r="B5737">
        <v>2021</v>
      </c>
      <c r="C5737" t="s">
        <v>45</v>
      </c>
      <c r="D5737" s="88">
        <f>DATEVALUE("1 "&amp;_xlfn.CONCAT(Merge1_1[[#This Row],[Month]],"-",Merge1_1[[#This Row],[Year]]))</f>
        <v>44501</v>
      </c>
      <c r="E5737" t="s">
        <v>58</v>
      </c>
      <c r="F5737">
        <v>163.69999999999999</v>
      </c>
      <c r="G5737" t="s">
        <v>112</v>
      </c>
    </row>
    <row r="5738" spans="1:7" hidden="1" x14ac:dyDescent="0.35">
      <c r="A5738" t="s">
        <v>34</v>
      </c>
      <c r="B5738">
        <v>2021</v>
      </c>
      <c r="C5738" t="s">
        <v>45</v>
      </c>
      <c r="D5738" s="88">
        <f>DATEVALUE("1 "&amp;_xlfn.CONCAT(Merge1_1[[#This Row],[Month]],"-",Merge1_1[[#This Row],[Year]]))</f>
        <v>44501</v>
      </c>
      <c r="E5738" t="s">
        <v>118</v>
      </c>
      <c r="F5738">
        <v>175.5</v>
      </c>
      <c r="G5738" t="s">
        <v>112</v>
      </c>
    </row>
    <row r="5739" spans="1:7" hidden="1" x14ac:dyDescent="0.35">
      <c r="A5739" t="s">
        <v>34</v>
      </c>
      <c r="B5739">
        <v>2021</v>
      </c>
      <c r="C5739" t="s">
        <v>45</v>
      </c>
      <c r="D5739" s="88">
        <f>DATEVALUE("1 "&amp;_xlfn.CONCAT(Merge1_1[[#This Row],[Month]],"-",Merge1_1[[#This Row],[Year]]))</f>
        <v>44501</v>
      </c>
      <c r="E5739" t="s">
        <v>16</v>
      </c>
      <c r="F5739">
        <v>192.9</v>
      </c>
      <c r="G5739" t="s">
        <v>116</v>
      </c>
    </row>
    <row r="5740" spans="1:7" hidden="1" x14ac:dyDescent="0.35">
      <c r="A5740" t="s">
        <v>34</v>
      </c>
      <c r="B5740">
        <v>2021</v>
      </c>
      <c r="C5740" t="s">
        <v>45</v>
      </c>
      <c r="D5740" s="88">
        <f>DATEVALUE("1 "&amp;_xlfn.CONCAT(Merge1_1[[#This Row],[Month]],"-",Merge1_1[[#This Row],[Year]]))</f>
        <v>44501</v>
      </c>
      <c r="E5740" t="s">
        <v>17</v>
      </c>
      <c r="F5740">
        <v>167.2</v>
      </c>
      <c r="G5740" t="s">
        <v>113</v>
      </c>
    </row>
    <row r="5741" spans="1:7" hidden="1" x14ac:dyDescent="0.35">
      <c r="A5741" t="s">
        <v>34</v>
      </c>
      <c r="B5741">
        <v>2021</v>
      </c>
      <c r="C5741" t="s">
        <v>45</v>
      </c>
      <c r="D5741" s="88">
        <f>DATEVALUE("1 "&amp;_xlfn.CONCAT(Merge1_1[[#This Row],[Month]],"-",Merge1_1[[#This Row],[Year]]))</f>
        <v>44501</v>
      </c>
      <c r="E5741" t="s">
        <v>18</v>
      </c>
      <c r="F5741">
        <v>157.4</v>
      </c>
      <c r="G5741" t="s">
        <v>113</v>
      </c>
    </row>
    <row r="5742" spans="1:7" hidden="1" x14ac:dyDescent="0.35">
      <c r="A5742" t="s">
        <v>34</v>
      </c>
      <c r="B5742">
        <v>2021</v>
      </c>
      <c r="C5742" t="s">
        <v>45</v>
      </c>
      <c r="D5742" s="88">
        <f>DATEVALUE("1 "&amp;_xlfn.CONCAT(Merge1_1[[#This Row],[Month]],"-",Merge1_1[[#This Row],[Year]]))</f>
        <v>44501</v>
      </c>
      <c r="E5742" t="s">
        <v>20</v>
      </c>
      <c r="F5742">
        <v>164.2</v>
      </c>
      <c r="G5742" t="s">
        <v>114</v>
      </c>
    </row>
    <row r="5743" spans="1:7" hidden="1" x14ac:dyDescent="0.35">
      <c r="A5743" t="s">
        <v>34</v>
      </c>
      <c r="B5743">
        <v>2021</v>
      </c>
      <c r="C5743" t="s">
        <v>45</v>
      </c>
      <c r="D5743" s="88">
        <f>DATEVALUE("1 "&amp;_xlfn.CONCAT(Merge1_1[[#This Row],[Month]],"-",Merge1_1[[#This Row],[Year]]))</f>
        <v>44501</v>
      </c>
      <c r="E5743" t="s">
        <v>21</v>
      </c>
      <c r="F5743">
        <v>163.9</v>
      </c>
      <c r="G5743" t="s">
        <v>115</v>
      </c>
    </row>
    <row r="5744" spans="1:7" hidden="1" x14ac:dyDescent="0.35">
      <c r="A5744" t="s">
        <v>34</v>
      </c>
      <c r="B5744">
        <v>2021</v>
      </c>
      <c r="C5744" t="s">
        <v>45</v>
      </c>
      <c r="D5744" s="88">
        <f>DATEVALUE("1 "&amp;_xlfn.CONCAT(Merge1_1[[#This Row],[Month]],"-",Merge1_1[[#This Row],[Year]]))</f>
        <v>44501</v>
      </c>
      <c r="E5744" t="s">
        <v>22</v>
      </c>
      <c r="F5744">
        <v>159.30000000000001</v>
      </c>
      <c r="G5744" t="s">
        <v>116</v>
      </c>
    </row>
    <row r="5745" spans="1:7" hidden="1" x14ac:dyDescent="0.35">
      <c r="A5745" t="s">
        <v>34</v>
      </c>
      <c r="B5745">
        <v>2021</v>
      </c>
      <c r="C5745" t="s">
        <v>45</v>
      </c>
      <c r="D5745" s="88">
        <f>DATEVALUE("1 "&amp;_xlfn.CONCAT(Merge1_1[[#This Row],[Month]],"-",Merge1_1[[#This Row],[Year]]))</f>
        <v>44501</v>
      </c>
      <c r="E5745" t="s">
        <v>23</v>
      </c>
      <c r="F5745">
        <v>169.9</v>
      </c>
      <c r="G5745" t="s">
        <v>23</v>
      </c>
    </row>
    <row r="5746" spans="1:7" hidden="1" x14ac:dyDescent="0.35">
      <c r="A5746" t="s">
        <v>34</v>
      </c>
      <c r="B5746">
        <v>2021</v>
      </c>
      <c r="C5746" t="s">
        <v>45</v>
      </c>
      <c r="D5746" s="88">
        <f>DATEVALUE("1 "&amp;_xlfn.CONCAT(Merge1_1[[#This Row],[Month]],"-",Merge1_1[[#This Row],[Year]]))</f>
        <v>44501</v>
      </c>
      <c r="E5746" t="s">
        <v>24</v>
      </c>
      <c r="F5746">
        <v>154.80000000000001</v>
      </c>
      <c r="G5746" t="s">
        <v>115</v>
      </c>
    </row>
    <row r="5747" spans="1:7" hidden="1" x14ac:dyDescent="0.35">
      <c r="A5747" t="s">
        <v>34</v>
      </c>
      <c r="B5747">
        <v>2021</v>
      </c>
      <c r="C5747" t="s">
        <v>45</v>
      </c>
      <c r="D5747" s="88">
        <f>DATEVALUE("1 "&amp;_xlfn.CONCAT(Merge1_1[[#This Row],[Month]],"-",Merge1_1[[#This Row],[Year]]))</f>
        <v>44501</v>
      </c>
      <c r="E5747" t="s">
        <v>25</v>
      </c>
      <c r="F5747">
        <v>159.80000000000001</v>
      </c>
      <c r="G5747" t="s">
        <v>116</v>
      </c>
    </row>
    <row r="5748" spans="1:7" hidden="1" x14ac:dyDescent="0.35">
      <c r="A5748" t="s">
        <v>34</v>
      </c>
      <c r="B5748">
        <v>2021</v>
      </c>
      <c r="C5748" t="s">
        <v>45</v>
      </c>
      <c r="D5748" s="88">
        <f>DATEVALUE("1 "&amp;_xlfn.CONCAT(Merge1_1[[#This Row],[Month]],"-",Merge1_1[[#This Row],[Year]]))</f>
        <v>44501</v>
      </c>
      <c r="E5748" t="s">
        <v>26</v>
      </c>
      <c r="F5748">
        <v>164.3</v>
      </c>
      <c r="G5748" t="s">
        <v>114</v>
      </c>
    </row>
    <row r="5749" spans="1:7" hidden="1" x14ac:dyDescent="0.35">
      <c r="A5749" t="s">
        <v>34</v>
      </c>
      <c r="B5749">
        <v>2021</v>
      </c>
      <c r="C5749" t="s">
        <v>45</v>
      </c>
      <c r="D5749" s="88">
        <f>DATEVALUE("1 "&amp;_xlfn.CONCAT(Merge1_1[[#This Row],[Month]],"-",Merge1_1[[#This Row],[Year]]))</f>
        <v>44501</v>
      </c>
      <c r="E5749" t="s">
        <v>27</v>
      </c>
      <c r="F5749">
        <v>162.19999999999999</v>
      </c>
      <c r="G5749" t="s">
        <v>116</v>
      </c>
    </row>
    <row r="5750" spans="1:7" hidden="1" x14ac:dyDescent="0.35">
      <c r="A5750" t="s">
        <v>34</v>
      </c>
      <c r="B5750">
        <v>2021</v>
      </c>
      <c r="C5750" t="s">
        <v>45</v>
      </c>
      <c r="D5750" s="88">
        <f>DATEVALUE("1 "&amp;_xlfn.CONCAT(Merge1_1[[#This Row],[Month]],"-",Merge1_1[[#This Row],[Year]]))</f>
        <v>44501</v>
      </c>
      <c r="E5750" t="s">
        <v>28</v>
      </c>
      <c r="F5750">
        <v>161.4</v>
      </c>
      <c r="G5750" t="s">
        <v>116</v>
      </c>
    </row>
    <row r="5751" spans="1:7" hidden="1" x14ac:dyDescent="0.35">
      <c r="A5751" t="s">
        <v>34</v>
      </c>
      <c r="B5751">
        <v>2021</v>
      </c>
      <c r="C5751" t="s">
        <v>45</v>
      </c>
      <c r="D5751" s="88">
        <f>DATEVALUE("1 "&amp;_xlfn.CONCAT(Merge1_1[[#This Row],[Month]],"-",Merge1_1[[#This Row],[Year]]))</f>
        <v>44501</v>
      </c>
      <c r="E5751" t="s">
        <v>29</v>
      </c>
      <c r="F5751">
        <v>166.7</v>
      </c>
      <c r="G5751" t="s">
        <v>117</v>
      </c>
    </row>
    <row r="5752" spans="1:7" hidden="1" x14ac:dyDescent="0.35">
      <c r="A5752" t="s">
        <v>34</v>
      </c>
      <c r="B5752">
        <v>2021</v>
      </c>
      <c r="C5752" t="s">
        <v>46</v>
      </c>
      <c r="D5752" s="88">
        <f>DATEVALUE("1 "&amp;_xlfn.CONCAT(Merge1_1[[#This Row],[Month]],"-",Merge1_1[[#This Row],[Year]]))</f>
        <v>44531</v>
      </c>
      <c r="E5752" t="s">
        <v>3</v>
      </c>
      <c r="F5752">
        <v>148.69999999999999</v>
      </c>
      <c r="G5752" t="s">
        <v>112</v>
      </c>
    </row>
    <row r="5753" spans="1:7" hidden="1" x14ac:dyDescent="0.35">
      <c r="A5753" t="s">
        <v>34</v>
      </c>
      <c r="B5753">
        <v>2021</v>
      </c>
      <c r="C5753" t="s">
        <v>46</v>
      </c>
      <c r="D5753" s="88">
        <f>DATEVALUE("1 "&amp;_xlfn.CONCAT(Merge1_1[[#This Row],[Month]],"-",Merge1_1[[#This Row],[Year]]))</f>
        <v>44531</v>
      </c>
      <c r="E5753" t="s">
        <v>4</v>
      </c>
      <c r="F5753">
        <v>198.8</v>
      </c>
      <c r="G5753" t="s">
        <v>112</v>
      </c>
    </row>
    <row r="5754" spans="1:7" hidden="1" x14ac:dyDescent="0.35">
      <c r="A5754" t="s">
        <v>34</v>
      </c>
      <c r="B5754">
        <v>2021</v>
      </c>
      <c r="C5754" t="s">
        <v>46</v>
      </c>
      <c r="D5754" s="88">
        <f>DATEVALUE("1 "&amp;_xlfn.CONCAT(Merge1_1[[#This Row],[Month]],"-",Merge1_1[[#This Row],[Year]]))</f>
        <v>44531</v>
      </c>
      <c r="E5754" t="s">
        <v>5</v>
      </c>
      <c r="F5754">
        <v>177.9</v>
      </c>
      <c r="G5754" t="s">
        <v>112</v>
      </c>
    </row>
    <row r="5755" spans="1:7" hidden="1" x14ac:dyDescent="0.35">
      <c r="A5755" t="s">
        <v>34</v>
      </c>
      <c r="B5755">
        <v>2021</v>
      </c>
      <c r="C5755" t="s">
        <v>46</v>
      </c>
      <c r="D5755" s="88">
        <f>DATEVALUE("1 "&amp;_xlfn.CONCAT(Merge1_1[[#This Row],[Month]],"-",Merge1_1[[#This Row],[Year]]))</f>
        <v>44531</v>
      </c>
      <c r="E5755" t="s">
        <v>6</v>
      </c>
      <c r="F5755">
        <v>159.9</v>
      </c>
      <c r="G5755" t="s">
        <v>112</v>
      </c>
    </row>
    <row r="5756" spans="1:7" hidden="1" x14ac:dyDescent="0.35">
      <c r="A5756" t="s">
        <v>34</v>
      </c>
      <c r="B5756">
        <v>2021</v>
      </c>
      <c r="C5756" t="s">
        <v>46</v>
      </c>
      <c r="D5756" s="88">
        <f>DATEVALUE("1 "&amp;_xlfn.CONCAT(Merge1_1[[#This Row],[Month]],"-",Merge1_1[[#This Row],[Year]]))</f>
        <v>44531</v>
      </c>
      <c r="E5756" t="s">
        <v>7</v>
      </c>
      <c r="F5756">
        <v>187.6</v>
      </c>
      <c r="G5756" t="s">
        <v>112</v>
      </c>
    </row>
    <row r="5757" spans="1:7" hidden="1" x14ac:dyDescent="0.35">
      <c r="A5757" t="s">
        <v>34</v>
      </c>
      <c r="B5757">
        <v>2021</v>
      </c>
      <c r="C5757" t="s">
        <v>46</v>
      </c>
      <c r="D5757" s="88">
        <f>DATEVALUE("1 "&amp;_xlfn.CONCAT(Merge1_1[[#This Row],[Month]],"-",Merge1_1[[#This Row],[Year]]))</f>
        <v>44531</v>
      </c>
      <c r="E5757" t="s">
        <v>8</v>
      </c>
      <c r="F5757">
        <v>154.9</v>
      </c>
      <c r="G5757" t="s">
        <v>112</v>
      </c>
    </row>
    <row r="5758" spans="1:7" hidden="1" x14ac:dyDescent="0.35">
      <c r="A5758" t="s">
        <v>34</v>
      </c>
      <c r="B5758">
        <v>2021</v>
      </c>
      <c r="C5758" t="s">
        <v>46</v>
      </c>
      <c r="D5758" s="88">
        <f>DATEVALUE("1 "&amp;_xlfn.CONCAT(Merge1_1[[#This Row],[Month]],"-",Merge1_1[[#This Row],[Year]]))</f>
        <v>44531</v>
      </c>
      <c r="E5758" t="s">
        <v>9</v>
      </c>
      <c r="F5758">
        <v>188.3</v>
      </c>
      <c r="G5758" t="s">
        <v>112</v>
      </c>
    </row>
    <row r="5759" spans="1:7" hidden="1" x14ac:dyDescent="0.35">
      <c r="A5759" t="s">
        <v>34</v>
      </c>
      <c r="B5759">
        <v>2021</v>
      </c>
      <c r="C5759" t="s">
        <v>46</v>
      </c>
      <c r="D5759" s="88">
        <f>DATEVALUE("1 "&amp;_xlfn.CONCAT(Merge1_1[[#This Row],[Month]],"-",Merge1_1[[#This Row],[Year]]))</f>
        <v>44531</v>
      </c>
      <c r="E5759" t="s">
        <v>10</v>
      </c>
      <c r="F5759">
        <v>164.4</v>
      </c>
      <c r="G5759" t="s">
        <v>112</v>
      </c>
    </row>
    <row r="5760" spans="1:7" hidden="1" x14ac:dyDescent="0.35">
      <c r="A5760" t="s">
        <v>34</v>
      </c>
      <c r="B5760">
        <v>2021</v>
      </c>
      <c r="C5760" t="s">
        <v>46</v>
      </c>
      <c r="D5760" s="88">
        <f>DATEVALUE("1 "&amp;_xlfn.CONCAT(Merge1_1[[#This Row],[Month]],"-",Merge1_1[[#This Row],[Year]]))</f>
        <v>44531</v>
      </c>
      <c r="E5760" t="s">
        <v>11</v>
      </c>
      <c r="F5760">
        <v>121</v>
      </c>
      <c r="G5760" t="s">
        <v>112</v>
      </c>
    </row>
    <row r="5761" spans="1:7" hidden="1" x14ac:dyDescent="0.35">
      <c r="A5761" t="s">
        <v>34</v>
      </c>
      <c r="B5761">
        <v>2021</v>
      </c>
      <c r="C5761" t="s">
        <v>46</v>
      </c>
      <c r="D5761" s="88">
        <f>DATEVALUE("1 "&amp;_xlfn.CONCAT(Merge1_1[[#This Row],[Month]],"-",Merge1_1[[#This Row],[Year]]))</f>
        <v>44531</v>
      </c>
      <c r="E5761" t="s">
        <v>12</v>
      </c>
      <c r="F5761">
        <v>170.5</v>
      </c>
      <c r="G5761" t="s">
        <v>112</v>
      </c>
    </row>
    <row r="5762" spans="1:7" hidden="1" x14ac:dyDescent="0.35">
      <c r="A5762" t="s">
        <v>34</v>
      </c>
      <c r="B5762">
        <v>2021</v>
      </c>
      <c r="C5762" t="s">
        <v>46</v>
      </c>
      <c r="D5762" s="88">
        <f>DATEVALUE("1 "&amp;_xlfn.CONCAT(Merge1_1[[#This Row],[Month]],"-",Merge1_1[[#This Row],[Year]]))</f>
        <v>44531</v>
      </c>
      <c r="E5762" t="s">
        <v>58</v>
      </c>
      <c r="F5762">
        <v>164.2</v>
      </c>
      <c r="G5762" t="s">
        <v>112</v>
      </c>
    </row>
    <row r="5763" spans="1:7" hidden="1" x14ac:dyDescent="0.35">
      <c r="A5763" t="s">
        <v>34</v>
      </c>
      <c r="B5763">
        <v>2021</v>
      </c>
      <c r="C5763" t="s">
        <v>46</v>
      </c>
      <c r="D5763" s="88">
        <f>DATEVALUE("1 "&amp;_xlfn.CONCAT(Merge1_1[[#This Row],[Month]],"-",Merge1_1[[#This Row],[Year]]))</f>
        <v>44531</v>
      </c>
      <c r="E5763" t="s">
        <v>118</v>
      </c>
      <c r="F5763">
        <v>176.5</v>
      </c>
      <c r="G5763" t="s">
        <v>112</v>
      </c>
    </row>
    <row r="5764" spans="1:7" hidden="1" x14ac:dyDescent="0.35">
      <c r="A5764" t="s">
        <v>34</v>
      </c>
      <c r="B5764">
        <v>2021</v>
      </c>
      <c r="C5764" t="s">
        <v>46</v>
      </c>
      <c r="D5764" s="88">
        <f>DATEVALUE("1 "&amp;_xlfn.CONCAT(Merge1_1[[#This Row],[Month]],"-",Merge1_1[[#This Row],[Year]]))</f>
        <v>44531</v>
      </c>
      <c r="E5764" t="s">
        <v>16</v>
      </c>
      <c r="F5764">
        <v>192.4</v>
      </c>
      <c r="G5764" t="s">
        <v>116</v>
      </c>
    </row>
    <row r="5765" spans="1:7" hidden="1" x14ac:dyDescent="0.35">
      <c r="A5765" t="s">
        <v>34</v>
      </c>
      <c r="B5765">
        <v>2021</v>
      </c>
      <c r="C5765" t="s">
        <v>46</v>
      </c>
      <c r="D5765" s="88">
        <f>DATEVALUE("1 "&amp;_xlfn.CONCAT(Merge1_1[[#This Row],[Month]],"-",Merge1_1[[#This Row],[Year]]))</f>
        <v>44531</v>
      </c>
      <c r="E5765" t="s">
        <v>17</v>
      </c>
      <c r="F5765">
        <v>168.5</v>
      </c>
      <c r="G5765" t="s">
        <v>113</v>
      </c>
    </row>
    <row r="5766" spans="1:7" hidden="1" x14ac:dyDescent="0.35">
      <c r="A5766" t="s">
        <v>34</v>
      </c>
      <c r="B5766">
        <v>2021</v>
      </c>
      <c r="C5766" t="s">
        <v>46</v>
      </c>
      <c r="D5766" s="88">
        <f>DATEVALUE("1 "&amp;_xlfn.CONCAT(Merge1_1[[#This Row],[Month]],"-",Merge1_1[[#This Row],[Year]]))</f>
        <v>44531</v>
      </c>
      <c r="E5766" t="s">
        <v>18</v>
      </c>
      <c r="F5766">
        <v>158.69999999999999</v>
      </c>
      <c r="G5766" t="s">
        <v>113</v>
      </c>
    </row>
    <row r="5767" spans="1:7" hidden="1" x14ac:dyDescent="0.35">
      <c r="A5767" t="s">
        <v>34</v>
      </c>
      <c r="B5767">
        <v>2021</v>
      </c>
      <c r="C5767" t="s">
        <v>46</v>
      </c>
      <c r="D5767" s="88">
        <f>DATEVALUE("1 "&amp;_xlfn.CONCAT(Merge1_1[[#This Row],[Month]],"-",Merge1_1[[#This Row],[Year]]))</f>
        <v>44531</v>
      </c>
      <c r="E5767" t="s">
        <v>20</v>
      </c>
      <c r="F5767">
        <v>163.4</v>
      </c>
      <c r="G5767" t="s">
        <v>114</v>
      </c>
    </row>
    <row r="5768" spans="1:7" hidden="1" x14ac:dyDescent="0.35">
      <c r="A5768" t="s">
        <v>34</v>
      </c>
      <c r="B5768">
        <v>2021</v>
      </c>
      <c r="C5768" t="s">
        <v>46</v>
      </c>
      <c r="D5768" s="88">
        <f>DATEVALUE("1 "&amp;_xlfn.CONCAT(Merge1_1[[#This Row],[Month]],"-",Merge1_1[[#This Row],[Year]]))</f>
        <v>44531</v>
      </c>
      <c r="E5768" t="s">
        <v>21</v>
      </c>
      <c r="F5768">
        <v>164.1</v>
      </c>
      <c r="G5768" t="s">
        <v>115</v>
      </c>
    </row>
    <row r="5769" spans="1:7" hidden="1" x14ac:dyDescent="0.35">
      <c r="A5769" t="s">
        <v>34</v>
      </c>
      <c r="B5769">
        <v>2021</v>
      </c>
      <c r="C5769" t="s">
        <v>46</v>
      </c>
      <c r="D5769" s="88">
        <f>DATEVALUE("1 "&amp;_xlfn.CONCAT(Merge1_1[[#This Row],[Month]],"-",Merge1_1[[#This Row],[Year]]))</f>
        <v>44531</v>
      </c>
      <c r="E5769" t="s">
        <v>22</v>
      </c>
      <c r="F5769">
        <v>160.19999999999999</v>
      </c>
      <c r="G5769" t="s">
        <v>116</v>
      </c>
    </row>
    <row r="5770" spans="1:7" hidden="1" x14ac:dyDescent="0.35">
      <c r="A5770" t="s">
        <v>34</v>
      </c>
      <c r="B5770">
        <v>2021</v>
      </c>
      <c r="C5770" t="s">
        <v>46</v>
      </c>
      <c r="D5770" s="88">
        <f>DATEVALUE("1 "&amp;_xlfn.CONCAT(Merge1_1[[#This Row],[Month]],"-",Merge1_1[[#This Row],[Year]]))</f>
        <v>44531</v>
      </c>
      <c r="E5770" t="s">
        <v>23</v>
      </c>
      <c r="F5770">
        <v>170.6</v>
      </c>
      <c r="G5770" t="s">
        <v>23</v>
      </c>
    </row>
    <row r="5771" spans="1:7" hidden="1" x14ac:dyDescent="0.35">
      <c r="A5771" t="s">
        <v>34</v>
      </c>
      <c r="B5771">
        <v>2021</v>
      </c>
      <c r="C5771" t="s">
        <v>46</v>
      </c>
      <c r="D5771" s="88">
        <f>DATEVALUE("1 "&amp;_xlfn.CONCAT(Merge1_1[[#This Row],[Month]],"-",Merge1_1[[#This Row],[Year]]))</f>
        <v>44531</v>
      </c>
      <c r="E5771" t="s">
        <v>24</v>
      </c>
      <c r="F5771">
        <v>155.69999999999999</v>
      </c>
      <c r="G5771" t="s">
        <v>115</v>
      </c>
    </row>
    <row r="5772" spans="1:7" hidden="1" x14ac:dyDescent="0.35">
      <c r="A5772" t="s">
        <v>34</v>
      </c>
      <c r="B5772">
        <v>2021</v>
      </c>
      <c r="C5772" t="s">
        <v>46</v>
      </c>
      <c r="D5772" s="88">
        <f>DATEVALUE("1 "&amp;_xlfn.CONCAT(Merge1_1[[#This Row],[Month]],"-",Merge1_1[[#This Row],[Year]]))</f>
        <v>44531</v>
      </c>
      <c r="E5772" t="s">
        <v>25</v>
      </c>
      <c r="F5772">
        <v>160.6</v>
      </c>
      <c r="G5772" t="s">
        <v>116</v>
      </c>
    </row>
    <row r="5773" spans="1:7" hidden="1" x14ac:dyDescent="0.35">
      <c r="A5773" t="s">
        <v>34</v>
      </c>
      <c r="B5773">
        <v>2021</v>
      </c>
      <c r="C5773" t="s">
        <v>46</v>
      </c>
      <c r="D5773" s="88">
        <f>DATEVALUE("1 "&amp;_xlfn.CONCAT(Merge1_1[[#This Row],[Month]],"-",Merge1_1[[#This Row],[Year]]))</f>
        <v>44531</v>
      </c>
      <c r="E5773" t="s">
        <v>26</v>
      </c>
      <c r="F5773">
        <v>164.4</v>
      </c>
      <c r="G5773" t="s">
        <v>114</v>
      </c>
    </row>
    <row r="5774" spans="1:7" hidden="1" x14ac:dyDescent="0.35">
      <c r="A5774" t="s">
        <v>34</v>
      </c>
      <c r="B5774">
        <v>2021</v>
      </c>
      <c r="C5774" t="s">
        <v>46</v>
      </c>
      <c r="D5774" s="88">
        <f>DATEVALUE("1 "&amp;_xlfn.CONCAT(Merge1_1[[#This Row],[Month]],"-",Merge1_1[[#This Row],[Year]]))</f>
        <v>44531</v>
      </c>
      <c r="E5774" t="s">
        <v>27</v>
      </c>
      <c r="F5774">
        <v>162.6</v>
      </c>
      <c r="G5774" t="s">
        <v>116</v>
      </c>
    </row>
    <row r="5775" spans="1:7" hidden="1" x14ac:dyDescent="0.35">
      <c r="A5775" t="s">
        <v>34</v>
      </c>
      <c r="B5775">
        <v>2021</v>
      </c>
      <c r="C5775" t="s">
        <v>46</v>
      </c>
      <c r="D5775" s="88">
        <f>DATEVALUE("1 "&amp;_xlfn.CONCAT(Merge1_1[[#This Row],[Month]],"-",Merge1_1[[#This Row],[Year]]))</f>
        <v>44531</v>
      </c>
      <c r="E5775" t="s">
        <v>28</v>
      </c>
      <c r="F5775">
        <v>162</v>
      </c>
      <c r="G5775" t="s">
        <v>116</v>
      </c>
    </row>
    <row r="5776" spans="1:7" hidden="1" x14ac:dyDescent="0.35">
      <c r="A5776" t="s">
        <v>34</v>
      </c>
      <c r="B5776">
        <v>2021</v>
      </c>
      <c r="C5776" t="s">
        <v>46</v>
      </c>
      <c r="D5776" s="88">
        <f>DATEVALUE("1 "&amp;_xlfn.CONCAT(Merge1_1[[#This Row],[Month]],"-",Merge1_1[[#This Row],[Year]]))</f>
        <v>44531</v>
      </c>
      <c r="E5776" t="s">
        <v>29</v>
      </c>
      <c r="F5776">
        <v>166.2</v>
      </c>
      <c r="G5776" t="s">
        <v>117</v>
      </c>
    </row>
    <row r="5777" spans="1:7" hidden="1" x14ac:dyDescent="0.35">
      <c r="A5777" t="s">
        <v>34</v>
      </c>
      <c r="B5777">
        <v>2022</v>
      </c>
      <c r="C5777" t="s">
        <v>31</v>
      </c>
      <c r="D5777" s="88">
        <f>DATEVALUE("1 "&amp;_xlfn.CONCAT(Merge1_1[[#This Row],[Month]],"-",Merge1_1[[#This Row],[Year]]))</f>
        <v>44562</v>
      </c>
      <c r="E5777" t="s">
        <v>3</v>
      </c>
      <c r="F5777">
        <v>149.5</v>
      </c>
      <c r="G5777" t="s">
        <v>112</v>
      </c>
    </row>
    <row r="5778" spans="1:7" hidden="1" x14ac:dyDescent="0.35">
      <c r="A5778" t="s">
        <v>34</v>
      </c>
      <c r="B5778">
        <v>2022</v>
      </c>
      <c r="C5778" t="s">
        <v>31</v>
      </c>
      <c r="D5778" s="88">
        <f>DATEVALUE("1 "&amp;_xlfn.CONCAT(Merge1_1[[#This Row],[Month]],"-",Merge1_1[[#This Row],[Year]]))</f>
        <v>44562</v>
      </c>
      <c r="E5778" t="s">
        <v>4</v>
      </c>
      <c r="F5778">
        <v>198.7</v>
      </c>
      <c r="G5778" t="s">
        <v>112</v>
      </c>
    </row>
    <row r="5779" spans="1:7" hidden="1" x14ac:dyDescent="0.35">
      <c r="A5779" t="s">
        <v>34</v>
      </c>
      <c r="B5779">
        <v>2022</v>
      </c>
      <c r="C5779" t="s">
        <v>31</v>
      </c>
      <c r="D5779" s="88">
        <f>DATEVALUE("1 "&amp;_xlfn.CONCAT(Merge1_1[[#This Row],[Month]],"-",Merge1_1[[#This Row],[Year]]))</f>
        <v>44562</v>
      </c>
      <c r="E5779" t="s">
        <v>5</v>
      </c>
      <c r="F5779">
        <v>178.8</v>
      </c>
      <c r="G5779" t="s">
        <v>112</v>
      </c>
    </row>
    <row r="5780" spans="1:7" hidden="1" x14ac:dyDescent="0.35">
      <c r="A5780" t="s">
        <v>34</v>
      </c>
      <c r="B5780">
        <v>2022</v>
      </c>
      <c r="C5780" t="s">
        <v>31</v>
      </c>
      <c r="D5780" s="88">
        <f>DATEVALUE("1 "&amp;_xlfn.CONCAT(Merge1_1[[#This Row],[Month]],"-",Merge1_1[[#This Row],[Year]]))</f>
        <v>44562</v>
      </c>
      <c r="E5780" t="s">
        <v>6</v>
      </c>
      <c r="F5780">
        <v>160.5</v>
      </c>
      <c r="G5780" t="s">
        <v>112</v>
      </c>
    </row>
    <row r="5781" spans="1:7" hidden="1" x14ac:dyDescent="0.35">
      <c r="A5781" t="s">
        <v>34</v>
      </c>
      <c r="B5781">
        <v>2022</v>
      </c>
      <c r="C5781" t="s">
        <v>31</v>
      </c>
      <c r="D5781" s="88">
        <f>DATEVALUE("1 "&amp;_xlfn.CONCAT(Merge1_1[[#This Row],[Month]],"-",Merge1_1[[#This Row],[Year]]))</f>
        <v>44562</v>
      </c>
      <c r="E5781" t="s">
        <v>7</v>
      </c>
      <c r="F5781">
        <v>184.7</v>
      </c>
      <c r="G5781" t="s">
        <v>112</v>
      </c>
    </row>
    <row r="5782" spans="1:7" hidden="1" x14ac:dyDescent="0.35">
      <c r="A5782" t="s">
        <v>34</v>
      </c>
      <c r="B5782">
        <v>2022</v>
      </c>
      <c r="C5782" t="s">
        <v>31</v>
      </c>
      <c r="D5782" s="88">
        <f>DATEVALUE("1 "&amp;_xlfn.CONCAT(Merge1_1[[#This Row],[Month]],"-",Merge1_1[[#This Row],[Year]]))</f>
        <v>44562</v>
      </c>
      <c r="E5782" t="s">
        <v>8</v>
      </c>
      <c r="F5782">
        <v>153.69999999999999</v>
      </c>
      <c r="G5782" t="s">
        <v>112</v>
      </c>
    </row>
    <row r="5783" spans="1:7" hidden="1" x14ac:dyDescent="0.35">
      <c r="A5783" t="s">
        <v>34</v>
      </c>
      <c r="B5783">
        <v>2022</v>
      </c>
      <c r="C5783" t="s">
        <v>31</v>
      </c>
      <c r="D5783" s="88">
        <f>DATEVALUE("1 "&amp;_xlfn.CONCAT(Merge1_1[[#This Row],[Month]],"-",Merge1_1[[#This Row],[Year]]))</f>
        <v>44562</v>
      </c>
      <c r="E5783" t="s">
        <v>9</v>
      </c>
      <c r="F5783">
        <v>174.3</v>
      </c>
      <c r="G5783" t="s">
        <v>112</v>
      </c>
    </row>
    <row r="5784" spans="1:7" hidden="1" x14ac:dyDescent="0.35">
      <c r="A5784" t="s">
        <v>34</v>
      </c>
      <c r="B5784">
        <v>2022</v>
      </c>
      <c r="C5784" t="s">
        <v>31</v>
      </c>
      <c r="D5784" s="88">
        <f>DATEVALUE("1 "&amp;_xlfn.CONCAT(Merge1_1[[#This Row],[Month]],"-",Merge1_1[[#This Row],[Year]]))</f>
        <v>44562</v>
      </c>
      <c r="E5784" t="s">
        <v>10</v>
      </c>
      <c r="F5784">
        <v>163.9</v>
      </c>
      <c r="G5784" t="s">
        <v>112</v>
      </c>
    </row>
    <row r="5785" spans="1:7" hidden="1" x14ac:dyDescent="0.35">
      <c r="A5785" t="s">
        <v>34</v>
      </c>
      <c r="B5785">
        <v>2022</v>
      </c>
      <c r="C5785" t="s">
        <v>31</v>
      </c>
      <c r="D5785" s="88">
        <f>DATEVALUE("1 "&amp;_xlfn.CONCAT(Merge1_1[[#This Row],[Month]],"-",Merge1_1[[#This Row],[Year]]))</f>
        <v>44562</v>
      </c>
      <c r="E5785" t="s">
        <v>11</v>
      </c>
      <c r="F5785">
        <v>120</v>
      </c>
      <c r="G5785" t="s">
        <v>112</v>
      </c>
    </row>
    <row r="5786" spans="1:7" hidden="1" x14ac:dyDescent="0.35">
      <c r="A5786" t="s">
        <v>34</v>
      </c>
      <c r="B5786">
        <v>2022</v>
      </c>
      <c r="C5786" t="s">
        <v>31</v>
      </c>
      <c r="D5786" s="88">
        <f>DATEVALUE("1 "&amp;_xlfn.CONCAT(Merge1_1[[#This Row],[Month]],"-",Merge1_1[[#This Row],[Year]]))</f>
        <v>44562</v>
      </c>
      <c r="E5786" t="s">
        <v>12</v>
      </c>
      <c r="F5786">
        <v>172.1</v>
      </c>
      <c r="G5786" t="s">
        <v>112</v>
      </c>
    </row>
    <row r="5787" spans="1:7" hidden="1" x14ac:dyDescent="0.35">
      <c r="A5787" t="s">
        <v>34</v>
      </c>
      <c r="B5787">
        <v>2022</v>
      </c>
      <c r="C5787" t="s">
        <v>31</v>
      </c>
      <c r="D5787" s="88">
        <f>DATEVALUE("1 "&amp;_xlfn.CONCAT(Merge1_1[[#This Row],[Month]],"-",Merge1_1[[#This Row],[Year]]))</f>
        <v>44562</v>
      </c>
      <c r="E5787" t="s">
        <v>58</v>
      </c>
      <c r="F5787">
        <v>164.3</v>
      </c>
      <c r="G5787" t="s">
        <v>112</v>
      </c>
    </row>
    <row r="5788" spans="1:7" hidden="1" x14ac:dyDescent="0.35">
      <c r="A5788" t="s">
        <v>34</v>
      </c>
      <c r="B5788">
        <v>2022</v>
      </c>
      <c r="C5788" t="s">
        <v>31</v>
      </c>
      <c r="D5788" s="88">
        <f>DATEVALUE("1 "&amp;_xlfn.CONCAT(Merge1_1[[#This Row],[Month]],"-",Merge1_1[[#This Row],[Year]]))</f>
        <v>44562</v>
      </c>
      <c r="E5788" t="s">
        <v>118</v>
      </c>
      <c r="F5788">
        <v>177.3</v>
      </c>
      <c r="G5788" t="s">
        <v>112</v>
      </c>
    </row>
    <row r="5789" spans="1:7" hidden="1" x14ac:dyDescent="0.35">
      <c r="A5789" t="s">
        <v>34</v>
      </c>
      <c r="B5789">
        <v>2022</v>
      </c>
      <c r="C5789" t="s">
        <v>31</v>
      </c>
      <c r="D5789" s="88">
        <f>DATEVALUE("1 "&amp;_xlfn.CONCAT(Merge1_1[[#This Row],[Month]],"-",Merge1_1[[#This Row],[Year]]))</f>
        <v>44562</v>
      </c>
      <c r="E5789" t="s">
        <v>16</v>
      </c>
      <c r="F5789">
        <v>192.2</v>
      </c>
      <c r="G5789" t="s">
        <v>116</v>
      </c>
    </row>
    <row r="5790" spans="1:7" hidden="1" x14ac:dyDescent="0.35">
      <c r="A5790" t="s">
        <v>34</v>
      </c>
      <c r="B5790">
        <v>2022</v>
      </c>
      <c r="C5790" t="s">
        <v>31</v>
      </c>
      <c r="D5790" s="88">
        <f>DATEVALUE("1 "&amp;_xlfn.CONCAT(Merge1_1[[#This Row],[Month]],"-",Merge1_1[[#This Row],[Year]]))</f>
        <v>44562</v>
      </c>
      <c r="E5790" t="s">
        <v>17</v>
      </c>
      <c r="F5790">
        <v>169.9</v>
      </c>
      <c r="G5790" t="s">
        <v>113</v>
      </c>
    </row>
    <row r="5791" spans="1:7" hidden="1" x14ac:dyDescent="0.35">
      <c r="A5791" t="s">
        <v>34</v>
      </c>
      <c r="B5791">
        <v>2022</v>
      </c>
      <c r="C5791" t="s">
        <v>31</v>
      </c>
      <c r="D5791" s="88">
        <f>DATEVALUE("1 "&amp;_xlfn.CONCAT(Merge1_1[[#This Row],[Month]],"-",Merge1_1[[#This Row],[Year]]))</f>
        <v>44562</v>
      </c>
      <c r="E5791" t="s">
        <v>18</v>
      </c>
      <c r="F5791">
        <v>160.69999999999999</v>
      </c>
      <c r="G5791" t="s">
        <v>113</v>
      </c>
    </row>
    <row r="5792" spans="1:7" hidden="1" x14ac:dyDescent="0.35">
      <c r="A5792" t="s">
        <v>34</v>
      </c>
      <c r="B5792">
        <v>2022</v>
      </c>
      <c r="C5792" t="s">
        <v>31</v>
      </c>
      <c r="D5792" s="88">
        <f>DATEVALUE("1 "&amp;_xlfn.CONCAT(Merge1_1[[#This Row],[Month]],"-",Merge1_1[[#This Row],[Year]]))</f>
        <v>44562</v>
      </c>
      <c r="E5792" t="s">
        <v>20</v>
      </c>
      <c r="F5792">
        <v>164.5</v>
      </c>
      <c r="G5792" t="s">
        <v>114</v>
      </c>
    </row>
    <row r="5793" spans="1:7" hidden="1" x14ac:dyDescent="0.35">
      <c r="A5793" t="s">
        <v>34</v>
      </c>
      <c r="B5793">
        <v>2022</v>
      </c>
      <c r="C5793" t="s">
        <v>31</v>
      </c>
      <c r="D5793" s="88">
        <f>DATEVALUE("1 "&amp;_xlfn.CONCAT(Merge1_1[[#This Row],[Month]],"-",Merge1_1[[#This Row],[Year]]))</f>
        <v>44562</v>
      </c>
      <c r="E5793" t="s">
        <v>21</v>
      </c>
      <c r="F5793">
        <v>164.2</v>
      </c>
      <c r="G5793" t="s">
        <v>115</v>
      </c>
    </row>
    <row r="5794" spans="1:7" hidden="1" x14ac:dyDescent="0.35">
      <c r="A5794" t="s">
        <v>34</v>
      </c>
      <c r="B5794">
        <v>2022</v>
      </c>
      <c r="C5794" t="s">
        <v>31</v>
      </c>
      <c r="D5794" s="88">
        <f>DATEVALUE("1 "&amp;_xlfn.CONCAT(Merge1_1[[#This Row],[Month]],"-",Merge1_1[[#This Row],[Year]]))</f>
        <v>44562</v>
      </c>
      <c r="E5794" t="s">
        <v>22</v>
      </c>
      <c r="F5794">
        <v>161.1</v>
      </c>
      <c r="G5794" t="s">
        <v>116</v>
      </c>
    </row>
    <row r="5795" spans="1:7" hidden="1" x14ac:dyDescent="0.35">
      <c r="A5795" t="s">
        <v>34</v>
      </c>
      <c r="B5795">
        <v>2022</v>
      </c>
      <c r="C5795" t="s">
        <v>31</v>
      </c>
      <c r="D5795" s="88">
        <f>DATEVALUE("1 "&amp;_xlfn.CONCAT(Merge1_1[[#This Row],[Month]],"-",Merge1_1[[#This Row],[Year]]))</f>
        <v>44562</v>
      </c>
      <c r="E5795" t="s">
        <v>23</v>
      </c>
      <c r="F5795">
        <v>171.4</v>
      </c>
      <c r="G5795" t="s">
        <v>23</v>
      </c>
    </row>
    <row r="5796" spans="1:7" hidden="1" x14ac:dyDescent="0.35">
      <c r="A5796" t="s">
        <v>34</v>
      </c>
      <c r="B5796">
        <v>2022</v>
      </c>
      <c r="C5796" t="s">
        <v>31</v>
      </c>
      <c r="D5796" s="88">
        <f>DATEVALUE("1 "&amp;_xlfn.CONCAT(Merge1_1[[#This Row],[Month]],"-",Merge1_1[[#This Row],[Year]]))</f>
        <v>44562</v>
      </c>
      <c r="E5796" t="s">
        <v>24</v>
      </c>
      <c r="F5796">
        <v>156.5</v>
      </c>
      <c r="G5796" t="s">
        <v>115</v>
      </c>
    </row>
    <row r="5797" spans="1:7" hidden="1" x14ac:dyDescent="0.35">
      <c r="A5797" t="s">
        <v>34</v>
      </c>
      <c r="B5797">
        <v>2022</v>
      </c>
      <c r="C5797" t="s">
        <v>31</v>
      </c>
      <c r="D5797" s="88">
        <f>DATEVALUE("1 "&amp;_xlfn.CONCAT(Merge1_1[[#This Row],[Month]],"-",Merge1_1[[#This Row],[Year]]))</f>
        <v>44562</v>
      </c>
      <c r="E5797" t="s">
        <v>25</v>
      </c>
      <c r="F5797">
        <v>161.19999999999999</v>
      </c>
      <c r="G5797" t="s">
        <v>116</v>
      </c>
    </row>
    <row r="5798" spans="1:7" hidden="1" x14ac:dyDescent="0.35">
      <c r="A5798" t="s">
        <v>34</v>
      </c>
      <c r="B5798">
        <v>2022</v>
      </c>
      <c r="C5798" t="s">
        <v>31</v>
      </c>
      <c r="D5798" s="88">
        <f>DATEVALUE("1 "&amp;_xlfn.CONCAT(Merge1_1[[#This Row],[Month]],"-",Merge1_1[[#This Row],[Year]]))</f>
        <v>44562</v>
      </c>
      <c r="E5798" t="s">
        <v>26</v>
      </c>
      <c r="F5798">
        <v>164.7</v>
      </c>
      <c r="G5798" t="s">
        <v>114</v>
      </c>
    </row>
    <row r="5799" spans="1:7" hidden="1" x14ac:dyDescent="0.35">
      <c r="A5799" t="s">
        <v>34</v>
      </c>
      <c r="B5799">
        <v>2022</v>
      </c>
      <c r="C5799" t="s">
        <v>31</v>
      </c>
      <c r="D5799" s="88">
        <f>DATEVALUE("1 "&amp;_xlfn.CONCAT(Merge1_1[[#This Row],[Month]],"-",Merge1_1[[#This Row],[Year]]))</f>
        <v>44562</v>
      </c>
      <c r="E5799" t="s">
        <v>27</v>
      </c>
      <c r="F5799">
        <v>163</v>
      </c>
      <c r="G5799" t="s">
        <v>116</v>
      </c>
    </row>
    <row r="5800" spans="1:7" hidden="1" x14ac:dyDescent="0.35">
      <c r="A5800" t="s">
        <v>34</v>
      </c>
      <c r="B5800">
        <v>2022</v>
      </c>
      <c r="C5800" t="s">
        <v>31</v>
      </c>
      <c r="D5800" s="88">
        <f>DATEVALUE("1 "&amp;_xlfn.CONCAT(Merge1_1[[#This Row],[Month]],"-",Merge1_1[[#This Row],[Year]]))</f>
        <v>44562</v>
      </c>
      <c r="E5800" t="s">
        <v>28</v>
      </c>
      <c r="F5800">
        <v>162.69999999999999</v>
      </c>
      <c r="G5800" t="s">
        <v>116</v>
      </c>
    </row>
    <row r="5801" spans="1:7" hidden="1" x14ac:dyDescent="0.35">
      <c r="A5801" t="s">
        <v>34</v>
      </c>
      <c r="B5801">
        <v>2022</v>
      </c>
      <c r="C5801" t="s">
        <v>31</v>
      </c>
      <c r="D5801" s="88">
        <f>DATEVALUE("1 "&amp;_xlfn.CONCAT(Merge1_1[[#This Row],[Month]],"-",Merge1_1[[#This Row],[Year]]))</f>
        <v>44562</v>
      </c>
      <c r="E5801" t="s">
        <v>29</v>
      </c>
      <c r="F5801">
        <v>165.7</v>
      </c>
      <c r="G5801" t="s">
        <v>117</v>
      </c>
    </row>
    <row r="5802" spans="1:7" hidden="1" x14ac:dyDescent="0.35">
      <c r="A5802" t="s">
        <v>34</v>
      </c>
      <c r="B5802">
        <v>2022</v>
      </c>
      <c r="C5802" t="s">
        <v>35</v>
      </c>
      <c r="D5802" s="88">
        <f>DATEVALUE("1 "&amp;_xlfn.CONCAT(Merge1_1[[#This Row],[Month]],"-",Merge1_1[[#This Row],[Year]]))</f>
        <v>44593</v>
      </c>
      <c r="E5802" t="s">
        <v>3</v>
      </c>
      <c r="F5802">
        <v>150</v>
      </c>
      <c r="G5802" t="s">
        <v>112</v>
      </c>
    </row>
    <row r="5803" spans="1:7" hidden="1" x14ac:dyDescent="0.35">
      <c r="A5803" t="s">
        <v>34</v>
      </c>
      <c r="B5803">
        <v>2022</v>
      </c>
      <c r="C5803" t="s">
        <v>35</v>
      </c>
      <c r="D5803" s="88">
        <f>DATEVALUE("1 "&amp;_xlfn.CONCAT(Merge1_1[[#This Row],[Month]],"-",Merge1_1[[#This Row],[Year]]))</f>
        <v>44593</v>
      </c>
      <c r="E5803" t="s">
        <v>4</v>
      </c>
      <c r="F5803">
        <v>200.6</v>
      </c>
      <c r="G5803" t="s">
        <v>112</v>
      </c>
    </row>
    <row r="5804" spans="1:7" hidden="1" x14ac:dyDescent="0.35">
      <c r="A5804" t="s">
        <v>34</v>
      </c>
      <c r="B5804">
        <v>2022</v>
      </c>
      <c r="C5804" t="s">
        <v>35</v>
      </c>
      <c r="D5804" s="88">
        <f>DATEVALUE("1 "&amp;_xlfn.CONCAT(Merge1_1[[#This Row],[Month]],"-",Merge1_1[[#This Row],[Year]]))</f>
        <v>44593</v>
      </c>
      <c r="E5804" t="s">
        <v>5</v>
      </c>
      <c r="F5804">
        <v>175.8</v>
      </c>
      <c r="G5804" t="s">
        <v>112</v>
      </c>
    </row>
    <row r="5805" spans="1:7" hidden="1" x14ac:dyDescent="0.35">
      <c r="A5805" t="s">
        <v>34</v>
      </c>
      <c r="B5805">
        <v>2022</v>
      </c>
      <c r="C5805" t="s">
        <v>35</v>
      </c>
      <c r="D5805" s="88">
        <f>DATEVALUE("1 "&amp;_xlfn.CONCAT(Merge1_1[[#This Row],[Month]],"-",Merge1_1[[#This Row],[Year]]))</f>
        <v>44593</v>
      </c>
      <c r="E5805" t="s">
        <v>6</v>
      </c>
      <c r="F5805">
        <v>160.69999999999999</v>
      </c>
      <c r="G5805" t="s">
        <v>112</v>
      </c>
    </row>
    <row r="5806" spans="1:7" hidden="1" x14ac:dyDescent="0.35">
      <c r="A5806" t="s">
        <v>34</v>
      </c>
      <c r="B5806">
        <v>2022</v>
      </c>
      <c r="C5806" t="s">
        <v>35</v>
      </c>
      <c r="D5806" s="88">
        <f>DATEVALUE("1 "&amp;_xlfn.CONCAT(Merge1_1[[#This Row],[Month]],"-",Merge1_1[[#This Row],[Year]]))</f>
        <v>44593</v>
      </c>
      <c r="E5806" t="s">
        <v>7</v>
      </c>
      <c r="F5806">
        <v>184.9</v>
      </c>
      <c r="G5806" t="s">
        <v>112</v>
      </c>
    </row>
    <row r="5807" spans="1:7" hidden="1" x14ac:dyDescent="0.35">
      <c r="A5807" t="s">
        <v>34</v>
      </c>
      <c r="B5807">
        <v>2022</v>
      </c>
      <c r="C5807" t="s">
        <v>35</v>
      </c>
      <c r="D5807" s="88">
        <f>DATEVALUE("1 "&amp;_xlfn.CONCAT(Merge1_1[[#This Row],[Month]],"-",Merge1_1[[#This Row],[Year]]))</f>
        <v>44593</v>
      </c>
      <c r="E5807" t="s">
        <v>8</v>
      </c>
      <c r="F5807">
        <v>153.69999999999999</v>
      </c>
      <c r="G5807" t="s">
        <v>112</v>
      </c>
    </row>
    <row r="5808" spans="1:7" hidden="1" x14ac:dyDescent="0.35">
      <c r="A5808" t="s">
        <v>34</v>
      </c>
      <c r="B5808">
        <v>2022</v>
      </c>
      <c r="C5808" t="s">
        <v>35</v>
      </c>
      <c r="D5808" s="88">
        <f>DATEVALUE("1 "&amp;_xlfn.CONCAT(Merge1_1[[#This Row],[Month]],"-",Merge1_1[[#This Row],[Year]]))</f>
        <v>44593</v>
      </c>
      <c r="E5808" t="s">
        <v>9</v>
      </c>
      <c r="F5808">
        <v>169.7</v>
      </c>
      <c r="G5808" t="s">
        <v>112</v>
      </c>
    </row>
    <row r="5809" spans="1:7" hidden="1" x14ac:dyDescent="0.35">
      <c r="A5809" t="s">
        <v>34</v>
      </c>
      <c r="B5809">
        <v>2022</v>
      </c>
      <c r="C5809" t="s">
        <v>35</v>
      </c>
      <c r="D5809" s="88">
        <f>DATEVALUE("1 "&amp;_xlfn.CONCAT(Merge1_1[[#This Row],[Month]],"-",Merge1_1[[#This Row],[Year]]))</f>
        <v>44593</v>
      </c>
      <c r="E5809" t="s">
        <v>10</v>
      </c>
      <c r="F5809">
        <v>163.69999999999999</v>
      </c>
      <c r="G5809" t="s">
        <v>112</v>
      </c>
    </row>
    <row r="5810" spans="1:7" hidden="1" x14ac:dyDescent="0.35">
      <c r="A5810" t="s">
        <v>34</v>
      </c>
      <c r="B5810">
        <v>2022</v>
      </c>
      <c r="C5810" t="s">
        <v>35</v>
      </c>
      <c r="D5810" s="88">
        <f>DATEVALUE("1 "&amp;_xlfn.CONCAT(Merge1_1[[#This Row],[Month]],"-",Merge1_1[[#This Row],[Year]]))</f>
        <v>44593</v>
      </c>
      <c r="E5810" t="s">
        <v>11</v>
      </c>
      <c r="F5810">
        <v>118.9</v>
      </c>
      <c r="G5810" t="s">
        <v>112</v>
      </c>
    </row>
    <row r="5811" spans="1:7" hidden="1" x14ac:dyDescent="0.35">
      <c r="A5811" t="s">
        <v>34</v>
      </c>
      <c r="B5811">
        <v>2022</v>
      </c>
      <c r="C5811" t="s">
        <v>35</v>
      </c>
      <c r="D5811" s="88">
        <f>DATEVALUE("1 "&amp;_xlfn.CONCAT(Merge1_1[[#This Row],[Month]],"-",Merge1_1[[#This Row],[Year]]))</f>
        <v>44593</v>
      </c>
      <c r="E5811" t="s">
        <v>12</v>
      </c>
      <c r="F5811">
        <v>174.3</v>
      </c>
      <c r="G5811" t="s">
        <v>112</v>
      </c>
    </row>
    <row r="5812" spans="1:7" hidden="1" x14ac:dyDescent="0.35">
      <c r="A5812" t="s">
        <v>34</v>
      </c>
      <c r="B5812">
        <v>2022</v>
      </c>
      <c r="C5812" t="s">
        <v>35</v>
      </c>
      <c r="D5812" s="88">
        <f>DATEVALUE("1 "&amp;_xlfn.CONCAT(Merge1_1[[#This Row],[Month]],"-",Merge1_1[[#This Row],[Year]]))</f>
        <v>44593</v>
      </c>
      <c r="E5812" t="s">
        <v>58</v>
      </c>
      <c r="F5812">
        <v>164.7</v>
      </c>
      <c r="G5812" t="s">
        <v>112</v>
      </c>
    </row>
    <row r="5813" spans="1:7" hidden="1" x14ac:dyDescent="0.35">
      <c r="A5813" t="s">
        <v>34</v>
      </c>
      <c r="B5813">
        <v>2022</v>
      </c>
      <c r="C5813" t="s">
        <v>35</v>
      </c>
      <c r="D5813" s="88">
        <f>DATEVALUE("1 "&amp;_xlfn.CONCAT(Merge1_1[[#This Row],[Month]],"-",Merge1_1[[#This Row],[Year]]))</f>
        <v>44593</v>
      </c>
      <c r="E5813" t="s">
        <v>118</v>
      </c>
      <c r="F5813">
        <v>178</v>
      </c>
      <c r="G5813" t="s">
        <v>112</v>
      </c>
    </row>
    <row r="5814" spans="1:7" hidden="1" x14ac:dyDescent="0.35">
      <c r="A5814" t="s">
        <v>34</v>
      </c>
      <c r="B5814">
        <v>2022</v>
      </c>
      <c r="C5814" t="s">
        <v>35</v>
      </c>
      <c r="D5814" s="88">
        <f>DATEVALUE("1 "&amp;_xlfn.CONCAT(Merge1_1[[#This Row],[Month]],"-",Merge1_1[[#This Row],[Year]]))</f>
        <v>44593</v>
      </c>
      <c r="E5814" t="s">
        <v>16</v>
      </c>
      <c r="F5814">
        <v>192.8</v>
      </c>
      <c r="G5814" t="s">
        <v>116</v>
      </c>
    </row>
    <row r="5815" spans="1:7" hidden="1" x14ac:dyDescent="0.35">
      <c r="A5815" t="s">
        <v>34</v>
      </c>
      <c r="B5815">
        <v>2022</v>
      </c>
      <c r="C5815" t="s">
        <v>35</v>
      </c>
      <c r="D5815" s="88">
        <f>DATEVALUE("1 "&amp;_xlfn.CONCAT(Merge1_1[[#This Row],[Month]],"-",Merge1_1[[#This Row],[Year]]))</f>
        <v>44593</v>
      </c>
      <c r="E5815" t="s">
        <v>17</v>
      </c>
      <c r="F5815">
        <v>170.8</v>
      </c>
      <c r="G5815" t="s">
        <v>113</v>
      </c>
    </row>
    <row r="5816" spans="1:7" hidden="1" x14ac:dyDescent="0.35">
      <c r="A5816" t="s">
        <v>34</v>
      </c>
      <c r="B5816">
        <v>2022</v>
      </c>
      <c r="C5816" t="s">
        <v>35</v>
      </c>
      <c r="D5816" s="88">
        <f>DATEVALUE("1 "&amp;_xlfn.CONCAT(Merge1_1[[#This Row],[Month]],"-",Merge1_1[[#This Row],[Year]]))</f>
        <v>44593</v>
      </c>
      <c r="E5816" t="s">
        <v>18</v>
      </c>
      <c r="F5816">
        <v>162.4</v>
      </c>
      <c r="G5816" t="s">
        <v>113</v>
      </c>
    </row>
    <row r="5817" spans="1:7" hidden="1" x14ac:dyDescent="0.35">
      <c r="A5817" t="s">
        <v>34</v>
      </c>
      <c r="B5817">
        <v>2022</v>
      </c>
      <c r="C5817" t="s">
        <v>35</v>
      </c>
      <c r="D5817" s="88">
        <f>DATEVALUE("1 "&amp;_xlfn.CONCAT(Merge1_1[[#This Row],[Month]],"-",Merge1_1[[#This Row],[Year]]))</f>
        <v>44593</v>
      </c>
      <c r="E5817" t="s">
        <v>20</v>
      </c>
      <c r="F5817">
        <v>165.5</v>
      </c>
      <c r="G5817" t="s">
        <v>114</v>
      </c>
    </row>
    <row r="5818" spans="1:7" hidden="1" x14ac:dyDescent="0.35">
      <c r="A5818" t="s">
        <v>34</v>
      </c>
      <c r="B5818">
        <v>2022</v>
      </c>
      <c r="C5818" t="s">
        <v>35</v>
      </c>
      <c r="D5818" s="88">
        <f>DATEVALUE("1 "&amp;_xlfn.CONCAT(Merge1_1[[#This Row],[Month]],"-",Merge1_1[[#This Row],[Year]]))</f>
        <v>44593</v>
      </c>
      <c r="E5818" t="s">
        <v>21</v>
      </c>
      <c r="F5818">
        <v>165.7</v>
      </c>
      <c r="G5818" t="s">
        <v>115</v>
      </c>
    </row>
    <row r="5819" spans="1:7" hidden="1" x14ac:dyDescent="0.35">
      <c r="A5819" t="s">
        <v>34</v>
      </c>
      <c r="B5819">
        <v>2022</v>
      </c>
      <c r="C5819" t="s">
        <v>35</v>
      </c>
      <c r="D5819" s="88">
        <f>DATEVALUE("1 "&amp;_xlfn.CONCAT(Merge1_1[[#This Row],[Month]],"-",Merge1_1[[#This Row],[Year]]))</f>
        <v>44593</v>
      </c>
      <c r="E5819" t="s">
        <v>22</v>
      </c>
      <c r="F5819">
        <v>161.80000000000001</v>
      </c>
      <c r="G5819" t="s">
        <v>116</v>
      </c>
    </row>
    <row r="5820" spans="1:7" hidden="1" x14ac:dyDescent="0.35">
      <c r="A5820" t="s">
        <v>34</v>
      </c>
      <c r="B5820">
        <v>2022</v>
      </c>
      <c r="C5820" t="s">
        <v>35</v>
      </c>
      <c r="D5820" s="88">
        <f>DATEVALUE("1 "&amp;_xlfn.CONCAT(Merge1_1[[#This Row],[Month]],"-",Merge1_1[[#This Row],[Year]]))</f>
        <v>44593</v>
      </c>
      <c r="E5820" t="s">
        <v>23</v>
      </c>
      <c r="F5820">
        <v>172.2</v>
      </c>
      <c r="G5820" t="s">
        <v>23</v>
      </c>
    </row>
    <row r="5821" spans="1:7" hidden="1" x14ac:dyDescent="0.35">
      <c r="A5821" t="s">
        <v>34</v>
      </c>
      <c r="B5821">
        <v>2022</v>
      </c>
      <c r="C5821" t="s">
        <v>35</v>
      </c>
      <c r="D5821" s="88">
        <f>DATEVALUE("1 "&amp;_xlfn.CONCAT(Merge1_1[[#This Row],[Month]],"-",Merge1_1[[#This Row],[Year]]))</f>
        <v>44593</v>
      </c>
      <c r="E5821" t="s">
        <v>24</v>
      </c>
      <c r="F5821">
        <v>156.9</v>
      </c>
      <c r="G5821" t="s">
        <v>115</v>
      </c>
    </row>
    <row r="5822" spans="1:7" hidden="1" x14ac:dyDescent="0.35">
      <c r="A5822" t="s">
        <v>34</v>
      </c>
      <c r="B5822">
        <v>2022</v>
      </c>
      <c r="C5822" t="s">
        <v>35</v>
      </c>
      <c r="D5822" s="88">
        <f>DATEVALUE("1 "&amp;_xlfn.CONCAT(Merge1_1[[#This Row],[Month]],"-",Merge1_1[[#This Row],[Year]]))</f>
        <v>44593</v>
      </c>
      <c r="E5822" t="s">
        <v>25</v>
      </c>
      <c r="F5822">
        <v>162.1</v>
      </c>
      <c r="G5822" t="s">
        <v>116</v>
      </c>
    </row>
    <row r="5823" spans="1:7" hidden="1" x14ac:dyDescent="0.35">
      <c r="A5823" t="s">
        <v>34</v>
      </c>
      <c r="B5823">
        <v>2022</v>
      </c>
      <c r="C5823" t="s">
        <v>35</v>
      </c>
      <c r="D5823" s="88">
        <f>DATEVALUE("1 "&amp;_xlfn.CONCAT(Merge1_1[[#This Row],[Month]],"-",Merge1_1[[#This Row],[Year]]))</f>
        <v>44593</v>
      </c>
      <c r="E5823" t="s">
        <v>26</v>
      </c>
      <c r="F5823">
        <v>165.4</v>
      </c>
      <c r="G5823" t="s">
        <v>114</v>
      </c>
    </row>
    <row r="5824" spans="1:7" hidden="1" x14ac:dyDescent="0.35">
      <c r="A5824" t="s">
        <v>34</v>
      </c>
      <c r="B5824">
        <v>2022</v>
      </c>
      <c r="C5824" t="s">
        <v>35</v>
      </c>
      <c r="D5824" s="88">
        <f>DATEVALUE("1 "&amp;_xlfn.CONCAT(Merge1_1[[#This Row],[Month]],"-",Merge1_1[[#This Row],[Year]]))</f>
        <v>44593</v>
      </c>
      <c r="E5824" t="s">
        <v>27</v>
      </c>
      <c r="F5824">
        <v>164.4</v>
      </c>
      <c r="G5824" t="s">
        <v>116</v>
      </c>
    </row>
    <row r="5825" spans="1:7" hidden="1" x14ac:dyDescent="0.35">
      <c r="A5825" t="s">
        <v>34</v>
      </c>
      <c r="B5825">
        <v>2022</v>
      </c>
      <c r="C5825" t="s">
        <v>35</v>
      </c>
      <c r="D5825" s="88">
        <f>DATEVALUE("1 "&amp;_xlfn.CONCAT(Merge1_1[[#This Row],[Month]],"-",Merge1_1[[#This Row],[Year]]))</f>
        <v>44593</v>
      </c>
      <c r="E5825" t="s">
        <v>28</v>
      </c>
      <c r="F5825">
        <v>163.5</v>
      </c>
      <c r="G5825" t="s">
        <v>116</v>
      </c>
    </row>
    <row r="5826" spans="1:7" hidden="1" x14ac:dyDescent="0.35">
      <c r="A5826" t="s">
        <v>34</v>
      </c>
      <c r="B5826">
        <v>2022</v>
      </c>
      <c r="C5826" t="s">
        <v>35</v>
      </c>
      <c r="D5826" s="88">
        <f>DATEVALUE("1 "&amp;_xlfn.CONCAT(Merge1_1[[#This Row],[Month]],"-",Merge1_1[[#This Row],[Year]]))</f>
        <v>44593</v>
      </c>
      <c r="E5826" t="s">
        <v>29</v>
      </c>
      <c r="F5826">
        <v>166.1</v>
      </c>
      <c r="G5826" t="s">
        <v>117</v>
      </c>
    </row>
    <row r="5827" spans="1:7" hidden="1" x14ac:dyDescent="0.35">
      <c r="A5827" t="s">
        <v>34</v>
      </c>
      <c r="B5827">
        <v>2022</v>
      </c>
      <c r="C5827" t="s">
        <v>36</v>
      </c>
      <c r="D5827" s="88">
        <f>DATEVALUE("1 "&amp;_xlfn.CONCAT(Merge1_1[[#This Row],[Month]],"-",Merge1_1[[#This Row],[Year]]))</f>
        <v>44621</v>
      </c>
      <c r="E5827" t="s">
        <v>3</v>
      </c>
      <c r="F5827">
        <v>151.30000000000001</v>
      </c>
      <c r="G5827" t="s">
        <v>112</v>
      </c>
    </row>
    <row r="5828" spans="1:7" hidden="1" x14ac:dyDescent="0.35">
      <c r="A5828" t="s">
        <v>34</v>
      </c>
      <c r="B5828">
        <v>2022</v>
      </c>
      <c r="C5828" t="s">
        <v>36</v>
      </c>
      <c r="D5828" s="88">
        <f>DATEVALUE("1 "&amp;_xlfn.CONCAT(Merge1_1[[#This Row],[Month]],"-",Merge1_1[[#This Row],[Year]]))</f>
        <v>44621</v>
      </c>
      <c r="E5828" t="s">
        <v>4</v>
      </c>
      <c r="F5828">
        <v>210.7</v>
      </c>
      <c r="G5828" t="s">
        <v>112</v>
      </c>
    </row>
    <row r="5829" spans="1:7" hidden="1" x14ac:dyDescent="0.35">
      <c r="A5829" t="s">
        <v>34</v>
      </c>
      <c r="B5829">
        <v>2022</v>
      </c>
      <c r="C5829" t="s">
        <v>36</v>
      </c>
      <c r="D5829" s="88">
        <f>DATEVALUE("1 "&amp;_xlfn.CONCAT(Merge1_1[[#This Row],[Month]],"-",Merge1_1[[#This Row],[Year]]))</f>
        <v>44621</v>
      </c>
      <c r="E5829" t="s">
        <v>5</v>
      </c>
      <c r="F5829">
        <v>167.8</v>
      </c>
      <c r="G5829" t="s">
        <v>112</v>
      </c>
    </row>
    <row r="5830" spans="1:7" hidden="1" x14ac:dyDescent="0.35">
      <c r="A5830" t="s">
        <v>34</v>
      </c>
      <c r="B5830">
        <v>2022</v>
      </c>
      <c r="C5830" t="s">
        <v>36</v>
      </c>
      <c r="D5830" s="88">
        <f>DATEVALUE("1 "&amp;_xlfn.CONCAT(Merge1_1[[#This Row],[Month]],"-",Merge1_1[[#This Row],[Year]]))</f>
        <v>44621</v>
      </c>
      <c r="E5830" t="s">
        <v>6</v>
      </c>
      <c r="F5830">
        <v>162.19999999999999</v>
      </c>
      <c r="G5830" t="s">
        <v>112</v>
      </c>
    </row>
    <row r="5831" spans="1:7" hidden="1" x14ac:dyDescent="0.35">
      <c r="A5831" t="s">
        <v>34</v>
      </c>
      <c r="B5831">
        <v>2022</v>
      </c>
      <c r="C5831" t="s">
        <v>36</v>
      </c>
      <c r="D5831" s="88">
        <f>DATEVALUE("1 "&amp;_xlfn.CONCAT(Merge1_1[[#This Row],[Month]],"-",Merge1_1[[#This Row],[Year]]))</f>
        <v>44621</v>
      </c>
      <c r="E5831" t="s">
        <v>7</v>
      </c>
      <c r="F5831">
        <v>194.6</v>
      </c>
      <c r="G5831" t="s">
        <v>112</v>
      </c>
    </row>
    <row r="5832" spans="1:7" hidden="1" x14ac:dyDescent="0.35">
      <c r="A5832" t="s">
        <v>34</v>
      </c>
      <c r="B5832">
        <v>2022</v>
      </c>
      <c r="C5832" t="s">
        <v>36</v>
      </c>
      <c r="D5832" s="88">
        <f>DATEVALUE("1 "&amp;_xlfn.CONCAT(Merge1_1[[#This Row],[Month]],"-",Merge1_1[[#This Row],[Year]]))</f>
        <v>44621</v>
      </c>
      <c r="E5832" t="s">
        <v>8</v>
      </c>
      <c r="F5832">
        <v>157.6</v>
      </c>
      <c r="G5832" t="s">
        <v>112</v>
      </c>
    </row>
    <row r="5833" spans="1:7" hidden="1" x14ac:dyDescent="0.35">
      <c r="A5833" t="s">
        <v>34</v>
      </c>
      <c r="B5833">
        <v>2022</v>
      </c>
      <c r="C5833" t="s">
        <v>36</v>
      </c>
      <c r="D5833" s="88">
        <f>DATEVALUE("1 "&amp;_xlfn.CONCAT(Merge1_1[[#This Row],[Month]],"-",Merge1_1[[#This Row],[Year]]))</f>
        <v>44621</v>
      </c>
      <c r="E5833" t="s">
        <v>9</v>
      </c>
      <c r="F5833">
        <v>166.9</v>
      </c>
      <c r="G5833" t="s">
        <v>112</v>
      </c>
    </row>
    <row r="5834" spans="1:7" hidden="1" x14ac:dyDescent="0.35">
      <c r="A5834" t="s">
        <v>34</v>
      </c>
      <c r="B5834">
        <v>2022</v>
      </c>
      <c r="C5834" t="s">
        <v>36</v>
      </c>
      <c r="D5834" s="88">
        <f>DATEVALUE("1 "&amp;_xlfn.CONCAT(Merge1_1[[#This Row],[Month]],"-",Merge1_1[[#This Row],[Year]]))</f>
        <v>44621</v>
      </c>
      <c r="E5834" t="s">
        <v>10</v>
      </c>
      <c r="F5834">
        <v>163.9</v>
      </c>
      <c r="G5834" t="s">
        <v>112</v>
      </c>
    </row>
    <row r="5835" spans="1:7" hidden="1" x14ac:dyDescent="0.35">
      <c r="A5835" t="s">
        <v>34</v>
      </c>
      <c r="B5835">
        <v>2022</v>
      </c>
      <c r="C5835" t="s">
        <v>36</v>
      </c>
      <c r="D5835" s="88">
        <f>DATEVALUE("1 "&amp;_xlfn.CONCAT(Merge1_1[[#This Row],[Month]],"-",Merge1_1[[#This Row],[Year]]))</f>
        <v>44621</v>
      </c>
      <c r="E5835" t="s">
        <v>11</v>
      </c>
      <c r="F5835">
        <v>118.8</v>
      </c>
      <c r="G5835" t="s">
        <v>112</v>
      </c>
    </row>
    <row r="5836" spans="1:7" hidden="1" x14ac:dyDescent="0.35">
      <c r="A5836" t="s">
        <v>34</v>
      </c>
      <c r="B5836">
        <v>2022</v>
      </c>
      <c r="C5836" t="s">
        <v>36</v>
      </c>
      <c r="D5836" s="88">
        <f>DATEVALUE("1 "&amp;_xlfn.CONCAT(Merge1_1[[#This Row],[Month]],"-",Merge1_1[[#This Row],[Year]]))</f>
        <v>44621</v>
      </c>
      <c r="E5836" t="s">
        <v>12</v>
      </c>
      <c r="F5836">
        <v>177.4</v>
      </c>
      <c r="G5836" t="s">
        <v>112</v>
      </c>
    </row>
    <row r="5837" spans="1:7" hidden="1" x14ac:dyDescent="0.35">
      <c r="A5837" t="s">
        <v>34</v>
      </c>
      <c r="B5837">
        <v>2022</v>
      </c>
      <c r="C5837" t="s">
        <v>36</v>
      </c>
      <c r="D5837" s="88">
        <f>DATEVALUE("1 "&amp;_xlfn.CONCAT(Merge1_1[[#This Row],[Month]],"-",Merge1_1[[#This Row],[Year]]))</f>
        <v>44621</v>
      </c>
      <c r="E5837" t="s">
        <v>58</v>
      </c>
      <c r="F5837">
        <v>165.3</v>
      </c>
      <c r="G5837" t="s">
        <v>112</v>
      </c>
    </row>
    <row r="5838" spans="1:7" hidden="1" x14ac:dyDescent="0.35">
      <c r="A5838" t="s">
        <v>34</v>
      </c>
      <c r="B5838">
        <v>2022</v>
      </c>
      <c r="C5838" t="s">
        <v>36</v>
      </c>
      <c r="D5838" s="88">
        <f>DATEVALUE("1 "&amp;_xlfn.CONCAT(Merge1_1[[#This Row],[Month]],"-",Merge1_1[[#This Row],[Year]]))</f>
        <v>44621</v>
      </c>
      <c r="E5838" t="s">
        <v>118</v>
      </c>
      <c r="F5838">
        <v>179.3</v>
      </c>
      <c r="G5838" t="s">
        <v>112</v>
      </c>
    </row>
    <row r="5839" spans="1:7" hidden="1" x14ac:dyDescent="0.35">
      <c r="A5839" t="s">
        <v>34</v>
      </c>
      <c r="B5839">
        <v>2022</v>
      </c>
      <c r="C5839" t="s">
        <v>36</v>
      </c>
      <c r="D5839" s="88">
        <f>DATEVALUE("1 "&amp;_xlfn.CONCAT(Merge1_1[[#This Row],[Month]],"-",Merge1_1[[#This Row],[Year]]))</f>
        <v>44621</v>
      </c>
      <c r="E5839" t="s">
        <v>16</v>
      </c>
      <c r="F5839">
        <v>193.7</v>
      </c>
      <c r="G5839" t="s">
        <v>116</v>
      </c>
    </row>
    <row r="5840" spans="1:7" hidden="1" x14ac:dyDescent="0.35">
      <c r="A5840" t="s">
        <v>34</v>
      </c>
      <c r="B5840">
        <v>2022</v>
      </c>
      <c r="C5840" t="s">
        <v>36</v>
      </c>
      <c r="D5840" s="88">
        <f>DATEVALUE("1 "&amp;_xlfn.CONCAT(Merge1_1[[#This Row],[Month]],"-",Merge1_1[[#This Row],[Year]]))</f>
        <v>44621</v>
      </c>
      <c r="E5840" t="s">
        <v>17</v>
      </c>
      <c r="F5840">
        <v>172.1</v>
      </c>
      <c r="G5840" t="s">
        <v>113</v>
      </c>
    </row>
    <row r="5841" spans="1:7" hidden="1" x14ac:dyDescent="0.35">
      <c r="A5841" t="s">
        <v>34</v>
      </c>
      <c r="B5841">
        <v>2022</v>
      </c>
      <c r="C5841" t="s">
        <v>36</v>
      </c>
      <c r="D5841" s="88">
        <f>DATEVALUE("1 "&amp;_xlfn.CONCAT(Merge1_1[[#This Row],[Month]],"-",Merge1_1[[#This Row],[Year]]))</f>
        <v>44621</v>
      </c>
      <c r="E5841" t="s">
        <v>18</v>
      </c>
      <c r="F5841">
        <v>164.6</v>
      </c>
      <c r="G5841" t="s">
        <v>113</v>
      </c>
    </row>
    <row r="5842" spans="1:7" hidden="1" x14ac:dyDescent="0.35">
      <c r="A5842" t="s">
        <v>34</v>
      </c>
      <c r="B5842">
        <v>2022</v>
      </c>
      <c r="C5842" t="s">
        <v>36</v>
      </c>
      <c r="D5842" s="88">
        <f>DATEVALUE("1 "&amp;_xlfn.CONCAT(Merge1_1[[#This Row],[Month]],"-",Merge1_1[[#This Row],[Year]]))</f>
        <v>44621</v>
      </c>
      <c r="E5842" t="s">
        <v>20</v>
      </c>
      <c r="F5842">
        <v>165.3</v>
      </c>
      <c r="G5842" t="s">
        <v>114</v>
      </c>
    </row>
    <row r="5843" spans="1:7" hidden="1" x14ac:dyDescent="0.35">
      <c r="A5843" t="s">
        <v>34</v>
      </c>
      <c r="B5843">
        <v>2022</v>
      </c>
      <c r="C5843" t="s">
        <v>36</v>
      </c>
      <c r="D5843" s="88">
        <f>DATEVALUE("1 "&amp;_xlfn.CONCAT(Merge1_1[[#This Row],[Month]],"-",Merge1_1[[#This Row],[Year]]))</f>
        <v>44621</v>
      </c>
      <c r="E5843" t="s">
        <v>21</v>
      </c>
      <c r="F5843">
        <v>167.2</v>
      </c>
      <c r="G5843" t="s">
        <v>115</v>
      </c>
    </row>
    <row r="5844" spans="1:7" hidden="1" x14ac:dyDescent="0.35">
      <c r="A5844" t="s">
        <v>34</v>
      </c>
      <c r="B5844">
        <v>2022</v>
      </c>
      <c r="C5844" t="s">
        <v>36</v>
      </c>
      <c r="D5844" s="88">
        <f>DATEVALUE("1 "&amp;_xlfn.CONCAT(Merge1_1[[#This Row],[Month]],"-",Merge1_1[[#This Row],[Year]]))</f>
        <v>44621</v>
      </c>
      <c r="E5844" t="s">
        <v>22</v>
      </c>
      <c r="F5844">
        <v>162.80000000000001</v>
      </c>
      <c r="G5844" t="s">
        <v>116</v>
      </c>
    </row>
    <row r="5845" spans="1:7" hidden="1" x14ac:dyDescent="0.35">
      <c r="A5845" t="s">
        <v>34</v>
      </c>
      <c r="B5845">
        <v>2022</v>
      </c>
      <c r="C5845" t="s">
        <v>36</v>
      </c>
      <c r="D5845" s="88">
        <f>DATEVALUE("1 "&amp;_xlfn.CONCAT(Merge1_1[[#This Row],[Month]],"-",Merge1_1[[#This Row],[Year]]))</f>
        <v>44621</v>
      </c>
      <c r="E5845" t="s">
        <v>23</v>
      </c>
      <c r="F5845">
        <v>173</v>
      </c>
      <c r="G5845" t="s">
        <v>23</v>
      </c>
    </row>
    <row r="5846" spans="1:7" hidden="1" x14ac:dyDescent="0.35">
      <c r="A5846" t="s">
        <v>34</v>
      </c>
      <c r="B5846">
        <v>2022</v>
      </c>
      <c r="C5846" t="s">
        <v>36</v>
      </c>
      <c r="D5846" s="88">
        <f>DATEVALUE("1 "&amp;_xlfn.CONCAT(Merge1_1[[#This Row],[Month]],"-",Merge1_1[[#This Row],[Year]]))</f>
        <v>44621</v>
      </c>
      <c r="E5846" t="s">
        <v>24</v>
      </c>
      <c r="F5846">
        <v>157.9</v>
      </c>
      <c r="G5846" t="s">
        <v>115</v>
      </c>
    </row>
    <row r="5847" spans="1:7" hidden="1" x14ac:dyDescent="0.35">
      <c r="A5847" t="s">
        <v>34</v>
      </c>
      <c r="B5847">
        <v>2022</v>
      </c>
      <c r="C5847" t="s">
        <v>36</v>
      </c>
      <c r="D5847" s="88">
        <f>DATEVALUE("1 "&amp;_xlfn.CONCAT(Merge1_1[[#This Row],[Month]],"-",Merge1_1[[#This Row],[Year]]))</f>
        <v>44621</v>
      </c>
      <c r="E5847" t="s">
        <v>25</v>
      </c>
      <c r="F5847">
        <v>163.30000000000001</v>
      </c>
      <c r="G5847" t="s">
        <v>116</v>
      </c>
    </row>
    <row r="5848" spans="1:7" hidden="1" x14ac:dyDescent="0.35">
      <c r="A5848" t="s">
        <v>34</v>
      </c>
      <c r="B5848">
        <v>2022</v>
      </c>
      <c r="C5848" t="s">
        <v>36</v>
      </c>
      <c r="D5848" s="88">
        <f>DATEVALUE("1 "&amp;_xlfn.CONCAT(Merge1_1[[#This Row],[Month]],"-",Merge1_1[[#This Row],[Year]]))</f>
        <v>44621</v>
      </c>
      <c r="E5848" t="s">
        <v>26</v>
      </c>
      <c r="F5848">
        <v>166</v>
      </c>
      <c r="G5848" t="s">
        <v>114</v>
      </c>
    </row>
    <row r="5849" spans="1:7" hidden="1" x14ac:dyDescent="0.35">
      <c r="A5849" t="s">
        <v>34</v>
      </c>
      <c r="B5849">
        <v>2022</v>
      </c>
      <c r="C5849" t="s">
        <v>36</v>
      </c>
      <c r="D5849" s="88">
        <f>DATEVALUE("1 "&amp;_xlfn.CONCAT(Merge1_1[[#This Row],[Month]],"-",Merge1_1[[#This Row],[Year]]))</f>
        <v>44621</v>
      </c>
      <c r="E5849" t="s">
        <v>27</v>
      </c>
      <c r="F5849">
        <v>167.2</v>
      </c>
      <c r="G5849" t="s">
        <v>116</v>
      </c>
    </row>
    <row r="5850" spans="1:7" hidden="1" x14ac:dyDescent="0.35">
      <c r="A5850" t="s">
        <v>34</v>
      </c>
      <c r="B5850">
        <v>2022</v>
      </c>
      <c r="C5850" t="s">
        <v>36</v>
      </c>
      <c r="D5850" s="88">
        <f>DATEVALUE("1 "&amp;_xlfn.CONCAT(Merge1_1[[#This Row],[Month]],"-",Merge1_1[[#This Row],[Year]]))</f>
        <v>44621</v>
      </c>
      <c r="E5850" t="s">
        <v>28</v>
      </c>
      <c r="F5850">
        <v>164.6</v>
      </c>
      <c r="G5850" t="s">
        <v>116</v>
      </c>
    </row>
    <row r="5851" spans="1:7" hidden="1" x14ac:dyDescent="0.35">
      <c r="A5851" t="s">
        <v>34</v>
      </c>
      <c r="B5851">
        <v>2022</v>
      </c>
      <c r="C5851" t="s">
        <v>36</v>
      </c>
      <c r="D5851" s="88">
        <f>DATEVALUE("1 "&amp;_xlfn.CONCAT(Merge1_1[[#This Row],[Month]],"-",Merge1_1[[#This Row],[Year]]))</f>
        <v>44621</v>
      </c>
      <c r="E5851" t="s">
        <v>29</v>
      </c>
      <c r="F5851">
        <v>167.7</v>
      </c>
      <c r="G5851" t="s">
        <v>117</v>
      </c>
    </row>
    <row r="5852" spans="1:7" hidden="1" x14ac:dyDescent="0.35">
      <c r="A5852" t="s">
        <v>34</v>
      </c>
      <c r="B5852">
        <v>2022</v>
      </c>
      <c r="C5852" t="s">
        <v>37</v>
      </c>
      <c r="D5852" s="88">
        <f>DATEVALUE("1 "&amp;_xlfn.CONCAT(Merge1_1[[#This Row],[Month]],"-",Merge1_1[[#This Row],[Year]]))</f>
        <v>44652</v>
      </c>
      <c r="E5852" t="s">
        <v>3</v>
      </c>
      <c r="F5852">
        <v>152.9</v>
      </c>
      <c r="G5852" t="s">
        <v>112</v>
      </c>
    </row>
    <row r="5853" spans="1:7" hidden="1" x14ac:dyDescent="0.35">
      <c r="A5853" t="s">
        <v>34</v>
      </c>
      <c r="B5853">
        <v>2022</v>
      </c>
      <c r="C5853" t="s">
        <v>37</v>
      </c>
      <c r="D5853" s="88">
        <f>DATEVALUE("1 "&amp;_xlfn.CONCAT(Merge1_1[[#This Row],[Month]],"-",Merge1_1[[#This Row],[Year]]))</f>
        <v>44652</v>
      </c>
      <c r="E5853" t="s">
        <v>4</v>
      </c>
      <c r="F5853">
        <v>211.8</v>
      </c>
      <c r="G5853" t="s">
        <v>112</v>
      </c>
    </row>
    <row r="5854" spans="1:7" hidden="1" x14ac:dyDescent="0.35">
      <c r="A5854" t="s">
        <v>34</v>
      </c>
      <c r="B5854">
        <v>2022</v>
      </c>
      <c r="C5854" t="s">
        <v>37</v>
      </c>
      <c r="D5854" s="88">
        <f>DATEVALUE("1 "&amp;_xlfn.CONCAT(Merge1_1[[#This Row],[Month]],"-",Merge1_1[[#This Row],[Year]]))</f>
        <v>44652</v>
      </c>
      <c r="E5854" t="s">
        <v>5</v>
      </c>
      <c r="F5854">
        <v>164.5</v>
      </c>
      <c r="G5854" t="s">
        <v>112</v>
      </c>
    </row>
    <row r="5855" spans="1:7" hidden="1" x14ac:dyDescent="0.35">
      <c r="A5855" t="s">
        <v>34</v>
      </c>
      <c r="B5855">
        <v>2022</v>
      </c>
      <c r="C5855" t="s">
        <v>37</v>
      </c>
      <c r="D5855" s="88">
        <f>DATEVALUE("1 "&amp;_xlfn.CONCAT(Merge1_1[[#This Row],[Month]],"-",Merge1_1[[#This Row],[Year]]))</f>
        <v>44652</v>
      </c>
      <c r="E5855" t="s">
        <v>6</v>
      </c>
      <c r="F5855">
        <v>163.9</v>
      </c>
      <c r="G5855" t="s">
        <v>112</v>
      </c>
    </row>
    <row r="5856" spans="1:7" hidden="1" x14ac:dyDescent="0.35">
      <c r="A5856" t="s">
        <v>34</v>
      </c>
      <c r="B5856">
        <v>2022</v>
      </c>
      <c r="C5856" t="s">
        <v>37</v>
      </c>
      <c r="D5856" s="88">
        <f>DATEVALUE("1 "&amp;_xlfn.CONCAT(Merge1_1[[#This Row],[Month]],"-",Merge1_1[[#This Row],[Year]]))</f>
        <v>44652</v>
      </c>
      <c r="E5856" t="s">
        <v>7</v>
      </c>
      <c r="F5856">
        <v>199.5</v>
      </c>
      <c r="G5856" t="s">
        <v>112</v>
      </c>
    </row>
    <row r="5857" spans="1:7" hidden="1" x14ac:dyDescent="0.35">
      <c r="A5857" t="s">
        <v>34</v>
      </c>
      <c r="B5857">
        <v>2022</v>
      </c>
      <c r="C5857" t="s">
        <v>37</v>
      </c>
      <c r="D5857" s="88">
        <f>DATEVALUE("1 "&amp;_xlfn.CONCAT(Merge1_1[[#This Row],[Month]],"-",Merge1_1[[#This Row],[Year]]))</f>
        <v>44652</v>
      </c>
      <c r="E5857" t="s">
        <v>8</v>
      </c>
      <c r="F5857">
        <v>172.6</v>
      </c>
      <c r="G5857" t="s">
        <v>112</v>
      </c>
    </row>
    <row r="5858" spans="1:7" hidden="1" x14ac:dyDescent="0.35">
      <c r="A5858" t="s">
        <v>34</v>
      </c>
      <c r="B5858">
        <v>2022</v>
      </c>
      <c r="C5858" t="s">
        <v>37</v>
      </c>
      <c r="D5858" s="88">
        <f>DATEVALUE("1 "&amp;_xlfn.CONCAT(Merge1_1[[#This Row],[Month]],"-",Merge1_1[[#This Row],[Year]]))</f>
        <v>44652</v>
      </c>
      <c r="E5858" t="s">
        <v>9</v>
      </c>
      <c r="F5858">
        <v>166.2</v>
      </c>
      <c r="G5858" t="s">
        <v>112</v>
      </c>
    </row>
    <row r="5859" spans="1:7" hidden="1" x14ac:dyDescent="0.35">
      <c r="A5859" t="s">
        <v>34</v>
      </c>
      <c r="B5859">
        <v>2022</v>
      </c>
      <c r="C5859" t="s">
        <v>37</v>
      </c>
      <c r="D5859" s="88">
        <f>DATEVALUE("1 "&amp;_xlfn.CONCAT(Merge1_1[[#This Row],[Month]],"-",Merge1_1[[#This Row],[Year]]))</f>
        <v>44652</v>
      </c>
      <c r="E5859" t="s">
        <v>10</v>
      </c>
      <c r="F5859">
        <v>164.7</v>
      </c>
      <c r="G5859" t="s">
        <v>112</v>
      </c>
    </row>
    <row r="5860" spans="1:7" hidden="1" x14ac:dyDescent="0.35">
      <c r="A5860" t="s">
        <v>34</v>
      </c>
      <c r="B5860">
        <v>2022</v>
      </c>
      <c r="C5860" t="s">
        <v>37</v>
      </c>
      <c r="D5860" s="88">
        <f>DATEVALUE("1 "&amp;_xlfn.CONCAT(Merge1_1[[#This Row],[Month]],"-",Merge1_1[[#This Row],[Year]]))</f>
        <v>44652</v>
      </c>
      <c r="E5860" t="s">
        <v>11</v>
      </c>
      <c r="F5860">
        <v>119</v>
      </c>
      <c r="G5860" t="s">
        <v>112</v>
      </c>
    </row>
    <row r="5861" spans="1:7" hidden="1" x14ac:dyDescent="0.35">
      <c r="A5861" t="s">
        <v>34</v>
      </c>
      <c r="B5861">
        <v>2022</v>
      </c>
      <c r="C5861" t="s">
        <v>37</v>
      </c>
      <c r="D5861" s="88">
        <f>DATEVALUE("1 "&amp;_xlfn.CONCAT(Merge1_1[[#This Row],[Month]],"-",Merge1_1[[#This Row],[Year]]))</f>
        <v>44652</v>
      </c>
      <c r="E5861" t="s">
        <v>12</v>
      </c>
      <c r="F5861">
        <v>181.3</v>
      </c>
      <c r="G5861" t="s">
        <v>112</v>
      </c>
    </row>
    <row r="5862" spans="1:7" hidden="1" x14ac:dyDescent="0.35">
      <c r="A5862" t="s">
        <v>34</v>
      </c>
      <c r="B5862">
        <v>2022</v>
      </c>
      <c r="C5862" t="s">
        <v>37</v>
      </c>
      <c r="D5862" s="88">
        <f>DATEVALUE("1 "&amp;_xlfn.CONCAT(Merge1_1[[#This Row],[Month]],"-",Merge1_1[[#This Row],[Year]]))</f>
        <v>44652</v>
      </c>
      <c r="E5862" t="s">
        <v>58</v>
      </c>
      <c r="F5862">
        <v>166.2</v>
      </c>
      <c r="G5862" t="s">
        <v>112</v>
      </c>
    </row>
    <row r="5863" spans="1:7" hidden="1" x14ac:dyDescent="0.35">
      <c r="A5863" t="s">
        <v>34</v>
      </c>
      <c r="B5863">
        <v>2022</v>
      </c>
      <c r="C5863" t="s">
        <v>37</v>
      </c>
      <c r="D5863" s="88">
        <f>DATEVALUE("1 "&amp;_xlfn.CONCAT(Merge1_1[[#This Row],[Month]],"-",Merge1_1[[#This Row],[Year]]))</f>
        <v>44652</v>
      </c>
      <c r="E5863" t="s">
        <v>118</v>
      </c>
      <c r="F5863">
        <v>180.9</v>
      </c>
      <c r="G5863" t="s">
        <v>112</v>
      </c>
    </row>
    <row r="5864" spans="1:7" hidden="1" x14ac:dyDescent="0.35">
      <c r="A5864" t="s">
        <v>34</v>
      </c>
      <c r="B5864">
        <v>2022</v>
      </c>
      <c r="C5864" t="s">
        <v>37</v>
      </c>
      <c r="D5864" s="88">
        <f>DATEVALUE("1 "&amp;_xlfn.CONCAT(Merge1_1[[#This Row],[Month]],"-",Merge1_1[[#This Row],[Year]]))</f>
        <v>44652</v>
      </c>
      <c r="E5864" t="s">
        <v>16</v>
      </c>
      <c r="F5864">
        <v>193.9</v>
      </c>
      <c r="G5864" t="s">
        <v>116</v>
      </c>
    </row>
    <row r="5865" spans="1:7" hidden="1" x14ac:dyDescent="0.35">
      <c r="A5865" t="s">
        <v>34</v>
      </c>
      <c r="B5865">
        <v>2022</v>
      </c>
      <c r="C5865" t="s">
        <v>37</v>
      </c>
      <c r="D5865" s="88">
        <f>DATEVALUE("1 "&amp;_xlfn.CONCAT(Merge1_1[[#This Row],[Month]],"-",Merge1_1[[#This Row],[Year]]))</f>
        <v>44652</v>
      </c>
      <c r="E5865" t="s">
        <v>17</v>
      </c>
      <c r="F5865">
        <v>173.9</v>
      </c>
      <c r="G5865" t="s">
        <v>113</v>
      </c>
    </row>
    <row r="5866" spans="1:7" hidden="1" x14ac:dyDescent="0.35">
      <c r="A5866" t="s">
        <v>34</v>
      </c>
      <c r="B5866">
        <v>2022</v>
      </c>
      <c r="C5866" t="s">
        <v>37</v>
      </c>
      <c r="D5866" s="88">
        <f>DATEVALUE("1 "&amp;_xlfn.CONCAT(Merge1_1[[#This Row],[Month]],"-",Merge1_1[[#This Row],[Year]]))</f>
        <v>44652</v>
      </c>
      <c r="E5866" t="s">
        <v>18</v>
      </c>
      <c r="F5866">
        <v>166.5</v>
      </c>
      <c r="G5866" t="s">
        <v>113</v>
      </c>
    </row>
    <row r="5867" spans="1:7" hidden="1" x14ac:dyDescent="0.35">
      <c r="A5867" t="s">
        <v>34</v>
      </c>
      <c r="B5867">
        <v>2022</v>
      </c>
      <c r="C5867" t="s">
        <v>37</v>
      </c>
      <c r="D5867" s="88">
        <f>DATEVALUE("1 "&amp;_xlfn.CONCAT(Merge1_1[[#This Row],[Month]],"-",Merge1_1[[#This Row],[Year]]))</f>
        <v>44652</v>
      </c>
      <c r="E5867" t="s">
        <v>20</v>
      </c>
      <c r="F5867">
        <v>167</v>
      </c>
      <c r="G5867" t="s">
        <v>114</v>
      </c>
    </row>
    <row r="5868" spans="1:7" hidden="1" x14ac:dyDescent="0.35">
      <c r="A5868" t="s">
        <v>34</v>
      </c>
      <c r="B5868">
        <v>2022</v>
      </c>
      <c r="C5868" t="s">
        <v>37</v>
      </c>
      <c r="D5868" s="88">
        <f>DATEVALUE("1 "&amp;_xlfn.CONCAT(Merge1_1[[#This Row],[Month]],"-",Merge1_1[[#This Row],[Year]]))</f>
        <v>44652</v>
      </c>
      <c r="E5868" t="s">
        <v>21</v>
      </c>
      <c r="F5868">
        <v>172.2</v>
      </c>
      <c r="G5868" t="s">
        <v>115</v>
      </c>
    </row>
    <row r="5869" spans="1:7" hidden="1" x14ac:dyDescent="0.35">
      <c r="A5869" t="s">
        <v>34</v>
      </c>
      <c r="B5869">
        <v>2022</v>
      </c>
      <c r="C5869" t="s">
        <v>37</v>
      </c>
      <c r="D5869" s="88">
        <f>DATEVALUE("1 "&amp;_xlfn.CONCAT(Merge1_1[[#This Row],[Month]],"-",Merge1_1[[#This Row],[Year]]))</f>
        <v>44652</v>
      </c>
      <c r="E5869" t="s">
        <v>22</v>
      </c>
      <c r="F5869">
        <v>164</v>
      </c>
      <c r="G5869" t="s">
        <v>116</v>
      </c>
    </row>
    <row r="5870" spans="1:7" hidden="1" x14ac:dyDescent="0.35">
      <c r="A5870" t="s">
        <v>34</v>
      </c>
      <c r="B5870">
        <v>2022</v>
      </c>
      <c r="C5870" t="s">
        <v>37</v>
      </c>
      <c r="D5870" s="88">
        <f>DATEVALUE("1 "&amp;_xlfn.CONCAT(Merge1_1[[#This Row],[Month]],"-",Merge1_1[[#This Row],[Year]]))</f>
        <v>44652</v>
      </c>
      <c r="E5870" t="s">
        <v>23</v>
      </c>
      <c r="F5870">
        <v>174</v>
      </c>
      <c r="G5870" t="s">
        <v>23</v>
      </c>
    </row>
    <row r="5871" spans="1:7" hidden="1" x14ac:dyDescent="0.35">
      <c r="A5871" t="s">
        <v>34</v>
      </c>
      <c r="B5871">
        <v>2022</v>
      </c>
      <c r="C5871" t="s">
        <v>37</v>
      </c>
      <c r="D5871" s="88">
        <f>DATEVALUE("1 "&amp;_xlfn.CONCAT(Merge1_1[[#This Row],[Month]],"-",Merge1_1[[#This Row],[Year]]))</f>
        <v>44652</v>
      </c>
      <c r="E5871" t="s">
        <v>24</v>
      </c>
      <c r="F5871">
        <v>162.6</v>
      </c>
      <c r="G5871" t="s">
        <v>115</v>
      </c>
    </row>
    <row r="5872" spans="1:7" hidden="1" x14ac:dyDescent="0.35">
      <c r="A5872" t="s">
        <v>34</v>
      </c>
      <c r="B5872">
        <v>2022</v>
      </c>
      <c r="C5872" t="s">
        <v>37</v>
      </c>
      <c r="D5872" s="88">
        <f>DATEVALUE("1 "&amp;_xlfn.CONCAT(Merge1_1[[#This Row],[Month]],"-",Merge1_1[[#This Row],[Year]]))</f>
        <v>44652</v>
      </c>
      <c r="E5872" t="s">
        <v>25</v>
      </c>
      <c r="F5872">
        <v>164.4</v>
      </c>
      <c r="G5872" t="s">
        <v>116</v>
      </c>
    </row>
    <row r="5873" spans="1:7" hidden="1" x14ac:dyDescent="0.35">
      <c r="A5873" t="s">
        <v>34</v>
      </c>
      <c r="B5873">
        <v>2022</v>
      </c>
      <c r="C5873" t="s">
        <v>37</v>
      </c>
      <c r="D5873" s="88">
        <f>DATEVALUE("1 "&amp;_xlfn.CONCAT(Merge1_1[[#This Row],[Month]],"-",Merge1_1[[#This Row],[Year]]))</f>
        <v>44652</v>
      </c>
      <c r="E5873" t="s">
        <v>26</v>
      </c>
      <c r="F5873">
        <v>166.9</v>
      </c>
      <c r="G5873" t="s">
        <v>114</v>
      </c>
    </row>
    <row r="5874" spans="1:7" hidden="1" x14ac:dyDescent="0.35">
      <c r="A5874" t="s">
        <v>34</v>
      </c>
      <c r="B5874">
        <v>2022</v>
      </c>
      <c r="C5874" t="s">
        <v>37</v>
      </c>
      <c r="D5874" s="88">
        <f>DATEVALUE("1 "&amp;_xlfn.CONCAT(Merge1_1[[#This Row],[Month]],"-",Merge1_1[[#This Row],[Year]]))</f>
        <v>44652</v>
      </c>
      <c r="E5874" t="s">
        <v>27</v>
      </c>
      <c r="F5874">
        <v>168.8</v>
      </c>
      <c r="G5874" t="s">
        <v>116</v>
      </c>
    </row>
    <row r="5875" spans="1:7" hidden="1" x14ac:dyDescent="0.35">
      <c r="A5875" t="s">
        <v>34</v>
      </c>
      <c r="B5875">
        <v>2022</v>
      </c>
      <c r="C5875" t="s">
        <v>37</v>
      </c>
      <c r="D5875" s="88">
        <f>DATEVALUE("1 "&amp;_xlfn.CONCAT(Merge1_1[[#This Row],[Month]],"-",Merge1_1[[#This Row],[Year]]))</f>
        <v>44652</v>
      </c>
      <c r="E5875" t="s">
        <v>28</v>
      </c>
      <c r="F5875">
        <v>166.8</v>
      </c>
      <c r="G5875" t="s">
        <v>116</v>
      </c>
    </row>
    <row r="5876" spans="1:7" hidden="1" x14ac:dyDescent="0.35">
      <c r="A5876" t="s">
        <v>34</v>
      </c>
      <c r="B5876">
        <v>2022</v>
      </c>
      <c r="C5876" t="s">
        <v>37</v>
      </c>
      <c r="D5876" s="88">
        <f>DATEVALUE("1 "&amp;_xlfn.CONCAT(Merge1_1[[#This Row],[Month]],"-",Merge1_1[[#This Row],[Year]]))</f>
        <v>44652</v>
      </c>
      <c r="E5876" t="s">
        <v>29</v>
      </c>
      <c r="F5876">
        <v>170.1</v>
      </c>
      <c r="G5876" t="s">
        <v>117</v>
      </c>
    </row>
    <row r="5877" spans="1:7" hidden="1" x14ac:dyDescent="0.35">
      <c r="A5877" t="s">
        <v>34</v>
      </c>
      <c r="B5877">
        <v>2022</v>
      </c>
      <c r="C5877" t="s">
        <v>38</v>
      </c>
      <c r="D5877" s="88">
        <f>DATEVALUE("1 "&amp;_xlfn.CONCAT(Merge1_1[[#This Row],[Month]],"-",Merge1_1[[#This Row],[Year]]))</f>
        <v>44682</v>
      </c>
      <c r="E5877" t="s">
        <v>3</v>
      </c>
      <c r="F5877">
        <v>154.1</v>
      </c>
      <c r="G5877" t="s">
        <v>112</v>
      </c>
    </row>
    <row r="5878" spans="1:7" hidden="1" x14ac:dyDescent="0.35">
      <c r="A5878" t="s">
        <v>34</v>
      </c>
      <c r="B5878">
        <v>2022</v>
      </c>
      <c r="C5878" t="s">
        <v>38</v>
      </c>
      <c r="D5878" s="88">
        <f>DATEVALUE("1 "&amp;_xlfn.CONCAT(Merge1_1[[#This Row],[Month]],"-",Merge1_1[[#This Row],[Year]]))</f>
        <v>44682</v>
      </c>
      <c r="E5878" t="s">
        <v>4</v>
      </c>
      <c r="F5878">
        <v>217</v>
      </c>
      <c r="G5878" t="s">
        <v>112</v>
      </c>
    </row>
    <row r="5879" spans="1:7" hidden="1" x14ac:dyDescent="0.35">
      <c r="A5879" t="s">
        <v>34</v>
      </c>
      <c r="B5879">
        <v>2022</v>
      </c>
      <c r="C5879" t="s">
        <v>38</v>
      </c>
      <c r="D5879" s="88">
        <f>DATEVALUE("1 "&amp;_xlfn.CONCAT(Merge1_1[[#This Row],[Month]],"-",Merge1_1[[#This Row],[Year]]))</f>
        <v>44682</v>
      </c>
      <c r="E5879" t="s">
        <v>5</v>
      </c>
      <c r="F5879">
        <v>162.4</v>
      </c>
      <c r="G5879" t="s">
        <v>112</v>
      </c>
    </row>
    <row r="5880" spans="1:7" hidden="1" x14ac:dyDescent="0.35">
      <c r="A5880" t="s">
        <v>34</v>
      </c>
      <c r="B5880">
        <v>2022</v>
      </c>
      <c r="C5880" t="s">
        <v>38</v>
      </c>
      <c r="D5880" s="88">
        <f>DATEVALUE("1 "&amp;_xlfn.CONCAT(Merge1_1[[#This Row],[Month]],"-",Merge1_1[[#This Row],[Year]]))</f>
        <v>44682</v>
      </c>
      <c r="E5880" t="s">
        <v>6</v>
      </c>
      <c r="F5880">
        <v>164.9</v>
      </c>
      <c r="G5880" t="s">
        <v>112</v>
      </c>
    </row>
    <row r="5881" spans="1:7" hidden="1" x14ac:dyDescent="0.35">
      <c r="A5881" t="s">
        <v>34</v>
      </c>
      <c r="B5881">
        <v>2022</v>
      </c>
      <c r="C5881" t="s">
        <v>38</v>
      </c>
      <c r="D5881" s="88">
        <f>DATEVALUE("1 "&amp;_xlfn.CONCAT(Merge1_1[[#This Row],[Month]],"-",Merge1_1[[#This Row],[Year]]))</f>
        <v>44682</v>
      </c>
      <c r="E5881" t="s">
        <v>7</v>
      </c>
      <c r="F5881">
        <v>202.4</v>
      </c>
      <c r="G5881" t="s">
        <v>112</v>
      </c>
    </row>
    <row r="5882" spans="1:7" hidden="1" x14ac:dyDescent="0.35">
      <c r="A5882" t="s">
        <v>34</v>
      </c>
      <c r="B5882">
        <v>2022</v>
      </c>
      <c r="C5882" t="s">
        <v>38</v>
      </c>
      <c r="D5882" s="88">
        <f>DATEVALUE("1 "&amp;_xlfn.CONCAT(Merge1_1[[#This Row],[Month]],"-",Merge1_1[[#This Row],[Year]]))</f>
        <v>44682</v>
      </c>
      <c r="E5882" t="s">
        <v>8</v>
      </c>
      <c r="F5882">
        <v>171</v>
      </c>
      <c r="G5882" t="s">
        <v>112</v>
      </c>
    </row>
    <row r="5883" spans="1:7" hidden="1" x14ac:dyDescent="0.35">
      <c r="A5883" t="s">
        <v>34</v>
      </c>
      <c r="B5883">
        <v>2022</v>
      </c>
      <c r="C5883" t="s">
        <v>38</v>
      </c>
      <c r="D5883" s="88">
        <f>DATEVALUE("1 "&amp;_xlfn.CONCAT(Merge1_1[[#This Row],[Month]],"-",Merge1_1[[#This Row],[Year]]))</f>
        <v>44682</v>
      </c>
      <c r="E5883" t="s">
        <v>9</v>
      </c>
      <c r="F5883">
        <v>174.9</v>
      </c>
      <c r="G5883" t="s">
        <v>112</v>
      </c>
    </row>
    <row r="5884" spans="1:7" hidden="1" x14ac:dyDescent="0.35">
      <c r="A5884" t="s">
        <v>34</v>
      </c>
      <c r="B5884">
        <v>2022</v>
      </c>
      <c r="C5884" t="s">
        <v>38</v>
      </c>
      <c r="D5884" s="88">
        <f>DATEVALUE("1 "&amp;_xlfn.CONCAT(Merge1_1[[#This Row],[Month]],"-",Merge1_1[[#This Row],[Year]]))</f>
        <v>44682</v>
      </c>
      <c r="E5884" t="s">
        <v>10</v>
      </c>
      <c r="F5884">
        <v>164.7</v>
      </c>
      <c r="G5884" t="s">
        <v>112</v>
      </c>
    </row>
    <row r="5885" spans="1:7" hidden="1" x14ac:dyDescent="0.35">
      <c r="A5885" t="s">
        <v>34</v>
      </c>
      <c r="B5885">
        <v>2022</v>
      </c>
      <c r="C5885" t="s">
        <v>38</v>
      </c>
      <c r="D5885" s="88">
        <f>DATEVALUE("1 "&amp;_xlfn.CONCAT(Merge1_1[[#This Row],[Month]],"-",Merge1_1[[#This Row],[Year]]))</f>
        <v>44682</v>
      </c>
      <c r="E5885" t="s">
        <v>11</v>
      </c>
      <c r="F5885">
        <v>119.7</v>
      </c>
      <c r="G5885" t="s">
        <v>112</v>
      </c>
    </row>
    <row r="5886" spans="1:7" hidden="1" x14ac:dyDescent="0.35">
      <c r="A5886" t="s">
        <v>34</v>
      </c>
      <c r="B5886">
        <v>2022</v>
      </c>
      <c r="C5886" t="s">
        <v>38</v>
      </c>
      <c r="D5886" s="88">
        <f>DATEVALUE("1 "&amp;_xlfn.CONCAT(Merge1_1[[#This Row],[Month]],"-",Merge1_1[[#This Row],[Year]]))</f>
        <v>44682</v>
      </c>
      <c r="E5886" t="s">
        <v>12</v>
      </c>
      <c r="F5886">
        <v>184.9</v>
      </c>
      <c r="G5886" t="s">
        <v>112</v>
      </c>
    </row>
    <row r="5887" spans="1:7" hidden="1" x14ac:dyDescent="0.35">
      <c r="A5887" t="s">
        <v>34</v>
      </c>
      <c r="B5887">
        <v>2022</v>
      </c>
      <c r="C5887" t="s">
        <v>38</v>
      </c>
      <c r="D5887" s="88">
        <f>DATEVALUE("1 "&amp;_xlfn.CONCAT(Merge1_1[[#This Row],[Month]],"-",Merge1_1[[#This Row],[Year]]))</f>
        <v>44682</v>
      </c>
      <c r="E5887" t="s">
        <v>58</v>
      </c>
      <c r="F5887">
        <v>167.1</v>
      </c>
      <c r="G5887" t="s">
        <v>112</v>
      </c>
    </row>
    <row r="5888" spans="1:7" hidden="1" x14ac:dyDescent="0.35">
      <c r="A5888" t="s">
        <v>34</v>
      </c>
      <c r="B5888">
        <v>2022</v>
      </c>
      <c r="C5888" t="s">
        <v>38</v>
      </c>
      <c r="D5888" s="88">
        <f>DATEVALUE("1 "&amp;_xlfn.CONCAT(Merge1_1[[#This Row],[Month]],"-",Merge1_1[[#This Row],[Year]]))</f>
        <v>44682</v>
      </c>
      <c r="E5888" t="s">
        <v>118</v>
      </c>
      <c r="F5888">
        <v>182.5</v>
      </c>
      <c r="G5888" t="s">
        <v>112</v>
      </c>
    </row>
    <row r="5889" spans="1:7" hidden="1" x14ac:dyDescent="0.35">
      <c r="A5889" t="s">
        <v>34</v>
      </c>
      <c r="B5889">
        <v>2022</v>
      </c>
      <c r="C5889" t="s">
        <v>38</v>
      </c>
      <c r="D5889" s="88">
        <f>DATEVALUE("1 "&amp;_xlfn.CONCAT(Merge1_1[[#This Row],[Month]],"-",Merge1_1[[#This Row],[Year]]))</f>
        <v>44682</v>
      </c>
      <c r="E5889" t="s">
        <v>16</v>
      </c>
      <c r="F5889">
        <v>194.1</v>
      </c>
      <c r="G5889" t="s">
        <v>116</v>
      </c>
    </row>
    <row r="5890" spans="1:7" hidden="1" x14ac:dyDescent="0.35">
      <c r="A5890" t="s">
        <v>34</v>
      </c>
      <c r="B5890">
        <v>2022</v>
      </c>
      <c r="C5890" t="s">
        <v>38</v>
      </c>
      <c r="D5890" s="88">
        <f>DATEVALUE("1 "&amp;_xlfn.CONCAT(Merge1_1[[#This Row],[Month]],"-",Merge1_1[[#This Row],[Year]]))</f>
        <v>44682</v>
      </c>
      <c r="E5890" t="s">
        <v>17</v>
      </c>
      <c r="F5890">
        <v>175.6</v>
      </c>
      <c r="G5890" t="s">
        <v>113</v>
      </c>
    </row>
    <row r="5891" spans="1:7" hidden="1" x14ac:dyDescent="0.35">
      <c r="A5891" t="s">
        <v>34</v>
      </c>
      <c r="B5891">
        <v>2022</v>
      </c>
      <c r="C5891" t="s">
        <v>38</v>
      </c>
      <c r="D5891" s="88">
        <f>DATEVALUE("1 "&amp;_xlfn.CONCAT(Merge1_1[[#This Row],[Month]],"-",Merge1_1[[#This Row],[Year]]))</f>
        <v>44682</v>
      </c>
      <c r="E5891" t="s">
        <v>18</v>
      </c>
      <c r="F5891">
        <v>168.4</v>
      </c>
      <c r="G5891" t="s">
        <v>113</v>
      </c>
    </row>
    <row r="5892" spans="1:7" hidden="1" x14ac:dyDescent="0.35">
      <c r="A5892" t="s">
        <v>34</v>
      </c>
      <c r="B5892">
        <v>2022</v>
      </c>
      <c r="C5892" t="s">
        <v>38</v>
      </c>
      <c r="D5892" s="88">
        <f>DATEVALUE("1 "&amp;_xlfn.CONCAT(Merge1_1[[#This Row],[Month]],"-",Merge1_1[[#This Row],[Year]]))</f>
        <v>44682</v>
      </c>
      <c r="E5892" t="s">
        <v>20</v>
      </c>
      <c r="F5892">
        <v>167.5</v>
      </c>
      <c r="G5892" t="s">
        <v>114</v>
      </c>
    </row>
    <row r="5893" spans="1:7" hidden="1" x14ac:dyDescent="0.35">
      <c r="A5893" t="s">
        <v>34</v>
      </c>
      <c r="B5893">
        <v>2022</v>
      </c>
      <c r="C5893" t="s">
        <v>38</v>
      </c>
      <c r="D5893" s="88">
        <f>DATEVALUE("1 "&amp;_xlfn.CONCAT(Merge1_1[[#This Row],[Month]],"-",Merge1_1[[#This Row],[Year]]))</f>
        <v>44682</v>
      </c>
      <c r="E5893" t="s">
        <v>21</v>
      </c>
      <c r="F5893">
        <v>174.6</v>
      </c>
      <c r="G5893" t="s">
        <v>115</v>
      </c>
    </row>
    <row r="5894" spans="1:7" hidden="1" x14ac:dyDescent="0.35">
      <c r="A5894" t="s">
        <v>34</v>
      </c>
      <c r="B5894">
        <v>2022</v>
      </c>
      <c r="C5894" t="s">
        <v>38</v>
      </c>
      <c r="D5894" s="88">
        <f>DATEVALUE("1 "&amp;_xlfn.CONCAT(Merge1_1[[#This Row],[Month]],"-",Merge1_1[[#This Row],[Year]]))</f>
        <v>44682</v>
      </c>
      <c r="E5894" t="s">
        <v>22</v>
      </c>
      <c r="F5894">
        <v>165.2</v>
      </c>
      <c r="G5894" t="s">
        <v>116</v>
      </c>
    </row>
    <row r="5895" spans="1:7" hidden="1" x14ac:dyDescent="0.35">
      <c r="A5895" t="s">
        <v>34</v>
      </c>
      <c r="B5895">
        <v>2022</v>
      </c>
      <c r="C5895" t="s">
        <v>38</v>
      </c>
      <c r="D5895" s="88">
        <f>DATEVALUE("1 "&amp;_xlfn.CONCAT(Merge1_1[[#This Row],[Month]],"-",Merge1_1[[#This Row],[Year]]))</f>
        <v>44682</v>
      </c>
      <c r="E5895" t="s">
        <v>23</v>
      </c>
      <c r="F5895">
        <v>174.8</v>
      </c>
      <c r="G5895" t="s">
        <v>23</v>
      </c>
    </row>
    <row r="5896" spans="1:7" hidden="1" x14ac:dyDescent="0.35">
      <c r="A5896" t="s">
        <v>34</v>
      </c>
      <c r="B5896">
        <v>2022</v>
      </c>
      <c r="C5896" t="s">
        <v>38</v>
      </c>
      <c r="D5896" s="88">
        <f>DATEVALUE("1 "&amp;_xlfn.CONCAT(Merge1_1[[#This Row],[Month]],"-",Merge1_1[[#This Row],[Year]]))</f>
        <v>44682</v>
      </c>
      <c r="E5896" t="s">
        <v>24</v>
      </c>
      <c r="F5896">
        <v>163</v>
      </c>
      <c r="G5896" t="s">
        <v>115</v>
      </c>
    </row>
    <row r="5897" spans="1:7" hidden="1" x14ac:dyDescent="0.35">
      <c r="A5897" t="s">
        <v>34</v>
      </c>
      <c r="B5897">
        <v>2022</v>
      </c>
      <c r="C5897" t="s">
        <v>38</v>
      </c>
      <c r="D5897" s="88">
        <f>DATEVALUE("1 "&amp;_xlfn.CONCAT(Merge1_1[[#This Row],[Month]],"-",Merge1_1[[#This Row],[Year]]))</f>
        <v>44682</v>
      </c>
      <c r="E5897" t="s">
        <v>25</v>
      </c>
      <c r="F5897">
        <v>165.1</v>
      </c>
      <c r="G5897" t="s">
        <v>116</v>
      </c>
    </row>
    <row r="5898" spans="1:7" hidden="1" x14ac:dyDescent="0.35">
      <c r="A5898" t="s">
        <v>34</v>
      </c>
      <c r="B5898">
        <v>2022</v>
      </c>
      <c r="C5898" t="s">
        <v>38</v>
      </c>
      <c r="D5898" s="88">
        <f>DATEVALUE("1 "&amp;_xlfn.CONCAT(Merge1_1[[#This Row],[Month]],"-",Merge1_1[[#This Row],[Year]]))</f>
        <v>44682</v>
      </c>
      <c r="E5898" t="s">
        <v>26</v>
      </c>
      <c r="F5898">
        <v>167.9</v>
      </c>
      <c r="G5898" t="s">
        <v>114</v>
      </c>
    </row>
    <row r="5899" spans="1:7" hidden="1" x14ac:dyDescent="0.35">
      <c r="A5899" t="s">
        <v>34</v>
      </c>
      <c r="B5899">
        <v>2022</v>
      </c>
      <c r="C5899" t="s">
        <v>38</v>
      </c>
      <c r="D5899" s="88">
        <f>DATEVALUE("1 "&amp;_xlfn.CONCAT(Merge1_1[[#This Row],[Month]],"-",Merge1_1[[#This Row],[Year]]))</f>
        <v>44682</v>
      </c>
      <c r="E5899" t="s">
        <v>27</v>
      </c>
      <c r="F5899">
        <v>168.4</v>
      </c>
      <c r="G5899" t="s">
        <v>116</v>
      </c>
    </row>
    <row r="5900" spans="1:7" hidden="1" x14ac:dyDescent="0.35">
      <c r="A5900" t="s">
        <v>34</v>
      </c>
      <c r="B5900">
        <v>2022</v>
      </c>
      <c r="C5900" t="s">
        <v>38</v>
      </c>
      <c r="D5900" s="88">
        <f>DATEVALUE("1 "&amp;_xlfn.CONCAT(Merge1_1[[#This Row],[Month]],"-",Merge1_1[[#This Row],[Year]]))</f>
        <v>44682</v>
      </c>
      <c r="E5900" t="s">
        <v>28</v>
      </c>
      <c r="F5900">
        <v>167.5</v>
      </c>
      <c r="G5900" t="s">
        <v>116</v>
      </c>
    </row>
    <row r="5901" spans="1:7" hidden="1" x14ac:dyDescent="0.35">
      <c r="A5901" t="s">
        <v>34</v>
      </c>
      <c r="B5901">
        <v>2022</v>
      </c>
      <c r="C5901" t="s">
        <v>38</v>
      </c>
      <c r="D5901" s="88">
        <f>DATEVALUE("1 "&amp;_xlfn.CONCAT(Merge1_1[[#This Row],[Month]],"-",Merge1_1[[#This Row],[Year]]))</f>
        <v>44682</v>
      </c>
      <c r="E5901" t="s">
        <v>29</v>
      </c>
      <c r="F5901">
        <v>171.7</v>
      </c>
      <c r="G5901" t="s">
        <v>117</v>
      </c>
    </row>
    <row r="5902" spans="1:7" hidden="1" x14ac:dyDescent="0.35">
      <c r="A5902" t="s">
        <v>34</v>
      </c>
      <c r="B5902">
        <v>2022</v>
      </c>
      <c r="C5902" t="s">
        <v>39</v>
      </c>
      <c r="D5902" s="88">
        <f>DATEVALUE("1 "&amp;_xlfn.CONCAT(Merge1_1[[#This Row],[Month]],"-",Merge1_1[[#This Row],[Year]]))</f>
        <v>44713</v>
      </c>
      <c r="E5902" t="s">
        <v>3</v>
      </c>
      <c r="F5902">
        <v>155</v>
      </c>
      <c r="G5902" t="s">
        <v>112</v>
      </c>
    </row>
    <row r="5903" spans="1:7" hidden="1" x14ac:dyDescent="0.35">
      <c r="A5903" t="s">
        <v>34</v>
      </c>
      <c r="B5903">
        <v>2022</v>
      </c>
      <c r="C5903" t="s">
        <v>39</v>
      </c>
      <c r="D5903" s="88">
        <f>DATEVALUE("1 "&amp;_xlfn.CONCAT(Merge1_1[[#This Row],[Month]],"-",Merge1_1[[#This Row],[Year]]))</f>
        <v>44713</v>
      </c>
      <c r="E5903" t="s">
        <v>4</v>
      </c>
      <c r="F5903">
        <v>219.4</v>
      </c>
      <c r="G5903" t="s">
        <v>112</v>
      </c>
    </row>
    <row r="5904" spans="1:7" hidden="1" x14ac:dyDescent="0.35">
      <c r="A5904" t="s">
        <v>34</v>
      </c>
      <c r="B5904">
        <v>2022</v>
      </c>
      <c r="C5904" t="s">
        <v>39</v>
      </c>
      <c r="D5904" s="88">
        <f>DATEVALUE("1 "&amp;_xlfn.CONCAT(Merge1_1[[#This Row],[Month]],"-",Merge1_1[[#This Row],[Year]]))</f>
        <v>44713</v>
      </c>
      <c r="E5904" t="s">
        <v>5</v>
      </c>
      <c r="F5904">
        <v>170.8</v>
      </c>
      <c r="G5904" t="s">
        <v>112</v>
      </c>
    </row>
    <row r="5905" spans="1:7" hidden="1" x14ac:dyDescent="0.35">
      <c r="A5905" t="s">
        <v>34</v>
      </c>
      <c r="B5905">
        <v>2022</v>
      </c>
      <c r="C5905" t="s">
        <v>39</v>
      </c>
      <c r="D5905" s="88">
        <f>DATEVALUE("1 "&amp;_xlfn.CONCAT(Merge1_1[[#This Row],[Month]],"-",Merge1_1[[#This Row],[Year]]))</f>
        <v>44713</v>
      </c>
      <c r="E5905" t="s">
        <v>6</v>
      </c>
      <c r="F5905">
        <v>165.8</v>
      </c>
      <c r="G5905" t="s">
        <v>112</v>
      </c>
    </row>
    <row r="5906" spans="1:7" hidden="1" x14ac:dyDescent="0.35">
      <c r="A5906" t="s">
        <v>34</v>
      </c>
      <c r="B5906">
        <v>2022</v>
      </c>
      <c r="C5906" t="s">
        <v>39</v>
      </c>
      <c r="D5906" s="88">
        <f>DATEVALUE("1 "&amp;_xlfn.CONCAT(Merge1_1[[#This Row],[Month]],"-",Merge1_1[[#This Row],[Year]]))</f>
        <v>44713</v>
      </c>
      <c r="E5906" t="s">
        <v>7</v>
      </c>
      <c r="F5906">
        <v>200.9</v>
      </c>
      <c r="G5906" t="s">
        <v>112</v>
      </c>
    </row>
    <row r="5907" spans="1:7" hidden="1" x14ac:dyDescent="0.35">
      <c r="A5907" t="s">
        <v>34</v>
      </c>
      <c r="B5907">
        <v>2022</v>
      </c>
      <c r="C5907" t="s">
        <v>39</v>
      </c>
      <c r="D5907" s="88">
        <f>DATEVALUE("1 "&amp;_xlfn.CONCAT(Merge1_1[[#This Row],[Month]],"-",Merge1_1[[#This Row],[Year]]))</f>
        <v>44713</v>
      </c>
      <c r="E5907" t="s">
        <v>8</v>
      </c>
      <c r="F5907">
        <v>169.7</v>
      </c>
      <c r="G5907" t="s">
        <v>112</v>
      </c>
    </row>
    <row r="5908" spans="1:7" hidden="1" x14ac:dyDescent="0.35">
      <c r="A5908" t="s">
        <v>34</v>
      </c>
      <c r="B5908">
        <v>2022</v>
      </c>
      <c r="C5908" t="s">
        <v>39</v>
      </c>
      <c r="D5908" s="88">
        <f>DATEVALUE("1 "&amp;_xlfn.CONCAT(Merge1_1[[#This Row],[Month]],"-",Merge1_1[[#This Row],[Year]]))</f>
        <v>44713</v>
      </c>
      <c r="E5908" t="s">
        <v>9</v>
      </c>
      <c r="F5908">
        <v>182.3</v>
      </c>
      <c r="G5908" t="s">
        <v>112</v>
      </c>
    </row>
    <row r="5909" spans="1:7" hidden="1" x14ac:dyDescent="0.35">
      <c r="A5909" t="s">
        <v>34</v>
      </c>
      <c r="B5909">
        <v>2022</v>
      </c>
      <c r="C5909" t="s">
        <v>39</v>
      </c>
      <c r="D5909" s="88">
        <f>DATEVALUE("1 "&amp;_xlfn.CONCAT(Merge1_1[[#This Row],[Month]],"-",Merge1_1[[#This Row],[Year]]))</f>
        <v>44713</v>
      </c>
      <c r="E5909" t="s">
        <v>10</v>
      </c>
      <c r="F5909">
        <v>164.3</v>
      </c>
      <c r="G5909" t="s">
        <v>112</v>
      </c>
    </row>
    <row r="5910" spans="1:7" hidden="1" x14ac:dyDescent="0.35">
      <c r="A5910" t="s">
        <v>34</v>
      </c>
      <c r="B5910">
        <v>2022</v>
      </c>
      <c r="C5910" t="s">
        <v>39</v>
      </c>
      <c r="D5910" s="88">
        <f>DATEVALUE("1 "&amp;_xlfn.CONCAT(Merge1_1[[#This Row],[Month]],"-",Merge1_1[[#This Row],[Year]]))</f>
        <v>44713</v>
      </c>
      <c r="E5910" t="s">
        <v>11</v>
      </c>
      <c r="F5910">
        <v>119.9</v>
      </c>
      <c r="G5910" t="s">
        <v>112</v>
      </c>
    </row>
    <row r="5911" spans="1:7" hidden="1" x14ac:dyDescent="0.35">
      <c r="A5911" t="s">
        <v>34</v>
      </c>
      <c r="B5911">
        <v>2022</v>
      </c>
      <c r="C5911" t="s">
        <v>39</v>
      </c>
      <c r="D5911" s="88">
        <f>DATEVALUE("1 "&amp;_xlfn.CONCAT(Merge1_1[[#This Row],[Month]],"-",Merge1_1[[#This Row],[Year]]))</f>
        <v>44713</v>
      </c>
      <c r="E5911" t="s">
        <v>12</v>
      </c>
      <c r="F5911">
        <v>187.1</v>
      </c>
      <c r="G5911" t="s">
        <v>112</v>
      </c>
    </row>
    <row r="5912" spans="1:7" hidden="1" x14ac:dyDescent="0.35">
      <c r="A5912" t="s">
        <v>34</v>
      </c>
      <c r="B5912">
        <v>2022</v>
      </c>
      <c r="C5912" t="s">
        <v>39</v>
      </c>
      <c r="D5912" s="88">
        <f>DATEVALUE("1 "&amp;_xlfn.CONCAT(Merge1_1[[#This Row],[Month]],"-",Merge1_1[[#This Row],[Year]]))</f>
        <v>44713</v>
      </c>
      <c r="E5912" t="s">
        <v>58</v>
      </c>
      <c r="F5912">
        <v>167.9</v>
      </c>
      <c r="G5912" t="s">
        <v>112</v>
      </c>
    </row>
    <row r="5913" spans="1:7" hidden="1" x14ac:dyDescent="0.35">
      <c r="A5913" t="s">
        <v>34</v>
      </c>
      <c r="B5913">
        <v>2022</v>
      </c>
      <c r="C5913" t="s">
        <v>39</v>
      </c>
      <c r="D5913" s="88">
        <f>DATEVALUE("1 "&amp;_xlfn.CONCAT(Merge1_1[[#This Row],[Month]],"-",Merge1_1[[#This Row],[Year]]))</f>
        <v>44713</v>
      </c>
      <c r="E5913" t="s">
        <v>118</v>
      </c>
      <c r="F5913">
        <v>183.9</v>
      </c>
      <c r="G5913" t="s">
        <v>112</v>
      </c>
    </row>
    <row r="5914" spans="1:7" hidden="1" x14ac:dyDescent="0.35">
      <c r="A5914" t="s">
        <v>34</v>
      </c>
      <c r="B5914">
        <v>2022</v>
      </c>
      <c r="C5914" t="s">
        <v>39</v>
      </c>
      <c r="D5914" s="88">
        <f>DATEVALUE("1 "&amp;_xlfn.CONCAT(Merge1_1[[#This Row],[Month]],"-",Merge1_1[[#This Row],[Year]]))</f>
        <v>44713</v>
      </c>
      <c r="E5914" t="s">
        <v>16</v>
      </c>
      <c r="F5914">
        <v>194.3</v>
      </c>
      <c r="G5914" t="s">
        <v>116</v>
      </c>
    </row>
    <row r="5915" spans="1:7" hidden="1" x14ac:dyDescent="0.35">
      <c r="A5915" t="s">
        <v>34</v>
      </c>
      <c r="B5915">
        <v>2022</v>
      </c>
      <c r="C5915" t="s">
        <v>39</v>
      </c>
      <c r="D5915" s="88">
        <f>DATEVALUE("1 "&amp;_xlfn.CONCAT(Merge1_1[[#This Row],[Month]],"-",Merge1_1[[#This Row],[Year]]))</f>
        <v>44713</v>
      </c>
      <c r="E5915" t="s">
        <v>17</v>
      </c>
      <c r="F5915">
        <v>177.1</v>
      </c>
      <c r="G5915" t="s">
        <v>113</v>
      </c>
    </row>
    <row r="5916" spans="1:7" hidden="1" x14ac:dyDescent="0.35">
      <c r="A5916" t="s">
        <v>34</v>
      </c>
      <c r="B5916">
        <v>2022</v>
      </c>
      <c r="C5916" t="s">
        <v>39</v>
      </c>
      <c r="D5916" s="88">
        <f>DATEVALUE("1 "&amp;_xlfn.CONCAT(Merge1_1[[#This Row],[Month]],"-",Merge1_1[[#This Row],[Year]]))</f>
        <v>44713</v>
      </c>
      <c r="E5916" t="s">
        <v>18</v>
      </c>
      <c r="F5916">
        <v>169.9</v>
      </c>
      <c r="G5916" t="s">
        <v>113</v>
      </c>
    </row>
    <row r="5917" spans="1:7" hidden="1" x14ac:dyDescent="0.35">
      <c r="A5917" t="s">
        <v>34</v>
      </c>
      <c r="B5917">
        <v>2022</v>
      </c>
      <c r="C5917" t="s">
        <v>39</v>
      </c>
      <c r="D5917" s="88">
        <f>DATEVALUE("1 "&amp;_xlfn.CONCAT(Merge1_1[[#This Row],[Month]],"-",Merge1_1[[#This Row],[Year]]))</f>
        <v>44713</v>
      </c>
      <c r="E5917" t="s">
        <v>20</v>
      </c>
      <c r="F5917">
        <v>166.8</v>
      </c>
      <c r="G5917" t="s">
        <v>114</v>
      </c>
    </row>
    <row r="5918" spans="1:7" hidden="1" x14ac:dyDescent="0.35">
      <c r="A5918" t="s">
        <v>34</v>
      </c>
      <c r="B5918">
        <v>2022</v>
      </c>
      <c r="C5918" t="s">
        <v>39</v>
      </c>
      <c r="D5918" s="88">
        <f>DATEVALUE("1 "&amp;_xlfn.CONCAT(Merge1_1[[#This Row],[Month]],"-",Merge1_1[[#This Row],[Year]]))</f>
        <v>44713</v>
      </c>
      <c r="E5918" t="s">
        <v>21</v>
      </c>
      <c r="F5918">
        <v>176</v>
      </c>
      <c r="G5918" t="s">
        <v>115</v>
      </c>
    </row>
    <row r="5919" spans="1:7" hidden="1" x14ac:dyDescent="0.35">
      <c r="A5919" t="s">
        <v>34</v>
      </c>
      <c r="B5919">
        <v>2022</v>
      </c>
      <c r="C5919" t="s">
        <v>39</v>
      </c>
      <c r="D5919" s="88">
        <f>DATEVALUE("1 "&amp;_xlfn.CONCAT(Merge1_1[[#This Row],[Month]],"-",Merge1_1[[#This Row],[Year]]))</f>
        <v>44713</v>
      </c>
      <c r="E5919" t="s">
        <v>22</v>
      </c>
      <c r="F5919">
        <v>166.4</v>
      </c>
      <c r="G5919" t="s">
        <v>116</v>
      </c>
    </row>
    <row r="5920" spans="1:7" hidden="1" x14ac:dyDescent="0.35">
      <c r="A5920" t="s">
        <v>34</v>
      </c>
      <c r="B5920">
        <v>2022</v>
      </c>
      <c r="C5920" t="s">
        <v>39</v>
      </c>
      <c r="D5920" s="88">
        <f>DATEVALUE("1 "&amp;_xlfn.CONCAT(Merge1_1[[#This Row],[Month]],"-",Merge1_1[[#This Row],[Year]]))</f>
        <v>44713</v>
      </c>
      <c r="E5920" t="s">
        <v>23</v>
      </c>
      <c r="F5920">
        <v>175.4</v>
      </c>
      <c r="G5920" t="s">
        <v>23</v>
      </c>
    </row>
    <row r="5921" spans="1:7" hidden="1" x14ac:dyDescent="0.35">
      <c r="A5921" t="s">
        <v>34</v>
      </c>
      <c r="B5921">
        <v>2022</v>
      </c>
      <c r="C5921" t="s">
        <v>39</v>
      </c>
      <c r="D5921" s="88">
        <f>DATEVALUE("1 "&amp;_xlfn.CONCAT(Merge1_1[[#This Row],[Month]],"-",Merge1_1[[#This Row],[Year]]))</f>
        <v>44713</v>
      </c>
      <c r="E5921" t="s">
        <v>24</v>
      </c>
      <c r="F5921">
        <v>161.1</v>
      </c>
      <c r="G5921" t="s">
        <v>115</v>
      </c>
    </row>
    <row r="5922" spans="1:7" hidden="1" x14ac:dyDescent="0.35">
      <c r="A5922" t="s">
        <v>34</v>
      </c>
      <c r="B5922">
        <v>2022</v>
      </c>
      <c r="C5922" t="s">
        <v>39</v>
      </c>
      <c r="D5922" s="88">
        <f>DATEVALUE("1 "&amp;_xlfn.CONCAT(Merge1_1[[#This Row],[Month]],"-",Merge1_1[[#This Row],[Year]]))</f>
        <v>44713</v>
      </c>
      <c r="E5922" t="s">
        <v>25</v>
      </c>
      <c r="F5922">
        <v>165.8</v>
      </c>
      <c r="G5922" t="s">
        <v>116</v>
      </c>
    </row>
    <row r="5923" spans="1:7" hidden="1" x14ac:dyDescent="0.35">
      <c r="A5923" t="s">
        <v>34</v>
      </c>
      <c r="B5923">
        <v>2022</v>
      </c>
      <c r="C5923" t="s">
        <v>39</v>
      </c>
      <c r="D5923" s="88">
        <f>DATEVALUE("1 "&amp;_xlfn.CONCAT(Merge1_1[[#This Row],[Month]],"-",Merge1_1[[#This Row],[Year]]))</f>
        <v>44713</v>
      </c>
      <c r="E5923" t="s">
        <v>26</v>
      </c>
      <c r="F5923">
        <v>169</v>
      </c>
      <c r="G5923" t="s">
        <v>114</v>
      </c>
    </row>
    <row r="5924" spans="1:7" hidden="1" x14ac:dyDescent="0.35">
      <c r="A5924" t="s">
        <v>34</v>
      </c>
      <c r="B5924">
        <v>2022</v>
      </c>
      <c r="C5924" t="s">
        <v>39</v>
      </c>
      <c r="D5924" s="88">
        <f>DATEVALUE("1 "&amp;_xlfn.CONCAT(Merge1_1[[#This Row],[Month]],"-",Merge1_1[[#This Row],[Year]]))</f>
        <v>44713</v>
      </c>
      <c r="E5924" t="s">
        <v>27</v>
      </c>
      <c r="F5924">
        <v>169.4</v>
      </c>
      <c r="G5924" t="s">
        <v>116</v>
      </c>
    </row>
    <row r="5925" spans="1:7" hidden="1" x14ac:dyDescent="0.35">
      <c r="A5925" t="s">
        <v>34</v>
      </c>
      <c r="B5925">
        <v>2022</v>
      </c>
      <c r="C5925" t="s">
        <v>39</v>
      </c>
      <c r="D5925" s="88">
        <f>DATEVALUE("1 "&amp;_xlfn.CONCAT(Merge1_1[[#This Row],[Month]],"-",Merge1_1[[#This Row],[Year]]))</f>
        <v>44713</v>
      </c>
      <c r="E5925" t="s">
        <v>28</v>
      </c>
      <c r="F5925">
        <v>167.5</v>
      </c>
      <c r="G5925" t="s">
        <v>116</v>
      </c>
    </row>
    <row r="5926" spans="1:7" hidden="1" x14ac:dyDescent="0.35">
      <c r="A5926" t="s">
        <v>34</v>
      </c>
      <c r="B5926">
        <v>2022</v>
      </c>
      <c r="C5926" t="s">
        <v>39</v>
      </c>
      <c r="D5926" s="88">
        <f>DATEVALUE("1 "&amp;_xlfn.CONCAT(Merge1_1[[#This Row],[Month]],"-",Merge1_1[[#This Row],[Year]]))</f>
        <v>44713</v>
      </c>
      <c r="E5926" t="s">
        <v>29</v>
      </c>
      <c r="F5926">
        <v>172.6</v>
      </c>
      <c r="G5926" t="s">
        <v>117</v>
      </c>
    </row>
    <row r="5927" spans="1:7" hidden="1" x14ac:dyDescent="0.35">
      <c r="A5927" t="s">
        <v>34</v>
      </c>
      <c r="B5927">
        <v>2022</v>
      </c>
      <c r="C5927" t="s">
        <v>40</v>
      </c>
      <c r="D5927" s="88">
        <f>DATEVALUE("1 "&amp;_xlfn.CONCAT(Merge1_1[[#This Row],[Month]],"-",Merge1_1[[#This Row],[Year]]))</f>
        <v>44743</v>
      </c>
      <c r="E5927" t="s">
        <v>3</v>
      </c>
      <c r="F5927">
        <v>156.5</v>
      </c>
      <c r="G5927" t="s">
        <v>112</v>
      </c>
    </row>
    <row r="5928" spans="1:7" hidden="1" x14ac:dyDescent="0.35">
      <c r="A5928" t="s">
        <v>34</v>
      </c>
      <c r="B5928">
        <v>2022</v>
      </c>
      <c r="C5928" t="s">
        <v>40</v>
      </c>
      <c r="D5928" s="88">
        <f>DATEVALUE("1 "&amp;_xlfn.CONCAT(Merge1_1[[#This Row],[Month]],"-",Merge1_1[[#This Row],[Year]]))</f>
        <v>44743</v>
      </c>
      <c r="E5928" t="s">
        <v>4</v>
      </c>
      <c r="F5928">
        <v>213</v>
      </c>
      <c r="G5928" t="s">
        <v>112</v>
      </c>
    </row>
    <row r="5929" spans="1:7" hidden="1" x14ac:dyDescent="0.35">
      <c r="A5929" t="s">
        <v>34</v>
      </c>
      <c r="B5929">
        <v>2022</v>
      </c>
      <c r="C5929" t="s">
        <v>40</v>
      </c>
      <c r="D5929" s="88">
        <f>DATEVALUE("1 "&amp;_xlfn.CONCAT(Merge1_1[[#This Row],[Month]],"-",Merge1_1[[#This Row],[Year]]))</f>
        <v>44743</v>
      </c>
      <c r="E5929" t="s">
        <v>5</v>
      </c>
      <c r="F5929">
        <v>175.2</v>
      </c>
      <c r="G5929" t="s">
        <v>112</v>
      </c>
    </row>
    <row r="5930" spans="1:7" hidden="1" x14ac:dyDescent="0.35">
      <c r="A5930" t="s">
        <v>34</v>
      </c>
      <c r="B5930">
        <v>2022</v>
      </c>
      <c r="C5930" t="s">
        <v>40</v>
      </c>
      <c r="D5930" s="88">
        <f>DATEVALUE("1 "&amp;_xlfn.CONCAT(Merge1_1[[#This Row],[Month]],"-",Merge1_1[[#This Row],[Year]]))</f>
        <v>44743</v>
      </c>
      <c r="E5930" t="s">
        <v>6</v>
      </c>
      <c r="F5930">
        <v>166.6</v>
      </c>
      <c r="G5930" t="s">
        <v>112</v>
      </c>
    </row>
    <row r="5931" spans="1:7" hidden="1" x14ac:dyDescent="0.35">
      <c r="A5931" t="s">
        <v>34</v>
      </c>
      <c r="B5931">
        <v>2022</v>
      </c>
      <c r="C5931" t="s">
        <v>40</v>
      </c>
      <c r="D5931" s="88">
        <f>DATEVALUE("1 "&amp;_xlfn.CONCAT(Merge1_1[[#This Row],[Month]],"-",Merge1_1[[#This Row],[Year]]))</f>
        <v>44743</v>
      </c>
      <c r="E5931" t="s">
        <v>7</v>
      </c>
      <c r="F5931">
        <v>195.8</v>
      </c>
      <c r="G5931" t="s">
        <v>112</v>
      </c>
    </row>
    <row r="5932" spans="1:7" hidden="1" x14ac:dyDescent="0.35">
      <c r="A5932" t="s">
        <v>34</v>
      </c>
      <c r="B5932">
        <v>2022</v>
      </c>
      <c r="C5932" t="s">
        <v>40</v>
      </c>
      <c r="D5932" s="88">
        <f>DATEVALUE("1 "&amp;_xlfn.CONCAT(Merge1_1[[#This Row],[Month]],"-",Merge1_1[[#This Row],[Year]]))</f>
        <v>44743</v>
      </c>
      <c r="E5932" t="s">
        <v>8</v>
      </c>
      <c r="F5932">
        <v>174.2</v>
      </c>
      <c r="G5932" t="s">
        <v>112</v>
      </c>
    </row>
    <row r="5933" spans="1:7" hidden="1" x14ac:dyDescent="0.35">
      <c r="A5933" t="s">
        <v>34</v>
      </c>
      <c r="B5933">
        <v>2022</v>
      </c>
      <c r="C5933" t="s">
        <v>40</v>
      </c>
      <c r="D5933" s="88">
        <f>DATEVALUE("1 "&amp;_xlfn.CONCAT(Merge1_1[[#This Row],[Month]],"-",Merge1_1[[#This Row],[Year]]))</f>
        <v>44743</v>
      </c>
      <c r="E5933" t="s">
        <v>9</v>
      </c>
      <c r="F5933">
        <v>182.1</v>
      </c>
      <c r="G5933" t="s">
        <v>112</v>
      </c>
    </row>
    <row r="5934" spans="1:7" hidden="1" x14ac:dyDescent="0.35">
      <c r="A5934" t="s">
        <v>34</v>
      </c>
      <c r="B5934">
        <v>2022</v>
      </c>
      <c r="C5934" t="s">
        <v>40</v>
      </c>
      <c r="D5934" s="88">
        <f>DATEVALUE("1 "&amp;_xlfn.CONCAT(Merge1_1[[#This Row],[Month]],"-",Merge1_1[[#This Row],[Year]]))</f>
        <v>44743</v>
      </c>
      <c r="E5934" t="s">
        <v>10</v>
      </c>
      <c r="F5934">
        <v>164.3</v>
      </c>
      <c r="G5934" t="s">
        <v>112</v>
      </c>
    </row>
    <row r="5935" spans="1:7" hidden="1" x14ac:dyDescent="0.35">
      <c r="A5935" t="s">
        <v>34</v>
      </c>
      <c r="B5935">
        <v>2022</v>
      </c>
      <c r="C5935" t="s">
        <v>40</v>
      </c>
      <c r="D5935" s="88">
        <f>DATEVALUE("1 "&amp;_xlfn.CONCAT(Merge1_1[[#This Row],[Month]],"-",Merge1_1[[#This Row],[Year]]))</f>
        <v>44743</v>
      </c>
      <c r="E5935" t="s">
        <v>11</v>
      </c>
      <c r="F5935">
        <v>120</v>
      </c>
      <c r="G5935" t="s">
        <v>112</v>
      </c>
    </row>
    <row r="5936" spans="1:7" hidden="1" x14ac:dyDescent="0.35">
      <c r="A5936" t="s">
        <v>34</v>
      </c>
      <c r="B5936">
        <v>2022</v>
      </c>
      <c r="C5936" t="s">
        <v>40</v>
      </c>
      <c r="D5936" s="88">
        <f>DATEVALUE("1 "&amp;_xlfn.CONCAT(Merge1_1[[#This Row],[Month]],"-",Merge1_1[[#This Row],[Year]]))</f>
        <v>44743</v>
      </c>
      <c r="E5936" t="s">
        <v>12</v>
      </c>
      <c r="F5936">
        <v>190</v>
      </c>
      <c r="G5936" t="s">
        <v>112</v>
      </c>
    </row>
    <row r="5937" spans="1:7" hidden="1" x14ac:dyDescent="0.35">
      <c r="A5937" t="s">
        <v>34</v>
      </c>
      <c r="B5937">
        <v>2022</v>
      </c>
      <c r="C5937" t="s">
        <v>40</v>
      </c>
      <c r="D5937" s="88">
        <f>DATEVALUE("1 "&amp;_xlfn.CONCAT(Merge1_1[[#This Row],[Month]],"-",Merge1_1[[#This Row],[Year]]))</f>
        <v>44743</v>
      </c>
      <c r="E5937" t="s">
        <v>58</v>
      </c>
      <c r="F5937">
        <v>168.4</v>
      </c>
      <c r="G5937" t="s">
        <v>112</v>
      </c>
    </row>
    <row r="5938" spans="1:7" hidden="1" x14ac:dyDescent="0.35">
      <c r="A5938" t="s">
        <v>34</v>
      </c>
      <c r="B5938">
        <v>2022</v>
      </c>
      <c r="C5938" t="s">
        <v>40</v>
      </c>
      <c r="D5938" s="88">
        <f>DATEVALUE("1 "&amp;_xlfn.CONCAT(Merge1_1[[#This Row],[Month]],"-",Merge1_1[[#This Row],[Year]]))</f>
        <v>44743</v>
      </c>
      <c r="E5938" t="s">
        <v>118</v>
      </c>
      <c r="F5938">
        <v>185.2</v>
      </c>
      <c r="G5938" t="s">
        <v>112</v>
      </c>
    </row>
    <row r="5939" spans="1:7" hidden="1" x14ac:dyDescent="0.35">
      <c r="A5939" t="s">
        <v>34</v>
      </c>
      <c r="B5939">
        <v>2022</v>
      </c>
      <c r="C5939" t="s">
        <v>40</v>
      </c>
      <c r="D5939" s="88">
        <f>DATEVALUE("1 "&amp;_xlfn.CONCAT(Merge1_1[[#This Row],[Month]],"-",Merge1_1[[#This Row],[Year]]))</f>
        <v>44743</v>
      </c>
      <c r="E5939" t="s">
        <v>16</v>
      </c>
      <c r="F5939">
        <v>194.6</v>
      </c>
      <c r="G5939" t="s">
        <v>116</v>
      </c>
    </row>
    <row r="5940" spans="1:7" hidden="1" x14ac:dyDescent="0.35">
      <c r="A5940" t="s">
        <v>34</v>
      </c>
      <c r="B5940">
        <v>2022</v>
      </c>
      <c r="C5940" t="s">
        <v>40</v>
      </c>
      <c r="D5940" s="88">
        <f>DATEVALUE("1 "&amp;_xlfn.CONCAT(Merge1_1[[#This Row],[Month]],"-",Merge1_1[[#This Row],[Year]]))</f>
        <v>44743</v>
      </c>
      <c r="E5940" t="s">
        <v>17</v>
      </c>
      <c r="F5940">
        <v>178.3</v>
      </c>
      <c r="G5940" t="s">
        <v>113</v>
      </c>
    </row>
    <row r="5941" spans="1:7" hidden="1" x14ac:dyDescent="0.35">
      <c r="A5941" t="s">
        <v>34</v>
      </c>
      <c r="B5941">
        <v>2022</v>
      </c>
      <c r="C5941" t="s">
        <v>40</v>
      </c>
      <c r="D5941" s="88">
        <f>DATEVALUE("1 "&amp;_xlfn.CONCAT(Merge1_1[[#This Row],[Month]],"-",Merge1_1[[#This Row],[Year]]))</f>
        <v>44743</v>
      </c>
      <c r="E5941" t="s">
        <v>18</v>
      </c>
      <c r="F5941">
        <v>171.3</v>
      </c>
      <c r="G5941" t="s">
        <v>113</v>
      </c>
    </row>
    <row r="5942" spans="1:7" hidden="1" x14ac:dyDescent="0.35">
      <c r="A5942" t="s">
        <v>34</v>
      </c>
      <c r="B5942">
        <v>2022</v>
      </c>
      <c r="C5942" t="s">
        <v>40</v>
      </c>
      <c r="D5942" s="88">
        <f>DATEVALUE("1 "&amp;_xlfn.CONCAT(Merge1_1[[#This Row],[Month]],"-",Merge1_1[[#This Row],[Year]]))</f>
        <v>44743</v>
      </c>
      <c r="E5942" t="s">
        <v>20</v>
      </c>
      <c r="F5942">
        <v>167.8</v>
      </c>
      <c r="G5942" t="s">
        <v>114</v>
      </c>
    </row>
    <row r="5943" spans="1:7" hidden="1" x14ac:dyDescent="0.35">
      <c r="A5943" t="s">
        <v>34</v>
      </c>
      <c r="B5943">
        <v>2022</v>
      </c>
      <c r="C5943" t="s">
        <v>40</v>
      </c>
      <c r="D5943" s="88">
        <f>DATEVALUE("1 "&amp;_xlfn.CONCAT(Merge1_1[[#This Row],[Month]],"-",Merge1_1[[#This Row],[Year]]))</f>
        <v>44743</v>
      </c>
      <c r="E5943" t="s">
        <v>21</v>
      </c>
      <c r="F5943">
        <v>179.6</v>
      </c>
      <c r="G5943" t="s">
        <v>115</v>
      </c>
    </row>
    <row r="5944" spans="1:7" hidden="1" x14ac:dyDescent="0.35">
      <c r="A5944" t="s">
        <v>34</v>
      </c>
      <c r="B5944">
        <v>2022</v>
      </c>
      <c r="C5944" t="s">
        <v>40</v>
      </c>
      <c r="D5944" s="88">
        <f>DATEVALUE("1 "&amp;_xlfn.CONCAT(Merge1_1[[#This Row],[Month]],"-",Merge1_1[[#This Row],[Year]]))</f>
        <v>44743</v>
      </c>
      <c r="E5944" t="s">
        <v>22</v>
      </c>
      <c r="F5944">
        <v>167.4</v>
      </c>
      <c r="G5944" t="s">
        <v>116</v>
      </c>
    </row>
    <row r="5945" spans="1:7" hidden="1" x14ac:dyDescent="0.35">
      <c r="A5945" t="s">
        <v>34</v>
      </c>
      <c r="B5945">
        <v>2022</v>
      </c>
      <c r="C5945" t="s">
        <v>40</v>
      </c>
      <c r="D5945" s="88">
        <f>DATEVALUE("1 "&amp;_xlfn.CONCAT(Merge1_1[[#This Row],[Month]],"-",Merge1_1[[#This Row],[Year]]))</f>
        <v>44743</v>
      </c>
      <c r="E5945" t="s">
        <v>23</v>
      </c>
      <c r="F5945">
        <v>176.1</v>
      </c>
      <c r="G5945" t="s">
        <v>23</v>
      </c>
    </row>
    <row r="5946" spans="1:7" hidden="1" x14ac:dyDescent="0.35">
      <c r="A5946" t="s">
        <v>34</v>
      </c>
      <c r="B5946">
        <v>2022</v>
      </c>
      <c r="C5946" t="s">
        <v>40</v>
      </c>
      <c r="D5946" s="88">
        <f>DATEVALUE("1 "&amp;_xlfn.CONCAT(Merge1_1[[#This Row],[Month]],"-",Merge1_1[[#This Row],[Year]]))</f>
        <v>44743</v>
      </c>
      <c r="E5946" t="s">
        <v>24</v>
      </c>
      <c r="F5946">
        <v>161.6</v>
      </c>
      <c r="G5946" t="s">
        <v>115</v>
      </c>
    </row>
    <row r="5947" spans="1:7" hidden="1" x14ac:dyDescent="0.35">
      <c r="A5947" t="s">
        <v>34</v>
      </c>
      <c r="B5947">
        <v>2022</v>
      </c>
      <c r="C5947" t="s">
        <v>40</v>
      </c>
      <c r="D5947" s="88">
        <f>DATEVALUE("1 "&amp;_xlfn.CONCAT(Merge1_1[[#This Row],[Month]],"-",Merge1_1[[#This Row],[Year]]))</f>
        <v>44743</v>
      </c>
      <c r="E5947" t="s">
        <v>25</v>
      </c>
      <c r="F5947">
        <v>166.3</v>
      </c>
      <c r="G5947" t="s">
        <v>116</v>
      </c>
    </row>
    <row r="5948" spans="1:7" hidden="1" x14ac:dyDescent="0.35">
      <c r="A5948" t="s">
        <v>34</v>
      </c>
      <c r="B5948">
        <v>2022</v>
      </c>
      <c r="C5948" t="s">
        <v>40</v>
      </c>
      <c r="D5948" s="88">
        <f>DATEVALUE("1 "&amp;_xlfn.CONCAT(Merge1_1[[#This Row],[Month]],"-",Merge1_1[[#This Row],[Year]]))</f>
        <v>44743</v>
      </c>
      <c r="E5948" t="s">
        <v>26</v>
      </c>
      <c r="F5948">
        <v>171.4</v>
      </c>
      <c r="G5948" t="s">
        <v>114</v>
      </c>
    </row>
    <row r="5949" spans="1:7" hidden="1" x14ac:dyDescent="0.35">
      <c r="A5949" t="s">
        <v>34</v>
      </c>
      <c r="B5949">
        <v>2022</v>
      </c>
      <c r="C5949" t="s">
        <v>40</v>
      </c>
      <c r="D5949" s="88">
        <f>DATEVALUE("1 "&amp;_xlfn.CONCAT(Merge1_1[[#This Row],[Month]],"-",Merge1_1[[#This Row],[Year]]))</f>
        <v>44743</v>
      </c>
      <c r="E5949" t="s">
        <v>27</v>
      </c>
      <c r="F5949">
        <v>169.7</v>
      </c>
      <c r="G5949" t="s">
        <v>116</v>
      </c>
    </row>
    <row r="5950" spans="1:7" hidden="1" x14ac:dyDescent="0.35">
      <c r="A5950" t="s">
        <v>34</v>
      </c>
      <c r="B5950">
        <v>2022</v>
      </c>
      <c r="C5950" t="s">
        <v>40</v>
      </c>
      <c r="D5950" s="88">
        <f>DATEVALUE("1 "&amp;_xlfn.CONCAT(Merge1_1[[#This Row],[Month]],"-",Merge1_1[[#This Row],[Year]]))</f>
        <v>44743</v>
      </c>
      <c r="E5950" t="s">
        <v>28</v>
      </c>
      <c r="F5950">
        <v>168.4</v>
      </c>
      <c r="G5950" t="s">
        <v>116</v>
      </c>
    </row>
    <row r="5951" spans="1:7" hidden="1" x14ac:dyDescent="0.35">
      <c r="A5951" t="s">
        <v>34</v>
      </c>
      <c r="B5951">
        <v>2022</v>
      </c>
      <c r="C5951" t="s">
        <v>40</v>
      </c>
      <c r="D5951" s="88">
        <f>DATEVALUE("1 "&amp;_xlfn.CONCAT(Merge1_1[[#This Row],[Month]],"-",Merge1_1[[#This Row],[Year]]))</f>
        <v>44743</v>
      </c>
      <c r="E5951" t="s">
        <v>29</v>
      </c>
      <c r="F5951">
        <v>173.4</v>
      </c>
      <c r="G5951" t="s">
        <v>117</v>
      </c>
    </row>
    <row r="5952" spans="1:7" hidden="1" x14ac:dyDescent="0.35">
      <c r="A5952" t="s">
        <v>34</v>
      </c>
      <c r="B5952">
        <v>2022</v>
      </c>
      <c r="C5952" t="s">
        <v>41</v>
      </c>
      <c r="D5952" s="88">
        <f>DATEVALUE("1 "&amp;_xlfn.CONCAT(Merge1_1[[#This Row],[Month]],"-",Merge1_1[[#This Row],[Year]]))</f>
        <v>44774</v>
      </c>
      <c r="E5952" t="s">
        <v>3</v>
      </c>
      <c r="F5952">
        <v>160.30000000000001</v>
      </c>
      <c r="G5952" t="s">
        <v>112</v>
      </c>
    </row>
    <row r="5953" spans="1:7" hidden="1" x14ac:dyDescent="0.35">
      <c r="A5953" t="s">
        <v>34</v>
      </c>
      <c r="B5953">
        <v>2022</v>
      </c>
      <c r="C5953" t="s">
        <v>41</v>
      </c>
      <c r="D5953" s="88">
        <f>DATEVALUE("1 "&amp;_xlfn.CONCAT(Merge1_1[[#This Row],[Month]],"-",Merge1_1[[#This Row],[Year]]))</f>
        <v>44774</v>
      </c>
      <c r="E5953" t="s">
        <v>4</v>
      </c>
      <c r="F5953">
        <v>206.5</v>
      </c>
      <c r="G5953" t="s">
        <v>112</v>
      </c>
    </row>
    <row r="5954" spans="1:7" hidden="1" x14ac:dyDescent="0.35">
      <c r="A5954" t="s">
        <v>34</v>
      </c>
      <c r="B5954">
        <v>2022</v>
      </c>
      <c r="C5954" t="s">
        <v>41</v>
      </c>
      <c r="D5954" s="88">
        <f>DATEVALUE("1 "&amp;_xlfn.CONCAT(Merge1_1[[#This Row],[Month]],"-",Merge1_1[[#This Row],[Year]]))</f>
        <v>44774</v>
      </c>
      <c r="E5954" t="s">
        <v>5</v>
      </c>
      <c r="F5954">
        <v>169.2</v>
      </c>
      <c r="G5954" t="s">
        <v>112</v>
      </c>
    </row>
    <row r="5955" spans="1:7" hidden="1" x14ac:dyDescent="0.35">
      <c r="A5955" t="s">
        <v>34</v>
      </c>
      <c r="B5955">
        <v>2022</v>
      </c>
      <c r="C5955" t="s">
        <v>41</v>
      </c>
      <c r="D5955" s="88">
        <f>DATEVALUE("1 "&amp;_xlfn.CONCAT(Merge1_1[[#This Row],[Month]],"-",Merge1_1[[#This Row],[Year]]))</f>
        <v>44774</v>
      </c>
      <c r="E5955" t="s">
        <v>6</v>
      </c>
      <c r="F5955">
        <v>168.1</v>
      </c>
      <c r="G5955" t="s">
        <v>112</v>
      </c>
    </row>
    <row r="5956" spans="1:7" hidden="1" x14ac:dyDescent="0.35">
      <c r="A5956" t="s">
        <v>34</v>
      </c>
      <c r="B5956">
        <v>2022</v>
      </c>
      <c r="C5956" t="s">
        <v>41</v>
      </c>
      <c r="D5956" s="88">
        <f>DATEVALUE("1 "&amp;_xlfn.CONCAT(Merge1_1[[#This Row],[Month]],"-",Merge1_1[[#This Row],[Year]]))</f>
        <v>44774</v>
      </c>
      <c r="E5956" t="s">
        <v>7</v>
      </c>
      <c r="F5956">
        <v>192.4</v>
      </c>
      <c r="G5956" t="s">
        <v>112</v>
      </c>
    </row>
    <row r="5957" spans="1:7" hidden="1" x14ac:dyDescent="0.35">
      <c r="A5957" t="s">
        <v>34</v>
      </c>
      <c r="B5957">
        <v>2022</v>
      </c>
      <c r="C5957" t="s">
        <v>41</v>
      </c>
      <c r="D5957" s="88">
        <f>DATEVALUE("1 "&amp;_xlfn.CONCAT(Merge1_1[[#This Row],[Month]],"-",Merge1_1[[#This Row],[Year]]))</f>
        <v>44774</v>
      </c>
      <c r="E5957" t="s">
        <v>8</v>
      </c>
      <c r="F5957">
        <v>172.9</v>
      </c>
      <c r="G5957" t="s">
        <v>112</v>
      </c>
    </row>
    <row r="5958" spans="1:7" hidden="1" x14ac:dyDescent="0.35">
      <c r="A5958" t="s">
        <v>34</v>
      </c>
      <c r="B5958">
        <v>2022</v>
      </c>
      <c r="C5958" t="s">
        <v>41</v>
      </c>
      <c r="D5958" s="88">
        <f>DATEVALUE("1 "&amp;_xlfn.CONCAT(Merge1_1[[#This Row],[Month]],"-",Merge1_1[[#This Row],[Year]]))</f>
        <v>44774</v>
      </c>
      <c r="E5958" t="s">
        <v>9</v>
      </c>
      <c r="F5958">
        <v>186.7</v>
      </c>
      <c r="G5958" t="s">
        <v>112</v>
      </c>
    </row>
    <row r="5959" spans="1:7" hidden="1" x14ac:dyDescent="0.35">
      <c r="A5959" t="s">
        <v>34</v>
      </c>
      <c r="B5959">
        <v>2022</v>
      </c>
      <c r="C5959" t="s">
        <v>41</v>
      </c>
      <c r="D5959" s="88">
        <f>DATEVALUE("1 "&amp;_xlfn.CONCAT(Merge1_1[[#This Row],[Month]],"-",Merge1_1[[#This Row],[Year]]))</f>
        <v>44774</v>
      </c>
      <c r="E5959" t="s">
        <v>10</v>
      </c>
      <c r="F5959">
        <v>167.2</v>
      </c>
      <c r="G5959" t="s">
        <v>112</v>
      </c>
    </row>
    <row r="5960" spans="1:7" hidden="1" x14ac:dyDescent="0.35">
      <c r="A5960" t="s">
        <v>34</v>
      </c>
      <c r="B5960">
        <v>2022</v>
      </c>
      <c r="C5960" t="s">
        <v>41</v>
      </c>
      <c r="D5960" s="88">
        <f>DATEVALUE("1 "&amp;_xlfn.CONCAT(Merge1_1[[#This Row],[Month]],"-",Merge1_1[[#This Row],[Year]]))</f>
        <v>44774</v>
      </c>
      <c r="E5960" t="s">
        <v>11</v>
      </c>
      <c r="F5960">
        <v>120.9</v>
      </c>
      <c r="G5960" t="s">
        <v>112</v>
      </c>
    </row>
    <row r="5961" spans="1:7" hidden="1" x14ac:dyDescent="0.35">
      <c r="A5961" t="s">
        <v>34</v>
      </c>
      <c r="B5961">
        <v>2022</v>
      </c>
      <c r="C5961" t="s">
        <v>41</v>
      </c>
      <c r="D5961" s="88">
        <f>DATEVALUE("1 "&amp;_xlfn.CONCAT(Merge1_1[[#This Row],[Month]],"-",Merge1_1[[#This Row],[Year]]))</f>
        <v>44774</v>
      </c>
      <c r="E5961" t="s">
        <v>12</v>
      </c>
      <c r="F5961">
        <v>193.6</v>
      </c>
      <c r="G5961" t="s">
        <v>112</v>
      </c>
    </row>
    <row r="5962" spans="1:7" hidden="1" x14ac:dyDescent="0.35">
      <c r="A5962" t="s">
        <v>34</v>
      </c>
      <c r="B5962">
        <v>2022</v>
      </c>
      <c r="C5962" t="s">
        <v>41</v>
      </c>
      <c r="D5962" s="88">
        <f>DATEVALUE("1 "&amp;_xlfn.CONCAT(Merge1_1[[#This Row],[Month]],"-",Merge1_1[[#This Row],[Year]]))</f>
        <v>44774</v>
      </c>
      <c r="E5962" t="s">
        <v>58</v>
      </c>
      <c r="F5962">
        <v>168.8</v>
      </c>
      <c r="G5962" t="s">
        <v>112</v>
      </c>
    </row>
    <row r="5963" spans="1:7" hidden="1" x14ac:dyDescent="0.35">
      <c r="A5963" t="s">
        <v>34</v>
      </c>
      <c r="B5963">
        <v>2022</v>
      </c>
      <c r="C5963" t="s">
        <v>41</v>
      </c>
      <c r="D5963" s="88">
        <f>DATEVALUE("1 "&amp;_xlfn.CONCAT(Merge1_1[[#This Row],[Month]],"-",Merge1_1[[#This Row],[Year]]))</f>
        <v>44774</v>
      </c>
      <c r="E5963" t="s">
        <v>118</v>
      </c>
      <c r="F5963">
        <v>186.3</v>
      </c>
      <c r="G5963" t="s">
        <v>112</v>
      </c>
    </row>
    <row r="5964" spans="1:7" hidden="1" x14ac:dyDescent="0.35">
      <c r="A5964" t="s">
        <v>34</v>
      </c>
      <c r="B5964">
        <v>2022</v>
      </c>
      <c r="C5964" t="s">
        <v>41</v>
      </c>
      <c r="D5964" s="88">
        <f>DATEVALUE("1 "&amp;_xlfn.CONCAT(Merge1_1[[#This Row],[Month]],"-",Merge1_1[[#This Row],[Year]]))</f>
        <v>44774</v>
      </c>
      <c r="E5964" t="s">
        <v>16</v>
      </c>
      <c r="F5964">
        <v>195</v>
      </c>
      <c r="G5964" t="s">
        <v>116</v>
      </c>
    </row>
    <row r="5965" spans="1:7" hidden="1" x14ac:dyDescent="0.35">
      <c r="A5965" t="s">
        <v>34</v>
      </c>
      <c r="B5965">
        <v>2022</v>
      </c>
      <c r="C5965" t="s">
        <v>41</v>
      </c>
      <c r="D5965" s="88">
        <f>DATEVALUE("1 "&amp;_xlfn.CONCAT(Merge1_1[[#This Row],[Month]],"-",Merge1_1[[#This Row],[Year]]))</f>
        <v>44774</v>
      </c>
      <c r="E5965" t="s">
        <v>17</v>
      </c>
      <c r="F5965">
        <v>179.5</v>
      </c>
      <c r="G5965" t="s">
        <v>113</v>
      </c>
    </row>
    <row r="5966" spans="1:7" hidden="1" x14ac:dyDescent="0.35">
      <c r="A5966" t="s">
        <v>34</v>
      </c>
      <c r="B5966">
        <v>2022</v>
      </c>
      <c r="C5966" t="s">
        <v>41</v>
      </c>
      <c r="D5966" s="88">
        <f>DATEVALUE("1 "&amp;_xlfn.CONCAT(Merge1_1[[#This Row],[Month]],"-",Merge1_1[[#This Row],[Year]]))</f>
        <v>44774</v>
      </c>
      <c r="E5966" t="s">
        <v>18</v>
      </c>
      <c r="F5966">
        <v>172.7</v>
      </c>
      <c r="G5966" t="s">
        <v>113</v>
      </c>
    </row>
    <row r="5967" spans="1:7" hidden="1" x14ac:dyDescent="0.35">
      <c r="A5967" t="s">
        <v>34</v>
      </c>
      <c r="B5967">
        <v>2022</v>
      </c>
      <c r="C5967" t="s">
        <v>41</v>
      </c>
      <c r="D5967" s="88">
        <f>DATEVALUE("1 "&amp;_xlfn.CONCAT(Merge1_1[[#This Row],[Month]],"-",Merge1_1[[#This Row],[Year]]))</f>
        <v>44774</v>
      </c>
      <c r="E5967" t="s">
        <v>20</v>
      </c>
      <c r="F5967">
        <v>169</v>
      </c>
      <c r="G5967" t="s">
        <v>114</v>
      </c>
    </row>
    <row r="5968" spans="1:7" hidden="1" x14ac:dyDescent="0.35">
      <c r="A5968" t="s">
        <v>34</v>
      </c>
      <c r="B5968">
        <v>2022</v>
      </c>
      <c r="C5968" t="s">
        <v>41</v>
      </c>
      <c r="D5968" s="88">
        <f>DATEVALUE("1 "&amp;_xlfn.CONCAT(Merge1_1[[#This Row],[Month]],"-",Merge1_1[[#This Row],[Year]]))</f>
        <v>44774</v>
      </c>
      <c r="E5968" t="s">
        <v>21</v>
      </c>
      <c r="F5968">
        <v>178.8</v>
      </c>
      <c r="G5968" t="s">
        <v>115</v>
      </c>
    </row>
    <row r="5969" spans="1:7" hidden="1" x14ac:dyDescent="0.35">
      <c r="A5969" t="s">
        <v>34</v>
      </c>
      <c r="B5969">
        <v>2022</v>
      </c>
      <c r="C5969" t="s">
        <v>41</v>
      </c>
      <c r="D5969" s="88">
        <f>DATEVALUE("1 "&amp;_xlfn.CONCAT(Merge1_1[[#This Row],[Month]],"-",Merge1_1[[#This Row],[Year]]))</f>
        <v>44774</v>
      </c>
      <c r="E5969" t="s">
        <v>22</v>
      </c>
      <c r="F5969">
        <v>168.5</v>
      </c>
      <c r="G5969" t="s">
        <v>116</v>
      </c>
    </row>
    <row r="5970" spans="1:7" hidden="1" x14ac:dyDescent="0.35">
      <c r="A5970" t="s">
        <v>34</v>
      </c>
      <c r="B5970">
        <v>2022</v>
      </c>
      <c r="C5970" t="s">
        <v>41</v>
      </c>
      <c r="D5970" s="88">
        <f>DATEVALUE("1 "&amp;_xlfn.CONCAT(Merge1_1[[#This Row],[Month]],"-",Merge1_1[[#This Row],[Year]]))</f>
        <v>44774</v>
      </c>
      <c r="E5970" t="s">
        <v>23</v>
      </c>
      <c r="F5970">
        <v>176.8</v>
      </c>
      <c r="G5970" t="s">
        <v>23</v>
      </c>
    </row>
    <row r="5971" spans="1:7" hidden="1" x14ac:dyDescent="0.35">
      <c r="A5971" t="s">
        <v>34</v>
      </c>
      <c r="B5971">
        <v>2022</v>
      </c>
      <c r="C5971" t="s">
        <v>41</v>
      </c>
      <c r="D5971" s="88">
        <f>DATEVALUE("1 "&amp;_xlfn.CONCAT(Merge1_1[[#This Row],[Month]],"-",Merge1_1[[#This Row],[Year]]))</f>
        <v>44774</v>
      </c>
      <c r="E5971" t="s">
        <v>24</v>
      </c>
      <c r="F5971">
        <v>161.9</v>
      </c>
      <c r="G5971" t="s">
        <v>115</v>
      </c>
    </row>
    <row r="5972" spans="1:7" hidden="1" x14ac:dyDescent="0.35">
      <c r="A5972" t="s">
        <v>34</v>
      </c>
      <c r="B5972">
        <v>2022</v>
      </c>
      <c r="C5972" t="s">
        <v>41</v>
      </c>
      <c r="D5972" s="88">
        <f>DATEVALUE("1 "&amp;_xlfn.CONCAT(Merge1_1[[#This Row],[Month]],"-",Merge1_1[[#This Row],[Year]]))</f>
        <v>44774</v>
      </c>
      <c r="E5972" t="s">
        <v>25</v>
      </c>
      <c r="F5972">
        <v>166.9</v>
      </c>
      <c r="G5972" t="s">
        <v>116</v>
      </c>
    </row>
    <row r="5973" spans="1:7" hidden="1" x14ac:dyDescent="0.35">
      <c r="A5973" t="s">
        <v>34</v>
      </c>
      <c r="B5973">
        <v>2022</v>
      </c>
      <c r="C5973" t="s">
        <v>41</v>
      </c>
      <c r="D5973" s="88">
        <f>DATEVALUE("1 "&amp;_xlfn.CONCAT(Merge1_1[[#This Row],[Month]],"-",Merge1_1[[#This Row],[Year]]))</f>
        <v>44774</v>
      </c>
      <c r="E5973" t="s">
        <v>26</v>
      </c>
      <c r="F5973">
        <v>172.3</v>
      </c>
      <c r="G5973" t="s">
        <v>114</v>
      </c>
    </row>
    <row r="5974" spans="1:7" hidden="1" x14ac:dyDescent="0.35">
      <c r="A5974" t="s">
        <v>34</v>
      </c>
      <c r="B5974">
        <v>2022</v>
      </c>
      <c r="C5974" t="s">
        <v>41</v>
      </c>
      <c r="D5974" s="88">
        <f>DATEVALUE("1 "&amp;_xlfn.CONCAT(Merge1_1[[#This Row],[Month]],"-",Merge1_1[[#This Row],[Year]]))</f>
        <v>44774</v>
      </c>
      <c r="E5974" t="s">
        <v>27</v>
      </c>
      <c r="F5974">
        <v>171.2</v>
      </c>
      <c r="G5974" t="s">
        <v>116</v>
      </c>
    </row>
    <row r="5975" spans="1:7" hidden="1" x14ac:dyDescent="0.35">
      <c r="A5975" t="s">
        <v>34</v>
      </c>
      <c r="B5975">
        <v>2022</v>
      </c>
      <c r="C5975" t="s">
        <v>41</v>
      </c>
      <c r="D5975" s="88">
        <f>DATEVALUE("1 "&amp;_xlfn.CONCAT(Merge1_1[[#This Row],[Month]],"-",Merge1_1[[#This Row],[Year]]))</f>
        <v>44774</v>
      </c>
      <c r="E5975" t="s">
        <v>28</v>
      </c>
      <c r="F5975">
        <v>169.1</v>
      </c>
      <c r="G5975" t="s">
        <v>116</v>
      </c>
    </row>
    <row r="5976" spans="1:7" hidden="1" x14ac:dyDescent="0.35">
      <c r="A5976" t="s">
        <v>34</v>
      </c>
      <c r="B5976">
        <v>2022</v>
      </c>
      <c r="C5976" t="s">
        <v>41</v>
      </c>
      <c r="D5976" s="88">
        <f>DATEVALUE("1 "&amp;_xlfn.CONCAT(Merge1_1[[#This Row],[Month]],"-",Merge1_1[[#This Row],[Year]]))</f>
        <v>44774</v>
      </c>
      <c r="E5976" t="s">
        <v>29</v>
      </c>
      <c r="F5976">
        <v>174.3</v>
      </c>
      <c r="G5976" t="s">
        <v>117</v>
      </c>
    </row>
    <row r="5977" spans="1:7" hidden="1" x14ac:dyDescent="0.35">
      <c r="A5977" t="s">
        <v>34</v>
      </c>
      <c r="B5977">
        <v>2022</v>
      </c>
      <c r="C5977" t="s">
        <v>42</v>
      </c>
      <c r="D5977" s="88">
        <f>DATEVALUE("1 "&amp;_xlfn.CONCAT(Merge1_1[[#This Row],[Month]],"-",Merge1_1[[#This Row],[Year]]))</f>
        <v>44805</v>
      </c>
      <c r="E5977" t="s">
        <v>3</v>
      </c>
      <c r="F5977">
        <v>163.5</v>
      </c>
      <c r="G5977" t="s">
        <v>112</v>
      </c>
    </row>
    <row r="5978" spans="1:7" hidden="1" x14ac:dyDescent="0.35">
      <c r="A5978" t="s">
        <v>34</v>
      </c>
      <c r="B5978">
        <v>2022</v>
      </c>
      <c r="C5978" t="s">
        <v>42</v>
      </c>
      <c r="D5978" s="88">
        <f>DATEVALUE("1 "&amp;_xlfn.CONCAT(Merge1_1[[#This Row],[Month]],"-",Merge1_1[[#This Row],[Year]]))</f>
        <v>44805</v>
      </c>
      <c r="E5978" t="s">
        <v>4</v>
      </c>
      <c r="F5978">
        <v>209.2</v>
      </c>
      <c r="G5978" t="s">
        <v>112</v>
      </c>
    </row>
    <row r="5979" spans="1:7" hidden="1" x14ac:dyDescent="0.35">
      <c r="A5979" t="s">
        <v>34</v>
      </c>
      <c r="B5979">
        <v>2022</v>
      </c>
      <c r="C5979" t="s">
        <v>42</v>
      </c>
      <c r="D5979" s="88">
        <f>DATEVALUE("1 "&amp;_xlfn.CONCAT(Merge1_1[[#This Row],[Month]],"-",Merge1_1[[#This Row],[Year]]))</f>
        <v>44805</v>
      </c>
      <c r="E5979" t="s">
        <v>5</v>
      </c>
      <c r="F5979">
        <v>169.7</v>
      </c>
      <c r="G5979" t="s">
        <v>112</v>
      </c>
    </row>
    <row r="5980" spans="1:7" hidden="1" x14ac:dyDescent="0.35">
      <c r="A5980" t="s">
        <v>34</v>
      </c>
      <c r="B5980">
        <v>2022</v>
      </c>
      <c r="C5980" t="s">
        <v>42</v>
      </c>
      <c r="D5980" s="88">
        <f>DATEVALUE("1 "&amp;_xlfn.CONCAT(Merge1_1[[#This Row],[Month]],"-",Merge1_1[[#This Row],[Year]]))</f>
        <v>44805</v>
      </c>
      <c r="E5980" t="s">
        <v>6</v>
      </c>
      <c r="F5980">
        <v>169.7</v>
      </c>
      <c r="G5980" t="s">
        <v>112</v>
      </c>
    </row>
    <row r="5981" spans="1:7" hidden="1" x14ac:dyDescent="0.35">
      <c r="A5981" t="s">
        <v>34</v>
      </c>
      <c r="B5981">
        <v>2022</v>
      </c>
      <c r="C5981" t="s">
        <v>42</v>
      </c>
      <c r="D5981" s="88">
        <f>DATEVALUE("1 "&amp;_xlfn.CONCAT(Merge1_1[[#This Row],[Month]],"-",Merge1_1[[#This Row],[Year]]))</f>
        <v>44805</v>
      </c>
      <c r="E5981" t="s">
        <v>7</v>
      </c>
      <c r="F5981">
        <v>188.7</v>
      </c>
      <c r="G5981" t="s">
        <v>112</v>
      </c>
    </row>
    <row r="5982" spans="1:7" hidden="1" x14ac:dyDescent="0.35">
      <c r="A5982" t="s">
        <v>34</v>
      </c>
      <c r="B5982">
        <v>2022</v>
      </c>
      <c r="C5982" t="s">
        <v>42</v>
      </c>
      <c r="D5982" s="88">
        <f>DATEVALUE("1 "&amp;_xlfn.CONCAT(Merge1_1[[#This Row],[Month]],"-",Merge1_1[[#This Row],[Year]]))</f>
        <v>44805</v>
      </c>
      <c r="E5982" t="s">
        <v>8</v>
      </c>
      <c r="F5982">
        <v>165.7</v>
      </c>
      <c r="G5982" t="s">
        <v>112</v>
      </c>
    </row>
    <row r="5983" spans="1:7" hidden="1" x14ac:dyDescent="0.35">
      <c r="A5983" t="s">
        <v>34</v>
      </c>
      <c r="B5983">
        <v>2022</v>
      </c>
      <c r="C5983" t="s">
        <v>42</v>
      </c>
      <c r="D5983" s="88">
        <f>DATEVALUE("1 "&amp;_xlfn.CONCAT(Merge1_1[[#This Row],[Month]],"-",Merge1_1[[#This Row],[Year]]))</f>
        <v>44805</v>
      </c>
      <c r="E5983" t="s">
        <v>9</v>
      </c>
      <c r="F5983">
        <v>191.8</v>
      </c>
      <c r="G5983" t="s">
        <v>112</v>
      </c>
    </row>
    <row r="5984" spans="1:7" hidden="1" x14ac:dyDescent="0.35">
      <c r="A5984" t="s">
        <v>34</v>
      </c>
      <c r="B5984">
        <v>2022</v>
      </c>
      <c r="C5984" t="s">
        <v>42</v>
      </c>
      <c r="D5984" s="88">
        <f>DATEVALUE("1 "&amp;_xlfn.CONCAT(Merge1_1[[#This Row],[Month]],"-",Merge1_1[[#This Row],[Year]]))</f>
        <v>44805</v>
      </c>
      <c r="E5984" t="s">
        <v>10</v>
      </c>
      <c r="F5984">
        <v>169.1</v>
      </c>
      <c r="G5984" t="s">
        <v>112</v>
      </c>
    </row>
    <row r="5985" spans="1:7" hidden="1" x14ac:dyDescent="0.35">
      <c r="A5985" t="s">
        <v>34</v>
      </c>
      <c r="B5985">
        <v>2022</v>
      </c>
      <c r="C5985" t="s">
        <v>42</v>
      </c>
      <c r="D5985" s="88">
        <f>DATEVALUE("1 "&amp;_xlfn.CONCAT(Merge1_1[[#This Row],[Month]],"-",Merge1_1[[#This Row],[Year]]))</f>
        <v>44805</v>
      </c>
      <c r="E5985" t="s">
        <v>11</v>
      </c>
      <c r="F5985">
        <v>121.6</v>
      </c>
      <c r="G5985" t="s">
        <v>112</v>
      </c>
    </row>
    <row r="5986" spans="1:7" hidden="1" x14ac:dyDescent="0.35">
      <c r="A5986" t="s">
        <v>34</v>
      </c>
      <c r="B5986">
        <v>2022</v>
      </c>
      <c r="C5986" t="s">
        <v>42</v>
      </c>
      <c r="D5986" s="88">
        <f>DATEVALUE("1 "&amp;_xlfn.CONCAT(Merge1_1[[#This Row],[Month]],"-",Merge1_1[[#This Row],[Year]]))</f>
        <v>44805</v>
      </c>
      <c r="E5986" t="s">
        <v>12</v>
      </c>
      <c r="F5986">
        <v>197.3</v>
      </c>
      <c r="G5986" t="s">
        <v>112</v>
      </c>
    </row>
    <row r="5987" spans="1:7" hidden="1" x14ac:dyDescent="0.35">
      <c r="A5987" t="s">
        <v>34</v>
      </c>
      <c r="B5987">
        <v>2022</v>
      </c>
      <c r="C5987" t="s">
        <v>42</v>
      </c>
      <c r="D5987" s="88">
        <f>DATEVALUE("1 "&amp;_xlfn.CONCAT(Merge1_1[[#This Row],[Month]],"-",Merge1_1[[#This Row],[Year]]))</f>
        <v>44805</v>
      </c>
      <c r="E5987" t="s">
        <v>58</v>
      </c>
      <c r="F5987">
        <v>169.4</v>
      </c>
      <c r="G5987" t="s">
        <v>112</v>
      </c>
    </row>
    <row r="5988" spans="1:7" hidden="1" x14ac:dyDescent="0.35">
      <c r="A5988" t="s">
        <v>34</v>
      </c>
      <c r="B5988">
        <v>2022</v>
      </c>
      <c r="C5988" t="s">
        <v>42</v>
      </c>
      <c r="D5988" s="88">
        <f>DATEVALUE("1 "&amp;_xlfn.CONCAT(Merge1_1[[#This Row],[Month]],"-",Merge1_1[[#This Row],[Year]]))</f>
        <v>44805</v>
      </c>
      <c r="E5988" t="s">
        <v>118</v>
      </c>
      <c r="F5988">
        <v>187.4</v>
      </c>
      <c r="G5988" t="s">
        <v>112</v>
      </c>
    </row>
    <row r="5989" spans="1:7" hidden="1" x14ac:dyDescent="0.35">
      <c r="A5989" t="s">
        <v>34</v>
      </c>
      <c r="B5989">
        <v>2022</v>
      </c>
      <c r="C5989" t="s">
        <v>42</v>
      </c>
      <c r="D5989" s="88">
        <f>DATEVALUE("1 "&amp;_xlfn.CONCAT(Merge1_1[[#This Row],[Month]],"-",Merge1_1[[#This Row],[Year]]))</f>
        <v>44805</v>
      </c>
      <c r="E5989" t="s">
        <v>16</v>
      </c>
      <c r="F5989">
        <v>195.9</v>
      </c>
      <c r="G5989" t="s">
        <v>116</v>
      </c>
    </row>
    <row r="5990" spans="1:7" hidden="1" x14ac:dyDescent="0.35">
      <c r="A5990" t="s">
        <v>34</v>
      </c>
      <c r="B5990">
        <v>2022</v>
      </c>
      <c r="C5990" t="s">
        <v>42</v>
      </c>
      <c r="D5990" s="88">
        <f>DATEVALUE("1 "&amp;_xlfn.CONCAT(Merge1_1[[#This Row],[Month]],"-",Merge1_1[[#This Row],[Year]]))</f>
        <v>44805</v>
      </c>
      <c r="E5990" t="s">
        <v>17</v>
      </c>
      <c r="F5990">
        <v>180.9</v>
      </c>
      <c r="G5990" t="s">
        <v>113</v>
      </c>
    </row>
    <row r="5991" spans="1:7" hidden="1" x14ac:dyDescent="0.35">
      <c r="A5991" t="s">
        <v>34</v>
      </c>
      <c r="B5991">
        <v>2022</v>
      </c>
      <c r="C5991" t="s">
        <v>42</v>
      </c>
      <c r="D5991" s="88">
        <f>DATEVALUE("1 "&amp;_xlfn.CONCAT(Merge1_1[[#This Row],[Month]],"-",Merge1_1[[#This Row],[Year]]))</f>
        <v>44805</v>
      </c>
      <c r="E5991" t="s">
        <v>18</v>
      </c>
      <c r="F5991">
        <v>174.3</v>
      </c>
      <c r="G5991" t="s">
        <v>113</v>
      </c>
    </row>
    <row r="5992" spans="1:7" hidden="1" x14ac:dyDescent="0.35">
      <c r="A5992" t="s">
        <v>34</v>
      </c>
      <c r="B5992">
        <v>2022</v>
      </c>
      <c r="C5992" t="s">
        <v>42</v>
      </c>
      <c r="D5992" s="88">
        <f>DATEVALUE("1 "&amp;_xlfn.CONCAT(Merge1_1[[#This Row],[Month]],"-",Merge1_1[[#This Row],[Year]]))</f>
        <v>44805</v>
      </c>
      <c r="E5992" t="s">
        <v>20</v>
      </c>
      <c r="F5992">
        <v>169.5</v>
      </c>
      <c r="G5992" t="s">
        <v>114</v>
      </c>
    </row>
    <row r="5993" spans="1:7" hidden="1" x14ac:dyDescent="0.35">
      <c r="A5993" t="s">
        <v>34</v>
      </c>
      <c r="B5993">
        <v>2022</v>
      </c>
      <c r="C5993" t="s">
        <v>42</v>
      </c>
      <c r="D5993" s="88">
        <f>DATEVALUE("1 "&amp;_xlfn.CONCAT(Merge1_1[[#This Row],[Month]],"-",Merge1_1[[#This Row],[Year]]))</f>
        <v>44805</v>
      </c>
      <c r="E5993" t="s">
        <v>21</v>
      </c>
      <c r="F5993">
        <v>179.5</v>
      </c>
      <c r="G5993" t="s">
        <v>115</v>
      </c>
    </row>
    <row r="5994" spans="1:7" hidden="1" x14ac:dyDescent="0.35">
      <c r="A5994" t="s">
        <v>34</v>
      </c>
      <c r="B5994">
        <v>2022</v>
      </c>
      <c r="C5994" t="s">
        <v>42</v>
      </c>
      <c r="D5994" s="88">
        <f>DATEVALUE("1 "&amp;_xlfn.CONCAT(Merge1_1[[#This Row],[Month]],"-",Merge1_1[[#This Row],[Year]]))</f>
        <v>44805</v>
      </c>
      <c r="E5994" t="s">
        <v>22</v>
      </c>
      <c r="F5994">
        <v>169.5</v>
      </c>
      <c r="G5994" t="s">
        <v>116</v>
      </c>
    </row>
    <row r="5995" spans="1:7" hidden="1" x14ac:dyDescent="0.35">
      <c r="A5995" t="s">
        <v>34</v>
      </c>
      <c r="B5995">
        <v>2022</v>
      </c>
      <c r="C5995" t="s">
        <v>42</v>
      </c>
      <c r="D5995" s="88">
        <f>DATEVALUE("1 "&amp;_xlfn.CONCAT(Merge1_1[[#This Row],[Month]],"-",Merge1_1[[#This Row],[Year]]))</f>
        <v>44805</v>
      </c>
      <c r="E5995" t="s">
        <v>23</v>
      </c>
      <c r="F5995">
        <v>177.8</v>
      </c>
      <c r="G5995" t="s">
        <v>23</v>
      </c>
    </row>
    <row r="5996" spans="1:7" hidden="1" x14ac:dyDescent="0.35">
      <c r="A5996" t="s">
        <v>34</v>
      </c>
      <c r="B5996">
        <v>2022</v>
      </c>
      <c r="C5996" t="s">
        <v>42</v>
      </c>
      <c r="D5996" s="88">
        <f>DATEVALUE("1 "&amp;_xlfn.CONCAT(Merge1_1[[#This Row],[Month]],"-",Merge1_1[[#This Row],[Year]]))</f>
        <v>44805</v>
      </c>
      <c r="E5996" t="s">
        <v>24</v>
      </c>
      <c r="F5996">
        <v>162.30000000000001</v>
      </c>
      <c r="G5996" t="s">
        <v>115</v>
      </c>
    </row>
    <row r="5997" spans="1:7" hidden="1" x14ac:dyDescent="0.35">
      <c r="A5997" t="s">
        <v>34</v>
      </c>
      <c r="B5997">
        <v>2022</v>
      </c>
      <c r="C5997" t="s">
        <v>42</v>
      </c>
      <c r="D5997" s="88">
        <f>DATEVALUE("1 "&amp;_xlfn.CONCAT(Merge1_1[[#This Row],[Month]],"-",Merge1_1[[#This Row],[Year]]))</f>
        <v>44805</v>
      </c>
      <c r="E5997" t="s">
        <v>25</v>
      </c>
      <c r="F5997">
        <v>167.6</v>
      </c>
      <c r="G5997" t="s">
        <v>116</v>
      </c>
    </row>
    <row r="5998" spans="1:7" hidden="1" x14ac:dyDescent="0.35">
      <c r="A5998" t="s">
        <v>34</v>
      </c>
      <c r="B5998">
        <v>2022</v>
      </c>
      <c r="C5998" t="s">
        <v>42</v>
      </c>
      <c r="D5998" s="88">
        <f>DATEVALUE("1 "&amp;_xlfn.CONCAT(Merge1_1[[#This Row],[Month]],"-",Merge1_1[[#This Row],[Year]]))</f>
        <v>44805</v>
      </c>
      <c r="E5998" t="s">
        <v>26</v>
      </c>
      <c r="F5998">
        <v>173.1</v>
      </c>
      <c r="G5998" t="s">
        <v>114</v>
      </c>
    </row>
    <row r="5999" spans="1:7" hidden="1" x14ac:dyDescent="0.35">
      <c r="A5999" t="s">
        <v>34</v>
      </c>
      <c r="B5999">
        <v>2022</v>
      </c>
      <c r="C5999" t="s">
        <v>42</v>
      </c>
      <c r="D5999" s="88">
        <f>DATEVALUE("1 "&amp;_xlfn.CONCAT(Merge1_1[[#This Row],[Month]],"-",Merge1_1[[#This Row],[Year]]))</f>
        <v>44805</v>
      </c>
      <c r="E5999" t="s">
        <v>27</v>
      </c>
      <c r="F5999">
        <v>170.9</v>
      </c>
      <c r="G5999" t="s">
        <v>116</v>
      </c>
    </row>
    <row r="6000" spans="1:7" hidden="1" x14ac:dyDescent="0.35">
      <c r="A6000" t="s">
        <v>34</v>
      </c>
      <c r="B6000">
        <v>2022</v>
      </c>
      <c r="C6000" t="s">
        <v>42</v>
      </c>
      <c r="D6000" s="88">
        <f>DATEVALUE("1 "&amp;_xlfn.CONCAT(Merge1_1[[#This Row],[Month]],"-",Merge1_1[[#This Row],[Year]]))</f>
        <v>44805</v>
      </c>
      <c r="E6000" t="s">
        <v>28</v>
      </c>
      <c r="F6000">
        <v>169.7</v>
      </c>
      <c r="G6000" t="s">
        <v>116</v>
      </c>
    </row>
    <row r="6001" spans="1:7" hidden="1" x14ac:dyDescent="0.35">
      <c r="A6001" t="s">
        <v>34</v>
      </c>
      <c r="B6001">
        <v>2022</v>
      </c>
      <c r="C6001" t="s">
        <v>42</v>
      </c>
      <c r="D6001" s="88">
        <f>DATEVALUE("1 "&amp;_xlfn.CONCAT(Merge1_1[[#This Row],[Month]],"-",Merge1_1[[#This Row],[Year]]))</f>
        <v>44805</v>
      </c>
      <c r="E6001" t="s">
        <v>29</v>
      </c>
      <c r="F6001">
        <v>175.3</v>
      </c>
      <c r="G6001" t="s">
        <v>117</v>
      </c>
    </row>
    <row r="6002" spans="1:7" hidden="1" x14ac:dyDescent="0.35">
      <c r="A6002" t="s">
        <v>34</v>
      </c>
      <c r="B6002">
        <v>2022</v>
      </c>
      <c r="C6002" t="s">
        <v>43</v>
      </c>
      <c r="D6002" s="88">
        <f>DATEVALUE("1 "&amp;_xlfn.CONCAT(Merge1_1[[#This Row],[Month]],"-",Merge1_1[[#This Row],[Year]]))</f>
        <v>44835</v>
      </c>
      <c r="E6002" t="s">
        <v>3</v>
      </c>
      <c r="F6002">
        <v>165.2</v>
      </c>
      <c r="G6002" t="s">
        <v>112</v>
      </c>
    </row>
    <row r="6003" spans="1:7" hidden="1" x14ac:dyDescent="0.35">
      <c r="A6003" t="s">
        <v>34</v>
      </c>
      <c r="B6003">
        <v>2022</v>
      </c>
      <c r="C6003" t="s">
        <v>43</v>
      </c>
      <c r="D6003" s="88">
        <f>DATEVALUE("1 "&amp;_xlfn.CONCAT(Merge1_1[[#This Row],[Month]],"-",Merge1_1[[#This Row],[Year]]))</f>
        <v>44835</v>
      </c>
      <c r="E6003" t="s">
        <v>4</v>
      </c>
      <c r="F6003">
        <v>210.9</v>
      </c>
      <c r="G6003" t="s">
        <v>112</v>
      </c>
    </row>
    <row r="6004" spans="1:7" hidden="1" x14ac:dyDescent="0.35">
      <c r="A6004" t="s">
        <v>34</v>
      </c>
      <c r="B6004">
        <v>2022</v>
      </c>
      <c r="C6004" t="s">
        <v>43</v>
      </c>
      <c r="D6004" s="88">
        <f>DATEVALUE("1 "&amp;_xlfn.CONCAT(Merge1_1[[#This Row],[Month]],"-",Merge1_1[[#This Row],[Year]]))</f>
        <v>44835</v>
      </c>
      <c r="E6004" t="s">
        <v>5</v>
      </c>
      <c r="F6004">
        <v>170.9</v>
      </c>
      <c r="G6004" t="s">
        <v>112</v>
      </c>
    </row>
    <row r="6005" spans="1:7" hidden="1" x14ac:dyDescent="0.35">
      <c r="A6005" t="s">
        <v>34</v>
      </c>
      <c r="B6005">
        <v>2022</v>
      </c>
      <c r="C6005" t="s">
        <v>43</v>
      </c>
      <c r="D6005" s="88">
        <f>DATEVALUE("1 "&amp;_xlfn.CONCAT(Merge1_1[[#This Row],[Month]],"-",Merge1_1[[#This Row],[Year]]))</f>
        <v>44835</v>
      </c>
      <c r="E6005" t="s">
        <v>6</v>
      </c>
      <c r="F6005">
        <v>170.9</v>
      </c>
      <c r="G6005" t="s">
        <v>112</v>
      </c>
    </row>
    <row r="6006" spans="1:7" hidden="1" x14ac:dyDescent="0.35">
      <c r="A6006" t="s">
        <v>34</v>
      </c>
      <c r="B6006">
        <v>2022</v>
      </c>
      <c r="C6006" t="s">
        <v>43</v>
      </c>
      <c r="D6006" s="88">
        <f>DATEVALUE("1 "&amp;_xlfn.CONCAT(Merge1_1[[#This Row],[Month]],"-",Merge1_1[[#This Row],[Year]]))</f>
        <v>44835</v>
      </c>
      <c r="E6006" t="s">
        <v>7</v>
      </c>
      <c r="F6006">
        <v>186.5</v>
      </c>
      <c r="G6006" t="s">
        <v>112</v>
      </c>
    </row>
    <row r="6007" spans="1:7" hidden="1" x14ac:dyDescent="0.35">
      <c r="A6007" t="s">
        <v>34</v>
      </c>
      <c r="B6007">
        <v>2022</v>
      </c>
      <c r="C6007" t="s">
        <v>43</v>
      </c>
      <c r="D6007" s="88">
        <f>DATEVALUE("1 "&amp;_xlfn.CONCAT(Merge1_1[[#This Row],[Month]],"-",Merge1_1[[#This Row],[Year]]))</f>
        <v>44835</v>
      </c>
      <c r="E6007" t="s">
        <v>8</v>
      </c>
      <c r="F6007">
        <v>163.80000000000001</v>
      </c>
      <c r="G6007" t="s">
        <v>112</v>
      </c>
    </row>
    <row r="6008" spans="1:7" hidden="1" x14ac:dyDescent="0.35">
      <c r="A6008" t="s">
        <v>34</v>
      </c>
      <c r="B6008">
        <v>2022</v>
      </c>
      <c r="C6008" t="s">
        <v>43</v>
      </c>
      <c r="D6008" s="88">
        <f>DATEVALUE("1 "&amp;_xlfn.CONCAT(Merge1_1[[#This Row],[Month]],"-",Merge1_1[[#This Row],[Year]]))</f>
        <v>44835</v>
      </c>
      <c r="E6008" t="s">
        <v>9</v>
      </c>
      <c r="F6008">
        <v>199.7</v>
      </c>
      <c r="G6008" t="s">
        <v>112</v>
      </c>
    </row>
    <row r="6009" spans="1:7" hidden="1" x14ac:dyDescent="0.35">
      <c r="A6009" t="s">
        <v>34</v>
      </c>
      <c r="B6009">
        <v>2022</v>
      </c>
      <c r="C6009" t="s">
        <v>43</v>
      </c>
      <c r="D6009" s="88">
        <f>DATEVALUE("1 "&amp;_xlfn.CONCAT(Merge1_1[[#This Row],[Month]],"-",Merge1_1[[#This Row],[Year]]))</f>
        <v>44835</v>
      </c>
      <c r="E6009" t="s">
        <v>10</v>
      </c>
      <c r="F6009">
        <v>169.8</v>
      </c>
      <c r="G6009" t="s">
        <v>112</v>
      </c>
    </row>
    <row r="6010" spans="1:7" hidden="1" x14ac:dyDescent="0.35">
      <c r="A6010" t="s">
        <v>34</v>
      </c>
      <c r="B6010">
        <v>2022</v>
      </c>
      <c r="C6010" t="s">
        <v>43</v>
      </c>
      <c r="D6010" s="88">
        <f>DATEVALUE("1 "&amp;_xlfn.CONCAT(Merge1_1[[#This Row],[Month]],"-",Merge1_1[[#This Row],[Year]]))</f>
        <v>44835</v>
      </c>
      <c r="E6010" t="s">
        <v>11</v>
      </c>
      <c r="F6010">
        <v>121.9</v>
      </c>
      <c r="G6010" t="s">
        <v>112</v>
      </c>
    </row>
    <row r="6011" spans="1:7" hidden="1" x14ac:dyDescent="0.35">
      <c r="A6011" t="s">
        <v>34</v>
      </c>
      <c r="B6011">
        <v>2022</v>
      </c>
      <c r="C6011" t="s">
        <v>43</v>
      </c>
      <c r="D6011" s="88">
        <f>DATEVALUE("1 "&amp;_xlfn.CONCAT(Merge1_1[[#This Row],[Month]],"-",Merge1_1[[#This Row],[Year]]))</f>
        <v>44835</v>
      </c>
      <c r="E6011" t="s">
        <v>12</v>
      </c>
      <c r="F6011">
        <v>199.9</v>
      </c>
      <c r="G6011" t="s">
        <v>112</v>
      </c>
    </row>
    <row r="6012" spans="1:7" hidden="1" x14ac:dyDescent="0.35">
      <c r="A6012" t="s">
        <v>34</v>
      </c>
      <c r="B6012">
        <v>2022</v>
      </c>
      <c r="C6012" t="s">
        <v>43</v>
      </c>
      <c r="D6012" s="88">
        <f>DATEVALUE("1 "&amp;_xlfn.CONCAT(Merge1_1[[#This Row],[Month]],"-",Merge1_1[[#This Row],[Year]]))</f>
        <v>44835</v>
      </c>
      <c r="E6012" t="s">
        <v>58</v>
      </c>
      <c r="F6012">
        <v>169.9</v>
      </c>
      <c r="G6012" t="s">
        <v>112</v>
      </c>
    </row>
    <row r="6013" spans="1:7" hidden="1" x14ac:dyDescent="0.35">
      <c r="A6013" t="s">
        <v>34</v>
      </c>
      <c r="B6013">
        <v>2022</v>
      </c>
      <c r="C6013" t="s">
        <v>43</v>
      </c>
      <c r="D6013" s="88">
        <f>DATEVALUE("1 "&amp;_xlfn.CONCAT(Merge1_1[[#This Row],[Month]],"-",Merge1_1[[#This Row],[Year]]))</f>
        <v>44835</v>
      </c>
      <c r="E6013" t="s">
        <v>118</v>
      </c>
      <c r="F6013">
        <v>188.3</v>
      </c>
      <c r="G6013" t="s">
        <v>112</v>
      </c>
    </row>
    <row r="6014" spans="1:7" hidden="1" x14ac:dyDescent="0.35">
      <c r="A6014" t="s">
        <v>34</v>
      </c>
      <c r="B6014">
        <v>2022</v>
      </c>
      <c r="C6014" t="s">
        <v>43</v>
      </c>
      <c r="D6014" s="88">
        <f>DATEVALUE("1 "&amp;_xlfn.CONCAT(Merge1_1[[#This Row],[Month]],"-",Merge1_1[[#This Row],[Year]]))</f>
        <v>44835</v>
      </c>
      <c r="E6014" t="s">
        <v>16</v>
      </c>
      <c r="F6014">
        <v>196.3</v>
      </c>
      <c r="G6014" t="s">
        <v>116</v>
      </c>
    </row>
    <row r="6015" spans="1:7" hidden="1" x14ac:dyDescent="0.35">
      <c r="A6015" t="s">
        <v>34</v>
      </c>
      <c r="B6015">
        <v>2022</v>
      </c>
      <c r="C6015" t="s">
        <v>43</v>
      </c>
      <c r="D6015" s="88">
        <f>DATEVALUE("1 "&amp;_xlfn.CONCAT(Merge1_1[[#This Row],[Month]],"-",Merge1_1[[#This Row],[Year]]))</f>
        <v>44835</v>
      </c>
      <c r="E6015" t="s">
        <v>17</v>
      </c>
      <c r="F6015">
        <v>181.9</v>
      </c>
      <c r="G6015" t="s">
        <v>113</v>
      </c>
    </row>
    <row r="6016" spans="1:7" hidden="1" x14ac:dyDescent="0.35">
      <c r="A6016" t="s">
        <v>34</v>
      </c>
      <c r="B6016">
        <v>2022</v>
      </c>
      <c r="C6016" t="s">
        <v>43</v>
      </c>
      <c r="D6016" s="88">
        <f>DATEVALUE("1 "&amp;_xlfn.CONCAT(Merge1_1[[#This Row],[Month]],"-",Merge1_1[[#This Row],[Year]]))</f>
        <v>44835</v>
      </c>
      <c r="E6016" t="s">
        <v>18</v>
      </c>
      <c r="F6016">
        <v>175.3</v>
      </c>
      <c r="G6016" t="s">
        <v>113</v>
      </c>
    </row>
    <row r="6017" spans="1:7" hidden="1" x14ac:dyDescent="0.35">
      <c r="A6017" t="s">
        <v>34</v>
      </c>
      <c r="B6017">
        <v>2022</v>
      </c>
      <c r="C6017" t="s">
        <v>43</v>
      </c>
      <c r="D6017" s="88">
        <f>DATEVALUE("1 "&amp;_xlfn.CONCAT(Merge1_1[[#This Row],[Month]],"-",Merge1_1[[#This Row],[Year]]))</f>
        <v>44835</v>
      </c>
      <c r="E6017" t="s">
        <v>20</v>
      </c>
      <c r="F6017">
        <v>171.2</v>
      </c>
      <c r="G6017" t="s">
        <v>114</v>
      </c>
    </row>
    <row r="6018" spans="1:7" hidden="1" x14ac:dyDescent="0.35">
      <c r="A6018" t="s">
        <v>34</v>
      </c>
      <c r="B6018">
        <v>2022</v>
      </c>
      <c r="C6018" t="s">
        <v>43</v>
      </c>
      <c r="D6018" s="88">
        <f>DATEVALUE("1 "&amp;_xlfn.CONCAT(Merge1_1[[#This Row],[Month]],"-",Merge1_1[[#This Row],[Year]]))</f>
        <v>44835</v>
      </c>
      <c r="E6018" t="s">
        <v>21</v>
      </c>
      <c r="F6018">
        <v>180.5</v>
      </c>
      <c r="G6018" t="s">
        <v>115</v>
      </c>
    </row>
    <row r="6019" spans="1:7" hidden="1" x14ac:dyDescent="0.35">
      <c r="A6019" t="s">
        <v>34</v>
      </c>
      <c r="B6019">
        <v>2022</v>
      </c>
      <c r="C6019" t="s">
        <v>43</v>
      </c>
      <c r="D6019" s="88">
        <f>DATEVALUE("1 "&amp;_xlfn.CONCAT(Merge1_1[[#This Row],[Month]],"-",Merge1_1[[#This Row],[Year]]))</f>
        <v>44835</v>
      </c>
      <c r="E6019" t="s">
        <v>22</v>
      </c>
      <c r="F6019">
        <v>170.4</v>
      </c>
      <c r="G6019" t="s">
        <v>116</v>
      </c>
    </row>
    <row r="6020" spans="1:7" hidden="1" x14ac:dyDescent="0.35">
      <c r="A6020" t="s">
        <v>34</v>
      </c>
      <c r="B6020">
        <v>2022</v>
      </c>
      <c r="C6020" t="s">
        <v>43</v>
      </c>
      <c r="D6020" s="88">
        <f>DATEVALUE("1 "&amp;_xlfn.CONCAT(Merge1_1[[#This Row],[Month]],"-",Merge1_1[[#This Row],[Year]]))</f>
        <v>44835</v>
      </c>
      <c r="E6020" t="s">
        <v>23</v>
      </c>
      <c r="F6020">
        <v>178.7</v>
      </c>
      <c r="G6020" t="s">
        <v>23</v>
      </c>
    </row>
    <row r="6021" spans="1:7" hidden="1" x14ac:dyDescent="0.35">
      <c r="A6021" t="s">
        <v>34</v>
      </c>
      <c r="B6021">
        <v>2022</v>
      </c>
      <c r="C6021" t="s">
        <v>43</v>
      </c>
      <c r="D6021" s="88">
        <f>DATEVALUE("1 "&amp;_xlfn.CONCAT(Merge1_1[[#This Row],[Month]],"-",Merge1_1[[#This Row],[Year]]))</f>
        <v>44835</v>
      </c>
      <c r="E6021" t="s">
        <v>24</v>
      </c>
      <c r="F6021">
        <v>162.9</v>
      </c>
      <c r="G6021" t="s">
        <v>115</v>
      </c>
    </row>
    <row r="6022" spans="1:7" hidden="1" x14ac:dyDescent="0.35">
      <c r="A6022" t="s">
        <v>34</v>
      </c>
      <c r="B6022">
        <v>2022</v>
      </c>
      <c r="C6022" t="s">
        <v>43</v>
      </c>
      <c r="D6022" s="88">
        <f>DATEVALUE("1 "&amp;_xlfn.CONCAT(Merge1_1[[#This Row],[Month]],"-",Merge1_1[[#This Row],[Year]]))</f>
        <v>44835</v>
      </c>
      <c r="E6022" t="s">
        <v>25</v>
      </c>
      <c r="F6022">
        <v>168.2</v>
      </c>
      <c r="G6022" t="s">
        <v>116</v>
      </c>
    </row>
    <row r="6023" spans="1:7" hidden="1" x14ac:dyDescent="0.35">
      <c r="A6023" t="s">
        <v>34</v>
      </c>
      <c r="B6023">
        <v>2022</v>
      </c>
      <c r="C6023" t="s">
        <v>43</v>
      </c>
      <c r="D6023" s="88">
        <f>DATEVALUE("1 "&amp;_xlfn.CONCAT(Merge1_1[[#This Row],[Month]],"-",Merge1_1[[#This Row],[Year]]))</f>
        <v>44835</v>
      </c>
      <c r="E6023" t="s">
        <v>26</v>
      </c>
      <c r="F6023">
        <v>173.4</v>
      </c>
      <c r="G6023" t="s">
        <v>114</v>
      </c>
    </row>
    <row r="6024" spans="1:7" hidden="1" x14ac:dyDescent="0.35">
      <c r="A6024" t="s">
        <v>34</v>
      </c>
      <c r="B6024">
        <v>2022</v>
      </c>
      <c r="C6024" t="s">
        <v>43</v>
      </c>
      <c r="D6024" s="88">
        <f>DATEVALUE("1 "&amp;_xlfn.CONCAT(Merge1_1[[#This Row],[Month]],"-",Merge1_1[[#This Row],[Year]]))</f>
        <v>44835</v>
      </c>
      <c r="E6024" t="s">
        <v>27</v>
      </c>
      <c r="F6024">
        <v>172.1</v>
      </c>
      <c r="G6024" t="s">
        <v>116</v>
      </c>
    </row>
    <row r="6025" spans="1:7" hidden="1" x14ac:dyDescent="0.35">
      <c r="A6025" t="s">
        <v>34</v>
      </c>
      <c r="B6025">
        <v>2022</v>
      </c>
      <c r="C6025" t="s">
        <v>43</v>
      </c>
      <c r="D6025" s="88">
        <f>DATEVALUE("1 "&amp;_xlfn.CONCAT(Merge1_1[[#This Row],[Month]],"-",Merge1_1[[#This Row],[Year]]))</f>
        <v>44835</v>
      </c>
      <c r="E6025" t="s">
        <v>28</v>
      </c>
      <c r="F6025">
        <v>170.5</v>
      </c>
      <c r="G6025" t="s">
        <v>116</v>
      </c>
    </row>
    <row r="6026" spans="1:7" hidden="1" x14ac:dyDescent="0.35">
      <c r="A6026" t="s">
        <v>34</v>
      </c>
      <c r="B6026">
        <v>2022</v>
      </c>
      <c r="C6026" t="s">
        <v>43</v>
      </c>
      <c r="D6026" s="88">
        <f>DATEVALUE("1 "&amp;_xlfn.CONCAT(Merge1_1[[#This Row],[Month]],"-",Merge1_1[[#This Row],[Year]]))</f>
        <v>44835</v>
      </c>
      <c r="E6026" t="s">
        <v>29</v>
      </c>
      <c r="F6026">
        <v>176.7</v>
      </c>
      <c r="G6026" t="s">
        <v>117</v>
      </c>
    </row>
    <row r="6027" spans="1:7" hidden="1" x14ac:dyDescent="0.35">
      <c r="A6027" t="s">
        <v>34</v>
      </c>
      <c r="B6027">
        <v>2022</v>
      </c>
      <c r="C6027" t="s">
        <v>45</v>
      </c>
      <c r="D6027" s="88">
        <f>DATEVALUE("1 "&amp;_xlfn.CONCAT(Merge1_1[[#This Row],[Month]],"-",Merge1_1[[#This Row],[Year]]))</f>
        <v>44866</v>
      </c>
      <c r="E6027" t="s">
        <v>3</v>
      </c>
      <c r="F6027">
        <v>167.4</v>
      </c>
      <c r="G6027" t="s">
        <v>112</v>
      </c>
    </row>
    <row r="6028" spans="1:7" hidden="1" x14ac:dyDescent="0.35">
      <c r="A6028" t="s">
        <v>34</v>
      </c>
      <c r="B6028">
        <v>2022</v>
      </c>
      <c r="C6028" t="s">
        <v>45</v>
      </c>
      <c r="D6028" s="88">
        <f>DATEVALUE("1 "&amp;_xlfn.CONCAT(Merge1_1[[#This Row],[Month]],"-",Merge1_1[[#This Row],[Year]]))</f>
        <v>44866</v>
      </c>
      <c r="E6028" t="s">
        <v>4</v>
      </c>
      <c r="F6028">
        <v>209.4</v>
      </c>
      <c r="G6028" t="s">
        <v>112</v>
      </c>
    </row>
    <row r="6029" spans="1:7" hidden="1" x14ac:dyDescent="0.35">
      <c r="A6029" t="s">
        <v>34</v>
      </c>
      <c r="B6029">
        <v>2022</v>
      </c>
      <c r="C6029" t="s">
        <v>45</v>
      </c>
      <c r="D6029" s="88">
        <f>DATEVALUE("1 "&amp;_xlfn.CONCAT(Merge1_1[[#This Row],[Month]],"-",Merge1_1[[#This Row],[Year]]))</f>
        <v>44866</v>
      </c>
      <c r="E6029" t="s">
        <v>5</v>
      </c>
      <c r="F6029">
        <v>181.4</v>
      </c>
      <c r="G6029" t="s">
        <v>112</v>
      </c>
    </row>
    <row r="6030" spans="1:7" hidden="1" x14ac:dyDescent="0.35">
      <c r="A6030" t="s">
        <v>34</v>
      </c>
      <c r="B6030">
        <v>2022</v>
      </c>
      <c r="C6030" t="s">
        <v>45</v>
      </c>
      <c r="D6030" s="88">
        <f>DATEVALUE("1 "&amp;_xlfn.CONCAT(Merge1_1[[#This Row],[Month]],"-",Merge1_1[[#This Row],[Year]]))</f>
        <v>44866</v>
      </c>
      <c r="E6030" t="s">
        <v>6</v>
      </c>
      <c r="F6030">
        <v>172.3</v>
      </c>
      <c r="G6030" t="s">
        <v>112</v>
      </c>
    </row>
    <row r="6031" spans="1:7" hidden="1" x14ac:dyDescent="0.35">
      <c r="A6031" t="s">
        <v>34</v>
      </c>
      <c r="B6031">
        <v>2022</v>
      </c>
      <c r="C6031" t="s">
        <v>45</v>
      </c>
      <c r="D6031" s="88">
        <f>DATEVALUE("1 "&amp;_xlfn.CONCAT(Merge1_1[[#This Row],[Month]],"-",Merge1_1[[#This Row],[Year]]))</f>
        <v>44866</v>
      </c>
      <c r="E6031" t="s">
        <v>7</v>
      </c>
      <c r="F6031">
        <v>188.9</v>
      </c>
      <c r="G6031" t="s">
        <v>112</v>
      </c>
    </row>
    <row r="6032" spans="1:7" hidden="1" x14ac:dyDescent="0.35">
      <c r="A6032" t="s">
        <v>34</v>
      </c>
      <c r="B6032">
        <v>2022</v>
      </c>
      <c r="C6032" t="s">
        <v>45</v>
      </c>
      <c r="D6032" s="88">
        <f>DATEVALUE("1 "&amp;_xlfn.CONCAT(Merge1_1[[#This Row],[Month]],"-",Merge1_1[[#This Row],[Year]]))</f>
        <v>44866</v>
      </c>
      <c r="E6032" t="s">
        <v>8</v>
      </c>
      <c r="F6032">
        <v>160.69999999999999</v>
      </c>
      <c r="G6032" t="s">
        <v>112</v>
      </c>
    </row>
    <row r="6033" spans="1:7" hidden="1" x14ac:dyDescent="0.35">
      <c r="A6033" t="s">
        <v>34</v>
      </c>
      <c r="B6033">
        <v>2022</v>
      </c>
      <c r="C6033" t="s">
        <v>45</v>
      </c>
      <c r="D6033" s="88">
        <f>DATEVALUE("1 "&amp;_xlfn.CONCAT(Merge1_1[[#This Row],[Month]],"-",Merge1_1[[#This Row],[Year]]))</f>
        <v>44866</v>
      </c>
      <c r="E6033" t="s">
        <v>9</v>
      </c>
      <c r="F6033">
        <v>183.1</v>
      </c>
      <c r="G6033" t="s">
        <v>112</v>
      </c>
    </row>
    <row r="6034" spans="1:7" hidden="1" x14ac:dyDescent="0.35">
      <c r="A6034" t="s">
        <v>34</v>
      </c>
      <c r="B6034">
        <v>2022</v>
      </c>
      <c r="C6034" t="s">
        <v>45</v>
      </c>
      <c r="D6034" s="88">
        <f>DATEVALUE("1 "&amp;_xlfn.CONCAT(Merge1_1[[#This Row],[Month]],"-",Merge1_1[[#This Row],[Year]]))</f>
        <v>44866</v>
      </c>
      <c r="E6034" t="s">
        <v>10</v>
      </c>
      <c r="F6034">
        <v>170.5</v>
      </c>
      <c r="G6034" t="s">
        <v>112</v>
      </c>
    </row>
    <row r="6035" spans="1:7" hidden="1" x14ac:dyDescent="0.35">
      <c r="A6035" t="s">
        <v>34</v>
      </c>
      <c r="B6035">
        <v>2022</v>
      </c>
      <c r="C6035" t="s">
        <v>45</v>
      </c>
      <c r="D6035" s="88">
        <f>DATEVALUE("1 "&amp;_xlfn.CONCAT(Merge1_1[[#This Row],[Month]],"-",Merge1_1[[#This Row],[Year]]))</f>
        <v>44866</v>
      </c>
      <c r="E6035" t="s">
        <v>11</v>
      </c>
      <c r="F6035">
        <v>122.1</v>
      </c>
      <c r="G6035" t="s">
        <v>112</v>
      </c>
    </row>
    <row r="6036" spans="1:7" hidden="1" x14ac:dyDescent="0.35">
      <c r="A6036" t="s">
        <v>34</v>
      </c>
      <c r="B6036">
        <v>2022</v>
      </c>
      <c r="C6036" t="s">
        <v>45</v>
      </c>
      <c r="D6036" s="88">
        <f>DATEVALUE("1 "&amp;_xlfn.CONCAT(Merge1_1[[#This Row],[Month]],"-",Merge1_1[[#This Row],[Year]]))</f>
        <v>44866</v>
      </c>
      <c r="E6036" t="s">
        <v>12</v>
      </c>
      <c r="F6036">
        <v>202.8</v>
      </c>
      <c r="G6036" t="s">
        <v>112</v>
      </c>
    </row>
    <row r="6037" spans="1:7" hidden="1" x14ac:dyDescent="0.35">
      <c r="A6037" t="s">
        <v>34</v>
      </c>
      <c r="B6037">
        <v>2022</v>
      </c>
      <c r="C6037" t="s">
        <v>45</v>
      </c>
      <c r="D6037" s="88">
        <f>DATEVALUE("1 "&amp;_xlfn.CONCAT(Merge1_1[[#This Row],[Month]],"-",Merge1_1[[#This Row],[Year]]))</f>
        <v>44866</v>
      </c>
      <c r="E6037" t="s">
        <v>58</v>
      </c>
      <c r="F6037">
        <v>170.4</v>
      </c>
      <c r="G6037" t="s">
        <v>112</v>
      </c>
    </row>
    <row r="6038" spans="1:7" hidden="1" x14ac:dyDescent="0.35">
      <c r="A6038" t="s">
        <v>34</v>
      </c>
      <c r="B6038">
        <v>2022</v>
      </c>
      <c r="C6038" t="s">
        <v>45</v>
      </c>
      <c r="D6038" s="88">
        <f>DATEVALUE("1 "&amp;_xlfn.CONCAT(Merge1_1[[#This Row],[Month]],"-",Merge1_1[[#This Row],[Year]]))</f>
        <v>44866</v>
      </c>
      <c r="E6038" t="s">
        <v>118</v>
      </c>
      <c r="F6038">
        <v>189.5</v>
      </c>
      <c r="G6038" t="s">
        <v>112</v>
      </c>
    </row>
    <row r="6039" spans="1:7" hidden="1" x14ac:dyDescent="0.35">
      <c r="A6039" t="s">
        <v>34</v>
      </c>
      <c r="B6039">
        <v>2022</v>
      </c>
      <c r="C6039" t="s">
        <v>45</v>
      </c>
      <c r="D6039" s="88">
        <f>DATEVALUE("1 "&amp;_xlfn.CONCAT(Merge1_1[[#This Row],[Month]],"-",Merge1_1[[#This Row],[Year]]))</f>
        <v>44866</v>
      </c>
      <c r="E6039" t="s">
        <v>16</v>
      </c>
      <c r="F6039">
        <v>196.9</v>
      </c>
      <c r="G6039" t="s">
        <v>116</v>
      </c>
    </row>
    <row r="6040" spans="1:7" hidden="1" x14ac:dyDescent="0.35">
      <c r="A6040" t="s">
        <v>34</v>
      </c>
      <c r="B6040">
        <v>2022</v>
      </c>
      <c r="C6040" t="s">
        <v>45</v>
      </c>
      <c r="D6040" s="88">
        <f>DATEVALUE("1 "&amp;_xlfn.CONCAT(Merge1_1[[#This Row],[Month]],"-",Merge1_1[[#This Row],[Year]]))</f>
        <v>44866</v>
      </c>
      <c r="E6040" t="s">
        <v>17</v>
      </c>
      <c r="F6040">
        <v>183.1</v>
      </c>
      <c r="G6040" t="s">
        <v>113</v>
      </c>
    </row>
    <row r="6041" spans="1:7" hidden="1" x14ac:dyDescent="0.35">
      <c r="A6041" t="s">
        <v>34</v>
      </c>
      <c r="B6041">
        <v>2022</v>
      </c>
      <c r="C6041" t="s">
        <v>45</v>
      </c>
      <c r="D6041" s="88">
        <f>DATEVALUE("1 "&amp;_xlfn.CONCAT(Merge1_1[[#This Row],[Month]],"-",Merge1_1[[#This Row],[Year]]))</f>
        <v>44866</v>
      </c>
      <c r="E6041" t="s">
        <v>18</v>
      </c>
      <c r="F6041">
        <v>176.2</v>
      </c>
      <c r="G6041" t="s">
        <v>113</v>
      </c>
    </row>
    <row r="6042" spans="1:7" hidden="1" x14ac:dyDescent="0.35">
      <c r="A6042" t="s">
        <v>34</v>
      </c>
      <c r="B6042">
        <v>2022</v>
      </c>
      <c r="C6042" t="s">
        <v>45</v>
      </c>
      <c r="D6042" s="88">
        <f>DATEVALUE("1 "&amp;_xlfn.CONCAT(Merge1_1[[#This Row],[Month]],"-",Merge1_1[[#This Row],[Year]]))</f>
        <v>44866</v>
      </c>
      <c r="E6042" t="s">
        <v>20</v>
      </c>
      <c r="F6042">
        <v>171.8</v>
      </c>
      <c r="G6042" t="s">
        <v>114</v>
      </c>
    </row>
    <row r="6043" spans="1:7" hidden="1" x14ac:dyDescent="0.35">
      <c r="A6043" t="s">
        <v>34</v>
      </c>
      <c r="B6043">
        <v>2022</v>
      </c>
      <c r="C6043" t="s">
        <v>45</v>
      </c>
      <c r="D6043" s="88">
        <f>DATEVALUE("1 "&amp;_xlfn.CONCAT(Merge1_1[[#This Row],[Month]],"-",Merge1_1[[#This Row],[Year]]))</f>
        <v>44866</v>
      </c>
      <c r="E6043" t="s">
        <v>21</v>
      </c>
      <c r="F6043">
        <v>181.3</v>
      </c>
      <c r="G6043" t="s">
        <v>115</v>
      </c>
    </row>
    <row r="6044" spans="1:7" hidden="1" x14ac:dyDescent="0.35">
      <c r="A6044" t="s">
        <v>34</v>
      </c>
      <c r="B6044">
        <v>2022</v>
      </c>
      <c r="C6044" t="s">
        <v>45</v>
      </c>
      <c r="D6044" s="88">
        <f>DATEVALUE("1 "&amp;_xlfn.CONCAT(Merge1_1[[#This Row],[Month]],"-",Merge1_1[[#This Row],[Year]]))</f>
        <v>44866</v>
      </c>
      <c r="E6044" t="s">
        <v>22</v>
      </c>
      <c r="F6044">
        <v>171.4</v>
      </c>
      <c r="G6044" t="s">
        <v>116</v>
      </c>
    </row>
    <row r="6045" spans="1:7" hidden="1" x14ac:dyDescent="0.35">
      <c r="A6045" t="s">
        <v>34</v>
      </c>
      <c r="B6045">
        <v>2022</v>
      </c>
      <c r="C6045" t="s">
        <v>45</v>
      </c>
      <c r="D6045" s="88">
        <f>DATEVALUE("1 "&amp;_xlfn.CONCAT(Merge1_1[[#This Row],[Month]],"-",Merge1_1[[#This Row],[Year]]))</f>
        <v>44866</v>
      </c>
      <c r="E6045" t="s">
        <v>23</v>
      </c>
      <c r="F6045">
        <v>179.8</v>
      </c>
      <c r="G6045" t="s">
        <v>23</v>
      </c>
    </row>
    <row r="6046" spans="1:7" hidden="1" x14ac:dyDescent="0.35">
      <c r="A6046" t="s">
        <v>34</v>
      </c>
      <c r="B6046">
        <v>2022</v>
      </c>
      <c r="C6046" t="s">
        <v>45</v>
      </c>
      <c r="D6046" s="88">
        <f>DATEVALUE("1 "&amp;_xlfn.CONCAT(Merge1_1[[#This Row],[Month]],"-",Merge1_1[[#This Row],[Year]]))</f>
        <v>44866</v>
      </c>
      <c r="E6046" t="s">
        <v>24</v>
      </c>
      <c r="F6046">
        <v>163</v>
      </c>
      <c r="G6046" t="s">
        <v>115</v>
      </c>
    </row>
    <row r="6047" spans="1:7" hidden="1" x14ac:dyDescent="0.35">
      <c r="A6047" t="s">
        <v>34</v>
      </c>
      <c r="B6047">
        <v>2022</v>
      </c>
      <c r="C6047" t="s">
        <v>45</v>
      </c>
      <c r="D6047" s="88">
        <f>DATEVALUE("1 "&amp;_xlfn.CONCAT(Merge1_1[[#This Row],[Month]],"-",Merge1_1[[#This Row],[Year]]))</f>
        <v>44866</v>
      </c>
      <c r="E6047" t="s">
        <v>25</v>
      </c>
      <c r="F6047">
        <v>168.5</v>
      </c>
      <c r="G6047" t="s">
        <v>116</v>
      </c>
    </row>
    <row r="6048" spans="1:7" hidden="1" x14ac:dyDescent="0.35">
      <c r="A6048" t="s">
        <v>34</v>
      </c>
      <c r="B6048">
        <v>2022</v>
      </c>
      <c r="C6048" t="s">
        <v>45</v>
      </c>
      <c r="D6048" s="88">
        <f>DATEVALUE("1 "&amp;_xlfn.CONCAT(Merge1_1[[#This Row],[Month]],"-",Merge1_1[[#This Row],[Year]]))</f>
        <v>44866</v>
      </c>
      <c r="E6048" t="s">
        <v>26</v>
      </c>
      <c r="F6048">
        <v>173.7</v>
      </c>
      <c r="G6048" t="s">
        <v>114</v>
      </c>
    </row>
    <row r="6049" spans="1:7" hidden="1" x14ac:dyDescent="0.35">
      <c r="A6049" t="s">
        <v>34</v>
      </c>
      <c r="B6049">
        <v>2022</v>
      </c>
      <c r="C6049" t="s">
        <v>45</v>
      </c>
      <c r="D6049" s="88">
        <f>DATEVALUE("1 "&amp;_xlfn.CONCAT(Merge1_1[[#This Row],[Month]],"-",Merge1_1[[#This Row],[Year]]))</f>
        <v>44866</v>
      </c>
      <c r="E6049" t="s">
        <v>27</v>
      </c>
      <c r="F6049">
        <v>173.6</v>
      </c>
      <c r="G6049" t="s">
        <v>116</v>
      </c>
    </row>
    <row r="6050" spans="1:7" hidden="1" x14ac:dyDescent="0.35">
      <c r="A6050" t="s">
        <v>34</v>
      </c>
      <c r="B6050">
        <v>2022</v>
      </c>
      <c r="C6050" t="s">
        <v>45</v>
      </c>
      <c r="D6050" s="88">
        <f>DATEVALUE("1 "&amp;_xlfn.CONCAT(Merge1_1[[#This Row],[Month]],"-",Merge1_1[[#This Row],[Year]]))</f>
        <v>44866</v>
      </c>
      <c r="E6050" t="s">
        <v>28</v>
      </c>
      <c r="F6050">
        <v>171.1</v>
      </c>
      <c r="G6050" t="s">
        <v>116</v>
      </c>
    </row>
    <row r="6051" spans="1:7" hidden="1" x14ac:dyDescent="0.35">
      <c r="A6051" t="s">
        <v>34</v>
      </c>
      <c r="B6051">
        <v>2022</v>
      </c>
      <c r="C6051" t="s">
        <v>45</v>
      </c>
      <c r="D6051" s="88">
        <f>DATEVALUE("1 "&amp;_xlfn.CONCAT(Merge1_1[[#This Row],[Month]],"-",Merge1_1[[#This Row],[Year]]))</f>
        <v>44866</v>
      </c>
      <c r="E6051" t="s">
        <v>29</v>
      </c>
      <c r="F6051">
        <v>176.5</v>
      </c>
      <c r="G6051" t="s">
        <v>117</v>
      </c>
    </row>
    <row r="6052" spans="1:7" hidden="1" x14ac:dyDescent="0.35">
      <c r="A6052" t="s">
        <v>34</v>
      </c>
      <c r="B6052">
        <v>2022</v>
      </c>
      <c r="C6052" t="s">
        <v>46</v>
      </c>
      <c r="D6052" s="88">
        <f>DATEVALUE("1 "&amp;_xlfn.CONCAT(Merge1_1[[#This Row],[Month]],"-",Merge1_1[[#This Row],[Year]]))</f>
        <v>44896</v>
      </c>
      <c r="E6052" t="s">
        <v>3</v>
      </c>
      <c r="F6052">
        <v>169.2</v>
      </c>
      <c r="G6052" t="s">
        <v>112</v>
      </c>
    </row>
    <row r="6053" spans="1:7" hidden="1" x14ac:dyDescent="0.35">
      <c r="A6053" t="s">
        <v>34</v>
      </c>
      <c r="B6053">
        <v>2022</v>
      </c>
      <c r="C6053" t="s">
        <v>46</v>
      </c>
      <c r="D6053" s="88">
        <f>DATEVALUE("1 "&amp;_xlfn.CONCAT(Merge1_1[[#This Row],[Month]],"-",Merge1_1[[#This Row],[Year]]))</f>
        <v>44896</v>
      </c>
      <c r="E6053" t="s">
        <v>4</v>
      </c>
      <c r="F6053">
        <v>209</v>
      </c>
      <c r="G6053" t="s">
        <v>112</v>
      </c>
    </row>
    <row r="6054" spans="1:7" hidden="1" x14ac:dyDescent="0.35">
      <c r="A6054" t="s">
        <v>34</v>
      </c>
      <c r="B6054">
        <v>2022</v>
      </c>
      <c r="C6054" t="s">
        <v>46</v>
      </c>
      <c r="D6054" s="88">
        <f>DATEVALUE("1 "&amp;_xlfn.CONCAT(Merge1_1[[#This Row],[Month]],"-",Merge1_1[[#This Row],[Year]]))</f>
        <v>44896</v>
      </c>
      <c r="E6054" t="s">
        <v>5</v>
      </c>
      <c r="F6054">
        <v>190.2</v>
      </c>
      <c r="G6054" t="s">
        <v>112</v>
      </c>
    </row>
    <row r="6055" spans="1:7" hidden="1" x14ac:dyDescent="0.35">
      <c r="A6055" t="s">
        <v>34</v>
      </c>
      <c r="B6055">
        <v>2022</v>
      </c>
      <c r="C6055" t="s">
        <v>46</v>
      </c>
      <c r="D6055" s="88">
        <f>DATEVALUE("1 "&amp;_xlfn.CONCAT(Merge1_1[[#This Row],[Month]],"-",Merge1_1[[#This Row],[Year]]))</f>
        <v>44896</v>
      </c>
      <c r="E6055" t="s">
        <v>6</v>
      </c>
      <c r="F6055">
        <v>173.6</v>
      </c>
      <c r="G6055" t="s">
        <v>112</v>
      </c>
    </row>
    <row r="6056" spans="1:7" hidden="1" x14ac:dyDescent="0.35">
      <c r="A6056" t="s">
        <v>34</v>
      </c>
      <c r="B6056">
        <v>2022</v>
      </c>
      <c r="C6056" t="s">
        <v>46</v>
      </c>
      <c r="D6056" s="88">
        <f>DATEVALUE("1 "&amp;_xlfn.CONCAT(Merge1_1[[#This Row],[Month]],"-",Merge1_1[[#This Row],[Year]]))</f>
        <v>44896</v>
      </c>
      <c r="E6056" t="s">
        <v>7</v>
      </c>
      <c r="F6056">
        <v>188.5</v>
      </c>
      <c r="G6056" t="s">
        <v>112</v>
      </c>
    </row>
    <row r="6057" spans="1:7" hidden="1" x14ac:dyDescent="0.35">
      <c r="A6057" t="s">
        <v>34</v>
      </c>
      <c r="B6057">
        <v>2022</v>
      </c>
      <c r="C6057" t="s">
        <v>46</v>
      </c>
      <c r="D6057" s="88">
        <f>DATEVALUE("1 "&amp;_xlfn.CONCAT(Merge1_1[[#This Row],[Month]],"-",Merge1_1[[#This Row],[Year]]))</f>
        <v>44896</v>
      </c>
      <c r="E6057" t="s">
        <v>8</v>
      </c>
      <c r="F6057">
        <v>158</v>
      </c>
      <c r="G6057" t="s">
        <v>112</v>
      </c>
    </row>
    <row r="6058" spans="1:7" hidden="1" x14ac:dyDescent="0.35">
      <c r="A6058" t="s">
        <v>34</v>
      </c>
      <c r="B6058">
        <v>2022</v>
      </c>
      <c r="C6058" t="s">
        <v>46</v>
      </c>
      <c r="D6058" s="88">
        <f>DATEVALUE("1 "&amp;_xlfn.CONCAT(Merge1_1[[#This Row],[Month]],"-",Merge1_1[[#This Row],[Year]]))</f>
        <v>44896</v>
      </c>
      <c r="E6058" t="s">
        <v>9</v>
      </c>
      <c r="F6058">
        <v>159.9</v>
      </c>
      <c r="G6058" t="s">
        <v>112</v>
      </c>
    </row>
    <row r="6059" spans="1:7" hidden="1" x14ac:dyDescent="0.35">
      <c r="A6059" t="s">
        <v>34</v>
      </c>
      <c r="B6059">
        <v>2022</v>
      </c>
      <c r="C6059" t="s">
        <v>46</v>
      </c>
      <c r="D6059" s="88">
        <f>DATEVALUE("1 "&amp;_xlfn.CONCAT(Merge1_1[[#This Row],[Month]],"-",Merge1_1[[#This Row],[Year]]))</f>
        <v>44896</v>
      </c>
      <c r="E6059" t="s">
        <v>10</v>
      </c>
      <c r="F6059">
        <v>170.8</v>
      </c>
      <c r="G6059" t="s">
        <v>112</v>
      </c>
    </row>
    <row r="6060" spans="1:7" hidden="1" x14ac:dyDescent="0.35">
      <c r="A6060" t="s">
        <v>34</v>
      </c>
      <c r="B6060">
        <v>2022</v>
      </c>
      <c r="C6060" t="s">
        <v>46</v>
      </c>
      <c r="D6060" s="88">
        <f>DATEVALUE("1 "&amp;_xlfn.CONCAT(Merge1_1[[#This Row],[Month]],"-",Merge1_1[[#This Row],[Year]]))</f>
        <v>44896</v>
      </c>
      <c r="E6060" t="s">
        <v>11</v>
      </c>
      <c r="F6060">
        <v>121.8</v>
      </c>
      <c r="G6060" t="s">
        <v>112</v>
      </c>
    </row>
    <row r="6061" spans="1:7" hidden="1" x14ac:dyDescent="0.35">
      <c r="A6061" t="s">
        <v>34</v>
      </c>
      <c r="B6061">
        <v>2022</v>
      </c>
      <c r="C6061" t="s">
        <v>46</v>
      </c>
      <c r="D6061" s="88">
        <f>DATEVALUE("1 "&amp;_xlfn.CONCAT(Merge1_1[[#This Row],[Month]],"-",Merge1_1[[#This Row],[Year]]))</f>
        <v>44896</v>
      </c>
      <c r="E6061" t="s">
        <v>12</v>
      </c>
      <c r="F6061">
        <v>205.2</v>
      </c>
      <c r="G6061" t="s">
        <v>112</v>
      </c>
    </row>
    <row r="6062" spans="1:7" hidden="1" x14ac:dyDescent="0.35">
      <c r="A6062" t="s">
        <v>34</v>
      </c>
      <c r="B6062">
        <v>2022</v>
      </c>
      <c r="C6062" t="s">
        <v>46</v>
      </c>
      <c r="D6062" s="88">
        <f>DATEVALUE("1 "&amp;_xlfn.CONCAT(Merge1_1[[#This Row],[Month]],"-",Merge1_1[[#This Row],[Year]]))</f>
        <v>44896</v>
      </c>
      <c r="E6062" t="s">
        <v>58</v>
      </c>
      <c r="F6062">
        <v>171</v>
      </c>
      <c r="G6062" t="s">
        <v>112</v>
      </c>
    </row>
    <row r="6063" spans="1:7" hidden="1" x14ac:dyDescent="0.35">
      <c r="A6063" t="s">
        <v>34</v>
      </c>
      <c r="B6063">
        <v>2022</v>
      </c>
      <c r="C6063" t="s">
        <v>46</v>
      </c>
      <c r="D6063" s="88">
        <f>DATEVALUE("1 "&amp;_xlfn.CONCAT(Merge1_1[[#This Row],[Month]],"-",Merge1_1[[#This Row],[Year]]))</f>
        <v>44896</v>
      </c>
      <c r="E6063" t="s">
        <v>118</v>
      </c>
      <c r="F6063">
        <v>190.3</v>
      </c>
      <c r="G6063" t="s">
        <v>112</v>
      </c>
    </row>
    <row r="6064" spans="1:7" hidden="1" x14ac:dyDescent="0.35">
      <c r="A6064" t="s">
        <v>34</v>
      </c>
      <c r="B6064">
        <v>2022</v>
      </c>
      <c r="C6064" t="s">
        <v>46</v>
      </c>
      <c r="D6064" s="88">
        <f>DATEVALUE("1 "&amp;_xlfn.CONCAT(Merge1_1[[#This Row],[Month]],"-",Merge1_1[[#This Row],[Year]]))</f>
        <v>44896</v>
      </c>
      <c r="E6064" t="s">
        <v>16</v>
      </c>
      <c r="F6064">
        <v>197.3</v>
      </c>
      <c r="G6064" t="s">
        <v>116</v>
      </c>
    </row>
    <row r="6065" spans="1:7" hidden="1" x14ac:dyDescent="0.35">
      <c r="A6065" t="s">
        <v>34</v>
      </c>
      <c r="B6065">
        <v>2022</v>
      </c>
      <c r="C6065" t="s">
        <v>46</v>
      </c>
      <c r="D6065" s="88">
        <f>DATEVALUE("1 "&amp;_xlfn.CONCAT(Merge1_1[[#This Row],[Month]],"-",Merge1_1[[#This Row],[Year]]))</f>
        <v>44896</v>
      </c>
      <c r="E6065" t="s">
        <v>17</v>
      </c>
      <c r="F6065">
        <v>184</v>
      </c>
      <c r="G6065" t="s">
        <v>113</v>
      </c>
    </row>
    <row r="6066" spans="1:7" hidden="1" x14ac:dyDescent="0.35">
      <c r="A6066" t="s">
        <v>34</v>
      </c>
      <c r="B6066">
        <v>2022</v>
      </c>
      <c r="C6066" t="s">
        <v>46</v>
      </c>
      <c r="D6066" s="88">
        <f>DATEVALUE("1 "&amp;_xlfn.CONCAT(Merge1_1[[#This Row],[Month]],"-",Merge1_1[[#This Row],[Year]]))</f>
        <v>44896</v>
      </c>
      <c r="E6066" t="s">
        <v>18</v>
      </c>
      <c r="F6066">
        <v>177</v>
      </c>
      <c r="G6066" t="s">
        <v>113</v>
      </c>
    </row>
    <row r="6067" spans="1:7" hidden="1" x14ac:dyDescent="0.35">
      <c r="A6067" t="s">
        <v>34</v>
      </c>
      <c r="B6067">
        <v>2022</v>
      </c>
      <c r="C6067" t="s">
        <v>46</v>
      </c>
      <c r="D6067" s="88">
        <f>DATEVALUE("1 "&amp;_xlfn.CONCAT(Merge1_1[[#This Row],[Month]],"-",Merge1_1[[#This Row],[Year]]))</f>
        <v>44896</v>
      </c>
      <c r="E6067" t="s">
        <v>20</v>
      </c>
      <c r="F6067">
        <v>170.7</v>
      </c>
      <c r="G6067" t="s">
        <v>114</v>
      </c>
    </row>
    <row r="6068" spans="1:7" hidden="1" x14ac:dyDescent="0.35">
      <c r="A6068" t="s">
        <v>34</v>
      </c>
      <c r="B6068">
        <v>2022</v>
      </c>
      <c r="C6068" t="s">
        <v>46</v>
      </c>
      <c r="D6068" s="88">
        <f>DATEVALUE("1 "&amp;_xlfn.CONCAT(Merge1_1[[#This Row],[Month]],"-",Merge1_1[[#This Row],[Year]]))</f>
        <v>44896</v>
      </c>
      <c r="E6068" t="s">
        <v>21</v>
      </c>
      <c r="F6068">
        <v>182</v>
      </c>
      <c r="G6068" t="s">
        <v>115</v>
      </c>
    </row>
    <row r="6069" spans="1:7" hidden="1" x14ac:dyDescent="0.35">
      <c r="A6069" t="s">
        <v>34</v>
      </c>
      <c r="B6069">
        <v>2022</v>
      </c>
      <c r="C6069" t="s">
        <v>46</v>
      </c>
      <c r="D6069" s="88">
        <f>DATEVALUE("1 "&amp;_xlfn.CONCAT(Merge1_1[[#This Row],[Month]],"-",Merge1_1[[#This Row],[Year]]))</f>
        <v>44896</v>
      </c>
      <c r="E6069" t="s">
        <v>22</v>
      </c>
      <c r="F6069">
        <v>172.1</v>
      </c>
      <c r="G6069" t="s">
        <v>116</v>
      </c>
    </row>
    <row r="6070" spans="1:7" hidden="1" x14ac:dyDescent="0.35">
      <c r="A6070" t="s">
        <v>34</v>
      </c>
      <c r="B6070">
        <v>2022</v>
      </c>
      <c r="C6070" t="s">
        <v>46</v>
      </c>
      <c r="D6070" s="88">
        <f>DATEVALUE("1 "&amp;_xlfn.CONCAT(Merge1_1[[#This Row],[Month]],"-",Merge1_1[[#This Row],[Year]]))</f>
        <v>44896</v>
      </c>
      <c r="E6070" t="s">
        <v>23</v>
      </c>
      <c r="F6070">
        <v>181.1</v>
      </c>
      <c r="G6070" t="s">
        <v>23</v>
      </c>
    </row>
    <row r="6071" spans="1:7" hidden="1" x14ac:dyDescent="0.35">
      <c r="A6071" t="s">
        <v>34</v>
      </c>
      <c r="B6071">
        <v>2022</v>
      </c>
      <c r="C6071" t="s">
        <v>46</v>
      </c>
      <c r="D6071" s="88">
        <f>DATEVALUE("1 "&amp;_xlfn.CONCAT(Merge1_1[[#This Row],[Month]],"-",Merge1_1[[#This Row],[Year]]))</f>
        <v>44896</v>
      </c>
      <c r="E6071" t="s">
        <v>24</v>
      </c>
      <c r="F6071">
        <v>163.4</v>
      </c>
      <c r="G6071" t="s">
        <v>115</v>
      </c>
    </row>
    <row r="6072" spans="1:7" hidden="1" x14ac:dyDescent="0.35">
      <c r="A6072" t="s">
        <v>34</v>
      </c>
      <c r="B6072">
        <v>2022</v>
      </c>
      <c r="C6072" t="s">
        <v>46</v>
      </c>
      <c r="D6072" s="88">
        <f>DATEVALUE("1 "&amp;_xlfn.CONCAT(Merge1_1[[#This Row],[Month]],"-",Merge1_1[[#This Row],[Year]]))</f>
        <v>44896</v>
      </c>
      <c r="E6072" t="s">
        <v>25</v>
      </c>
      <c r="F6072">
        <v>168.9</v>
      </c>
      <c r="G6072" t="s">
        <v>116</v>
      </c>
    </row>
    <row r="6073" spans="1:7" hidden="1" x14ac:dyDescent="0.35">
      <c r="A6073" t="s">
        <v>34</v>
      </c>
      <c r="B6073">
        <v>2022</v>
      </c>
      <c r="C6073" t="s">
        <v>46</v>
      </c>
      <c r="D6073" s="88">
        <f>DATEVALUE("1 "&amp;_xlfn.CONCAT(Merge1_1[[#This Row],[Month]],"-",Merge1_1[[#This Row],[Year]]))</f>
        <v>44896</v>
      </c>
      <c r="E6073" t="s">
        <v>26</v>
      </c>
      <c r="F6073">
        <v>174.1</v>
      </c>
      <c r="G6073" t="s">
        <v>114</v>
      </c>
    </row>
    <row r="6074" spans="1:7" hidden="1" x14ac:dyDescent="0.35">
      <c r="A6074" t="s">
        <v>34</v>
      </c>
      <c r="B6074">
        <v>2022</v>
      </c>
      <c r="C6074" t="s">
        <v>46</v>
      </c>
      <c r="D6074" s="88">
        <f>DATEVALUE("1 "&amp;_xlfn.CONCAT(Merge1_1[[#This Row],[Month]],"-",Merge1_1[[#This Row],[Year]]))</f>
        <v>44896</v>
      </c>
      <c r="E6074" t="s">
        <v>27</v>
      </c>
      <c r="F6074">
        <v>175.8</v>
      </c>
      <c r="G6074" t="s">
        <v>116</v>
      </c>
    </row>
    <row r="6075" spans="1:7" hidden="1" x14ac:dyDescent="0.35">
      <c r="A6075" t="s">
        <v>34</v>
      </c>
      <c r="B6075">
        <v>2022</v>
      </c>
      <c r="C6075" t="s">
        <v>46</v>
      </c>
      <c r="D6075" s="88">
        <f>DATEVALUE("1 "&amp;_xlfn.CONCAT(Merge1_1[[#This Row],[Month]],"-",Merge1_1[[#This Row],[Year]]))</f>
        <v>44896</v>
      </c>
      <c r="E6075" t="s">
        <v>28</v>
      </c>
      <c r="F6075">
        <v>172</v>
      </c>
      <c r="G6075" t="s">
        <v>116</v>
      </c>
    </row>
    <row r="6076" spans="1:7" hidden="1" x14ac:dyDescent="0.35">
      <c r="A6076" t="s">
        <v>34</v>
      </c>
      <c r="B6076">
        <v>2022</v>
      </c>
      <c r="C6076" t="s">
        <v>46</v>
      </c>
      <c r="D6076" s="88">
        <f>DATEVALUE("1 "&amp;_xlfn.CONCAT(Merge1_1[[#This Row],[Month]],"-",Merge1_1[[#This Row],[Year]]))</f>
        <v>44896</v>
      </c>
      <c r="E6076" t="s">
        <v>29</v>
      </c>
      <c r="F6076">
        <v>175.7</v>
      </c>
      <c r="G6076" t="s">
        <v>117</v>
      </c>
    </row>
    <row r="6077" spans="1:7" hidden="1" x14ac:dyDescent="0.35">
      <c r="A6077" t="s">
        <v>34</v>
      </c>
      <c r="B6077">
        <v>2023</v>
      </c>
      <c r="C6077" t="s">
        <v>31</v>
      </c>
      <c r="D6077" s="88">
        <f>DATEVALUE("1 "&amp;_xlfn.CONCAT(Merge1_1[[#This Row],[Month]],"-",Merge1_1[[#This Row],[Year]]))</f>
        <v>44927</v>
      </c>
      <c r="E6077" t="s">
        <v>3</v>
      </c>
      <c r="F6077">
        <v>173.8</v>
      </c>
      <c r="G6077" t="s">
        <v>112</v>
      </c>
    </row>
    <row r="6078" spans="1:7" hidden="1" x14ac:dyDescent="0.35">
      <c r="A6078" t="s">
        <v>34</v>
      </c>
      <c r="B6078">
        <v>2023</v>
      </c>
      <c r="C6078" t="s">
        <v>31</v>
      </c>
      <c r="D6078" s="88">
        <f>DATEVALUE("1 "&amp;_xlfn.CONCAT(Merge1_1[[#This Row],[Month]],"-",Merge1_1[[#This Row],[Year]]))</f>
        <v>44927</v>
      </c>
      <c r="E6078" t="s">
        <v>4</v>
      </c>
      <c r="F6078">
        <v>210.7</v>
      </c>
      <c r="G6078" t="s">
        <v>112</v>
      </c>
    </row>
    <row r="6079" spans="1:7" hidden="1" x14ac:dyDescent="0.35">
      <c r="A6079" t="s">
        <v>34</v>
      </c>
      <c r="B6079">
        <v>2023</v>
      </c>
      <c r="C6079" t="s">
        <v>31</v>
      </c>
      <c r="D6079" s="88">
        <f>DATEVALUE("1 "&amp;_xlfn.CONCAT(Merge1_1[[#This Row],[Month]],"-",Merge1_1[[#This Row],[Year]]))</f>
        <v>44927</v>
      </c>
      <c r="E6079" t="s">
        <v>5</v>
      </c>
      <c r="F6079">
        <v>194.5</v>
      </c>
      <c r="G6079" t="s">
        <v>112</v>
      </c>
    </row>
    <row r="6080" spans="1:7" hidden="1" x14ac:dyDescent="0.35">
      <c r="A6080" t="s">
        <v>34</v>
      </c>
      <c r="B6080">
        <v>2023</v>
      </c>
      <c r="C6080" t="s">
        <v>31</v>
      </c>
      <c r="D6080" s="88">
        <f>DATEVALUE("1 "&amp;_xlfn.CONCAT(Merge1_1[[#This Row],[Month]],"-",Merge1_1[[#This Row],[Year]]))</f>
        <v>44927</v>
      </c>
      <c r="E6080" t="s">
        <v>6</v>
      </c>
      <c r="F6080">
        <v>174.6</v>
      </c>
      <c r="G6080" t="s">
        <v>112</v>
      </c>
    </row>
    <row r="6081" spans="1:7" hidden="1" x14ac:dyDescent="0.35">
      <c r="A6081" t="s">
        <v>34</v>
      </c>
      <c r="B6081">
        <v>2023</v>
      </c>
      <c r="C6081" t="s">
        <v>31</v>
      </c>
      <c r="D6081" s="88">
        <f>DATEVALUE("1 "&amp;_xlfn.CONCAT(Merge1_1[[#This Row],[Month]],"-",Merge1_1[[#This Row],[Year]]))</f>
        <v>44927</v>
      </c>
      <c r="E6081" t="s">
        <v>7</v>
      </c>
      <c r="F6081">
        <v>187.2</v>
      </c>
      <c r="G6081" t="s">
        <v>112</v>
      </c>
    </row>
    <row r="6082" spans="1:7" hidden="1" x14ac:dyDescent="0.35">
      <c r="A6082" t="s">
        <v>34</v>
      </c>
      <c r="B6082">
        <v>2023</v>
      </c>
      <c r="C6082" t="s">
        <v>31</v>
      </c>
      <c r="D6082" s="88">
        <f>DATEVALUE("1 "&amp;_xlfn.CONCAT(Merge1_1[[#This Row],[Month]],"-",Merge1_1[[#This Row],[Year]]))</f>
        <v>44927</v>
      </c>
      <c r="E6082" t="s">
        <v>8</v>
      </c>
      <c r="F6082">
        <v>158.30000000000001</v>
      </c>
      <c r="G6082" t="s">
        <v>112</v>
      </c>
    </row>
    <row r="6083" spans="1:7" hidden="1" x14ac:dyDescent="0.35">
      <c r="A6083" t="s">
        <v>34</v>
      </c>
      <c r="B6083">
        <v>2023</v>
      </c>
      <c r="C6083" t="s">
        <v>31</v>
      </c>
      <c r="D6083" s="88">
        <f>DATEVALUE("1 "&amp;_xlfn.CONCAT(Merge1_1[[#This Row],[Month]],"-",Merge1_1[[#This Row],[Year]]))</f>
        <v>44927</v>
      </c>
      <c r="E6083" t="s">
        <v>9</v>
      </c>
      <c r="F6083">
        <v>153.9</v>
      </c>
      <c r="G6083" t="s">
        <v>112</v>
      </c>
    </row>
    <row r="6084" spans="1:7" hidden="1" x14ac:dyDescent="0.35">
      <c r="A6084" t="s">
        <v>34</v>
      </c>
      <c r="B6084">
        <v>2023</v>
      </c>
      <c r="C6084" t="s">
        <v>31</v>
      </c>
      <c r="D6084" s="88">
        <f>DATEVALUE("1 "&amp;_xlfn.CONCAT(Merge1_1[[#This Row],[Month]],"-",Merge1_1[[#This Row],[Year]]))</f>
        <v>44927</v>
      </c>
      <c r="E6084" t="s">
        <v>10</v>
      </c>
      <c r="F6084">
        <v>170.9</v>
      </c>
      <c r="G6084" t="s">
        <v>112</v>
      </c>
    </row>
    <row r="6085" spans="1:7" hidden="1" x14ac:dyDescent="0.35">
      <c r="A6085" t="s">
        <v>34</v>
      </c>
      <c r="B6085">
        <v>2023</v>
      </c>
      <c r="C6085" t="s">
        <v>31</v>
      </c>
      <c r="D6085" s="88">
        <f>DATEVALUE("1 "&amp;_xlfn.CONCAT(Merge1_1[[#This Row],[Month]],"-",Merge1_1[[#This Row],[Year]]))</f>
        <v>44927</v>
      </c>
      <c r="E6085" t="s">
        <v>11</v>
      </c>
      <c r="F6085">
        <v>121.1</v>
      </c>
      <c r="G6085" t="s">
        <v>112</v>
      </c>
    </row>
    <row r="6086" spans="1:7" hidden="1" x14ac:dyDescent="0.35">
      <c r="A6086" t="s">
        <v>34</v>
      </c>
      <c r="B6086">
        <v>2023</v>
      </c>
      <c r="C6086" t="s">
        <v>31</v>
      </c>
      <c r="D6086" s="88">
        <f>DATEVALUE("1 "&amp;_xlfn.CONCAT(Merge1_1[[#This Row],[Month]],"-",Merge1_1[[#This Row],[Year]]))</f>
        <v>44927</v>
      </c>
      <c r="E6086" t="s">
        <v>12</v>
      </c>
      <c r="F6086">
        <v>208.4</v>
      </c>
      <c r="G6086" t="s">
        <v>112</v>
      </c>
    </row>
    <row r="6087" spans="1:7" hidden="1" x14ac:dyDescent="0.35">
      <c r="A6087" t="s">
        <v>34</v>
      </c>
      <c r="B6087">
        <v>2023</v>
      </c>
      <c r="C6087" t="s">
        <v>31</v>
      </c>
      <c r="D6087" s="88">
        <f>DATEVALUE("1 "&amp;_xlfn.CONCAT(Merge1_1[[#This Row],[Month]],"-",Merge1_1[[#This Row],[Year]]))</f>
        <v>44927</v>
      </c>
      <c r="E6087" t="s">
        <v>58</v>
      </c>
      <c r="F6087">
        <v>171.4</v>
      </c>
      <c r="G6087" t="s">
        <v>112</v>
      </c>
    </row>
    <row r="6088" spans="1:7" hidden="1" x14ac:dyDescent="0.35">
      <c r="A6088" t="s">
        <v>34</v>
      </c>
      <c r="B6088">
        <v>2023</v>
      </c>
      <c r="C6088" t="s">
        <v>31</v>
      </c>
      <c r="D6088" s="88">
        <f>DATEVALUE("1 "&amp;_xlfn.CONCAT(Merge1_1[[#This Row],[Month]],"-",Merge1_1[[#This Row],[Year]]))</f>
        <v>44927</v>
      </c>
      <c r="E6088" t="s">
        <v>118</v>
      </c>
      <c r="F6088">
        <v>191.2</v>
      </c>
      <c r="G6088" t="s">
        <v>112</v>
      </c>
    </row>
    <row r="6089" spans="1:7" hidden="1" x14ac:dyDescent="0.35">
      <c r="A6089" t="s">
        <v>34</v>
      </c>
      <c r="B6089">
        <v>2023</v>
      </c>
      <c r="C6089" t="s">
        <v>31</v>
      </c>
      <c r="D6089" s="88">
        <f>DATEVALUE("1 "&amp;_xlfn.CONCAT(Merge1_1[[#This Row],[Month]],"-",Merge1_1[[#This Row],[Year]]))</f>
        <v>44927</v>
      </c>
      <c r="E6089" t="s">
        <v>16</v>
      </c>
      <c r="F6089">
        <v>198.2</v>
      </c>
      <c r="G6089" t="s">
        <v>116</v>
      </c>
    </row>
    <row r="6090" spans="1:7" hidden="1" x14ac:dyDescent="0.35">
      <c r="A6090" t="s">
        <v>34</v>
      </c>
      <c r="B6090">
        <v>2023</v>
      </c>
      <c r="C6090" t="s">
        <v>31</v>
      </c>
      <c r="D6090" s="88">
        <f>DATEVALUE("1 "&amp;_xlfn.CONCAT(Merge1_1[[#This Row],[Month]],"-",Merge1_1[[#This Row],[Year]]))</f>
        <v>44927</v>
      </c>
      <c r="E6090" t="s">
        <v>17</v>
      </c>
      <c r="F6090">
        <v>184.9</v>
      </c>
      <c r="G6090" t="s">
        <v>113</v>
      </c>
    </row>
    <row r="6091" spans="1:7" hidden="1" x14ac:dyDescent="0.35">
      <c r="A6091" t="s">
        <v>34</v>
      </c>
      <c r="B6091">
        <v>2023</v>
      </c>
      <c r="C6091" t="s">
        <v>31</v>
      </c>
      <c r="D6091" s="88">
        <f>DATEVALUE("1 "&amp;_xlfn.CONCAT(Merge1_1[[#This Row],[Month]],"-",Merge1_1[[#This Row],[Year]]))</f>
        <v>44927</v>
      </c>
      <c r="E6091" t="s">
        <v>18</v>
      </c>
      <c r="F6091">
        <v>177.6</v>
      </c>
      <c r="G6091" t="s">
        <v>113</v>
      </c>
    </row>
    <row r="6092" spans="1:7" hidden="1" x14ac:dyDescent="0.35">
      <c r="A6092" t="s">
        <v>34</v>
      </c>
      <c r="B6092">
        <v>2023</v>
      </c>
      <c r="C6092" t="s">
        <v>31</v>
      </c>
      <c r="D6092" s="88">
        <f>DATEVALUE("1 "&amp;_xlfn.CONCAT(Merge1_1[[#This Row],[Month]],"-",Merge1_1[[#This Row],[Year]]))</f>
        <v>44927</v>
      </c>
      <c r="E6092" t="s">
        <v>20</v>
      </c>
      <c r="F6092">
        <v>172.1</v>
      </c>
      <c r="G6092" t="s">
        <v>114</v>
      </c>
    </row>
    <row r="6093" spans="1:7" hidden="1" x14ac:dyDescent="0.35">
      <c r="A6093" t="s">
        <v>34</v>
      </c>
      <c r="B6093">
        <v>2023</v>
      </c>
      <c r="C6093" t="s">
        <v>31</v>
      </c>
      <c r="D6093" s="88">
        <f>DATEVALUE("1 "&amp;_xlfn.CONCAT(Merge1_1[[#This Row],[Month]],"-",Merge1_1[[#This Row],[Year]]))</f>
        <v>44927</v>
      </c>
      <c r="E6093" t="s">
        <v>21</v>
      </c>
      <c r="F6093">
        <v>182</v>
      </c>
      <c r="G6093" t="s">
        <v>115</v>
      </c>
    </row>
    <row r="6094" spans="1:7" hidden="1" x14ac:dyDescent="0.35">
      <c r="A6094" t="s">
        <v>34</v>
      </c>
      <c r="B6094">
        <v>2023</v>
      </c>
      <c r="C6094" t="s">
        <v>31</v>
      </c>
      <c r="D6094" s="88">
        <f>DATEVALUE("1 "&amp;_xlfn.CONCAT(Merge1_1[[#This Row],[Month]],"-",Merge1_1[[#This Row],[Year]]))</f>
        <v>44927</v>
      </c>
      <c r="E6094" t="s">
        <v>22</v>
      </c>
      <c r="F6094">
        <v>172.9</v>
      </c>
      <c r="G6094" t="s">
        <v>116</v>
      </c>
    </row>
    <row r="6095" spans="1:7" hidden="1" x14ac:dyDescent="0.35">
      <c r="A6095" t="s">
        <v>34</v>
      </c>
      <c r="B6095">
        <v>2023</v>
      </c>
      <c r="C6095" t="s">
        <v>31</v>
      </c>
      <c r="D6095" s="88">
        <f>DATEVALUE("1 "&amp;_xlfn.CONCAT(Merge1_1[[#This Row],[Month]],"-",Merge1_1[[#This Row],[Year]]))</f>
        <v>44927</v>
      </c>
      <c r="E6095" t="s">
        <v>23</v>
      </c>
      <c r="F6095">
        <v>182.3</v>
      </c>
      <c r="G6095" t="s">
        <v>23</v>
      </c>
    </row>
    <row r="6096" spans="1:7" hidden="1" x14ac:dyDescent="0.35">
      <c r="A6096" t="s">
        <v>34</v>
      </c>
      <c r="B6096">
        <v>2023</v>
      </c>
      <c r="C6096" t="s">
        <v>31</v>
      </c>
      <c r="D6096" s="88">
        <f>DATEVALUE("1 "&amp;_xlfn.CONCAT(Merge1_1[[#This Row],[Month]],"-",Merge1_1[[#This Row],[Year]]))</f>
        <v>44927</v>
      </c>
      <c r="E6096" t="s">
        <v>24</v>
      </c>
      <c r="F6096">
        <v>163.6</v>
      </c>
      <c r="G6096" t="s">
        <v>115</v>
      </c>
    </row>
    <row r="6097" spans="1:7" hidden="1" x14ac:dyDescent="0.35">
      <c r="A6097" t="s">
        <v>34</v>
      </c>
      <c r="B6097">
        <v>2023</v>
      </c>
      <c r="C6097" t="s">
        <v>31</v>
      </c>
      <c r="D6097" s="88">
        <f>DATEVALUE("1 "&amp;_xlfn.CONCAT(Merge1_1[[#This Row],[Month]],"-",Merge1_1[[#This Row],[Year]]))</f>
        <v>44927</v>
      </c>
      <c r="E6097" t="s">
        <v>25</v>
      </c>
      <c r="F6097">
        <v>169.5</v>
      </c>
      <c r="G6097" t="s">
        <v>116</v>
      </c>
    </row>
    <row r="6098" spans="1:7" hidden="1" x14ac:dyDescent="0.35">
      <c r="A6098" t="s">
        <v>34</v>
      </c>
      <c r="B6098">
        <v>2023</v>
      </c>
      <c r="C6098" t="s">
        <v>31</v>
      </c>
      <c r="D6098" s="88">
        <f>DATEVALUE("1 "&amp;_xlfn.CONCAT(Merge1_1[[#This Row],[Month]],"-",Merge1_1[[#This Row],[Year]]))</f>
        <v>44927</v>
      </c>
      <c r="E6098" t="s">
        <v>26</v>
      </c>
      <c r="F6098">
        <v>174.3</v>
      </c>
      <c r="G6098" t="s">
        <v>114</v>
      </c>
    </row>
    <row r="6099" spans="1:7" hidden="1" x14ac:dyDescent="0.35">
      <c r="A6099" t="s">
        <v>34</v>
      </c>
      <c r="B6099">
        <v>2023</v>
      </c>
      <c r="C6099" t="s">
        <v>31</v>
      </c>
      <c r="D6099" s="88">
        <f>DATEVALUE("1 "&amp;_xlfn.CONCAT(Merge1_1[[#This Row],[Month]],"-",Merge1_1[[#This Row],[Year]]))</f>
        <v>44927</v>
      </c>
      <c r="E6099" t="s">
        <v>27</v>
      </c>
      <c r="F6099">
        <v>178.6</v>
      </c>
      <c r="G6099" t="s">
        <v>116</v>
      </c>
    </row>
    <row r="6100" spans="1:7" hidden="1" x14ac:dyDescent="0.35">
      <c r="A6100" t="s">
        <v>34</v>
      </c>
      <c r="B6100">
        <v>2023</v>
      </c>
      <c r="C6100" t="s">
        <v>31</v>
      </c>
      <c r="D6100" s="88">
        <f>DATEVALUE("1 "&amp;_xlfn.CONCAT(Merge1_1[[#This Row],[Month]],"-",Merge1_1[[#This Row],[Year]]))</f>
        <v>44927</v>
      </c>
      <c r="E6100" t="s">
        <v>28</v>
      </c>
      <c r="F6100">
        <v>172.8</v>
      </c>
      <c r="G6100" t="s">
        <v>116</v>
      </c>
    </row>
    <row r="6101" spans="1:7" hidden="1" x14ac:dyDescent="0.35">
      <c r="A6101" t="s">
        <v>34</v>
      </c>
      <c r="B6101">
        <v>2023</v>
      </c>
      <c r="C6101" t="s">
        <v>31</v>
      </c>
      <c r="D6101" s="88">
        <f>DATEVALUE("1 "&amp;_xlfn.CONCAT(Merge1_1[[#This Row],[Month]],"-",Merge1_1[[#This Row],[Year]]))</f>
        <v>44927</v>
      </c>
      <c r="E6101" t="s">
        <v>29</v>
      </c>
      <c r="F6101">
        <v>176.5</v>
      </c>
      <c r="G6101" t="s">
        <v>117</v>
      </c>
    </row>
    <row r="6102" spans="1:7" hidden="1" x14ac:dyDescent="0.35">
      <c r="A6102" t="s">
        <v>34</v>
      </c>
      <c r="B6102">
        <v>2023</v>
      </c>
      <c r="C6102" t="s">
        <v>35</v>
      </c>
      <c r="D6102" s="88">
        <f>DATEVALUE("1 "&amp;_xlfn.CONCAT(Merge1_1[[#This Row],[Month]],"-",Merge1_1[[#This Row],[Year]]))</f>
        <v>44958</v>
      </c>
      <c r="E6102" t="s">
        <v>3</v>
      </c>
      <c r="F6102">
        <v>174.4</v>
      </c>
      <c r="G6102" t="s">
        <v>112</v>
      </c>
    </row>
    <row r="6103" spans="1:7" hidden="1" x14ac:dyDescent="0.35">
      <c r="A6103" t="s">
        <v>34</v>
      </c>
      <c r="B6103">
        <v>2023</v>
      </c>
      <c r="C6103" t="s">
        <v>35</v>
      </c>
      <c r="D6103" s="88">
        <f>DATEVALUE("1 "&amp;_xlfn.CONCAT(Merge1_1[[#This Row],[Month]],"-",Merge1_1[[#This Row],[Year]]))</f>
        <v>44958</v>
      </c>
      <c r="E6103" t="s">
        <v>4</v>
      </c>
      <c r="F6103">
        <v>207.7</v>
      </c>
      <c r="G6103" t="s">
        <v>112</v>
      </c>
    </row>
    <row r="6104" spans="1:7" hidden="1" x14ac:dyDescent="0.35">
      <c r="A6104" t="s">
        <v>34</v>
      </c>
      <c r="B6104">
        <v>2023</v>
      </c>
      <c r="C6104" t="s">
        <v>35</v>
      </c>
      <c r="D6104" s="88">
        <f>DATEVALUE("1 "&amp;_xlfn.CONCAT(Merge1_1[[#This Row],[Month]],"-",Merge1_1[[#This Row],[Year]]))</f>
        <v>44958</v>
      </c>
      <c r="E6104" t="s">
        <v>5</v>
      </c>
      <c r="F6104">
        <v>175.2</v>
      </c>
      <c r="G6104" t="s">
        <v>112</v>
      </c>
    </row>
    <row r="6105" spans="1:7" hidden="1" x14ac:dyDescent="0.35">
      <c r="A6105" t="s">
        <v>34</v>
      </c>
      <c r="B6105">
        <v>2023</v>
      </c>
      <c r="C6105" t="s">
        <v>35</v>
      </c>
      <c r="D6105" s="88">
        <f>DATEVALUE("1 "&amp;_xlfn.CONCAT(Merge1_1[[#This Row],[Month]],"-",Merge1_1[[#This Row],[Year]]))</f>
        <v>44958</v>
      </c>
      <c r="E6105" t="s">
        <v>6</v>
      </c>
      <c r="F6105">
        <v>177.3</v>
      </c>
      <c r="G6105" t="s">
        <v>112</v>
      </c>
    </row>
    <row r="6106" spans="1:7" hidden="1" x14ac:dyDescent="0.35">
      <c r="A6106" t="s">
        <v>34</v>
      </c>
      <c r="B6106">
        <v>2023</v>
      </c>
      <c r="C6106" t="s">
        <v>35</v>
      </c>
      <c r="D6106" s="88">
        <f>DATEVALUE("1 "&amp;_xlfn.CONCAT(Merge1_1[[#This Row],[Month]],"-",Merge1_1[[#This Row],[Year]]))</f>
        <v>44958</v>
      </c>
      <c r="E6106" t="s">
        <v>7</v>
      </c>
      <c r="F6106">
        <v>179.3</v>
      </c>
      <c r="G6106" t="s">
        <v>112</v>
      </c>
    </row>
    <row r="6107" spans="1:7" hidden="1" x14ac:dyDescent="0.35">
      <c r="A6107" t="s">
        <v>34</v>
      </c>
      <c r="B6107">
        <v>2023</v>
      </c>
      <c r="C6107" t="s">
        <v>35</v>
      </c>
      <c r="D6107" s="88">
        <f>DATEVALUE("1 "&amp;_xlfn.CONCAT(Merge1_1[[#This Row],[Month]],"-",Merge1_1[[#This Row],[Year]]))</f>
        <v>44958</v>
      </c>
      <c r="E6107" t="s">
        <v>8</v>
      </c>
      <c r="F6107">
        <v>169.5</v>
      </c>
      <c r="G6107" t="s">
        <v>112</v>
      </c>
    </row>
    <row r="6108" spans="1:7" hidden="1" x14ac:dyDescent="0.35">
      <c r="A6108" t="s">
        <v>34</v>
      </c>
      <c r="B6108">
        <v>2023</v>
      </c>
      <c r="C6108" t="s">
        <v>35</v>
      </c>
      <c r="D6108" s="88">
        <f>DATEVALUE("1 "&amp;_xlfn.CONCAT(Merge1_1[[#This Row],[Month]],"-",Merge1_1[[#This Row],[Year]]))</f>
        <v>44958</v>
      </c>
      <c r="E6108" t="s">
        <v>9</v>
      </c>
      <c r="F6108">
        <v>152.69999999999999</v>
      </c>
      <c r="G6108" t="s">
        <v>112</v>
      </c>
    </row>
    <row r="6109" spans="1:7" hidden="1" x14ac:dyDescent="0.35">
      <c r="A6109" t="s">
        <v>34</v>
      </c>
      <c r="B6109">
        <v>2023</v>
      </c>
      <c r="C6109" t="s">
        <v>35</v>
      </c>
      <c r="D6109" s="88">
        <f>DATEVALUE("1 "&amp;_xlfn.CONCAT(Merge1_1[[#This Row],[Month]],"-",Merge1_1[[#This Row],[Year]]))</f>
        <v>44958</v>
      </c>
      <c r="E6109" t="s">
        <v>10</v>
      </c>
      <c r="F6109">
        <v>171</v>
      </c>
      <c r="G6109" t="s">
        <v>112</v>
      </c>
    </row>
    <row r="6110" spans="1:7" hidden="1" x14ac:dyDescent="0.35">
      <c r="A6110" t="s">
        <v>34</v>
      </c>
      <c r="B6110">
        <v>2023</v>
      </c>
      <c r="C6110" t="s">
        <v>35</v>
      </c>
      <c r="D6110" s="88">
        <f>DATEVALUE("1 "&amp;_xlfn.CONCAT(Merge1_1[[#This Row],[Month]],"-",Merge1_1[[#This Row],[Year]]))</f>
        <v>44958</v>
      </c>
      <c r="E6110" t="s">
        <v>11</v>
      </c>
      <c r="F6110">
        <v>120</v>
      </c>
      <c r="G6110" t="s">
        <v>112</v>
      </c>
    </row>
    <row r="6111" spans="1:7" hidden="1" x14ac:dyDescent="0.35">
      <c r="A6111" t="s">
        <v>34</v>
      </c>
      <c r="B6111">
        <v>2023</v>
      </c>
      <c r="C6111" t="s">
        <v>35</v>
      </c>
      <c r="D6111" s="88">
        <f>DATEVALUE("1 "&amp;_xlfn.CONCAT(Merge1_1[[#This Row],[Month]],"-",Merge1_1[[#This Row],[Year]]))</f>
        <v>44958</v>
      </c>
      <c r="E6111" t="s">
        <v>12</v>
      </c>
      <c r="F6111">
        <v>209.7</v>
      </c>
      <c r="G6111" t="s">
        <v>112</v>
      </c>
    </row>
    <row r="6112" spans="1:7" hidden="1" x14ac:dyDescent="0.35">
      <c r="A6112" t="s">
        <v>34</v>
      </c>
      <c r="B6112">
        <v>2023</v>
      </c>
      <c r="C6112" t="s">
        <v>35</v>
      </c>
      <c r="D6112" s="88">
        <f>DATEVALUE("1 "&amp;_xlfn.CONCAT(Merge1_1[[#This Row],[Month]],"-",Merge1_1[[#This Row],[Year]]))</f>
        <v>44958</v>
      </c>
      <c r="E6112" t="s">
        <v>58</v>
      </c>
      <c r="F6112">
        <v>172.3</v>
      </c>
      <c r="G6112" t="s">
        <v>112</v>
      </c>
    </row>
    <row r="6113" spans="1:7" hidden="1" x14ac:dyDescent="0.35">
      <c r="A6113" t="s">
        <v>34</v>
      </c>
      <c r="B6113">
        <v>2023</v>
      </c>
      <c r="C6113" t="s">
        <v>35</v>
      </c>
      <c r="D6113" s="88">
        <f>DATEVALUE("1 "&amp;_xlfn.CONCAT(Merge1_1[[#This Row],[Month]],"-",Merge1_1[[#This Row],[Year]]))</f>
        <v>44958</v>
      </c>
      <c r="E6113" t="s">
        <v>118</v>
      </c>
      <c r="F6113">
        <v>193</v>
      </c>
      <c r="G6113" t="s">
        <v>112</v>
      </c>
    </row>
    <row r="6114" spans="1:7" hidden="1" x14ac:dyDescent="0.35">
      <c r="A6114" t="s">
        <v>34</v>
      </c>
      <c r="B6114">
        <v>2023</v>
      </c>
      <c r="C6114" t="s">
        <v>35</v>
      </c>
      <c r="D6114" s="88">
        <f>DATEVALUE("1 "&amp;_xlfn.CONCAT(Merge1_1[[#This Row],[Month]],"-",Merge1_1[[#This Row],[Year]]))</f>
        <v>44958</v>
      </c>
      <c r="E6114" t="s">
        <v>16</v>
      </c>
      <c r="F6114">
        <v>199.5</v>
      </c>
      <c r="G6114" t="s">
        <v>116</v>
      </c>
    </row>
    <row r="6115" spans="1:7" hidden="1" x14ac:dyDescent="0.35">
      <c r="A6115" t="s">
        <v>34</v>
      </c>
      <c r="B6115">
        <v>2023</v>
      </c>
      <c r="C6115" t="s">
        <v>35</v>
      </c>
      <c r="D6115" s="88">
        <f>DATEVALUE("1 "&amp;_xlfn.CONCAT(Merge1_1[[#This Row],[Month]],"-",Merge1_1[[#This Row],[Year]]))</f>
        <v>44958</v>
      </c>
      <c r="E6115" t="s">
        <v>17</v>
      </c>
      <c r="F6115">
        <v>186.2</v>
      </c>
      <c r="G6115" t="s">
        <v>113</v>
      </c>
    </row>
    <row r="6116" spans="1:7" hidden="1" x14ac:dyDescent="0.35">
      <c r="A6116" t="s">
        <v>34</v>
      </c>
      <c r="B6116">
        <v>2023</v>
      </c>
      <c r="C6116" t="s">
        <v>35</v>
      </c>
      <c r="D6116" s="88">
        <f>DATEVALUE("1 "&amp;_xlfn.CONCAT(Merge1_1[[#This Row],[Month]],"-",Merge1_1[[#This Row],[Year]]))</f>
        <v>44958</v>
      </c>
      <c r="E6116" t="s">
        <v>18</v>
      </c>
      <c r="F6116">
        <v>178.7</v>
      </c>
      <c r="G6116" t="s">
        <v>113</v>
      </c>
    </row>
    <row r="6117" spans="1:7" hidden="1" x14ac:dyDescent="0.35">
      <c r="A6117" t="s">
        <v>34</v>
      </c>
      <c r="B6117">
        <v>2023</v>
      </c>
      <c r="C6117" t="s">
        <v>35</v>
      </c>
      <c r="D6117" s="88">
        <f>DATEVALUE("1 "&amp;_xlfn.CONCAT(Merge1_1[[#This Row],[Month]],"-",Merge1_1[[#This Row],[Year]]))</f>
        <v>44958</v>
      </c>
      <c r="E6117" t="s">
        <v>20</v>
      </c>
      <c r="F6117">
        <v>173.5</v>
      </c>
      <c r="G6117" t="s">
        <v>114</v>
      </c>
    </row>
    <row r="6118" spans="1:7" hidden="1" x14ac:dyDescent="0.35">
      <c r="A6118" t="s">
        <v>34</v>
      </c>
      <c r="B6118">
        <v>2023</v>
      </c>
      <c r="C6118" t="s">
        <v>35</v>
      </c>
      <c r="D6118" s="88">
        <f>DATEVALUE("1 "&amp;_xlfn.CONCAT(Merge1_1[[#This Row],[Month]],"-",Merge1_1[[#This Row],[Year]]))</f>
        <v>44958</v>
      </c>
      <c r="E6118" t="s">
        <v>21</v>
      </c>
      <c r="F6118">
        <v>182.1</v>
      </c>
      <c r="G6118" t="s">
        <v>115</v>
      </c>
    </row>
    <row r="6119" spans="1:7" hidden="1" x14ac:dyDescent="0.35">
      <c r="A6119" t="s">
        <v>34</v>
      </c>
      <c r="B6119">
        <v>2023</v>
      </c>
      <c r="C6119" t="s">
        <v>35</v>
      </c>
      <c r="D6119" s="88">
        <f>DATEVALUE("1 "&amp;_xlfn.CONCAT(Merge1_1[[#This Row],[Month]],"-",Merge1_1[[#This Row],[Year]]))</f>
        <v>44958</v>
      </c>
      <c r="E6119" t="s">
        <v>22</v>
      </c>
      <c r="F6119">
        <v>174.2</v>
      </c>
      <c r="G6119" t="s">
        <v>116</v>
      </c>
    </row>
    <row r="6120" spans="1:7" hidden="1" x14ac:dyDescent="0.35">
      <c r="A6120" t="s">
        <v>34</v>
      </c>
      <c r="B6120">
        <v>2023</v>
      </c>
      <c r="C6120" t="s">
        <v>35</v>
      </c>
      <c r="D6120" s="88">
        <f>DATEVALUE("1 "&amp;_xlfn.CONCAT(Merge1_1[[#This Row],[Month]],"-",Merge1_1[[#This Row],[Year]]))</f>
        <v>44958</v>
      </c>
      <c r="E6120" t="s">
        <v>23</v>
      </c>
      <c r="F6120">
        <v>184.4</v>
      </c>
      <c r="G6120" t="s">
        <v>23</v>
      </c>
    </row>
    <row r="6121" spans="1:7" hidden="1" x14ac:dyDescent="0.35">
      <c r="A6121" t="s">
        <v>34</v>
      </c>
      <c r="B6121">
        <v>2023</v>
      </c>
      <c r="C6121" t="s">
        <v>35</v>
      </c>
      <c r="D6121" s="88">
        <f>DATEVALUE("1 "&amp;_xlfn.CONCAT(Merge1_1[[#This Row],[Month]],"-",Merge1_1[[#This Row],[Year]]))</f>
        <v>44958</v>
      </c>
      <c r="E6121" t="s">
        <v>24</v>
      </c>
      <c r="F6121">
        <v>164.2</v>
      </c>
      <c r="G6121" t="s">
        <v>115</v>
      </c>
    </row>
    <row r="6122" spans="1:7" hidden="1" x14ac:dyDescent="0.35">
      <c r="A6122" t="s">
        <v>34</v>
      </c>
      <c r="B6122">
        <v>2023</v>
      </c>
      <c r="C6122" t="s">
        <v>35</v>
      </c>
      <c r="D6122" s="88">
        <f>DATEVALUE("1 "&amp;_xlfn.CONCAT(Merge1_1[[#This Row],[Month]],"-",Merge1_1[[#This Row],[Year]]))</f>
        <v>44958</v>
      </c>
      <c r="E6122" t="s">
        <v>25</v>
      </c>
      <c r="F6122">
        <v>170.3</v>
      </c>
      <c r="G6122" t="s">
        <v>116</v>
      </c>
    </row>
    <row r="6123" spans="1:7" hidden="1" x14ac:dyDescent="0.35">
      <c r="A6123" t="s">
        <v>34</v>
      </c>
      <c r="B6123">
        <v>2023</v>
      </c>
      <c r="C6123" t="s">
        <v>35</v>
      </c>
      <c r="D6123" s="88">
        <f>DATEVALUE("1 "&amp;_xlfn.CONCAT(Merge1_1[[#This Row],[Month]],"-",Merge1_1[[#This Row],[Year]]))</f>
        <v>44958</v>
      </c>
      <c r="E6123" t="s">
        <v>26</v>
      </c>
      <c r="F6123">
        <v>175</v>
      </c>
      <c r="G6123" t="s">
        <v>114</v>
      </c>
    </row>
    <row r="6124" spans="1:7" hidden="1" x14ac:dyDescent="0.35">
      <c r="A6124" t="s">
        <v>34</v>
      </c>
      <c r="B6124">
        <v>2023</v>
      </c>
      <c r="C6124" t="s">
        <v>35</v>
      </c>
      <c r="D6124" s="88">
        <f>DATEVALUE("1 "&amp;_xlfn.CONCAT(Merge1_1[[#This Row],[Month]],"-",Merge1_1[[#This Row],[Year]]))</f>
        <v>44958</v>
      </c>
      <c r="E6124" t="s">
        <v>27</v>
      </c>
      <c r="F6124">
        <v>181</v>
      </c>
      <c r="G6124" t="s">
        <v>116</v>
      </c>
    </row>
    <row r="6125" spans="1:7" hidden="1" x14ac:dyDescent="0.35">
      <c r="A6125" t="s">
        <v>34</v>
      </c>
      <c r="B6125">
        <v>2023</v>
      </c>
      <c r="C6125" t="s">
        <v>35</v>
      </c>
      <c r="D6125" s="88">
        <f>DATEVALUE("1 "&amp;_xlfn.CONCAT(Merge1_1[[#This Row],[Month]],"-",Merge1_1[[#This Row],[Year]]))</f>
        <v>44958</v>
      </c>
      <c r="E6125" t="s">
        <v>28</v>
      </c>
      <c r="F6125">
        <v>174.1</v>
      </c>
      <c r="G6125" t="s">
        <v>116</v>
      </c>
    </row>
    <row r="6126" spans="1:7" hidden="1" x14ac:dyDescent="0.35">
      <c r="A6126" t="s">
        <v>34</v>
      </c>
      <c r="B6126">
        <v>2023</v>
      </c>
      <c r="C6126" t="s">
        <v>35</v>
      </c>
      <c r="D6126" s="88">
        <f>DATEVALUE("1 "&amp;_xlfn.CONCAT(Merge1_1[[#This Row],[Month]],"-",Merge1_1[[#This Row],[Year]]))</f>
        <v>44958</v>
      </c>
      <c r="E6126" t="s">
        <v>29</v>
      </c>
      <c r="F6126">
        <v>177.2</v>
      </c>
      <c r="G6126" t="s">
        <v>117</v>
      </c>
    </row>
    <row r="6127" spans="1:7" hidden="1" x14ac:dyDescent="0.35">
      <c r="A6127" t="s">
        <v>34</v>
      </c>
      <c r="B6127">
        <v>2023</v>
      </c>
      <c r="C6127" t="s">
        <v>36</v>
      </c>
      <c r="D6127" s="88">
        <f>DATEVALUE("1 "&amp;_xlfn.CONCAT(Merge1_1[[#This Row],[Month]],"-",Merge1_1[[#This Row],[Year]]))</f>
        <v>44986</v>
      </c>
      <c r="E6127" t="s">
        <v>3</v>
      </c>
      <c r="F6127">
        <v>174.4</v>
      </c>
      <c r="G6127" t="s">
        <v>112</v>
      </c>
    </row>
    <row r="6128" spans="1:7" hidden="1" x14ac:dyDescent="0.35">
      <c r="A6128" t="s">
        <v>34</v>
      </c>
      <c r="B6128">
        <v>2023</v>
      </c>
      <c r="C6128" t="s">
        <v>36</v>
      </c>
      <c r="D6128" s="88">
        <f>DATEVALUE("1 "&amp;_xlfn.CONCAT(Merge1_1[[#This Row],[Month]],"-",Merge1_1[[#This Row],[Year]]))</f>
        <v>44986</v>
      </c>
      <c r="E6128" t="s">
        <v>4</v>
      </c>
      <c r="F6128">
        <v>207.7</v>
      </c>
      <c r="G6128" t="s">
        <v>112</v>
      </c>
    </row>
    <row r="6129" spans="1:7" hidden="1" x14ac:dyDescent="0.35">
      <c r="A6129" t="s">
        <v>34</v>
      </c>
      <c r="B6129">
        <v>2023</v>
      </c>
      <c r="C6129" t="s">
        <v>36</v>
      </c>
      <c r="D6129" s="88">
        <f>DATEVALUE("1 "&amp;_xlfn.CONCAT(Merge1_1[[#This Row],[Month]],"-",Merge1_1[[#This Row],[Year]]))</f>
        <v>44986</v>
      </c>
      <c r="E6129" t="s">
        <v>5</v>
      </c>
      <c r="F6129">
        <v>175.2</v>
      </c>
      <c r="G6129" t="s">
        <v>112</v>
      </c>
    </row>
    <row r="6130" spans="1:7" hidden="1" x14ac:dyDescent="0.35">
      <c r="A6130" t="s">
        <v>34</v>
      </c>
      <c r="B6130">
        <v>2023</v>
      </c>
      <c r="C6130" t="s">
        <v>36</v>
      </c>
      <c r="D6130" s="88">
        <f>DATEVALUE("1 "&amp;_xlfn.CONCAT(Merge1_1[[#This Row],[Month]],"-",Merge1_1[[#This Row],[Year]]))</f>
        <v>44986</v>
      </c>
      <c r="E6130" t="s">
        <v>6</v>
      </c>
      <c r="F6130">
        <v>177.3</v>
      </c>
      <c r="G6130" t="s">
        <v>112</v>
      </c>
    </row>
    <row r="6131" spans="1:7" hidden="1" x14ac:dyDescent="0.35">
      <c r="A6131" t="s">
        <v>34</v>
      </c>
      <c r="B6131">
        <v>2023</v>
      </c>
      <c r="C6131" t="s">
        <v>36</v>
      </c>
      <c r="D6131" s="88">
        <f>DATEVALUE("1 "&amp;_xlfn.CONCAT(Merge1_1[[#This Row],[Month]],"-",Merge1_1[[#This Row],[Year]]))</f>
        <v>44986</v>
      </c>
      <c r="E6131" t="s">
        <v>7</v>
      </c>
      <c r="F6131">
        <v>179.2</v>
      </c>
      <c r="G6131" t="s">
        <v>112</v>
      </c>
    </row>
    <row r="6132" spans="1:7" hidden="1" x14ac:dyDescent="0.35">
      <c r="A6132" t="s">
        <v>34</v>
      </c>
      <c r="B6132">
        <v>2023</v>
      </c>
      <c r="C6132" t="s">
        <v>36</v>
      </c>
      <c r="D6132" s="88">
        <f>DATEVALUE("1 "&amp;_xlfn.CONCAT(Merge1_1[[#This Row],[Month]],"-",Merge1_1[[#This Row],[Year]]))</f>
        <v>44986</v>
      </c>
      <c r="E6132" t="s">
        <v>8</v>
      </c>
      <c r="F6132">
        <v>169.5</v>
      </c>
      <c r="G6132" t="s">
        <v>112</v>
      </c>
    </row>
    <row r="6133" spans="1:7" hidden="1" x14ac:dyDescent="0.35">
      <c r="A6133" t="s">
        <v>34</v>
      </c>
      <c r="B6133">
        <v>2023</v>
      </c>
      <c r="C6133" t="s">
        <v>36</v>
      </c>
      <c r="D6133" s="88">
        <f>DATEVALUE("1 "&amp;_xlfn.CONCAT(Merge1_1[[#This Row],[Month]],"-",Merge1_1[[#This Row],[Year]]))</f>
        <v>44986</v>
      </c>
      <c r="E6133" t="s">
        <v>9</v>
      </c>
      <c r="F6133">
        <v>152.80000000000001</v>
      </c>
      <c r="G6133" t="s">
        <v>112</v>
      </c>
    </row>
    <row r="6134" spans="1:7" hidden="1" x14ac:dyDescent="0.35">
      <c r="A6134" t="s">
        <v>34</v>
      </c>
      <c r="B6134">
        <v>2023</v>
      </c>
      <c r="C6134" t="s">
        <v>36</v>
      </c>
      <c r="D6134" s="88">
        <f>DATEVALUE("1 "&amp;_xlfn.CONCAT(Merge1_1[[#This Row],[Month]],"-",Merge1_1[[#This Row],[Year]]))</f>
        <v>44986</v>
      </c>
      <c r="E6134" t="s">
        <v>10</v>
      </c>
      <c r="F6134">
        <v>171.1</v>
      </c>
      <c r="G6134" t="s">
        <v>112</v>
      </c>
    </row>
    <row r="6135" spans="1:7" hidden="1" x14ac:dyDescent="0.35">
      <c r="A6135" t="s">
        <v>34</v>
      </c>
      <c r="B6135">
        <v>2023</v>
      </c>
      <c r="C6135" t="s">
        <v>36</v>
      </c>
      <c r="D6135" s="88">
        <f>DATEVALUE("1 "&amp;_xlfn.CONCAT(Merge1_1[[#This Row],[Month]],"-",Merge1_1[[#This Row],[Year]]))</f>
        <v>44986</v>
      </c>
      <c r="E6135" t="s">
        <v>11</v>
      </c>
      <c r="F6135">
        <v>120</v>
      </c>
      <c r="G6135" t="s">
        <v>112</v>
      </c>
    </row>
    <row r="6136" spans="1:7" hidden="1" x14ac:dyDescent="0.35">
      <c r="A6136" t="s">
        <v>34</v>
      </c>
      <c r="B6136">
        <v>2023</v>
      </c>
      <c r="C6136" t="s">
        <v>36</v>
      </c>
      <c r="D6136" s="88">
        <f>DATEVALUE("1 "&amp;_xlfn.CONCAT(Merge1_1[[#This Row],[Month]],"-",Merge1_1[[#This Row],[Year]]))</f>
        <v>44986</v>
      </c>
      <c r="E6136" t="s">
        <v>12</v>
      </c>
      <c r="F6136">
        <v>209.7</v>
      </c>
      <c r="G6136" t="s">
        <v>112</v>
      </c>
    </row>
    <row r="6137" spans="1:7" hidden="1" x14ac:dyDescent="0.35">
      <c r="A6137" t="s">
        <v>34</v>
      </c>
      <c r="B6137">
        <v>2023</v>
      </c>
      <c r="C6137" t="s">
        <v>36</v>
      </c>
      <c r="D6137" s="88">
        <f>DATEVALUE("1 "&amp;_xlfn.CONCAT(Merge1_1[[#This Row],[Month]],"-",Merge1_1[[#This Row],[Year]]))</f>
        <v>44986</v>
      </c>
      <c r="E6137" t="s">
        <v>58</v>
      </c>
      <c r="F6137">
        <v>172.3</v>
      </c>
      <c r="G6137" t="s">
        <v>112</v>
      </c>
    </row>
    <row r="6138" spans="1:7" hidden="1" x14ac:dyDescent="0.35">
      <c r="A6138" t="s">
        <v>34</v>
      </c>
      <c r="B6138">
        <v>2023</v>
      </c>
      <c r="C6138" t="s">
        <v>36</v>
      </c>
      <c r="D6138" s="88">
        <f>DATEVALUE("1 "&amp;_xlfn.CONCAT(Merge1_1[[#This Row],[Month]],"-",Merge1_1[[#This Row],[Year]]))</f>
        <v>44986</v>
      </c>
      <c r="E6138" t="s">
        <v>118</v>
      </c>
      <c r="F6138">
        <v>193</v>
      </c>
      <c r="G6138" t="s">
        <v>112</v>
      </c>
    </row>
    <row r="6139" spans="1:7" hidden="1" x14ac:dyDescent="0.35">
      <c r="A6139" t="s">
        <v>34</v>
      </c>
      <c r="B6139">
        <v>2023</v>
      </c>
      <c r="C6139" t="s">
        <v>36</v>
      </c>
      <c r="D6139" s="88">
        <f>DATEVALUE("1 "&amp;_xlfn.CONCAT(Merge1_1[[#This Row],[Month]],"-",Merge1_1[[#This Row],[Year]]))</f>
        <v>44986</v>
      </c>
      <c r="E6139" t="s">
        <v>16</v>
      </c>
      <c r="F6139">
        <v>199.5</v>
      </c>
      <c r="G6139" t="s">
        <v>116</v>
      </c>
    </row>
    <row r="6140" spans="1:7" hidden="1" x14ac:dyDescent="0.35">
      <c r="A6140" t="s">
        <v>34</v>
      </c>
      <c r="B6140">
        <v>2023</v>
      </c>
      <c r="C6140" t="s">
        <v>36</v>
      </c>
      <c r="D6140" s="88">
        <f>DATEVALUE("1 "&amp;_xlfn.CONCAT(Merge1_1[[#This Row],[Month]],"-",Merge1_1[[#This Row],[Year]]))</f>
        <v>44986</v>
      </c>
      <c r="E6140" t="s">
        <v>17</v>
      </c>
      <c r="F6140">
        <v>186.1</v>
      </c>
      <c r="G6140" t="s">
        <v>113</v>
      </c>
    </row>
    <row r="6141" spans="1:7" hidden="1" x14ac:dyDescent="0.35">
      <c r="A6141" t="s">
        <v>34</v>
      </c>
      <c r="B6141">
        <v>2023</v>
      </c>
      <c r="C6141" t="s">
        <v>36</v>
      </c>
      <c r="D6141" s="88">
        <f>DATEVALUE("1 "&amp;_xlfn.CONCAT(Merge1_1[[#This Row],[Month]],"-",Merge1_1[[#This Row],[Year]]))</f>
        <v>44986</v>
      </c>
      <c r="E6141" t="s">
        <v>18</v>
      </c>
      <c r="F6141">
        <v>178.7</v>
      </c>
      <c r="G6141" t="s">
        <v>113</v>
      </c>
    </row>
    <row r="6142" spans="1:7" hidden="1" x14ac:dyDescent="0.35">
      <c r="A6142" t="s">
        <v>34</v>
      </c>
      <c r="B6142">
        <v>2023</v>
      </c>
      <c r="C6142" t="s">
        <v>36</v>
      </c>
      <c r="D6142" s="88">
        <f>DATEVALUE("1 "&amp;_xlfn.CONCAT(Merge1_1[[#This Row],[Month]],"-",Merge1_1[[#This Row],[Year]]))</f>
        <v>44986</v>
      </c>
      <c r="E6142" t="s">
        <v>20</v>
      </c>
      <c r="F6142">
        <v>173.5</v>
      </c>
      <c r="G6142" t="s">
        <v>114</v>
      </c>
    </row>
    <row r="6143" spans="1:7" hidden="1" x14ac:dyDescent="0.35">
      <c r="A6143" t="s">
        <v>34</v>
      </c>
      <c r="B6143">
        <v>2023</v>
      </c>
      <c r="C6143" t="s">
        <v>36</v>
      </c>
      <c r="D6143" s="88">
        <f>DATEVALUE("1 "&amp;_xlfn.CONCAT(Merge1_1[[#This Row],[Month]],"-",Merge1_1[[#This Row],[Year]]))</f>
        <v>44986</v>
      </c>
      <c r="E6143" t="s">
        <v>21</v>
      </c>
      <c r="F6143">
        <v>181.9</v>
      </c>
      <c r="G6143" t="s">
        <v>115</v>
      </c>
    </row>
    <row r="6144" spans="1:7" hidden="1" x14ac:dyDescent="0.35">
      <c r="A6144" t="s">
        <v>34</v>
      </c>
      <c r="B6144">
        <v>2023</v>
      </c>
      <c r="C6144" t="s">
        <v>36</v>
      </c>
      <c r="D6144" s="88">
        <f>DATEVALUE("1 "&amp;_xlfn.CONCAT(Merge1_1[[#This Row],[Month]],"-",Merge1_1[[#This Row],[Year]]))</f>
        <v>44986</v>
      </c>
      <c r="E6144" t="s">
        <v>22</v>
      </c>
      <c r="F6144">
        <v>174.2</v>
      </c>
      <c r="G6144" t="s">
        <v>116</v>
      </c>
    </row>
    <row r="6145" spans="1:7" hidden="1" x14ac:dyDescent="0.35">
      <c r="A6145" t="s">
        <v>34</v>
      </c>
      <c r="B6145">
        <v>2023</v>
      </c>
      <c r="C6145" t="s">
        <v>36</v>
      </c>
      <c r="D6145" s="88">
        <f>DATEVALUE("1 "&amp;_xlfn.CONCAT(Merge1_1[[#This Row],[Month]],"-",Merge1_1[[#This Row],[Year]]))</f>
        <v>44986</v>
      </c>
      <c r="E6145" t="s">
        <v>23</v>
      </c>
      <c r="F6145">
        <v>184.4</v>
      </c>
      <c r="G6145" t="s">
        <v>23</v>
      </c>
    </row>
    <row r="6146" spans="1:7" hidden="1" x14ac:dyDescent="0.35">
      <c r="A6146" t="s">
        <v>34</v>
      </c>
      <c r="B6146">
        <v>2023</v>
      </c>
      <c r="C6146" t="s">
        <v>36</v>
      </c>
      <c r="D6146" s="88">
        <f>DATEVALUE("1 "&amp;_xlfn.CONCAT(Merge1_1[[#This Row],[Month]],"-",Merge1_1[[#This Row],[Year]]))</f>
        <v>44986</v>
      </c>
      <c r="E6146" t="s">
        <v>24</v>
      </c>
      <c r="F6146">
        <v>164.2</v>
      </c>
      <c r="G6146" t="s">
        <v>115</v>
      </c>
    </row>
    <row r="6147" spans="1:7" hidden="1" x14ac:dyDescent="0.35">
      <c r="A6147" t="s">
        <v>34</v>
      </c>
      <c r="B6147">
        <v>2023</v>
      </c>
      <c r="C6147" t="s">
        <v>36</v>
      </c>
      <c r="D6147" s="88">
        <f>DATEVALUE("1 "&amp;_xlfn.CONCAT(Merge1_1[[#This Row],[Month]],"-",Merge1_1[[#This Row],[Year]]))</f>
        <v>44986</v>
      </c>
      <c r="E6147" t="s">
        <v>25</v>
      </c>
      <c r="F6147">
        <v>170.3</v>
      </c>
      <c r="G6147" t="s">
        <v>116</v>
      </c>
    </row>
    <row r="6148" spans="1:7" hidden="1" x14ac:dyDescent="0.35">
      <c r="A6148" t="s">
        <v>34</v>
      </c>
      <c r="B6148">
        <v>2023</v>
      </c>
      <c r="C6148" t="s">
        <v>36</v>
      </c>
      <c r="D6148" s="88">
        <f>DATEVALUE("1 "&amp;_xlfn.CONCAT(Merge1_1[[#This Row],[Month]],"-",Merge1_1[[#This Row],[Year]]))</f>
        <v>44986</v>
      </c>
      <c r="E6148" t="s">
        <v>26</v>
      </c>
      <c r="F6148">
        <v>175</v>
      </c>
      <c r="G6148" t="s">
        <v>114</v>
      </c>
    </row>
    <row r="6149" spans="1:7" hidden="1" x14ac:dyDescent="0.35">
      <c r="A6149" t="s">
        <v>34</v>
      </c>
      <c r="B6149">
        <v>2023</v>
      </c>
      <c r="C6149" t="s">
        <v>36</v>
      </c>
      <c r="D6149" s="88">
        <f>DATEVALUE("1 "&amp;_xlfn.CONCAT(Merge1_1[[#This Row],[Month]],"-",Merge1_1[[#This Row],[Year]]))</f>
        <v>44986</v>
      </c>
      <c r="E6149" t="s">
        <v>27</v>
      </c>
      <c r="F6149">
        <v>181</v>
      </c>
      <c r="G6149" t="s">
        <v>116</v>
      </c>
    </row>
    <row r="6150" spans="1:7" hidden="1" x14ac:dyDescent="0.35">
      <c r="A6150" t="s">
        <v>34</v>
      </c>
      <c r="B6150">
        <v>2023</v>
      </c>
      <c r="C6150" t="s">
        <v>36</v>
      </c>
      <c r="D6150" s="88">
        <f>DATEVALUE("1 "&amp;_xlfn.CONCAT(Merge1_1[[#This Row],[Month]],"-",Merge1_1[[#This Row],[Year]]))</f>
        <v>44986</v>
      </c>
      <c r="E6150" t="s">
        <v>28</v>
      </c>
      <c r="F6150">
        <v>174.1</v>
      </c>
      <c r="G6150" t="s">
        <v>116</v>
      </c>
    </row>
    <row r="6151" spans="1:7" hidden="1" x14ac:dyDescent="0.35">
      <c r="A6151" t="s">
        <v>34</v>
      </c>
      <c r="B6151">
        <v>2023</v>
      </c>
      <c r="C6151" t="s">
        <v>36</v>
      </c>
      <c r="D6151" s="88">
        <f>DATEVALUE("1 "&amp;_xlfn.CONCAT(Merge1_1[[#This Row],[Month]],"-",Merge1_1[[#This Row],[Year]]))</f>
        <v>44986</v>
      </c>
      <c r="E6151" t="s">
        <v>29</v>
      </c>
      <c r="F6151">
        <v>177.2</v>
      </c>
      <c r="G6151" t="s">
        <v>117</v>
      </c>
    </row>
    <row r="6152" spans="1:7" hidden="1" x14ac:dyDescent="0.35">
      <c r="A6152" t="s">
        <v>34</v>
      </c>
      <c r="B6152">
        <v>2023</v>
      </c>
      <c r="C6152" t="s">
        <v>37</v>
      </c>
      <c r="D6152" s="88">
        <f>DATEVALUE("1 "&amp;_xlfn.CONCAT(Merge1_1[[#This Row],[Month]],"-",Merge1_1[[#This Row],[Year]]))</f>
        <v>45017</v>
      </c>
      <c r="E6152" t="s">
        <v>3</v>
      </c>
      <c r="F6152">
        <v>173.8</v>
      </c>
      <c r="G6152" t="s">
        <v>112</v>
      </c>
    </row>
    <row r="6153" spans="1:7" hidden="1" x14ac:dyDescent="0.35">
      <c r="A6153" t="s">
        <v>34</v>
      </c>
      <c r="B6153">
        <v>2023</v>
      </c>
      <c r="C6153" t="s">
        <v>37</v>
      </c>
      <c r="D6153" s="88">
        <f>DATEVALUE("1 "&amp;_xlfn.CONCAT(Merge1_1[[#This Row],[Month]],"-",Merge1_1[[#This Row],[Year]]))</f>
        <v>45017</v>
      </c>
      <c r="E6153" t="s">
        <v>4</v>
      </c>
      <c r="F6153">
        <v>209.3</v>
      </c>
      <c r="G6153" t="s">
        <v>112</v>
      </c>
    </row>
    <row r="6154" spans="1:7" hidden="1" x14ac:dyDescent="0.35">
      <c r="A6154" t="s">
        <v>34</v>
      </c>
      <c r="B6154">
        <v>2023</v>
      </c>
      <c r="C6154" t="s">
        <v>37</v>
      </c>
      <c r="D6154" s="88">
        <f>DATEVALUE("1 "&amp;_xlfn.CONCAT(Merge1_1[[#This Row],[Month]],"-",Merge1_1[[#This Row],[Year]]))</f>
        <v>45017</v>
      </c>
      <c r="E6154" t="s">
        <v>5</v>
      </c>
      <c r="F6154">
        <v>169.6</v>
      </c>
      <c r="G6154" t="s">
        <v>112</v>
      </c>
    </row>
    <row r="6155" spans="1:7" hidden="1" x14ac:dyDescent="0.35">
      <c r="A6155" t="s">
        <v>34</v>
      </c>
      <c r="B6155">
        <v>2023</v>
      </c>
      <c r="C6155" t="s">
        <v>37</v>
      </c>
      <c r="D6155" s="88">
        <f>DATEVALUE("1 "&amp;_xlfn.CONCAT(Merge1_1[[#This Row],[Month]],"-",Merge1_1[[#This Row],[Year]]))</f>
        <v>45017</v>
      </c>
      <c r="E6155" t="s">
        <v>6</v>
      </c>
      <c r="F6155">
        <v>178.4</v>
      </c>
      <c r="G6155" t="s">
        <v>112</v>
      </c>
    </row>
    <row r="6156" spans="1:7" hidden="1" x14ac:dyDescent="0.35">
      <c r="A6156" t="s">
        <v>34</v>
      </c>
      <c r="B6156">
        <v>2023</v>
      </c>
      <c r="C6156" t="s">
        <v>37</v>
      </c>
      <c r="D6156" s="88">
        <f>DATEVALUE("1 "&amp;_xlfn.CONCAT(Merge1_1[[#This Row],[Month]],"-",Merge1_1[[#This Row],[Year]]))</f>
        <v>45017</v>
      </c>
      <c r="E6156" t="s">
        <v>7</v>
      </c>
      <c r="F6156">
        <v>174.9</v>
      </c>
      <c r="G6156" t="s">
        <v>112</v>
      </c>
    </row>
    <row r="6157" spans="1:7" hidden="1" x14ac:dyDescent="0.35">
      <c r="A6157" t="s">
        <v>34</v>
      </c>
      <c r="B6157">
        <v>2023</v>
      </c>
      <c r="C6157" t="s">
        <v>37</v>
      </c>
      <c r="D6157" s="88">
        <f>DATEVALUE("1 "&amp;_xlfn.CONCAT(Merge1_1[[#This Row],[Month]],"-",Merge1_1[[#This Row],[Year]]))</f>
        <v>45017</v>
      </c>
      <c r="E6157" t="s">
        <v>8</v>
      </c>
      <c r="F6157">
        <v>176.3</v>
      </c>
      <c r="G6157" t="s">
        <v>112</v>
      </c>
    </row>
    <row r="6158" spans="1:7" hidden="1" x14ac:dyDescent="0.35">
      <c r="A6158" t="s">
        <v>34</v>
      </c>
      <c r="B6158">
        <v>2023</v>
      </c>
      <c r="C6158" t="s">
        <v>37</v>
      </c>
      <c r="D6158" s="88">
        <f>DATEVALUE("1 "&amp;_xlfn.CONCAT(Merge1_1[[#This Row],[Month]],"-",Merge1_1[[#This Row],[Year]]))</f>
        <v>45017</v>
      </c>
      <c r="E6158" t="s">
        <v>9</v>
      </c>
      <c r="F6158">
        <v>155.4</v>
      </c>
      <c r="G6158" t="s">
        <v>112</v>
      </c>
    </row>
    <row r="6159" spans="1:7" hidden="1" x14ac:dyDescent="0.35">
      <c r="A6159" t="s">
        <v>34</v>
      </c>
      <c r="B6159">
        <v>2023</v>
      </c>
      <c r="C6159" t="s">
        <v>37</v>
      </c>
      <c r="D6159" s="88">
        <f>DATEVALUE("1 "&amp;_xlfn.CONCAT(Merge1_1[[#This Row],[Month]],"-",Merge1_1[[#This Row],[Year]]))</f>
        <v>45017</v>
      </c>
      <c r="E6159" t="s">
        <v>10</v>
      </c>
      <c r="F6159">
        <v>173.4</v>
      </c>
      <c r="G6159" t="s">
        <v>112</v>
      </c>
    </row>
    <row r="6160" spans="1:7" hidden="1" x14ac:dyDescent="0.35">
      <c r="A6160" t="s">
        <v>34</v>
      </c>
      <c r="B6160">
        <v>2023</v>
      </c>
      <c r="C6160" t="s">
        <v>37</v>
      </c>
      <c r="D6160" s="88">
        <f>DATEVALUE("1 "&amp;_xlfn.CONCAT(Merge1_1[[#This Row],[Month]],"-",Merge1_1[[#This Row],[Year]]))</f>
        <v>45017</v>
      </c>
      <c r="E6160" t="s">
        <v>11</v>
      </c>
      <c r="F6160">
        <v>121.3</v>
      </c>
      <c r="G6160" t="s">
        <v>112</v>
      </c>
    </row>
    <row r="6161" spans="1:7" hidden="1" x14ac:dyDescent="0.35">
      <c r="A6161" t="s">
        <v>34</v>
      </c>
      <c r="B6161">
        <v>2023</v>
      </c>
      <c r="C6161" t="s">
        <v>37</v>
      </c>
      <c r="D6161" s="88">
        <f>DATEVALUE("1 "&amp;_xlfn.CONCAT(Merge1_1[[#This Row],[Month]],"-",Merge1_1[[#This Row],[Year]]))</f>
        <v>45017</v>
      </c>
      <c r="E6161" t="s">
        <v>12</v>
      </c>
      <c r="F6161">
        <v>212.9</v>
      </c>
      <c r="G6161" t="s">
        <v>112</v>
      </c>
    </row>
    <row r="6162" spans="1:7" hidden="1" x14ac:dyDescent="0.35">
      <c r="A6162" t="s">
        <v>34</v>
      </c>
      <c r="B6162">
        <v>2023</v>
      </c>
      <c r="C6162" t="s">
        <v>37</v>
      </c>
      <c r="D6162" s="88">
        <f>DATEVALUE("1 "&amp;_xlfn.CONCAT(Merge1_1[[#This Row],[Month]],"-",Merge1_1[[#This Row],[Year]]))</f>
        <v>45017</v>
      </c>
      <c r="E6162" t="s">
        <v>58</v>
      </c>
      <c r="F6162">
        <v>172.9</v>
      </c>
      <c r="G6162" t="s">
        <v>112</v>
      </c>
    </row>
    <row r="6163" spans="1:7" hidden="1" x14ac:dyDescent="0.35">
      <c r="A6163" t="s">
        <v>34</v>
      </c>
      <c r="B6163">
        <v>2023</v>
      </c>
      <c r="C6163" t="s">
        <v>37</v>
      </c>
      <c r="D6163" s="88">
        <f>DATEVALUE("1 "&amp;_xlfn.CONCAT(Merge1_1[[#This Row],[Month]],"-",Merge1_1[[#This Row],[Year]]))</f>
        <v>45017</v>
      </c>
      <c r="E6163" t="s">
        <v>118</v>
      </c>
      <c r="F6163">
        <v>193.5</v>
      </c>
      <c r="G6163" t="s">
        <v>112</v>
      </c>
    </row>
    <row r="6164" spans="1:7" hidden="1" x14ac:dyDescent="0.35">
      <c r="A6164" t="s">
        <v>34</v>
      </c>
      <c r="B6164">
        <v>2023</v>
      </c>
      <c r="C6164" t="s">
        <v>37</v>
      </c>
      <c r="D6164" s="88">
        <f>DATEVALUE("1 "&amp;_xlfn.CONCAT(Merge1_1[[#This Row],[Month]],"-",Merge1_1[[#This Row],[Year]]))</f>
        <v>45017</v>
      </c>
      <c r="E6164" t="s">
        <v>16</v>
      </c>
      <c r="F6164">
        <v>200.6</v>
      </c>
      <c r="G6164" t="s">
        <v>116</v>
      </c>
    </row>
    <row r="6165" spans="1:7" hidden="1" x14ac:dyDescent="0.35">
      <c r="A6165" t="s">
        <v>34</v>
      </c>
      <c r="B6165">
        <v>2023</v>
      </c>
      <c r="C6165" t="s">
        <v>37</v>
      </c>
      <c r="D6165" s="88">
        <f>DATEVALUE("1 "&amp;_xlfn.CONCAT(Merge1_1[[#This Row],[Month]],"-",Merge1_1[[#This Row],[Year]]))</f>
        <v>45017</v>
      </c>
      <c r="E6165" t="s">
        <v>17</v>
      </c>
      <c r="F6165">
        <v>186.9</v>
      </c>
      <c r="G6165" t="s">
        <v>113</v>
      </c>
    </row>
    <row r="6166" spans="1:7" hidden="1" x14ac:dyDescent="0.35">
      <c r="A6166" t="s">
        <v>34</v>
      </c>
      <c r="B6166">
        <v>2023</v>
      </c>
      <c r="C6166" t="s">
        <v>37</v>
      </c>
      <c r="D6166" s="88">
        <f>DATEVALUE("1 "&amp;_xlfn.CONCAT(Merge1_1[[#This Row],[Month]],"-",Merge1_1[[#This Row],[Year]]))</f>
        <v>45017</v>
      </c>
      <c r="E6166" t="s">
        <v>18</v>
      </c>
      <c r="F6166">
        <v>179.2</v>
      </c>
      <c r="G6166" t="s">
        <v>113</v>
      </c>
    </row>
    <row r="6167" spans="1:7" hidden="1" x14ac:dyDescent="0.35">
      <c r="A6167" t="s">
        <v>34</v>
      </c>
      <c r="B6167">
        <v>2023</v>
      </c>
      <c r="C6167" t="s">
        <v>37</v>
      </c>
      <c r="D6167" s="88">
        <f>DATEVALUE("1 "&amp;_xlfn.CONCAT(Merge1_1[[#This Row],[Month]],"-",Merge1_1[[#This Row],[Year]]))</f>
        <v>45017</v>
      </c>
      <c r="E6167" t="s">
        <v>20</v>
      </c>
      <c r="F6167">
        <v>175.2</v>
      </c>
      <c r="G6167" t="s">
        <v>114</v>
      </c>
    </row>
    <row r="6168" spans="1:7" hidden="1" x14ac:dyDescent="0.35">
      <c r="A6168" t="s">
        <v>34</v>
      </c>
      <c r="B6168">
        <v>2023</v>
      </c>
      <c r="C6168" t="s">
        <v>37</v>
      </c>
      <c r="D6168" s="88">
        <f>DATEVALUE("1 "&amp;_xlfn.CONCAT(Merge1_1[[#This Row],[Month]],"-",Merge1_1[[#This Row],[Year]]))</f>
        <v>45017</v>
      </c>
      <c r="E6168" t="s">
        <v>21</v>
      </c>
      <c r="F6168">
        <v>181.7</v>
      </c>
      <c r="G6168" t="s">
        <v>115</v>
      </c>
    </row>
    <row r="6169" spans="1:7" hidden="1" x14ac:dyDescent="0.35">
      <c r="A6169" t="s">
        <v>34</v>
      </c>
      <c r="B6169">
        <v>2023</v>
      </c>
      <c r="C6169" t="s">
        <v>37</v>
      </c>
      <c r="D6169" s="88">
        <f>DATEVALUE("1 "&amp;_xlfn.CONCAT(Merge1_1[[#This Row],[Month]],"-",Merge1_1[[#This Row],[Year]]))</f>
        <v>45017</v>
      </c>
      <c r="E6169" t="s">
        <v>22</v>
      </c>
      <c r="F6169">
        <v>174.6</v>
      </c>
      <c r="G6169" t="s">
        <v>116</v>
      </c>
    </row>
    <row r="6170" spans="1:7" hidden="1" x14ac:dyDescent="0.35">
      <c r="A6170" t="s">
        <v>34</v>
      </c>
      <c r="B6170">
        <v>2023</v>
      </c>
      <c r="C6170" t="s">
        <v>37</v>
      </c>
      <c r="D6170" s="88">
        <f>DATEVALUE("1 "&amp;_xlfn.CONCAT(Merge1_1[[#This Row],[Month]],"-",Merge1_1[[#This Row],[Year]]))</f>
        <v>45017</v>
      </c>
      <c r="E6170" t="s">
        <v>23</v>
      </c>
      <c r="F6170">
        <v>185</v>
      </c>
      <c r="G6170" t="s">
        <v>23</v>
      </c>
    </row>
    <row r="6171" spans="1:7" hidden="1" x14ac:dyDescent="0.35">
      <c r="A6171" t="s">
        <v>34</v>
      </c>
      <c r="B6171">
        <v>2023</v>
      </c>
      <c r="C6171" t="s">
        <v>37</v>
      </c>
      <c r="D6171" s="88">
        <f>DATEVALUE("1 "&amp;_xlfn.CONCAT(Merge1_1[[#This Row],[Month]],"-",Merge1_1[[#This Row],[Year]]))</f>
        <v>45017</v>
      </c>
      <c r="E6171" t="s">
        <v>24</v>
      </c>
      <c r="F6171">
        <v>164.5</v>
      </c>
      <c r="G6171" t="s">
        <v>115</v>
      </c>
    </row>
    <row r="6172" spans="1:7" hidden="1" x14ac:dyDescent="0.35">
      <c r="A6172" t="s">
        <v>34</v>
      </c>
      <c r="B6172">
        <v>2023</v>
      </c>
      <c r="C6172" t="s">
        <v>37</v>
      </c>
      <c r="D6172" s="88">
        <f>DATEVALUE("1 "&amp;_xlfn.CONCAT(Merge1_1[[#This Row],[Month]],"-",Merge1_1[[#This Row],[Year]]))</f>
        <v>45017</v>
      </c>
      <c r="E6172" t="s">
        <v>25</v>
      </c>
      <c r="F6172">
        <v>170.7</v>
      </c>
      <c r="G6172" t="s">
        <v>116</v>
      </c>
    </row>
    <row r="6173" spans="1:7" hidden="1" x14ac:dyDescent="0.35">
      <c r="A6173" t="s">
        <v>34</v>
      </c>
      <c r="B6173">
        <v>2023</v>
      </c>
      <c r="C6173" t="s">
        <v>37</v>
      </c>
      <c r="D6173" s="88">
        <f>DATEVALUE("1 "&amp;_xlfn.CONCAT(Merge1_1[[#This Row],[Month]],"-",Merge1_1[[#This Row],[Year]]))</f>
        <v>45017</v>
      </c>
      <c r="E6173" t="s">
        <v>26</v>
      </c>
      <c r="F6173">
        <v>176.4</v>
      </c>
      <c r="G6173" t="s">
        <v>114</v>
      </c>
    </row>
    <row r="6174" spans="1:7" hidden="1" x14ac:dyDescent="0.35">
      <c r="A6174" t="s">
        <v>34</v>
      </c>
      <c r="B6174">
        <v>2023</v>
      </c>
      <c r="C6174" t="s">
        <v>37</v>
      </c>
      <c r="D6174" s="88">
        <f>DATEVALUE("1 "&amp;_xlfn.CONCAT(Merge1_1[[#This Row],[Month]],"-",Merge1_1[[#This Row],[Year]]))</f>
        <v>45017</v>
      </c>
      <c r="E6174" t="s">
        <v>27</v>
      </c>
      <c r="F6174">
        <v>184</v>
      </c>
      <c r="G6174" t="s">
        <v>116</v>
      </c>
    </row>
    <row r="6175" spans="1:7" hidden="1" x14ac:dyDescent="0.35">
      <c r="A6175" t="s">
        <v>34</v>
      </c>
      <c r="B6175">
        <v>2023</v>
      </c>
      <c r="C6175" t="s">
        <v>37</v>
      </c>
      <c r="D6175" s="88">
        <f>DATEVALUE("1 "&amp;_xlfn.CONCAT(Merge1_1[[#This Row],[Month]],"-",Merge1_1[[#This Row],[Year]]))</f>
        <v>45017</v>
      </c>
      <c r="E6175" t="s">
        <v>28</v>
      </c>
      <c r="F6175">
        <v>175</v>
      </c>
      <c r="G6175" t="s">
        <v>116</v>
      </c>
    </row>
    <row r="6176" spans="1:7" hidden="1" x14ac:dyDescent="0.35">
      <c r="A6176" t="s">
        <v>34</v>
      </c>
      <c r="B6176">
        <v>2023</v>
      </c>
      <c r="C6176" t="s">
        <v>37</v>
      </c>
      <c r="D6176" s="88">
        <f>DATEVALUE("1 "&amp;_xlfn.CONCAT(Merge1_1[[#This Row],[Month]],"-",Merge1_1[[#This Row],[Year]]))</f>
        <v>45017</v>
      </c>
      <c r="E6176" t="s">
        <v>29</v>
      </c>
      <c r="F6176">
        <v>178.1</v>
      </c>
      <c r="G6176" t="s">
        <v>117</v>
      </c>
    </row>
    <row r="6177" spans="1:7" x14ac:dyDescent="0.35">
      <c r="A6177" t="s">
        <v>34</v>
      </c>
      <c r="B6177">
        <v>2023</v>
      </c>
      <c r="C6177" t="s">
        <v>38</v>
      </c>
      <c r="D6177" s="88">
        <f>DATEVALUE("1 "&amp;_xlfn.CONCAT(Merge1_1[[#This Row],[Month]],"-",Merge1_1[[#This Row],[Year]]))</f>
        <v>45047</v>
      </c>
      <c r="E6177" t="s">
        <v>3</v>
      </c>
      <c r="F6177">
        <v>173.7</v>
      </c>
      <c r="G6177" t="s">
        <v>112</v>
      </c>
    </row>
    <row r="6178" spans="1:7" x14ac:dyDescent="0.35">
      <c r="A6178" t="s">
        <v>34</v>
      </c>
      <c r="B6178">
        <v>2023</v>
      </c>
      <c r="C6178" t="s">
        <v>38</v>
      </c>
      <c r="D6178" s="88">
        <f>DATEVALUE("1 "&amp;_xlfn.CONCAT(Merge1_1[[#This Row],[Month]],"-",Merge1_1[[#This Row],[Year]]))</f>
        <v>45047</v>
      </c>
      <c r="E6178" t="s">
        <v>4</v>
      </c>
      <c r="F6178">
        <v>214.3</v>
      </c>
      <c r="G6178" t="s">
        <v>112</v>
      </c>
    </row>
    <row r="6179" spans="1:7" x14ac:dyDescent="0.35">
      <c r="A6179" t="s">
        <v>34</v>
      </c>
      <c r="B6179">
        <v>2023</v>
      </c>
      <c r="C6179" t="s">
        <v>38</v>
      </c>
      <c r="D6179" s="88">
        <f>DATEVALUE("1 "&amp;_xlfn.CONCAT(Merge1_1[[#This Row],[Month]],"-",Merge1_1[[#This Row],[Year]]))</f>
        <v>45047</v>
      </c>
      <c r="E6179" t="s">
        <v>5</v>
      </c>
      <c r="F6179">
        <v>173.2</v>
      </c>
      <c r="G6179" t="s">
        <v>112</v>
      </c>
    </row>
    <row r="6180" spans="1:7" x14ac:dyDescent="0.35">
      <c r="A6180" t="s">
        <v>34</v>
      </c>
      <c r="B6180">
        <v>2023</v>
      </c>
      <c r="C6180" t="s">
        <v>38</v>
      </c>
      <c r="D6180" s="88">
        <f>DATEVALUE("1 "&amp;_xlfn.CONCAT(Merge1_1[[#This Row],[Month]],"-",Merge1_1[[#This Row],[Year]]))</f>
        <v>45047</v>
      </c>
      <c r="E6180" t="s">
        <v>6</v>
      </c>
      <c r="F6180">
        <v>179.5</v>
      </c>
      <c r="G6180" t="s">
        <v>112</v>
      </c>
    </row>
    <row r="6181" spans="1:7" x14ac:dyDescent="0.35">
      <c r="A6181" t="s">
        <v>34</v>
      </c>
      <c r="B6181">
        <v>2023</v>
      </c>
      <c r="C6181" t="s">
        <v>38</v>
      </c>
      <c r="D6181" s="88">
        <f>DATEVALUE("1 "&amp;_xlfn.CONCAT(Merge1_1[[#This Row],[Month]],"-",Merge1_1[[#This Row],[Year]]))</f>
        <v>45047</v>
      </c>
      <c r="E6181" t="s">
        <v>7</v>
      </c>
      <c r="F6181">
        <v>170</v>
      </c>
      <c r="G6181" t="s">
        <v>112</v>
      </c>
    </row>
    <row r="6182" spans="1:7" x14ac:dyDescent="0.35">
      <c r="A6182" t="s">
        <v>34</v>
      </c>
      <c r="B6182">
        <v>2023</v>
      </c>
      <c r="C6182" t="s">
        <v>38</v>
      </c>
      <c r="D6182" s="88">
        <f>DATEVALUE("1 "&amp;_xlfn.CONCAT(Merge1_1[[#This Row],[Month]],"-",Merge1_1[[#This Row],[Year]]))</f>
        <v>45047</v>
      </c>
      <c r="E6182" t="s">
        <v>8</v>
      </c>
      <c r="F6182">
        <v>172.2</v>
      </c>
      <c r="G6182" t="s">
        <v>112</v>
      </c>
    </row>
    <row r="6183" spans="1:7" x14ac:dyDescent="0.35">
      <c r="A6183" t="s">
        <v>34</v>
      </c>
      <c r="B6183">
        <v>2023</v>
      </c>
      <c r="C6183" t="s">
        <v>38</v>
      </c>
      <c r="D6183" s="88">
        <f>DATEVALUE("1 "&amp;_xlfn.CONCAT(Merge1_1[[#This Row],[Month]],"-",Merge1_1[[#This Row],[Year]]))</f>
        <v>45047</v>
      </c>
      <c r="E6183" t="s">
        <v>9</v>
      </c>
      <c r="F6183">
        <v>161</v>
      </c>
      <c r="G6183" t="s">
        <v>112</v>
      </c>
    </row>
    <row r="6184" spans="1:7" x14ac:dyDescent="0.35">
      <c r="A6184" t="s">
        <v>34</v>
      </c>
      <c r="B6184">
        <v>2023</v>
      </c>
      <c r="C6184" t="s">
        <v>38</v>
      </c>
      <c r="D6184" s="88">
        <f>DATEVALUE("1 "&amp;_xlfn.CONCAT(Merge1_1[[#This Row],[Month]],"-",Merge1_1[[#This Row],[Year]]))</f>
        <v>45047</v>
      </c>
      <c r="E6184" t="s">
        <v>10</v>
      </c>
      <c r="F6184">
        <v>175.6</v>
      </c>
      <c r="G6184" t="s">
        <v>112</v>
      </c>
    </row>
    <row r="6185" spans="1:7" x14ac:dyDescent="0.35">
      <c r="A6185" t="s">
        <v>34</v>
      </c>
      <c r="B6185">
        <v>2023</v>
      </c>
      <c r="C6185" t="s">
        <v>38</v>
      </c>
      <c r="D6185" s="88">
        <f>DATEVALUE("1 "&amp;_xlfn.CONCAT(Merge1_1[[#This Row],[Month]],"-",Merge1_1[[#This Row],[Year]]))</f>
        <v>45047</v>
      </c>
      <c r="E6185" t="s">
        <v>11</v>
      </c>
      <c r="F6185">
        <v>122.7</v>
      </c>
      <c r="G6185" t="s">
        <v>112</v>
      </c>
    </row>
    <row r="6186" spans="1:7" x14ac:dyDescent="0.35">
      <c r="A6186" t="s">
        <v>34</v>
      </c>
      <c r="B6186">
        <v>2023</v>
      </c>
      <c r="C6186" t="s">
        <v>38</v>
      </c>
      <c r="D6186" s="88">
        <f>DATEVALUE("1 "&amp;_xlfn.CONCAT(Merge1_1[[#This Row],[Month]],"-",Merge1_1[[#This Row],[Year]]))</f>
        <v>45047</v>
      </c>
      <c r="E6186" t="s">
        <v>12</v>
      </c>
      <c r="F6186">
        <v>218</v>
      </c>
      <c r="G6186" t="s">
        <v>112</v>
      </c>
    </row>
    <row r="6187" spans="1:7" x14ac:dyDescent="0.35">
      <c r="A6187" t="s">
        <v>34</v>
      </c>
      <c r="B6187">
        <v>2023</v>
      </c>
      <c r="C6187" t="s">
        <v>38</v>
      </c>
      <c r="D6187" s="88">
        <f>DATEVALUE("1 "&amp;_xlfn.CONCAT(Merge1_1[[#This Row],[Month]],"-",Merge1_1[[#This Row],[Year]]))</f>
        <v>45047</v>
      </c>
      <c r="E6187" t="s">
        <v>58</v>
      </c>
      <c r="F6187">
        <v>173.4</v>
      </c>
      <c r="G6187" t="s">
        <v>112</v>
      </c>
    </row>
    <row r="6188" spans="1:7" x14ac:dyDescent="0.35">
      <c r="A6188" t="s">
        <v>34</v>
      </c>
      <c r="B6188">
        <v>2023</v>
      </c>
      <c r="C6188" t="s">
        <v>38</v>
      </c>
      <c r="D6188" s="88">
        <f>DATEVALUE("1 "&amp;_xlfn.CONCAT(Merge1_1[[#This Row],[Month]],"-",Merge1_1[[#This Row],[Year]]))</f>
        <v>45047</v>
      </c>
      <c r="E6188" t="s">
        <v>118</v>
      </c>
      <c r="F6188">
        <v>194.2</v>
      </c>
      <c r="G6188" t="s">
        <v>112</v>
      </c>
    </row>
    <row r="6189" spans="1:7" x14ac:dyDescent="0.35">
      <c r="A6189" t="s">
        <v>34</v>
      </c>
      <c r="B6189">
        <v>2023</v>
      </c>
      <c r="C6189" t="s">
        <v>38</v>
      </c>
      <c r="D6189" s="88">
        <f>DATEVALUE("1 "&amp;_xlfn.CONCAT(Merge1_1[[#This Row],[Month]],"-",Merge1_1[[#This Row],[Year]]))</f>
        <v>45047</v>
      </c>
      <c r="E6189" t="s">
        <v>16</v>
      </c>
      <c r="F6189">
        <v>201</v>
      </c>
      <c r="G6189" t="s">
        <v>116</v>
      </c>
    </row>
    <row r="6190" spans="1:7" x14ac:dyDescent="0.35">
      <c r="A6190" t="s">
        <v>34</v>
      </c>
      <c r="B6190">
        <v>2023</v>
      </c>
      <c r="C6190" t="s">
        <v>38</v>
      </c>
      <c r="D6190" s="88">
        <f>DATEVALUE("1 "&amp;_xlfn.CONCAT(Merge1_1[[#This Row],[Month]],"-",Merge1_1[[#This Row],[Year]]))</f>
        <v>45047</v>
      </c>
      <c r="E6190" t="s">
        <v>17</v>
      </c>
      <c r="F6190">
        <v>187.3</v>
      </c>
      <c r="G6190" t="s">
        <v>113</v>
      </c>
    </row>
    <row r="6191" spans="1:7" x14ac:dyDescent="0.35">
      <c r="A6191" t="s">
        <v>34</v>
      </c>
      <c r="B6191">
        <v>2023</v>
      </c>
      <c r="C6191" t="s">
        <v>38</v>
      </c>
      <c r="D6191" s="88">
        <f>DATEVALUE("1 "&amp;_xlfn.CONCAT(Merge1_1[[#This Row],[Month]],"-",Merge1_1[[#This Row],[Year]]))</f>
        <v>45047</v>
      </c>
      <c r="E6191" t="s">
        <v>18</v>
      </c>
      <c r="F6191">
        <v>179.7</v>
      </c>
      <c r="G6191" t="s">
        <v>113</v>
      </c>
    </row>
    <row r="6192" spans="1:7" x14ac:dyDescent="0.35">
      <c r="A6192" t="s">
        <v>34</v>
      </c>
      <c r="B6192">
        <v>2023</v>
      </c>
      <c r="C6192" t="s">
        <v>38</v>
      </c>
      <c r="D6192" s="88">
        <f>DATEVALUE("1 "&amp;_xlfn.CONCAT(Merge1_1[[#This Row],[Month]],"-",Merge1_1[[#This Row],[Year]]))</f>
        <v>45047</v>
      </c>
      <c r="E6192" t="s">
        <v>20</v>
      </c>
      <c r="F6192">
        <v>175.6</v>
      </c>
      <c r="G6192" t="s">
        <v>114</v>
      </c>
    </row>
    <row r="6193" spans="1:7" x14ac:dyDescent="0.35">
      <c r="A6193" t="s">
        <v>34</v>
      </c>
      <c r="B6193">
        <v>2023</v>
      </c>
      <c r="C6193" t="s">
        <v>38</v>
      </c>
      <c r="D6193" s="88">
        <f>DATEVALUE("1 "&amp;_xlfn.CONCAT(Merge1_1[[#This Row],[Month]],"-",Merge1_1[[#This Row],[Year]]))</f>
        <v>45047</v>
      </c>
      <c r="E6193" t="s">
        <v>21</v>
      </c>
      <c r="F6193">
        <v>182.8</v>
      </c>
      <c r="G6193" t="s">
        <v>115</v>
      </c>
    </row>
    <row r="6194" spans="1:7" x14ac:dyDescent="0.35">
      <c r="A6194" t="s">
        <v>34</v>
      </c>
      <c r="B6194">
        <v>2023</v>
      </c>
      <c r="C6194" t="s">
        <v>38</v>
      </c>
      <c r="D6194" s="88">
        <f>DATEVALUE("1 "&amp;_xlfn.CONCAT(Merge1_1[[#This Row],[Month]],"-",Merge1_1[[#This Row],[Year]]))</f>
        <v>45047</v>
      </c>
      <c r="E6194" t="s">
        <v>22</v>
      </c>
      <c r="F6194">
        <v>175.2</v>
      </c>
      <c r="G6194" t="s">
        <v>116</v>
      </c>
    </row>
    <row r="6195" spans="1:7" x14ac:dyDescent="0.35">
      <c r="A6195" t="s">
        <v>34</v>
      </c>
      <c r="B6195">
        <v>2023</v>
      </c>
      <c r="C6195" t="s">
        <v>38</v>
      </c>
      <c r="D6195" s="88">
        <f>DATEVALUE("1 "&amp;_xlfn.CONCAT(Merge1_1[[#This Row],[Month]],"-",Merge1_1[[#This Row],[Year]]))</f>
        <v>45047</v>
      </c>
      <c r="E6195" t="s">
        <v>23</v>
      </c>
      <c r="F6195">
        <v>185.7</v>
      </c>
      <c r="G6195" t="s">
        <v>23</v>
      </c>
    </row>
    <row r="6196" spans="1:7" x14ac:dyDescent="0.35">
      <c r="A6196" t="s">
        <v>34</v>
      </c>
      <c r="B6196">
        <v>2023</v>
      </c>
      <c r="C6196" t="s">
        <v>38</v>
      </c>
      <c r="D6196" s="88">
        <f>DATEVALUE("1 "&amp;_xlfn.CONCAT(Merge1_1[[#This Row],[Month]],"-",Merge1_1[[#This Row],[Year]]))</f>
        <v>45047</v>
      </c>
      <c r="E6196" t="s">
        <v>24</v>
      </c>
      <c r="F6196">
        <v>164.8</v>
      </c>
      <c r="G6196" t="s">
        <v>115</v>
      </c>
    </row>
    <row r="6197" spans="1:7" x14ac:dyDescent="0.35">
      <c r="A6197" t="s">
        <v>34</v>
      </c>
      <c r="B6197">
        <v>2023</v>
      </c>
      <c r="C6197" t="s">
        <v>38</v>
      </c>
      <c r="D6197" s="88">
        <f>DATEVALUE("1 "&amp;_xlfn.CONCAT(Merge1_1[[#This Row],[Month]],"-",Merge1_1[[#This Row],[Year]]))</f>
        <v>45047</v>
      </c>
      <c r="E6197" t="s">
        <v>25</v>
      </c>
      <c r="F6197">
        <v>171.2</v>
      </c>
      <c r="G6197" t="s">
        <v>116</v>
      </c>
    </row>
    <row r="6198" spans="1:7" x14ac:dyDescent="0.35">
      <c r="A6198" t="s">
        <v>34</v>
      </c>
      <c r="B6198">
        <v>2023</v>
      </c>
      <c r="C6198" t="s">
        <v>38</v>
      </c>
      <c r="D6198" s="88">
        <f>DATEVALUE("1 "&amp;_xlfn.CONCAT(Merge1_1[[#This Row],[Month]],"-",Merge1_1[[#This Row],[Year]]))</f>
        <v>45047</v>
      </c>
      <c r="E6198" t="s">
        <v>26</v>
      </c>
      <c r="F6198">
        <v>177.1</v>
      </c>
      <c r="G6198" t="s">
        <v>114</v>
      </c>
    </row>
    <row r="6199" spans="1:7" x14ac:dyDescent="0.35">
      <c r="A6199" t="s">
        <v>34</v>
      </c>
      <c r="B6199">
        <v>2023</v>
      </c>
      <c r="C6199" t="s">
        <v>38</v>
      </c>
      <c r="D6199" s="88">
        <f>DATEVALUE("1 "&amp;_xlfn.CONCAT(Merge1_1[[#This Row],[Month]],"-",Merge1_1[[#This Row],[Year]]))</f>
        <v>45047</v>
      </c>
      <c r="E6199" t="s">
        <v>27</v>
      </c>
      <c r="F6199">
        <v>185.2</v>
      </c>
      <c r="G6199" t="s">
        <v>116</v>
      </c>
    </row>
    <row r="6200" spans="1:7" x14ac:dyDescent="0.35">
      <c r="A6200" t="s">
        <v>34</v>
      </c>
      <c r="B6200">
        <v>2023</v>
      </c>
      <c r="C6200" t="s">
        <v>38</v>
      </c>
      <c r="D6200" s="88">
        <f>DATEVALUE("1 "&amp;_xlfn.CONCAT(Merge1_1[[#This Row],[Month]],"-",Merge1_1[[#This Row],[Year]]))</f>
        <v>45047</v>
      </c>
      <c r="E6200" t="s">
        <v>28</v>
      </c>
      <c r="F6200">
        <v>175.7</v>
      </c>
      <c r="G6200" t="s">
        <v>116</v>
      </c>
    </row>
    <row r="6201" spans="1:7" x14ac:dyDescent="0.35">
      <c r="A6201" t="s">
        <v>34</v>
      </c>
      <c r="B6201">
        <v>2023</v>
      </c>
      <c r="C6201" t="s">
        <v>38</v>
      </c>
      <c r="D6201" s="88">
        <f>DATEVALUE("1 "&amp;_xlfn.CONCAT(Merge1_1[[#This Row],[Month]],"-",Merge1_1[[#This Row],[Year]]))</f>
        <v>45047</v>
      </c>
      <c r="E6201" t="s">
        <v>29</v>
      </c>
      <c r="F6201">
        <v>179.1</v>
      </c>
      <c r="G6201" t="s">
        <v>117</v>
      </c>
    </row>
    <row r="6202" spans="1:7" hidden="1" x14ac:dyDescent="0.35">
      <c r="A6202" t="s">
        <v>33</v>
      </c>
      <c r="B6202">
        <v>2013</v>
      </c>
      <c r="C6202" t="s">
        <v>31</v>
      </c>
      <c r="D6202" s="88">
        <f>DATEVALUE("1 "&amp;_xlfn.CONCAT(Merge1_1[[#This Row],[Month]],"-",Merge1_1[[#This Row],[Year]]))</f>
        <v>41275</v>
      </c>
      <c r="E6202" t="s">
        <v>3</v>
      </c>
      <c r="F6202">
        <v>110.5</v>
      </c>
      <c r="G6202" t="s">
        <v>112</v>
      </c>
    </row>
    <row r="6203" spans="1:7" hidden="1" x14ac:dyDescent="0.35">
      <c r="A6203" t="s">
        <v>33</v>
      </c>
      <c r="B6203">
        <v>2013</v>
      </c>
      <c r="C6203" t="s">
        <v>31</v>
      </c>
      <c r="D6203" s="88">
        <f>DATEVALUE("1 "&amp;_xlfn.CONCAT(Merge1_1[[#This Row],[Month]],"-",Merge1_1[[#This Row],[Year]]))</f>
        <v>41275</v>
      </c>
      <c r="E6203" t="s">
        <v>4</v>
      </c>
      <c r="F6203">
        <v>109.1</v>
      </c>
      <c r="G6203" t="s">
        <v>112</v>
      </c>
    </row>
    <row r="6204" spans="1:7" hidden="1" x14ac:dyDescent="0.35">
      <c r="A6204" t="s">
        <v>33</v>
      </c>
      <c r="B6204">
        <v>2013</v>
      </c>
      <c r="C6204" t="s">
        <v>31</v>
      </c>
      <c r="D6204" s="88">
        <f>DATEVALUE("1 "&amp;_xlfn.CONCAT(Merge1_1[[#This Row],[Month]],"-",Merge1_1[[#This Row],[Year]]))</f>
        <v>41275</v>
      </c>
      <c r="E6204" t="s">
        <v>5</v>
      </c>
      <c r="F6204">
        <v>113</v>
      </c>
      <c r="G6204" t="s">
        <v>112</v>
      </c>
    </row>
    <row r="6205" spans="1:7" hidden="1" x14ac:dyDescent="0.35">
      <c r="A6205" t="s">
        <v>33</v>
      </c>
      <c r="B6205">
        <v>2013</v>
      </c>
      <c r="C6205" t="s">
        <v>31</v>
      </c>
      <c r="D6205" s="88">
        <f>DATEVALUE("1 "&amp;_xlfn.CONCAT(Merge1_1[[#This Row],[Month]],"-",Merge1_1[[#This Row],[Year]]))</f>
        <v>41275</v>
      </c>
      <c r="E6205" t="s">
        <v>6</v>
      </c>
      <c r="F6205">
        <v>103.6</v>
      </c>
      <c r="G6205" t="s">
        <v>112</v>
      </c>
    </row>
    <row r="6206" spans="1:7" hidden="1" x14ac:dyDescent="0.35">
      <c r="A6206" t="s">
        <v>33</v>
      </c>
      <c r="B6206">
        <v>2013</v>
      </c>
      <c r="C6206" t="s">
        <v>31</v>
      </c>
      <c r="D6206" s="88">
        <f>DATEVALUE("1 "&amp;_xlfn.CONCAT(Merge1_1[[#This Row],[Month]],"-",Merge1_1[[#This Row],[Year]]))</f>
        <v>41275</v>
      </c>
      <c r="E6206" t="s">
        <v>7</v>
      </c>
      <c r="F6206">
        <v>103.4</v>
      </c>
      <c r="G6206" t="s">
        <v>112</v>
      </c>
    </row>
    <row r="6207" spans="1:7" hidden="1" x14ac:dyDescent="0.35">
      <c r="A6207" t="s">
        <v>33</v>
      </c>
      <c r="B6207">
        <v>2013</v>
      </c>
      <c r="C6207" t="s">
        <v>31</v>
      </c>
      <c r="D6207" s="88">
        <f>DATEVALUE("1 "&amp;_xlfn.CONCAT(Merge1_1[[#This Row],[Month]],"-",Merge1_1[[#This Row],[Year]]))</f>
        <v>41275</v>
      </c>
      <c r="E6207" t="s">
        <v>8</v>
      </c>
      <c r="F6207">
        <v>102.3</v>
      </c>
      <c r="G6207" t="s">
        <v>112</v>
      </c>
    </row>
    <row r="6208" spans="1:7" hidden="1" x14ac:dyDescent="0.35">
      <c r="A6208" t="s">
        <v>33</v>
      </c>
      <c r="B6208">
        <v>2013</v>
      </c>
      <c r="C6208" t="s">
        <v>31</v>
      </c>
      <c r="D6208" s="88">
        <f>DATEVALUE("1 "&amp;_xlfn.CONCAT(Merge1_1[[#This Row],[Month]],"-",Merge1_1[[#This Row],[Year]]))</f>
        <v>41275</v>
      </c>
      <c r="E6208" t="s">
        <v>9</v>
      </c>
      <c r="F6208">
        <v>102.9</v>
      </c>
      <c r="G6208" t="s">
        <v>112</v>
      </c>
    </row>
    <row r="6209" spans="1:7" hidden="1" x14ac:dyDescent="0.35">
      <c r="A6209" t="s">
        <v>33</v>
      </c>
      <c r="B6209">
        <v>2013</v>
      </c>
      <c r="C6209" t="s">
        <v>31</v>
      </c>
      <c r="D6209" s="88">
        <f>DATEVALUE("1 "&amp;_xlfn.CONCAT(Merge1_1[[#This Row],[Month]],"-",Merge1_1[[#This Row],[Year]]))</f>
        <v>41275</v>
      </c>
      <c r="E6209" t="s">
        <v>10</v>
      </c>
      <c r="F6209">
        <v>105.8</v>
      </c>
      <c r="G6209" t="s">
        <v>112</v>
      </c>
    </row>
    <row r="6210" spans="1:7" hidden="1" x14ac:dyDescent="0.35">
      <c r="A6210" t="s">
        <v>33</v>
      </c>
      <c r="B6210">
        <v>2013</v>
      </c>
      <c r="C6210" t="s">
        <v>31</v>
      </c>
      <c r="D6210" s="88">
        <f>DATEVALUE("1 "&amp;_xlfn.CONCAT(Merge1_1[[#This Row],[Month]],"-",Merge1_1[[#This Row],[Year]]))</f>
        <v>41275</v>
      </c>
      <c r="E6210" t="s">
        <v>11</v>
      </c>
      <c r="F6210">
        <v>105.1</v>
      </c>
      <c r="G6210" t="s">
        <v>112</v>
      </c>
    </row>
    <row r="6211" spans="1:7" hidden="1" x14ac:dyDescent="0.35">
      <c r="A6211" t="s">
        <v>33</v>
      </c>
      <c r="B6211">
        <v>2013</v>
      </c>
      <c r="C6211" t="s">
        <v>31</v>
      </c>
      <c r="D6211" s="88">
        <f>DATEVALUE("1 "&amp;_xlfn.CONCAT(Merge1_1[[#This Row],[Month]],"-",Merge1_1[[#This Row],[Year]]))</f>
        <v>41275</v>
      </c>
      <c r="E6211" t="s">
        <v>12</v>
      </c>
      <c r="F6211">
        <v>101.8</v>
      </c>
      <c r="G6211" t="s">
        <v>112</v>
      </c>
    </row>
    <row r="6212" spans="1:7" hidden="1" x14ac:dyDescent="0.35">
      <c r="A6212" t="s">
        <v>33</v>
      </c>
      <c r="B6212">
        <v>2013</v>
      </c>
      <c r="C6212" t="s">
        <v>31</v>
      </c>
      <c r="D6212" s="88">
        <f>DATEVALUE("1 "&amp;_xlfn.CONCAT(Merge1_1[[#This Row],[Month]],"-",Merge1_1[[#This Row],[Year]]))</f>
        <v>41275</v>
      </c>
      <c r="E6212" t="s">
        <v>58</v>
      </c>
      <c r="F6212">
        <v>105.1</v>
      </c>
      <c r="G6212" t="s">
        <v>112</v>
      </c>
    </row>
    <row r="6213" spans="1:7" hidden="1" x14ac:dyDescent="0.35">
      <c r="A6213" t="s">
        <v>33</v>
      </c>
      <c r="B6213">
        <v>2013</v>
      </c>
      <c r="C6213" t="s">
        <v>31</v>
      </c>
      <c r="D6213" s="88">
        <f>DATEVALUE("1 "&amp;_xlfn.CONCAT(Merge1_1[[#This Row],[Month]],"-",Merge1_1[[#This Row],[Year]]))</f>
        <v>41275</v>
      </c>
      <c r="E6213" t="s">
        <v>118</v>
      </c>
      <c r="F6213">
        <v>107.9</v>
      </c>
      <c r="G6213" t="s">
        <v>112</v>
      </c>
    </row>
    <row r="6214" spans="1:7" hidden="1" x14ac:dyDescent="0.35">
      <c r="A6214" t="s">
        <v>33</v>
      </c>
      <c r="B6214">
        <v>2013</v>
      </c>
      <c r="C6214" t="s">
        <v>31</v>
      </c>
      <c r="D6214" s="88">
        <f>DATEVALUE("1 "&amp;_xlfn.CONCAT(Merge1_1[[#This Row],[Month]],"-",Merge1_1[[#This Row],[Year]]))</f>
        <v>41275</v>
      </c>
      <c r="E6214" t="s">
        <v>16</v>
      </c>
      <c r="F6214">
        <v>105.2</v>
      </c>
      <c r="G6214" t="s">
        <v>116</v>
      </c>
    </row>
    <row r="6215" spans="1:7" hidden="1" x14ac:dyDescent="0.35">
      <c r="A6215" t="s">
        <v>33</v>
      </c>
      <c r="B6215">
        <v>2013</v>
      </c>
      <c r="C6215" t="s">
        <v>31</v>
      </c>
      <c r="D6215" s="88">
        <f>DATEVALUE("1 "&amp;_xlfn.CONCAT(Merge1_1[[#This Row],[Month]],"-",Merge1_1[[#This Row],[Year]]))</f>
        <v>41275</v>
      </c>
      <c r="E6215" t="s">
        <v>17</v>
      </c>
      <c r="F6215">
        <v>105.9</v>
      </c>
      <c r="G6215" t="s">
        <v>113</v>
      </c>
    </row>
    <row r="6216" spans="1:7" hidden="1" x14ac:dyDescent="0.35">
      <c r="A6216" t="s">
        <v>33</v>
      </c>
      <c r="B6216">
        <v>2013</v>
      </c>
      <c r="C6216" t="s">
        <v>31</v>
      </c>
      <c r="D6216" s="88">
        <f>DATEVALUE("1 "&amp;_xlfn.CONCAT(Merge1_1[[#This Row],[Month]],"-",Merge1_1[[#This Row],[Year]]))</f>
        <v>41275</v>
      </c>
      <c r="E6216" t="s">
        <v>18</v>
      </c>
      <c r="F6216">
        <v>105</v>
      </c>
      <c r="G6216" t="s">
        <v>113</v>
      </c>
    </row>
    <row r="6217" spans="1:7" hidden="1" x14ac:dyDescent="0.35">
      <c r="A6217" t="s">
        <v>33</v>
      </c>
      <c r="B6217">
        <v>2013</v>
      </c>
      <c r="C6217" t="s">
        <v>31</v>
      </c>
      <c r="D6217" s="88">
        <f>DATEVALUE("1 "&amp;_xlfn.CONCAT(Merge1_1[[#This Row],[Month]],"-",Merge1_1[[#This Row],[Year]]))</f>
        <v>41275</v>
      </c>
      <c r="E6217" t="s">
        <v>20</v>
      </c>
      <c r="F6217">
        <v>100.3</v>
      </c>
      <c r="G6217" t="s">
        <v>114</v>
      </c>
    </row>
    <row r="6218" spans="1:7" hidden="1" x14ac:dyDescent="0.35">
      <c r="A6218" t="s">
        <v>33</v>
      </c>
      <c r="B6218">
        <v>2013</v>
      </c>
      <c r="C6218" t="s">
        <v>31</v>
      </c>
      <c r="D6218" s="88">
        <f>DATEVALUE("1 "&amp;_xlfn.CONCAT(Merge1_1[[#This Row],[Month]],"-",Merge1_1[[#This Row],[Year]]))</f>
        <v>41275</v>
      </c>
      <c r="E6218" t="s">
        <v>21</v>
      </c>
      <c r="F6218">
        <v>105.4</v>
      </c>
      <c r="G6218" t="s">
        <v>115</v>
      </c>
    </row>
    <row r="6219" spans="1:7" hidden="1" x14ac:dyDescent="0.35">
      <c r="A6219" t="s">
        <v>33</v>
      </c>
      <c r="B6219">
        <v>2013</v>
      </c>
      <c r="C6219" t="s">
        <v>31</v>
      </c>
      <c r="D6219" s="88">
        <f>DATEVALUE("1 "&amp;_xlfn.CONCAT(Merge1_1[[#This Row],[Month]],"-",Merge1_1[[#This Row],[Year]]))</f>
        <v>41275</v>
      </c>
      <c r="E6219" t="s">
        <v>22</v>
      </c>
      <c r="F6219">
        <v>104.8</v>
      </c>
      <c r="G6219" t="s">
        <v>116</v>
      </c>
    </row>
    <row r="6220" spans="1:7" hidden="1" x14ac:dyDescent="0.35">
      <c r="A6220" t="s">
        <v>33</v>
      </c>
      <c r="B6220">
        <v>2013</v>
      </c>
      <c r="C6220" t="s">
        <v>31</v>
      </c>
      <c r="D6220" s="88">
        <f>DATEVALUE("1 "&amp;_xlfn.CONCAT(Merge1_1[[#This Row],[Month]],"-",Merge1_1[[#This Row],[Year]]))</f>
        <v>41275</v>
      </c>
      <c r="E6220" t="s">
        <v>23</v>
      </c>
      <c r="F6220">
        <v>104.1</v>
      </c>
      <c r="G6220" t="s">
        <v>23</v>
      </c>
    </row>
    <row r="6221" spans="1:7" hidden="1" x14ac:dyDescent="0.35">
      <c r="A6221" t="s">
        <v>33</v>
      </c>
      <c r="B6221">
        <v>2013</v>
      </c>
      <c r="C6221" t="s">
        <v>31</v>
      </c>
      <c r="D6221" s="88">
        <f>DATEVALUE("1 "&amp;_xlfn.CONCAT(Merge1_1[[#This Row],[Month]],"-",Merge1_1[[#This Row],[Year]]))</f>
        <v>41275</v>
      </c>
      <c r="E6221" t="s">
        <v>24</v>
      </c>
      <c r="F6221">
        <v>103.2</v>
      </c>
      <c r="G6221" t="s">
        <v>115</v>
      </c>
    </row>
    <row r="6222" spans="1:7" hidden="1" x14ac:dyDescent="0.35">
      <c r="A6222" t="s">
        <v>33</v>
      </c>
      <c r="B6222">
        <v>2013</v>
      </c>
      <c r="C6222" t="s">
        <v>31</v>
      </c>
      <c r="D6222" s="88">
        <f>DATEVALUE("1 "&amp;_xlfn.CONCAT(Merge1_1[[#This Row],[Month]],"-",Merge1_1[[#This Row],[Year]]))</f>
        <v>41275</v>
      </c>
      <c r="E6222" t="s">
        <v>25</v>
      </c>
      <c r="F6222">
        <v>102.9</v>
      </c>
      <c r="G6222" t="s">
        <v>116</v>
      </c>
    </row>
    <row r="6223" spans="1:7" hidden="1" x14ac:dyDescent="0.35">
      <c r="A6223" t="s">
        <v>33</v>
      </c>
      <c r="B6223">
        <v>2013</v>
      </c>
      <c r="C6223" t="s">
        <v>31</v>
      </c>
      <c r="D6223" s="88">
        <f>DATEVALUE("1 "&amp;_xlfn.CONCAT(Merge1_1[[#This Row],[Month]],"-",Merge1_1[[#This Row],[Year]]))</f>
        <v>41275</v>
      </c>
      <c r="E6223" t="s">
        <v>26</v>
      </c>
      <c r="F6223">
        <v>103.5</v>
      </c>
      <c r="G6223" t="s">
        <v>114</v>
      </c>
    </row>
    <row r="6224" spans="1:7" hidden="1" x14ac:dyDescent="0.35">
      <c r="A6224" t="s">
        <v>33</v>
      </c>
      <c r="B6224">
        <v>2013</v>
      </c>
      <c r="C6224" t="s">
        <v>31</v>
      </c>
      <c r="D6224" s="88">
        <f>DATEVALUE("1 "&amp;_xlfn.CONCAT(Merge1_1[[#This Row],[Month]],"-",Merge1_1[[#This Row],[Year]]))</f>
        <v>41275</v>
      </c>
      <c r="E6224" t="s">
        <v>27</v>
      </c>
      <c r="F6224">
        <v>104.3</v>
      </c>
      <c r="G6224" t="s">
        <v>116</v>
      </c>
    </row>
    <row r="6225" spans="1:7" hidden="1" x14ac:dyDescent="0.35">
      <c r="A6225" t="s">
        <v>33</v>
      </c>
      <c r="B6225">
        <v>2013</v>
      </c>
      <c r="C6225" t="s">
        <v>31</v>
      </c>
      <c r="D6225" s="88">
        <f>DATEVALUE("1 "&amp;_xlfn.CONCAT(Merge1_1[[#This Row],[Month]],"-",Merge1_1[[#This Row],[Year]]))</f>
        <v>41275</v>
      </c>
      <c r="E6225" t="s">
        <v>28</v>
      </c>
      <c r="F6225">
        <v>103.7</v>
      </c>
      <c r="G6225" t="s">
        <v>116</v>
      </c>
    </row>
    <row r="6226" spans="1:7" hidden="1" x14ac:dyDescent="0.35">
      <c r="A6226" t="s">
        <v>33</v>
      </c>
      <c r="B6226">
        <v>2013</v>
      </c>
      <c r="C6226" t="s">
        <v>31</v>
      </c>
      <c r="D6226" s="88">
        <f>DATEVALUE("1 "&amp;_xlfn.CONCAT(Merge1_1[[#This Row],[Month]],"-",Merge1_1[[#This Row],[Year]]))</f>
        <v>41275</v>
      </c>
      <c r="E6226" t="s">
        <v>29</v>
      </c>
      <c r="F6226">
        <v>104</v>
      </c>
      <c r="G6226" t="s">
        <v>117</v>
      </c>
    </row>
    <row r="6227" spans="1:7" hidden="1" x14ac:dyDescent="0.35">
      <c r="A6227" t="s">
        <v>33</v>
      </c>
      <c r="B6227">
        <v>2013</v>
      </c>
      <c r="C6227" t="s">
        <v>35</v>
      </c>
      <c r="D6227" s="88">
        <f>DATEVALUE("1 "&amp;_xlfn.CONCAT(Merge1_1[[#This Row],[Month]],"-",Merge1_1[[#This Row],[Year]]))</f>
        <v>41306</v>
      </c>
      <c r="E6227" t="s">
        <v>3</v>
      </c>
      <c r="F6227">
        <v>112.9</v>
      </c>
      <c r="G6227" t="s">
        <v>112</v>
      </c>
    </row>
    <row r="6228" spans="1:7" hidden="1" x14ac:dyDescent="0.35">
      <c r="A6228" t="s">
        <v>33</v>
      </c>
      <c r="B6228">
        <v>2013</v>
      </c>
      <c r="C6228" t="s">
        <v>35</v>
      </c>
      <c r="D6228" s="88">
        <f>DATEVALUE("1 "&amp;_xlfn.CONCAT(Merge1_1[[#This Row],[Month]],"-",Merge1_1[[#This Row],[Year]]))</f>
        <v>41306</v>
      </c>
      <c r="E6228" t="s">
        <v>4</v>
      </c>
      <c r="F6228">
        <v>112.9</v>
      </c>
      <c r="G6228" t="s">
        <v>112</v>
      </c>
    </row>
    <row r="6229" spans="1:7" hidden="1" x14ac:dyDescent="0.35">
      <c r="A6229" t="s">
        <v>33</v>
      </c>
      <c r="B6229">
        <v>2013</v>
      </c>
      <c r="C6229" t="s">
        <v>35</v>
      </c>
      <c r="D6229" s="88">
        <f>DATEVALUE("1 "&amp;_xlfn.CONCAT(Merge1_1[[#This Row],[Month]],"-",Merge1_1[[#This Row],[Year]]))</f>
        <v>41306</v>
      </c>
      <c r="E6229" t="s">
        <v>5</v>
      </c>
      <c r="F6229">
        <v>116.9</v>
      </c>
      <c r="G6229" t="s">
        <v>112</v>
      </c>
    </row>
    <row r="6230" spans="1:7" hidden="1" x14ac:dyDescent="0.35">
      <c r="A6230" t="s">
        <v>33</v>
      </c>
      <c r="B6230">
        <v>2013</v>
      </c>
      <c r="C6230" t="s">
        <v>35</v>
      </c>
      <c r="D6230" s="88">
        <f>DATEVALUE("1 "&amp;_xlfn.CONCAT(Merge1_1[[#This Row],[Month]],"-",Merge1_1[[#This Row],[Year]]))</f>
        <v>41306</v>
      </c>
      <c r="E6230" t="s">
        <v>6</v>
      </c>
      <c r="F6230">
        <v>104</v>
      </c>
      <c r="G6230" t="s">
        <v>112</v>
      </c>
    </row>
    <row r="6231" spans="1:7" hidden="1" x14ac:dyDescent="0.35">
      <c r="A6231" t="s">
        <v>33</v>
      </c>
      <c r="B6231">
        <v>2013</v>
      </c>
      <c r="C6231" t="s">
        <v>35</v>
      </c>
      <c r="D6231" s="88">
        <f>DATEVALUE("1 "&amp;_xlfn.CONCAT(Merge1_1[[#This Row],[Month]],"-",Merge1_1[[#This Row],[Year]]))</f>
        <v>41306</v>
      </c>
      <c r="E6231" t="s">
        <v>7</v>
      </c>
      <c r="F6231">
        <v>103.5</v>
      </c>
      <c r="G6231" t="s">
        <v>112</v>
      </c>
    </row>
    <row r="6232" spans="1:7" hidden="1" x14ac:dyDescent="0.35">
      <c r="A6232" t="s">
        <v>33</v>
      </c>
      <c r="B6232">
        <v>2013</v>
      </c>
      <c r="C6232" t="s">
        <v>35</v>
      </c>
      <c r="D6232" s="88">
        <f>DATEVALUE("1 "&amp;_xlfn.CONCAT(Merge1_1[[#This Row],[Month]],"-",Merge1_1[[#This Row],[Year]]))</f>
        <v>41306</v>
      </c>
      <c r="E6232" t="s">
        <v>8</v>
      </c>
      <c r="F6232">
        <v>103.1</v>
      </c>
      <c r="G6232" t="s">
        <v>112</v>
      </c>
    </row>
    <row r="6233" spans="1:7" hidden="1" x14ac:dyDescent="0.35">
      <c r="A6233" t="s">
        <v>33</v>
      </c>
      <c r="B6233">
        <v>2013</v>
      </c>
      <c r="C6233" t="s">
        <v>35</v>
      </c>
      <c r="D6233" s="88">
        <f>DATEVALUE("1 "&amp;_xlfn.CONCAT(Merge1_1[[#This Row],[Month]],"-",Merge1_1[[#This Row],[Year]]))</f>
        <v>41306</v>
      </c>
      <c r="E6233" t="s">
        <v>9</v>
      </c>
      <c r="F6233">
        <v>104.9</v>
      </c>
      <c r="G6233" t="s">
        <v>112</v>
      </c>
    </row>
    <row r="6234" spans="1:7" hidden="1" x14ac:dyDescent="0.35">
      <c r="A6234" t="s">
        <v>33</v>
      </c>
      <c r="B6234">
        <v>2013</v>
      </c>
      <c r="C6234" t="s">
        <v>35</v>
      </c>
      <c r="D6234" s="88">
        <f>DATEVALUE("1 "&amp;_xlfn.CONCAT(Merge1_1[[#This Row],[Month]],"-",Merge1_1[[#This Row],[Year]]))</f>
        <v>41306</v>
      </c>
      <c r="E6234" t="s">
        <v>10</v>
      </c>
      <c r="F6234">
        <v>104.1</v>
      </c>
      <c r="G6234" t="s">
        <v>112</v>
      </c>
    </row>
    <row r="6235" spans="1:7" hidden="1" x14ac:dyDescent="0.35">
      <c r="A6235" t="s">
        <v>33</v>
      </c>
      <c r="B6235">
        <v>2013</v>
      </c>
      <c r="C6235" t="s">
        <v>35</v>
      </c>
      <c r="D6235" s="88">
        <f>DATEVALUE("1 "&amp;_xlfn.CONCAT(Merge1_1[[#This Row],[Month]],"-",Merge1_1[[#This Row],[Year]]))</f>
        <v>41306</v>
      </c>
      <c r="E6235" t="s">
        <v>11</v>
      </c>
      <c r="F6235">
        <v>103.8</v>
      </c>
      <c r="G6235" t="s">
        <v>112</v>
      </c>
    </row>
    <row r="6236" spans="1:7" hidden="1" x14ac:dyDescent="0.35">
      <c r="A6236" t="s">
        <v>33</v>
      </c>
      <c r="B6236">
        <v>2013</v>
      </c>
      <c r="C6236" t="s">
        <v>35</v>
      </c>
      <c r="D6236" s="88">
        <f>DATEVALUE("1 "&amp;_xlfn.CONCAT(Merge1_1[[#This Row],[Month]],"-",Merge1_1[[#This Row],[Year]]))</f>
        <v>41306</v>
      </c>
      <c r="E6236" t="s">
        <v>12</v>
      </c>
      <c r="F6236">
        <v>102.3</v>
      </c>
      <c r="G6236" t="s">
        <v>112</v>
      </c>
    </row>
    <row r="6237" spans="1:7" hidden="1" x14ac:dyDescent="0.35">
      <c r="A6237" t="s">
        <v>33</v>
      </c>
      <c r="B6237">
        <v>2013</v>
      </c>
      <c r="C6237" t="s">
        <v>35</v>
      </c>
      <c r="D6237" s="88">
        <f>DATEVALUE("1 "&amp;_xlfn.CONCAT(Merge1_1[[#This Row],[Month]],"-",Merge1_1[[#This Row],[Year]]))</f>
        <v>41306</v>
      </c>
      <c r="E6237" t="s">
        <v>58</v>
      </c>
      <c r="F6237">
        <v>106</v>
      </c>
      <c r="G6237" t="s">
        <v>112</v>
      </c>
    </row>
    <row r="6238" spans="1:7" hidden="1" x14ac:dyDescent="0.35">
      <c r="A6238" t="s">
        <v>33</v>
      </c>
      <c r="B6238">
        <v>2013</v>
      </c>
      <c r="C6238" t="s">
        <v>35</v>
      </c>
      <c r="D6238" s="88">
        <f>DATEVALUE("1 "&amp;_xlfn.CONCAT(Merge1_1[[#This Row],[Month]],"-",Merge1_1[[#This Row],[Year]]))</f>
        <v>41306</v>
      </c>
      <c r="E6238" t="s">
        <v>118</v>
      </c>
      <c r="F6238">
        <v>109</v>
      </c>
      <c r="G6238" t="s">
        <v>112</v>
      </c>
    </row>
    <row r="6239" spans="1:7" hidden="1" x14ac:dyDescent="0.35">
      <c r="A6239" t="s">
        <v>33</v>
      </c>
      <c r="B6239">
        <v>2013</v>
      </c>
      <c r="C6239" t="s">
        <v>35</v>
      </c>
      <c r="D6239" s="88">
        <f>DATEVALUE("1 "&amp;_xlfn.CONCAT(Merge1_1[[#This Row],[Month]],"-",Merge1_1[[#This Row],[Year]]))</f>
        <v>41306</v>
      </c>
      <c r="E6239" t="s">
        <v>16</v>
      </c>
      <c r="F6239">
        <v>106</v>
      </c>
      <c r="G6239" t="s">
        <v>116</v>
      </c>
    </row>
    <row r="6240" spans="1:7" hidden="1" x14ac:dyDescent="0.35">
      <c r="A6240" t="s">
        <v>33</v>
      </c>
      <c r="B6240">
        <v>2013</v>
      </c>
      <c r="C6240" t="s">
        <v>35</v>
      </c>
      <c r="D6240" s="88">
        <f>DATEVALUE("1 "&amp;_xlfn.CONCAT(Merge1_1[[#This Row],[Month]],"-",Merge1_1[[#This Row],[Year]]))</f>
        <v>41306</v>
      </c>
      <c r="E6240" t="s">
        <v>17</v>
      </c>
      <c r="F6240">
        <v>106.6</v>
      </c>
      <c r="G6240" t="s">
        <v>113</v>
      </c>
    </row>
    <row r="6241" spans="1:7" hidden="1" x14ac:dyDescent="0.35">
      <c r="A6241" t="s">
        <v>33</v>
      </c>
      <c r="B6241">
        <v>2013</v>
      </c>
      <c r="C6241" t="s">
        <v>35</v>
      </c>
      <c r="D6241" s="88">
        <f>DATEVALUE("1 "&amp;_xlfn.CONCAT(Merge1_1[[#This Row],[Month]],"-",Merge1_1[[#This Row],[Year]]))</f>
        <v>41306</v>
      </c>
      <c r="E6241" t="s">
        <v>18</v>
      </c>
      <c r="F6241">
        <v>105.5</v>
      </c>
      <c r="G6241" t="s">
        <v>113</v>
      </c>
    </row>
    <row r="6242" spans="1:7" hidden="1" x14ac:dyDescent="0.35">
      <c r="A6242" t="s">
        <v>33</v>
      </c>
      <c r="B6242">
        <v>2013</v>
      </c>
      <c r="C6242" t="s">
        <v>35</v>
      </c>
      <c r="D6242" s="88">
        <f>DATEVALUE("1 "&amp;_xlfn.CONCAT(Merge1_1[[#This Row],[Month]],"-",Merge1_1[[#This Row],[Year]]))</f>
        <v>41306</v>
      </c>
      <c r="E6242" t="s">
        <v>20</v>
      </c>
      <c r="F6242">
        <v>100.4</v>
      </c>
      <c r="G6242" t="s">
        <v>114</v>
      </c>
    </row>
    <row r="6243" spans="1:7" hidden="1" x14ac:dyDescent="0.35">
      <c r="A6243" t="s">
        <v>33</v>
      </c>
      <c r="B6243">
        <v>2013</v>
      </c>
      <c r="C6243" t="s">
        <v>35</v>
      </c>
      <c r="D6243" s="88">
        <f>DATEVALUE("1 "&amp;_xlfn.CONCAT(Merge1_1[[#This Row],[Month]],"-",Merge1_1[[#This Row],[Year]]))</f>
        <v>41306</v>
      </c>
      <c r="E6243" t="s">
        <v>21</v>
      </c>
      <c r="F6243">
        <v>105.7</v>
      </c>
      <c r="G6243" t="s">
        <v>115</v>
      </c>
    </row>
    <row r="6244" spans="1:7" hidden="1" x14ac:dyDescent="0.35">
      <c r="A6244" t="s">
        <v>33</v>
      </c>
      <c r="B6244">
        <v>2013</v>
      </c>
      <c r="C6244" t="s">
        <v>35</v>
      </c>
      <c r="D6244" s="88">
        <f>DATEVALUE("1 "&amp;_xlfn.CONCAT(Merge1_1[[#This Row],[Month]],"-",Merge1_1[[#This Row],[Year]]))</f>
        <v>41306</v>
      </c>
      <c r="E6244" t="s">
        <v>22</v>
      </c>
      <c r="F6244">
        <v>105.2</v>
      </c>
      <c r="G6244" t="s">
        <v>116</v>
      </c>
    </row>
    <row r="6245" spans="1:7" hidden="1" x14ac:dyDescent="0.35">
      <c r="A6245" t="s">
        <v>33</v>
      </c>
      <c r="B6245">
        <v>2013</v>
      </c>
      <c r="C6245" t="s">
        <v>35</v>
      </c>
      <c r="D6245" s="88">
        <f>DATEVALUE("1 "&amp;_xlfn.CONCAT(Merge1_1[[#This Row],[Month]],"-",Merge1_1[[#This Row],[Year]]))</f>
        <v>41306</v>
      </c>
      <c r="E6245" t="s">
        <v>23</v>
      </c>
      <c r="F6245">
        <v>104.7</v>
      </c>
      <c r="G6245" t="s">
        <v>23</v>
      </c>
    </row>
    <row r="6246" spans="1:7" hidden="1" x14ac:dyDescent="0.35">
      <c r="A6246" t="s">
        <v>33</v>
      </c>
      <c r="B6246">
        <v>2013</v>
      </c>
      <c r="C6246" t="s">
        <v>35</v>
      </c>
      <c r="D6246" s="88">
        <f>DATEVALUE("1 "&amp;_xlfn.CONCAT(Merge1_1[[#This Row],[Month]],"-",Merge1_1[[#This Row],[Year]]))</f>
        <v>41306</v>
      </c>
      <c r="E6246" t="s">
        <v>24</v>
      </c>
      <c r="F6246">
        <v>104.4</v>
      </c>
      <c r="G6246" t="s">
        <v>115</v>
      </c>
    </row>
    <row r="6247" spans="1:7" hidden="1" x14ac:dyDescent="0.35">
      <c r="A6247" t="s">
        <v>33</v>
      </c>
      <c r="B6247">
        <v>2013</v>
      </c>
      <c r="C6247" t="s">
        <v>35</v>
      </c>
      <c r="D6247" s="88">
        <f>DATEVALUE("1 "&amp;_xlfn.CONCAT(Merge1_1[[#This Row],[Month]],"-",Merge1_1[[#This Row],[Year]]))</f>
        <v>41306</v>
      </c>
      <c r="E6247" t="s">
        <v>25</v>
      </c>
      <c r="F6247">
        <v>103.3</v>
      </c>
      <c r="G6247" t="s">
        <v>116</v>
      </c>
    </row>
    <row r="6248" spans="1:7" hidden="1" x14ac:dyDescent="0.35">
      <c r="A6248" t="s">
        <v>33</v>
      </c>
      <c r="B6248">
        <v>2013</v>
      </c>
      <c r="C6248" t="s">
        <v>35</v>
      </c>
      <c r="D6248" s="88">
        <f>DATEVALUE("1 "&amp;_xlfn.CONCAT(Merge1_1[[#This Row],[Month]],"-",Merge1_1[[#This Row],[Year]]))</f>
        <v>41306</v>
      </c>
      <c r="E6248" t="s">
        <v>26</v>
      </c>
      <c r="F6248">
        <v>103.7</v>
      </c>
      <c r="G6248" t="s">
        <v>114</v>
      </c>
    </row>
    <row r="6249" spans="1:7" hidden="1" x14ac:dyDescent="0.35">
      <c r="A6249" t="s">
        <v>33</v>
      </c>
      <c r="B6249">
        <v>2013</v>
      </c>
      <c r="C6249" t="s">
        <v>35</v>
      </c>
      <c r="D6249" s="88">
        <f>DATEVALUE("1 "&amp;_xlfn.CONCAT(Merge1_1[[#This Row],[Month]],"-",Merge1_1[[#This Row],[Year]]))</f>
        <v>41306</v>
      </c>
      <c r="E6249" t="s">
        <v>27</v>
      </c>
      <c r="F6249">
        <v>104.3</v>
      </c>
      <c r="G6249" t="s">
        <v>116</v>
      </c>
    </row>
    <row r="6250" spans="1:7" hidden="1" x14ac:dyDescent="0.35">
      <c r="A6250" t="s">
        <v>33</v>
      </c>
      <c r="B6250">
        <v>2013</v>
      </c>
      <c r="C6250" t="s">
        <v>35</v>
      </c>
      <c r="D6250" s="88">
        <f>DATEVALUE("1 "&amp;_xlfn.CONCAT(Merge1_1[[#This Row],[Month]],"-",Merge1_1[[#This Row],[Year]]))</f>
        <v>41306</v>
      </c>
      <c r="E6250" t="s">
        <v>28</v>
      </c>
      <c r="F6250">
        <v>104.3</v>
      </c>
      <c r="G6250" t="s">
        <v>116</v>
      </c>
    </row>
    <row r="6251" spans="1:7" hidden="1" x14ac:dyDescent="0.35">
      <c r="A6251" t="s">
        <v>33</v>
      </c>
      <c r="B6251">
        <v>2013</v>
      </c>
      <c r="C6251" t="s">
        <v>35</v>
      </c>
      <c r="D6251" s="88">
        <f>DATEVALUE("1 "&amp;_xlfn.CONCAT(Merge1_1[[#This Row],[Month]],"-",Merge1_1[[#This Row],[Year]]))</f>
        <v>41306</v>
      </c>
      <c r="E6251" t="s">
        <v>29</v>
      </c>
      <c r="F6251">
        <v>104.7</v>
      </c>
      <c r="G6251" t="s">
        <v>117</v>
      </c>
    </row>
    <row r="6252" spans="1:7" hidden="1" x14ac:dyDescent="0.35">
      <c r="A6252" t="s">
        <v>33</v>
      </c>
      <c r="B6252">
        <v>2013</v>
      </c>
      <c r="C6252" t="s">
        <v>36</v>
      </c>
      <c r="D6252" s="88">
        <f>DATEVALUE("1 "&amp;_xlfn.CONCAT(Merge1_1[[#This Row],[Month]],"-",Merge1_1[[#This Row],[Year]]))</f>
        <v>41334</v>
      </c>
      <c r="E6252" t="s">
        <v>3</v>
      </c>
      <c r="F6252">
        <v>113.9</v>
      </c>
      <c r="G6252" t="s">
        <v>112</v>
      </c>
    </row>
    <row r="6253" spans="1:7" hidden="1" x14ac:dyDescent="0.35">
      <c r="A6253" t="s">
        <v>33</v>
      </c>
      <c r="B6253">
        <v>2013</v>
      </c>
      <c r="C6253" t="s">
        <v>36</v>
      </c>
      <c r="D6253" s="88">
        <f>DATEVALUE("1 "&amp;_xlfn.CONCAT(Merge1_1[[#This Row],[Month]],"-",Merge1_1[[#This Row],[Year]]))</f>
        <v>41334</v>
      </c>
      <c r="E6253" t="s">
        <v>4</v>
      </c>
      <c r="F6253">
        <v>111.4</v>
      </c>
      <c r="G6253" t="s">
        <v>112</v>
      </c>
    </row>
    <row r="6254" spans="1:7" hidden="1" x14ac:dyDescent="0.35">
      <c r="A6254" t="s">
        <v>33</v>
      </c>
      <c r="B6254">
        <v>2013</v>
      </c>
      <c r="C6254" t="s">
        <v>36</v>
      </c>
      <c r="D6254" s="88">
        <f>DATEVALUE("1 "&amp;_xlfn.CONCAT(Merge1_1[[#This Row],[Month]],"-",Merge1_1[[#This Row],[Year]]))</f>
        <v>41334</v>
      </c>
      <c r="E6254" t="s">
        <v>5</v>
      </c>
      <c r="F6254">
        <v>113.2</v>
      </c>
      <c r="G6254" t="s">
        <v>112</v>
      </c>
    </row>
    <row r="6255" spans="1:7" hidden="1" x14ac:dyDescent="0.35">
      <c r="A6255" t="s">
        <v>33</v>
      </c>
      <c r="B6255">
        <v>2013</v>
      </c>
      <c r="C6255" t="s">
        <v>36</v>
      </c>
      <c r="D6255" s="88">
        <f>DATEVALUE("1 "&amp;_xlfn.CONCAT(Merge1_1[[#This Row],[Month]],"-",Merge1_1[[#This Row],[Year]]))</f>
        <v>41334</v>
      </c>
      <c r="E6255" t="s">
        <v>6</v>
      </c>
      <c r="F6255">
        <v>104.3</v>
      </c>
      <c r="G6255" t="s">
        <v>112</v>
      </c>
    </row>
    <row r="6256" spans="1:7" hidden="1" x14ac:dyDescent="0.35">
      <c r="A6256" t="s">
        <v>33</v>
      </c>
      <c r="B6256">
        <v>2013</v>
      </c>
      <c r="C6256" t="s">
        <v>36</v>
      </c>
      <c r="D6256" s="88">
        <f>DATEVALUE("1 "&amp;_xlfn.CONCAT(Merge1_1[[#This Row],[Month]],"-",Merge1_1[[#This Row],[Year]]))</f>
        <v>41334</v>
      </c>
      <c r="E6256" t="s">
        <v>7</v>
      </c>
      <c r="F6256">
        <v>102.7</v>
      </c>
      <c r="G6256" t="s">
        <v>112</v>
      </c>
    </row>
    <row r="6257" spans="1:7" hidden="1" x14ac:dyDescent="0.35">
      <c r="A6257" t="s">
        <v>33</v>
      </c>
      <c r="B6257">
        <v>2013</v>
      </c>
      <c r="C6257" t="s">
        <v>36</v>
      </c>
      <c r="D6257" s="88">
        <f>DATEVALUE("1 "&amp;_xlfn.CONCAT(Merge1_1[[#This Row],[Month]],"-",Merge1_1[[#This Row],[Year]]))</f>
        <v>41334</v>
      </c>
      <c r="E6257" t="s">
        <v>8</v>
      </c>
      <c r="F6257">
        <v>104.9</v>
      </c>
      <c r="G6257" t="s">
        <v>112</v>
      </c>
    </row>
    <row r="6258" spans="1:7" hidden="1" x14ac:dyDescent="0.35">
      <c r="A6258" t="s">
        <v>33</v>
      </c>
      <c r="B6258">
        <v>2013</v>
      </c>
      <c r="C6258" t="s">
        <v>36</v>
      </c>
      <c r="D6258" s="88">
        <f>DATEVALUE("1 "&amp;_xlfn.CONCAT(Merge1_1[[#This Row],[Month]],"-",Merge1_1[[#This Row],[Year]]))</f>
        <v>41334</v>
      </c>
      <c r="E6258" t="s">
        <v>9</v>
      </c>
      <c r="F6258">
        <v>103.8</v>
      </c>
      <c r="G6258" t="s">
        <v>112</v>
      </c>
    </row>
    <row r="6259" spans="1:7" hidden="1" x14ac:dyDescent="0.35">
      <c r="A6259" t="s">
        <v>33</v>
      </c>
      <c r="B6259">
        <v>2013</v>
      </c>
      <c r="C6259" t="s">
        <v>36</v>
      </c>
      <c r="D6259" s="88">
        <f>DATEVALUE("1 "&amp;_xlfn.CONCAT(Merge1_1[[#This Row],[Month]],"-",Merge1_1[[#This Row],[Year]]))</f>
        <v>41334</v>
      </c>
      <c r="E6259" t="s">
        <v>10</v>
      </c>
      <c r="F6259">
        <v>103.5</v>
      </c>
      <c r="G6259" t="s">
        <v>112</v>
      </c>
    </row>
    <row r="6260" spans="1:7" hidden="1" x14ac:dyDescent="0.35">
      <c r="A6260" t="s">
        <v>33</v>
      </c>
      <c r="B6260">
        <v>2013</v>
      </c>
      <c r="C6260" t="s">
        <v>36</v>
      </c>
      <c r="D6260" s="88">
        <f>DATEVALUE("1 "&amp;_xlfn.CONCAT(Merge1_1[[#This Row],[Month]],"-",Merge1_1[[#This Row],[Year]]))</f>
        <v>41334</v>
      </c>
      <c r="E6260" t="s">
        <v>11</v>
      </c>
      <c r="F6260">
        <v>102.6</v>
      </c>
      <c r="G6260" t="s">
        <v>112</v>
      </c>
    </row>
    <row r="6261" spans="1:7" hidden="1" x14ac:dyDescent="0.35">
      <c r="A6261" t="s">
        <v>33</v>
      </c>
      <c r="B6261">
        <v>2013</v>
      </c>
      <c r="C6261" t="s">
        <v>36</v>
      </c>
      <c r="D6261" s="88">
        <f>DATEVALUE("1 "&amp;_xlfn.CONCAT(Merge1_1[[#This Row],[Month]],"-",Merge1_1[[#This Row],[Year]]))</f>
        <v>41334</v>
      </c>
      <c r="E6261" t="s">
        <v>12</v>
      </c>
      <c r="F6261">
        <v>102.4</v>
      </c>
      <c r="G6261" t="s">
        <v>112</v>
      </c>
    </row>
    <row r="6262" spans="1:7" hidden="1" x14ac:dyDescent="0.35">
      <c r="A6262" t="s">
        <v>33</v>
      </c>
      <c r="B6262">
        <v>2013</v>
      </c>
      <c r="C6262" t="s">
        <v>36</v>
      </c>
      <c r="D6262" s="88">
        <f>DATEVALUE("1 "&amp;_xlfn.CONCAT(Merge1_1[[#This Row],[Month]],"-",Merge1_1[[#This Row],[Year]]))</f>
        <v>41334</v>
      </c>
      <c r="E6262" t="s">
        <v>58</v>
      </c>
      <c r="F6262">
        <v>107</v>
      </c>
      <c r="G6262" t="s">
        <v>112</v>
      </c>
    </row>
    <row r="6263" spans="1:7" hidden="1" x14ac:dyDescent="0.35">
      <c r="A6263" t="s">
        <v>33</v>
      </c>
      <c r="B6263">
        <v>2013</v>
      </c>
      <c r="C6263" t="s">
        <v>36</v>
      </c>
      <c r="D6263" s="88">
        <f>DATEVALUE("1 "&amp;_xlfn.CONCAT(Merge1_1[[#This Row],[Month]],"-",Merge1_1[[#This Row],[Year]]))</f>
        <v>41334</v>
      </c>
      <c r="E6263" t="s">
        <v>118</v>
      </c>
      <c r="F6263">
        <v>109.8</v>
      </c>
      <c r="G6263" t="s">
        <v>112</v>
      </c>
    </row>
    <row r="6264" spans="1:7" hidden="1" x14ac:dyDescent="0.35">
      <c r="A6264" t="s">
        <v>33</v>
      </c>
      <c r="B6264">
        <v>2013</v>
      </c>
      <c r="C6264" t="s">
        <v>36</v>
      </c>
      <c r="D6264" s="88">
        <f>DATEVALUE("1 "&amp;_xlfn.CONCAT(Merge1_1[[#This Row],[Month]],"-",Merge1_1[[#This Row],[Year]]))</f>
        <v>41334</v>
      </c>
      <c r="E6264" t="s">
        <v>16</v>
      </c>
      <c r="F6264">
        <v>106.8</v>
      </c>
      <c r="G6264" t="s">
        <v>116</v>
      </c>
    </row>
    <row r="6265" spans="1:7" hidden="1" x14ac:dyDescent="0.35">
      <c r="A6265" t="s">
        <v>33</v>
      </c>
      <c r="B6265">
        <v>2013</v>
      </c>
      <c r="C6265" t="s">
        <v>36</v>
      </c>
      <c r="D6265" s="88">
        <f>DATEVALUE("1 "&amp;_xlfn.CONCAT(Merge1_1[[#This Row],[Month]],"-",Merge1_1[[#This Row],[Year]]))</f>
        <v>41334</v>
      </c>
      <c r="E6265" t="s">
        <v>17</v>
      </c>
      <c r="F6265">
        <v>107.2</v>
      </c>
      <c r="G6265" t="s">
        <v>113</v>
      </c>
    </row>
    <row r="6266" spans="1:7" hidden="1" x14ac:dyDescent="0.35">
      <c r="A6266" t="s">
        <v>33</v>
      </c>
      <c r="B6266">
        <v>2013</v>
      </c>
      <c r="C6266" t="s">
        <v>36</v>
      </c>
      <c r="D6266" s="88">
        <f>DATEVALUE("1 "&amp;_xlfn.CONCAT(Merge1_1[[#This Row],[Month]],"-",Merge1_1[[#This Row],[Year]]))</f>
        <v>41334</v>
      </c>
      <c r="E6266" t="s">
        <v>18</v>
      </c>
      <c r="F6266">
        <v>106</v>
      </c>
      <c r="G6266" t="s">
        <v>113</v>
      </c>
    </row>
    <row r="6267" spans="1:7" hidden="1" x14ac:dyDescent="0.35">
      <c r="A6267" t="s">
        <v>33</v>
      </c>
      <c r="B6267">
        <v>2013</v>
      </c>
      <c r="C6267" t="s">
        <v>36</v>
      </c>
      <c r="D6267" s="88">
        <f>DATEVALUE("1 "&amp;_xlfn.CONCAT(Merge1_1[[#This Row],[Month]],"-",Merge1_1[[#This Row],[Year]]))</f>
        <v>41334</v>
      </c>
      <c r="E6267" t="s">
        <v>20</v>
      </c>
      <c r="F6267">
        <v>100.4</v>
      </c>
      <c r="G6267" t="s">
        <v>114</v>
      </c>
    </row>
    <row r="6268" spans="1:7" hidden="1" x14ac:dyDescent="0.35">
      <c r="A6268" t="s">
        <v>33</v>
      </c>
      <c r="B6268">
        <v>2013</v>
      </c>
      <c r="C6268" t="s">
        <v>36</v>
      </c>
      <c r="D6268" s="88">
        <f>DATEVALUE("1 "&amp;_xlfn.CONCAT(Merge1_1[[#This Row],[Month]],"-",Merge1_1[[#This Row],[Year]]))</f>
        <v>41334</v>
      </c>
      <c r="E6268" t="s">
        <v>21</v>
      </c>
      <c r="F6268">
        <v>106</v>
      </c>
      <c r="G6268" t="s">
        <v>115</v>
      </c>
    </row>
    <row r="6269" spans="1:7" hidden="1" x14ac:dyDescent="0.35">
      <c r="A6269" t="s">
        <v>33</v>
      </c>
      <c r="B6269">
        <v>2013</v>
      </c>
      <c r="C6269" t="s">
        <v>36</v>
      </c>
      <c r="D6269" s="88">
        <f>DATEVALUE("1 "&amp;_xlfn.CONCAT(Merge1_1[[#This Row],[Month]],"-",Merge1_1[[#This Row],[Year]]))</f>
        <v>41334</v>
      </c>
      <c r="E6269" t="s">
        <v>22</v>
      </c>
      <c r="F6269">
        <v>105.7</v>
      </c>
      <c r="G6269" t="s">
        <v>116</v>
      </c>
    </row>
    <row r="6270" spans="1:7" hidden="1" x14ac:dyDescent="0.35">
      <c r="A6270" t="s">
        <v>33</v>
      </c>
      <c r="B6270">
        <v>2013</v>
      </c>
      <c r="C6270" t="s">
        <v>36</v>
      </c>
      <c r="D6270" s="88">
        <f>DATEVALUE("1 "&amp;_xlfn.CONCAT(Merge1_1[[#This Row],[Month]],"-",Merge1_1[[#This Row],[Year]]))</f>
        <v>41334</v>
      </c>
      <c r="E6270" t="s">
        <v>23</v>
      </c>
      <c r="F6270">
        <v>105.2</v>
      </c>
      <c r="G6270" t="s">
        <v>23</v>
      </c>
    </row>
    <row r="6271" spans="1:7" hidden="1" x14ac:dyDescent="0.35">
      <c r="A6271" t="s">
        <v>33</v>
      </c>
      <c r="B6271">
        <v>2013</v>
      </c>
      <c r="C6271" t="s">
        <v>36</v>
      </c>
      <c r="D6271" s="88">
        <f>DATEVALUE("1 "&amp;_xlfn.CONCAT(Merge1_1[[#This Row],[Month]],"-",Merge1_1[[#This Row],[Year]]))</f>
        <v>41334</v>
      </c>
      <c r="E6271" t="s">
        <v>24</v>
      </c>
      <c r="F6271">
        <v>105.5</v>
      </c>
      <c r="G6271" t="s">
        <v>115</v>
      </c>
    </row>
    <row r="6272" spans="1:7" hidden="1" x14ac:dyDescent="0.35">
      <c r="A6272" t="s">
        <v>33</v>
      </c>
      <c r="B6272">
        <v>2013</v>
      </c>
      <c r="C6272" t="s">
        <v>36</v>
      </c>
      <c r="D6272" s="88">
        <f>DATEVALUE("1 "&amp;_xlfn.CONCAT(Merge1_1[[#This Row],[Month]],"-",Merge1_1[[#This Row],[Year]]))</f>
        <v>41334</v>
      </c>
      <c r="E6272" t="s">
        <v>25</v>
      </c>
      <c r="F6272">
        <v>103.5</v>
      </c>
      <c r="G6272" t="s">
        <v>116</v>
      </c>
    </row>
    <row r="6273" spans="1:7" hidden="1" x14ac:dyDescent="0.35">
      <c r="A6273" t="s">
        <v>33</v>
      </c>
      <c r="B6273">
        <v>2013</v>
      </c>
      <c r="C6273" t="s">
        <v>36</v>
      </c>
      <c r="D6273" s="88">
        <f>DATEVALUE("1 "&amp;_xlfn.CONCAT(Merge1_1[[#This Row],[Month]],"-",Merge1_1[[#This Row],[Year]]))</f>
        <v>41334</v>
      </c>
      <c r="E6273" t="s">
        <v>26</v>
      </c>
      <c r="F6273">
        <v>103.8</v>
      </c>
      <c r="G6273" t="s">
        <v>114</v>
      </c>
    </row>
    <row r="6274" spans="1:7" hidden="1" x14ac:dyDescent="0.35">
      <c r="A6274" t="s">
        <v>33</v>
      </c>
      <c r="B6274">
        <v>2013</v>
      </c>
      <c r="C6274" t="s">
        <v>36</v>
      </c>
      <c r="D6274" s="88">
        <f>DATEVALUE("1 "&amp;_xlfn.CONCAT(Merge1_1[[#This Row],[Month]],"-",Merge1_1[[#This Row],[Year]]))</f>
        <v>41334</v>
      </c>
      <c r="E6274" t="s">
        <v>27</v>
      </c>
      <c r="F6274">
        <v>104.2</v>
      </c>
      <c r="G6274" t="s">
        <v>116</v>
      </c>
    </row>
    <row r="6275" spans="1:7" hidden="1" x14ac:dyDescent="0.35">
      <c r="A6275" t="s">
        <v>33</v>
      </c>
      <c r="B6275">
        <v>2013</v>
      </c>
      <c r="C6275" t="s">
        <v>36</v>
      </c>
      <c r="D6275" s="88">
        <f>DATEVALUE("1 "&amp;_xlfn.CONCAT(Merge1_1[[#This Row],[Month]],"-",Merge1_1[[#This Row],[Year]]))</f>
        <v>41334</v>
      </c>
      <c r="E6275" t="s">
        <v>28</v>
      </c>
      <c r="F6275">
        <v>104.9</v>
      </c>
      <c r="G6275" t="s">
        <v>116</v>
      </c>
    </row>
    <row r="6276" spans="1:7" hidden="1" x14ac:dyDescent="0.35">
      <c r="A6276" t="s">
        <v>33</v>
      </c>
      <c r="B6276">
        <v>2013</v>
      </c>
      <c r="C6276" t="s">
        <v>36</v>
      </c>
      <c r="D6276" s="88">
        <f>DATEVALUE("1 "&amp;_xlfn.CONCAT(Merge1_1[[#This Row],[Month]],"-",Merge1_1[[#This Row],[Year]]))</f>
        <v>41334</v>
      </c>
      <c r="E6276" t="s">
        <v>29</v>
      </c>
      <c r="F6276">
        <v>105</v>
      </c>
      <c r="G6276" t="s">
        <v>117</v>
      </c>
    </row>
    <row r="6277" spans="1:7" hidden="1" x14ac:dyDescent="0.35">
      <c r="A6277" t="s">
        <v>33</v>
      </c>
      <c r="B6277">
        <v>2013</v>
      </c>
      <c r="C6277" t="s">
        <v>37</v>
      </c>
      <c r="D6277" s="88">
        <f>DATEVALUE("1 "&amp;_xlfn.CONCAT(Merge1_1[[#This Row],[Month]],"-",Merge1_1[[#This Row],[Year]]))</f>
        <v>41365</v>
      </c>
      <c r="E6277" t="s">
        <v>3</v>
      </c>
      <c r="F6277">
        <v>114.6</v>
      </c>
      <c r="G6277" t="s">
        <v>112</v>
      </c>
    </row>
    <row r="6278" spans="1:7" hidden="1" x14ac:dyDescent="0.35">
      <c r="A6278" t="s">
        <v>33</v>
      </c>
      <c r="B6278">
        <v>2013</v>
      </c>
      <c r="C6278" t="s">
        <v>37</v>
      </c>
      <c r="D6278" s="88">
        <f>DATEVALUE("1 "&amp;_xlfn.CONCAT(Merge1_1[[#This Row],[Month]],"-",Merge1_1[[#This Row],[Year]]))</f>
        <v>41365</v>
      </c>
      <c r="E6278" t="s">
        <v>4</v>
      </c>
      <c r="F6278">
        <v>113.4</v>
      </c>
      <c r="G6278" t="s">
        <v>112</v>
      </c>
    </row>
    <row r="6279" spans="1:7" hidden="1" x14ac:dyDescent="0.35">
      <c r="A6279" t="s">
        <v>33</v>
      </c>
      <c r="B6279">
        <v>2013</v>
      </c>
      <c r="C6279" t="s">
        <v>37</v>
      </c>
      <c r="D6279" s="88">
        <f>DATEVALUE("1 "&amp;_xlfn.CONCAT(Merge1_1[[#This Row],[Month]],"-",Merge1_1[[#This Row],[Year]]))</f>
        <v>41365</v>
      </c>
      <c r="E6279" t="s">
        <v>5</v>
      </c>
      <c r="F6279">
        <v>106</v>
      </c>
      <c r="G6279" t="s">
        <v>112</v>
      </c>
    </row>
    <row r="6280" spans="1:7" hidden="1" x14ac:dyDescent="0.35">
      <c r="A6280" t="s">
        <v>33</v>
      </c>
      <c r="B6280">
        <v>2013</v>
      </c>
      <c r="C6280" t="s">
        <v>37</v>
      </c>
      <c r="D6280" s="88">
        <f>DATEVALUE("1 "&amp;_xlfn.CONCAT(Merge1_1[[#This Row],[Month]],"-",Merge1_1[[#This Row],[Year]]))</f>
        <v>41365</v>
      </c>
      <c r="E6280" t="s">
        <v>6</v>
      </c>
      <c r="F6280">
        <v>104.7</v>
      </c>
      <c r="G6280" t="s">
        <v>112</v>
      </c>
    </row>
    <row r="6281" spans="1:7" hidden="1" x14ac:dyDescent="0.35">
      <c r="A6281" t="s">
        <v>33</v>
      </c>
      <c r="B6281">
        <v>2013</v>
      </c>
      <c r="C6281" t="s">
        <v>37</v>
      </c>
      <c r="D6281" s="88">
        <f>DATEVALUE("1 "&amp;_xlfn.CONCAT(Merge1_1[[#This Row],[Month]],"-",Merge1_1[[#This Row],[Year]]))</f>
        <v>41365</v>
      </c>
      <c r="E6281" t="s">
        <v>7</v>
      </c>
      <c r="F6281">
        <v>102.1</v>
      </c>
      <c r="G6281" t="s">
        <v>112</v>
      </c>
    </row>
    <row r="6282" spans="1:7" hidden="1" x14ac:dyDescent="0.35">
      <c r="A6282" t="s">
        <v>33</v>
      </c>
      <c r="B6282">
        <v>2013</v>
      </c>
      <c r="C6282" t="s">
        <v>37</v>
      </c>
      <c r="D6282" s="88">
        <f>DATEVALUE("1 "&amp;_xlfn.CONCAT(Merge1_1[[#This Row],[Month]],"-",Merge1_1[[#This Row],[Year]]))</f>
        <v>41365</v>
      </c>
      <c r="E6282" t="s">
        <v>8</v>
      </c>
      <c r="F6282">
        <v>109.5</v>
      </c>
      <c r="G6282" t="s">
        <v>112</v>
      </c>
    </row>
    <row r="6283" spans="1:7" hidden="1" x14ac:dyDescent="0.35">
      <c r="A6283" t="s">
        <v>33</v>
      </c>
      <c r="B6283">
        <v>2013</v>
      </c>
      <c r="C6283" t="s">
        <v>37</v>
      </c>
      <c r="D6283" s="88">
        <f>DATEVALUE("1 "&amp;_xlfn.CONCAT(Merge1_1[[#This Row],[Month]],"-",Merge1_1[[#This Row],[Year]]))</f>
        <v>41365</v>
      </c>
      <c r="E6283" t="s">
        <v>9</v>
      </c>
      <c r="F6283">
        <v>109.7</v>
      </c>
      <c r="G6283" t="s">
        <v>112</v>
      </c>
    </row>
    <row r="6284" spans="1:7" hidden="1" x14ac:dyDescent="0.35">
      <c r="A6284" t="s">
        <v>33</v>
      </c>
      <c r="B6284">
        <v>2013</v>
      </c>
      <c r="C6284" t="s">
        <v>37</v>
      </c>
      <c r="D6284" s="88">
        <f>DATEVALUE("1 "&amp;_xlfn.CONCAT(Merge1_1[[#This Row],[Month]],"-",Merge1_1[[#This Row],[Year]]))</f>
        <v>41365</v>
      </c>
      <c r="E6284" t="s">
        <v>10</v>
      </c>
      <c r="F6284">
        <v>104.6</v>
      </c>
      <c r="G6284" t="s">
        <v>112</v>
      </c>
    </row>
    <row r="6285" spans="1:7" hidden="1" x14ac:dyDescent="0.35">
      <c r="A6285" t="s">
        <v>33</v>
      </c>
      <c r="B6285">
        <v>2013</v>
      </c>
      <c r="C6285" t="s">
        <v>37</v>
      </c>
      <c r="D6285" s="88">
        <f>DATEVALUE("1 "&amp;_xlfn.CONCAT(Merge1_1[[#This Row],[Month]],"-",Merge1_1[[#This Row],[Year]]))</f>
        <v>41365</v>
      </c>
      <c r="E6285" t="s">
        <v>11</v>
      </c>
      <c r="F6285">
        <v>102</v>
      </c>
      <c r="G6285" t="s">
        <v>112</v>
      </c>
    </row>
    <row r="6286" spans="1:7" hidden="1" x14ac:dyDescent="0.35">
      <c r="A6286" t="s">
        <v>33</v>
      </c>
      <c r="B6286">
        <v>2013</v>
      </c>
      <c r="C6286" t="s">
        <v>37</v>
      </c>
      <c r="D6286" s="88">
        <f>DATEVALUE("1 "&amp;_xlfn.CONCAT(Merge1_1[[#This Row],[Month]],"-",Merge1_1[[#This Row],[Year]]))</f>
        <v>41365</v>
      </c>
      <c r="E6286" t="s">
        <v>12</v>
      </c>
      <c r="F6286">
        <v>103.5</v>
      </c>
      <c r="G6286" t="s">
        <v>112</v>
      </c>
    </row>
    <row r="6287" spans="1:7" hidden="1" x14ac:dyDescent="0.35">
      <c r="A6287" t="s">
        <v>33</v>
      </c>
      <c r="B6287">
        <v>2013</v>
      </c>
      <c r="C6287" t="s">
        <v>37</v>
      </c>
      <c r="D6287" s="88">
        <f>DATEVALUE("1 "&amp;_xlfn.CONCAT(Merge1_1[[#This Row],[Month]],"-",Merge1_1[[#This Row],[Year]]))</f>
        <v>41365</v>
      </c>
      <c r="E6287" t="s">
        <v>58</v>
      </c>
      <c r="F6287">
        <v>108.2</v>
      </c>
      <c r="G6287" t="s">
        <v>112</v>
      </c>
    </row>
    <row r="6288" spans="1:7" hidden="1" x14ac:dyDescent="0.35">
      <c r="A6288" t="s">
        <v>33</v>
      </c>
      <c r="B6288">
        <v>2013</v>
      </c>
      <c r="C6288" t="s">
        <v>37</v>
      </c>
      <c r="D6288" s="88">
        <f>DATEVALUE("1 "&amp;_xlfn.CONCAT(Merge1_1[[#This Row],[Month]],"-",Merge1_1[[#This Row],[Year]]))</f>
        <v>41365</v>
      </c>
      <c r="E6288" t="s">
        <v>118</v>
      </c>
      <c r="F6288">
        <v>110.6</v>
      </c>
      <c r="G6288" t="s">
        <v>112</v>
      </c>
    </row>
    <row r="6289" spans="1:7" hidden="1" x14ac:dyDescent="0.35">
      <c r="A6289" t="s">
        <v>33</v>
      </c>
      <c r="B6289">
        <v>2013</v>
      </c>
      <c r="C6289" t="s">
        <v>37</v>
      </c>
      <c r="D6289" s="88">
        <f>DATEVALUE("1 "&amp;_xlfn.CONCAT(Merge1_1[[#This Row],[Month]],"-",Merge1_1[[#This Row],[Year]]))</f>
        <v>41365</v>
      </c>
      <c r="E6289" t="s">
        <v>16</v>
      </c>
      <c r="F6289">
        <v>108.5</v>
      </c>
      <c r="G6289" t="s">
        <v>116</v>
      </c>
    </row>
    <row r="6290" spans="1:7" hidden="1" x14ac:dyDescent="0.35">
      <c r="A6290" t="s">
        <v>33</v>
      </c>
      <c r="B6290">
        <v>2013</v>
      </c>
      <c r="C6290" t="s">
        <v>37</v>
      </c>
      <c r="D6290" s="88">
        <f>DATEVALUE("1 "&amp;_xlfn.CONCAT(Merge1_1[[#This Row],[Month]],"-",Merge1_1[[#This Row],[Year]]))</f>
        <v>41365</v>
      </c>
      <c r="E6290" t="s">
        <v>17</v>
      </c>
      <c r="F6290">
        <v>107.9</v>
      </c>
      <c r="G6290" t="s">
        <v>113</v>
      </c>
    </row>
    <row r="6291" spans="1:7" hidden="1" x14ac:dyDescent="0.35">
      <c r="A6291" t="s">
        <v>33</v>
      </c>
      <c r="B6291">
        <v>2013</v>
      </c>
      <c r="C6291" t="s">
        <v>37</v>
      </c>
      <c r="D6291" s="88">
        <f>DATEVALUE("1 "&amp;_xlfn.CONCAT(Merge1_1[[#This Row],[Month]],"-",Merge1_1[[#This Row],[Year]]))</f>
        <v>41365</v>
      </c>
      <c r="E6291" t="s">
        <v>18</v>
      </c>
      <c r="F6291">
        <v>106.4</v>
      </c>
      <c r="G6291" t="s">
        <v>113</v>
      </c>
    </row>
    <row r="6292" spans="1:7" hidden="1" x14ac:dyDescent="0.35">
      <c r="A6292" t="s">
        <v>33</v>
      </c>
      <c r="B6292">
        <v>2013</v>
      </c>
      <c r="C6292" t="s">
        <v>37</v>
      </c>
      <c r="D6292" s="88">
        <f>DATEVALUE("1 "&amp;_xlfn.CONCAT(Merge1_1[[#This Row],[Month]],"-",Merge1_1[[#This Row],[Year]]))</f>
        <v>41365</v>
      </c>
      <c r="E6292" t="s">
        <v>20</v>
      </c>
      <c r="F6292">
        <v>100.5</v>
      </c>
      <c r="G6292" t="s">
        <v>114</v>
      </c>
    </row>
    <row r="6293" spans="1:7" hidden="1" x14ac:dyDescent="0.35">
      <c r="A6293" t="s">
        <v>33</v>
      </c>
      <c r="B6293">
        <v>2013</v>
      </c>
      <c r="C6293" t="s">
        <v>37</v>
      </c>
      <c r="D6293" s="88">
        <f>DATEVALUE("1 "&amp;_xlfn.CONCAT(Merge1_1[[#This Row],[Month]],"-",Merge1_1[[#This Row],[Year]]))</f>
        <v>41365</v>
      </c>
      <c r="E6293" t="s">
        <v>21</v>
      </c>
      <c r="F6293">
        <v>106.4</v>
      </c>
      <c r="G6293" t="s">
        <v>115</v>
      </c>
    </row>
    <row r="6294" spans="1:7" hidden="1" x14ac:dyDescent="0.35">
      <c r="A6294" t="s">
        <v>33</v>
      </c>
      <c r="B6294">
        <v>2013</v>
      </c>
      <c r="C6294" t="s">
        <v>37</v>
      </c>
      <c r="D6294" s="88">
        <f>DATEVALUE("1 "&amp;_xlfn.CONCAT(Merge1_1[[#This Row],[Month]],"-",Merge1_1[[#This Row],[Year]]))</f>
        <v>41365</v>
      </c>
      <c r="E6294" t="s">
        <v>22</v>
      </c>
      <c r="F6294">
        <v>106.5</v>
      </c>
      <c r="G6294" t="s">
        <v>116</v>
      </c>
    </row>
    <row r="6295" spans="1:7" hidden="1" x14ac:dyDescent="0.35">
      <c r="A6295" t="s">
        <v>33</v>
      </c>
      <c r="B6295">
        <v>2013</v>
      </c>
      <c r="C6295" t="s">
        <v>37</v>
      </c>
      <c r="D6295" s="88">
        <f>DATEVALUE("1 "&amp;_xlfn.CONCAT(Merge1_1[[#This Row],[Month]],"-",Merge1_1[[#This Row],[Year]]))</f>
        <v>41365</v>
      </c>
      <c r="E6295" t="s">
        <v>23</v>
      </c>
      <c r="F6295">
        <v>105.7</v>
      </c>
      <c r="G6295" t="s">
        <v>23</v>
      </c>
    </row>
    <row r="6296" spans="1:7" hidden="1" x14ac:dyDescent="0.35">
      <c r="A6296" t="s">
        <v>33</v>
      </c>
      <c r="B6296">
        <v>2013</v>
      </c>
      <c r="C6296" t="s">
        <v>37</v>
      </c>
      <c r="D6296" s="88">
        <f>DATEVALUE("1 "&amp;_xlfn.CONCAT(Merge1_1[[#This Row],[Month]],"-",Merge1_1[[#This Row],[Year]]))</f>
        <v>41365</v>
      </c>
      <c r="E6296" t="s">
        <v>24</v>
      </c>
      <c r="F6296">
        <v>105</v>
      </c>
      <c r="G6296" t="s">
        <v>115</v>
      </c>
    </row>
    <row r="6297" spans="1:7" hidden="1" x14ac:dyDescent="0.35">
      <c r="A6297" t="s">
        <v>33</v>
      </c>
      <c r="B6297">
        <v>2013</v>
      </c>
      <c r="C6297" t="s">
        <v>37</v>
      </c>
      <c r="D6297" s="88">
        <f>DATEVALUE("1 "&amp;_xlfn.CONCAT(Merge1_1[[#This Row],[Month]],"-",Merge1_1[[#This Row],[Year]]))</f>
        <v>41365</v>
      </c>
      <c r="E6297" t="s">
        <v>25</v>
      </c>
      <c r="F6297">
        <v>104</v>
      </c>
      <c r="G6297" t="s">
        <v>116</v>
      </c>
    </row>
    <row r="6298" spans="1:7" hidden="1" x14ac:dyDescent="0.35">
      <c r="A6298" t="s">
        <v>33</v>
      </c>
      <c r="B6298">
        <v>2013</v>
      </c>
      <c r="C6298" t="s">
        <v>37</v>
      </c>
      <c r="D6298" s="88">
        <f>DATEVALUE("1 "&amp;_xlfn.CONCAT(Merge1_1[[#This Row],[Month]],"-",Merge1_1[[#This Row],[Year]]))</f>
        <v>41365</v>
      </c>
      <c r="E6298" t="s">
        <v>26</v>
      </c>
      <c r="F6298">
        <v>105.2</v>
      </c>
      <c r="G6298" t="s">
        <v>114</v>
      </c>
    </row>
    <row r="6299" spans="1:7" hidden="1" x14ac:dyDescent="0.35">
      <c r="A6299" t="s">
        <v>33</v>
      </c>
      <c r="B6299">
        <v>2013</v>
      </c>
      <c r="C6299" t="s">
        <v>37</v>
      </c>
      <c r="D6299" s="88">
        <f>DATEVALUE("1 "&amp;_xlfn.CONCAT(Merge1_1[[#This Row],[Month]],"-",Merge1_1[[#This Row],[Year]]))</f>
        <v>41365</v>
      </c>
      <c r="E6299" t="s">
        <v>27</v>
      </c>
      <c r="F6299">
        <v>103.2</v>
      </c>
      <c r="G6299" t="s">
        <v>116</v>
      </c>
    </row>
    <row r="6300" spans="1:7" hidden="1" x14ac:dyDescent="0.35">
      <c r="A6300" t="s">
        <v>33</v>
      </c>
      <c r="B6300">
        <v>2013</v>
      </c>
      <c r="C6300" t="s">
        <v>37</v>
      </c>
      <c r="D6300" s="88">
        <f>DATEVALUE("1 "&amp;_xlfn.CONCAT(Merge1_1[[#This Row],[Month]],"-",Merge1_1[[#This Row],[Year]]))</f>
        <v>41365</v>
      </c>
      <c r="E6300" t="s">
        <v>28</v>
      </c>
      <c r="F6300">
        <v>105.1</v>
      </c>
      <c r="G6300" t="s">
        <v>116</v>
      </c>
    </row>
    <row r="6301" spans="1:7" hidden="1" x14ac:dyDescent="0.35">
      <c r="A6301" t="s">
        <v>33</v>
      </c>
      <c r="B6301">
        <v>2013</v>
      </c>
      <c r="C6301" t="s">
        <v>37</v>
      </c>
      <c r="D6301" s="88">
        <f>DATEVALUE("1 "&amp;_xlfn.CONCAT(Merge1_1[[#This Row],[Month]],"-",Merge1_1[[#This Row],[Year]]))</f>
        <v>41365</v>
      </c>
      <c r="E6301" t="s">
        <v>29</v>
      </c>
      <c r="F6301">
        <v>105.7</v>
      </c>
      <c r="G6301" t="s">
        <v>117</v>
      </c>
    </row>
    <row r="6302" spans="1:7" hidden="1" x14ac:dyDescent="0.35">
      <c r="A6302" t="s">
        <v>33</v>
      </c>
      <c r="B6302">
        <v>2013</v>
      </c>
      <c r="C6302" t="s">
        <v>38</v>
      </c>
      <c r="D6302" s="88">
        <f>DATEVALUE("1 "&amp;_xlfn.CONCAT(Merge1_1[[#This Row],[Month]],"-",Merge1_1[[#This Row],[Year]]))</f>
        <v>41395</v>
      </c>
      <c r="E6302" t="s">
        <v>3</v>
      </c>
      <c r="F6302">
        <v>115.4</v>
      </c>
      <c r="G6302" t="s">
        <v>112</v>
      </c>
    </row>
    <row r="6303" spans="1:7" hidden="1" x14ac:dyDescent="0.35">
      <c r="A6303" t="s">
        <v>33</v>
      </c>
      <c r="B6303">
        <v>2013</v>
      </c>
      <c r="C6303" t="s">
        <v>38</v>
      </c>
      <c r="D6303" s="88">
        <f>DATEVALUE("1 "&amp;_xlfn.CONCAT(Merge1_1[[#This Row],[Month]],"-",Merge1_1[[#This Row],[Year]]))</f>
        <v>41395</v>
      </c>
      <c r="E6303" t="s">
        <v>4</v>
      </c>
      <c r="F6303">
        <v>114.2</v>
      </c>
      <c r="G6303" t="s">
        <v>112</v>
      </c>
    </row>
    <row r="6304" spans="1:7" hidden="1" x14ac:dyDescent="0.35">
      <c r="A6304" t="s">
        <v>33</v>
      </c>
      <c r="B6304">
        <v>2013</v>
      </c>
      <c r="C6304" t="s">
        <v>38</v>
      </c>
      <c r="D6304" s="88">
        <f>DATEVALUE("1 "&amp;_xlfn.CONCAT(Merge1_1[[#This Row],[Month]],"-",Merge1_1[[#This Row],[Year]]))</f>
        <v>41395</v>
      </c>
      <c r="E6304" t="s">
        <v>5</v>
      </c>
      <c r="F6304">
        <v>102.7</v>
      </c>
      <c r="G6304" t="s">
        <v>112</v>
      </c>
    </row>
    <row r="6305" spans="1:7" hidden="1" x14ac:dyDescent="0.35">
      <c r="A6305" t="s">
        <v>33</v>
      </c>
      <c r="B6305">
        <v>2013</v>
      </c>
      <c r="C6305" t="s">
        <v>38</v>
      </c>
      <c r="D6305" s="88">
        <f>DATEVALUE("1 "&amp;_xlfn.CONCAT(Merge1_1[[#This Row],[Month]],"-",Merge1_1[[#This Row],[Year]]))</f>
        <v>41395</v>
      </c>
      <c r="E6305" t="s">
        <v>6</v>
      </c>
      <c r="F6305">
        <v>105.5</v>
      </c>
      <c r="G6305" t="s">
        <v>112</v>
      </c>
    </row>
    <row r="6306" spans="1:7" hidden="1" x14ac:dyDescent="0.35">
      <c r="A6306" t="s">
        <v>33</v>
      </c>
      <c r="B6306">
        <v>2013</v>
      </c>
      <c r="C6306" t="s">
        <v>38</v>
      </c>
      <c r="D6306" s="88">
        <f>DATEVALUE("1 "&amp;_xlfn.CONCAT(Merge1_1[[#This Row],[Month]],"-",Merge1_1[[#This Row],[Year]]))</f>
        <v>41395</v>
      </c>
      <c r="E6306" t="s">
        <v>7</v>
      </c>
      <c r="F6306">
        <v>101.5</v>
      </c>
      <c r="G6306" t="s">
        <v>112</v>
      </c>
    </row>
    <row r="6307" spans="1:7" hidden="1" x14ac:dyDescent="0.35">
      <c r="A6307" t="s">
        <v>33</v>
      </c>
      <c r="B6307">
        <v>2013</v>
      </c>
      <c r="C6307" t="s">
        <v>38</v>
      </c>
      <c r="D6307" s="88">
        <f>DATEVALUE("1 "&amp;_xlfn.CONCAT(Merge1_1[[#This Row],[Month]],"-",Merge1_1[[#This Row],[Year]]))</f>
        <v>41395</v>
      </c>
      <c r="E6307" t="s">
        <v>8</v>
      </c>
      <c r="F6307">
        <v>110.6</v>
      </c>
      <c r="G6307" t="s">
        <v>112</v>
      </c>
    </row>
    <row r="6308" spans="1:7" hidden="1" x14ac:dyDescent="0.35">
      <c r="A6308" t="s">
        <v>33</v>
      </c>
      <c r="B6308">
        <v>2013</v>
      </c>
      <c r="C6308" t="s">
        <v>38</v>
      </c>
      <c r="D6308" s="88">
        <f>DATEVALUE("1 "&amp;_xlfn.CONCAT(Merge1_1[[#This Row],[Month]],"-",Merge1_1[[#This Row],[Year]]))</f>
        <v>41395</v>
      </c>
      <c r="E6308" t="s">
        <v>9</v>
      </c>
      <c r="F6308">
        <v>123.7</v>
      </c>
      <c r="G6308" t="s">
        <v>112</v>
      </c>
    </row>
    <row r="6309" spans="1:7" hidden="1" x14ac:dyDescent="0.35">
      <c r="A6309" t="s">
        <v>33</v>
      </c>
      <c r="B6309">
        <v>2013</v>
      </c>
      <c r="C6309" t="s">
        <v>38</v>
      </c>
      <c r="D6309" s="88">
        <f>DATEVALUE("1 "&amp;_xlfn.CONCAT(Merge1_1[[#This Row],[Month]],"-",Merge1_1[[#This Row],[Year]]))</f>
        <v>41395</v>
      </c>
      <c r="E6309" t="s">
        <v>10</v>
      </c>
      <c r="F6309">
        <v>105.2</v>
      </c>
      <c r="G6309" t="s">
        <v>112</v>
      </c>
    </row>
    <row r="6310" spans="1:7" hidden="1" x14ac:dyDescent="0.35">
      <c r="A6310" t="s">
        <v>33</v>
      </c>
      <c r="B6310">
        <v>2013</v>
      </c>
      <c r="C6310" t="s">
        <v>38</v>
      </c>
      <c r="D6310" s="88">
        <f>DATEVALUE("1 "&amp;_xlfn.CONCAT(Merge1_1[[#This Row],[Month]],"-",Merge1_1[[#This Row],[Year]]))</f>
        <v>41395</v>
      </c>
      <c r="E6310" t="s">
        <v>11</v>
      </c>
      <c r="F6310">
        <v>101.9</v>
      </c>
      <c r="G6310" t="s">
        <v>112</v>
      </c>
    </row>
    <row r="6311" spans="1:7" hidden="1" x14ac:dyDescent="0.35">
      <c r="A6311" t="s">
        <v>33</v>
      </c>
      <c r="B6311">
        <v>2013</v>
      </c>
      <c r="C6311" t="s">
        <v>38</v>
      </c>
      <c r="D6311" s="88">
        <f>DATEVALUE("1 "&amp;_xlfn.CONCAT(Merge1_1[[#This Row],[Month]],"-",Merge1_1[[#This Row],[Year]]))</f>
        <v>41395</v>
      </c>
      <c r="E6311" t="s">
        <v>12</v>
      </c>
      <c r="F6311">
        <v>105</v>
      </c>
      <c r="G6311" t="s">
        <v>112</v>
      </c>
    </row>
    <row r="6312" spans="1:7" hidden="1" x14ac:dyDescent="0.35">
      <c r="A6312" t="s">
        <v>33</v>
      </c>
      <c r="B6312">
        <v>2013</v>
      </c>
      <c r="C6312" t="s">
        <v>38</v>
      </c>
      <c r="D6312" s="88">
        <f>DATEVALUE("1 "&amp;_xlfn.CONCAT(Merge1_1[[#This Row],[Month]],"-",Merge1_1[[#This Row],[Year]]))</f>
        <v>41395</v>
      </c>
      <c r="E6312" t="s">
        <v>58</v>
      </c>
      <c r="F6312">
        <v>109.1</v>
      </c>
      <c r="G6312" t="s">
        <v>112</v>
      </c>
    </row>
    <row r="6313" spans="1:7" hidden="1" x14ac:dyDescent="0.35">
      <c r="A6313" t="s">
        <v>33</v>
      </c>
      <c r="B6313">
        <v>2013</v>
      </c>
      <c r="C6313" t="s">
        <v>38</v>
      </c>
      <c r="D6313" s="88">
        <f>DATEVALUE("1 "&amp;_xlfn.CONCAT(Merge1_1[[#This Row],[Month]],"-",Merge1_1[[#This Row],[Year]]))</f>
        <v>41395</v>
      </c>
      <c r="E6313" t="s">
        <v>118</v>
      </c>
      <c r="F6313">
        <v>111.3</v>
      </c>
      <c r="G6313" t="s">
        <v>112</v>
      </c>
    </row>
    <row r="6314" spans="1:7" hidden="1" x14ac:dyDescent="0.35">
      <c r="A6314" t="s">
        <v>33</v>
      </c>
      <c r="B6314">
        <v>2013</v>
      </c>
      <c r="C6314" t="s">
        <v>38</v>
      </c>
      <c r="D6314" s="88">
        <f>DATEVALUE("1 "&amp;_xlfn.CONCAT(Merge1_1[[#This Row],[Month]],"-",Merge1_1[[#This Row],[Year]]))</f>
        <v>41395</v>
      </c>
      <c r="E6314" t="s">
        <v>16</v>
      </c>
      <c r="F6314">
        <v>109.8</v>
      </c>
      <c r="G6314" t="s">
        <v>116</v>
      </c>
    </row>
    <row r="6315" spans="1:7" hidden="1" x14ac:dyDescent="0.35">
      <c r="A6315" t="s">
        <v>33</v>
      </c>
      <c r="B6315">
        <v>2013</v>
      </c>
      <c r="C6315" t="s">
        <v>38</v>
      </c>
      <c r="D6315" s="88">
        <f>DATEVALUE("1 "&amp;_xlfn.CONCAT(Merge1_1[[#This Row],[Month]],"-",Merge1_1[[#This Row],[Year]]))</f>
        <v>41395</v>
      </c>
      <c r="E6315" t="s">
        <v>17</v>
      </c>
      <c r="F6315">
        <v>108.5</v>
      </c>
      <c r="G6315" t="s">
        <v>113</v>
      </c>
    </row>
    <row r="6316" spans="1:7" hidden="1" x14ac:dyDescent="0.35">
      <c r="A6316" t="s">
        <v>33</v>
      </c>
      <c r="B6316">
        <v>2013</v>
      </c>
      <c r="C6316" t="s">
        <v>38</v>
      </c>
      <c r="D6316" s="88">
        <f>DATEVALUE("1 "&amp;_xlfn.CONCAT(Merge1_1[[#This Row],[Month]],"-",Merge1_1[[#This Row],[Year]]))</f>
        <v>41395</v>
      </c>
      <c r="E6316" t="s">
        <v>18</v>
      </c>
      <c r="F6316">
        <v>106.7</v>
      </c>
      <c r="G6316" t="s">
        <v>113</v>
      </c>
    </row>
    <row r="6317" spans="1:7" hidden="1" x14ac:dyDescent="0.35">
      <c r="A6317" t="s">
        <v>33</v>
      </c>
      <c r="B6317">
        <v>2013</v>
      </c>
      <c r="C6317" t="s">
        <v>38</v>
      </c>
      <c r="D6317" s="88">
        <f>DATEVALUE("1 "&amp;_xlfn.CONCAT(Merge1_1[[#This Row],[Month]],"-",Merge1_1[[#This Row],[Year]]))</f>
        <v>41395</v>
      </c>
      <c r="E6317" t="s">
        <v>20</v>
      </c>
      <c r="F6317">
        <v>100.5</v>
      </c>
      <c r="G6317" t="s">
        <v>114</v>
      </c>
    </row>
    <row r="6318" spans="1:7" hidden="1" x14ac:dyDescent="0.35">
      <c r="A6318" t="s">
        <v>33</v>
      </c>
      <c r="B6318">
        <v>2013</v>
      </c>
      <c r="C6318" t="s">
        <v>38</v>
      </c>
      <c r="D6318" s="88">
        <f>DATEVALUE("1 "&amp;_xlfn.CONCAT(Merge1_1[[#This Row],[Month]],"-",Merge1_1[[#This Row],[Year]]))</f>
        <v>41395</v>
      </c>
      <c r="E6318" t="s">
        <v>21</v>
      </c>
      <c r="F6318">
        <v>107.2</v>
      </c>
      <c r="G6318" t="s">
        <v>115</v>
      </c>
    </row>
    <row r="6319" spans="1:7" hidden="1" x14ac:dyDescent="0.35">
      <c r="A6319" t="s">
        <v>33</v>
      </c>
      <c r="B6319">
        <v>2013</v>
      </c>
      <c r="C6319" t="s">
        <v>38</v>
      </c>
      <c r="D6319" s="88">
        <f>DATEVALUE("1 "&amp;_xlfn.CONCAT(Merge1_1[[#This Row],[Month]],"-",Merge1_1[[#This Row],[Year]]))</f>
        <v>41395</v>
      </c>
      <c r="E6319" t="s">
        <v>22</v>
      </c>
      <c r="F6319">
        <v>107.1</v>
      </c>
      <c r="G6319" t="s">
        <v>116</v>
      </c>
    </row>
    <row r="6320" spans="1:7" hidden="1" x14ac:dyDescent="0.35">
      <c r="A6320" t="s">
        <v>33</v>
      </c>
      <c r="B6320">
        <v>2013</v>
      </c>
      <c r="C6320" t="s">
        <v>38</v>
      </c>
      <c r="D6320" s="88">
        <f>DATEVALUE("1 "&amp;_xlfn.CONCAT(Merge1_1[[#This Row],[Month]],"-",Merge1_1[[#This Row],[Year]]))</f>
        <v>41395</v>
      </c>
      <c r="E6320" t="s">
        <v>23</v>
      </c>
      <c r="F6320">
        <v>106.2</v>
      </c>
      <c r="G6320" t="s">
        <v>23</v>
      </c>
    </row>
    <row r="6321" spans="1:7" hidden="1" x14ac:dyDescent="0.35">
      <c r="A6321" t="s">
        <v>33</v>
      </c>
      <c r="B6321">
        <v>2013</v>
      </c>
      <c r="C6321" t="s">
        <v>38</v>
      </c>
      <c r="D6321" s="88">
        <f>DATEVALUE("1 "&amp;_xlfn.CONCAT(Merge1_1[[#This Row],[Month]],"-",Merge1_1[[#This Row],[Year]]))</f>
        <v>41395</v>
      </c>
      <c r="E6321" t="s">
        <v>24</v>
      </c>
      <c r="F6321">
        <v>103.9</v>
      </c>
      <c r="G6321" t="s">
        <v>115</v>
      </c>
    </row>
    <row r="6322" spans="1:7" hidden="1" x14ac:dyDescent="0.35">
      <c r="A6322" t="s">
        <v>33</v>
      </c>
      <c r="B6322">
        <v>2013</v>
      </c>
      <c r="C6322" t="s">
        <v>38</v>
      </c>
      <c r="D6322" s="88">
        <f>DATEVALUE("1 "&amp;_xlfn.CONCAT(Merge1_1[[#This Row],[Month]],"-",Merge1_1[[#This Row],[Year]]))</f>
        <v>41395</v>
      </c>
      <c r="E6322" t="s">
        <v>25</v>
      </c>
      <c r="F6322">
        <v>104.6</v>
      </c>
      <c r="G6322" t="s">
        <v>116</v>
      </c>
    </row>
    <row r="6323" spans="1:7" hidden="1" x14ac:dyDescent="0.35">
      <c r="A6323" t="s">
        <v>33</v>
      </c>
      <c r="B6323">
        <v>2013</v>
      </c>
      <c r="C6323" t="s">
        <v>38</v>
      </c>
      <c r="D6323" s="88">
        <f>DATEVALUE("1 "&amp;_xlfn.CONCAT(Merge1_1[[#This Row],[Month]],"-",Merge1_1[[#This Row],[Year]]))</f>
        <v>41395</v>
      </c>
      <c r="E6323" t="s">
        <v>26</v>
      </c>
      <c r="F6323">
        <v>105.7</v>
      </c>
      <c r="G6323" t="s">
        <v>114</v>
      </c>
    </row>
    <row r="6324" spans="1:7" hidden="1" x14ac:dyDescent="0.35">
      <c r="A6324" t="s">
        <v>33</v>
      </c>
      <c r="B6324">
        <v>2013</v>
      </c>
      <c r="C6324" t="s">
        <v>38</v>
      </c>
      <c r="D6324" s="88">
        <f>DATEVALUE("1 "&amp;_xlfn.CONCAT(Merge1_1[[#This Row],[Month]],"-",Merge1_1[[#This Row],[Year]]))</f>
        <v>41395</v>
      </c>
      <c r="E6324" t="s">
        <v>27</v>
      </c>
      <c r="F6324">
        <v>102.6</v>
      </c>
      <c r="G6324" t="s">
        <v>116</v>
      </c>
    </row>
    <row r="6325" spans="1:7" hidden="1" x14ac:dyDescent="0.35">
      <c r="A6325" t="s">
        <v>33</v>
      </c>
      <c r="B6325">
        <v>2013</v>
      </c>
      <c r="C6325" t="s">
        <v>38</v>
      </c>
      <c r="D6325" s="88">
        <f>DATEVALUE("1 "&amp;_xlfn.CONCAT(Merge1_1[[#This Row],[Month]],"-",Merge1_1[[#This Row],[Year]]))</f>
        <v>41395</v>
      </c>
      <c r="E6325" t="s">
        <v>28</v>
      </c>
      <c r="F6325">
        <v>104.9</v>
      </c>
      <c r="G6325" t="s">
        <v>116</v>
      </c>
    </row>
    <row r="6326" spans="1:7" hidden="1" x14ac:dyDescent="0.35">
      <c r="A6326" t="s">
        <v>33</v>
      </c>
      <c r="B6326">
        <v>2013</v>
      </c>
      <c r="C6326" t="s">
        <v>38</v>
      </c>
      <c r="D6326" s="88">
        <f>DATEVALUE("1 "&amp;_xlfn.CONCAT(Merge1_1[[#This Row],[Month]],"-",Merge1_1[[#This Row],[Year]]))</f>
        <v>41395</v>
      </c>
      <c r="E6326" t="s">
        <v>29</v>
      </c>
      <c r="F6326">
        <v>106.6</v>
      </c>
      <c r="G6326" t="s">
        <v>117</v>
      </c>
    </row>
    <row r="6327" spans="1:7" hidden="1" x14ac:dyDescent="0.35">
      <c r="A6327" t="s">
        <v>33</v>
      </c>
      <c r="B6327">
        <v>2013</v>
      </c>
      <c r="C6327" t="s">
        <v>39</v>
      </c>
      <c r="D6327" s="88">
        <f>DATEVALUE("1 "&amp;_xlfn.CONCAT(Merge1_1[[#This Row],[Month]],"-",Merge1_1[[#This Row],[Year]]))</f>
        <v>41426</v>
      </c>
      <c r="E6327" t="s">
        <v>3</v>
      </c>
      <c r="F6327">
        <v>117</v>
      </c>
      <c r="G6327" t="s">
        <v>112</v>
      </c>
    </row>
    <row r="6328" spans="1:7" hidden="1" x14ac:dyDescent="0.35">
      <c r="A6328" t="s">
        <v>33</v>
      </c>
      <c r="B6328">
        <v>2013</v>
      </c>
      <c r="C6328" t="s">
        <v>39</v>
      </c>
      <c r="D6328" s="88">
        <f>DATEVALUE("1 "&amp;_xlfn.CONCAT(Merge1_1[[#This Row],[Month]],"-",Merge1_1[[#This Row],[Year]]))</f>
        <v>41426</v>
      </c>
      <c r="E6328" t="s">
        <v>4</v>
      </c>
      <c r="F6328">
        <v>120.1</v>
      </c>
      <c r="G6328" t="s">
        <v>112</v>
      </c>
    </row>
    <row r="6329" spans="1:7" hidden="1" x14ac:dyDescent="0.35">
      <c r="A6329" t="s">
        <v>33</v>
      </c>
      <c r="B6329">
        <v>2013</v>
      </c>
      <c r="C6329" t="s">
        <v>39</v>
      </c>
      <c r="D6329" s="88">
        <f>DATEVALUE("1 "&amp;_xlfn.CONCAT(Merge1_1[[#This Row],[Month]],"-",Merge1_1[[#This Row],[Year]]))</f>
        <v>41426</v>
      </c>
      <c r="E6329" t="s">
        <v>5</v>
      </c>
      <c r="F6329">
        <v>112.5</v>
      </c>
      <c r="G6329" t="s">
        <v>112</v>
      </c>
    </row>
    <row r="6330" spans="1:7" hidden="1" x14ac:dyDescent="0.35">
      <c r="A6330" t="s">
        <v>33</v>
      </c>
      <c r="B6330">
        <v>2013</v>
      </c>
      <c r="C6330" t="s">
        <v>39</v>
      </c>
      <c r="D6330" s="88">
        <f>DATEVALUE("1 "&amp;_xlfn.CONCAT(Merge1_1[[#This Row],[Month]],"-",Merge1_1[[#This Row],[Year]]))</f>
        <v>41426</v>
      </c>
      <c r="E6330" t="s">
        <v>6</v>
      </c>
      <c r="F6330">
        <v>107.3</v>
      </c>
      <c r="G6330" t="s">
        <v>112</v>
      </c>
    </row>
    <row r="6331" spans="1:7" hidden="1" x14ac:dyDescent="0.35">
      <c r="A6331" t="s">
        <v>33</v>
      </c>
      <c r="B6331">
        <v>2013</v>
      </c>
      <c r="C6331" t="s">
        <v>39</v>
      </c>
      <c r="D6331" s="88">
        <f>DATEVALUE("1 "&amp;_xlfn.CONCAT(Merge1_1[[#This Row],[Month]],"-",Merge1_1[[#This Row],[Year]]))</f>
        <v>41426</v>
      </c>
      <c r="E6331" t="s">
        <v>7</v>
      </c>
      <c r="F6331">
        <v>101.3</v>
      </c>
      <c r="G6331" t="s">
        <v>112</v>
      </c>
    </row>
    <row r="6332" spans="1:7" hidden="1" x14ac:dyDescent="0.35">
      <c r="A6332" t="s">
        <v>33</v>
      </c>
      <c r="B6332">
        <v>2013</v>
      </c>
      <c r="C6332" t="s">
        <v>39</v>
      </c>
      <c r="D6332" s="88">
        <f>DATEVALUE("1 "&amp;_xlfn.CONCAT(Merge1_1[[#This Row],[Month]],"-",Merge1_1[[#This Row],[Year]]))</f>
        <v>41426</v>
      </c>
      <c r="E6332" t="s">
        <v>8</v>
      </c>
      <c r="F6332">
        <v>112.4</v>
      </c>
      <c r="G6332" t="s">
        <v>112</v>
      </c>
    </row>
    <row r="6333" spans="1:7" hidden="1" x14ac:dyDescent="0.35">
      <c r="A6333" t="s">
        <v>33</v>
      </c>
      <c r="B6333">
        <v>2013</v>
      </c>
      <c r="C6333" t="s">
        <v>39</v>
      </c>
      <c r="D6333" s="88">
        <f>DATEVALUE("1 "&amp;_xlfn.CONCAT(Merge1_1[[#This Row],[Month]],"-",Merge1_1[[#This Row],[Year]]))</f>
        <v>41426</v>
      </c>
      <c r="E6333" t="s">
        <v>9</v>
      </c>
      <c r="F6333">
        <v>143.6</v>
      </c>
      <c r="G6333" t="s">
        <v>112</v>
      </c>
    </row>
    <row r="6334" spans="1:7" hidden="1" x14ac:dyDescent="0.35">
      <c r="A6334" t="s">
        <v>33</v>
      </c>
      <c r="B6334">
        <v>2013</v>
      </c>
      <c r="C6334" t="s">
        <v>39</v>
      </c>
      <c r="D6334" s="88">
        <f>DATEVALUE("1 "&amp;_xlfn.CONCAT(Merge1_1[[#This Row],[Month]],"-",Merge1_1[[#This Row],[Year]]))</f>
        <v>41426</v>
      </c>
      <c r="E6334" t="s">
        <v>10</v>
      </c>
      <c r="F6334">
        <v>105.4</v>
      </c>
      <c r="G6334" t="s">
        <v>112</v>
      </c>
    </row>
    <row r="6335" spans="1:7" hidden="1" x14ac:dyDescent="0.35">
      <c r="A6335" t="s">
        <v>33</v>
      </c>
      <c r="B6335">
        <v>2013</v>
      </c>
      <c r="C6335" t="s">
        <v>39</v>
      </c>
      <c r="D6335" s="88">
        <f>DATEVALUE("1 "&amp;_xlfn.CONCAT(Merge1_1[[#This Row],[Month]],"-",Merge1_1[[#This Row],[Year]]))</f>
        <v>41426</v>
      </c>
      <c r="E6335" t="s">
        <v>11</v>
      </c>
      <c r="F6335">
        <v>101.4</v>
      </c>
      <c r="G6335" t="s">
        <v>112</v>
      </c>
    </row>
    <row r="6336" spans="1:7" hidden="1" x14ac:dyDescent="0.35">
      <c r="A6336" t="s">
        <v>33</v>
      </c>
      <c r="B6336">
        <v>2013</v>
      </c>
      <c r="C6336" t="s">
        <v>39</v>
      </c>
      <c r="D6336" s="88">
        <f>DATEVALUE("1 "&amp;_xlfn.CONCAT(Merge1_1[[#This Row],[Month]],"-",Merge1_1[[#This Row],[Year]]))</f>
        <v>41426</v>
      </c>
      <c r="E6336" t="s">
        <v>12</v>
      </c>
      <c r="F6336">
        <v>106.4</v>
      </c>
      <c r="G6336" t="s">
        <v>112</v>
      </c>
    </row>
    <row r="6337" spans="1:7" hidden="1" x14ac:dyDescent="0.35">
      <c r="A6337" t="s">
        <v>33</v>
      </c>
      <c r="B6337">
        <v>2013</v>
      </c>
      <c r="C6337" t="s">
        <v>39</v>
      </c>
      <c r="D6337" s="88">
        <f>DATEVALUE("1 "&amp;_xlfn.CONCAT(Merge1_1[[#This Row],[Month]],"-",Merge1_1[[#This Row],[Year]]))</f>
        <v>41426</v>
      </c>
      <c r="E6337" t="s">
        <v>58</v>
      </c>
      <c r="F6337">
        <v>110</v>
      </c>
      <c r="G6337" t="s">
        <v>112</v>
      </c>
    </row>
    <row r="6338" spans="1:7" hidden="1" x14ac:dyDescent="0.35">
      <c r="A6338" t="s">
        <v>33</v>
      </c>
      <c r="B6338">
        <v>2013</v>
      </c>
      <c r="C6338" t="s">
        <v>39</v>
      </c>
      <c r="D6338" s="88">
        <f>DATEVALUE("1 "&amp;_xlfn.CONCAT(Merge1_1[[#This Row],[Month]],"-",Merge1_1[[#This Row],[Year]]))</f>
        <v>41426</v>
      </c>
      <c r="E6338" t="s">
        <v>118</v>
      </c>
      <c r="F6338">
        <v>112.2</v>
      </c>
      <c r="G6338" t="s">
        <v>112</v>
      </c>
    </row>
    <row r="6339" spans="1:7" hidden="1" x14ac:dyDescent="0.35">
      <c r="A6339" t="s">
        <v>33</v>
      </c>
      <c r="B6339">
        <v>2013</v>
      </c>
      <c r="C6339" t="s">
        <v>39</v>
      </c>
      <c r="D6339" s="88">
        <f>DATEVALUE("1 "&amp;_xlfn.CONCAT(Merge1_1[[#This Row],[Month]],"-",Merge1_1[[#This Row],[Year]]))</f>
        <v>41426</v>
      </c>
      <c r="E6339" t="s">
        <v>16</v>
      </c>
      <c r="F6339">
        <v>110.9</v>
      </c>
      <c r="G6339" t="s">
        <v>116</v>
      </c>
    </row>
    <row r="6340" spans="1:7" hidden="1" x14ac:dyDescent="0.35">
      <c r="A6340" t="s">
        <v>33</v>
      </c>
      <c r="B6340">
        <v>2013</v>
      </c>
      <c r="C6340" t="s">
        <v>39</v>
      </c>
      <c r="D6340" s="88">
        <f>DATEVALUE("1 "&amp;_xlfn.CONCAT(Merge1_1[[#This Row],[Month]],"-",Merge1_1[[#This Row],[Year]]))</f>
        <v>41426</v>
      </c>
      <c r="E6340" t="s">
        <v>17</v>
      </c>
      <c r="F6340">
        <v>109.2</v>
      </c>
      <c r="G6340" t="s">
        <v>113</v>
      </c>
    </row>
    <row r="6341" spans="1:7" hidden="1" x14ac:dyDescent="0.35">
      <c r="A6341" t="s">
        <v>33</v>
      </c>
      <c r="B6341">
        <v>2013</v>
      </c>
      <c r="C6341" t="s">
        <v>39</v>
      </c>
      <c r="D6341" s="88">
        <f>DATEVALUE("1 "&amp;_xlfn.CONCAT(Merge1_1[[#This Row],[Month]],"-",Merge1_1[[#This Row],[Year]]))</f>
        <v>41426</v>
      </c>
      <c r="E6341" t="s">
        <v>18</v>
      </c>
      <c r="F6341">
        <v>107.2</v>
      </c>
      <c r="G6341" t="s">
        <v>113</v>
      </c>
    </row>
    <row r="6342" spans="1:7" hidden="1" x14ac:dyDescent="0.35">
      <c r="A6342" t="s">
        <v>33</v>
      </c>
      <c r="B6342">
        <v>2013</v>
      </c>
      <c r="C6342" t="s">
        <v>39</v>
      </c>
      <c r="D6342" s="88">
        <f>DATEVALUE("1 "&amp;_xlfn.CONCAT(Merge1_1[[#This Row],[Month]],"-",Merge1_1[[#This Row],[Year]]))</f>
        <v>41426</v>
      </c>
      <c r="E6342" t="s">
        <v>20</v>
      </c>
      <c r="F6342">
        <v>106.6</v>
      </c>
      <c r="G6342" t="s">
        <v>114</v>
      </c>
    </row>
    <row r="6343" spans="1:7" hidden="1" x14ac:dyDescent="0.35">
      <c r="A6343" t="s">
        <v>33</v>
      </c>
      <c r="B6343">
        <v>2013</v>
      </c>
      <c r="C6343" t="s">
        <v>39</v>
      </c>
      <c r="D6343" s="88">
        <f>DATEVALUE("1 "&amp;_xlfn.CONCAT(Merge1_1[[#This Row],[Month]],"-",Merge1_1[[#This Row],[Year]]))</f>
        <v>41426</v>
      </c>
      <c r="E6343" t="s">
        <v>21</v>
      </c>
      <c r="F6343">
        <v>108</v>
      </c>
      <c r="G6343" t="s">
        <v>115</v>
      </c>
    </row>
    <row r="6344" spans="1:7" hidden="1" x14ac:dyDescent="0.35">
      <c r="A6344" t="s">
        <v>33</v>
      </c>
      <c r="B6344">
        <v>2013</v>
      </c>
      <c r="C6344" t="s">
        <v>39</v>
      </c>
      <c r="D6344" s="88">
        <f>DATEVALUE("1 "&amp;_xlfn.CONCAT(Merge1_1[[#This Row],[Month]],"-",Merge1_1[[#This Row],[Year]]))</f>
        <v>41426</v>
      </c>
      <c r="E6344" t="s">
        <v>22</v>
      </c>
      <c r="F6344">
        <v>107.7</v>
      </c>
      <c r="G6344" t="s">
        <v>116</v>
      </c>
    </row>
    <row r="6345" spans="1:7" hidden="1" x14ac:dyDescent="0.35">
      <c r="A6345" t="s">
        <v>33</v>
      </c>
      <c r="B6345">
        <v>2013</v>
      </c>
      <c r="C6345" t="s">
        <v>39</v>
      </c>
      <c r="D6345" s="88">
        <f>DATEVALUE("1 "&amp;_xlfn.CONCAT(Merge1_1[[#This Row],[Month]],"-",Merge1_1[[#This Row],[Year]]))</f>
        <v>41426</v>
      </c>
      <c r="E6345" t="s">
        <v>23</v>
      </c>
      <c r="F6345">
        <v>106.5</v>
      </c>
      <c r="G6345" t="s">
        <v>23</v>
      </c>
    </row>
    <row r="6346" spans="1:7" hidden="1" x14ac:dyDescent="0.35">
      <c r="A6346" t="s">
        <v>33</v>
      </c>
      <c r="B6346">
        <v>2013</v>
      </c>
      <c r="C6346" t="s">
        <v>39</v>
      </c>
      <c r="D6346" s="88">
        <f>DATEVALUE("1 "&amp;_xlfn.CONCAT(Merge1_1[[#This Row],[Month]],"-",Merge1_1[[#This Row],[Year]]))</f>
        <v>41426</v>
      </c>
      <c r="E6346" t="s">
        <v>24</v>
      </c>
      <c r="F6346">
        <v>105.2</v>
      </c>
      <c r="G6346" t="s">
        <v>115</v>
      </c>
    </row>
    <row r="6347" spans="1:7" hidden="1" x14ac:dyDescent="0.35">
      <c r="A6347" t="s">
        <v>33</v>
      </c>
      <c r="B6347">
        <v>2013</v>
      </c>
      <c r="C6347" t="s">
        <v>39</v>
      </c>
      <c r="D6347" s="88">
        <f>DATEVALUE("1 "&amp;_xlfn.CONCAT(Merge1_1[[#This Row],[Month]],"-",Merge1_1[[#This Row],[Year]]))</f>
        <v>41426</v>
      </c>
      <c r="E6347" t="s">
        <v>25</v>
      </c>
      <c r="F6347">
        <v>105.2</v>
      </c>
      <c r="G6347" t="s">
        <v>116</v>
      </c>
    </row>
    <row r="6348" spans="1:7" hidden="1" x14ac:dyDescent="0.35">
      <c r="A6348" t="s">
        <v>33</v>
      </c>
      <c r="B6348">
        <v>2013</v>
      </c>
      <c r="C6348" t="s">
        <v>39</v>
      </c>
      <c r="D6348" s="88">
        <f>DATEVALUE("1 "&amp;_xlfn.CONCAT(Merge1_1[[#This Row],[Month]],"-",Merge1_1[[#This Row],[Year]]))</f>
        <v>41426</v>
      </c>
      <c r="E6348" t="s">
        <v>26</v>
      </c>
      <c r="F6348">
        <v>108.1</v>
      </c>
      <c r="G6348" t="s">
        <v>114</v>
      </c>
    </row>
    <row r="6349" spans="1:7" hidden="1" x14ac:dyDescent="0.35">
      <c r="A6349" t="s">
        <v>33</v>
      </c>
      <c r="B6349">
        <v>2013</v>
      </c>
      <c r="C6349" t="s">
        <v>39</v>
      </c>
      <c r="D6349" s="88">
        <f>DATEVALUE("1 "&amp;_xlfn.CONCAT(Merge1_1[[#This Row],[Month]],"-",Merge1_1[[#This Row],[Year]]))</f>
        <v>41426</v>
      </c>
      <c r="E6349" t="s">
        <v>27</v>
      </c>
      <c r="F6349">
        <v>103.3</v>
      </c>
      <c r="G6349" t="s">
        <v>116</v>
      </c>
    </row>
    <row r="6350" spans="1:7" hidden="1" x14ac:dyDescent="0.35">
      <c r="A6350" t="s">
        <v>33</v>
      </c>
      <c r="B6350">
        <v>2013</v>
      </c>
      <c r="C6350" t="s">
        <v>39</v>
      </c>
      <c r="D6350" s="88">
        <f>DATEVALUE("1 "&amp;_xlfn.CONCAT(Merge1_1[[#This Row],[Month]],"-",Merge1_1[[#This Row],[Year]]))</f>
        <v>41426</v>
      </c>
      <c r="E6350" t="s">
        <v>28</v>
      </c>
      <c r="F6350">
        <v>106.1</v>
      </c>
      <c r="G6350" t="s">
        <v>116</v>
      </c>
    </row>
    <row r="6351" spans="1:7" hidden="1" x14ac:dyDescent="0.35">
      <c r="A6351" t="s">
        <v>33</v>
      </c>
      <c r="B6351">
        <v>2013</v>
      </c>
      <c r="C6351" t="s">
        <v>39</v>
      </c>
      <c r="D6351" s="88">
        <f>DATEVALUE("1 "&amp;_xlfn.CONCAT(Merge1_1[[#This Row],[Month]],"-",Merge1_1[[#This Row],[Year]]))</f>
        <v>41426</v>
      </c>
      <c r="E6351" t="s">
        <v>29</v>
      </c>
      <c r="F6351">
        <v>109.7</v>
      </c>
      <c r="G6351" t="s">
        <v>117</v>
      </c>
    </row>
    <row r="6352" spans="1:7" hidden="1" x14ac:dyDescent="0.35">
      <c r="A6352" t="s">
        <v>33</v>
      </c>
      <c r="B6352">
        <v>2013</v>
      </c>
      <c r="C6352" t="s">
        <v>40</v>
      </c>
      <c r="D6352" s="88">
        <f>DATEVALUE("1 "&amp;_xlfn.CONCAT(Merge1_1[[#This Row],[Month]],"-",Merge1_1[[#This Row],[Year]]))</f>
        <v>41456</v>
      </c>
      <c r="E6352" t="s">
        <v>3</v>
      </c>
      <c r="F6352">
        <v>117.8</v>
      </c>
      <c r="G6352" t="s">
        <v>112</v>
      </c>
    </row>
    <row r="6353" spans="1:7" hidden="1" x14ac:dyDescent="0.35">
      <c r="A6353" t="s">
        <v>33</v>
      </c>
      <c r="B6353">
        <v>2013</v>
      </c>
      <c r="C6353" t="s">
        <v>40</v>
      </c>
      <c r="D6353" s="88">
        <f>DATEVALUE("1 "&amp;_xlfn.CONCAT(Merge1_1[[#This Row],[Month]],"-",Merge1_1[[#This Row],[Year]]))</f>
        <v>41456</v>
      </c>
      <c r="E6353" t="s">
        <v>4</v>
      </c>
      <c r="F6353">
        <v>119.2</v>
      </c>
      <c r="G6353" t="s">
        <v>112</v>
      </c>
    </row>
    <row r="6354" spans="1:7" hidden="1" x14ac:dyDescent="0.35">
      <c r="A6354" t="s">
        <v>33</v>
      </c>
      <c r="B6354">
        <v>2013</v>
      </c>
      <c r="C6354" t="s">
        <v>40</v>
      </c>
      <c r="D6354" s="88">
        <f>DATEVALUE("1 "&amp;_xlfn.CONCAT(Merge1_1[[#This Row],[Month]],"-",Merge1_1[[#This Row],[Year]]))</f>
        <v>41456</v>
      </c>
      <c r="E6354" t="s">
        <v>5</v>
      </c>
      <c r="F6354">
        <v>114</v>
      </c>
      <c r="G6354" t="s">
        <v>112</v>
      </c>
    </row>
    <row r="6355" spans="1:7" hidden="1" x14ac:dyDescent="0.35">
      <c r="A6355" t="s">
        <v>33</v>
      </c>
      <c r="B6355">
        <v>2013</v>
      </c>
      <c r="C6355" t="s">
        <v>40</v>
      </c>
      <c r="D6355" s="88">
        <f>DATEVALUE("1 "&amp;_xlfn.CONCAT(Merge1_1[[#This Row],[Month]],"-",Merge1_1[[#This Row],[Year]]))</f>
        <v>41456</v>
      </c>
      <c r="E6355" t="s">
        <v>6</v>
      </c>
      <c r="F6355">
        <v>108.3</v>
      </c>
      <c r="G6355" t="s">
        <v>112</v>
      </c>
    </row>
    <row r="6356" spans="1:7" hidden="1" x14ac:dyDescent="0.35">
      <c r="A6356" t="s">
        <v>33</v>
      </c>
      <c r="B6356">
        <v>2013</v>
      </c>
      <c r="C6356" t="s">
        <v>40</v>
      </c>
      <c r="D6356" s="88">
        <f>DATEVALUE("1 "&amp;_xlfn.CONCAT(Merge1_1[[#This Row],[Month]],"-",Merge1_1[[#This Row],[Year]]))</f>
        <v>41456</v>
      </c>
      <c r="E6356" t="s">
        <v>7</v>
      </c>
      <c r="F6356">
        <v>101.1</v>
      </c>
      <c r="G6356" t="s">
        <v>112</v>
      </c>
    </row>
    <row r="6357" spans="1:7" hidden="1" x14ac:dyDescent="0.35">
      <c r="A6357" t="s">
        <v>33</v>
      </c>
      <c r="B6357">
        <v>2013</v>
      </c>
      <c r="C6357" t="s">
        <v>40</v>
      </c>
      <c r="D6357" s="88">
        <f>DATEVALUE("1 "&amp;_xlfn.CONCAT(Merge1_1[[#This Row],[Month]],"-",Merge1_1[[#This Row],[Year]]))</f>
        <v>41456</v>
      </c>
      <c r="E6357" t="s">
        <v>8</v>
      </c>
      <c r="F6357">
        <v>113.2</v>
      </c>
      <c r="G6357" t="s">
        <v>112</v>
      </c>
    </row>
    <row r="6358" spans="1:7" hidden="1" x14ac:dyDescent="0.35">
      <c r="A6358" t="s">
        <v>33</v>
      </c>
      <c r="B6358">
        <v>2013</v>
      </c>
      <c r="C6358" t="s">
        <v>40</v>
      </c>
      <c r="D6358" s="88">
        <f>DATEVALUE("1 "&amp;_xlfn.CONCAT(Merge1_1[[#This Row],[Month]],"-",Merge1_1[[#This Row],[Year]]))</f>
        <v>41456</v>
      </c>
      <c r="E6358" t="s">
        <v>9</v>
      </c>
      <c r="F6358">
        <v>160.9</v>
      </c>
      <c r="G6358" t="s">
        <v>112</v>
      </c>
    </row>
    <row r="6359" spans="1:7" hidden="1" x14ac:dyDescent="0.35">
      <c r="A6359" t="s">
        <v>33</v>
      </c>
      <c r="B6359">
        <v>2013</v>
      </c>
      <c r="C6359" t="s">
        <v>40</v>
      </c>
      <c r="D6359" s="88">
        <f>DATEVALUE("1 "&amp;_xlfn.CONCAT(Merge1_1[[#This Row],[Month]],"-",Merge1_1[[#This Row],[Year]]))</f>
        <v>41456</v>
      </c>
      <c r="E6359" t="s">
        <v>10</v>
      </c>
      <c r="F6359">
        <v>105.1</v>
      </c>
      <c r="G6359" t="s">
        <v>112</v>
      </c>
    </row>
    <row r="6360" spans="1:7" hidden="1" x14ac:dyDescent="0.35">
      <c r="A6360" t="s">
        <v>33</v>
      </c>
      <c r="B6360">
        <v>2013</v>
      </c>
      <c r="C6360" t="s">
        <v>40</v>
      </c>
      <c r="D6360" s="88">
        <f>DATEVALUE("1 "&amp;_xlfn.CONCAT(Merge1_1[[#This Row],[Month]],"-",Merge1_1[[#This Row],[Year]]))</f>
        <v>41456</v>
      </c>
      <c r="E6360" t="s">
        <v>11</v>
      </c>
      <c r="F6360">
        <v>101.3</v>
      </c>
      <c r="G6360" t="s">
        <v>112</v>
      </c>
    </row>
    <row r="6361" spans="1:7" hidden="1" x14ac:dyDescent="0.35">
      <c r="A6361" t="s">
        <v>33</v>
      </c>
      <c r="B6361">
        <v>2013</v>
      </c>
      <c r="C6361" t="s">
        <v>40</v>
      </c>
      <c r="D6361" s="88">
        <f>DATEVALUE("1 "&amp;_xlfn.CONCAT(Merge1_1[[#This Row],[Month]],"-",Merge1_1[[#This Row],[Year]]))</f>
        <v>41456</v>
      </c>
      <c r="E6361" t="s">
        <v>12</v>
      </c>
      <c r="F6361">
        <v>107.5</v>
      </c>
      <c r="G6361" t="s">
        <v>112</v>
      </c>
    </row>
    <row r="6362" spans="1:7" hidden="1" x14ac:dyDescent="0.35">
      <c r="A6362" t="s">
        <v>33</v>
      </c>
      <c r="B6362">
        <v>2013</v>
      </c>
      <c r="C6362" t="s">
        <v>40</v>
      </c>
      <c r="D6362" s="88">
        <f>DATEVALUE("1 "&amp;_xlfn.CONCAT(Merge1_1[[#This Row],[Month]],"-",Merge1_1[[#This Row],[Year]]))</f>
        <v>41456</v>
      </c>
      <c r="E6362" t="s">
        <v>58</v>
      </c>
      <c r="F6362">
        <v>110.4</v>
      </c>
      <c r="G6362" t="s">
        <v>112</v>
      </c>
    </row>
    <row r="6363" spans="1:7" hidden="1" x14ac:dyDescent="0.35">
      <c r="A6363" t="s">
        <v>33</v>
      </c>
      <c r="B6363">
        <v>2013</v>
      </c>
      <c r="C6363" t="s">
        <v>40</v>
      </c>
      <c r="D6363" s="88">
        <f>DATEVALUE("1 "&amp;_xlfn.CONCAT(Merge1_1[[#This Row],[Month]],"-",Merge1_1[[#This Row],[Year]]))</f>
        <v>41456</v>
      </c>
      <c r="E6363" t="s">
        <v>118</v>
      </c>
      <c r="F6363">
        <v>113.1</v>
      </c>
      <c r="G6363" t="s">
        <v>112</v>
      </c>
    </row>
    <row r="6364" spans="1:7" hidden="1" x14ac:dyDescent="0.35">
      <c r="A6364" t="s">
        <v>33</v>
      </c>
      <c r="B6364">
        <v>2013</v>
      </c>
      <c r="C6364" t="s">
        <v>40</v>
      </c>
      <c r="D6364" s="88">
        <f>DATEVALUE("1 "&amp;_xlfn.CONCAT(Merge1_1[[#This Row],[Month]],"-",Merge1_1[[#This Row],[Year]]))</f>
        <v>41456</v>
      </c>
      <c r="E6364" t="s">
        <v>16</v>
      </c>
      <c r="F6364">
        <v>111.7</v>
      </c>
      <c r="G6364" t="s">
        <v>116</v>
      </c>
    </row>
    <row r="6365" spans="1:7" hidden="1" x14ac:dyDescent="0.35">
      <c r="A6365" t="s">
        <v>33</v>
      </c>
      <c r="B6365">
        <v>2013</v>
      </c>
      <c r="C6365" t="s">
        <v>40</v>
      </c>
      <c r="D6365" s="88">
        <f>DATEVALUE("1 "&amp;_xlfn.CONCAT(Merge1_1[[#This Row],[Month]],"-",Merge1_1[[#This Row],[Year]]))</f>
        <v>41456</v>
      </c>
      <c r="E6365" t="s">
        <v>17</v>
      </c>
      <c r="F6365">
        <v>109.8</v>
      </c>
      <c r="G6365" t="s">
        <v>113</v>
      </c>
    </row>
    <row r="6366" spans="1:7" hidden="1" x14ac:dyDescent="0.35">
      <c r="A6366" t="s">
        <v>33</v>
      </c>
      <c r="B6366">
        <v>2013</v>
      </c>
      <c r="C6366" t="s">
        <v>40</v>
      </c>
      <c r="D6366" s="88">
        <f>DATEVALUE("1 "&amp;_xlfn.CONCAT(Merge1_1[[#This Row],[Month]],"-",Merge1_1[[#This Row],[Year]]))</f>
        <v>41456</v>
      </c>
      <c r="E6366" t="s">
        <v>18</v>
      </c>
      <c r="F6366">
        <v>107.8</v>
      </c>
      <c r="G6366" t="s">
        <v>113</v>
      </c>
    </row>
    <row r="6367" spans="1:7" hidden="1" x14ac:dyDescent="0.35">
      <c r="A6367" t="s">
        <v>33</v>
      </c>
      <c r="B6367">
        <v>2013</v>
      </c>
      <c r="C6367" t="s">
        <v>40</v>
      </c>
      <c r="D6367" s="88">
        <f>DATEVALUE("1 "&amp;_xlfn.CONCAT(Merge1_1[[#This Row],[Month]],"-",Merge1_1[[#This Row],[Year]]))</f>
        <v>41456</v>
      </c>
      <c r="E6367" t="s">
        <v>20</v>
      </c>
      <c r="F6367">
        <v>107.7</v>
      </c>
      <c r="G6367" t="s">
        <v>114</v>
      </c>
    </row>
    <row r="6368" spans="1:7" hidden="1" x14ac:dyDescent="0.35">
      <c r="A6368" t="s">
        <v>33</v>
      </c>
      <c r="B6368">
        <v>2013</v>
      </c>
      <c r="C6368" t="s">
        <v>40</v>
      </c>
      <c r="D6368" s="88">
        <f>DATEVALUE("1 "&amp;_xlfn.CONCAT(Merge1_1[[#This Row],[Month]],"-",Merge1_1[[#This Row],[Year]]))</f>
        <v>41456</v>
      </c>
      <c r="E6368" t="s">
        <v>21</v>
      </c>
      <c r="F6368">
        <v>108.6</v>
      </c>
      <c r="G6368" t="s">
        <v>115</v>
      </c>
    </row>
    <row r="6369" spans="1:7" hidden="1" x14ac:dyDescent="0.35">
      <c r="A6369" t="s">
        <v>33</v>
      </c>
      <c r="B6369">
        <v>2013</v>
      </c>
      <c r="C6369" t="s">
        <v>40</v>
      </c>
      <c r="D6369" s="88">
        <f>DATEVALUE("1 "&amp;_xlfn.CONCAT(Merge1_1[[#This Row],[Month]],"-",Merge1_1[[#This Row],[Year]]))</f>
        <v>41456</v>
      </c>
      <c r="E6369" t="s">
        <v>22</v>
      </c>
      <c r="F6369">
        <v>108.1</v>
      </c>
      <c r="G6369" t="s">
        <v>116</v>
      </c>
    </row>
    <row r="6370" spans="1:7" hidden="1" x14ac:dyDescent="0.35">
      <c r="A6370" t="s">
        <v>33</v>
      </c>
      <c r="B6370">
        <v>2013</v>
      </c>
      <c r="C6370" t="s">
        <v>40</v>
      </c>
      <c r="D6370" s="88">
        <f>DATEVALUE("1 "&amp;_xlfn.CONCAT(Merge1_1[[#This Row],[Month]],"-",Merge1_1[[#This Row],[Year]]))</f>
        <v>41456</v>
      </c>
      <c r="E6370" t="s">
        <v>23</v>
      </c>
      <c r="F6370">
        <v>107.1</v>
      </c>
      <c r="G6370" t="s">
        <v>23</v>
      </c>
    </row>
    <row r="6371" spans="1:7" hidden="1" x14ac:dyDescent="0.35">
      <c r="A6371" t="s">
        <v>33</v>
      </c>
      <c r="B6371">
        <v>2013</v>
      </c>
      <c r="C6371" t="s">
        <v>40</v>
      </c>
      <c r="D6371" s="88">
        <f>DATEVALUE("1 "&amp;_xlfn.CONCAT(Merge1_1[[#This Row],[Month]],"-",Merge1_1[[#This Row],[Year]]))</f>
        <v>41456</v>
      </c>
      <c r="E6371" t="s">
        <v>24</v>
      </c>
      <c r="F6371">
        <v>107.3</v>
      </c>
      <c r="G6371" t="s">
        <v>115</v>
      </c>
    </row>
    <row r="6372" spans="1:7" hidden="1" x14ac:dyDescent="0.35">
      <c r="A6372" t="s">
        <v>33</v>
      </c>
      <c r="B6372">
        <v>2013</v>
      </c>
      <c r="C6372" t="s">
        <v>40</v>
      </c>
      <c r="D6372" s="88">
        <f>DATEVALUE("1 "&amp;_xlfn.CONCAT(Merge1_1[[#This Row],[Month]],"-",Merge1_1[[#This Row],[Year]]))</f>
        <v>41456</v>
      </c>
      <c r="E6372" t="s">
        <v>25</v>
      </c>
      <c r="F6372">
        <v>105.9</v>
      </c>
      <c r="G6372" t="s">
        <v>116</v>
      </c>
    </row>
    <row r="6373" spans="1:7" hidden="1" x14ac:dyDescent="0.35">
      <c r="A6373" t="s">
        <v>33</v>
      </c>
      <c r="B6373">
        <v>2013</v>
      </c>
      <c r="C6373" t="s">
        <v>40</v>
      </c>
      <c r="D6373" s="88">
        <f>DATEVALUE("1 "&amp;_xlfn.CONCAT(Merge1_1[[#This Row],[Month]],"-",Merge1_1[[#This Row],[Year]]))</f>
        <v>41456</v>
      </c>
      <c r="E6373" t="s">
        <v>26</v>
      </c>
      <c r="F6373">
        <v>110.1</v>
      </c>
      <c r="G6373" t="s">
        <v>114</v>
      </c>
    </row>
    <row r="6374" spans="1:7" hidden="1" x14ac:dyDescent="0.35">
      <c r="A6374" t="s">
        <v>33</v>
      </c>
      <c r="B6374">
        <v>2013</v>
      </c>
      <c r="C6374" t="s">
        <v>40</v>
      </c>
      <c r="D6374" s="88">
        <f>DATEVALUE("1 "&amp;_xlfn.CONCAT(Merge1_1[[#This Row],[Month]],"-",Merge1_1[[#This Row],[Year]]))</f>
        <v>41456</v>
      </c>
      <c r="E6374" t="s">
        <v>27</v>
      </c>
      <c r="F6374">
        <v>103.2</v>
      </c>
      <c r="G6374" t="s">
        <v>116</v>
      </c>
    </row>
    <row r="6375" spans="1:7" hidden="1" x14ac:dyDescent="0.35">
      <c r="A6375" t="s">
        <v>33</v>
      </c>
      <c r="B6375">
        <v>2013</v>
      </c>
      <c r="C6375" t="s">
        <v>40</v>
      </c>
      <c r="D6375" s="88">
        <f>DATEVALUE("1 "&amp;_xlfn.CONCAT(Merge1_1[[#This Row],[Month]],"-",Merge1_1[[#This Row],[Year]]))</f>
        <v>41456</v>
      </c>
      <c r="E6375" t="s">
        <v>28</v>
      </c>
      <c r="F6375">
        <v>107.3</v>
      </c>
      <c r="G6375" t="s">
        <v>116</v>
      </c>
    </row>
    <row r="6376" spans="1:7" hidden="1" x14ac:dyDescent="0.35">
      <c r="A6376" t="s">
        <v>33</v>
      </c>
      <c r="B6376">
        <v>2013</v>
      </c>
      <c r="C6376" t="s">
        <v>40</v>
      </c>
      <c r="D6376" s="88">
        <f>DATEVALUE("1 "&amp;_xlfn.CONCAT(Merge1_1[[#This Row],[Month]],"-",Merge1_1[[#This Row],[Year]]))</f>
        <v>41456</v>
      </c>
      <c r="E6376" t="s">
        <v>29</v>
      </c>
      <c r="F6376">
        <v>111.4</v>
      </c>
      <c r="G6376" t="s">
        <v>117</v>
      </c>
    </row>
    <row r="6377" spans="1:7" hidden="1" x14ac:dyDescent="0.35">
      <c r="A6377" t="s">
        <v>33</v>
      </c>
      <c r="B6377">
        <v>2013</v>
      </c>
      <c r="C6377" t="s">
        <v>41</v>
      </c>
      <c r="D6377" s="88">
        <f>DATEVALUE("1 "&amp;_xlfn.CONCAT(Merge1_1[[#This Row],[Month]],"-",Merge1_1[[#This Row],[Year]]))</f>
        <v>41487</v>
      </c>
      <c r="E6377" t="s">
        <v>3</v>
      </c>
      <c r="F6377">
        <v>118.3</v>
      </c>
      <c r="G6377" t="s">
        <v>112</v>
      </c>
    </row>
    <row r="6378" spans="1:7" hidden="1" x14ac:dyDescent="0.35">
      <c r="A6378" t="s">
        <v>33</v>
      </c>
      <c r="B6378">
        <v>2013</v>
      </c>
      <c r="C6378" t="s">
        <v>41</v>
      </c>
      <c r="D6378" s="88">
        <f>DATEVALUE("1 "&amp;_xlfn.CONCAT(Merge1_1[[#This Row],[Month]],"-",Merge1_1[[#This Row],[Year]]))</f>
        <v>41487</v>
      </c>
      <c r="E6378" t="s">
        <v>4</v>
      </c>
      <c r="F6378">
        <v>120.4</v>
      </c>
      <c r="G6378" t="s">
        <v>112</v>
      </c>
    </row>
    <row r="6379" spans="1:7" hidden="1" x14ac:dyDescent="0.35">
      <c r="A6379" t="s">
        <v>33</v>
      </c>
      <c r="B6379">
        <v>2013</v>
      </c>
      <c r="C6379" t="s">
        <v>41</v>
      </c>
      <c r="D6379" s="88">
        <f>DATEVALUE("1 "&amp;_xlfn.CONCAT(Merge1_1[[#This Row],[Month]],"-",Merge1_1[[#This Row],[Year]]))</f>
        <v>41487</v>
      </c>
      <c r="E6379" t="s">
        <v>5</v>
      </c>
      <c r="F6379">
        <v>112.7</v>
      </c>
      <c r="G6379" t="s">
        <v>112</v>
      </c>
    </row>
    <row r="6380" spans="1:7" hidden="1" x14ac:dyDescent="0.35">
      <c r="A6380" t="s">
        <v>33</v>
      </c>
      <c r="B6380">
        <v>2013</v>
      </c>
      <c r="C6380" t="s">
        <v>41</v>
      </c>
      <c r="D6380" s="88">
        <f>DATEVALUE("1 "&amp;_xlfn.CONCAT(Merge1_1[[#This Row],[Month]],"-",Merge1_1[[#This Row],[Year]]))</f>
        <v>41487</v>
      </c>
      <c r="E6380" t="s">
        <v>6</v>
      </c>
      <c r="F6380">
        <v>108.9</v>
      </c>
      <c r="G6380" t="s">
        <v>112</v>
      </c>
    </row>
    <row r="6381" spans="1:7" hidden="1" x14ac:dyDescent="0.35">
      <c r="A6381" t="s">
        <v>33</v>
      </c>
      <c r="B6381">
        <v>2013</v>
      </c>
      <c r="C6381" t="s">
        <v>41</v>
      </c>
      <c r="D6381" s="88">
        <f>DATEVALUE("1 "&amp;_xlfn.CONCAT(Merge1_1[[#This Row],[Month]],"-",Merge1_1[[#This Row],[Year]]))</f>
        <v>41487</v>
      </c>
      <c r="E6381" t="s">
        <v>7</v>
      </c>
      <c r="F6381">
        <v>101.1</v>
      </c>
      <c r="G6381" t="s">
        <v>112</v>
      </c>
    </row>
    <row r="6382" spans="1:7" hidden="1" x14ac:dyDescent="0.35">
      <c r="A6382" t="s">
        <v>33</v>
      </c>
      <c r="B6382">
        <v>2013</v>
      </c>
      <c r="C6382" t="s">
        <v>41</v>
      </c>
      <c r="D6382" s="88">
        <f>DATEVALUE("1 "&amp;_xlfn.CONCAT(Merge1_1[[#This Row],[Month]],"-",Merge1_1[[#This Row],[Year]]))</f>
        <v>41487</v>
      </c>
      <c r="E6382" t="s">
        <v>8</v>
      </c>
      <c r="F6382">
        <v>108.7</v>
      </c>
      <c r="G6382" t="s">
        <v>112</v>
      </c>
    </row>
    <row r="6383" spans="1:7" hidden="1" x14ac:dyDescent="0.35">
      <c r="A6383" t="s">
        <v>33</v>
      </c>
      <c r="B6383">
        <v>2013</v>
      </c>
      <c r="C6383" t="s">
        <v>41</v>
      </c>
      <c r="D6383" s="88">
        <f>DATEVALUE("1 "&amp;_xlfn.CONCAT(Merge1_1[[#This Row],[Month]],"-",Merge1_1[[#This Row],[Year]]))</f>
        <v>41487</v>
      </c>
      <c r="E6383" t="s">
        <v>9</v>
      </c>
      <c r="F6383">
        <v>177</v>
      </c>
      <c r="G6383" t="s">
        <v>112</v>
      </c>
    </row>
    <row r="6384" spans="1:7" hidden="1" x14ac:dyDescent="0.35">
      <c r="A6384" t="s">
        <v>33</v>
      </c>
      <c r="B6384">
        <v>2013</v>
      </c>
      <c r="C6384" t="s">
        <v>41</v>
      </c>
      <c r="D6384" s="88">
        <f>DATEVALUE("1 "&amp;_xlfn.CONCAT(Merge1_1[[#This Row],[Month]],"-",Merge1_1[[#This Row],[Year]]))</f>
        <v>41487</v>
      </c>
      <c r="E6384" t="s">
        <v>10</v>
      </c>
      <c r="F6384">
        <v>104.7</v>
      </c>
      <c r="G6384" t="s">
        <v>112</v>
      </c>
    </row>
    <row r="6385" spans="1:7" hidden="1" x14ac:dyDescent="0.35">
      <c r="A6385" t="s">
        <v>33</v>
      </c>
      <c r="B6385">
        <v>2013</v>
      </c>
      <c r="C6385" t="s">
        <v>41</v>
      </c>
      <c r="D6385" s="88">
        <f>DATEVALUE("1 "&amp;_xlfn.CONCAT(Merge1_1[[#This Row],[Month]],"-",Merge1_1[[#This Row],[Year]]))</f>
        <v>41487</v>
      </c>
      <c r="E6385" t="s">
        <v>11</v>
      </c>
      <c r="F6385">
        <v>101</v>
      </c>
      <c r="G6385" t="s">
        <v>112</v>
      </c>
    </row>
    <row r="6386" spans="1:7" hidden="1" x14ac:dyDescent="0.35">
      <c r="A6386" t="s">
        <v>33</v>
      </c>
      <c r="B6386">
        <v>2013</v>
      </c>
      <c r="C6386" t="s">
        <v>41</v>
      </c>
      <c r="D6386" s="88">
        <f>DATEVALUE("1 "&amp;_xlfn.CONCAT(Merge1_1[[#This Row],[Month]],"-",Merge1_1[[#This Row],[Year]]))</f>
        <v>41487</v>
      </c>
      <c r="E6386" t="s">
        <v>12</v>
      </c>
      <c r="F6386">
        <v>108.5</v>
      </c>
      <c r="G6386" t="s">
        <v>112</v>
      </c>
    </row>
    <row r="6387" spans="1:7" hidden="1" x14ac:dyDescent="0.35">
      <c r="A6387" t="s">
        <v>33</v>
      </c>
      <c r="B6387">
        <v>2013</v>
      </c>
      <c r="C6387" t="s">
        <v>41</v>
      </c>
      <c r="D6387" s="88">
        <f>DATEVALUE("1 "&amp;_xlfn.CONCAT(Merge1_1[[#This Row],[Month]],"-",Merge1_1[[#This Row],[Year]]))</f>
        <v>41487</v>
      </c>
      <c r="E6387" t="s">
        <v>58</v>
      </c>
      <c r="F6387">
        <v>110.9</v>
      </c>
      <c r="G6387" t="s">
        <v>112</v>
      </c>
    </row>
    <row r="6388" spans="1:7" hidden="1" x14ac:dyDescent="0.35">
      <c r="A6388" t="s">
        <v>33</v>
      </c>
      <c r="B6388">
        <v>2013</v>
      </c>
      <c r="C6388" t="s">
        <v>41</v>
      </c>
      <c r="D6388" s="88">
        <f>DATEVALUE("1 "&amp;_xlfn.CONCAT(Merge1_1[[#This Row],[Month]],"-",Merge1_1[[#This Row],[Year]]))</f>
        <v>41487</v>
      </c>
      <c r="E6388" t="s">
        <v>118</v>
      </c>
      <c r="F6388">
        <v>114.3</v>
      </c>
      <c r="G6388" t="s">
        <v>112</v>
      </c>
    </row>
    <row r="6389" spans="1:7" hidden="1" x14ac:dyDescent="0.35">
      <c r="A6389" t="s">
        <v>33</v>
      </c>
      <c r="B6389">
        <v>2013</v>
      </c>
      <c r="C6389" t="s">
        <v>41</v>
      </c>
      <c r="D6389" s="88">
        <f>DATEVALUE("1 "&amp;_xlfn.CONCAT(Merge1_1[[#This Row],[Month]],"-",Merge1_1[[#This Row],[Year]]))</f>
        <v>41487</v>
      </c>
      <c r="E6389" t="s">
        <v>16</v>
      </c>
      <c r="F6389">
        <v>112.4</v>
      </c>
      <c r="G6389" t="s">
        <v>116</v>
      </c>
    </row>
    <row r="6390" spans="1:7" hidden="1" x14ac:dyDescent="0.35">
      <c r="A6390" t="s">
        <v>33</v>
      </c>
      <c r="B6390">
        <v>2013</v>
      </c>
      <c r="C6390" t="s">
        <v>41</v>
      </c>
      <c r="D6390" s="88">
        <f>DATEVALUE("1 "&amp;_xlfn.CONCAT(Merge1_1[[#This Row],[Month]],"-",Merge1_1[[#This Row],[Year]]))</f>
        <v>41487</v>
      </c>
      <c r="E6390" t="s">
        <v>17</v>
      </c>
      <c r="F6390">
        <v>110.6</v>
      </c>
      <c r="G6390" t="s">
        <v>113</v>
      </c>
    </row>
    <row r="6391" spans="1:7" hidden="1" x14ac:dyDescent="0.35">
      <c r="A6391" t="s">
        <v>33</v>
      </c>
      <c r="B6391">
        <v>2013</v>
      </c>
      <c r="C6391" t="s">
        <v>41</v>
      </c>
      <c r="D6391" s="88">
        <f>DATEVALUE("1 "&amp;_xlfn.CONCAT(Merge1_1[[#This Row],[Month]],"-",Merge1_1[[#This Row],[Year]]))</f>
        <v>41487</v>
      </c>
      <c r="E6391" t="s">
        <v>18</v>
      </c>
      <c r="F6391">
        <v>108.3</v>
      </c>
      <c r="G6391" t="s">
        <v>113</v>
      </c>
    </row>
    <row r="6392" spans="1:7" hidden="1" x14ac:dyDescent="0.35">
      <c r="A6392" t="s">
        <v>33</v>
      </c>
      <c r="B6392">
        <v>2013</v>
      </c>
      <c r="C6392" t="s">
        <v>41</v>
      </c>
      <c r="D6392" s="88">
        <f>DATEVALUE("1 "&amp;_xlfn.CONCAT(Merge1_1[[#This Row],[Month]],"-",Merge1_1[[#This Row],[Year]]))</f>
        <v>41487</v>
      </c>
      <c r="E6392" t="s">
        <v>20</v>
      </c>
      <c r="F6392">
        <v>108.9</v>
      </c>
      <c r="G6392" t="s">
        <v>114</v>
      </c>
    </row>
    <row r="6393" spans="1:7" hidden="1" x14ac:dyDescent="0.35">
      <c r="A6393" t="s">
        <v>33</v>
      </c>
      <c r="B6393">
        <v>2013</v>
      </c>
      <c r="C6393" t="s">
        <v>41</v>
      </c>
      <c r="D6393" s="88">
        <f>DATEVALUE("1 "&amp;_xlfn.CONCAT(Merge1_1[[#This Row],[Month]],"-",Merge1_1[[#This Row],[Year]]))</f>
        <v>41487</v>
      </c>
      <c r="E6393" t="s">
        <v>21</v>
      </c>
      <c r="F6393">
        <v>109.3</v>
      </c>
      <c r="G6393" t="s">
        <v>115</v>
      </c>
    </row>
    <row r="6394" spans="1:7" hidden="1" x14ac:dyDescent="0.35">
      <c r="A6394" t="s">
        <v>33</v>
      </c>
      <c r="B6394">
        <v>2013</v>
      </c>
      <c r="C6394" t="s">
        <v>41</v>
      </c>
      <c r="D6394" s="88">
        <f>DATEVALUE("1 "&amp;_xlfn.CONCAT(Merge1_1[[#This Row],[Month]],"-",Merge1_1[[#This Row],[Year]]))</f>
        <v>41487</v>
      </c>
      <c r="E6394" t="s">
        <v>22</v>
      </c>
      <c r="F6394">
        <v>108.7</v>
      </c>
      <c r="G6394" t="s">
        <v>116</v>
      </c>
    </row>
    <row r="6395" spans="1:7" hidden="1" x14ac:dyDescent="0.35">
      <c r="A6395" t="s">
        <v>33</v>
      </c>
      <c r="B6395">
        <v>2013</v>
      </c>
      <c r="C6395" t="s">
        <v>41</v>
      </c>
      <c r="D6395" s="88">
        <f>DATEVALUE("1 "&amp;_xlfn.CONCAT(Merge1_1[[#This Row],[Month]],"-",Merge1_1[[#This Row],[Year]]))</f>
        <v>41487</v>
      </c>
      <c r="E6395" t="s">
        <v>23</v>
      </c>
      <c r="F6395">
        <v>107.6</v>
      </c>
      <c r="G6395" t="s">
        <v>23</v>
      </c>
    </row>
    <row r="6396" spans="1:7" hidden="1" x14ac:dyDescent="0.35">
      <c r="A6396" t="s">
        <v>33</v>
      </c>
      <c r="B6396">
        <v>2013</v>
      </c>
      <c r="C6396" t="s">
        <v>41</v>
      </c>
      <c r="D6396" s="88">
        <f>DATEVALUE("1 "&amp;_xlfn.CONCAT(Merge1_1[[#This Row],[Month]],"-",Merge1_1[[#This Row],[Year]]))</f>
        <v>41487</v>
      </c>
      <c r="E6396" t="s">
        <v>24</v>
      </c>
      <c r="F6396">
        <v>108.1</v>
      </c>
      <c r="G6396" t="s">
        <v>115</v>
      </c>
    </row>
    <row r="6397" spans="1:7" hidden="1" x14ac:dyDescent="0.35">
      <c r="A6397" t="s">
        <v>33</v>
      </c>
      <c r="B6397">
        <v>2013</v>
      </c>
      <c r="C6397" t="s">
        <v>41</v>
      </c>
      <c r="D6397" s="88">
        <f>DATEVALUE("1 "&amp;_xlfn.CONCAT(Merge1_1[[#This Row],[Month]],"-",Merge1_1[[#This Row],[Year]]))</f>
        <v>41487</v>
      </c>
      <c r="E6397" t="s">
        <v>25</v>
      </c>
      <c r="F6397">
        <v>106.5</v>
      </c>
      <c r="G6397" t="s">
        <v>116</v>
      </c>
    </row>
    <row r="6398" spans="1:7" hidden="1" x14ac:dyDescent="0.35">
      <c r="A6398" t="s">
        <v>33</v>
      </c>
      <c r="B6398">
        <v>2013</v>
      </c>
      <c r="C6398" t="s">
        <v>41</v>
      </c>
      <c r="D6398" s="88">
        <f>DATEVALUE("1 "&amp;_xlfn.CONCAT(Merge1_1[[#This Row],[Month]],"-",Merge1_1[[#This Row],[Year]]))</f>
        <v>41487</v>
      </c>
      <c r="E6398" t="s">
        <v>26</v>
      </c>
      <c r="F6398">
        <v>110.8</v>
      </c>
      <c r="G6398" t="s">
        <v>114</v>
      </c>
    </row>
    <row r="6399" spans="1:7" hidden="1" x14ac:dyDescent="0.35">
      <c r="A6399" t="s">
        <v>33</v>
      </c>
      <c r="B6399">
        <v>2013</v>
      </c>
      <c r="C6399" t="s">
        <v>41</v>
      </c>
      <c r="D6399" s="88">
        <f>DATEVALUE("1 "&amp;_xlfn.CONCAT(Merge1_1[[#This Row],[Month]],"-",Merge1_1[[#This Row],[Year]]))</f>
        <v>41487</v>
      </c>
      <c r="E6399" t="s">
        <v>27</v>
      </c>
      <c r="F6399">
        <v>106</v>
      </c>
      <c r="G6399" t="s">
        <v>116</v>
      </c>
    </row>
    <row r="6400" spans="1:7" hidden="1" x14ac:dyDescent="0.35">
      <c r="A6400" t="s">
        <v>33</v>
      </c>
      <c r="B6400">
        <v>2013</v>
      </c>
      <c r="C6400" t="s">
        <v>41</v>
      </c>
      <c r="D6400" s="88">
        <f>DATEVALUE("1 "&amp;_xlfn.CONCAT(Merge1_1[[#This Row],[Month]],"-",Merge1_1[[#This Row],[Year]]))</f>
        <v>41487</v>
      </c>
      <c r="E6400" t="s">
        <v>28</v>
      </c>
      <c r="F6400">
        <v>108.3</v>
      </c>
      <c r="G6400" t="s">
        <v>116</v>
      </c>
    </row>
    <row r="6401" spans="1:7" hidden="1" x14ac:dyDescent="0.35">
      <c r="A6401" t="s">
        <v>33</v>
      </c>
      <c r="B6401">
        <v>2013</v>
      </c>
      <c r="C6401" t="s">
        <v>41</v>
      </c>
      <c r="D6401" s="88">
        <f>DATEVALUE("1 "&amp;_xlfn.CONCAT(Merge1_1[[#This Row],[Month]],"-",Merge1_1[[#This Row],[Year]]))</f>
        <v>41487</v>
      </c>
      <c r="E6401" t="s">
        <v>29</v>
      </c>
      <c r="F6401">
        <v>112.7</v>
      </c>
      <c r="G6401" t="s">
        <v>117</v>
      </c>
    </row>
    <row r="6402" spans="1:7" hidden="1" x14ac:dyDescent="0.35">
      <c r="A6402" t="s">
        <v>33</v>
      </c>
      <c r="B6402">
        <v>2013</v>
      </c>
      <c r="C6402" t="s">
        <v>42</v>
      </c>
      <c r="D6402" s="88">
        <f>DATEVALUE("1 "&amp;_xlfn.CONCAT(Merge1_1[[#This Row],[Month]],"-",Merge1_1[[#This Row],[Year]]))</f>
        <v>41518</v>
      </c>
      <c r="E6402" t="s">
        <v>3</v>
      </c>
      <c r="F6402">
        <v>118.6</v>
      </c>
      <c r="G6402" t="s">
        <v>112</v>
      </c>
    </row>
    <row r="6403" spans="1:7" hidden="1" x14ac:dyDescent="0.35">
      <c r="A6403" t="s">
        <v>33</v>
      </c>
      <c r="B6403">
        <v>2013</v>
      </c>
      <c r="C6403" t="s">
        <v>42</v>
      </c>
      <c r="D6403" s="88">
        <f>DATEVALUE("1 "&amp;_xlfn.CONCAT(Merge1_1[[#This Row],[Month]],"-",Merge1_1[[#This Row],[Year]]))</f>
        <v>41518</v>
      </c>
      <c r="E6403" t="s">
        <v>4</v>
      </c>
      <c r="F6403">
        <v>119.1</v>
      </c>
      <c r="G6403" t="s">
        <v>112</v>
      </c>
    </row>
    <row r="6404" spans="1:7" hidden="1" x14ac:dyDescent="0.35">
      <c r="A6404" t="s">
        <v>33</v>
      </c>
      <c r="B6404">
        <v>2013</v>
      </c>
      <c r="C6404" t="s">
        <v>42</v>
      </c>
      <c r="D6404" s="88">
        <f>DATEVALUE("1 "&amp;_xlfn.CONCAT(Merge1_1[[#This Row],[Month]],"-",Merge1_1[[#This Row],[Year]]))</f>
        <v>41518</v>
      </c>
      <c r="E6404" t="s">
        <v>5</v>
      </c>
      <c r="F6404">
        <v>113.2</v>
      </c>
      <c r="G6404" t="s">
        <v>112</v>
      </c>
    </row>
    <row r="6405" spans="1:7" hidden="1" x14ac:dyDescent="0.35">
      <c r="A6405" t="s">
        <v>33</v>
      </c>
      <c r="B6405">
        <v>2013</v>
      </c>
      <c r="C6405" t="s">
        <v>42</v>
      </c>
      <c r="D6405" s="88">
        <f>DATEVALUE("1 "&amp;_xlfn.CONCAT(Merge1_1[[#This Row],[Month]],"-",Merge1_1[[#This Row],[Year]]))</f>
        <v>41518</v>
      </c>
      <c r="E6405" t="s">
        <v>6</v>
      </c>
      <c r="F6405">
        <v>109.6</v>
      </c>
      <c r="G6405" t="s">
        <v>112</v>
      </c>
    </row>
    <row r="6406" spans="1:7" hidden="1" x14ac:dyDescent="0.35">
      <c r="A6406" t="s">
        <v>33</v>
      </c>
      <c r="B6406">
        <v>2013</v>
      </c>
      <c r="C6406" t="s">
        <v>42</v>
      </c>
      <c r="D6406" s="88">
        <f>DATEVALUE("1 "&amp;_xlfn.CONCAT(Merge1_1[[#This Row],[Month]],"-",Merge1_1[[#This Row],[Year]]))</f>
        <v>41518</v>
      </c>
      <c r="E6406" t="s">
        <v>7</v>
      </c>
      <c r="F6406">
        <v>101.7</v>
      </c>
      <c r="G6406" t="s">
        <v>112</v>
      </c>
    </row>
    <row r="6407" spans="1:7" hidden="1" x14ac:dyDescent="0.35">
      <c r="A6407" t="s">
        <v>33</v>
      </c>
      <c r="B6407">
        <v>2013</v>
      </c>
      <c r="C6407" t="s">
        <v>42</v>
      </c>
      <c r="D6407" s="88">
        <f>DATEVALUE("1 "&amp;_xlfn.CONCAT(Merge1_1[[#This Row],[Month]],"-",Merge1_1[[#This Row],[Year]]))</f>
        <v>41518</v>
      </c>
      <c r="E6407" t="s">
        <v>8</v>
      </c>
      <c r="F6407">
        <v>103.2</v>
      </c>
      <c r="G6407" t="s">
        <v>112</v>
      </c>
    </row>
    <row r="6408" spans="1:7" hidden="1" x14ac:dyDescent="0.35">
      <c r="A6408" t="s">
        <v>33</v>
      </c>
      <c r="B6408">
        <v>2013</v>
      </c>
      <c r="C6408" t="s">
        <v>42</v>
      </c>
      <c r="D6408" s="88">
        <f>DATEVALUE("1 "&amp;_xlfn.CONCAT(Merge1_1[[#This Row],[Month]],"-",Merge1_1[[#This Row],[Year]]))</f>
        <v>41518</v>
      </c>
      <c r="E6408" t="s">
        <v>9</v>
      </c>
      <c r="F6408">
        <v>174.3</v>
      </c>
      <c r="G6408" t="s">
        <v>112</v>
      </c>
    </row>
    <row r="6409" spans="1:7" hidden="1" x14ac:dyDescent="0.35">
      <c r="A6409" t="s">
        <v>33</v>
      </c>
      <c r="B6409">
        <v>2013</v>
      </c>
      <c r="C6409" t="s">
        <v>42</v>
      </c>
      <c r="D6409" s="88">
        <f>DATEVALUE("1 "&amp;_xlfn.CONCAT(Merge1_1[[#This Row],[Month]],"-",Merge1_1[[#This Row],[Year]]))</f>
        <v>41518</v>
      </c>
      <c r="E6409" t="s">
        <v>10</v>
      </c>
      <c r="F6409">
        <v>105.1</v>
      </c>
      <c r="G6409" t="s">
        <v>112</v>
      </c>
    </row>
    <row r="6410" spans="1:7" hidden="1" x14ac:dyDescent="0.35">
      <c r="A6410" t="s">
        <v>33</v>
      </c>
      <c r="B6410">
        <v>2013</v>
      </c>
      <c r="C6410" t="s">
        <v>42</v>
      </c>
      <c r="D6410" s="88">
        <f>DATEVALUE("1 "&amp;_xlfn.CONCAT(Merge1_1[[#This Row],[Month]],"-",Merge1_1[[#This Row],[Year]]))</f>
        <v>41518</v>
      </c>
      <c r="E6410" t="s">
        <v>11</v>
      </c>
      <c r="F6410">
        <v>100.8</v>
      </c>
      <c r="G6410" t="s">
        <v>112</v>
      </c>
    </row>
    <row r="6411" spans="1:7" hidden="1" x14ac:dyDescent="0.35">
      <c r="A6411" t="s">
        <v>33</v>
      </c>
      <c r="B6411">
        <v>2013</v>
      </c>
      <c r="C6411" t="s">
        <v>42</v>
      </c>
      <c r="D6411" s="88">
        <f>DATEVALUE("1 "&amp;_xlfn.CONCAT(Merge1_1[[#This Row],[Month]],"-",Merge1_1[[#This Row],[Year]]))</f>
        <v>41518</v>
      </c>
      <c r="E6411" t="s">
        <v>12</v>
      </c>
      <c r="F6411">
        <v>109.1</v>
      </c>
      <c r="G6411" t="s">
        <v>112</v>
      </c>
    </row>
    <row r="6412" spans="1:7" hidden="1" x14ac:dyDescent="0.35">
      <c r="A6412" t="s">
        <v>33</v>
      </c>
      <c r="B6412">
        <v>2013</v>
      </c>
      <c r="C6412" t="s">
        <v>42</v>
      </c>
      <c r="D6412" s="88">
        <f>DATEVALUE("1 "&amp;_xlfn.CONCAT(Merge1_1[[#This Row],[Month]],"-",Merge1_1[[#This Row],[Year]]))</f>
        <v>41518</v>
      </c>
      <c r="E6412" t="s">
        <v>58</v>
      </c>
      <c r="F6412">
        <v>111.1</v>
      </c>
      <c r="G6412" t="s">
        <v>112</v>
      </c>
    </row>
    <row r="6413" spans="1:7" hidden="1" x14ac:dyDescent="0.35">
      <c r="A6413" t="s">
        <v>33</v>
      </c>
      <c r="B6413">
        <v>2013</v>
      </c>
      <c r="C6413" t="s">
        <v>42</v>
      </c>
      <c r="D6413" s="88">
        <f>DATEVALUE("1 "&amp;_xlfn.CONCAT(Merge1_1[[#This Row],[Month]],"-",Merge1_1[[#This Row],[Year]]))</f>
        <v>41518</v>
      </c>
      <c r="E6413" t="s">
        <v>118</v>
      </c>
      <c r="F6413">
        <v>115.4</v>
      </c>
      <c r="G6413" t="s">
        <v>112</v>
      </c>
    </row>
    <row r="6414" spans="1:7" hidden="1" x14ac:dyDescent="0.35">
      <c r="A6414" t="s">
        <v>33</v>
      </c>
      <c r="B6414">
        <v>2013</v>
      </c>
      <c r="C6414" t="s">
        <v>42</v>
      </c>
      <c r="D6414" s="88">
        <f>DATEVALUE("1 "&amp;_xlfn.CONCAT(Merge1_1[[#This Row],[Month]],"-",Merge1_1[[#This Row],[Year]]))</f>
        <v>41518</v>
      </c>
      <c r="E6414" t="s">
        <v>16</v>
      </c>
      <c r="F6414">
        <v>112.9</v>
      </c>
      <c r="G6414" t="s">
        <v>116</v>
      </c>
    </row>
    <row r="6415" spans="1:7" hidden="1" x14ac:dyDescent="0.35">
      <c r="A6415" t="s">
        <v>33</v>
      </c>
      <c r="B6415">
        <v>2013</v>
      </c>
      <c r="C6415" t="s">
        <v>42</v>
      </c>
      <c r="D6415" s="88">
        <f>DATEVALUE("1 "&amp;_xlfn.CONCAT(Merge1_1[[#This Row],[Month]],"-",Merge1_1[[#This Row],[Year]]))</f>
        <v>41518</v>
      </c>
      <c r="E6415" t="s">
        <v>17</v>
      </c>
      <c r="F6415">
        <v>111.4</v>
      </c>
      <c r="G6415" t="s">
        <v>113</v>
      </c>
    </row>
    <row r="6416" spans="1:7" hidden="1" x14ac:dyDescent="0.35">
      <c r="A6416" t="s">
        <v>33</v>
      </c>
      <c r="B6416">
        <v>2013</v>
      </c>
      <c r="C6416" t="s">
        <v>42</v>
      </c>
      <c r="D6416" s="88">
        <f>DATEVALUE("1 "&amp;_xlfn.CONCAT(Merge1_1[[#This Row],[Month]],"-",Merge1_1[[#This Row],[Year]]))</f>
        <v>41518</v>
      </c>
      <c r="E6416" t="s">
        <v>18</v>
      </c>
      <c r="F6416">
        <v>109</v>
      </c>
      <c r="G6416" t="s">
        <v>113</v>
      </c>
    </row>
    <row r="6417" spans="1:7" hidden="1" x14ac:dyDescent="0.35">
      <c r="A6417" t="s">
        <v>33</v>
      </c>
      <c r="B6417">
        <v>2013</v>
      </c>
      <c r="C6417" t="s">
        <v>42</v>
      </c>
      <c r="D6417" s="88">
        <f>DATEVALUE("1 "&amp;_xlfn.CONCAT(Merge1_1[[#This Row],[Month]],"-",Merge1_1[[#This Row],[Year]]))</f>
        <v>41518</v>
      </c>
      <c r="E6417" t="s">
        <v>20</v>
      </c>
      <c r="F6417">
        <v>109.7</v>
      </c>
      <c r="G6417" t="s">
        <v>114</v>
      </c>
    </row>
    <row r="6418" spans="1:7" hidden="1" x14ac:dyDescent="0.35">
      <c r="A6418" t="s">
        <v>33</v>
      </c>
      <c r="B6418">
        <v>2013</v>
      </c>
      <c r="C6418" t="s">
        <v>42</v>
      </c>
      <c r="D6418" s="88">
        <f>DATEVALUE("1 "&amp;_xlfn.CONCAT(Merge1_1[[#This Row],[Month]],"-",Merge1_1[[#This Row],[Year]]))</f>
        <v>41518</v>
      </c>
      <c r="E6418" t="s">
        <v>21</v>
      </c>
      <c r="F6418">
        <v>109.5</v>
      </c>
      <c r="G6418" t="s">
        <v>115</v>
      </c>
    </row>
    <row r="6419" spans="1:7" hidden="1" x14ac:dyDescent="0.35">
      <c r="A6419" t="s">
        <v>33</v>
      </c>
      <c r="B6419">
        <v>2013</v>
      </c>
      <c r="C6419" t="s">
        <v>42</v>
      </c>
      <c r="D6419" s="88">
        <f>DATEVALUE("1 "&amp;_xlfn.CONCAT(Merge1_1[[#This Row],[Month]],"-",Merge1_1[[#This Row],[Year]]))</f>
        <v>41518</v>
      </c>
      <c r="E6419" t="s">
        <v>22</v>
      </c>
      <c r="F6419">
        <v>109.6</v>
      </c>
      <c r="G6419" t="s">
        <v>116</v>
      </c>
    </row>
    <row r="6420" spans="1:7" hidden="1" x14ac:dyDescent="0.35">
      <c r="A6420" t="s">
        <v>33</v>
      </c>
      <c r="B6420">
        <v>2013</v>
      </c>
      <c r="C6420" t="s">
        <v>42</v>
      </c>
      <c r="D6420" s="88">
        <f>DATEVALUE("1 "&amp;_xlfn.CONCAT(Merge1_1[[#This Row],[Month]],"-",Merge1_1[[#This Row],[Year]]))</f>
        <v>41518</v>
      </c>
      <c r="E6420" t="s">
        <v>23</v>
      </c>
      <c r="F6420">
        <v>107.9</v>
      </c>
      <c r="G6420" t="s">
        <v>23</v>
      </c>
    </row>
    <row r="6421" spans="1:7" hidden="1" x14ac:dyDescent="0.35">
      <c r="A6421" t="s">
        <v>33</v>
      </c>
      <c r="B6421">
        <v>2013</v>
      </c>
      <c r="C6421" t="s">
        <v>42</v>
      </c>
      <c r="D6421" s="88">
        <f>DATEVALUE("1 "&amp;_xlfn.CONCAT(Merge1_1[[#This Row],[Month]],"-",Merge1_1[[#This Row],[Year]]))</f>
        <v>41518</v>
      </c>
      <c r="E6421" t="s">
        <v>24</v>
      </c>
      <c r="F6421">
        <v>110.4</v>
      </c>
      <c r="G6421" t="s">
        <v>115</v>
      </c>
    </row>
    <row r="6422" spans="1:7" hidden="1" x14ac:dyDescent="0.35">
      <c r="A6422" t="s">
        <v>33</v>
      </c>
      <c r="B6422">
        <v>2013</v>
      </c>
      <c r="C6422" t="s">
        <v>42</v>
      </c>
      <c r="D6422" s="88">
        <f>DATEVALUE("1 "&amp;_xlfn.CONCAT(Merge1_1[[#This Row],[Month]],"-",Merge1_1[[#This Row],[Year]]))</f>
        <v>41518</v>
      </c>
      <c r="E6422" t="s">
        <v>25</v>
      </c>
      <c r="F6422">
        <v>107.4</v>
      </c>
      <c r="G6422" t="s">
        <v>116</v>
      </c>
    </row>
    <row r="6423" spans="1:7" hidden="1" x14ac:dyDescent="0.35">
      <c r="A6423" t="s">
        <v>33</v>
      </c>
      <c r="B6423">
        <v>2013</v>
      </c>
      <c r="C6423" t="s">
        <v>42</v>
      </c>
      <c r="D6423" s="88">
        <f>DATEVALUE("1 "&amp;_xlfn.CONCAT(Merge1_1[[#This Row],[Month]],"-",Merge1_1[[#This Row],[Year]]))</f>
        <v>41518</v>
      </c>
      <c r="E6423" t="s">
        <v>26</v>
      </c>
      <c r="F6423">
        <v>111.2</v>
      </c>
      <c r="G6423" t="s">
        <v>114</v>
      </c>
    </row>
    <row r="6424" spans="1:7" hidden="1" x14ac:dyDescent="0.35">
      <c r="A6424" t="s">
        <v>33</v>
      </c>
      <c r="B6424">
        <v>2013</v>
      </c>
      <c r="C6424" t="s">
        <v>42</v>
      </c>
      <c r="D6424" s="88">
        <f>DATEVALUE("1 "&amp;_xlfn.CONCAT(Merge1_1[[#This Row],[Month]],"-",Merge1_1[[#This Row],[Year]]))</f>
        <v>41518</v>
      </c>
      <c r="E6424" t="s">
        <v>27</v>
      </c>
      <c r="F6424">
        <v>106.9</v>
      </c>
      <c r="G6424" t="s">
        <v>116</v>
      </c>
    </row>
    <row r="6425" spans="1:7" hidden="1" x14ac:dyDescent="0.35">
      <c r="A6425" t="s">
        <v>33</v>
      </c>
      <c r="B6425">
        <v>2013</v>
      </c>
      <c r="C6425" t="s">
        <v>42</v>
      </c>
      <c r="D6425" s="88">
        <f>DATEVALUE("1 "&amp;_xlfn.CONCAT(Merge1_1[[#This Row],[Month]],"-",Merge1_1[[#This Row],[Year]]))</f>
        <v>41518</v>
      </c>
      <c r="E6425" t="s">
        <v>28</v>
      </c>
      <c r="F6425">
        <v>109.4</v>
      </c>
      <c r="G6425" t="s">
        <v>116</v>
      </c>
    </row>
    <row r="6426" spans="1:7" hidden="1" x14ac:dyDescent="0.35">
      <c r="A6426" t="s">
        <v>33</v>
      </c>
      <c r="B6426">
        <v>2013</v>
      </c>
      <c r="C6426" t="s">
        <v>42</v>
      </c>
      <c r="D6426" s="88">
        <f>DATEVALUE("1 "&amp;_xlfn.CONCAT(Merge1_1[[#This Row],[Month]],"-",Merge1_1[[#This Row],[Year]]))</f>
        <v>41518</v>
      </c>
      <c r="E6426" t="s">
        <v>29</v>
      </c>
      <c r="F6426">
        <v>113.2</v>
      </c>
      <c r="G6426" t="s">
        <v>117</v>
      </c>
    </row>
    <row r="6427" spans="1:7" hidden="1" x14ac:dyDescent="0.35">
      <c r="A6427" t="s">
        <v>33</v>
      </c>
      <c r="B6427">
        <v>2013</v>
      </c>
      <c r="C6427" t="s">
        <v>43</v>
      </c>
      <c r="D6427" s="88">
        <f>DATEVALUE("1 "&amp;_xlfn.CONCAT(Merge1_1[[#This Row],[Month]],"-",Merge1_1[[#This Row],[Year]]))</f>
        <v>41548</v>
      </c>
      <c r="E6427" t="s">
        <v>3</v>
      </c>
      <c r="F6427">
        <v>118.9</v>
      </c>
      <c r="G6427" t="s">
        <v>112</v>
      </c>
    </row>
    <row r="6428" spans="1:7" hidden="1" x14ac:dyDescent="0.35">
      <c r="A6428" t="s">
        <v>33</v>
      </c>
      <c r="B6428">
        <v>2013</v>
      </c>
      <c r="C6428" t="s">
        <v>43</v>
      </c>
      <c r="D6428" s="88">
        <f>DATEVALUE("1 "&amp;_xlfn.CONCAT(Merge1_1[[#This Row],[Month]],"-",Merge1_1[[#This Row],[Year]]))</f>
        <v>41548</v>
      </c>
      <c r="E6428" t="s">
        <v>4</v>
      </c>
      <c r="F6428">
        <v>118.1</v>
      </c>
      <c r="G6428" t="s">
        <v>112</v>
      </c>
    </row>
    <row r="6429" spans="1:7" hidden="1" x14ac:dyDescent="0.35">
      <c r="A6429" t="s">
        <v>33</v>
      </c>
      <c r="B6429">
        <v>2013</v>
      </c>
      <c r="C6429" t="s">
        <v>43</v>
      </c>
      <c r="D6429" s="88">
        <f>DATEVALUE("1 "&amp;_xlfn.CONCAT(Merge1_1[[#This Row],[Month]],"-",Merge1_1[[#This Row],[Year]]))</f>
        <v>41548</v>
      </c>
      <c r="E6429" t="s">
        <v>5</v>
      </c>
      <c r="F6429">
        <v>114.5</v>
      </c>
      <c r="G6429" t="s">
        <v>112</v>
      </c>
    </row>
    <row r="6430" spans="1:7" hidden="1" x14ac:dyDescent="0.35">
      <c r="A6430" t="s">
        <v>33</v>
      </c>
      <c r="B6430">
        <v>2013</v>
      </c>
      <c r="C6430" t="s">
        <v>43</v>
      </c>
      <c r="D6430" s="88">
        <f>DATEVALUE("1 "&amp;_xlfn.CONCAT(Merge1_1[[#This Row],[Month]],"-",Merge1_1[[#This Row],[Year]]))</f>
        <v>41548</v>
      </c>
      <c r="E6430" t="s">
        <v>6</v>
      </c>
      <c r="F6430">
        <v>110.4</v>
      </c>
      <c r="G6430" t="s">
        <v>112</v>
      </c>
    </row>
    <row r="6431" spans="1:7" hidden="1" x14ac:dyDescent="0.35">
      <c r="A6431" t="s">
        <v>33</v>
      </c>
      <c r="B6431">
        <v>2013</v>
      </c>
      <c r="C6431" t="s">
        <v>43</v>
      </c>
      <c r="D6431" s="88">
        <f>DATEVALUE("1 "&amp;_xlfn.CONCAT(Merge1_1[[#This Row],[Month]],"-",Merge1_1[[#This Row],[Year]]))</f>
        <v>41548</v>
      </c>
      <c r="E6431" t="s">
        <v>7</v>
      </c>
      <c r="F6431">
        <v>102.3</v>
      </c>
      <c r="G6431" t="s">
        <v>112</v>
      </c>
    </row>
    <row r="6432" spans="1:7" hidden="1" x14ac:dyDescent="0.35">
      <c r="A6432" t="s">
        <v>33</v>
      </c>
      <c r="B6432">
        <v>2013</v>
      </c>
      <c r="C6432" t="s">
        <v>43</v>
      </c>
      <c r="D6432" s="88">
        <f>DATEVALUE("1 "&amp;_xlfn.CONCAT(Merge1_1[[#This Row],[Month]],"-",Merge1_1[[#This Row],[Year]]))</f>
        <v>41548</v>
      </c>
      <c r="E6432" t="s">
        <v>8</v>
      </c>
      <c r="F6432">
        <v>106.2</v>
      </c>
      <c r="G6432" t="s">
        <v>112</v>
      </c>
    </row>
    <row r="6433" spans="1:7" hidden="1" x14ac:dyDescent="0.35">
      <c r="A6433" t="s">
        <v>33</v>
      </c>
      <c r="B6433">
        <v>2013</v>
      </c>
      <c r="C6433" t="s">
        <v>43</v>
      </c>
      <c r="D6433" s="88">
        <f>DATEVALUE("1 "&amp;_xlfn.CONCAT(Merge1_1[[#This Row],[Month]],"-",Merge1_1[[#This Row],[Year]]))</f>
        <v>41548</v>
      </c>
      <c r="E6433" t="s">
        <v>9</v>
      </c>
      <c r="F6433">
        <v>183.5</v>
      </c>
      <c r="G6433" t="s">
        <v>112</v>
      </c>
    </row>
    <row r="6434" spans="1:7" hidden="1" x14ac:dyDescent="0.35">
      <c r="A6434" t="s">
        <v>33</v>
      </c>
      <c r="B6434">
        <v>2013</v>
      </c>
      <c r="C6434" t="s">
        <v>43</v>
      </c>
      <c r="D6434" s="88">
        <f>DATEVALUE("1 "&amp;_xlfn.CONCAT(Merge1_1[[#This Row],[Month]],"-",Merge1_1[[#This Row],[Year]]))</f>
        <v>41548</v>
      </c>
      <c r="E6434" t="s">
        <v>10</v>
      </c>
      <c r="F6434">
        <v>105.3</v>
      </c>
      <c r="G6434" t="s">
        <v>112</v>
      </c>
    </row>
    <row r="6435" spans="1:7" hidden="1" x14ac:dyDescent="0.35">
      <c r="A6435" t="s">
        <v>33</v>
      </c>
      <c r="B6435">
        <v>2013</v>
      </c>
      <c r="C6435" t="s">
        <v>43</v>
      </c>
      <c r="D6435" s="88">
        <f>DATEVALUE("1 "&amp;_xlfn.CONCAT(Merge1_1[[#This Row],[Month]],"-",Merge1_1[[#This Row],[Year]]))</f>
        <v>41548</v>
      </c>
      <c r="E6435" t="s">
        <v>11</v>
      </c>
      <c r="F6435">
        <v>100.2</v>
      </c>
      <c r="G6435" t="s">
        <v>112</v>
      </c>
    </row>
    <row r="6436" spans="1:7" hidden="1" x14ac:dyDescent="0.35">
      <c r="A6436" t="s">
        <v>33</v>
      </c>
      <c r="B6436">
        <v>2013</v>
      </c>
      <c r="C6436" t="s">
        <v>43</v>
      </c>
      <c r="D6436" s="88">
        <f>DATEVALUE("1 "&amp;_xlfn.CONCAT(Merge1_1[[#This Row],[Month]],"-",Merge1_1[[#This Row],[Year]]))</f>
        <v>41548</v>
      </c>
      <c r="E6436" t="s">
        <v>12</v>
      </c>
      <c r="F6436">
        <v>109.6</v>
      </c>
      <c r="G6436" t="s">
        <v>112</v>
      </c>
    </row>
    <row r="6437" spans="1:7" hidden="1" x14ac:dyDescent="0.35">
      <c r="A6437" t="s">
        <v>33</v>
      </c>
      <c r="B6437">
        <v>2013</v>
      </c>
      <c r="C6437" t="s">
        <v>43</v>
      </c>
      <c r="D6437" s="88">
        <f>DATEVALUE("1 "&amp;_xlfn.CONCAT(Merge1_1[[#This Row],[Month]],"-",Merge1_1[[#This Row],[Year]]))</f>
        <v>41548</v>
      </c>
      <c r="E6437" t="s">
        <v>58</v>
      </c>
      <c r="F6437">
        <v>111.4</v>
      </c>
      <c r="G6437" t="s">
        <v>112</v>
      </c>
    </row>
    <row r="6438" spans="1:7" hidden="1" x14ac:dyDescent="0.35">
      <c r="A6438" t="s">
        <v>33</v>
      </c>
      <c r="B6438">
        <v>2013</v>
      </c>
      <c r="C6438" t="s">
        <v>43</v>
      </c>
      <c r="D6438" s="88">
        <f>DATEVALUE("1 "&amp;_xlfn.CONCAT(Merge1_1[[#This Row],[Month]],"-",Merge1_1[[#This Row],[Year]]))</f>
        <v>41548</v>
      </c>
      <c r="E6438" t="s">
        <v>118</v>
      </c>
      <c r="F6438">
        <v>116</v>
      </c>
      <c r="G6438" t="s">
        <v>112</v>
      </c>
    </row>
    <row r="6439" spans="1:7" hidden="1" x14ac:dyDescent="0.35">
      <c r="A6439" t="s">
        <v>33</v>
      </c>
      <c r="B6439">
        <v>2013</v>
      </c>
      <c r="C6439" t="s">
        <v>43</v>
      </c>
      <c r="D6439" s="88">
        <f>DATEVALUE("1 "&amp;_xlfn.CONCAT(Merge1_1[[#This Row],[Month]],"-",Merge1_1[[#This Row],[Year]]))</f>
        <v>41548</v>
      </c>
      <c r="E6439" t="s">
        <v>16</v>
      </c>
      <c r="F6439">
        <v>113.5</v>
      </c>
      <c r="G6439" t="s">
        <v>116</v>
      </c>
    </row>
    <row r="6440" spans="1:7" hidden="1" x14ac:dyDescent="0.35">
      <c r="A6440" t="s">
        <v>33</v>
      </c>
      <c r="B6440">
        <v>2013</v>
      </c>
      <c r="C6440" t="s">
        <v>43</v>
      </c>
      <c r="D6440" s="88">
        <f>DATEVALUE("1 "&amp;_xlfn.CONCAT(Merge1_1[[#This Row],[Month]],"-",Merge1_1[[#This Row],[Year]]))</f>
        <v>41548</v>
      </c>
      <c r="E6440" t="s">
        <v>17</v>
      </c>
      <c r="F6440">
        <v>112.5</v>
      </c>
      <c r="G6440" t="s">
        <v>113</v>
      </c>
    </row>
    <row r="6441" spans="1:7" hidden="1" x14ac:dyDescent="0.35">
      <c r="A6441" t="s">
        <v>33</v>
      </c>
      <c r="B6441">
        <v>2013</v>
      </c>
      <c r="C6441" t="s">
        <v>43</v>
      </c>
      <c r="D6441" s="88">
        <f>DATEVALUE("1 "&amp;_xlfn.CONCAT(Merge1_1[[#This Row],[Month]],"-",Merge1_1[[#This Row],[Year]]))</f>
        <v>41548</v>
      </c>
      <c r="E6441" t="s">
        <v>18</v>
      </c>
      <c r="F6441">
        <v>109.7</v>
      </c>
      <c r="G6441" t="s">
        <v>113</v>
      </c>
    </row>
    <row r="6442" spans="1:7" hidden="1" x14ac:dyDescent="0.35">
      <c r="A6442" t="s">
        <v>33</v>
      </c>
      <c r="B6442">
        <v>2013</v>
      </c>
      <c r="C6442" t="s">
        <v>43</v>
      </c>
      <c r="D6442" s="88">
        <f>DATEVALUE("1 "&amp;_xlfn.CONCAT(Merge1_1[[#This Row],[Month]],"-",Merge1_1[[#This Row],[Year]]))</f>
        <v>41548</v>
      </c>
      <c r="E6442" t="s">
        <v>20</v>
      </c>
      <c r="F6442">
        <v>110.5</v>
      </c>
      <c r="G6442" t="s">
        <v>114</v>
      </c>
    </row>
    <row r="6443" spans="1:7" hidden="1" x14ac:dyDescent="0.35">
      <c r="A6443" t="s">
        <v>33</v>
      </c>
      <c r="B6443">
        <v>2013</v>
      </c>
      <c r="C6443" t="s">
        <v>43</v>
      </c>
      <c r="D6443" s="88">
        <f>DATEVALUE("1 "&amp;_xlfn.CONCAT(Merge1_1[[#This Row],[Month]],"-",Merge1_1[[#This Row],[Year]]))</f>
        <v>41548</v>
      </c>
      <c r="E6443" t="s">
        <v>21</v>
      </c>
      <c r="F6443">
        <v>109.7</v>
      </c>
      <c r="G6443" t="s">
        <v>115</v>
      </c>
    </row>
    <row r="6444" spans="1:7" hidden="1" x14ac:dyDescent="0.35">
      <c r="A6444" t="s">
        <v>33</v>
      </c>
      <c r="B6444">
        <v>2013</v>
      </c>
      <c r="C6444" t="s">
        <v>43</v>
      </c>
      <c r="D6444" s="88">
        <f>DATEVALUE("1 "&amp;_xlfn.CONCAT(Merge1_1[[#This Row],[Month]],"-",Merge1_1[[#This Row],[Year]]))</f>
        <v>41548</v>
      </c>
      <c r="E6444" t="s">
        <v>22</v>
      </c>
      <c r="F6444">
        <v>110.2</v>
      </c>
      <c r="G6444" t="s">
        <v>116</v>
      </c>
    </row>
    <row r="6445" spans="1:7" hidden="1" x14ac:dyDescent="0.35">
      <c r="A6445" t="s">
        <v>33</v>
      </c>
      <c r="B6445">
        <v>2013</v>
      </c>
      <c r="C6445" t="s">
        <v>43</v>
      </c>
      <c r="D6445" s="88">
        <f>DATEVALUE("1 "&amp;_xlfn.CONCAT(Merge1_1[[#This Row],[Month]],"-",Merge1_1[[#This Row],[Year]]))</f>
        <v>41548</v>
      </c>
      <c r="E6445" t="s">
        <v>23</v>
      </c>
      <c r="F6445">
        <v>108.2</v>
      </c>
      <c r="G6445" t="s">
        <v>23</v>
      </c>
    </row>
    <row r="6446" spans="1:7" hidden="1" x14ac:dyDescent="0.35">
      <c r="A6446" t="s">
        <v>33</v>
      </c>
      <c r="B6446">
        <v>2013</v>
      </c>
      <c r="C6446" t="s">
        <v>43</v>
      </c>
      <c r="D6446" s="88">
        <f>DATEVALUE("1 "&amp;_xlfn.CONCAT(Merge1_1[[#This Row],[Month]],"-",Merge1_1[[#This Row],[Year]]))</f>
        <v>41548</v>
      </c>
      <c r="E6446" t="s">
        <v>24</v>
      </c>
      <c r="F6446">
        <v>109.7</v>
      </c>
      <c r="G6446" t="s">
        <v>115</v>
      </c>
    </row>
    <row r="6447" spans="1:7" hidden="1" x14ac:dyDescent="0.35">
      <c r="A6447" t="s">
        <v>33</v>
      </c>
      <c r="B6447">
        <v>2013</v>
      </c>
      <c r="C6447" t="s">
        <v>43</v>
      </c>
      <c r="D6447" s="88">
        <f>DATEVALUE("1 "&amp;_xlfn.CONCAT(Merge1_1[[#This Row],[Month]],"-",Merge1_1[[#This Row],[Year]]))</f>
        <v>41548</v>
      </c>
      <c r="E6447" t="s">
        <v>25</v>
      </c>
      <c r="F6447">
        <v>108</v>
      </c>
      <c r="G6447" t="s">
        <v>116</v>
      </c>
    </row>
    <row r="6448" spans="1:7" hidden="1" x14ac:dyDescent="0.35">
      <c r="A6448" t="s">
        <v>33</v>
      </c>
      <c r="B6448">
        <v>2013</v>
      </c>
      <c r="C6448" t="s">
        <v>43</v>
      </c>
      <c r="D6448" s="88">
        <f>DATEVALUE("1 "&amp;_xlfn.CONCAT(Merge1_1[[#This Row],[Month]],"-",Merge1_1[[#This Row],[Year]]))</f>
        <v>41548</v>
      </c>
      <c r="E6448" t="s">
        <v>26</v>
      </c>
      <c r="F6448">
        <v>111.3</v>
      </c>
      <c r="G6448" t="s">
        <v>114</v>
      </c>
    </row>
    <row r="6449" spans="1:7" hidden="1" x14ac:dyDescent="0.35">
      <c r="A6449" t="s">
        <v>33</v>
      </c>
      <c r="B6449">
        <v>2013</v>
      </c>
      <c r="C6449" t="s">
        <v>43</v>
      </c>
      <c r="D6449" s="88">
        <f>DATEVALUE("1 "&amp;_xlfn.CONCAT(Merge1_1[[#This Row],[Month]],"-",Merge1_1[[#This Row],[Year]]))</f>
        <v>41548</v>
      </c>
      <c r="E6449" t="s">
        <v>27</v>
      </c>
      <c r="F6449">
        <v>107.3</v>
      </c>
      <c r="G6449" t="s">
        <v>116</v>
      </c>
    </row>
    <row r="6450" spans="1:7" hidden="1" x14ac:dyDescent="0.35">
      <c r="A6450" t="s">
        <v>33</v>
      </c>
      <c r="B6450">
        <v>2013</v>
      </c>
      <c r="C6450" t="s">
        <v>43</v>
      </c>
      <c r="D6450" s="88">
        <f>DATEVALUE("1 "&amp;_xlfn.CONCAT(Merge1_1[[#This Row],[Month]],"-",Merge1_1[[#This Row],[Year]]))</f>
        <v>41548</v>
      </c>
      <c r="E6450" t="s">
        <v>28</v>
      </c>
      <c r="F6450">
        <v>109.4</v>
      </c>
      <c r="G6450" t="s">
        <v>116</v>
      </c>
    </row>
    <row r="6451" spans="1:7" hidden="1" x14ac:dyDescent="0.35">
      <c r="A6451" t="s">
        <v>33</v>
      </c>
      <c r="B6451">
        <v>2013</v>
      </c>
      <c r="C6451" t="s">
        <v>43</v>
      </c>
      <c r="D6451" s="88">
        <f>DATEVALUE("1 "&amp;_xlfn.CONCAT(Merge1_1[[#This Row],[Month]],"-",Merge1_1[[#This Row],[Year]]))</f>
        <v>41548</v>
      </c>
      <c r="E6451" t="s">
        <v>29</v>
      </c>
      <c r="F6451">
        <v>114</v>
      </c>
      <c r="G6451" t="s">
        <v>117</v>
      </c>
    </row>
    <row r="6452" spans="1:7" hidden="1" x14ac:dyDescent="0.35">
      <c r="A6452" t="s">
        <v>33</v>
      </c>
      <c r="B6452">
        <v>2013</v>
      </c>
      <c r="C6452" t="s">
        <v>45</v>
      </c>
      <c r="D6452" s="88">
        <f>DATEVALUE("1 "&amp;_xlfn.CONCAT(Merge1_1[[#This Row],[Month]],"-",Merge1_1[[#This Row],[Year]]))</f>
        <v>41579</v>
      </c>
      <c r="E6452" t="s">
        <v>3</v>
      </c>
      <c r="F6452">
        <v>119.8</v>
      </c>
      <c r="G6452" t="s">
        <v>112</v>
      </c>
    </row>
    <row r="6453" spans="1:7" hidden="1" x14ac:dyDescent="0.35">
      <c r="A6453" t="s">
        <v>33</v>
      </c>
      <c r="B6453">
        <v>2013</v>
      </c>
      <c r="C6453" t="s">
        <v>45</v>
      </c>
      <c r="D6453" s="88">
        <f>DATEVALUE("1 "&amp;_xlfn.CONCAT(Merge1_1[[#This Row],[Month]],"-",Merge1_1[[#This Row],[Year]]))</f>
        <v>41579</v>
      </c>
      <c r="E6453" t="s">
        <v>4</v>
      </c>
      <c r="F6453">
        <v>116.3</v>
      </c>
      <c r="G6453" t="s">
        <v>112</v>
      </c>
    </row>
    <row r="6454" spans="1:7" hidden="1" x14ac:dyDescent="0.35">
      <c r="A6454" t="s">
        <v>33</v>
      </c>
      <c r="B6454">
        <v>2013</v>
      </c>
      <c r="C6454" t="s">
        <v>45</v>
      </c>
      <c r="D6454" s="88">
        <f>DATEVALUE("1 "&amp;_xlfn.CONCAT(Merge1_1[[#This Row],[Month]],"-",Merge1_1[[#This Row],[Year]]))</f>
        <v>41579</v>
      </c>
      <c r="E6454" t="s">
        <v>5</v>
      </c>
      <c r="F6454">
        <v>122.6</v>
      </c>
      <c r="G6454" t="s">
        <v>112</v>
      </c>
    </row>
    <row r="6455" spans="1:7" hidden="1" x14ac:dyDescent="0.35">
      <c r="A6455" t="s">
        <v>33</v>
      </c>
      <c r="B6455">
        <v>2013</v>
      </c>
      <c r="C6455" t="s">
        <v>45</v>
      </c>
      <c r="D6455" s="88">
        <f>DATEVALUE("1 "&amp;_xlfn.CONCAT(Merge1_1[[#This Row],[Month]],"-",Merge1_1[[#This Row],[Year]]))</f>
        <v>41579</v>
      </c>
      <c r="E6455" t="s">
        <v>6</v>
      </c>
      <c r="F6455">
        <v>112</v>
      </c>
      <c r="G6455" t="s">
        <v>112</v>
      </c>
    </row>
    <row r="6456" spans="1:7" hidden="1" x14ac:dyDescent="0.35">
      <c r="A6456" t="s">
        <v>33</v>
      </c>
      <c r="B6456">
        <v>2013</v>
      </c>
      <c r="C6456" t="s">
        <v>45</v>
      </c>
      <c r="D6456" s="88">
        <f>DATEVALUE("1 "&amp;_xlfn.CONCAT(Merge1_1[[#This Row],[Month]],"-",Merge1_1[[#This Row],[Year]]))</f>
        <v>41579</v>
      </c>
      <c r="E6456" t="s">
        <v>7</v>
      </c>
      <c r="F6456">
        <v>103.2</v>
      </c>
      <c r="G6456" t="s">
        <v>112</v>
      </c>
    </row>
    <row r="6457" spans="1:7" hidden="1" x14ac:dyDescent="0.35">
      <c r="A6457" t="s">
        <v>33</v>
      </c>
      <c r="B6457">
        <v>2013</v>
      </c>
      <c r="C6457" t="s">
        <v>45</v>
      </c>
      <c r="D6457" s="88">
        <f>DATEVALUE("1 "&amp;_xlfn.CONCAT(Merge1_1[[#This Row],[Month]],"-",Merge1_1[[#This Row],[Year]]))</f>
        <v>41579</v>
      </c>
      <c r="E6457" t="s">
        <v>8</v>
      </c>
      <c r="F6457">
        <v>110</v>
      </c>
      <c r="G6457" t="s">
        <v>112</v>
      </c>
    </row>
    <row r="6458" spans="1:7" hidden="1" x14ac:dyDescent="0.35">
      <c r="A6458" t="s">
        <v>33</v>
      </c>
      <c r="B6458">
        <v>2013</v>
      </c>
      <c r="C6458" t="s">
        <v>45</v>
      </c>
      <c r="D6458" s="88">
        <f>DATEVALUE("1 "&amp;_xlfn.CONCAT(Merge1_1[[#This Row],[Month]],"-",Merge1_1[[#This Row],[Year]]))</f>
        <v>41579</v>
      </c>
      <c r="E6458" t="s">
        <v>9</v>
      </c>
      <c r="F6458">
        <v>192.8</v>
      </c>
      <c r="G6458" t="s">
        <v>112</v>
      </c>
    </row>
    <row r="6459" spans="1:7" hidden="1" x14ac:dyDescent="0.35">
      <c r="A6459" t="s">
        <v>33</v>
      </c>
      <c r="B6459">
        <v>2013</v>
      </c>
      <c r="C6459" t="s">
        <v>45</v>
      </c>
      <c r="D6459" s="88">
        <f>DATEVALUE("1 "&amp;_xlfn.CONCAT(Merge1_1[[#This Row],[Month]],"-",Merge1_1[[#This Row],[Year]]))</f>
        <v>41579</v>
      </c>
      <c r="E6459" t="s">
        <v>10</v>
      </c>
      <c r="F6459">
        <v>106.3</v>
      </c>
      <c r="G6459" t="s">
        <v>112</v>
      </c>
    </row>
    <row r="6460" spans="1:7" hidden="1" x14ac:dyDescent="0.35">
      <c r="A6460" t="s">
        <v>33</v>
      </c>
      <c r="B6460">
        <v>2013</v>
      </c>
      <c r="C6460" t="s">
        <v>45</v>
      </c>
      <c r="D6460" s="88">
        <f>DATEVALUE("1 "&amp;_xlfn.CONCAT(Merge1_1[[#This Row],[Month]],"-",Merge1_1[[#This Row],[Year]]))</f>
        <v>41579</v>
      </c>
      <c r="E6460" t="s">
        <v>11</v>
      </c>
      <c r="F6460">
        <v>99.5</v>
      </c>
      <c r="G6460" t="s">
        <v>112</v>
      </c>
    </row>
    <row r="6461" spans="1:7" hidden="1" x14ac:dyDescent="0.35">
      <c r="A6461" t="s">
        <v>33</v>
      </c>
      <c r="B6461">
        <v>2013</v>
      </c>
      <c r="C6461" t="s">
        <v>45</v>
      </c>
      <c r="D6461" s="88">
        <f>DATEVALUE("1 "&amp;_xlfn.CONCAT(Merge1_1[[#This Row],[Month]],"-",Merge1_1[[#This Row],[Year]]))</f>
        <v>41579</v>
      </c>
      <c r="E6461" t="s">
        <v>12</v>
      </c>
      <c r="F6461">
        <v>110.3</v>
      </c>
      <c r="G6461" t="s">
        <v>112</v>
      </c>
    </row>
    <row r="6462" spans="1:7" hidden="1" x14ac:dyDescent="0.35">
      <c r="A6462" t="s">
        <v>33</v>
      </c>
      <c r="B6462">
        <v>2013</v>
      </c>
      <c r="C6462" t="s">
        <v>45</v>
      </c>
      <c r="D6462" s="88">
        <f>DATEVALUE("1 "&amp;_xlfn.CONCAT(Merge1_1[[#This Row],[Month]],"-",Merge1_1[[#This Row],[Year]]))</f>
        <v>41579</v>
      </c>
      <c r="E6462" t="s">
        <v>58</v>
      </c>
      <c r="F6462">
        <v>111.8</v>
      </c>
      <c r="G6462" t="s">
        <v>112</v>
      </c>
    </row>
    <row r="6463" spans="1:7" hidden="1" x14ac:dyDescent="0.35">
      <c r="A6463" t="s">
        <v>33</v>
      </c>
      <c r="B6463">
        <v>2013</v>
      </c>
      <c r="C6463" t="s">
        <v>45</v>
      </c>
      <c r="D6463" s="88">
        <f>DATEVALUE("1 "&amp;_xlfn.CONCAT(Merge1_1[[#This Row],[Month]],"-",Merge1_1[[#This Row],[Year]]))</f>
        <v>41579</v>
      </c>
      <c r="E6463" t="s">
        <v>118</v>
      </c>
      <c r="F6463">
        <v>117.1</v>
      </c>
      <c r="G6463" t="s">
        <v>112</v>
      </c>
    </row>
    <row r="6464" spans="1:7" hidden="1" x14ac:dyDescent="0.35">
      <c r="A6464" t="s">
        <v>33</v>
      </c>
      <c r="B6464">
        <v>2013</v>
      </c>
      <c r="C6464" t="s">
        <v>45</v>
      </c>
      <c r="D6464" s="88">
        <f>DATEVALUE("1 "&amp;_xlfn.CONCAT(Merge1_1[[#This Row],[Month]],"-",Merge1_1[[#This Row],[Year]]))</f>
        <v>41579</v>
      </c>
      <c r="E6464" t="s">
        <v>16</v>
      </c>
      <c r="F6464">
        <v>114.1</v>
      </c>
      <c r="G6464" t="s">
        <v>116</v>
      </c>
    </row>
    <row r="6465" spans="1:7" hidden="1" x14ac:dyDescent="0.35">
      <c r="A6465" t="s">
        <v>33</v>
      </c>
      <c r="B6465">
        <v>2013</v>
      </c>
      <c r="C6465" t="s">
        <v>45</v>
      </c>
      <c r="D6465" s="88">
        <f>DATEVALUE("1 "&amp;_xlfn.CONCAT(Merge1_1[[#This Row],[Month]],"-",Merge1_1[[#This Row],[Year]]))</f>
        <v>41579</v>
      </c>
      <c r="E6465" t="s">
        <v>17</v>
      </c>
      <c r="F6465">
        <v>113.5</v>
      </c>
      <c r="G6465" t="s">
        <v>113</v>
      </c>
    </row>
    <row r="6466" spans="1:7" hidden="1" x14ac:dyDescent="0.35">
      <c r="A6466" t="s">
        <v>33</v>
      </c>
      <c r="B6466">
        <v>2013</v>
      </c>
      <c r="C6466" t="s">
        <v>45</v>
      </c>
      <c r="D6466" s="88">
        <f>DATEVALUE("1 "&amp;_xlfn.CONCAT(Merge1_1[[#This Row],[Month]],"-",Merge1_1[[#This Row],[Year]]))</f>
        <v>41579</v>
      </c>
      <c r="E6466" t="s">
        <v>18</v>
      </c>
      <c r="F6466">
        <v>110.3</v>
      </c>
      <c r="G6466" t="s">
        <v>113</v>
      </c>
    </row>
    <row r="6467" spans="1:7" hidden="1" x14ac:dyDescent="0.35">
      <c r="A6467" t="s">
        <v>33</v>
      </c>
      <c r="B6467">
        <v>2013</v>
      </c>
      <c r="C6467" t="s">
        <v>45</v>
      </c>
      <c r="D6467" s="88">
        <f>DATEVALUE("1 "&amp;_xlfn.CONCAT(Merge1_1[[#This Row],[Month]],"-",Merge1_1[[#This Row],[Year]]))</f>
        <v>41579</v>
      </c>
      <c r="E6467" t="s">
        <v>20</v>
      </c>
      <c r="F6467">
        <v>111.1</v>
      </c>
      <c r="G6467" t="s">
        <v>114</v>
      </c>
    </row>
    <row r="6468" spans="1:7" hidden="1" x14ac:dyDescent="0.35">
      <c r="A6468" t="s">
        <v>33</v>
      </c>
      <c r="B6468">
        <v>2013</v>
      </c>
      <c r="C6468" t="s">
        <v>45</v>
      </c>
      <c r="D6468" s="88">
        <f>DATEVALUE("1 "&amp;_xlfn.CONCAT(Merge1_1[[#This Row],[Month]],"-",Merge1_1[[#This Row],[Year]]))</f>
        <v>41579</v>
      </c>
      <c r="E6468" t="s">
        <v>21</v>
      </c>
      <c r="F6468">
        <v>110</v>
      </c>
      <c r="G6468" t="s">
        <v>115</v>
      </c>
    </row>
    <row r="6469" spans="1:7" hidden="1" x14ac:dyDescent="0.35">
      <c r="A6469" t="s">
        <v>33</v>
      </c>
      <c r="B6469">
        <v>2013</v>
      </c>
      <c r="C6469" t="s">
        <v>45</v>
      </c>
      <c r="D6469" s="88">
        <f>DATEVALUE("1 "&amp;_xlfn.CONCAT(Merge1_1[[#This Row],[Month]],"-",Merge1_1[[#This Row],[Year]]))</f>
        <v>41579</v>
      </c>
      <c r="E6469" t="s">
        <v>22</v>
      </c>
      <c r="F6469">
        <v>110.9</v>
      </c>
      <c r="G6469" t="s">
        <v>116</v>
      </c>
    </row>
    <row r="6470" spans="1:7" hidden="1" x14ac:dyDescent="0.35">
      <c r="A6470" t="s">
        <v>33</v>
      </c>
      <c r="B6470">
        <v>2013</v>
      </c>
      <c r="C6470" t="s">
        <v>45</v>
      </c>
      <c r="D6470" s="88">
        <f>DATEVALUE("1 "&amp;_xlfn.CONCAT(Merge1_1[[#This Row],[Month]],"-",Merge1_1[[#This Row],[Year]]))</f>
        <v>41579</v>
      </c>
      <c r="E6470" t="s">
        <v>23</v>
      </c>
      <c r="F6470">
        <v>108.6</v>
      </c>
      <c r="G6470" t="s">
        <v>23</v>
      </c>
    </row>
    <row r="6471" spans="1:7" hidden="1" x14ac:dyDescent="0.35">
      <c r="A6471" t="s">
        <v>33</v>
      </c>
      <c r="B6471">
        <v>2013</v>
      </c>
      <c r="C6471" t="s">
        <v>45</v>
      </c>
      <c r="D6471" s="88">
        <f>DATEVALUE("1 "&amp;_xlfn.CONCAT(Merge1_1[[#This Row],[Month]],"-",Merge1_1[[#This Row],[Year]]))</f>
        <v>41579</v>
      </c>
      <c r="E6471" t="s">
        <v>24</v>
      </c>
      <c r="F6471">
        <v>109.5</v>
      </c>
      <c r="G6471" t="s">
        <v>115</v>
      </c>
    </row>
    <row r="6472" spans="1:7" hidden="1" x14ac:dyDescent="0.35">
      <c r="A6472" t="s">
        <v>33</v>
      </c>
      <c r="B6472">
        <v>2013</v>
      </c>
      <c r="C6472" t="s">
        <v>45</v>
      </c>
      <c r="D6472" s="88">
        <f>DATEVALUE("1 "&amp;_xlfn.CONCAT(Merge1_1[[#This Row],[Month]],"-",Merge1_1[[#This Row],[Year]]))</f>
        <v>41579</v>
      </c>
      <c r="E6472" t="s">
        <v>25</v>
      </c>
      <c r="F6472">
        <v>108.5</v>
      </c>
      <c r="G6472" t="s">
        <v>116</v>
      </c>
    </row>
    <row r="6473" spans="1:7" hidden="1" x14ac:dyDescent="0.35">
      <c r="A6473" t="s">
        <v>33</v>
      </c>
      <c r="B6473">
        <v>2013</v>
      </c>
      <c r="C6473" t="s">
        <v>45</v>
      </c>
      <c r="D6473" s="88">
        <f>DATEVALUE("1 "&amp;_xlfn.CONCAT(Merge1_1[[#This Row],[Month]],"-",Merge1_1[[#This Row],[Year]]))</f>
        <v>41579</v>
      </c>
      <c r="E6473" t="s">
        <v>26</v>
      </c>
      <c r="F6473">
        <v>111.3</v>
      </c>
      <c r="G6473" t="s">
        <v>114</v>
      </c>
    </row>
    <row r="6474" spans="1:7" hidden="1" x14ac:dyDescent="0.35">
      <c r="A6474" t="s">
        <v>33</v>
      </c>
      <c r="B6474">
        <v>2013</v>
      </c>
      <c r="C6474" t="s">
        <v>45</v>
      </c>
      <c r="D6474" s="88">
        <f>DATEVALUE("1 "&amp;_xlfn.CONCAT(Merge1_1[[#This Row],[Month]],"-",Merge1_1[[#This Row],[Year]]))</f>
        <v>41579</v>
      </c>
      <c r="E6474" t="s">
        <v>27</v>
      </c>
      <c r="F6474">
        <v>107.9</v>
      </c>
      <c r="G6474" t="s">
        <v>116</v>
      </c>
    </row>
    <row r="6475" spans="1:7" hidden="1" x14ac:dyDescent="0.35">
      <c r="A6475" t="s">
        <v>33</v>
      </c>
      <c r="B6475">
        <v>2013</v>
      </c>
      <c r="C6475" t="s">
        <v>45</v>
      </c>
      <c r="D6475" s="88">
        <f>DATEVALUE("1 "&amp;_xlfn.CONCAT(Merge1_1[[#This Row],[Month]],"-",Merge1_1[[#This Row],[Year]]))</f>
        <v>41579</v>
      </c>
      <c r="E6475" t="s">
        <v>28</v>
      </c>
      <c r="F6475">
        <v>109.6</v>
      </c>
      <c r="G6475" t="s">
        <v>116</v>
      </c>
    </row>
    <row r="6476" spans="1:7" hidden="1" x14ac:dyDescent="0.35">
      <c r="A6476" t="s">
        <v>33</v>
      </c>
      <c r="B6476">
        <v>2013</v>
      </c>
      <c r="C6476" t="s">
        <v>45</v>
      </c>
      <c r="D6476" s="88">
        <f>DATEVALUE("1 "&amp;_xlfn.CONCAT(Merge1_1[[#This Row],[Month]],"-",Merge1_1[[#This Row],[Year]]))</f>
        <v>41579</v>
      </c>
      <c r="E6476" t="s">
        <v>29</v>
      </c>
      <c r="F6476">
        <v>115</v>
      </c>
      <c r="G6476" t="s">
        <v>117</v>
      </c>
    </row>
    <row r="6477" spans="1:7" hidden="1" x14ac:dyDescent="0.35">
      <c r="A6477" t="s">
        <v>33</v>
      </c>
      <c r="B6477">
        <v>2013</v>
      </c>
      <c r="C6477" t="s">
        <v>46</v>
      </c>
      <c r="D6477" s="88">
        <f>DATEVALUE("1 "&amp;_xlfn.CONCAT(Merge1_1[[#This Row],[Month]],"-",Merge1_1[[#This Row],[Year]]))</f>
        <v>41609</v>
      </c>
      <c r="E6477" t="s">
        <v>3</v>
      </c>
      <c r="F6477">
        <v>120.5</v>
      </c>
      <c r="G6477" t="s">
        <v>112</v>
      </c>
    </row>
    <row r="6478" spans="1:7" hidden="1" x14ac:dyDescent="0.35">
      <c r="A6478" t="s">
        <v>33</v>
      </c>
      <c r="B6478">
        <v>2013</v>
      </c>
      <c r="C6478" t="s">
        <v>46</v>
      </c>
      <c r="D6478" s="88">
        <f>DATEVALUE("1 "&amp;_xlfn.CONCAT(Merge1_1[[#This Row],[Month]],"-",Merge1_1[[#This Row],[Year]]))</f>
        <v>41609</v>
      </c>
      <c r="E6478" t="s">
        <v>4</v>
      </c>
      <c r="F6478">
        <v>118.1</v>
      </c>
      <c r="G6478" t="s">
        <v>112</v>
      </c>
    </row>
    <row r="6479" spans="1:7" hidden="1" x14ac:dyDescent="0.35">
      <c r="A6479" t="s">
        <v>33</v>
      </c>
      <c r="B6479">
        <v>2013</v>
      </c>
      <c r="C6479" t="s">
        <v>46</v>
      </c>
      <c r="D6479" s="88">
        <f>DATEVALUE("1 "&amp;_xlfn.CONCAT(Merge1_1[[#This Row],[Month]],"-",Merge1_1[[#This Row],[Year]]))</f>
        <v>41609</v>
      </c>
      <c r="E6479" t="s">
        <v>5</v>
      </c>
      <c r="F6479">
        <v>128.5</v>
      </c>
      <c r="G6479" t="s">
        <v>112</v>
      </c>
    </row>
    <row r="6480" spans="1:7" hidden="1" x14ac:dyDescent="0.35">
      <c r="A6480" t="s">
        <v>33</v>
      </c>
      <c r="B6480">
        <v>2013</v>
      </c>
      <c r="C6480" t="s">
        <v>46</v>
      </c>
      <c r="D6480" s="88">
        <f>DATEVALUE("1 "&amp;_xlfn.CONCAT(Merge1_1[[#This Row],[Month]],"-",Merge1_1[[#This Row],[Year]]))</f>
        <v>41609</v>
      </c>
      <c r="E6480" t="s">
        <v>6</v>
      </c>
      <c r="F6480">
        <v>112.8</v>
      </c>
      <c r="G6480" t="s">
        <v>112</v>
      </c>
    </row>
    <row r="6481" spans="1:7" hidden="1" x14ac:dyDescent="0.35">
      <c r="A6481" t="s">
        <v>33</v>
      </c>
      <c r="B6481">
        <v>2013</v>
      </c>
      <c r="C6481" t="s">
        <v>46</v>
      </c>
      <c r="D6481" s="88">
        <f>DATEVALUE("1 "&amp;_xlfn.CONCAT(Merge1_1[[#This Row],[Month]],"-",Merge1_1[[#This Row],[Year]]))</f>
        <v>41609</v>
      </c>
      <c r="E6481" t="s">
        <v>7</v>
      </c>
      <c r="F6481">
        <v>103.4</v>
      </c>
      <c r="G6481" t="s">
        <v>112</v>
      </c>
    </row>
    <row r="6482" spans="1:7" hidden="1" x14ac:dyDescent="0.35">
      <c r="A6482" t="s">
        <v>33</v>
      </c>
      <c r="B6482">
        <v>2013</v>
      </c>
      <c r="C6482" t="s">
        <v>46</v>
      </c>
      <c r="D6482" s="88">
        <f>DATEVALUE("1 "&amp;_xlfn.CONCAT(Merge1_1[[#This Row],[Month]],"-",Merge1_1[[#This Row],[Year]]))</f>
        <v>41609</v>
      </c>
      <c r="E6482" t="s">
        <v>8</v>
      </c>
      <c r="F6482">
        <v>110.7</v>
      </c>
      <c r="G6482" t="s">
        <v>112</v>
      </c>
    </row>
    <row r="6483" spans="1:7" hidden="1" x14ac:dyDescent="0.35">
      <c r="A6483" t="s">
        <v>33</v>
      </c>
      <c r="B6483">
        <v>2013</v>
      </c>
      <c r="C6483" t="s">
        <v>46</v>
      </c>
      <c r="D6483" s="88">
        <f>DATEVALUE("1 "&amp;_xlfn.CONCAT(Merge1_1[[#This Row],[Month]],"-",Merge1_1[[#This Row],[Year]]))</f>
        <v>41609</v>
      </c>
      <c r="E6483" t="s">
        <v>9</v>
      </c>
      <c r="F6483">
        <v>144.80000000000001</v>
      </c>
      <c r="G6483" t="s">
        <v>112</v>
      </c>
    </row>
    <row r="6484" spans="1:7" hidden="1" x14ac:dyDescent="0.35">
      <c r="A6484" t="s">
        <v>33</v>
      </c>
      <c r="B6484">
        <v>2013</v>
      </c>
      <c r="C6484" t="s">
        <v>46</v>
      </c>
      <c r="D6484" s="88">
        <f>DATEVALUE("1 "&amp;_xlfn.CONCAT(Merge1_1[[#This Row],[Month]],"-",Merge1_1[[#This Row],[Year]]))</f>
        <v>41609</v>
      </c>
      <c r="E6484" t="s">
        <v>10</v>
      </c>
      <c r="F6484">
        <v>107.1</v>
      </c>
      <c r="G6484" t="s">
        <v>112</v>
      </c>
    </row>
    <row r="6485" spans="1:7" hidden="1" x14ac:dyDescent="0.35">
      <c r="A6485" t="s">
        <v>33</v>
      </c>
      <c r="B6485">
        <v>2013</v>
      </c>
      <c r="C6485" t="s">
        <v>46</v>
      </c>
      <c r="D6485" s="88">
        <f>DATEVALUE("1 "&amp;_xlfn.CONCAT(Merge1_1[[#This Row],[Month]],"-",Merge1_1[[#This Row],[Year]]))</f>
        <v>41609</v>
      </c>
      <c r="E6485" t="s">
        <v>11</v>
      </c>
      <c r="F6485">
        <v>98.6</v>
      </c>
      <c r="G6485" t="s">
        <v>112</v>
      </c>
    </row>
    <row r="6486" spans="1:7" hidden="1" x14ac:dyDescent="0.35">
      <c r="A6486" t="s">
        <v>33</v>
      </c>
      <c r="B6486">
        <v>2013</v>
      </c>
      <c r="C6486" t="s">
        <v>46</v>
      </c>
      <c r="D6486" s="88">
        <f>DATEVALUE("1 "&amp;_xlfn.CONCAT(Merge1_1[[#This Row],[Month]],"-",Merge1_1[[#This Row],[Year]]))</f>
        <v>41609</v>
      </c>
      <c r="E6486" t="s">
        <v>12</v>
      </c>
      <c r="F6486">
        <v>111.9</v>
      </c>
      <c r="G6486" t="s">
        <v>112</v>
      </c>
    </row>
    <row r="6487" spans="1:7" hidden="1" x14ac:dyDescent="0.35">
      <c r="A6487" t="s">
        <v>33</v>
      </c>
      <c r="B6487">
        <v>2013</v>
      </c>
      <c r="C6487" t="s">
        <v>46</v>
      </c>
      <c r="D6487" s="88">
        <f>DATEVALUE("1 "&amp;_xlfn.CONCAT(Merge1_1[[#This Row],[Month]],"-",Merge1_1[[#This Row],[Year]]))</f>
        <v>41609</v>
      </c>
      <c r="E6487" t="s">
        <v>58</v>
      </c>
      <c r="F6487">
        <v>112.1</v>
      </c>
      <c r="G6487" t="s">
        <v>112</v>
      </c>
    </row>
    <row r="6488" spans="1:7" hidden="1" x14ac:dyDescent="0.35">
      <c r="A6488" t="s">
        <v>33</v>
      </c>
      <c r="B6488">
        <v>2013</v>
      </c>
      <c r="C6488" t="s">
        <v>46</v>
      </c>
      <c r="D6488" s="88">
        <f>DATEVALUE("1 "&amp;_xlfn.CONCAT(Merge1_1[[#This Row],[Month]],"-",Merge1_1[[#This Row],[Year]]))</f>
        <v>41609</v>
      </c>
      <c r="E6488" t="s">
        <v>118</v>
      </c>
      <c r="F6488">
        <v>118.1</v>
      </c>
      <c r="G6488" t="s">
        <v>112</v>
      </c>
    </row>
    <row r="6489" spans="1:7" hidden="1" x14ac:dyDescent="0.35">
      <c r="A6489" t="s">
        <v>33</v>
      </c>
      <c r="B6489">
        <v>2013</v>
      </c>
      <c r="C6489" t="s">
        <v>46</v>
      </c>
      <c r="D6489" s="88">
        <f>DATEVALUE("1 "&amp;_xlfn.CONCAT(Merge1_1[[#This Row],[Month]],"-",Merge1_1[[#This Row],[Year]]))</f>
        <v>41609</v>
      </c>
      <c r="E6489" t="s">
        <v>16</v>
      </c>
      <c r="F6489">
        <v>115</v>
      </c>
      <c r="G6489" t="s">
        <v>116</v>
      </c>
    </row>
    <row r="6490" spans="1:7" hidden="1" x14ac:dyDescent="0.35">
      <c r="A6490" t="s">
        <v>33</v>
      </c>
      <c r="B6490">
        <v>2013</v>
      </c>
      <c r="C6490" t="s">
        <v>46</v>
      </c>
      <c r="D6490" s="88">
        <f>DATEVALUE("1 "&amp;_xlfn.CONCAT(Merge1_1[[#This Row],[Month]],"-",Merge1_1[[#This Row],[Year]]))</f>
        <v>41609</v>
      </c>
      <c r="E6490" t="s">
        <v>17</v>
      </c>
      <c r="F6490">
        <v>114.2</v>
      </c>
      <c r="G6490" t="s">
        <v>113</v>
      </c>
    </row>
    <row r="6491" spans="1:7" hidden="1" x14ac:dyDescent="0.35">
      <c r="A6491" t="s">
        <v>33</v>
      </c>
      <c r="B6491">
        <v>2013</v>
      </c>
      <c r="C6491" t="s">
        <v>46</v>
      </c>
      <c r="D6491" s="88">
        <f>DATEVALUE("1 "&amp;_xlfn.CONCAT(Merge1_1[[#This Row],[Month]],"-",Merge1_1[[#This Row],[Year]]))</f>
        <v>41609</v>
      </c>
      <c r="E6491" t="s">
        <v>18</v>
      </c>
      <c r="F6491">
        <v>110.9</v>
      </c>
      <c r="G6491" t="s">
        <v>113</v>
      </c>
    </row>
    <row r="6492" spans="1:7" hidden="1" x14ac:dyDescent="0.35">
      <c r="A6492" t="s">
        <v>33</v>
      </c>
      <c r="B6492">
        <v>2013</v>
      </c>
      <c r="C6492" t="s">
        <v>46</v>
      </c>
      <c r="D6492" s="88">
        <f>DATEVALUE("1 "&amp;_xlfn.CONCAT(Merge1_1[[#This Row],[Month]],"-",Merge1_1[[#This Row],[Year]]))</f>
        <v>41609</v>
      </c>
      <c r="E6492" t="s">
        <v>20</v>
      </c>
      <c r="F6492">
        <v>110.7</v>
      </c>
      <c r="G6492" t="s">
        <v>114</v>
      </c>
    </row>
    <row r="6493" spans="1:7" hidden="1" x14ac:dyDescent="0.35">
      <c r="A6493" t="s">
        <v>33</v>
      </c>
      <c r="B6493">
        <v>2013</v>
      </c>
      <c r="C6493" t="s">
        <v>46</v>
      </c>
      <c r="D6493" s="88">
        <f>DATEVALUE("1 "&amp;_xlfn.CONCAT(Merge1_1[[#This Row],[Month]],"-",Merge1_1[[#This Row],[Year]]))</f>
        <v>41609</v>
      </c>
      <c r="E6493" t="s">
        <v>21</v>
      </c>
      <c r="F6493">
        <v>110.4</v>
      </c>
      <c r="G6493" t="s">
        <v>115</v>
      </c>
    </row>
    <row r="6494" spans="1:7" hidden="1" x14ac:dyDescent="0.35">
      <c r="A6494" t="s">
        <v>33</v>
      </c>
      <c r="B6494">
        <v>2013</v>
      </c>
      <c r="C6494" t="s">
        <v>46</v>
      </c>
      <c r="D6494" s="88">
        <f>DATEVALUE("1 "&amp;_xlfn.CONCAT(Merge1_1[[#This Row],[Month]],"-",Merge1_1[[#This Row],[Year]]))</f>
        <v>41609</v>
      </c>
      <c r="E6494" t="s">
        <v>22</v>
      </c>
      <c r="F6494">
        <v>111.3</v>
      </c>
      <c r="G6494" t="s">
        <v>116</v>
      </c>
    </row>
    <row r="6495" spans="1:7" hidden="1" x14ac:dyDescent="0.35">
      <c r="A6495" t="s">
        <v>33</v>
      </c>
      <c r="B6495">
        <v>2013</v>
      </c>
      <c r="C6495" t="s">
        <v>46</v>
      </c>
      <c r="D6495" s="88">
        <f>DATEVALUE("1 "&amp;_xlfn.CONCAT(Merge1_1[[#This Row],[Month]],"-",Merge1_1[[#This Row],[Year]]))</f>
        <v>41609</v>
      </c>
      <c r="E6495" t="s">
        <v>23</v>
      </c>
      <c r="F6495">
        <v>109</v>
      </c>
      <c r="G6495" t="s">
        <v>23</v>
      </c>
    </row>
    <row r="6496" spans="1:7" hidden="1" x14ac:dyDescent="0.35">
      <c r="A6496" t="s">
        <v>33</v>
      </c>
      <c r="B6496">
        <v>2013</v>
      </c>
      <c r="C6496" t="s">
        <v>46</v>
      </c>
      <c r="D6496" s="88">
        <f>DATEVALUE("1 "&amp;_xlfn.CONCAT(Merge1_1[[#This Row],[Month]],"-",Merge1_1[[#This Row],[Year]]))</f>
        <v>41609</v>
      </c>
      <c r="E6496" t="s">
        <v>24</v>
      </c>
      <c r="F6496">
        <v>109.7</v>
      </c>
      <c r="G6496" t="s">
        <v>115</v>
      </c>
    </row>
    <row r="6497" spans="1:7" hidden="1" x14ac:dyDescent="0.35">
      <c r="A6497" t="s">
        <v>33</v>
      </c>
      <c r="B6497">
        <v>2013</v>
      </c>
      <c r="C6497" t="s">
        <v>46</v>
      </c>
      <c r="D6497" s="88">
        <f>DATEVALUE("1 "&amp;_xlfn.CONCAT(Merge1_1[[#This Row],[Month]],"-",Merge1_1[[#This Row],[Year]]))</f>
        <v>41609</v>
      </c>
      <c r="E6497" t="s">
        <v>25</v>
      </c>
      <c r="F6497">
        <v>108.9</v>
      </c>
      <c r="G6497" t="s">
        <v>116</v>
      </c>
    </row>
    <row r="6498" spans="1:7" hidden="1" x14ac:dyDescent="0.35">
      <c r="A6498" t="s">
        <v>33</v>
      </c>
      <c r="B6498">
        <v>2013</v>
      </c>
      <c r="C6498" t="s">
        <v>46</v>
      </c>
      <c r="D6498" s="88">
        <f>DATEVALUE("1 "&amp;_xlfn.CONCAT(Merge1_1[[#This Row],[Month]],"-",Merge1_1[[#This Row],[Year]]))</f>
        <v>41609</v>
      </c>
      <c r="E6498" t="s">
        <v>26</v>
      </c>
      <c r="F6498">
        <v>111.4</v>
      </c>
      <c r="G6498" t="s">
        <v>114</v>
      </c>
    </row>
    <row r="6499" spans="1:7" hidden="1" x14ac:dyDescent="0.35">
      <c r="A6499" t="s">
        <v>33</v>
      </c>
      <c r="B6499">
        <v>2013</v>
      </c>
      <c r="C6499" t="s">
        <v>46</v>
      </c>
      <c r="D6499" s="88">
        <f>DATEVALUE("1 "&amp;_xlfn.CONCAT(Merge1_1[[#This Row],[Month]],"-",Merge1_1[[#This Row],[Year]]))</f>
        <v>41609</v>
      </c>
      <c r="E6499" t="s">
        <v>27</v>
      </c>
      <c r="F6499">
        <v>107.7</v>
      </c>
      <c r="G6499" t="s">
        <v>116</v>
      </c>
    </row>
    <row r="6500" spans="1:7" hidden="1" x14ac:dyDescent="0.35">
      <c r="A6500" t="s">
        <v>33</v>
      </c>
      <c r="B6500">
        <v>2013</v>
      </c>
      <c r="C6500" t="s">
        <v>46</v>
      </c>
      <c r="D6500" s="88">
        <f>DATEVALUE("1 "&amp;_xlfn.CONCAT(Merge1_1[[#This Row],[Month]],"-",Merge1_1[[#This Row],[Year]]))</f>
        <v>41609</v>
      </c>
      <c r="E6500" t="s">
        <v>28</v>
      </c>
      <c r="F6500">
        <v>109.8</v>
      </c>
      <c r="G6500" t="s">
        <v>116</v>
      </c>
    </row>
    <row r="6501" spans="1:7" hidden="1" x14ac:dyDescent="0.35">
      <c r="A6501" t="s">
        <v>33</v>
      </c>
      <c r="B6501">
        <v>2013</v>
      </c>
      <c r="C6501" t="s">
        <v>46</v>
      </c>
      <c r="D6501" s="88">
        <f>DATEVALUE("1 "&amp;_xlfn.CONCAT(Merge1_1[[#This Row],[Month]],"-",Merge1_1[[#This Row],[Year]]))</f>
        <v>41609</v>
      </c>
      <c r="E6501" t="s">
        <v>29</v>
      </c>
      <c r="F6501">
        <v>113.3</v>
      </c>
      <c r="G6501" t="s">
        <v>117</v>
      </c>
    </row>
    <row r="6502" spans="1:7" hidden="1" x14ac:dyDescent="0.35">
      <c r="A6502" t="s">
        <v>33</v>
      </c>
      <c r="B6502">
        <v>2014</v>
      </c>
      <c r="C6502" t="s">
        <v>31</v>
      </c>
      <c r="D6502" s="88">
        <f>DATEVALUE("1 "&amp;_xlfn.CONCAT(Merge1_1[[#This Row],[Month]],"-",Merge1_1[[#This Row],[Year]]))</f>
        <v>41640</v>
      </c>
      <c r="E6502" t="s">
        <v>3</v>
      </c>
      <c r="F6502">
        <v>121.2</v>
      </c>
      <c r="G6502" t="s">
        <v>112</v>
      </c>
    </row>
    <row r="6503" spans="1:7" hidden="1" x14ac:dyDescent="0.35">
      <c r="A6503" t="s">
        <v>33</v>
      </c>
      <c r="B6503">
        <v>2014</v>
      </c>
      <c r="C6503" t="s">
        <v>31</v>
      </c>
      <c r="D6503" s="88">
        <f>DATEVALUE("1 "&amp;_xlfn.CONCAT(Merge1_1[[#This Row],[Month]],"-",Merge1_1[[#This Row],[Year]]))</f>
        <v>41640</v>
      </c>
      <c r="E6503" t="s">
        <v>4</v>
      </c>
      <c r="F6503">
        <v>122</v>
      </c>
      <c r="G6503" t="s">
        <v>112</v>
      </c>
    </row>
    <row r="6504" spans="1:7" hidden="1" x14ac:dyDescent="0.35">
      <c r="A6504" t="s">
        <v>33</v>
      </c>
      <c r="B6504">
        <v>2014</v>
      </c>
      <c r="C6504" t="s">
        <v>31</v>
      </c>
      <c r="D6504" s="88">
        <f>DATEVALUE("1 "&amp;_xlfn.CONCAT(Merge1_1[[#This Row],[Month]],"-",Merge1_1[[#This Row],[Year]]))</f>
        <v>41640</v>
      </c>
      <c r="E6504" t="s">
        <v>5</v>
      </c>
      <c r="F6504">
        <v>129.9</v>
      </c>
      <c r="G6504" t="s">
        <v>112</v>
      </c>
    </row>
    <row r="6505" spans="1:7" hidden="1" x14ac:dyDescent="0.35">
      <c r="A6505" t="s">
        <v>33</v>
      </c>
      <c r="B6505">
        <v>2014</v>
      </c>
      <c r="C6505" t="s">
        <v>31</v>
      </c>
      <c r="D6505" s="88">
        <f>DATEVALUE("1 "&amp;_xlfn.CONCAT(Merge1_1[[#This Row],[Month]],"-",Merge1_1[[#This Row],[Year]]))</f>
        <v>41640</v>
      </c>
      <c r="E6505" t="s">
        <v>6</v>
      </c>
      <c r="F6505">
        <v>113.6</v>
      </c>
      <c r="G6505" t="s">
        <v>112</v>
      </c>
    </row>
    <row r="6506" spans="1:7" hidden="1" x14ac:dyDescent="0.35">
      <c r="A6506" t="s">
        <v>33</v>
      </c>
      <c r="B6506">
        <v>2014</v>
      </c>
      <c r="C6506" t="s">
        <v>31</v>
      </c>
      <c r="D6506" s="88">
        <f>DATEVALUE("1 "&amp;_xlfn.CONCAT(Merge1_1[[#This Row],[Month]],"-",Merge1_1[[#This Row],[Year]]))</f>
        <v>41640</v>
      </c>
      <c r="E6506" t="s">
        <v>7</v>
      </c>
      <c r="F6506">
        <v>102.9</v>
      </c>
      <c r="G6506" t="s">
        <v>112</v>
      </c>
    </row>
    <row r="6507" spans="1:7" hidden="1" x14ac:dyDescent="0.35">
      <c r="A6507" t="s">
        <v>33</v>
      </c>
      <c r="B6507">
        <v>2014</v>
      </c>
      <c r="C6507" t="s">
        <v>31</v>
      </c>
      <c r="D6507" s="88">
        <f>DATEVALUE("1 "&amp;_xlfn.CONCAT(Merge1_1[[#This Row],[Month]],"-",Merge1_1[[#This Row],[Year]]))</f>
        <v>41640</v>
      </c>
      <c r="E6507" t="s">
        <v>8</v>
      </c>
      <c r="F6507">
        <v>112.1</v>
      </c>
      <c r="G6507" t="s">
        <v>112</v>
      </c>
    </row>
    <row r="6508" spans="1:7" hidden="1" x14ac:dyDescent="0.35">
      <c r="A6508" t="s">
        <v>33</v>
      </c>
      <c r="B6508">
        <v>2014</v>
      </c>
      <c r="C6508" t="s">
        <v>31</v>
      </c>
      <c r="D6508" s="88">
        <f>DATEVALUE("1 "&amp;_xlfn.CONCAT(Merge1_1[[#This Row],[Month]],"-",Merge1_1[[#This Row],[Year]]))</f>
        <v>41640</v>
      </c>
      <c r="E6508" t="s">
        <v>9</v>
      </c>
      <c r="F6508">
        <v>118.9</v>
      </c>
      <c r="G6508" t="s">
        <v>112</v>
      </c>
    </row>
    <row r="6509" spans="1:7" hidden="1" x14ac:dyDescent="0.35">
      <c r="A6509" t="s">
        <v>33</v>
      </c>
      <c r="B6509">
        <v>2014</v>
      </c>
      <c r="C6509" t="s">
        <v>31</v>
      </c>
      <c r="D6509" s="88">
        <f>DATEVALUE("1 "&amp;_xlfn.CONCAT(Merge1_1[[#This Row],[Month]],"-",Merge1_1[[#This Row],[Year]]))</f>
        <v>41640</v>
      </c>
      <c r="E6509" t="s">
        <v>10</v>
      </c>
      <c r="F6509">
        <v>107.5</v>
      </c>
      <c r="G6509" t="s">
        <v>112</v>
      </c>
    </row>
    <row r="6510" spans="1:7" hidden="1" x14ac:dyDescent="0.35">
      <c r="A6510" t="s">
        <v>33</v>
      </c>
      <c r="B6510">
        <v>2014</v>
      </c>
      <c r="C6510" t="s">
        <v>31</v>
      </c>
      <c r="D6510" s="88">
        <f>DATEVALUE("1 "&amp;_xlfn.CONCAT(Merge1_1[[#This Row],[Month]],"-",Merge1_1[[#This Row],[Year]]))</f>
        <v>41640</v>
      </c>
      <c r="E6510" t="s">
        <v>11</v>
      </c>
      <c r="F6510">
        <v>96.9</v>
      </c>
      <c r="G6510" t="s">
        <v>112</v>
      </c>
    </row>
    <row r="6511" spans="1:7" hidden="1" x14ac:dyDescent="0.35">
      <c r="A6511" t="s">
        <v>33</v>
      </c>
      <c r="B6511">
        <v>2014</v>
      </c>
      <c r="C6511" t="s">
        <v>31</v>
      </c>
      <c r="D6511" s="88">
        <f>DATEVALUE("1 "&amp;_xlfn.CONCAT(Merge1_1[[#This Row],[Month]],"-",Merge1_1[[#This Row],[Year]]))</f>
        <v>41640</v>
      </c>
      <c r="E6511" t="s">
        <v>12</v>
      </c>
      <c r="F6511">
        <v>112.7</v>
      </c>
      <c r="G6511" t="s">
        <v>112</v>
      </c>
    </row>
    <row r="6512" spans="1:7" hidden="1" x14ac:dyDescent="0.35">
      <c r="A6512" t="s">
        <v>33</v>
      </c>
      <c r="B6512">
        <v>2014</v>
      </c>
      <c r="C6512" t="s">
        <v>31</v>
      </c>
      <c r="D6512" s="88">
        <f>DATEVALUE("1 "&amp;_xlfn.CONCAT(Merge1_1[[#This Row],[Month]],"-",Merge1_1[[#This Row],[Year]]))</f>
        <v>41640</v>
      </c>
      <c r="E6512" t="s">
        <v>58</v>
      </c>
      <c r="F6512">
        <v>112.1</v>
      </c>
      <c r="G6512" t="s">
        <v>112</v>
      </c>
    </row>
    <row r="6513" spans="1:7" hidden="1" x14ac:dyDescent="0.35">
      <c r="A6513" t="s">
        <v>33</v>
      </c>
      <c r="B6513">
        <v>2014</v>
      </c>
      <c r="C6513" t="s">
        <v>31</v>
      </c>
      <c r="D6513" s="88">
        <f>DATEVALUE("1 "&amp;_xlfn.CONCAT(Merge1_1[[#This Row],[Month]],"-",Merge1_1[[#This Row],[Year]]))</f>
        <v>41640</v>
      </c>
      <c r="E6513" t="s">
        <v>118</v>
      </c>
      <c r="F6513">
        <v>119</v>
      </c>
      <c r="G6513" t="s">
        <v>112</v>
      </c>
    </row>
    <row r="6514" spans="1:7" hidden="1" x14ac:dyDescent="0.35">
      <c r="A6514" t="s">
        <v>33</v>
      </c>
      <c r="B6514">
        <v>2014</v>
      </c>
      <c r="C6514" t="s">
        <v>31</v>
      </c>
      <c r="D6514" s="88">
        <f>DATEVALUE("1 "&amp;_xlfn.CONCAT(Merge1_1[[#This Row],[Month]],"-",Merge1_1[[#This Row],[Year]]))</f>
        <v>41640</v>
      </c>
      <c r="E6514" t="s">
        <v>16</v>
      </c>
      <c r="F6514">
        <v>115.7</v>
      </c>
      <c r="G6514" t="s">
        <v>116</v>
      </c>
    </row>
    <row r="6515" spans="1:7" hidden="1" x14ac:dyDescent="0.35">
      <c r="A6515" t="s">
        <v>33</v>
      </c>
      <c r="B6515">
        <v>2014</v>
      </c>
      <c r="C6515" t="s">
        <v>31</v>
      </c>
      <c r="D6515" s="88">
        <f>DATEVALUE("1 "&amp;_xlfn.CONCAT(Merge1_1[[#This Row],[Month]],"-",Merge1_1[[#This Row],[Year]]))</f>
        <v>41640</v>
      </c>
      <c r="E6515" t="s">
        <v>17</v>
      </c>
      <c r="F6515">
        <v>114.8</v>
      </c>
      <c r="G6515" t="s">
        <v>113</v>
      </c>
    </row>
    <row r="6516" spans="1:7" hidden="1" x14ac:dyDescent="0.35">
      <c r="A6516" t="s">
        <v>33</v>
      </c>
      <c r="B6516">
        <v>2014</v>
      </c>
      <c r="C6516" t="s">
        <v>31</v>
      </c>
      <c r="D6516" s="88">
        <f>DATEVALUE("1 "&amp;_xlfn.CONCAT(Merge1_1[[#This Row],[Month]],"-",Merge1_1[[#This Row],[Year]]))</f>
        <v>41640</v>
      </c>
      <c r="E6516" t="s">
        <v>18</v>
      </c>
      <c r="F6516">
        <v>111.3</v>
      </c>
      <c r="G6516" t="s">
        <v>113</v>
      </c>
    </row>
    <row r="6517" spans="1:7" hidden="1" x14ac:dyDescent="0.35">
      <c r="A6517" t="s">
        <v>33</v>
      </c>
      <c r="B6517">
        <v>2014</v>
      </c>
      <c r="C6517" t="s">
        <v>31</v>
      </c>
      <c r="D6517" s="88">
        <f>DATEVALUE("1 "&amp;_xlfn.CONCAT(Merge1_1[[#This Row],[Month]],"-",Merge1_1[[#This Row],[Year]]))</f>
        <v>41640</v>
      </c>
      <c r="E6517" t="s">
        <v>20</v>
      </c>
      <c r="F6517">
        <v>111.6</v>
      </c>
      <c r="G6517" t="s">
        <v>114</v>
      </c>
    </row>
    <row r="6518" spans="1:7" hidden="1" x14ac:dyDescent="0.35">
      <c r="A6518" t="s">
        <v>33</v>
      </c>
      <c r="B6518">
        <v>2014</v>
      </c>
      <c r="C6518" t="s">
        <v>31</v>
      </c>
      <c r="D6518" s="88">
        <f>DATEVALUE("1 "&amp;_xlfn.CONCAT(Merge1_1[[#This Row],[Month]],"-",Merge1_1[[#This Row],[Year]]))</f>
        <v>41640</v>
      </c>
      <c r="E6518" t="s">
        <v>21</v>
      </c>
      <c r="F6518">
        <v>111</v>
      </c>
      <c r="G6518" t="s">
        <v>115</v>
      </c>
    </row>
    <row r="6519" spans="1:7" hidden="1" x14ac:dyDescent="0.35">
      <c r="A6519" t="s">
        <v>33</v>
      </c>
      <c r="B6519">
        <v>2014</v>
      </c>
      <c r="C6519" t="s">
        <v>31</v>
      </c>
      <c r="D6519" s="88">
        <f>DATEVALUE("1 "&amp;_xlfn.CONCAT(Merge1_1[[#This Row],[Month]],"-",Merge1_1[[#This Row],[Year]]))</f>
        <v>41640</v>
      </c>
      <c r="E6519" t="s">
        <v>22</v>
      </c>
      <c r="F6519">
        <v>111.9</v>
      </c>
      <c r="G6519" t="s">
        <v>116</v>
      </c>
    </row>
    <row r="6520" spans="1:7" hidden="1" x14ac:dyDescent="0.35">
      <c r="A6520" t="s">
        <v>33</v>
      </c>
      <c r="B6520">
        <v>2014</v>
      </c>
      <c r="C6520" t="s">
        <v>31</v>
      </c>
      <c r="D6520" s="88">
        <f>DATEVALUE("1 "&amp;_xlfn.CONCAT(Merge1_1[[#This Row],[Month]],"-",Merge1_1[[#This Row],[Year]]))</f>
        <v>41640</v>
      </c>
      <c r="E6520" t="s">
        <v>23</v>
      </c>
      <c r="F6520">
        <v>109.7</v>
      </c>
      <c r="G6520" t="s">
        <v>23</v>
      </c>
    </row>
    <row r="6521" spans="1:7" hidden="1" x14ac:dyDescent="0.35">
      <c r="A6521" t="s">
        <v>33</v>
      </c>
      <c r="B6521">
        <v>2014</v>
      </c>
      <c r="C6521" t="s">
        <v>31</v>
      </c>
      <c r="D6521" s="88">
        <f>DATEVALUE("1 "&amp;_xlfn.CONCAT(Merge1_1[[#This Row],[Month]],"-",Merge1_1[[#This Row],[Year]]))</f>
        <v>41640</v>
      </c>
      <c r="E6521" t="s">
        <v>24</v>
      </c>
      <c r="F6521">
        <v>110.8</v>
      </c>
      <c r="G6521" t="s">
        <v>115</v>
      </c>
    </row>
    <row r="6522" spans="1:7" hidden="1" x14ac:dyDescent="0.35">
      <c r="A6522" t="s">
        <v>33</v>
      </c>
      <c r="B6522">
        <v>2014</v>
      </c>
      <c r="C6522" t="s">
        <v>31</v>
      </c>
      <c r="D6522" s="88">
        <f>DATEVALUE("1 "&amp;_xlfn.CONCAT(Merge1_1[[#This Row],[Month]],"-",Merge1_1[[#This Row],[Year]]))</f>
        <v>41640</v>
      </c>
      <c r="E6522" t="s">
        <v>25</v>
      </c>
      <c r="F6522">
        <v>109.8</v>
      </c>
      <c r="G6522" t="s">
        <v>116</v>
      </c>
    </row>
    <row r="6523" spans="1:7" hidden="1" x14ac:dyDescent="0.35">
      <c r="A6523" t="s">
        <v>33</v>
      </c>
      <c r="B6523">
        <v>2014</v>
      </c>
      <c r="C6523" t="s">
        <v>31</v>
      </c>
      <c r="D6523" s="88">
        <f>DATEVALUE("1 "&amp;_xlfn.CONCAT(Merge1_1[[#This Row],[Month]],"-",Merge1_1[[#This Row],[Year]]))</f>
        <v>41640</v>
      </c>
      <c r="E6523" t="s">
        <v>26</v>
      </c>
      <c r="F6523">
        <v>111.5</v>
      </c>
      <c r="G6523" t="s">
        <v>114</v>
      </c>
    </row>
    <row r="6524" spans="1:7" hidden="1" x14ac:dyDescent="0.35">
      <c r="A6524" t="s">
        <v>33</v>
      </c>
      <c r="B6524">
        <v>2014</v>
      </c>
      <c r="C6524" t="s">
        <v>31</v>
      </c>
      <c r="D6524" s="88">
        <f>DATEVALUE("1 "&amp;_xlfn.CONCAT(Merge1_1[[#This Row],[Month]],"-",Merge1_1[[#This Row],[Year]]))</f>
        <v>41640</v>
      </c>
      <c r="E6524" t="s">
        <v>27</v>
      </c>
      <c r="F6524">
        <v>108</v>
      </c>
      <c r="G6524" t="s">
        <v>116</v>
      </c>
    </row>
    <row r="6525" spans="1:7" hidden="1" x14ac:dyDescent="0.35">
      <c r="A6525" t="s">
        <v>33</v>
      </c>
      <c r="B6525">
        <v>2014</v>
      </c>
      <c r="C6525" t="s">
        <v>31</v>
      </c>
      <c r="D6525" s="88">
        <f>DATEVALUE("1 "&amp;_xlfn.CONCAT(Merge1_1[[#This Row],[Month]],"-",Merge1_1[[#This Row],[Year]]))</f>
        <v>41640</v>
      </c>
      <c r="E6525" t="s">
        <v>28</v>
      </c>
      <c r="F6525">
        <v>110.5</v>
      </c>
      <c r="G6525" t="s">
        <v>116</v>
      </c>
    </row>
    <row r="6526" spans="1:7" hidden="1" x14ac:dyDescent="0.35">
      <c r="A6526" t="s">
        <v>33</v>
      </c>
      <c r="B6526">
        <v>2014</v>
      </c>
      <c r="C6526" t="s">
        <v>31</v>
      </c>
      <c r="D6526" s="88">
        <f>DATEVALUE("1 "&amp;_xlfn.CONCAT(Merge1_1[[#This Row],[Month]],"-",Merge1_1[[#This Row],[Year]]))</f>
        <v>41640</v>
      </c>
      <c r="E6526" t="s">
        <v>29</v>
      </c>
      <c r="F6526">
        <v>112.9</v>
      </c>
      <c r="G6526" t="s">
        <v>117</v>
      </c>
    </row>
    <row r="6527" spans="1:7" hidden="1" x14ac:dyDescent="0.35">
      <c r="A6527" t="s">
        <v>33</v>
      </c>
      <c r="B6527">
        <v>2014</v>
      </c>
      <c r="C6527" t="s">
        <v>35</v>
      </c>
      <c r="D6527" s="88">
        <f>DATEVALUE("1 "&amp;_xlfn.CONCAT(Merge1_1[[#This Row],[Month]],"-",Merge1_1[[#This Row],[Year]]))</f>
        <v>41671</v>
      </c>
      <c r="E6527" t="s">
        <v>3</v>
      </c>
      <c r="F6527">
        <v>121.9</v>
      </c>
      <c r="G6527" t="s">
        <v>112</v>
      </c>
    </row>
    <row r="6528" spans="1:7" hidden="1" x14ac:dyDescent="0.35">
      <c r="A6528" t="s">
        <v>33</v>
      </c>
      <c r="B6528">
        <v>2014</v>
      </c>
      <c r="C6528" t="s">
        <v>35</v>
      </c>
      <c r="D6528" s="88">
        <f>DATEVALUE("1 "&amp;_xlfn.CONCAT(Merge1_1[[#This Row],[Month]],"-",Merge1_1[[#This Row],[Year]]))</f>
        <v>41671</v>
      </c>
      <c r="E6528" t="s">
        <v>4</v>
      </c>
      <c r="F6528">
        <v>122</v>
      </c>
      <c r="G6528" t="s">
        <v>112</v>
      </c>
    </row>
    <row r="6529" spans="1:7" hidden="1" x14ac:dyDescent="0.35">
      <c r="A6529" t="s">
        <v>33</v>
      </c>
      <c r="B6529">
        <v>2014</v>
      </c>
      <c r="C6529" t="s">
        <v>35</v>
      </c>
      <c r="D6529" s="88">
        <f>DATEVALUE("1 "&amp;_xlfn.CONCAT(Merge1_1[[#This Row],[Month]],"-",Merge1_1[[#This Row],[Year]]))</f>
        <v>41671</v>
      </c>
      <c r="E6529" t="s">
        <v>5</v>
      </c>
      <c r="F6529">
        <v>124.5</v>
      </c>
      <c r="G6529" t="s">
        <v>112</v>
      </c>
    </row>
    <row r="6530" spans="1:7" hidden="1" x14ac:dyDescent="0.35">
      <c r="A6530" t="s">
        <v>33</v>
      </c>
      <c r="B6530">
        <v>2014</v>
      </c>
      <c r="C6530" t="s">
        <v>35</v>
      </c>
      <c r="D6530" s="88">
        <f>DATEVALUE("1 "&amp;_xlfn.CONCAT(Merge1_1[[#This Row],[Month]],"-",Merge1_1[[#This Row],[Year]]))</f>
        <v>41671</v>
      </c>
      <c r="E6530" t="s">
        <v>6</v>
      </c>
      <c r="F6530">
        <v>115.2</v>
      </c>
      <c r="G6530" t="s">
        <v>112</v>
      </c>
    </row>
    <row r="6531" spans="1:7" hidden="1" x14ac:dyDescent="0.35">
      <c r="A6531" t="s">
        <v>33</v>
      </c>
      <c r="B6531">
        <v>2014</v>
      </c>
      <c r="C6531" t="s">
        <v>35</v>
      </c>
      <c r="D6531" s="88">
        <f>DATEVALUE("1 "&amp;_xlfn.CONCAT(Merge1_1[[#This Row],[Month]],"-",Merge1_1[[#This Row],[Year]]))</f>
        <v>41671</v>
      </c>
      <c r="E6531" t="s">
        <v>7</v>
      </c>
      <c r="F6531">
        <v>102.5</v>
      </c>
      <c r="G6531" t="s">
        <v>112</v>
      </c>
    </row>
    <row r="6532" spans="1:7" hidden="1" x14ac:dyDescent="0.35">
      <c r="A6532" t="s">
        <v>33</v>
      </c>
      <c r="B6532">
        <v>2014</v>
      </c>
      <c r="C6532" t="s">
        <v>35</v>
      </c>
      <c r="D6532" s="88">
        <f>DATEVALUE("1 "&amp;_xlfn.CONCAT(Merge1_1[[#This Row],[Month]],"-",Merge1_1[[#This Row],[Year]]))</f>
        <v>41671</v>
      </c>
      <c r="E6532" t="s">
        <v>8</v>
      </c>
      <c r="F6532">
        <v>114.1</v>
      </c>
      <c r="G6532" t="s">
        <v>112</v>
      </c>
    </row>
    <row r="6533" spans="1:7" hidden="1" x14ac:dyDescent="0.35">
      <c r="A6533" t="s">
        <v>33</v>
      </c>
      <c r="B6533">
        <v>2014</v>
      </c>
      <c r="C6533" t="s">
        <v>35</v>
      </c>
      <c r="D6533" s="88">
        <f>DATEVALUE("1 "&amp;_xlfn.CONCAT(Merge1_1[[#This Row],[Month]],"-",Merge1_1[[#This Row],[Year]]))</f>
        <v>41671</v>
      </c>
      <c r="E6533" t="s">
        <v>9</v>
      </c>
      <c r="F6533">
        <v>111.5</v>
      </c>
      <c r="G6533" t="s">
        <v>112</v>
      </c>
    </row>
    <row r="6534" spans="1:7" hidden="1" x14ac:dyDescent="0.35">
      <c r="A6534" t="s">
        <v>33</v>
      </c>
      <c r="B6534">
        <v>2014</v>
      </c>
      <c r="C6534" t="s">
        <v>35</v>
      </c>
      <c r="D6534" s="88">
        <f>DATEVALUE("1 "&amp;_xlfn.CONCAT(Merge1_1[[#This Row],[Month]],"-",Merge1_1[[#This Row],[Year]]))</f>
        <v>41671</v>
      </c>
      <c r="E6534" t="s">
        <v>10</v>
      </c>
      <c r="F6534">
        <v>108.2</v>
      </c>
      <c r="G6534" t="s">
        <v>112</v>
      </c>
    </row>
    <row r="6535" spans="1:7" hidden="1" x14ac:dyDescent="0.35">
      <c r="A6535" t="s">
        <v>33</v>
      </c>
      <c r="B6535">
        <v>2014</v>
      </c>
      <c r="C6535" t="s">
        <v>35</v>
      </c>
      <c r="D6535" s="88">
        <f>DATEVALUE("1 "&amp;_xlfn.CONCAT(Merge1_1[[#This Row],[Month]],"-",Merge1_1[[#This Row],[Year]]))</f>
        <v>41671</v>
      </c>
      <c r="E6535" t="s">
        <v>11</v>
      </c>
      <c r="F6535">
        <v>95.4</v>
      </c>
      <c r="G6535" t="s">
        <v>112</v>
      </c>
    </row>
    <row r="6536" spans="1:7" hidden="1" x14ac:dyDescent="0.35">
      <c r="A6536" t="s">
        <v>33</v>
      </c>
      <c r="B6536">
        <v>2014</v>
      </c>
      <c r="C6536" t="s">
        <v>35</v>
      </c>
      <c r="D6536" s="88">
        <f>DATEVALUE("1 "&amp;_xlfn.CONCAT(Merge1_1[[#This Row],[Month]],"-",Merge1_1[[#This Row],[Year]]))</f>
        <v>41671</v>
      </c>
      <c r="E6536" t="s">
        <v>12</v>
      </c>
      <c r="F6536">
        <v>113.5</v>
      </c>
      <c r="G6536" t="s">
        <v>112</v>
      </c>
    </row>
    <row r="6537" spans="1:7" hidden="1" x14ac:dyDescent="0.35">
      <c r="A6537" t="s">
        <v>33</v>
      </c>
      <c r="B6537">
        <v>2014</v>
      </c>
      <c r="C6537" t="s">
        <v>35</v>
      </c>
      <c r="D6537" s="88">
        <f>DATEVALUE("1 "&amp;_xlfn.CONCAT(Merge1_1[[#This Row],[Month]],"-",Merge1_1[[#This Row],[Year]]))</f>
        <v>41671</v>
      </c>
      <c r="E6537" t="s">
        <v>58</v>
      </c>
      <c r="F6537">
        <v>112.1</v>
      </c>
      <c r="G6537" t="s">
        <v>112</v>
      </c>
    </row>
    <row r="6538" spans="1:7" hidden="1" x14ac:dyDescent="0.35">
      <c r="A6538" t="s">
        <v>33</v>
      </c>
      <c r="B6538">
        <v>2014</v>
      </c>
      <c r="C6538" t="s">
        <v>35</v>
      </c>
      <c r="D6538" s="88">
        <f>DATEVALUE("1 "&amp;_xlfn.CONCAT(Merge1_1[[#This Row],[Month]],"-",Merge1_1[[#This Row],[Year]]))</f>
        <v>41671</v>
      </c>
      <c r="E6538" t="s">
        <v>118</v>
      </c>
      <c r="F6538">
        <v>119.9</v>
      </c>
      <c r="G6538" t="s">
        <v>112</v>
      </c>
    </row>
    <row r="6539" spans="1:7" hidden="1" x14ac:dyDescent="0.35">
      <c r="A6539" t="s">
        <v>33</v>
      </c>
      <c r="B6539">
        <v>2014</v>
      </c>
      <c r="C6539" t="s">
        <v>35</v>
      </c>
      <c r="D6539" s="88">
        <f>DATEVALUE("1 "&amp;_xlfn.CONCAT(Merge1_1[[#This Row],[Month]],"-",Merge1_1[[#This Row],[Year]]))</f>
        <v>41671</v>
      </c>
      <c r="E6539" t="s">
        <v>16</v>
      </c>
      <c r="F6539">
        <v>116.2</v>
      </c>
      <c r="G6539" t="s">
        <v>116</v>
      </c>
    </row>
    <row r="6540" spans="1:7" hidden="1" x14ac:dyDescent="0.35">
      <c r="A6540" t="s">
        <v>33</v>
      </c>
      <c r="B6540">
        <v>2014</v>
      </c>
      <c r="C6540" t="s">
        <v>35</v>
      </c>
      <c r="D6540" s="88">
        <f>DATEVALUE("1 "&amp;_xlfn.CONCAT(Merge1_1[[#This Row],[Month]],"-",Merge1_1[[#This Row],[Year]]))</f>
        <v>41671</v>
      </c>
      <c r="E6540" t="s">
        <v>17</v>
      </c>
      <c r="F6540">
        <v>115.3</v>
      </c>
      <c r="G6540" t="s">
        <v>113</v>
      </c>
    </row>
    <row r="6541" spans="1:7" hidden="1" x14ac:dyDescent="0.35">
      <c r="A6541" t="s">
        <v>33</v>
      </c>
      <c r="B6541">
        <v>2014</v>
      </c>
      <c r="C6541" t="s">
        <v>35</v>
      </c>
      <c r="D6541" s="88">
        <f>DATEVALUE("1 "&amp;_xlfn.CONCAT(Merge1_1[[#This Row],[Month]],"-",Merge1_1[[#This Row],[Year]]))</f>
        <v>41671</v>
      </c>
      <c r="E6541" t="s">
        <v>18</v>
      </c>
      <c r="F6541">
        <v>111.7</v>
      </c>
      <c r="G6541" t="s">
        <v>113</v>
      </c>
    </row>
    <row r="6542" spans="1:7" hidden="1" x14ac:dyDescent="0.35">
      <c r="A6542" t="s">
        <v>33</v>
      </c>
      <c r="B6542">
        <v>2014</v>
      </c>
      <c r="C6542" t="s">
        <v>35</v>
      </c>
      <c r="D6542" s="88">
        <f>DATEVALUE("1 "&amp;_xlfn.CONCAT(Merge1_1[[#This Row],[Month]],"-",Merge1_1[[#This Row],[Year]]))</f>
        <v>41671</v>
      </c>
      <c r="E6542" t="s">
        <v>20</v>
      </c>
      <c r="F6542">
        <v>112.5</v>
      </c>
      <c r="G6542" t="s">
        <v>114</v>
      </c>
    </row>
    <row r="6543" spans="1:7" hidden="1" x14ac:dyDescent="0.35">
      <c r="A6543" t="s">
        <v>33</v>
      </c>
      <c r="B6543">
        <v>2014</v>
      </c>
      <c r="C6543" t="s">
        <v>35</v>
      </c>
      <c r="D6543" s="88">
        <f>DATEVALUE("1 "&amp;_xlfn.CONCAT(Merge1_1[[#This Row],[Month]],"-",Merge1_1[[#This Row],[Year]]))</f>
        <v>41671</v>
      </c>
      <c r="E6543" t="s">
        <v>21</v>
      </c>
      <c r="F6543">
        <v>111.1</v>
      </c>
      <c r="G6543" t="s">
        <v>115</v>
      </c>
    </row>
    <row r="6544" spans="1:7" hidden="1" x14ac:dyDescent="0.35">
      <c r="A6544" t="s">
        <v>33</v>
      </c>
      <c r="B6544">
        <v>2014</v>
      </c>
      <c r="C6544" t="s">
        <v>35</v>
      </c>
      <c r="D6544" s="88">
        <f>DATEVALUE("1 "&amp;_xlfn.CONCAT(Merge1_1[[#This Row],[Month]],"-",Merge1_1[[#This Row],[Year]]))</f>
        <v>41671</v>
      </c>
      <c r="E6544" t="s">
        <v>22</v>
      </c>
      <c r="F6544">
        <v>112.6</v>
      </c>
      <c r="G6544" t="s">
        <v>116</v>
      </c>
    </row>
    <row r="6545" spans="1:7" hidden="1" x14ac:dyDescent="0.35">
      <c r="A6545" t="s">
        <v>33</v>
      </c>
      <c r="B6545">
        <v>2014</v>
      </c>
      <c r="C6545" t="s">
        <v>35</v>
      </c>
      <c r="D6545" s="88">
        <f>DATEVALUE("1 "&amp;_xlfn.CONCAT(Merge1_1[[#This Row],[Month]],"-",Merge1_1[[#This Row],[Year]]))</f>
        <v>41671</v>
      </c>
      <c r="E6545" t="s">
        <v>23</v>
      </c>
      <c r="F6545">
        <v>110.4</v>
      </c>
      <c r="G6545" t="s">
        <v>23</v>
      </c>
    </row>
    <row r="6546" spans="1:7" hidden="1" x14ac:dyDescent="0.35">
      <c r="A6546" t="s">
        <v>33</v>
      </c>
      <c r="B6546">
        <v>2014</v>
      </c>
      <c r="C6546" t="s">
        <v>35</v>
      </c>
      <c r="D6546" s="88">
        <f>DATEVALUE("1 "&amp;_xlfn.CONCAT(Merge1_1[[#This Row],[Month]],"-",Merge1_1[[#This Row],[Year]]))</f>
        <v>41671</v>
      </c>
      <c r="E6546" t="s">
        <v>24</v>
      </c>
      <c r="F6546">
        <v>111.3</v>
      </c>
      <c r="G6546" t="s">
        <v>115</v>
      </c>
    </row>
    <row r="6547" spans="1:7" hidden="1" x14ac:dyDescent="0.35">
      <c r="A6547" t="s">
        <v>33</v>
      </c>
      <c r="B6547">
        <v>2014</v>
      </c>
      <c r="C6547" t="s">
        <v>35</v>
      </c>
      <c r="D6547" s="88">
        <f>DATEVALUE("1 "&amp;_xlfn.CONCAT(Merge1_1[[#This Row],[Month]],"-",Merge1_1[[#This Row],[Year]]))</f>
        <v>41671</v>
      </c>
      <c r="E6547" t="s">
        <v>25</v>
      </c>
      <c r="F6547">
        <v>110.3</v>
      </c>
      <c r="G6547" t="s">
        <v>116</v>
      </c>
    </row>
    <row r="6548" spans="1:7" hidden="1" x14ac:dyDescent="0.35">
      <c r="A6548" t="s">
        <v>33</v>
      </c>
      <c r="B6548">
        <v>2014</v>
      </c>
      <c r="C6548" t="s">
        <v>35</v>
      </c>
      <c r="D6548" s="88">
        <f>DATEVALUE("1 "&amp;_xlfn.CONCAT(Merge1_1[[#This Row],[Month]],"-",Merge1_1[[#This Row],[Year]]))</f>
        <v>41671</v>
      </c>
      <c r="E6548" t="s">
        <v>26</v>
      </c>
      <c r="F6548">
        <v>111.6</v>
      </c>
      <c r="G6548" t="s">
        <v>114</v>
      </c>
    </row>
    <row r="6549" spans="1:7" hidden="1" x14ac:dyDescent="0.35">
      <c r="A6549" t="s">
        <v>33</v>
      </c>
      <c r="B6549">
        <v>2014</v>
      </c>
      <c r="C6549" t="s">
        <v>35</v>
      </c>
      <c r="D6549" s="88">
        <f>DATEVALUE("1 "&amp;_xlfn.CONCAT(Merge1_1[[#This Row],[Month]],"-",Merge1_1[[#This Row],[Year]]))</f>
        <v>41671</v>
      </c>
      <c r="E6549" t="s">
        <v>27</v>
      </c>
      <c r="F6549">
        <v>108.7</v>
      </c>
      <c r="G6549" t="s">
        <v>116</v>
      </c>
    </row>
    <row r="6550" spans="1:7" hidden="1" x14ac:dyDescent="0.35">
      <c r="A6550" t="s">
        <v>33</v>
      </c>
      <c r="B6550">
        <v>2014</v>
      </c>
      <c r="C6550" t="s">
        <v>35</v>
      </c>
      <c r="D6550" s="88">
        <f>DATEVALUE("1 "&amp;_xlfn.CONCAT(Merge1_1[[#This Row],[Month]],"-",Merge1_1[[#This Row],[Year]]))</f>
        <v>41671</v>
      </c>
      <c r="E6550" t="s">
        <v>28</v>
      </c>
      <c r="F6550">
        <v>111</v>
      </c>
      <c r="G6550" t="s">
        <v>116</v>
      </c>
    </row>
    <row r="6551" spans="1:7" hidden="1" x14ac:dyDescent="0.35">
      <c r="A6551" t="s">
        <v>33</v>
      </c>
      <c r="B6551">
        <v>2014</v>
      </c>
      <c r="C6551" t="s">
        <v>35</v>
      </c>
      <c r="D6551" s="88">
        <f>DATEVALUE("1 "&amp;_xlfn.CONCAT(Merge1_1[[#This Row],[Month]],"-",Merge1_1[[#This Row],[Year]]))</f>
        <v>41671</v>
      </c>
      <c r="E6551" t="s">
        <v>29</v>
      </c>
      <c r="F6551">
        <v>113.1</v>
      </c>
      <c r="G6551" t="s">
        <v>117</v>
      </c>
    </row>
    <row r="6552" spans="1:7" hidden="1" x14ac:dyDescent="0.35">
      <c r="A6552" t="s">
        <v>33</v>
      </c>
      <c r="B6552">
        <v>2014</v>
      </c>
      <c r="C6552" t="s">
        <v>36</v>
      </c>
      <c r="D6552" s="88">
        <f>DATEVALUE("1 "&amp;_xlfn.CONCAT(Merge1_1[[#This Row],[Month]],"-",Merge1_1[[#This Row],[Year]]))</f>
        <v>41699</v>
      </c>
      <c r="E6552" t="s">
        <v>3</v>
      </c>
      <c r="F6552">
        <v>122.1</v>
      </c>
      <c r="G6552" t="s">
        <v>112</v>
      </c>
    </row>
    <row r="6553" spans="1:7" hidden="1" x14ac:dyDescent="0.35">
      <c r="A6553" t="s">
        <v>33</v>
      </c>
      <c r="B6553">
        <v>2014</v>
      </c>
      <c r="C6553" t="s">
        <v>36</v>
      </c>
      <c r="D6553" s="88">
        <f>DATEVALUE("1 "&amp;_xlfn.CONCAT(Merge1_1[[#This Row],[Month]],"-",Merge1_1[[#This Row],[Year]]))</f>
        <v>41699</v>
      </c>
      <c r="E6553" t="s">
        <v>4</v>
      </c>
      <c r="F6553">
        <v>121.4</v>
      </c>
      <c r="G6553" t="s">
        <v>112</v>
      </c>
    </row>
    <row r="6554" spans="1:7" hidden="1" x14ac:dyDescent="0.35">
      <c r="A6554" t="s">
        <v>33</v>
      </c>
      <c r="B6554">
        <v>2014</v>
      </c>
      <c r="C6554" t="s">
        <v>36</v>
      </c>
      <c r="D6554" s="88">
        <f>DATEVALUE("1 "&amp;_xlfn.CONCAT(Merge1_1[[#This Row],[Month]],"-",Merge1_1[[#This Row],[Year]]))</f>
        <v>41699</v>
      </c>
      <c r="E6554" t="s">
        <v>5</v>
      </c>
      <c r="F6554">
        <v>121.5</v>
      </c>
      <c r="G6554" t="s">
        <v>112</v>
      </c>
    </row>
    <row r="6555" spans="1:7" hidden="1" x14ac:dyDescent="0.35">
      <c r="A6555" t="s">
        <v>33</v>
      </c>
      <c r="B6555">
        <v>2014</v>
      </c>
      <c r="C6555" t="s">
        <v>36</v>
      </c>
      <c r="D6555" s="88">
        <f>DATEVALUE("1 "&amp;_xlfn.CONCAT(Merge1_1[[#This Row],[Month]],"-",Merge1_1[[#This Row],[Year]]))</f>
        <v>41699</v>
      </c>
      <c r="E6555" t="s">
        <v>6</v>
      </c>
      <c r="F6555">
        <v>116.2</v>
      </c>
      <c r="G6555" t="s">
        <v>112</v>
      </c>
    </row>
    <row r="6556" spans="1:7" hidden="1" x14ac:dyDescent="0.35">
      <c r="A6556" t="s">
        <v>33</v>
      </c>
      <c r="B6556">
        <v>2014</v>
      </c>
      <c r="C6556" t="s">
        <v>36</v>
      </c>
      <c r="D6556" s="88">
        <f>DATEVALUE("1 "&amp;_xlfn.CONCAT(Merge1_1[[#This Row],[Month]],"-",Merge1_1[[#This Row],[Year]]))</f>
        <v>41699</v>
      </c>
      <c r="E6556" t="s">
        <v>7</v>
      </c>
      <c r="F6556">
        <v>102.8</v>
      </c>
      <c r="G6556" t="s">
        <v>112</v>
      </c>
    </row>
    <row r="6557" spans="1:7" hidden="1" x14ac:dyDescent="0.35">
      <c r="A6557" t="s">
        <v>33</v>
      </c>
      <c r="B6557">
        <v>2014</v>
      </c>
      <c r="C6557" t="s">
        <v>36</v>
      </c>
      <c r="D6557" s="88">
        <f>DATEVALUE("1 "&amp;_xlfn.CONCAT(Merge1_1[[#This Row],[Month]],"-",Merge1_1[[#This Row],[Year]]))</f>
        <v>41699</v>
      </c>
      <c r="E6557" t="s">
        <v>8</v>
      </c>
      <c r="F6557">
        <v>117.7</v>
      </c>
      <c r="G6557" t="s">
        <v>112</v>
      </c>
    </row>
    <row r="6558" spans="1:7" hidden="1" x14ac:dyDescent="0.35">
      <c r="A6558" t="s">
        <v>33</v>
      </c>
      <c r="B6558">
        <v>2014</v>
      </c>
      <c r="C6558" t="s">
        <v>36</v>
      </c>
      <c r="D6558" s="88">
        <f>DATEVALUE("1 "&amp;_xlfn.CONCAT(Merge1_1[[#This Row],[Month]],"-",Merge1_1[[#This Row],[Year]]))</f>
        <v>41699</v>
      </c>
      <c r="E6558" t="s">
        <v>9</v>
      </c>
      <c r="F6558">
        <v>113.3</v>
      </c>
      <c r="G6558" t="s">
        <v>112</v>
      </c>
    </row>
    <row r="6559" spans="1:7" hidden="1" x14ac:dyDescent="0.35">
      <c r="A6559" t="s">
        <v>33</v>
      </c>
      <c r="B6559">
        <v>2014</v>
      </c>
      <c r="C6559" t="s">
        <v>36</v>
      </c>
      <c r="D6559" s="88">
        <f>DATEVALUE("1 "&amp;_xlfn.CONCAT(Merge1_1[[#This Row],[Month]],"-",Merge1_1[[#This Row],[Year]]))</f>
        <v>41699</v>
      </c>
      <c r="E6559" t="s">
        <v>10</v>
      </c>
      <c r="F6559">
        <v>108.9</v>
      </c>
      <c r="G6559" t="s">
        <v>112</v>
      </c>
    </row>
    <row r="6560" spans="1:7" hidden="1" x14ac:dyDescent="0.35">
      <c r="A6560" t="s">
        <v>33</v>
      </c>
      <c r="B6560">
        <v>2014</v>
      </c>
      <c r="C6560" t="s">
        <v>36</v>
      </c>
      <c r="D6560" s="88">
        <f>DATEVALUE("1 "&amp;_xlfn.CONCAT(Merge1_1[[#This Row],[Month]],"-",Merge1_1[[#This Row],[Year]]))</f>
        <v>41699</v>
      </c>
      <c r="E6560" t="s">
        <v>11</v>
      </c>
      <c r="F6560">
        <v>96.3</v>
      </c>
      <c r="G6560" t="s">
        <v>112</v>
      </c>
    </row>
    <row r="6561" spans="1:7" hidden="1" x14ac:dyDescent="0.35">
      <c r="A6561" t="s">
        <v>33</v>
      </c>
      <c r="B6561">
        <v>2014</v>
      </c>
      <c r="C6561" t="s">
        <v>36</v>
      </c>
      <c r="D6561" s="88">
        <f>DATEVALUE("1 "&amp;_xlfn.CONCAT(Merge1_1[[#This Row],[Month]],"-",Merge1_1[[#This Row],[Year]]))</f>
        <v>41699</v>
      </c>
      <c r="E6561" t="s">
        <v>12</v>
      </c>
      <c r="F6561">
        <v>114.1</v>
      </c>
      <c r="G6561" t="s">
        <v>112</v>
      </c>
    </row>
    <row r="6562" spans="1:7" hidden="1" x14ac:dyDescent="0.35">
      <c r="A6562" t="s">
        <v>33</v>
      </c>
      <c r="B6562">
        <v>2014</v>
      </c>
      <c r="C6562" t="s">
        <v>36</v>
      </c>
      <c r="D6562" s="88">
        <f>DATEVALUE("1 "&amp;_xlfn.CONCAT(Merge1_1[[#This Row],[Month]],"-",Merge1_1[[#This Row],[Year]]))</f>
        <v>41699</v>
      </c>
      <c r="E6562" t="s">
        <v>58</v>
      </c>
      <c r="F6562">
        <v>112.2</v>
      </c>
      <c r="G6562" t="s">
        <v>112</v>
      </c>
    </row>
    <row r="6563" spans="1:7" hidden="1" x14ac:dyDescent="0.35">
      <c r="A6563" t="s">
        <v>33</v>
      </c>
      <c r="B6563">
        <v>2014</v>
      </c>
      <c r="C6563" t="s">
        <v>36</v>
      </c>
      <c r="D6563" s="88">
        <f>DATEVALUE("1 "&amp;_xlfn.CONCAT(Merge1_1[[#This Row],[Month]],"-",Merge1_1[[#This Row],[Year]]))</f>
        <v>41699</v>
      </c>
      <c r="E6563" t="s">
        <v>118</v>
      </c>
      <c r="F6563">
        <v>120.5</v>
      </c>
      <c r="G6563" t="s">
        <v>112</v>
      </c>
    </row>
    <row r="6564" spans="1:7" hidden="1" x14ac:dyDescent="0.35">
      <c r="A6564" t="s">
        <v>33</v>
      </c>
      <c r="B6564">
        <v>2014</v>
      </c>
      <c r="C6564" t="s">
        <v>36</v>
      </c>
      <c r="D6564" s="88">
        <f>DATEVALUE("1 "&amp;_xlfn.CONCAT(Merge1_1[[#This Row],[Month]],"-",Merge1_1[[#This Row],[Year]]))</f>
        <v>41699</v>
      </c>
      <c r="E6564" t="s">
        <v>16</v>
      </c>
      <c r="F6564">
        <v>116.7</v>
      </c>
      <c r="G6564" t="s">
        <v>116</v>
      </c>
    </row>
    <row r="6565" spans="1:7" hidden="1" x14ac:dyDescent="0.35">
      <c r="A6565" t="s">
        <v>33</v>
      </c>
      <c r="B6565">
        <v>2014</v>
      </c>
      <c r="C6565" t="s">
        <v>36</v>
      </c>
      <c r="D6565" s="88">
        <f>DATEVALUE("1 "&amp;_xlfn.CONCAT(Merge1_1[[#This Row],[Month]],"-",Merge1_1[[#This Row],[Year]]))</f>
        <v>41699</v>
      </c>
      <c r="E6565" t="s">
        <v>17</v>
      </c>
      <c r="F6565">
        <v>115.8</v>
      </c>
      <c r="G6565" t="s">
        <v>113</v>
      </c>
    </row>
    <row r="6566" spans="1:7" hidden="1" x14ac:dyDescent="0.35">
      <c r="A6566" t="s">
        <v>33</v>
      </c>
      <c r="B6566">
        <v>2014</v>
      </c>
      <c r="C6566" t="s">
        <v>36</v>
      </c>
      <c r="D6566" s="88">
        <f>DATEVALUE("1 "&amp;_xlfn.CONCAT(Merge1_1[[#This Row],[Month]],"-",Merge1_1[[#This Row],[Year]]))</f>
        <v>41699</v>
      </c>
      <c r="E6566" t="s">
        <v>18</v>
      </c>
      <c r="F6566">
        <v>112.1</v>
      </c>
      <c r="G6566" t="s">
        <v>113</v>
      </c>
    </row>
    <row r="6567" spans="1:7" hidden="1" x14ac:dyDescent="0.35">
      <c r="A6567" t="s">
        <v>33</v>
      </c>
      <c r="B6567">
        <v>2014</v>
      </c>
      <c r="C6567" t="s">
        <v>36</v>
      </c>
      <c r="D6567" s="88">
        <f>DATEVALUE("1 "&amp;_xlfn.CONCAT(Merge1_1[[#This Row],[Month]],"-",Merge1_1[[#This Row],[Year]]))</f>
        <v>41699</v>
      </c>
      <c r="E6567" t="s">
        <v>20</v>
      </c>
      <c r="F6567">
        <v>113.2</v>
      </c>
      <c r="G6567" t="s">
        <v>114</v>
      </c>
    </row>
    <row r="6568" spans="1:7" hidden="1" x14ac:dyDescent="0.35">
      <c r="A6568" t="s">
        <v>33</v>
      </c>
      <c r="B6568">
        <v>2014</v>
      </c>
      <c r="C6568" t="s">
        <v>36</v>
      </c>
      <c r="D6568" s="88">
        <f>DATEVALUE("1 "&amp;_xlfn.CONCAT(Merge1_1[[#This Row],[Month]],"-",Merge1_1[[#This Row],[Year]]))</f>
        <v>41699</v>
      </c>
      <c r="E6568" t="s">
        <v>21</v>
      </c>
      <c r="F6568">
        <v>110.9</v>
      </c>
      <c r="G6568" t="s">
        <v>115</v>
      </c>
    </row>
    <row r="6569" spans="1:7" hidden="1" x14ac:dyDescent="0.35">
      <c r="A6569" t="s">
        <v>33</v>
      </c>
      <c r="B6569">
        <v>2014</v>
      </c>
      <c r="C6569" t="s">
        <v>36</v>
      </c>
      <c r="D6569" s="88">
        <f>DATEVALUE("1 "&amp;_xlfn.CONCAT(Merge1_1[[#This Row],[Month]],"-",Merge1_1[[#This Row],[Year]]))</f>
        <v>41699</v>
      </c>
      <c r="E6569" t="s">
        <v>22</v>
      </c>
      <c r="F6569">
        <v>113</v>
      </c>
      <c r="G6569" t="s">
        <v>116</v>
      </c>
    </row>
    <row r="6570" spans="1:7" hidden="1" x14ac:dyDescent="0.35">
      <c r="A6570" t="s">
        <v>33</v>
      </c>
      <c r="B6570">
        <v>2014</v>
      </c>
      <c r="C6570" t="s">
        <v>36</v>
      </c>
      <c r="D6570" s="88">
        <f>DATEVALUE("1 "&amp;_xlfn.CONCAT(Merge1_1[[#This Row],[Month]],"-",Merge1_1[[#This Row],[Year]]))</f>
        <v>41699</v>
      </c>
      <c r="E6570" t="s">
        <v>23</v>
      </c>
      <c r="F6570">
        <v>110.8</v>
      </c>
      <c r="G6570" t="s">
        <v>23</v>
      </c>
    </row>
    <row r="6571" spans="1:7" hidden="1" x14ac:dyDescent="0.35">
      <c r="A6571" t="s">
        <v>33</v>
      </c>
      <c r="B6571">
        <v>2014</v>
      </c>
      <c r="C6571" t="s">
        <v>36</v>
      </c>
      <c r="D6571" s="88">
        <f>DATEVALUE("1 "&amp;_xlfn.CONCAT(Merge1_1[[#This Row],[Month]],"-",Merge1_1[[#This Row],[Year]]))</f>
        <v>41699</v>
      </c>
      <c r="E6571" t="s">
        <v>24</v>
      </c>
      <c r="F6571">
        <v>111.6</v>
      </c>
      <c r="G6571" t="s">
        <v>115</v>
      </c>
    </row>
    <row r="6572" spans="1:7" hidden="1" x14ac:dyDescent="0.35">
      <c r="A6572" t="s">
        <v>33</v>
      </c>
      <c r="B6572">
        <v>2014</v>
      </c>
      <c r="C6572" t="s">
        <v>36</v>
      </c>
      <c r="D6572" s="88">
        <f>DATEVALUE("1 "&amp;_xlfn.CONCAT(Merge1_1[[#This Row],[Month]],"-",Merge1_1[[#This Row],[Year]]))</f>
        <v>41699</v>
      </c>
      <c r="E6572" t="s">
        <v>25</v>
      </c>
      <c r="F6572">
        <v>110.9</v>
      </c>
      <c r="G6572" t="s">
        <v>116</v>
      </c>
    </row>
    <row r="6573" spans="1:7" hidden="1" x14ac:dyDescent="0.35">
      <c r="A6573" t="s">
        <v>33</v>
      </c>
      <c r="B6573">
        <v>2014</v>
      </c>
      <c r="C6573" t="s">
        <v>36</v>
      </c>
      <c r="D6573" s="88">
        <f>DATEVALUE("1 "&amp;_xlfn.CONCAT(Merge1_1[[#This Row],[Month]],"-",Merge1_1[[#This Row],[Year]]))</f>
        <v>41699</v>
      </c>
      <c r="E6573" t="s">
        <v>26</v>
      </c>
      <c r="F6573">
        <v>111.8</v>
      </c>
      <c r="G6573" t="s">
        <v>114</v>
      </c>
    </row>
    <row r="6574" spans="1:7" hidden="1" x14ac:dyDescent="0.35">
      <c r="A6574" t="s">
        <v>33</v>
      </c>
      <c r="B6574">
        <v>2014</v>
      </c>
      <c r="C6574" t="s">
        <v>36</v>
      </c>
      <c r="D6574" s="88">
        <f>DATEVALUE("1 "&amp;_xlfn.CONCAT(Merge1_1[[#This Row],[Month]],"-",Merge1_1[[#This Row],[Year]]))</f>
        <v>41699</v>
      </c>
      <c r="E6574" t="s">
        <v>27</v>
      </c>
      <c r="F6574">
        <v>109.2</v>
      </c>
      <c r="G6574" t="s">
        <v>116</v>
      </c>
    </row>
    <row r="6575" spans="1:7" hidden="1" x14ac:dyDescent="0.35">
      <c r="A6575" t="s">
        <v>33</v>
      </c>
      <c r="B6575">
        <v>2014</v>
      </c>
      <c r="C6575" t="s">
        <v>36</v>
      </c>
      <c r="D6575" s="88">
        <f>DATEVALUE("1 "&amp;_xlfn.CONCAT(Merge1_1[[#This Row],[Month]],"-",Merge1_1[[#This Row],[Year]]))</f>
        <v>41699</v>
      </c>
      <c r="E6575" t="s">
        <v>28</v>
      </c>
      <c r="F6575">
        <v>111.4</v>
      </c>
      <c r="G6575" t="s">
        <v>116</v>
      </c>
    </row>
    <row r="6576" spans="1:7" hidden="1" x14ac:dyDescent="0.35">
      <c r="A6576" t="s">
        <v>33</v>
      </c>
      <c r="B6576">
        <v>2014</v>
      </c>
      <c r="C6576" t="s">
        <v>36</v>
      </c>
      <c r="D6576" s="88">
        <f>DATEVALUE("1 "&amp;_xlfn.CONCAT(Merge1_1[[#This Row],[Month]],"-",Merge1_1[[#This Row],[Year]]))</f>
        <v>41699</v>
      </c>
      <c r="E6576" t="s">
        <v>29</v>
      </c>
      <c r="F6576">
        <v>113.7</v>
      </c>
      <c r="G6576" t="s">
        <v>117</v>
      </c>
    </row>
    <row r="6577" spans="1:7" hidden="1" x14ac:dyDescent="0.35">
      <c r="A6577" t="s">
        <v>33</v>
      </c>
      <c r="B6577">
        <v>2014</v>
      </c>
      <c r="C6577" t="s">
        <v>37</v>
      </c>
      <c r="D6577" s="88">
        <f>DATEVALUE("1 "&amp;_xlfn.CONCAT(Merge1_1[[#This Row],[Month]],"-",Merge1_1[[#This Row],[Year]]))</f>
        <v>41730</v>
      </c>
      <c r="E6577" t="s">
        <v>3</v>
      </c>
      <c r="F6577">
        <v>122.5</v>
      </c>
      <c r="G6577" t="s">
        <v>112</v>
      </c>
    </row>
    <row r="6578" spans="1:7" hidden="1" x14ac:dyDescent="0.35">
      <c r="A6578" t="s">
        <v>33</v>
      </c>
      <c r="B6578">
        <v>2014</v>
      </c>
      <c r="C6578" t="s">
        <v>37</v>
      </c>
      <c r="D6578" s="88">
        <f>DATEVALUE("1 "&amp;_xlfn.CONCAT(Merge1_1[[#This Row],[Month]],"-",Merge1_1[[#This Row],[Year]]))</f>
        <v>41730</v>
      </c>
      <c r="E6578" t="s">
        <v>4</v>
      </c>
      <c r="F6578">
        <v>121.7</v>
      </c>
      <c r="G6578" t="s">
        <v>112</v>
      </c>
    </row>
    <row r="6579" spans="1:7" hidden="1" x14ac:dyDescent="0.35">
      <c r="A6579" t="s">
        <v>33</v>
      </c>
      <c r="B6579">
        <v>2014</v>
      </c>
      <c r="C6579" t="s">
        <v>37</v>
      </c>
      <c r="D6579" s="88">
        <f>DATEVALUE("1 "&amp;_xlfn.CONCAT(Merge1_1[[#This Row],[Month]],"-",Merge1_1[[#This Row],[Year]]))</f>
        <v>41730</v>
      </c>
      <c r="E6579" t="s">
        <v>5</v>
      </c>
      <c r="F6579">
        <v>113.3</v>
      </c>
      <c r="G6579" t="s">
        <v>112</v>
      </c>
    </row>
    <row r="6580" spans="1:7" hidden="1" x14ac:dyDescent="0.35">
      <c r="A6580" t="s">
        <v>33</v>
      </c>
      <c r="B6580">
        <v>2014</v>
      </c>
      <c r="C6580" t="s">
        <v>37</v>
      </c>
      <c r="D6580" s="88">
        <f>DATEVALUE("1 "&amp;_xlfn.CONCAT(Merge1_1[[#This Row],[Month]],"-",Merge1_1[[#This Row],[Year]]))</f>
        <v>41730</v>
      </c>
      <c r="E6580" t="s">
        <v>6</v>
      </c>
      <c r="F6580">
        <v>117</v>
      </c>
      <c r="G6580" t="s">
        <v>112</v>
      </c>
    </row>
    <row r="6581" spans="1:7" hidden="1" x14ac:dyDescent="0.35">
      <c r="A6581" t="s">
        <v>33</v>
      </c>
      <c r="B6581">
        <v>2014</v>
      </c>
      <c r="C6581" t="s">
        <v>37</v>
      </c>
      <c r="D6581" s="88">
        <f>DATEVALUE("1 "&amp;_xlfn.CONCAT(Merge1_1[[#This Row],[Month]],"-",Merge1_1[[#This Row],[Year]]))</f>
        <v>41730</v>
      </c>
      <c r="E6581" t="s">
        <v>7</v>
      </c>
      <c r="F6581">
        <v>103.1</v>
      </c>
      <c r="G6581" t="s">
        <v>112</v>
      </c>
    </row>
    <row r="6582" spans="1:7" hidden="1" x14ac:dyDescent="0.35">
      <c r="A6582" t="s">
        <v>33</v>
      </c>
      <c r="B6582">
        <v>2014</v>
      </c>
      <c r="C6582" t="s">
        <v>37</v>
      </c>
      <c r="D6582" s="88">
        <f>DATEVALUE("1 "&amp;_xlfn.CONCAT(Merge1_1[[#This Row],[Month]],"-",Merge1_1[[#This Row],[Year]]))</f>
        <v>41730</v>
      </c>
      <c r="E6582" t="s">
        <v>8</v>
      </c>
      <c r="F6582">
        <v>126.7</v>
      </c>
      <c r="G6582" t="s">
        <v>112</v>
      </c>
    </row>
    <row r="6583" spans="1:7" hidden="1" x14ac:dyDescent="0.35">
      <c r="A6583" t="s">
        <v>33</v>
      </c>
      <c r="B6583">
        <v>2014</v>
      </c>
      <c r="C6583" t="s">
        <v>37</v>
      </c>
      <c r="D6583" s="88">
        <f>DATEVALUE("1 "&amp;_xlfn.CONCAT(Merge1_1[[#This Row],[Month]],"-",Merge1_1[[#This Row],[Year]]))</f>
        <v>41730</v>
      </c>
      <c r="E6583" t="s">
        <v>9</v>
      </c>
      <c r="F6583">
        <v>121.2</v>
      </c>
      <c r="G6583" t="s">
        <v>112</v>
      </c>
    </row>
    <row r="6584" spans="1:7" hidden="1" x14ac:dyDescent="0.35">
      <c r="A6584" t="s">
        <v>33</v>
      </c>
      <c r="B6584">
        <v>2014</v>
      </c>
      <c r="C6584" t="s">
        <v>37</v>
      </c>
      <c r="D6584" s="88">
        <f>DATEVALUE("1 "&amp;_xlfn.CONCAT(Merge1_1[[#This Row],[Month]],"-",Merge1_1[[#This Row],[Year]]))</f>
        <v>41730</v>
      </c>
      <c r="E6584" t="s">
        <v>10</v>
      </c>
      <c r="F6584">
        <v>111</v>
      </c>
      <c r="G6584" t="s">
        <v>112</v>
      </c>
    </row>
    <row r="6585" spans="1:7" hidden="1" x14ac:dyDescent="0.35">
      <c r="A6585" t="s">
        <v>33</v>
      </c>
      <c r="B6585">
        <v>2014</v>
      </c>
      <c r="C6585" t="s">
        <v>37</v>
      </c>
      <c r="D6585" s="88">
        <f>DATEVALUE("1 "&amp;_xlfn.CONCAT(Merge1_1[[#This Row],[Month]],"-",Merge1_1[[#This Row],[Year]]))</f>
        <v>41730</v>
      </c>
      <c r="E6585" t="s">
        <v>11</v>
      </c>
      <c r="F6585">
        <v>100.3</v>
      </c>
      <c r="G6585" t="s">
        <v>112</v>
      </c>
    </row>
    <row r="6586" spans="1:7" hidden="1" x14ac:dyDescent="0.35">
      <c r="A6586" t="s">
        <v>33</v>
      </c>
      <c r="B6586">
        <v>2014</v>
      </c>
      <c r="C6586" t="s">
        <v>37</v>
      </c>
      <c r="D6586" s="88">
        <f>DATEVALUE("1 "&amp;_xlfn.CONCAT(Merge1_1[[#This Row],[Month]],"-",Merge1_1[[#This Row],[Year]]))</f>
        <v>41730</v>
      </c>
      <c r="E6586" t="s">
        <v>12</v>
      </c>
      <c r="F6586">
        <v>115.3</v>
      </c>
      <c r="G6586" t="s">
        <v>112</v>
      </c>
    </row>
    <row r="6587" spans="1:7" hidden="1" x14ac:dyDescent="0.35">
      <c r="A6587" t="s">
        <v>33</v>
      </c>
      <c r="B6587">
        <v>2014</v>
      </c>
      <c r="C6587" t="s">
        <v>37</v>
      </c>
      <c r="D6587" s="88">
        <f>DATEVALUE("1 "&amp;_xlfn.CONCAT(Merge1_1[[#This Row],[Month]],"-",Merge1_1[[#This Row],[Year]]))</f>
        <v>41730</v>
      </c>
      <c r="E6587" t="s">
        <v>58</v>
      </c>
      <c r="F6587">
        <v>112.7</v>
      </c>
      <c r="G6587" t="s">
        <v>112</v>
      </c>
    </row>
    <row r="6588" spans="1:7" hidden="1" x14ac:dyDescent="0.35">
      <c r="A6588" t="s">
        <v>33</v>
      </c>
      <c r="B6588">
        <v>2014</v>
      </c>
      <c r="C6588" t="s">
        <v>37</v>
      </c>
      <c r="D6588" s="88">
        <f>DATEVALUE("1 "&amp;_xlfn.CONCAT(Merge1_1[[#This Row],[Month]],"-",Merge1_1[[#This Row],[Year]]))</f>
        <v>41730</v>
      </c>
      <c r="E6588" t="s">
        <v>118</v>
      </c>
      <c r="F6588">
        <v>121</v>
      </c>
      <c r="G6588" t="s">
        <v>112</v>
      </c>
    </row>
    <row r="6589" spans="1:7" hidden="1" x14ac:dyDescent="0.35">
      <c r="A6589" t="s">
        <v>33</v>
      </c>
      <c r="B6589">
        <v>2014</v>
      </c>
      <c r="C6589" t="s">
        <v>37</v>
      </c>
      <c r="D6589" s="88">
        <f>DATEVALUE("1 "&amp;_xlfn.CONCAT(Merge1_1[[#This Row],[Month]],"-",Merge1_1[[#This Row],[Year]]))</f>
        <v>41730</v>
      </c>
      <c r="E6589" t="s">
        <v>16</v>
      </c>
      <c r="F6589">
        <v>117.6</v>
      </c>
      <c r="G6589" t="s">
        <v>116</v>
      </c>
    </row>
    <row r="6590" spans="1:7" hidden="1" x14ac:dyDescent="0.35">
      <c r="A6590" t="s">
        <v>33</v>
      </c>
      <c r="B6590">
        <v>2014</v>
      </c>
      <c r="C6590" t="s">
        <v>37</v>
      </c>
      <c r="D6590" s="88">
        <f>DATEVALUE("1 "&amp;_xlfn.CONCAT(Merge1_1[[#This Row],[Month]],"-",Merge1_1[[#This Row],[Year]]))</f>
        <v>41730</v>
      </c>
      <c r="E6590" t="s">
        <v>17</v>
      </c>
      <c r="F6590">
        <v>116.3</v>
      </c>
      <c r="G6590" t="s">
        <v>113</v>
      </c>
    </row>
    <row r="6591" spans="1:7" hidden="1" x14ac:dyDescent="0.35">
      <c r="A6591" t="s">
        <v>33</v>
      </c>
      <c r="B6591">
        <v>2014</v>
      </c>
      <c r="C6591" t="s">
        <v>37</v>
      </c>
      <c r="D6591" s="88">
        <f>DATEVALUE("1 "&amp;_xlfn.CONCAT(Merge1_1[[#This Row],[Month]],"-",Merge1_1[[#This Row],[Year]]))</f>
        <v>41730</v>
      </c>
      <c r="E6591" t="s">
        <v>18</v>
      </c>
      <c r="F6591">
        <v>112.5</v>
      </c>
      <c r="G6591" t="s">
        <v>113</v>
      </c>
    </row>
    <row r="6592" spans="1:7" hidden="1" x14ac:dyDescent="0.35">
      <c r="A6592" t="s">
        <v>33</v>
      </c>
      <c r="B6592">
        <v>2014</v>
      </c>
      <c r="C6592" t="s">
        <v>37</v>
      </c>
      <c r="D6592" s="88">
        <f>DATEVALUE("1 "&amp;_xlfn.CONCAT(Merge1_1[[#This Row],[Month]],"-",Merge1_1[[#This Row],[Year]]))</f>
        <v>41730</v>
      </c>
      <c r="E6592" t="s">
        <v>20</v>
      </c>
      <c r="F6592">
        <v>113.9</v>
      </c>
      <c r="G6592" t="s">
        <v>114</v>
      </c>
    </row>
    <row r="6593" spans="1:7" hidden="1" x14ac:dyDescent="0.35">
      <c r="A6593" t="s">
        <v>33</v>
      </c>
      <c r="B6593">
        <v>2014</v>
      </c>
      <c r="C6593" t="s">
        <v>37</v>
      </c>
      <c r="D6593" s="88">
        <f>DATEVALUE("1 "&amp;_xlfn.CONCAT(Merge1_1[[#This Row],[Month]],"-",Merge1_1[[#This Row],[Year]]))</f>
        <v>41730</v>
      </c>
      <c r="E6593" t="s">
        <v>21</v>
      </c>
      <c r="F6593">
        <v>110.9</v>
      </c>
      <c r="G6593" t="s">
        <v>115</v>
      </c>
    </row>
    <row r="6594" spans="1:7" hidden="1" x14ac:dyDescent="0.35">
      <c r="A6594" t="s">
        <v>33</v>
      </c>
      <c r="B6594">
        <v>2014</v>
      </c>
      <c r="C6594" t="s">
        <v>37</v>
      </c>
      <c r="D6594" s="88">
        <f>DATEVALUE("1 "&amp;_xlfn.CONCAT(Merge1_1[[#This Row],[Month]],"-",Merge1_1[[#This Row],[Year]]))</f>
        <v>41730</v>
      </c>
      <c r="E6594" t="s">
        <v>22</v>
      </c>
      <c r="F6594">
        <v>113.4</v>
      </c>
      <c r="G6594" t="s">
        <v>116</v>
      </c>
    </row>
    <row r="6595" spans="1:7" hidden="1" x14ac:dyDescent="0.35">
      <c r="A6595" t="s">
        <v>33</v>
      </c>
      <c r="B6595">
        <v>2014</v>
      </c>
      <c r="C6595" t="s">
        <v>37</v>
      </c>
      <c r="D6595" s="88">
        <f>DATEVALUE("1 "&amp;_xlfn.CONCAT(Merge1_1[[#This Row],[Month]],"-",Merge1_1[[#This Row],[Year]]))</f>
        <v>41730</v>
      </c>
      <c r="E6595" t="s">
        <v>23</v>
      </c>
      <c r="F6595">
        <v>111</v>
      </c>
      <c r="G6595" t="s">
        <v>23</v>
      </c>
    </row>
    <row r="6596" spans="1:7" hidden="1" x14ac:dyDescent="0.35">
      <c r="A6596" t="s">
        <v>33</v>
      </c>
      <c r="B6596">
        <v>2014</v>
      </c>
      <c r="C6596" t="s">
        <v>37</v>
      </c>
      <c r="D6596" s="88">
        <f>DATEVALUE("1 "&amp;_xlfn.CONCAT(Merge1_1[[#This Row],[Month]],"-",Merge1_1[[#This Row],[Year]]))</f>
        <v>41730</v>
      </c>
      <c r="E6596" t="s">
        <v>24</v>
      </c>
      <c r="F6596">
        <v>111.2</v>
      </c>
      <c r="G6596" t="s">
        <v>115</v>
      </c>
    </row>
    <row r="6597" spans="1:7" hidden="1" x14ac:dyDescent="0.35">
      <c r="A6597" t="s">
        <v>33</v>
      </c>
      <c r="B6597">
        <v>2014</v>
      </c>
      <c r="C6597" t="s">
        <v>37</v>
      </c>
      <c r="D6597" s="88">
        <f>DATEVALUE("1 "&amp;_xlfn.CONCAT(Merge1_1[[#This Row],[Month]],"-",Merge1_1[[#This Row],[Year]]))</f>
        <v>41730</v>
      </c>
      <c r="E6597" t="s">
        <v>25</v>
      </c>
      <c r="F6597">
        <v>111.2</v>
      </c>
      <c r="G6597" t="s">
        <v>116</v>
      </c>
    </row>
    <row r="6598" spans="1:7" hidden="1" x14ac:dyDescent="0.35">
      <c r="A6598" t="s">
        <v>33</v>
      </c>
      <c r="B6598">
        <v>2014</v>
      </c>
      <c r="C6598" t="s">
        <v>37</v>
      </c>
      <c r="D6598" s="88">
        <f>DATEVALUE("1 "&amp;_xlfn.CONCAT(Merge1_1[[#This Row],[Month]],"-",Merge1_1[[#This Row],[Year]]))</f>
        <v>41730</v>
      </c>
      <c r="E6598" t="s">
        <v>26</v>
      </c>
      <c r="F6598">
        <v>112.5</v>
      </c>
      <c r="G6598" t="s">
        <v>114</v>
      </c>
    </row>
    <row r="6599" spans="1:7" hidden="1" x14ac:dyDescent="0.35">
      <c r="A6599" t="s">
        <v>33</v>
      </c>
      <c r="B6599">
        <v>2014</v>
      </c>
      <c r="C6599" t="s">
        <v>37</v>
      </c>
      <c r="D6599" s="88">
        <f>DATEVALUE("1 "&amp;_xlfn.CONCAT(Merge1_1[[#This Row],[Month]],"-",Merge1_1[[#This Row],[Year]]))</f>
        <v>41730</v>
      </c>
      <c r="E6599" t="s">
        <v>27</v>
      </c>
      <c r="F6599">
        <v>109.1</v>
      </c>
      <c r="G6599" t="s">
        <v>116</v>
      </c>
    </row>
    <row r="6600" spans="1:7" hidden="1" x14ac:dyDescent="0.35">
      <c r="A6600" t="s">
        <v>33</v>
      </c>
      <c r="B6600">
        <v>2014</v>
      </c>
      <c r="C6600" t="s">
        <v>37</v>
      </c>
      <c r="D6600" s="88">
        <f>DATEVALUE("1 "&amp;_xlfn.CONCAT(Merge1_1[[#This Row],[Month]],"-",Merge1_1[[#This Row],[Year]]))</f>
        <v>41730</v>
      </c>
      <c r="E6600" t="s">
        <v>28</v>
      </c>
      <c r="F6600">
        <v>111.4</v>
      </c>
      <c r="G6600" t="s">
        <v>116</v>
      </c>
    </row>
    <row r="6601" spans="1:7" hidden="1" x14ac:dyDescent="0.35">
      <c r="A6601" t="s">
        <v>33</v>
      </c>
      <c r="B6601">
        <v>2014</v>
      </c>
      <c r="C6601" t="s">
        <v>37</v>
      </c>
      <c r="D6601" s="88">
        <f>DATEVALUE("1 "&amp;_xlfn.CONCAT(Merge1_1[[#This Row],[Month]],"-",Merge1_1[[#This Row],[Year]]))</f>
        <v>41730</v>
      </c>
      <c r="E6601" t="s">
        <v>29</v>
      </c>
      <c r="F6601">
        <v>114.7</v>
      </c>
      <c r="G6601" t="s">
        <v>117</v>
      </c>
    </row>
    <row r="6602" spans="1:7" hidden="1" x14ac:dyDescent="0.35">
      <c r="A6602" t="s">
        <v>33</v>
      </c>
      <c r="B6602">
        <v>2014</v>
      </c>
      <c r="C6602" t="s">
        <v>38</v>
      </c>
      <c r="D6602" s="88">
        <f>DATEVALUE("1 "&amp;_xlfn.CONCAT(Merge1_1[[#This Row],[Month]],"-",Merge1_1[[#This Row],[Year]]))</f>
        <v>41760</v>
      </c>
      <c r="E6602" t="s">
        <v>3</v>
      </c>
      <c r="F6602">
        <v>122.7</v>
      </c>
      <c r="G6602" t="s">
        <v>112</v>
      </c>
    </row>
    <row r="6603" spans="1:7" hidden="1" x14ac:dyDescent="0.35">
      <c r="A6603" t="s">
        <v>33</v>
      </c>
      <c r="B6603">
        <v>2014</v>
      </c>
      <c r="C6603" t="s">
        <v>38</v>
      </c>
      <c r="D6603" s="88">
        <f>DATEVALUE("1 "&amp;_xlfn.CONCAT(Merge1_1[[#This Row],[Month]],"-",Merge1_1[[#This Row],[Year]]))</f>
        <v>41760</v>
      </c>
      <c r="E6603" t="s">
        <v>4</v>
      </c>
      <c r="F6603">
        <v>124.1</v>
      </c>
      <c r="G6603" t="s">
        <v>112</v>
      </c>
    </row>
    <row r="6604" spans="1:7" hidden="1" x14ac:dyDescent="0.35">
      <c r="A6604" t="s">
        <v>33</v>
      </c>
      <c r="B6604">
        <v>2014</v>
      </c>
      <c r="C6604" t="s">
        <v>38</v>
      </c>
      <c r="D6604" s="88">
        <f>DATEVALUE("1 "&amp;_xlfn.CONCAT(Merge1_1[[#This Row],[Month]],"-",Merge1_1[[#This Row],[Year]]))</f>
        <v>41760</v>
      </c>
      <c r="E6604" t="s">
        <v>5</v>
      </c>
      <c r="F6604">
        <v>114.2</v>
      </c>
      <c r="G6604" t="s">
        <v>112</v>
      </c>
    </row>
    <row r="6605" spans="1:7" hidden="1" x14ac:dyDescent="0.35">
      <c r="A6605" t="s">
        <v>33</v>
      </c>
      <c r="B6605">
        <v>2014</v>
      </c>
      <c r="C6605" t="s">
        <v>38</v>
      </c>
      <c r="D6605" s="88">
        <f>DATEVALUE("1 "&amp;_xlfn.CONCAT(Merge1_1[[#This Row],[Month]],"-",Merge1_1[[#This Row],[Year]]))</f>
        <v>41760</v>
      </c>
      <c r="E6605" t="s">
        <v>6</v>
      </c>
      <c r="F6605">
        <v>119.1</v>
      </c>
      <c r="G6605" t="s">
        <v>112</v>
      </c>
    </row>
    <row r="6606" spans="1:7" hidden="1" x14ac:dyDescent="0.35">
      <c r="A6606" t="s">
        <v>33</v>
      </c>
      <c r="B6606">
        <v>2014</v>
      </c>
      <c r="C6606" t="s">
        <v>38</v>
      </c>
      <c r="D6606" s="88">
        <f>DATEVALUE("1 "&amp;_xlfn.CONCAT(Merge1_1[[#This Row],[Month]],"-",Merge1_1[[#This Row],[Year]]))</f>
        <v>41760</v>
      </c>
      <c r="E6606" t="s">
        <v>7</v>
      </c>
      <c r="F6606">
        <v>103.5</v>
      </c>
      <c r="G6606" t="s">
        <v>112</v>
      </c>
    </row>
    <row r="6607" spans="1:7" hidden="1" x14ac:dyDescent="0.35">
      <c r="A6607" t="s">
        <v>33</v>
      </c>
      <c r="B6607">
        <v>2014</v>
      </c>
      <c r="C6607" t="s">
        <v>38</v>
      </c>
      <c r="D6607" s="88">
        <f>DATEVALUE("1 "&amp;_xlfn.CONCAT(Merge1_1[[#This Row],[Month]],"-",Merge1_1[[#This Row],[Year]]))</f>
        <v>41760</v>
      </c>
      <c r="E6607" t="s">
        <v>8</v>
      </c>
      <c r="F6607">
        <v>129.19999999999999</v>
      </c>
      <c r="G6607" t="s">
        <v>112</v>
      </c>
    </row>
    <row r="6608" spans="1:7" hidden="1" x14ac:dyDescent="0.35">
      <c r="A6608" t="s">
        <v>33</v>
      </c>
      <c r="B6608">
        <v>2014</v>
      </c>
      <c r="C6608" t="s">
        <v>38</v>
      </c>
      <c r="D6608" s="88">
        <f>DATEVALUE("1 "&amp;_xlfn.CONCAT(Merge1_1[[#This Row],[Month]],"-",Merge1_1[[#This Row],[Year]]))</f>
        <v>41760</v>
      </c>
      <c r="E6608" t="s">
        <v>9</v>
      </c>
      <c r="F6608">
        <v>127</v>
      </c>
      <c r="G6608" t="s">
        <v>112</v>
      </c>
    </row>
    <row r="6609" spans="1:7" hidden="1" x14ac:dyDescent="0.35">
      <c r="A6609" t="s">
        <v>33</v>
      </c>
      <c r="B6609">
        <v>2014</v>
      </c>
      <c r="C6609" t="s">
        <v>38</v>
      </c>
      <c r="D6609" s="88">
        <f>DATEVALUE("1 "&amp;_xlfn.CONCAT(Merge1_1[[#This Row],[Month]],"-",Merge1_1[[#This Row],[Year]]))</f>
        <v>41760</v>
      </c>
      <c r="E6609" t="s">
        <v>10</v>
      </c>
      <c r="F6609">
        <v>112.6</v>
      </c>
      <c r="G6609" t="s">
        <v>112</v>
      </c>
    </row>
    <row r="6610" spans="1:7" hidden="1" x14ac:dyDescent="0.35">
      <c r="A6610" t="s">
        <v>33</v>
      </c>
      <c r="B6610">
        <v>2014</v>
      </c>
      <c r="C6610" t="s">
        <v>38</v>
      </c>
      <c r="D6610" s="88">
        <f>DATEVALUE("1 "&amp;_xlfn.CONCAT(Merge1_1[[#This Row],[Month]],"-",Merge1_1[[#This Row],[Year]]))</f>
        <v>41760</v>
      </c>
      <c r="E6610" t="s">
        <v>11</v>
      </c>
      <c r="F6610">
        <v>101.3</v>
      </c>
      <c r="G6610" t="s">
        <v>112</v>
      </c>
    </row>
    <row r="6611" spans="1:7" hidden="1" x14ac:dyDescent="0.35">
      <c r="A6611" t="s">
        <v>33</v>
      </c>
      <c r="B6611">
        <v>2014</v>
      </c>
      <c r="C6611" t="s">
        <v>38</v>
      </c>
      <c r="D6611" s="88">
        <f>DATEVALUE("1 "&amp;_xlfn.CONCAT(Merge1_1[[#This Row],[Month]],"-",Merge1_1[[#This Row],[Year]]))</f>
        <v>41760</v>
      </c>
      <c r="E6611" t="s">
        <v>12</v>
      </c>
      <c r="F6611">
        <v>117</v>
      </c>
      <c r="G6611" t="s">
        <v>112</v>
      </c>
    </row>
    <row r="6612" spans="1:7" hidden="1" x14ac:dyDescent="0.35">
      <c r="A6612" t="s">
        <v>33</v>
      </c>
      <c r="B6612">
        <v>2014</v>
      </c>
      <c r="C6612" t="s">
        <v>38</v>
      </c>
      <c r="D6612" s="88">
        <f>DATEVALUE("1 "&amp;_xlfn.CONCAT(Merge1_1[[#This Row],[Month]],"-",Merge1_1[[#This Row],[Year]]))</f>
        <v>41760</v>
      </c>
      <c r="E6612" t="s">
        <v>58</v>
      </c>
      <c r="F6612">
        <v>112.9</v>
      </c>
      <c r="G6612" t="s">
        <v>112</v>
      </c>
    </row>
    <row r="6613" spans="1:7" hidden="1" x14ac:dyDescent="0.35">
      <c r="A6613" t="s">
        <v>33</v>
      </c>
      <c r="B6613">
        <v>2014</v>
      </c>
      <c r="C6613" t="s">
        <v>38</v>
      </c>
      <c r="D6613" s="88">
        <f>DATEVALUE("1 "&amp;_xlfn.CONCAT(Merge1_1[[#This Row],[Month]],"-",Merge1_1[[#This Row],[Year]]))</f>
        <v>41760</v>
      </c>
      <c r="E6613" t="s">
        <v>118</v>
      </c>
      <c r="F6613">
        <v>121.7</v>
      </c>
      <c r="G6613" t="s">
        <v>112</v>
      </c>
    </row>
    <row r="6614" spans="1:7" hidden="1" x14ac:dyDescent="0.35">
      <c r="A6614" t="s">
        <v>33</v>
      </c>
      <c r="B6614">
        <v>2014</v>
      </c>
      <c r="C6614" t="s">
        <v>38</v>
      </c>
      <c r="D6614" s="88">
        <f>DATEVALUE("1 "&amp;_xlfn.CONCAT(Merge1_1[[#This Row],[Month]],"-",Merge1_1[[#This Row],[Year]]))</f>
        <v>41760</v>
      </c>
      <c r="E6614" t="s">
        <v>16</v>
      </c>
      <c r="F6614">
        <v>118.3</v>
      </c>
      <c r="G6614" t="s">
        <v>116</v>
      </c>
    </row>
    <row r="6615" spans="1:7" hidden="1" x14ac:dyDescent="0.35">
      <c r="A6615" t="s">
        <v>33</v>
      </c>
      <c r="B6615">
        <v>2014</v>
      </c>
      <c r="C6615" t="s">
        <v>38</v>
      </c>
      <c r="D6615" s="88">
        <f>DATEVALUE("1 "&amp;_xlfn.CONCAT(Merge1_1[[#This Row],[Month]],"-",Merge1_1[[#This Row],[Year]]))</f>
        <v>41760</v>
      </c>
      <c r="E6615" t="s">
        <v>17</v>
      </c>
      <c r="F6615">
        <v>116.8</v>
      </c>
      <c r="G6615" t="s">
        <v>113</v>
      </c>
    </row>
    <row r="6616" spans="1:7" hidden="1" x14ac:dyDescent="0.35">
      <c r="A6616" t="s">
        <v>33</v>
      </c>
      <c r="B6616">
        <v>2014</v>
      </c>
      <c r="C6616" t="s">
        <v>38</v>
      </c>
      <c r="D6616" s="88">
        <f>DATEVALUE("1 "&amp;_xlfn.CONCAT(Merge1_1[[#This Row],[Month]],"-",Merge1_1[[#This Row],[Year]]))</f>
        <v>41760</v>
      </c>
      <c r="E6616" t="s">
        <v>18</v>
      </c>
      <c r="F6616">
        <v>112.9</v>
      </c>
      <c r="G6616" t="s">
        <v>113</v>
      </c>
    </row>
    <row r="6617" spans="1:7" hidden="1" x14ac:dyDescent="0.35">
      <c r="A6617" t="s">
        <v>33</v>
      </c>
      <c r="B6617">
        <v>2014</v>
      </c>
      <c r="C6617" t="s">
        <v>38</v>
      </c>
      <c r="D6617" s="88">
        <f>DATEVALUE("1 "&amp;_xlfn.CONCAT(Merge1_1[[#This Row],[Month]],"-",Merge1_1[[#This Row],[Year]]))</f>
        <v>41760</v>
      </c>
      <c r="E6617" t="s">
        <v>20</v>
      </c>
      <c r="F6617">
        <v>114.3</v>
      </c>
      <c r="G6617" t="s">
        <v>114</v>
      </c>
    </row>
    <row r="6618" spans="1:7" hidden="1" x14ac:dyDescent="0.35">
      <c r="A6618" t="s">
        <v>33</v>
      </c>
      <c r="B6618">
        <v>2014</v>
      </c>
      <c r="C6618" t="s">
        <v>38</v>
      </c>
      <c r="D6618" s="88">
        <f>DATEVALUE("1 "&amp;_xlfn.CONCAT(Merge1_1[[#This Row],[Month]],"-",Merge1_1[[#This Row],[Year]]))</f>
        <v>41760</v>
      </c>
      <c r="E6618" t="s">
        <v>21</v>
      </c>
      <c r="F6618">
        <v>111.1</v>
      </c>
      <c r="G6618" t="s">
        <v>115</v>
      </c>
    </row>
    <row r="6619" spans="1:7" hidden="1" x14ac:dyDescent="0.35">
      <c r="A6619" t="s">
        <v>33</v>
      </c>
      <c r="B6619">
        <v>2014</v>
      </c>
      <c r="C6619" t="s">
        <v>38</v>
      </c>
      <c r="D6619" s="88">
        <f>DATEVALUE("1 "&amp;_xlfn.CONCAT(Merge1_1[[#This Row],[Month]],"-",Merge1_1[[#This Row],[Year]]))</f>
        <v>41760</v>
      </c>
      <c r="E6619" t="s">
        <v>22</v>
      </c>
      <c r="F6619">
        <v>114.1</v>
      </c>
      <c r="G6619" t="s">
        <v>116</v>
      </c>
    </row>
    <row r="6620" spans="1:7" hidden="1" x14ac:dyDescent="0.35">
      <c r="A6620" t="s">
        <v>33</v>
      </c>
      <c r="B6620">
        <v>2014</v>
      </c>
      <c r="C6620" t="s">
        <v>38</v>
      </c>
      <c r="D6620" s="88">
        <f>DATEVALUE("1 "&amp;_xlfn.CONCAT(Merge1_1[[#This Row],[Month]],"-",Merge1_1[[#This Row],[Year]]))</f>
        <v>41760</v>
      </c>
      <c r="E6620" t="s">
        <v>23</v>
      </c>
      <c r="F6620">
        <v>111.2</v>
      </c>
      <c r="G6620" t="s">
        <v>23</v>
      </c>
    </row>
    <row r="6621" spans="1:7" hidden="1" x14ac:dyDescent="0.35">
      <c r="A6621" t="s">
        <v>33</v>
      </c>
      <c r="B6621">
        <v>2014</v>
      </c>
      <c r="C6621" t="s">
        <v>38</v>
      </c>
      <c r="D6621" s="88">
        <f>DATEVALUE("1 "&amp;_xlfn.CONCAT(Merge1_1[[#This Row],[Month]],"-",Merge1_1[[#This Row],[Year]]))</f>
        <v>41760</v>
      </c>
      <c r="E6621" t="s">
        <v>24</v>
      </c>
      <c r="F6621">
        <v>111.3</v>
      </c>
      <c r="G6621" t="s">
        <v>115</v>
      </c>
    </row>
    <row r="6622" spans="1:7" hidden="1" x14ac:dyDescent="0.35">
      <c r="A6622" t="s">
        <v>33</v>
      </c>
      <c r="B6622">
        <v>2014</v>
      </c>
      <c r="C6622" t="s">
        <v>38</v>
      </c>
      <c r="D6622" s="88">
        <f>DATEVALUE("1 "&amp;_xlfn.CONCAT(Merge1_1[[#This Row],[Month]],"-",Merge1_1[[#This Row],[Year]]))</f>
        <v>41760</v>
      </c>
      <c r="E6622" t="s">
        <v>25</v>
      </c>
      <c r="F6622">
        <v>111.5</v>
      </c>
      <c r="G6622" t="s">
        <v>116</v>
      </c>
    </row>
    <row r="6623" spans="1:7" hidden="1" x14ac:dyDescent="0.35">
      <c r="A6623" t="s">
        <v>33</v>
      </c>
      <c r="B6623">
        <v>2014</v>
      </c>
      <c r="C6623" t="s">
        <v>38</v>
      </c>
      <c r="D6623" s="88">
        <f>DATEVALUE("1 "&amp;_xlfn.CONCAT(Merge1_1[[#This Row],[Month]],"-",Merge1_1[[#This Row],[Year]]))</f>
        <v>41760</v>
      </c>
      <c r="E6623" t="s">
        <v>26</v>
      </c>
      <c r="F6623">
        <v>112.9</v>
      </c>
      <c r="G6623" t="s">
        <v>114</v>
      </c>
    </row>
    <row r="6624" spans="1:7" hidden="1" x14ac:dyDescent="0.35">
      <c r="A6624" t="s">
        <v>33</v>
      </c>
      <c r="B6624">
        <v>2014</v>
      </c>
      <c r="C6624" t="s">
        <v>38</v>
      </c>
      <c r="D6624" s="88">
        <f>DATEVALUE("1 "&amp;_xlfn.CONCAT(Merge1_1[[#This Row],[Month]],"-",Merge1_1[[#This Row],[Year]]))</f>
        <v>41760</v>
      </c>
      <c r="E6624" t="s">
        <v>27</v>
      </c>
      <c r="F6624">
        <v>109.3</v>
      </c>
      <c r="G6624" t="s">
        <v>116</v>
      </c>
    </row>
    <row r="6625" spans="1:7" hidden="1" x14ac:dyDescent="0.35">
      <c r="A6625" t="s">
        <v>33</v>
      </c>
      <c r="B6625">
        <v>2014</v>
      </c>
      <c r="C6625" t="s">
        <v>38</v>
      </c>
      <c r="D6625" s="88">
        <f>DATEVALUE("1 "&amp;_xlfn.CONCAT(Merge1_1[[#This Row],[Month]],"-",Merge1_1[[#This Row],[Year]]))</f>
        <v>41760</v>
      </c>
      <c r="E6625" t="s">
        <v>28</v>
      </c>
      <c r="F6625">
        <v>111.7</v>
      </c>
      <c r="G6625" t="s">
        <v>116</v>
      </c>
    </row>
    <row r="6626" spans="1:7" hidden="1" x14ac:dyDescent="0.35">
      <c r="A6626" t="s">
        <v>33</v>
      </c>
      <c r="B6626">
        <v>2014</v>
      </c>
      <c r="C6626" t="s">
        <v>38</v>
      </c>
      <c r="D6626" s="88">
        <f>DATEVALUE("1 "&amp;_xlfn.CONCAT(Merge1_1[[#This Row],[Month]],"-",Merge1_1[[#This Row],[Year]]))</f>
        <v>41760</v>
      </c>
      <c r="E6626" t="s">
        <v>29</v>
      </c>
      <c r="F6626">
        <v>115.6</v>
      </c>
      <c r="G6626" t="s">
        <v>117</v>
      </c>
    </row>
    <row r="6627" spans="1:7" hidden="1" x14ac:dyDescent="0.35">
      <c r="A6627" t="s">
        <v>33</v>
      </c>
      <c r="B6627">
        <v>2014</v>
      </c>
      <c r="C6627" t="s">
        <v>39</v>
      </c>
      <c r="D6627" s="88">
        <f>DATEVALUE("1 "&amp;_xlfn.CONCAT(Merge1_1[[#This Row],[Month]],"-",Merge1_1[[#This Row],[Year]]))</f>
        <v>41791</v>
      </c>
      <c r="E6627" t="s">
        <v>3</v>
      </c>
      <c r="F6627">
        <v>123.1</v>
      </c>
      <c r="G6627" t="s">
        <v>112</v>
      </c>
    </row>
    <row r="6628" spans="1:7" hidden="1" x14ac:dyDescent="0.35">
      <c r="A6628" t="s">
        <v>33</v>
      </c>
      <c r="B6628">
        <v>2014</v>
      </c>
      <c r="C6628" t="s">
        <v>39</v>
      </c>
      <c r="D6628" s="88">
        <f>DATEVALUE("1 "&amp;_xlfn.CONCAT(Merge1_1[[#This Row],[Month]],"-",Merge1_1[[#This Row],[Year]]))</f>
        <v>41791</v>
      </c>
      <c r="E6628" t="s">
        <v>4</v>
      </c>
      <c r="F6628">
        <v>125.9</v>
      </c>
      <c r="G6628" t="s">
        <v>112</v>
      </c>
    </row>
    <row r="6629" spans="1:7" hidden="1" x14ac:dyDescent="0.35">
      <c r="A6629" t="s">
        <v>33</v>
      </c>
      <c r="B6629">
        <v>2014</v>
      </c>
      <c r="C6629" t="s">
        <v>39</v>
      </c>
      <c r="D6629" s="88">
        <f>DATEVALUE("1 "&amp;_xlfn.CONCAT(Merge1_1[[#This Row],[Month]],"-",Merge1_1[[#This Row],[Year]]))</f>
        <v>41791</v>
      </c>
      <c r="E6629" t="s">
        <v>5</v>
      </c>
      <c r="F6629">
        <v>115.4</v>
      </c>
      <c r="G6629" t="s">
        <v>112</v>
      </c>
    </row>
    <row r="6630" spans="1:7" hidden="1" x14ac:dyDescent="0.35">
      <c r="A6630" t="s">
        <v>33</v>
      </c>
      <c r="B6630">
        <v>2014</v>
      </c>
      <c r="C6630" t="s">
        <v>39</v>
      </c>
      <c r="D6630" s="88">
        <f>DATEVALUE("1 "&amp;_xlfn.CONCAT(Merge1_1[[#This Row],[Month]],"-",Merge1_1[[#This Row],[Year]]))</f>
        <v>41791</v>
      </c>
      <c r="E6630" t="s">
        <v>6</v>
      </c>
      <c r="F6630">
        <v>120.4</v>
      </c>
      <c r="G6630" t="s">
        <v>112</v>
      </c>
    </row>
    <row r="6631" spans="1:7" hidden="1" x14ac:dyDescent="0.35">
      <c r="A6631" t="s">
        <v>33</v>
      </c>
      <c r="B6631">
        <v>2014</v>
      </c>
      <c r="C6631" t="s">
        <v>39</v>
      </c>
      <c r="D6631" s="88">
        <f>DATEVALUE("1 "&amp;_xlfn.CONCAT(Merge1_1[[#This Row],[Month]],"-",Merge1_1[[#This Row],[Year]]))</f>
        <v>41791</v>
      </c>
      <c r="E6631" t="s">
        <v>7</v>
      </c>
      <c r="F6631">
        <v>103.4</v>
      </c>
      <c r="G6631" t="s">
        <v>112</v>
      </c>
    </row>
    <row r="6632" spans="1:7" hidden="1" x14ac:dyDescent="0.35">
      <c r="A6632" t="s">
        <v>33</v>
      </c>
      <c r="B6632">
        <v>2014</v>
      </c>
      <c r="C6632" t="s">
        <v>39</v>
      </c>
      <c r="D6632" s="88">
        <f>DATEVALUE("1 "&amp;_xlfn.CONCAT(Merge1_1[[#This Row],[Month]],"-",Merge1_1[[#This Row],[Year]]))</f>
        <v>41791</v>
      </c>
      <c r="E6632" t="s">
        <v>8</v>
      </c>
      <c r="F6632">
        <v>131.19999999999999</v>
      </c>
      <c r="G6632" t="s">
        <v>112</v>
      </c>
    </row>
    <row r="6633" spans="1:7" hidden="1" x14ac:dyDescent="0.35">
      <c r="A6633" t="s">
        <v>33</v>
      </c>
      <c r="B6633">
        <v>2014</v>
      </c>
      <c r="C6633" t="s">
        <v>39</v>
      </c>
      <c r="D6633" s="88">
        <f>DATEVALUE("1 "&amp;_xlfn.CONCAT(Merge1_1[[#This Row],[Month]],"-",Merge1_1[[#This Row],[Year]]))</f>
        <v>41791</v>
      </c>
      <c r="E6633" t="s">
        <v>9</v>
      </c>
      <c r="F6633">
        <v>137.5</v>
      </c>
      <c r="G6633" t="s">
        <v>112</v>
      </c>
    </row>
    <row r="6634" spans="1:7" hidden="1" x14ac:dyDescent="0.35">
      <c r="A6634" t="s">
        <v>33</v>
      </c>
      <c r="B6634">
        <v>2014</v>
      </c>
      <c r="C6634" t="s">
        <v>39</v>
      </c>
      <c r="D6634" s="88">
        <f>DATEVALUE("1 "&amp;_xlfn.CONCAT(Merge1_1[[#This Row],[Month]],"-",Merge1_1[[#This Row],[Year]]))</f>
        <v>41791</v>
      </c>
      <c r="E6634" t="s">
        <v>10</v>
      </c>
      <c r="F6634">
        <v>112.8</v>
      </c>
      <c r="G6634" t="s">
        <v>112</v>
      </c>
    </row>
    <row r="6635" spans="1:7" hidden="1" x14ac:dyDescent="0.35">
      <c r="A6635" t="s">
        <v>33</v>
      </c>
      <c r="B6635">
        <v>2014</v>
      </c>
      <c r="C6635" t="s">
        <v>39</v>
      </c>
      <c r="D6635" s="88">
        <f>DATEVALUE("1 "&amp;_xlfn.CONCAT(Merge1_1[[#This Row],[Month]],"-",Merge1_1[[#This Row],[Year]]))</f>
        <v>41791</v>
      </c>
      <c r="E6635" t="s">
        <v>11</v>
      </c>
      <c r="F6635">
        <v>101.4</v>
      </c>
      <c r="G6635" t="s">
        <v>112</v>
      </c>
    </row>
    <row r="6636" spans="1:7" hidden="1" x14ac:dyDescent="0.35">
      <c r="A6636" t="s">
        <v>33</v>
      </c>
      <c r="B6636">
        <v>2014</v>
      </c>
      <c r="C6636" t="s">
        <v>39</v>
      </c>
      <c r="D6636" s="88">
        <f>DATEVALUE("1 "&amp;_xlfn.CONCAT(Merge1_1[[#This Row],[Month]],"-",Merge1_1[[#This Row],[Year]]))</f>
        <v>41791</v>
      </c>
      <c r="E6636" t="s">
        <v>12</v>
      </c>
      <c r="F6636">
        <v>118.3</v>
      </c>
      <c r="G6636" t="s">
        <v>112</v>
      </c>
    </row>
    <row r="6637" spans="1:7" hidden="1" x14ac:dyDescent="0.35">
      <c r="A6637" t="s">
        <v>33</v>
      </c>
      <c r="B6637">
        <v>2014</v>
      </c>
      <c r="C6637" t="s">
        <v>39</v>
      </c>
      <c r="D6637" s="88">
        <f>DATEVALUE("1 "&amp;_xlfn.CONCAT(Merge1_1[[#This Row],[Month]],"-",Merge1_1[[#This Row],[Year]]))</f>
        <v>41791</v>
      </c>
      <c r="E6637" t="s">
        <v>58</v>
      </c>
      <c r="F6637">
        <v>113.2</v>
      </c>
      <c r="G6637" t="s">
        <v>112</v>
      </c>
    </row>
    <row r="6638" spans="1:7" hidden="1" x14ac:dyDescent="0.35">
      <c r="A6638" t="s">
        <v>33</v>
      </c>
      <c r="B6638">
        <v>2014</v>
      </c>
      <c r="C6638" t="s">
        <v>39</v>
      </c>
      <c r="D6638" s="88">
        <f>DATEVALUE("1 "&amp;_xlfn.CONCAT(Merge1_1[[#This Row],[Month]],"-",Merge1_1[[#This Row],[Year]]))</f>
        <v>41791</v>
      </c>
      <c r="E6638" t="s">
        <v>118</v>
      </c>
      <c r="F6638">
        <v>122.4</v>
      </c>
      <c r="G6638" t="s">
        <v>112</v>
      </c>
    </row>
    <row r="6639" spans="1:7" hidden="1" x14ac:dyDescent="0.35">
      <c r="A6639" t="s">
        <v>33</v>
      </c>
      <c r="B6639">
        <v>2014</v>
      </c>
      <c r="C6639" t="s">
        <v>39</v>
      </c>
      <c r="D6639" s="88">
        <f>DATEVALUE("1 "&amp;_xlfn.CONCAT(Merge1_1[[#This Row],[Month]],"-",Merge1_1[[#This Row],[Year]]))</f>
        <v>41791</v>
      </c>
      <c r="E6639" t="s">
        <v>16</v>
      </c>
      <c r="F6639">
        <v>119</v>
      </c>
      <c r="G6639" t="s">
        <v>116</v>
      </c>
    </row>
    <row r="6640" spans="1:7" hidden="1" x14ac:dyDescent="0.35">
      <c r="A6640" t="s">
        <v>33</v>
      </c>
      <c r="B6640">
        <v>2014</v>
      </c>
      <c r="C6640" t="s">
        <v>39</v>
      </c>
      <c r="D6640" s="88">
        <f>DATEVALUE("1 "&amp;_xlfn.CONCAT(Merge1_1[[#This Row],[Month]],"-",Merge1_1[[#This Row],[Year]]))</f>
        <v>41791</v>
      </c>
      <c r="E6640" t="s">
        <v>17</v>
      </c>
      <c r="F6640">
        <v>117.4</v>
      </c>
      <c r="G6640" t="s">
        <v>113</v>
      </c>
    </row>
    <row r="6641" spans="1:7" hidden="1" x14ac:dyDescent="0.35">
      <c r="A6641" t="s">
        <v>33</v>
      </c>
      <c r="B6641">
        <v>2014</v>
      </c>
      <c r="C6641" t="s">
        <v>39</v>
      </c>
      <c r="D6641" s="88">
        <f>DATEVALUE("1 "&amp;_xlfn.CONCAT(Merge1_1[[#This Row],[Month]],"-",Merge1_1[[#This Row],[Year]]))</f>
        <v>41791</v>
      </c>
      <c r="E6641" t="s">
        <v>18</v>
      </c>
      <c r="F6641">
        <v>113.2</v>
      </c>
      <c r="G6641" t="s">
        <v>113</v>
      </c>
    </row>
    <row r="6642" spans="1:7" hidden="1" x14ac:dyDescent="0.35">
      <c r="A6642" t="s">
        <v>33</v>
      </c>
      <c r="B6642">
        <v>2014</v>
      </c>
      <c r="C6642" t="s">
        <v>39</v>
      </c>
      <c r="D6642" s="88">
        <f>DATEVALUE("1 "&amp;_xlfn.CONCAT(Merge1_1[[#This Row],[Month]],"-",Merge1_1[[#This Row],[Year]]))</f>
        <v>41791</v>
      </c>
      <c r="E6642" t="s">
        <v>20</v>
      </c>
      <c r="F6642">
        <v>113.9</v>
      </c>
      <c r="G6642" t="s">
        <v>114</v>
      </c>
    </row>
    <row r="6643" spans="1:7" hidden="1" x14ac:dyDescent="0.35">
      <c r="A6643" t="s">
        <v>33</v>
      </c>
      <c r="B6643">
        <v>2014</v>
      </c>
      <c r="C6643" t="s">
        <v>39</v>
      </c>
      <c r="D6643" s="88">
        <f>DATEVALUE("1 "&amp;_xlfn.CONCAT(Merge1_1[[#This Row],[Month]],"-",Merge1_1[[#This Row],[Year]]))</f>
        <v>41791</v>
      </c>
      <c r="E6643" t="s">
        <v>21</v>
      </c>
      <c r="F6643">
        <v>111.2</v>
      </c>
      <c r="G6643" t="s">
        <v>115</v>
      </c>
    </row>
    <row r="6644" spans="1:7" hidden="1" x14ac:dyDescent="0.35">
      <c r="A6644" t="s">
        <v>33</v>
      </c>
      <c r="B6644">
        <v>2014</v>
      </c>
      <c r="C6644" t="s">
        <v>39</v>
      </c>
      <c r="D6644" s="88">
        <f>DATEVALUE("1 "&amp;_xlfn.CONCAT(Merge1_1[[#This Row],[Month]],"-",Merge1_1[[#This Row],[Year]]))</f>
        <v>41791</v>
      </c>
      <c r="E6644" t="s">
        <v>22</v>
      </c>
      <c r="F6644">
        <v>114.3</v>
      </c>
      <c r="G6644" t="s">
        <v>116</v>
      </c>
    </row>
    <row r="6645" spans="1:7" hidden="1" x14ac:dyDescent="0.35">
      <c r="A6645" t="s">
        <v>33</v>
      </c>
      <c r="B6645">
        <v>2014</v>
      </c>
      <c r="C6645" t="s">
        <v>39</v>
      </c>
      <c r="D6645" s="88">
        <f>DATEVALUE("1 "&amp;_xlfn.CONCAT(Merge1_1[[#This Row],[Month]],"-",Merge1_1[[#This Row],[Year]]))</f>
        <v>41791</v>
      </c>
      <c r="E6645" t="s">
        <v>23</v>
      </c>
      <c r="F6645">
        <v>111.4</v>
      </c>
      <c r="G6645" t="s">
        <v>23</v>
      </c>
    </row>
    <row r="6646" spans="1:7" hidden="1" x14ac:dyDescent="0.35">
      <c r="A6646" t="s">
        <v>33</v>
      </c>
      <c r="B6646">
        <v>2014</v>
      </c>
      <c r="C6646" t="s">
        <v>39</v>
      </c>
      <c r="D6646" s="88">
        <f>DATEVALUE("1 "&amp;_xlfn.CONCAT(Merge1_1[[#This Row],[Month]],"-",Merge1_1[[#This Row],[Year]]))</f>
        <v>41791</v>
      </c>
      <c r="E6646" t="s">
        <v>24</v>
      </c>
      <c r="F6646">
        <v>111.5</v>
      </c>
      <c r="G6646" t="s">
        <v>115</v>
      </c>
    </row>
    <row r="6647" spans="1:7" hidden="1" x14ac:dyDescent="0.35">
      <c r="A6647" t="s">
        <v>33</v>
      </c>
      <c r="B6647">
        <v>2014</v>
      </c>
      <c r="C6647" t="s">
        <v>39</v>
      </c>
      <c r="D6647" s="88">
        <f>DATEVALUE("1 "&amp;_xlfn.CONCAT(Merge1_1[[#This Row],[Month]],"-",Merge1_1[[#This Row],[Year]]))</f>
        <v>41791</v>
      </c>
      <c r="E6647" t="s">
        <v>25</v>
      </c>
      <c r="F6647">
        <v>111.8</v>
      </c>
      <c r="G6647" t="s">
        <v>116</v>
      </c>
    </row>
    <row r="6648" spans="1:7" hidden="1" x14ac:dyDescent="0.35">
      <c r="A6648" t="s">
        <v>33</v>
      </c>
      <c r="B6648">
        <v>2014</v>
      </c>
      <c r="C6648" t="s">
        <v>39</v>
      </c>
      <c r="D6648" s="88">
        <f>DATEVALUE("1 "&amp;_xlfn.CONCAT(Merge1_1[[#This Row],[Month]],"-",Merge1_1[[#This Row],[Year]]))</f>
        <v>41791</v>
      </c>
      <c r="E6648" t="s">
        <v>26</v>
      </c>
      <c r="F6648">
        <v>115.1</v>
      </c>
      <c r="G6648" t="s">
        <v>114</v>
      </c>
    </row>
    <row r="6649" spans="1:7" hidden="1" x14ac:dyDescent="0.35">
      <c r="A6649" t="s">
        <v>33</v>
      </c>
      <c r="B6649">
        <v>2014</v>
      </c>
      <c r="C6649" t="s">
        <v>39</v>
      </c>
      <c r="D6649" s="88">
        <f>DATEVALUE("1 "&amp;_xlfn.CONCAT(Merge1_1[[#This Row],[Month]],"-",Merge1_1[[#This Row],[Year]]))</f>
        <v>41791</v>
      </c>
      <c r="E6649" t="s">
        <v>27</v>
      </c>
      <c r="F6649">
        <v>108.7</v>
      </c>
      <c r="G6649" t="s">
        <v>116</v>
      </c>
    </row>
    <row r="6650" spans="1:7" hidden="1" x14ac:dyDescent="0.35">
      <c r="A6650" t="s">
        <v>33</v>
      </c>
      <c r="B6650">
        <v>2014</v>
      </c>
      <c r="C6650" t="s">
        <v>39</v>
      </c>
      <c r="D6650" s="88">
        <f>DATEVALUE("1 "&amp;_xlfn.CONCAT(Merge1_1[[#This Row],[Month]],"-",Merge1_1[[#This Row],[Year]]))</f>
        <v>41791</v>
      </c>
      <c r="E6650" t="s">
        <v>28</v>
      </c>
      <c r="F6650">
        <v>112.2</v>
      </c>
      <c r="G6650" t="s">
        <v>116</v>
      </c>
    </row>
    <row r="6651" spans="1:7" hidden="1" x14ac:dyDescent="0.35">
      <c r="A6651" t="s">
        <v>33</v>
      </c>
      <c r="B6651">
        <v>2014</v>
      </c>
      <c r="C6651" t="s">
        <v>39</v>
      </c>
      <c r="D6651" s="88">
        <f>DATEVALUE("1 "&amp;_xlfn.CONCAT(Merge1_1[[#This Row],[Month]],"-",Merge1_1[[#This Row],[Year]]))</f>
        <v>41791</v>
      </c>
      <c r="E6651" t="s">
        <v>29</v>
      </c>
      <c r="F6651">
        <v>116.4</v>
      </c>
      <c r="G6651" t="s">
        <v>117</v>
      </c>
    </row>
    <row r="6652" spans="1:7" hidden="1" x14ac:dyDescent="0.35">
      <c r="A6652" t="s">
        <v>33</v>
      </c>
      <c r="B6652">
        <v>2014</v>
      </c>
      <c r="C6652" t="s">
        <v>40</v>
      </c>
      <c r="D6652" s="88">
        <f>DATEVALUE("1 "&amp;_xlfn.CONCAT(Merge1_1[[#This Row],[Month]],"-",Merge1_1[[#This Row],[Year]]))</f>
        <v>41821</v>
      </c>
      <c r="E6652" t="s">
        <v>3</v>
      </c>
      <c r="F6652">
        <v>123.8</v>
      </c>
      <c r="G6652" t="s">
        <v>112</v>
      </c>
    </row>
    <row r="6653" spans="1:7" hidden="1" x14ac:dyDescent="0.35">
      <c r="A6653" t="s">
        <v>33</v>
      </c>
      <c r="B6653">
        <v>2014</v>
      </c>
      <c r="C6653" t="s">
        <v>40</v>
      </c>
      <c r="D6653" s="88">
        <f>DATEVALUE("1 "&amp;_xlfn.CONCAT(Merge1_1[[#This Row],[Month]],"-",Merge1_1[[#This Row],[Year]]))</f>
        <v>41821</v>
      </c>
      <c r="E6653" t="s">
        <v>4</v>
      </c>
      <c r="F6653">
        <v>126.4</v>
      </c>
      <c r="G6653" t="s">
        <v>112</v>
      </c>
    </row>
    <row r="6654" spans="1:7" hidden="1" x14ac:dyDescent="0.35">
      <c r="A6654" t="s">
        <v>33</v>
      </c>
      <c r="B6654">
        <v>2014</v>
      </c>
      <c r="C6654" t="s">
        <v>40</v>
      </c>
      <c r="D6654" s="88">
        <f>DATEVALUE("1 "&amp;_xlfn.CONCAT(Merge1_1[[#This Row],[Month]],"-",Merge1_1[[#This Row],[Year]]))</f>
        <v>41821</v>
      </c>
      <c r="E6654" t="s">
        <v>5</v>
      </c>
      <c r="F6654">
        <v>118</v>
      </c>
      <c r="G6654" t="s">
        <v>112</v>
      </c>
    </row>
    <row r="6655" spans="1:7" hidden="1" x14ac:dyDescent="0.35">
      <c r="A6655" t="s">
        <v>33</v>
      </c>
      <c r="B6655">
        <v>2014</v>
      </c>
      <c r="C6655" t="s">
        <v>40</v>
      </c>
      <c r="D6655" s="88">
        <f>DATEVALUE("1 "&amp;_xlfn.CONCAT(Merge1_1[[#This Row],[Month]],"-",Merge1_1[[#This Row],[Year]]))</f>
        <v>41821</v>
      </c>
      <c r="E6655" t="s">
        <v>6</v>
      </c>
      <c r="F6655">
        <v>121.6</v>
      </c>
      <c r="G6655" t="s">
        <v>112</v>
      </c>
    </row>
    <row r="6656" spans="1:7" hidden="1" x14ac:dyDescent="0.35">
      <c r="A6656" t="s">
        <v>33</v>
      </c>
      <c r="B6656">
        <v>2014</v>
      </c>
      <c r="C6656" t="s">
        <v>40</v>
      </c>
      <c r="D6656" s="88">
        <f>DATEVALUE("1 "&amp;_xlfn.CONCAT(Merge1_1[[#This Row],[Month]],"-",Merge1_1[[#This Row],[Year]]))</f>
        <v>41821</v>
      </c>
      <c r="E6656" t="s">
        <v>7</v>
      </c>
      <c r="F6656">
        <v>103.5</v>
      </c>
      <c r="G6656" t="s">
        <v>112</v>
      </c>
    </row>
    <row r="6657" spans="1:7" hidden="1" x14ac:dyDescent="0.35">
      <c r="A6657" t="s">
        <v>33</v>
      </c>
      <c r="B6657">
        <v>2014</v>
      </c>
      <c r="C6657" t="s">
        <v>40</v>
      </c>
      <c r="D6657" s="88">
        <f>DATEVALUE("1 "&amp;_xlfn.CONCAT(Merge1_1[[#This Row],[Month]],"-",Merge1_1[[#This Row],[Year]]))</f>
        <v>41821</v>
      </c>
      <c r="E6657" t="s">
        <v>8</v>
      </c>
      <c r="F6657">
        <v>133.69999999999999</v>
      </c>
      <c r="G6657" t="s">
        <v>112</v>
      </c>
    </row>
    <row r="6658" spans="1:7" hidden="1" x14ac:dyDescent="0.35">
      <c r="A6658" t="s">
        <v>33</v>
      </c>
      <c r="B6658">
        <v>2014</v>
      </c>
      <c r="C6658" t="s">
        <v>40</v>
      </c>
      <c r="D6658" s="88">
        <f>DATEVALUE("1 "&amp;_xlfn.CONCAT(Merge1_1[[#This Row],[Month]],"-",Merge1_1[[#This Row],[Year]]))</f>
        <v>41821</v>
      </c>
      <c r="E6658" t="s">
        <v>9</v>
      </c>
      <c r="F6658">
        <v>172.4</v>
      </c>
      <c r="G6658" t="s">
        <v>112</v>
      </c>
    </row>
    <row r="6659" spans="1:7" hidden="1" x14ac:dyDescent="0.35">
      <c r="A6659" t="s">
        <v>33</v>
      </c>
      <c r="B6659">
        <v>2014</v>
      </c>
      <c r="C6659" t="s">
        <v>40</v>
      </c>
      <c r="D6659" s="88">
        <f>DATEVALUE("1 "&amp;_xlfn.CONCAT(Merge1_1[[#This Row],[Month]],"-",Merge1_1[[#This Row],[Year]]))</f>
        <v>41821</v>
      </c>
      <c r="E6659" t="s">
        <v>10</v>
      </c>
      <c r="F6659">
        <v>113.1</v>
      </c>
      <c r="G6659" t="s">
        <v>112</v>
      </c>
    </row>
    <row r="6660" spans="1:7" hidden="1" x14ac:dyDescent="0.35">
      <c r="A6660" t="s">
        <v>33</v>
      </c>
      <c r="B6660">
        <v>2014</v>
      </c>
      <c r="C6660" t="s">
        <v>40</v>
      </c>
      <c r="D6660" s="88">
        <f>DATEVALUE("1 "&amp;_xlfn.CONCAT(Merge1_1[[#This Row],[Month]],"-",Merge1_1[[#This Row],[Year]]))</f>
        <v>41821</v>
      </c>
      <c r="E6660" t="s">
        <v>11</v>
      </c>
      <c r="F6660">
        <v>102.7</v>
      </c>
      <c r="G6660" t="s">
        <v>112</v>
      </c>
    </row>
    <row r="6661" spans="1:7" hidden="1" x14ac:dyDescent="0.35">
      <c r="A6661" t="s">
        <v>33</v>
      </c>
      <c r="B6661">
        <v>2014</v>
      </c>
      <c r="C6661" t="s">
        <v>40</v>
      </c>
      <c r="D6661" s="88">
        <f>DATEVALUE("1 "&amp;_xlfn.CONCAT(Merge1_1[[#This Row],[Month]],"-",Merge1_1[[#This Row],[Year]]))</f>
        <v>41821</v>
      </c>
      <c r="E6661" t="s">
        <v>12</v>
      </c>
      <c r="F6661">
        <v>120</v>
      </c>
      <c r="G6661" t="s">
        <v>112</v>
      </c>
    </row>
    <row r="6662" spans="1:7" hidden="1" x14ac:dyDescent="0.35">
      <c r="A6662" t="s">
        <v>33</v>
      </c>
      <c r="B6662">
        <v>2014</v>
      </c>
      <c r="C6662" t="s">
        <v>40</v>
      </c>
      <c r="D6662" s="88">
        <f>DATEVALUE("1 "&amp;_xlfn.CONCAT(Merge1_1[[#This Row],[Month]],"-",Merge1_1[[#This Row],[Year]]))</f>
        <v>41821</v>
      </c>
      <c r="E6662" t="s">
        <v>58</v>
      </c>
      <c r="F6662">
        <v>113.8</v>
      </c>
      <c r="G6662" t="s">
        <v>112</v>
      </c>
    </row>
    <row r="6663" spans="1:7" hidden="1" x14ac:dyDescent="0.35">
      <c r="A6663" t="s">
        <v>33</v>
      </c>
      <c r="B6663">
        <v>2014</v>
      </c>
      <c r="C6663" t="s">
        <v>40</v>
      </c>
      <c r="D6663" s="88">
        <f>DATEVALUE("1 "&amp;_xlfn.CONCAT(Merge1_1[[#This Row],[Month]],"-",Merge1_1[[#This Row],[Year]]))</f>
        <v>41821</v>
      </c>
      <c r="E6663" t="s">
        <v>118</v>
      </c>
      <c r="F6663">
        <v>123.4</v>
      </c>
      <c r="G6663" t="s">
        <v>112</v>
      </c>
    </row>
    <row r="6664" spans="1:7" hidden="1" x14ac:dyDescent="0.35">
      <c r="A6664" t="s">
        <v>33</v>
      </c>
      <c r="B6664">
        <v>2014</v>
      </c>
      <c r="C6664" t="s">
        <v>40</v>
      </c>
      <c r="D6664" s="88">
        <f>DATEVALUE("1 "&amp;_xlfn.CONCAT(Merge1_1[[#This Row],[Month]],"-",Merge1_1[[#This Row],[Year]]))</f>
        <v>41821</v>
      </c>
      <c r="E6664" t="s">
        <v>16</v>
      </c>
      <c r="F6664">
        <v>121</v>
      </c>
      <c r="G6664" t="s">
        <v>116</v>
      </c>
    </row>
    <row r="6665" spans="1:7" hidden="1" x14ac:dyDescent="0.35">
      <c r="A6665" t="s">
        <v>33</v>
      </c>
      <c r="B6665">
        <v>2014</v>
      </c>
      <c r="C6665" t="s">
        <v>40</v>
      </c>
      <c r="D6665" s="88">
        <f>DATEVALUE("1 "&amp;_xlfn.CONCAT(Merge1_1[[#This Row],[Month]],"-",Merge1_1[[#This Row],[Year]]))</f>
        <v>41821</v>
      </c>
      <c r="E6665" t="s">
        <v>17</v>
      </c>
      <c r="F6665">
        <v>118</v>
      </c>
      <c r="G6665" t="s">
        <v>113</v>
      </c>
    </row>
    <row r="6666" spans="1:7" hidden="1" x14ac:dyDescent="0.35">
      <c r="A6666" t="s">
        <v>33</v>
      </c>
      <c r="B6666">
        <v>2014</v>
      </c>
      <c r="C6666" t="s">
        <v>40</v>
      </c>
      <c r="D6666" s="88">
        <f>DATEVALUE("1 "&amp;_xlfn.CONCAT(Merge1_1[[#This Row],[Month]],"-",Merge1_1[[#This Row],[Year]]))</f>
        <v>41821</v>
      </c>
      <c r="E6666" t="s">
        <v>18</v>
      </c>
      <c r="F6666">
        <v>113.6</v>
      </c>
      <c r="G6666" t="s">
        <v>113</v>
      </c>
    </row>
    <row r="6667" spans="1:7" hidden="1" x14ac:dyDescent="0.35">
      <c r="A6667" t="s">
        <v>33</v>
      </c>
      <c r="B6667">
        <v>2014</v>
      </c>
      <c r="C6667" t="s">
        <v>40</v>
      </c>
      <c r="D6667" s="88">
        <f>DATEVALUE("1 "&amp;_xlfn.CONCAT(Merge1_1[[#This Row],[Month]],"-",Merge1_1[[#This Row],[Year]]))</f>
        <v>41821</v>
      </c>
      <c r="E6667" t="s">
        <v>20</v>
      </c>
      <c r="F6667">
        <v>114.8</v>
      </c>
      <c r="G6667" t="s">
        <v>114</v>
      </c>
    </row>
    <row r="6668" spans="1:7" hidden="1" x14ac:dyDescent="0.35">
      <c r="A6668" t="s">
        <v>33</v>
      </c>
      <c r="B6668">
        <v>2014</v>
      </c>
      <c r="C6668" t="s">
        <v>40</v>
      </c>
      <c r="D6668" s="88">
        <f>DATEVALUE("1 "&amp;_xlfn.CONCAT(Merge1_1[[#This Row],[Month]],"-",Merge1_1[[#This Row],[Year]]))</f>
        <v>41821</v>
      </c>
      <c r="E6668" t="s">
        <v>21</v>
      </c>
      <c r="F6668">
        <v>111.6</v>
      </c>
      <c r="G6668" t="s">
        <v>115</v>
      </c>
    </row>
    <row r="6669" spans="1:7" hidden="1" x14ac:dyDescent="0.35">
      <c r="A6669" t="s">
        <v>33</v>
      </c>
      <c r="B6669">
        <v>2014</v>
      </c>
      <c r="C6669" t="s">
        <v>40</v>
      </c>
      <c r="D6669" s="88">
        <f>DATEVALUE("1 "&amp;_xlfn.CONCAT(Merge1_1[[#This Row],[Month]],"-",Merge1_1[[#This Row],[Year]]))</f>
        <v>41821</v>
      </c>
      <c r="E6669" t="s">
        <v>22</v>
      </c>
      <c r="F6669">
        <v>114.9</v>
      </c>
      <c r="G6669" t="s">
        <v>116</v>
      </c>
    </row>
    <row r="6670" spans="1:7" hidden="1" x14ac:dyDescent="0.35">
      <c r="A6670" t="s">
        <v>33</v>
      </c>
      <c r="B6670">
        <v>2014</v>
      </c>
      <c r="C6670" t="s">
        <v>40</v>
      </c>
      <c r="D6670" s="88">
        <f>DATEVALUE("1 "&amp;_xlfn.CONCAT(Merge1_1[[#This Row],[Month]],"-",Merge1_1[[#This Row],[Year]]))</f>
        <v>41821</v>
      </c>
      <c r="E6670" t="s">
        <v>23</v>
      </c>
      <c r="F6670">
        <v>111.5</v>
      </c>
      <c r="G6670" t="s">
        <v>23</v>
      </c>
    </row>
    <row r="6671" spans="1:7" hidden="1" x14ac:dyDescent="0.35">
      <c r="A6671" t="s">
        <v>33</v>
      </c>
      <c r="B6671">
        <v>2014</v>
      </c>
      <c r="C6671" t="s">
        <v>40</v>
      </c>
      <c r="D6671" s="88">
        <f>DATEVALUE("1 "&amp;_xlfn.CONCAT(Merge1_1[[#This Row],[Month]],"-",Merge1_1[[#This Row],[Year]]))</f>
        <v>41821</v>
      </c>
      <c r="E6671" t="s">
        <v>24</v>
      </c>
      <c r="F6671">
        <v>113</v>
      </c>
      <c r="G6671" t="s">
        <v>115</v>
      </c>
    </row>
    <row r="6672" spans="1:7" hidden="1" x14ac:dyDescent="0.35">
      <c r="A6672" t="s">
        <v>33</v>
      </c>
      <c r="B6672">
        <v>2014</v>
      </c>
      <c r="C6672" t="s">
        <v>40</v>
      </c>
      <c r="D6672" s="88">
        <f>DATEVALUE("1 "&amp;_xlfn.CONCAT(Merge1_1[[#This Row],[Month]],"-",Merge1_1[[#This Row],[Year]]))</f>
        <v>41821</v>
      </c>
      <c r="E6672" t="s">
        <v>25</v>
      </c>
      <c r="F6672">
        <v>112.4</v>
      </c>
      <c r="G6672" t="s">
        <v>116</v>
      </c>
    </row>
    <row r="6673" spans="1:7" hidden="1" x14ac:dyDescent="0.35">
      <c r="A6673" t="s">
        <v>33</v>
      </c>
      <c r="B6673">
        <v>2014</v>
      </c>
      <c r="C6673" t="s">
        <v>40</v>
      </c>
      <c r="D6673" s="88">
        <f>DATEVALUE("1 "&amp;_xlfn.CONCAT(Merge1_1[[#This Row],[Month]],"-",Merge1_1[[#This Row],[Year]]))</f>
        <v>41821</v>
      </c>
      <c r="E6673" t="s">
        <v>26</v>
      </c>
      <c r="F6673">
        <v>117.8</v>
      </c>
      <c r="G6673" t="s">
        <v>114</v>
      </c>
    </row>
    <row r="6674" spans="1:7" hidden="1" x14ac:dyDescent="0.35">
      <c r="A6674" t="s">
        <v>33</v>
      </c>
      <c r="B6674">
        <v>2014</v>
      </c>
      <c r="C6674" t="s">
        <v>40</v>
      </c>
      <c r="D6674" s="88">
        <f>DATEVALUE("1 "&amp;_xlfn.CONCAT(Merge1_1[[#This Row],[Month]],"-",Merge1_1[[#This Row],[Year]]))</f>
        <v>41821</v>
      </c>
      <c r="E6674" t="s">
        <v>27</v>
      </c>
      <c r="F6674">
        <v>109.7</v>
      </c>
      <c r="G6674" t="s">
        <v>116</v>
      </c>
    </row>
    <row r="6675" spans="1:7" hidden="1" x14ac:dyDescent="0.35">
      <c r="A6675" t="s">
        <v>33</v>
      </c>
      <c r="B6675">
        <v>2014</v>
      </c>
      <c r="C6675" t="s">
        <v>40</v>
      </c>
      <c r="D6675" s="88">
        <f>DATEVALUE("1 "&amp;_xlfn.CONCAT(Merge1_1[[#This Row],[Month]],"-",Merge1_1[[#This Row],[Year]]))</f>
        <v>41821</v>
      </c>
      <c r="E6675" t="s">
        <v>28</v>
      </c>
      <c r="F6675">
        <v>113.5</v>
      </c>
      <c r="G6675" t="s">
        <v>116</v>
      </c>
    </row>
    <row r="6676" spans="1:7" hidden="1" x14ac:dyDescent="0.35">
      <c r="A6676" t="s">
        <v>33</v>
      </c>
      <c r="B6676">
        <v>2014</v>
      </c>
      <c r="C6676" t="s">
        <v>40</v>
      </c>
      <c r="D6676" s="88">
        <f>DATEVALUE("1 "&amp;_xlfn.CONCAT(Merge1_1[[#This Row],[Month]],"-",Merge1_1[[#This Row],[Year]]))</f>
        <v>41821</v>
      </c>
      <c r="E6676" t="s">
        <v>29</v>
      </c>
      <c r="F6676">
        <v>118.9</v>
      </c>
      <c r="G6676" t="s">
        <v>117</v>
      </c>
    </row>
    <row r="6677" spans="1:7" hidden="1" x14ac:dyDescent="0.35">
      <c r="A6677" t="s">
        <v>33</v>
      </c>
      <c r="B6677">
        <v>2014</v>
      </c>
      <c r="C6677" t="s">
        <v>41</v>
      </c>
      <c r="D6677" s="88">
        <f>DATEVALUE("1 "&amp;_xlfn.CONCAT(Merge1_1[[#This Row],[Month]],"-",Merge1_1[[#This Row],[Year]]))</f>
        <v>41852</v>
      </c>
      <c r="E6677" t="s">
        <v>3</v>
      </c>
      <c r="F6677">
        <v>124.8</v>
      </c>
      <c r="G6677" t="s">
        <v>112</v>
      </c>
    </row>
    <row r="6678" spans="1:7" hidden="1" x14ac:dyDescent="0.35">
      <c r="A6678" t="s">
        <v>33</v>
      </c>
      <c r="B6678">
        <v>2014</v>
      </c>
      <c r="C6678" t="s">
        <v>41</v>
      </c>
      <c r="D6678" s="88">
        <f>DATEVALUE("1 "&amp;_xlfn.CONCAT(Merge1_1[[#This Row],[Month]],"-",Merge1_1[[#This Row],[Year]]))</f>
        <v>41852</v>
      </c>
      <c r="E6678" t="s">
        <v>4</v>
      </c>
      <c r="F6678">
        <v>127.3</v>
      </c>
      <c r="G6678" t="s">
        <v>112</v>
      </c>
    </row>
    <row r="6679" spans="1:7" hidden="1" x14ac:dyDescent="0.35">
      <c r="A6679" t="s">
        <v>33</v>
      </c>
      <c r="B6679">
        <v>2014</v>
      </c>
      <c r="C6679" t="s">
        <v>41</v>
      </c>
      <c r="D6679" s="88">
        <f>DATEVALUE("1 "&amp;_xlfn.CONCAT(Merge1_1[[#This Row],[Month]],"-",Merge1_1[[#This Row],[Year]]))</f>
        <v>41852</v>
      </c>
      <c r="E6679" t="s">
        <v>5</v>
      </c>
      <c r="F6679">
        <v>116.5</v>
      </c>
      <c r="G6679" t="s">
        <v>112</v>
      </c>
    </row>
    <row r="6680" spans="1:7" hidden="1" x14ac:dyDescent="0.35">
      <c r="A6680" t="s">
        <v>33</v>
      </c>
      <c r="B6680">
        <v>2014</v>
      </c>
      <c r="C6680" t="s">
        <v>41</v>
      </c>
      <c r="D6680" s="88">
        <f>DATEVALUE("1 "&amp;_xlfn.CONCAT(Merge1_1[[#This Row],[Month]],"-",Merge1_1[[#This Row],[Year]]))</f>
        <v>41852</v>
      </c>
      <c r="E6680" t="s">
        <v>6</v>
      </c>
      <c r="F6680">
        <v>122.2</v>
      </c>
      <c r="G6680" t="s">
        <v>112</v>
      </c>
    </row>
    <row r="6681" spans="1:7" hidden="1" x14ac:dyDescent="0.35">
      <c r="A6681" t="s">
        <v>33</v>
      </c>
      <c r="B6681">
        <v>2014</v>
      </c>
      <c r="C6681" t="s">
        <v>41</v>
      </c>
      <c r="D6681" s="88">
        <f>DATEVALUE("1 "&amp;_xlfn.CONCAT(Merge1_1[[#This Row],[Month]],"-",Merge1_1[[#This Row],[Year]]))</f>
        <v>41852</v>
      </c>
      <c r="E6681" t="s">
        <v>7</v>
      </c>
      <c r="F6681">
        <v>103.6</v>
      </c>
      <c r="G6681" t="s">
        <v>112</v>
      </c>
    </row>
    <row r="6682" spans="1:7" hidden="1" x14ac:dyDescent="0.35">
      <c r="A6682" t="s">
        <v>33</v>
      </c>
      <c r="B6682">
        <v>2014</v>
      </c>
      <c r="C6682" t="s">
        <v>41</v>
      </c>
      <c r="D6682" s="88">
        <f>DATEVALUE("1 "&amp;_xlfn.CONCAT(Merge1_1[[#This Row],[Month]],"-",Merge1_1[[#This Row],[Year]]))</f>
        <v>41852</v>
      </c>
      <c r="E6682" t="s">
        <v>8</v>
      </c>
      <c r="F6682">
        <v>132.69999999999999</v>
      </c>
      <c r="G6682" t="s">
        <v>112</v>
      </c>
    </row>
    <row r="6683" spans="1:7" hidden="1" x14ac:dyDescent="0.35">
      <c r="A6683" t="s">
        <v>33</v>
      </c>
      <c r="B6683">
        <v>2014</v>
      </c>
      <c r="C6683" t="s">
        <v>41</v>
      </c>
      <c r="D6683" s="88">
        <f>DATEVALUE("1 "&amp;_xlfn.CONCAT(Merge1_1[[#This Row],[Month]],"-",Merge1_1[[#This Row],[Year]]))</f>
        <v>41852</v>
      </c>
      <c r="E6683" t="s">
        <v>9</v>
      </c>
      <c r="F6683">
        <v>181.9</v>
      </c>
      <c r="G6683" t="s">
        <v>112</v>
      </c>
    </row>
    <row r="6684" spans="1:7" hidden="1" x14ac:dyDescent="0.35">
      <c r="A6684" t="s">
        <v>33</v>
      </c>
      <c r="B6684">
        <v>2014</v>
      </c>
      <c r="C6684" t="s">
        <v>41</v>
      </c>
      <c r="D6684" s="88">
        <f>DATEVALUE("1 "&amp;_xlfn.CONCAT(Merge1_1[[#This Row],[Month]],"-",Merge1_1[[#This Row],[Year]]))</f>
        <v>41852</v>
      </c>
      <c r="E6684" t="s">
        <v>10</v>
      </c>
      <c r="F6684">
        <v>115.2</v>
      </c>
      <c r="G6684" t="s">
        <v>112</v>
      </c>
    </row>
    <row r="6685" spans="1:7" hidden="1" x14ac:dyDescent="0.35">
      <c r="A6685" t="s">
        <v>33</v>
      </c>
      <c r="B6685">
        <v>2014</v>
      </c>
      <c r="C6685" t="s">
        <v>41</v>
      </c>
      <c r="D6685" s="88">
        <f>DATEVALUE("1 "&amp;_xlfn.CONCAT(Merge1_1[[#This Row],[Month]],"-",Merge1_1[[#This Row],[Year]]))</f>
        <v>41852</v>
      </c>
      <c r="E6685" t="s">
        <v>11</v>
      </c>
      <c r="F6685">
        <v>102.7</v>
      </c>
      <c r="G6685" t="s">
        <v>112</v>
      </c>
    </row>
    <row r="6686" spans="1:7" hidden="1" x14ac:dyDescent="0.35">
      <c r="A6686" t="s">
        <v>33</v>
      </c>
      <c r="B6686">
        <v>2014</v>
      </c>
      <c r="C6686" t="s">
        <v>41</v>
      </c>
      <c r="D6686" s="88">
        <f>DATEVALUE("1 "&amp;_xlfn.CONCAT(Merge1_1[[#This Row],[Month]],"-",Merge1_1[[#This Row],[Year]]))</f>
        <v>41852</v>
      </c>
      <c r="E6686" t="s">
        <v>12</v>
      </c>
      <c r="F6686">
        <v>122.1</v>
      </c>
      <c r="G6686" t="s">
        <v>112</v>
      </c>
    </row>
    <row r="6687" spans="1:7" hidden="1" x14ac:dyDescent="0.35">
      <c r="A6687" t="s">
        <v>33</v>
      </c>
      <c r="B6687">
        <v>2014</v>
      </c>
      <c r="C6687" t="s">
        <v>41</v>
      </c>
      <c r="D6687" s="88">
        <f>DATEVALUE("1 "&amp;_xlfn.CONCAT(Merge1_1[[#This Row],[Month]],"-",Merge1_1[[#This Row],[Year]]))</f>
        <v>41852</v>
      </c>
      <c r="E6687" t="s">
        <v>58</v>
      </c>
      <c r="F6687">
        <v>114.4</v>
      </c>
      <c r="G6687" t="s">
        <v>112</v>
      </c>
    </row>
    <row r="6688" spans="1:7" hidden="1" x14ac:dyDescent="0.35">
      <c r="A6688" t="s">
        <v>33</v>
      </c>
      <c r="B6688">
        <v>2014</v>
      </c>
      <c r="C6688" t="s">
        <v>41</v>
      </c>
      <c r="D6688" s="88">
        <f>DATEVALUE("1 "&amp;_xlfn.CONCAT(Merge1_1[[#This Row],[Month]],"-",Merge1_1[[#This Row],[Year]]))</f>
        <v>41852</v>
      </c>
      <c r="E6688" t="s">
        <v>118</v>
      </c>
      <c r="F6688">
        <v>124.7</v>
      </c>
      <c r="G6688" t="s">
        <v>112</v>
      </c>
    </row>
    <row r="6689" spans="1:7" hidden="1" x14ac:dyDescent="0.35">
      <c r="A6689" t="s">
        <v>33</v>
      </c>
      <c r="B6689">
        <v>2014</v>
      </c>
      <c r="C6689" t="s">
        <v>41</v>
      </c>
      <c r="D6689" s="88">
        <f>DATEVALUE("1 "&amp;_xlfn.CONCAT(Merge1_1[[#This Row],[Month]],"-",Merge1_1[[#This Row],[Year]]))</f>
        <v>41852</v>
      </c>
      <c r="E6689" t="s">
        <v>16</v>
      </c>
      <c r="F6689">
        <v>123</v>
      </c>
      <c r="G6689" t="s">
        <v>116</v>
      </c>
    </row>
    <row r="6690" spans="1:7" hidden="1" x14ac:dyDescent="0.35">
      <c r="A6690" t="s">
        <v>33</v>
      </c>
      <c r="B6690">
        <v>2014</v>
      </c>
      <c r="C6690" t="s">
        <v>41</v>
      </c>
      <c r="D6690" s="88">
        <f>DATEVALUE("1 "&amp;_xlfn.CONCAT(Merge1_1[[#This Row],[Month]],"-",Merge1_1[[#This Row],[Year]]))</f>
        <v>41852</v>
      </c>
      <c r="E6690" t="s">
        <v>17</v>
      </c>
      <c r="F6690">
        <v>118.6</v>
      </c>
      <c r="G6690" t="s">
        <v>113</v>
      </c>
    </row>
    <row r="6691" spans="1:7" hidden="1" x14ac:dyDescent="0.35">
      <c r="A6691" t="s">
        <v>33</v>
      </c>
      <c r="B6691">
        <v>2014</v>
      </c>
      <c r="C6691" t="s">
        <v>41</v>
      </c>
      <c r="D6691" s="88">
        <f>DATEVALUE("1 "&amp;_xlfn.CONCAT(Merge1_1[[#This Row],[Month]],"-",Merge1_1[[#This Row],[Year]]))</f>
        <v>41852</v>
      </c>
      <c r="E6691" t="s">
        <v>18</v>
      </c>
      <c r="F6691">
        <v>114.1</v>
      </c>
      <c r="G6691" t="s">
        <v>113</v>
      </c>
    </row>
    <row r="6692" spans="1:7" hidden="1" x14ac:dyDescent="0.35">
      <c r="A6692" t="s">
        <v>33</v>
      </c>
      <c r="B6692">
        <v>2014</v>
      </c>
      <c r="C6692" t="s">
        <v>41</v>
      </c>
      <c r="D6692" s="88">
        <f>DATEVALUE("1 "&amp;_xlfn.CONCAT(Merge1_1[[#This Row],[Month]],"-",Merge1_1[[#This Row],[Year]]))</f>
        <v>41852</v>
      </c>
      <c r="E6692" t="s">
        <v>20</v>
      </c>
      <c r="F6692">
        <v>115.5</v>
      </c>
      <c r="G6692" t="s">
        <v>114</v>
      </c>
    </row>
    <row r="6693" spans="1:7" hidden="1" x14ac:dyDescent="0.35">
      <c r="A6693" t="s">
        <v>33</v>
      </c>
      <c r="B6693">
        <v>2014</v>
      </c>
      <c r="C6693" t="s">
        <v>41</v>
      </c>
      <c r="D6693" s="88">
        <f>DATEVALUE("1 "&amp;_xlfn.CONCAT(Merge1_1[[#This Row],[Month]],"-",Merge1_1[[#This Row],[Year]]))</f>
        <v>41852</v>
      </c>
      <c r="E6693" t="s">
        <v>21</v>
      </c>
      <c r="F6693">
        <v>111.8</v>
      </c>
      <c r="G6693" t="s">
        <v>115</v>
      </c>
    </row>
    <row r="6694" spans="1:7" hidden="1" x14ac:dyDescent="0.35">
      <c r="A6694" t="s">
        <v>33</v>
      </c>
      <c r="B6694">
        <v>2014</v>
      </c>
      <c r="C6694" t="s">
        <v>41</v>
      </c>
      <c r="D6694" s="88">
        <f>DATEVALUE("1 "&amp;_xlfn.CONCAT(Merge1_1[[#This Row],[Month]],"-",Merge1_1[[#This Row],[Year]]))</f>
        <v>41852</v>
      </c>
      <c r="E6694" t="s">
        <v>22</v>
      </c>
      <c r="F6694">
        <v>115.3</v>
      </c>
      <c r="G6694" t="s">
        <v>116</v>
      </c>
    </row>
    <row r="6695" spans="1:7" hidden="1" x14ac:dyDescent="0.35">
      <c r="A6695" t="s">
        <v>33</v>
      </c>
      <c r="B6695">
        <v>2014</v>
      </c>
      <c r="C6695" t="s">
        <v>41</v>
      </c>
      <c r="D6695" s="88">
        <f>DATEVALUE("1 "&amp;_xlfn.CONCAT(Merge1_1[[#This Row],[Month]],"-",Merge1_1[[#This Row],[Year]]))</f>
        <v>41852</v>
      </c>
      <c r="E6695" t="s">
        <v>23</v>
      </c>
      <c r="F6695">
        <v>112.2</v>
      </c>
      <c r="G6695" t="s">
        <v>23</v>
      </c>
    </row>
    <row r="6696" spans="1:7" hidden="1" x14ac:dyDescent="0.35">
      <c r="A6696" t="s">
        <v>33</v>
      </c>
      <c r="B6696">
        <v>2014</v>
      </c>
      <c r="C6696" t="s">
        <v>41</v>
      </c>
      <c r="D6696" s="88">
        <f>DATEVALUE("1 "&amp;_xlfn.CONCAT(Merge1_1[[#This Row],[Month]],"-",Merge1_1[[#This Row],[Year]]))</f>
        <v>41852</v>
      </c>
      <c r="E6696" t="s">
        <v>24</v>
      </c>
      <c r="F6696">
        <v>112.5</v>
      </c>
      <c r="G6696" t="s">
        <v>115</v>
      </c>
    </row>
    <row r="6697" spans="1:7" hidden="1" x14ac:dyDescent="0.35">
      <c r="A6697" t="s">
        <v>33</v>
      </c>
      <c r="B6697">
        <v>2014</v>
      </c>
      <c r="C6697" t="s">
        <v>41</v>
      </c>
      <c r="D6697" s="88">
        <f>DATEVALUE("1 "&amp;_xlfn.CONCAT(Merge1_1[[#This Row],[Month]],"-",Merge1_1[[#This Row],[Year]]))</f>
        <v>41852</v>
      </c>
      <c r="E6697" t="s">
        <v>25</v>
      </c>
      <c r="F6697">
        <v>112.9</v>
      </c>
      <c r="G6697" t="s">
        <v>116</v>
      </c>
    </row>
    <row r="6698" spans="1:7" hidden="1" x14ac:dyDescent="0.35">
      <c r="A6698" t="s">
        <v>33</v>
      </c>
      <c r="B6698">
        <v>2014</v>
      </c>
      <c r="C6698" t="s">
        <v>41</v>
      </c>
      <c r="D6698" s="88">
        <f>DATEVALUE("1 "&amp;_xlfn.CONCAT(Merge1_1[[#This Row],[Month]],"-",Merge1_1[[#This Row],[Year]]))</f>
        <v>41852</v>
      </c>
      <c r="E6698" t="s">
        <v>26</v>
      </c>
      <c r="F6698">
        <v>119.2</v>
      </c>
      <c r="G6698" t="s">
        <v>114</v>
      </c>
    </row>
    <row r="6699" spans="1:7" hidden="1" x14ac:dyDescent="0.35">
      <c r="A6699" t="s">
        <v>33</v>
      </c>
      <c r="B6699">
        <v>2014</v>
      </c>
      <c r="C6699" t="s">
        <v>41</v>
      </c>
      <c r="D6699" s="88">
        <f>DATEVALUE("1 "&amp;_xlfn.CONCAT(Merge1_1[[#This Row],[Month]],"-",Merge1_1[[#This Row],[Year]]))</f>
        <v>41852</v>
      </c>
      <c r="E6699" t="s">
        <v>27</v>
      </c>
      <c r="F6699">
        <v>110.5</v>
      </c>
      <c r="G6699" t="s">
        <v>116</v>
      </c>
    </row>
    <row r="6700" spans="1:7" hidden="1" x14ac:dyDescent="0.35">
      <c r="A6700" t="s">
        <v>33</v>
      </c>
      <c r="B6700">
        <v>2014</v>
      </c>
      <c r="C6700" t="s">
        <v>41</v>
      </c>
      <c r="D6700" s="88">
        <f>DATEVALUE("1 "&amp;_xlfn.CONCAT(Merge1_1[[#This Row],[Month]],"-",Merge1_1[[#This Row],[Year]]))</f>
        <v>41852</v>
      </c>
      <c r="E6700" t="s">
        <v>28</v>
      </c>
      <c r="F6700">
        <v>113.9</v>
      </c>
      <c r="G6700" t="s">
        <v>116</v>
      </c>
    </row>
    <row r="6701" spans="1:7" hidden="1" x14ac:dyDescent="0.35">
      <c r="A6701" t="s">
        <v>33</v>
      </c>
      <c r="B6701">
        <v>2014</v>
      </c>
      <c r="C6701" t="s">
        <v>41</v>
      </c>
      <c r="D6701" s="88">
        <f>DATEVALUE("1 "&amp;_xlfn.CONCAT(Merge1_1[[#This Row],[Month]],"-",Merge1_1[[#This Row],[Year]]))</f>
        <v>41852</v>
      </c>
      <c r="E6701" t="s">
        <v>29</v>
      </c>
      <c r="F6701">
        <v>119.9</v>
      </c>
      <c r="G6701" t="s">
        <v>117</v>
      </c>
    </row>
    <row r="6702" spans="1:7" hidden="1" x14ac:dyDescent="0.35">
      <c r="A6702" t="s">
        <v>33</v>
      </c>
      <c r="B6702">
        <v>2014</v>
      </c>
      <c r="C6702" t="s">
        <v>42</v>
      </c>
      <c r="D6702" s="88">
        <f>DATEVALUE("1 "&amp;_xlfn.CONCAT(Merge1_1[[#This Row],[Month]],"-",Merge1_1[[#This Row],[Year]]))</f>
        <v>41883</v>
      </c>
      <c r="E6702" t="s">
        <v>3</v>
      </c>
      <c r="F6702">
        <v>124.2</v>
      </c>
      <c r="G6702" t="s">
        <v>112</v>
      </c>
    </row>
    <row r="6703" spans="1:7" hidden="1" x14ac:dyDescent="0.35">
      <c r="A6703" t="s">
        <v>33</v>
      </c>
      <c r="B6703">
        <v>2014</v>
      </c>
      <c r="C6703" t="s">
        <v>42</v>
      </c>
      <c r="D6703" s="88">
        <f>DATEVALUE("1 "&amp;_xlfn.CONCAT(Merge1_1[[#This Row],[Month]],"-",Merge1_1[[#This Row],[Year]]))</f>
        <v>41883</v>
      </c>
      <c r="E6703" t="s">
        <v>4</v>
      </c>
      <c r="F6703">
        <v>125.4</v>
      </c>
      <c r="G6703" t="s">
        <v>112</v>
      </c>
    </row>
    <row r="6704" spans="1:7" hidden="1" x14ac:dyDescent="0.35">
      <c r="A6704" t="s">
        <v>33</v>
      </c>
      <c r="B6704">
        <v>2014</v>
      </c>
      <c r="C6704" t="s">
        <v>42</v>
      </c>
      <c r="D6704" s="88">
        <f>DATEVALUE("1 "&amp;_xlfn.CONCAT(Merge1_1[[#This Row],[Month]],"-",Merge1_1[[#This Row],[Year]]))</f>
        <v>41883</v>
      </c>
      <c r="E6704" t="s">
        <v>5</v>
      </c>
      <c r="F6704">
        <v>116.4</v>
      </c>
      <c r="G6704" t="s">
        <v>112</v>
      </c>
    </row>
    <row r="6705" spans="1:7" hidden="1" x14ac:dyDescent="0.35">
      <c r="A6705" t="s">
        <v>33</v>
      </c>
      <c r="B6705">
        <v>2014</v>
      </c>
      <c r="C6705" t="s">
        <v>42</v>
      </c>
      <c r="D6705" s="88">
        <f>DATEVALUE("1 "&amp;_xlfn.CONCAT(Merge1_1[[#This Row],[Month]],"-",Merge1_1[[#This Row],[Year]]))</f>
        <v>41883</v>
      </c>
      <c r="E6705" t="s">
        <v>6</v>
      </c>
      <c r="F6705">
        <v>122.7</v>
      </c>
      <c r="G6705" t="s">
        <v>112</v>
      </c>
    </row>
    <row r="6706" spans="1:7" hidden="1" x14ac:dyDescent="0.35">
      <c r="A6706" t="s">
        <v>33</v>
      </c>
      <c r="B6706">
        <v>2014</v>
      </c>
      <c r="C6706" t="s">
        <v>42</v>
      </c>
      <c r="D6706" s="88">
        <f>DATEVALUE("1 "&amp;_xlfn.CONCAT(Merge1_1[[#This Row],[Month]],"-",Merge1_1[[#This Row],[Year]]))</f>
        <v>41883</v>
      </c>
      <c r="E6706" t="s">
        <v>7</v>
      </c>
      <c r="F6706">
        <v>103.5</v>
      </c>
      <c r="G6706" t="s">
        <v>112</v>
      </c>
    </row>
    <row r="6707" spans="1:7" hidden="1" x14ac:dyDescent="0.35">
      <c r="A6707" t="s">
        <v>33</v>
      </c>
      <c r="B6707">
        <v>2014</v>
      </c>
      <c r="C6707" t="s">
        <v>42</v>
      </c>
      <c r="D6707" s="88">
        <f>DATEVALUE("1 "&amp;_xlfn.CONCAT(Merge1_1[[#This Row],[Month]],"-",Merge1_1[[#This Row],[Year]]))</f>
        <v>41883</v>
      </c>
      <c r="E6707" t="s">
        <v>8</v>
      </c>
      <c r="F6707">
        <v>124.5</v>
      </c>
      <c r="G6707" t="s">
        <v>112</v>
      </c>
    </row>
    <row r="6708" spans="1:7" hidden="1" x14ac:dyDescent="0.35">
      <c r="A6708" t="s">
        <v>33</v>
      </c>
      <c r="B6708">
        <v>2014</v>
      </c>
      <c r="C6708" t="s">
        <v>42</v>
      </c>
      <c r="D6708" s="88">
        <f>DATEVALUE("1 "&amp;_xlfn.CONCAT(Merge1_1[[#This Row],[Month]],"-",Merge1_1[[#This Row],[Year]]))</f>
        <v>41883</v>
      </c>
      <c r="E6708" t="s">
        <v>9</v>
      </c>
      <c r="F6708">
        <v>168.6</v>
      </c>
      <c r="G6708" t="s">
        <v>112</v>
      </c>
    </row>
    <row r="6709" spans="1:7" hidden="1" x14ac:dyDescent="0.35">
      <c r="A6709" t="s">
        <v>33</v>
      </c>
      <c r="B6709">
        <v>2014</v>
      </c>
      <c r="C6709" t="s">
        <v>42</v>
      </c>
      <c r="D6709" s="88">
        <f>DATEVALUE("1 "&amp;_xlfn.CONCAT(Merge1_1[[#This Row],[Month]],"-",Merge1_1[[#This Row],[Year]]))</f>
        <v>41883</v>
      </c>
      <c r="E6709" t="s">
        <v>10</v>
      </c>
      <c r="F6709">
        <v>116.9</v>
      </c>
      <c r="G6709" t="s">
        <v>112</v>
      </c>
    </row>
    <row r="6710" spans="1:7" hidden="1" x14ac:dyDescent="0.35">
      <c r="A6710" t="s">
        <v>33</v>
      </c>
      <c r="B6710">
        <v>2014</v>
      </c>
      <c r="C6710" t="s">
        <v>42</v>
      </c>
      <c r="D6710" s="88">
        <f>DATEVALUE("1 "&amp;_xlfn.CONCAT(Merge1_1[[#This Row],[Month]],"-",Merge1_1[[#This Row],[Year]]))</f>
        <v>41883</v>
      </c>
      <c r="E6710" t="s">
        <v>11</v>
      </c>
      <c r="F6710">
        <v>101.9</v>
      </c>
      <c r="G6710" t="s">
        <v>112</v>
      </c>
    </row>
    <row r="6711" spans="1:7" hidden="1" x14ac:dyDescent="0.35">
      <c r="A6711" t="s">
        <v>33</v>
      </c>
      <c r="B6711">
        <v>2014</v>
      </c>
      <c r="C6711" t="s">
        <v>42</v>
      </c>
      <c r="D6711" s="88">
        <f>DATEVALUE("1 "&amp;_xlfn.CONCAT(Merge1_1[[#This Row],[Month]],"-",Merge1_1[[#This Row],[Year]]))</f>
        <v>41883</v>
      </c>
      <c r="E6711" t="s">
        <v>12</v>
      </c>
      <c r="F6711">
        <v>122.9</v>
      </c>
      <c r="G6711" t="s">
        <v>112</v>
      </c>
    </row>
    <row r="6712" spans="1:7" hidden="1" x14ac:dyDescent="0.35">
      <c r="A6712" t="s">
        <v>33</v>
      </c>
      <c r="B6712">
        <v>2014</v>
      </c>
      <c r="C6712" t="s">
        <v>42</v>
      </c>
      <c r="D6712" s="88">
        <f>DATEVALUE("1 "&amp;_xlfn.CONCAT(Merge1_1[[#This Row],[Month]],"-",Merge1_1[[#This Row],[Year]]))</f>
        <v>41883</v>
      </c>
      <c r="E6712" t="s">
        <v>58</v>
      </c>
      <c r="F6712">
        <v>114.8</v>
      </c>
      <c r="G6712" t="s">
        <v>112</v>
      </c>
    </row>
    <row r="6713" spans="1:7" hidden="1" x14ac:dyDescent="0.35">
      <c r="A6713" t="s">
        <v>33</v>
      </c>
      <c r="B6713">
        <v>2014</v>
      </c>
      <c r="C6713" t="s">
        <v>42</v>
      </c>
      <c r="D6713" s="88">
        <f>DATEVALUE("1 "&amp;_xlfn.CONCAT(Merge1_1[[#This Row],[Month]],"-",Merge1_1[[#This Row],[Year]]))</f>
        <v>41883</v>
      </c>
      <c r="E6713" t="s">
        <v>118</v>
      </c>
      <c r="F6713">
        <v>125.2</v>
      </c>
      <c r="G6713" t="s">
        <v>112</v>
      </c>
    </row>
    <row r="6714" spans="1:7" hidden="1" x14ac:dyDescent="0.35">
      <c r="A6714" t="s">
        <v>33</v>
      </c>
      <c r="B6714">
        <v>2014</v>
      </c>
      <c r="C6714" t="s">
        <v>42</v>
      </c>
      <c r="D6714" s="88">
        <f>DATEVALUE("1 "&amp;_xlfn.CONCAT(Merge1_1[[#This Row],[Month]],"-",Merge1_1[[#This Row],[Year]]))</f>
        <v>41883</v>
      </c>
      <c r="E6714" t="s">
        <v>16</v>
      </c>
      <c r="F6714">
        <v>124.3</v>
      </c>
      <c r="G6714" t="s">
        <v>116</v>
      </c>
    </row>
    <row r="6715" spans="1:7" hidden="1" x14ac:dyDescent="0.35">
      <c r="A6715" t="s">
        <v>33</v>
      </c>
      <c r="B6715">
        <v>2014</v>
      </c>
      <c r="C6715" t="s">
        <v>42</v>
      </c>
      <c r="D6715" s="88">
        <f>DATEVALUE("1 "&amp;_xlfn.CONCAT(Merge1_1[[#This Row],[Month]],"-",Merge1_1[[#This Row],[Year]]))</f>
        <v>41883</v>
      </c>
      <c r="E6715" t="s">
        <v>17</v>
      </c>
      <c r="F6715">
        <v>119.2</v>
      </c>
      <c r="G6715" t="s">
        <v>113</v>
      </c>
    </row>
    <row r="6716" spans="1:7" hidden="1" x14ac:dyDescent="0.35">
      <c r="A6716" t="s">
        <v>33</v>
      </c>
      <c r="B6716">
        <v>2014</v>
      </c>
      <c r="C6716" t="s">
        <v>42</v>
      </c>
      <c r="D6716" s="88">
        <f>DATEVALUE("1 "&amp;_xlfn.CONCAT(Merge1_1[[#This Row],[Month]],"-",Merge1_1[[#This Row],[Year]]))</f>
        <v>41883</v>
      </c>
      <c r="E6716" t="s">
        <v>18</v>
      </c>
      <c r="F6716">
        <v>114.5</v>
      </c>
      <c r="G6716" t="s">
        <v>113</v>
      </c>
    </row>
    <row r="6717" spans="1:7" hidden="1" x14ac:dyDescent="0.35">
      <c r="A6717" t="s">
        <v>33</v>
      </c>
      <c r="B6717">
        <v>2014</v>
      </c>
      <c r="C6717" t="s">
        <v>42</v>
      </c>
      <c r="D6717" s="88">
        <f>DATEVALUE("1 "&amp;_xlfn.CONCAT(Merge1_1[[#This Row],[Month]],"-",Merge1_1[[#This Row],[Year]]))</f>
        <v>41883</v>
      </c>
      <c r="E6717" t="s">
        <v>20</v>
      </c>
      <c r="F6717">
        <v>116.1</v>
      </c>
      <c r="G6717" t="s">
        <v>114</v>
      </c>
    </row>
    <row r="6718" spans="1:7" hidden="1" x14ac:dyDescent="0.35">
      <c r="A6718" t="s">
        <v>33</v>
      </c>
      <c r="B6718">
        <v>2014</v>
      </c>
      <c r="C6718" t="s">
        <v>42</v>
      </c>
      <c r="D6718" s="88">
        <f>DATEVALUE("1 "&amp;_xlfn.CONCAT(Merge1_1[[#This Row],[Month]],"-",Merge1_1[[#This Row],[Year]]))</f>
        <v>41883</v>
      </c>
      <c r="E6718" t="s">
        <v>21</v>
      </c>
      <c r="F6718">
        <v>111.8</v>
      </c>
      <c r="G6718" t="s">
        <v>115</v>
      </c>
    </row>
    <row r="6719" spans="1:7" hidden="1" x14ac:dyDescent="0.35">
      <c r="A6719" t="s">
        <v>33</v>
      </c>
      <c r="B6719">
        <v>2014</v>
      </c>
      <c r="C6719" t="s">
        <v>42</v>
      </c>
      <c r="D6719" s="88">
        <f>DATEVALUE("1 "&amp;_xlfn.CONCAT(Merge1_1[[#This Row],[Month]],"-",Merge1_1[[#This Row],[Year]]))</f>
        <v>41883</v>
      </c>
      <c r="E6719" t="s">
        <v>22</v>
      </c>
      <c r="F6719">
        <v>115.5</v>
      </c>
      <c r="G6719" t="s">
        <v>116</v>
      </c>
    </row>
    <row r="6720" spans="1:7" hidden="1" x14ac:dyDescent="0.35">
      <c r="A6720" t="s">
        <v>33</v>
      </c>
      <c r="B6720">
        <v>2014</v>
      </c>
      <c r="C6720" t="s">
        <v>42</v>
      </c>
      <c r="D6720" s="88">
        <f>DATEVALUE("1 "&amp;_xlfn.CONCAT(Merge1_1[[#This Row],[Month]],"-",Merge1_1[[#This Row],[Year]]))</f>
        <v>41883</v>
      </c>
      <c r="E6720" t="s">
        <v>23</v>
      </c>
      <c r="F6720">
        <v>112.3</v>
      </c>
      <c r="G6720" t="s">
        <v>23</v>
      </c>
    </row>
    <row r="6721" spans="1:7" hidden="1" x14ac:dyDescent="0.35">
      <c r="A6721" t="s">
        <v>33</v>
      </c>
      <c r="B6721">
        <v>2014</v>
      </c>
      <c r="C6721" t="s">
        <v>42</v>
      </c>
      <c r="D6721" s="88">
        <f>DATEVALUE("1 "&amp;_xlfn.CONCAT(Merge1_1[[#This Row],[Month]],"-",Merge1_1[[#This Row],[Year]]))</f>
        <v>41883</v>
      </c>
      <c r="E6721" t="s">
        <v>24</v>
      </c>
      <c r="F6721">
        <v>111.2</v>
      </c>
      <c r="G6721" t="s">
        <v>115</v>
      </c>
    </row>
    <row r="6722" spans="1:7" hidden="1" x14ac:dyDescent="0.35">
      <c r="A6722" t="s">
        <v>33</v>
      </c>
      <c r="B6722">
        <v>2014</v>
      </c>
      <c r="C6722" t="s">
        <v>42</v>
      </c>
      <c r="D6722" s="88">
        <f>DATEVALUE("1 "&amp;_xlfn.CONCAT(Merge1_1[[#This Row],[Month]],"-",Merge1_1[[#This Row],[Year]]))</f>
        <v>41883</v>
      </c>
      <c r="E6722" t="s">
        <v>25</v>
      </c>
      <c r="F6722">
        <v>113.4</v>
      </c>
      <c r="G6722" t="s">
        <v>116</v>
      </c>
    </row>
    <row r="6723" spans="1:7" hidden="1" x14ac:dyDescent="0.35">
      <c r="A6723" t="s">
        <v>33</v>
      </c>
      <c r="B6723">
        <v>2014</v>
      </c>
      <c r="C6723" t="s">
        <v>42</v>
      </c>
      <c r="D6723" s="88">
        <f>DATEVALUE("1 "&amp;_xlfn.CONCAT(Merge1_1[[#This Row],[Month]],"-",Merge1_1[[#This Row],[Year]]))</f>
        <v>41883</v>
      </c>
      <c r="E6723" t="s">
        <v>26</v>
      </c>
      <c r="F6723">
        <v>120</v>
      </c>
      <c r="G6723" t="s">
        <v>114</v>
      </c>
    </row>
    <row r="6724" spans="1:7" hidden="1" x14ac:dyDescent="0.35">
      <c r="A6724" t="s">
        <v>33</v>
      </c>
      <c r="B6724">
        <v>2014</v>
      </c>
      <c r="C6724" t="s">
        <v>42</v>
      </c>
      <c r="D6724" s="88">
        <f>DATEVALUE("1 "&amp;_xlfn.CONCAT(Merge1_1[[#This Row],[Month]],"-",Merge1_1[[#This Row],[Year]]))</f>
        <v>41883</v>
      </c>
      <c r="E6724" t="s">
        <v>27</v>
      </c>
      <c r="F6724">
        <v>110</v>
      </c>
      <c r="G6724" t="s">
        <v>116</v>
      </c>
    </row>
    <row r="6725" spans="1:7" hidden="1" x14ac:dyDescent="0.35">
      <c r="A6725" t="s">
        <v>33</v>
      </c>
      <c r="B6725">
        <v>2014</v>
      </c>
      <c r="C6725" t="s">
        <v>42</v>
      </c>
      <c r="D6725" s="88">
        <f>DATEVALUE("1 "&amp;_xlfn.CONCAT(Merge1_1[[#This Row],[Month]],"-",Merge1_1[[#This Row],[Year]]))</f>
        <v>41883</v>
      </c>
      <c r="E6725" t="s">
        <v>28</v>
      </c>
      <c r="F6725">
        <v>113.6</v>
      </c>
      <c r="G6725" t="s">
        <v>116</v>
      </c>
    </row>
    <row r="6726" spans="1:7" hidden="1" x14ac:dyDescent="0.35">
      <c r="A6726" t="s">
        <v>33</v>
      </c>
      <c r="B6726">
        <v>2014</v>
      </c>
      <c r="C6726" t="s">
        <v>42</v>
      </c>
      <c r="D6726" s="88">
        <f>DATEVALUE("1 "&amp;_xlfn.CONCAT(Merge1_1[[#This Row],[Month]],"-",Merge1_1[[#This Row],[Year]]))</f>
        <v>41883</v>
      </c>
      <c r="E6726" t="s">
        <v>29</v>
      </c>
      <c r="F6726">
        <v>119.2</v>
      </c>
      <c r="G6726" t="s">
        <v>117</v>
      </c>
    </row>
    <row r="6727" spans="1:7" hidden="1" x14ac:dyDescent="0.35">
      <c r="A6727" t="s">
        <v>33</v>
      </c>
      <c r="B6727">
        <v>2014</v>
      </c>
      <c r="C6727" t="s">
        <v>43</v>
      </c>
      <c r="D6727" s="88">
        <f>DATEVALUE("1 "&amp;_xlfn.CONCAT(Merge1_1[[#This Row],[Month]],"-",Merge1_1[[#This Row],[Year]]))</f>
        <v>41913</v>
      </c>
      <c r="E6727" t="s">
        <v>3</v>
      </c>
      <c r="F6727">
        <v>124.6</v>
      </c>
      <c r="G6727" t="s">
        <v>112</v>
      </c>
    </row>
    <row r="6728" spans="1:7" hidden="1" x14ac:dyDescent="0.35">
      <c r="A6728" t="s">
        <v>33</v>
      </c>
      <c r="B6728">
        <v>2014</v>
      </c>
      <c r="C6728" t="s">
        <v>43</v>
      </c>
      <c r="D6728" s="88">
        <f>DATEVALUE("1 "&amp;_xlfn.CONCAT(Merge1_1[[#This Row],[Month]],"-",Merge1_1[[#This Row],[Year]]))</f>
        <v>41913</v>
      </c>
      <c r="E6728" t="s">
        <v>4</v>
      </c>
      <c r="F6728">
        <v>126.1</v>
      </c>
      <c r="G6728" t="s">
        <v>112</v>
      </c>
    </row>
    <row r="6729" spans="1:7" hidden="1" x14ac:dyDescent="0.35">
      <c r="A6729" t="s">
        <v>33</v>
      </c>
      <c r="B6729">
        <v>2014</v>
      </c>
      <c r="C6729" t="s">
        <v>43</v>
      </c>
      <c r="D6729" s="88">
        <f>DATEVALUE("1 "&amp;_xlfn.CONCAT(Merge1_1[[#This Row],[Month]],"-",Merge1_1[[#This Row],[Year]]))</f>
        <v>41913</v>
      </c>
      <c r="E6729" t="s">
        <v>5</v>
      </c>
      <c r="F6729">
        <v>117.8</v>
      </c>
      <c r="G6729" t="s">
        <v>112</v>
      </c>
    </row>
    <row r="6730" spans="1:7" hidden="1" x14ac:dyDescent="0.35">
      <c r="A6730" t="s">
        <v>33</v>
      </c>
      <c r="B6730">
        <v>2014</v>
      </c>
      <c r="C6730" t="s">
        <v>43</v>
      </c>
      <c r="D6730" s="88">
        <f>DATEVALUE("1 "&amp;_xlfn.CONCAT(Merge1_1[[#This Row],[Month]],"-",Merge1_1[[#This Row],[Year]]))</f>
        <v>41913</v>
      </c>
      <c r="E6730" t="s">
        <v>6</v>
      </c>
      <c r="F6730">
        <v>123.1</v>
      </c>
      <c r="G6730" t="s">
        <v>112</v>
      </c>
    </row>
    <row r="6731" spans="1:7" hidden="1" x14ac:dyDescent="0.35">
      <c r="A6731" t="s">
        <v>33</v>
      </c>
      <c r="B6731">
        <v>2014</v>
      </c>
      <c r="C6731" t="s">
        <v>43</v>
      </c>
      <c r="D6731" s="88">
        <f>DATEVALUE("1 "&amp;_xlfn.CONCAT(Merge1_1[[#This Row],[Month]],"-",Merge1_1[[#This Row],[Year]]))</f>
        <v>41913</v>
      </c>
      <c r="E6731" t="s">
        <v>7</v>
      </c>
      <c r="F6731">
        <v>103.5</v>
      </c>
      <c r="G6731" t="s">
        <v>112</v>
      </c>
    </row>
    <row r="6732" spans="1:7" hidden="1" x14ac:dyDescent="0.35">
      <c r="A6732" t="s">
        <v>33</v>
      </c>
      <c r="B6732">
        <v>2014</v>
      </c>
      <c r="C6732" t="s">
        <v>43</v>
      </c>
      <c r="D6732" s="88">
        <f>DATEVALUE("1 "&amp;_xlfn.CONCAT(Merge1_1[[#This Row],[Month]],"-",Merge1_1[[#This Row],[Year]]))</f>
        <v>41913</v>
      </c>
      <c r="E6732" t="s">
        <v>8</v>
      </c>
      <c r="F6732">
        <v>123.5</v>
      </c>
      <c r="G6732" t="s">
        <v>112</v>
      </c>
    </row>
    <row r="6733" spans="1:7" hidden="1" x14ac:dyDescent="0.35">
      <c r="A6733" t="s">
        <v>33</v>
      </c>
      <c r="B6733">
        <v>2014</v>
      </c>
      <c r="C6733" t="s">
        <v>43</v>
      </c>
      <c r="D6733" s="88">
        <f>DATEVALUE("1 "&amp;_xlfn.CONCAT(Merge1_1[[#This Row],[Month]],"-",Merge1_1[[#This Row],[Year]]))</f>
        <v>41913</v>
      </c>
      <c r="E6733" t="s">
        <v>9</v>
      </c>
      <c r="F6733">
        <v>159.6</v>
      </c>
      <c r="G6733" t="s">
        <v>112</v>
      </c>
    </row>
    <row r="6734" spans="1:7" hidden="1" x14ac:dyDescent="0.35">
      <c r="A6734" t="s">
        <v>33</v>
      </c>
      <c r="B6734">
        <v>2014</v>
      </c>
      <c r="C6734" t="s">
        <v>43</v>
      </c>
      <c r="D6734" s="88">
        <f>DATEVALUE("1 "&amp;_xlfn.CONCAT(Merge1_1[[#This Row],[Month]],"-",Merge1_1[[#This Row],[Year]]))</f>
        <v>41913</v>
      </c>
      <c r="E6734" t="s">
        <v>10</v>
      </c>
      <c r="F6734">
        <v>117.4</v>
      </c>
      <c r="G6734" t="s">
        <v>112</v>
      </c>
    </row>
    <row r="6735" spans="1:7" hidden="1" x14ac:dyDescent="0.35">
      <c r="A6735" t="s">
        <v>33</v>
      </c>
      <c r="B6735">
        <v>2014</v>
      </c>
      <c r="C6735" t="s">
        <v>43</v>
      </c>
      <c r="D6735" s="88">
        <f>DATEVALUE("1 "&amp;_xlfn.CONCAT(Merge1_1[[#This Row],[Month]],"-",Merge1_1[[#This Row],[Year]]))</f>
        <v>41913</v>
      </c>
      <c r="E6735" t="s">
        <v>11</v>
      </c>
      <c r="F6735">
        <v>101.2</v>
      </c>
      <c r="G6735" t="s">
        <v>112</v>
      </c>
    </row>
    <row r="6736" spans="1:7" hidden="1" x14ac:dyDescent="0.35">
      <c r="A6736" t="s">
        <v>33</v>
      </c>
      <c r="B6736">
        <v>2014</v>
      </c>
      <c r="C6736" t="s">
        <v>43</v>
      </c>
      <c r="D6736" s="88">
        <f>DATEVALUE("1 "&amp;_xlfn.CONCAT(Merge1_1[[#This Row],[Month]],"-",Merge1_1[[#This Row],[Year]]))</f>
        <v>41913</v>
      </c>
      <c r="E6736" t="s">
        <v>12</v>
      </c>
      <c r="F6736">
        <v>123.8</v>
      </c>
      <c r="G6736" t="s">
        <v>112</v>
      </c>
    </row>
    <row r="6737" spans="1:7" hidden="1" x14ac:dyDescent="0.35">
      <c r="A6737" t="s">
        <v>33</v>
      </c>
      <c r="B6737">
        <v>2014</v>
      </c>
      <c r="C6737" t="s">
        <v>43</v>
      </c>
      <c r="D6737" s="88">
        <f>DATEVALUE("1 "&amp;_xlfn.CONCAT(Merge1_1[[#This Row],[Month]],"-",Merge1_1[[#This Row],[Year]]))</f>
        <v>41913</v>
      </c>
      <c r="E6737" t="s">
        <v>58</v>
      </c>
      <c r="F6737">
        <v>115.2</v>
      </c>
      <c r="G6737" t="s">
        <v>112</v>
      </c>
    </row>
    <row r="6738" spans="1:7" hidden="1" x14ac:dyDescent="0.35">
      <c r="A6738" t="s">
        <v>33</v>
      </c>
      <c r="B6738">
        <v>2014</v>
      </c>
      <c r="C6738" t="s">
        <v>43</v>
      </c>
      <c r="D6738" s="88">
        <f>DATEVALUE("1 "&amp;_xlfn.CONCAT(Merge1_1[[#This Row],[Month]],"-",Merge1_1[[#This Row],[Year]]))</f>
        <v>41913</v>
      </c>
      <c r="E6738" t="s">
        <v>118</v>
      </c>
      <c r="F6738">
        <v>125.9</v>
      </c>
      <c r="G6738" t="s">
        <v>112</v>
      </c>
    </row>
    <row r="6739" spans="1:7" hidden="1" x14ac:dyDescent="0.35">
      <c r="A6739" t="s">
        <v>33</v>
      </c>
      <c r="B6739">
        <v>2014</v>
      </c>
      <c r="C6739" t="s">
        <v>43</v>
      </c>
      <c r="D6739" s="88">
        <f>DATEVALUE("1 "&amp;_xlfn.CONCAT(Merge1_1[[#This Row],[Month]],"-",Merge1_1[[#This Row],[Year]]))</f>
        <v>41913</v>
      </c>
      <c r="E6739" t="s">
        <v>16</v>
      </c>
      <c r="F6739">
        <v>124.3</v>
      </c>
      <c r="G6739" t="s">
        <v>116</v>
      </c>
    </row>
    <row r="6740" spans="1:7" hidden="1" x14ac:dyDescent="0.35">
      <c r="A6740" t="s">
        <v>33</v>
      </c>
      <c r="B6740">
        <v>2014</v>
      </c>
      <c r="C6740" t="s">
        <v>43</v>
      </c>
      <c r="D6740" s="88">
        <f>DATEVALUE("1 "&amp;_xlfn.CONCAT(Merge1_1[[#This Row],[Month]],"-",Merge1_1[[#This Row],[Year]]))</f>
        <v>41913</v>
      </c>
      <c r="E6740" t="s">
        <v>17</v>
      </c>
      <c r="F6740">
        <v>119.6</v>
      </c>
      <c r="G6740" t="s">
        <v>113</v>
      </c>
    </row>
    <row r="6741" spans="1:7" hidden="1" x14ac:dyDescent="0.35">
      <c r="A6741" t="s">
        <v>33</v>
      </c>
      <c r="B6741">
        <v>2014</v>
      </c>
      <c r="C6741" t="s">
        <v>43</v>
      </c>
      <c r="D6741" s="88">
        <f>DATEVALUE("1 "&amp;_xlfn.CONCAT(Merge1_1[[#This Row],[Month]],"-",Merge1_1[[#This Row],[Year]]))</f>
        <v>41913</v>
      </c>
      <c r="E6741" t="s">
        <v>18</v>
      </c>
      <c r="F6741">
        <v>114.9</v>
      </c>
      <c r="G6741" t="s">
        <v>113</v>
      </c>
    </row>
    <row r="6742" spans="1:7" hidden="1" x14ac:dyDescent="0.35">
      <c r="A6742" t="s">
        <v>33</v>
      </c>
      <c r="B6742">
        <v>2014</v>
      </c>
      <c r="C6742" t="s">
        <v>43</v>
      </c>
      <c r="D6742" s="88">
        <f>DATEVALUE("1 "&amp;_xlfn.CONCAT(Merge1_1[[#This Row],[Month]],"-",Merge1_1[[#This Row],[Year]]))</f>
        <v>41913</v>
      </c>
      <c r="E6742" t="s">
        <v>20</v>
      </c>
      <c r="F6742">
        <v>116.7</v>
      </c>
      <c r="G6742" t="s">
        <v>114</v>
      </c>
    </row>
    <row r="6743" spans="1:7" hidden="1" x14ac:dyDescent="0.35">
      <c r="A6743" t="s">
        <v>33</v>
      </c>
      <c r="B6743">
        <v>2014</v>
      </c>
      <c r="C6743" t="s">
        <v>43</v>
      </c>
      <c r="D6743" s="88">
        <f>DATEVALUE("1 "&amp;_xlfn.CONCAT(Merge1_1[[#This Row],[Month]],"-",Merge1_1[[#This Row],[Year]]))</f>
        <v>41913</v>
      </c>
      <c r="E6743" t="s">
        <v>21</v>
      </c>
      <c r="F6743">
        <v>112</v>
      </c>
      <c r="G6743" t="s">
        <v>115</v>
      </c>
    </row>
    <row r="6744" spans="1:7" hidden="1" x14ac:dyDescent="0.35">
      <c r="A6744" t="s">
        <v>33</v>
      </c>
      <c r="B6744">
        <v>2014</v>
      </c>
      <c r="C6744" t="s">
        <v>43</v>
      </c>
      <c r="D6744" s="88">
        <f>DATEVALUE("1 "&amp;_xlfn.CONCAT(Merge1_1[[#This Row],[Month]],"-",Merge1_1[[#This Row],[Year]]))</f>
        <v>41913</v>
      </c>
      <c r="E6744" t="s">
        <v>22</v>
      </c>
      <c r="F6744">
        <v>115.8</v>
      </c>
      <c r="G6744" t="s">
        <v>116</v>
      </c>
    </row>
    <row r="6745" spans="1:7" hidden="1" x14ac:dyDescent="0.35">
      <c r="A6745" t="s">
        <v>33</v>
      </c>
      <c r="B6745">
        <v>2014</v>
      </c>
      <c r="C6745" t="s">
        <v>43</v>
      </c>
      <c r="D6745" s="88">
        <f>DATEVALUE("1 "&amp;_xlfn.CONCAT(Merge1_1[[#This Row],[Month]],"-",Merge1_1[[#This Row],[Year]]))</f>
        <v>41913</v>
      </c>
      <c r="E6745" t="s">
        <v>23</v>
      </c>
      <c r="F6745">
        <v>112.6</v>
      </c>
      <c r="G6745" t="s">
        <v>23</v>
      </c>
    </row>
    <row r="6746" spans="1:7" hidden="1" x14ac:dyDescent="0.35">
      <c r="A6746" t="s">
        <v>33</v>
      </c>
      <c r="B6746">
        <v>2014</v>
      </c>
      <c r="C6746" t="s">
        <v>43</v>
      </c>
      <c r="D6746" s="88">
        <f>DATEVALUE("1 "&amp;_xlfn.CONCAT(Merge1_1[[#This Row],[Month]],"-",Merge1_1[[#This Row],[Year]]))</f>
        <v>41913</v>
      </c>
      <c r="E6746" t="s">
        <v>24</v>
      </c>
      <c r="F6746">
        <v>111</v>
      </c>
      <c r="G6746" t="s">
        <v>115</v>
      </c>
    </row>
    <row r="6747" spans="1:7" hidden="1" x14ac:dyDescent="0.35">
      <c r="A6747" t="s">
        <v>33</v>
      </c>
      <c r="B6747">
        <v>2014</v>
      </c>
      <c r="C6747" t="s">
        <v>43</v>
      </c>
      <c r="D6747" s="88">
        <f>DATEVALUE("1 "&amp;_xlfn.CONCAT(Merge1_1[[#This Row],[Month]],"-",Merge1_1[[#This Row],[Year]]))</f>
        <v>41913</v>
      </c>
      <c r="E6747" t="s">
        <v>25</v>
      </c>
      <c r="F6747">
        <v>113.6</v>
      </c>
      <c r="G6747" t="s">
        <v>116</v>
      </c>
    </row>
    <row r="6748" spans="1:7" hidden="1" x14ac:dyDescent="0.35">
      <c r="A6748" t="s">
        <v>33</v>
      </c>
      <c r="B6748">
        <v>2014</v>
      </c>
      <c r="C6748" t="s">
        <v>43</v>
      </c>
      <c r="D6748" s="88">
        <f>DATEVALUE("1 "&amp;_xlfn.CONCAT(Merge1_1[[#This Row],[Month]],"-",Merge1_1[[#This Row],[Year]]))</f>
        <v>41913</v>
      </c>
      <c r="E6748" t="s">
        <v>26</v>
      </c>
      <c r="F6748">
        <v>120.2</v>
      </c>
      <c r="G6748" t="s">
        <v>114</v>
      </c>
    </row>
    <row r="6749" spans="1:7" hidden="1" x14ac:dyDescent="0.35">
      <c r="A6749" t="s">
        <v>33</v>
      </c>
      <c r="B6749">
        <v>2014</v>
      </c>
      <c r="C6749" t="s">
        <v>43</v>
      </c>
      <c r="D6749" s="88">
        <f>DATEVALUE("1 "&amp;_xlfn.CONCAT(Merge1_1[[#This Row],[Month]],"-",Merge1_1[[#This Row],[Year]]))</f>
        <v>41913</v>
      </c>
      <c r="E6749" t="s">
        <v>27</v>
      </c>
      <c r="F6749">
        <v>110.1</v>
      </c>
      <c r="G6749" t="s">
        <v>116</v>
      </c>
    </row>
    <row r="6750" spans="1:7" hidden="1" x14ac:dyDescent="0.35">
      <c r="A6750" t="s">
        <v>33</v>
      </c>
      <c r="B6750">
        <v>2014</v>
      </c>
      <c r="C6750" t="s">
        <v>43</v>
      </c>
      <c r="D6750" s="88">
        <f>DATEVALUE("1 "&amp;_xlfn.CONCAT(Merge1_1[[#This Row],[Month]],"-",Merge1_1[[#This Row],[Year]]))</f>
        <v>41913</v>
      </c>
      <c r="E6750" t="s">
        <v>28</v>
      </c>
      <c r="F6750">
        <v>113.7</v>
      </c>
      <c r="G6750" t="s">
        <v>116</v>
      </c>
    </row>
    <row r="6751" spans="1:7" hidden="1" x14ac:dyDescent="0.35">
      <c r="A6751" t="s">
        <v>33</v>
      </c>
      <c r="B6751">
        <v>2014</v>
      </c>
      <c r="C6751" t="s">
        <v>43</v>
      </c>
      <c r="D6751" s="88">
        <f>DATEVALUE("1 "&amp;_xlfn.CONCAT(Merge1_1[[#This Row],[Month]],"-",Merge1_1[[#This Row],[Year]]))</f>
        <v>41913</v>
      </c>
      <c r="E6751" t="s">
        <v>29</v>
      </c>
      <c r="F6751">
        <v>119.1</v>
      </c>
      <c r="G6751" t="s">
        <v>117</v>
      </c>
    </row>
    <row r="6752" spans="1:7" hidden="1" x14ac:dyDescent="0.35">
      <c r="A6752" t="s">
        <v>33</v>
      </c>
      <c r="B6752">
        <v>2014</v>
      </c>
      <c r="C6752" t="s">
        <v>45</v>
      </c>
      <c r="D6752" s="88">
        <f>DATEVALUE("1 "&amp;_xlfn.CONCAT(Merge1_1[[#This Row],[Month]],"-",Merge1_1[[#This Row],[Year]]))</f>
        <v>41944</v>
      </c>
      <c r="E6752" t="s">
        <v>3</v>
      </c>
      <c r="F6752">
        <v>124.5</v>
      </c>
      <c r="G6752" t="s">
        <v>112</v>
      </c>
    </row>
    <row r="6753" spans="1:7" hidden="1" x14ac:dyDescent="0.35">
      <c r="A6753" t="s">
        <v>33</v>
      </c>
      <c r="B6753">
        <v>2014</v>
      </c>
      <c r="C6753" t="s">
        <v>45</v>
      </c>
      <c r="D6753" s="88">
        <f>DATEVALUE("1 "&amp;_xlfn.CONCAT(Merge1_1[[#This Row],[Month]],"-",Merge1_1[[#This Row],[Year]]))</f>
        <v>41944</v>
      </c>
      <c r="E6753" t="s">
        <v>4</v>
      </c>
      <c r="F6753">
        <v>125.6</v>
      </c>
      <c r="G6753" t="s">
        <v>112</v>
      </c>
    </row>
    <row r="6754" spans="1:7" hidden="1" x14ac:dyDescent="0.35">
      <c r="A6754" t="s">
        <v>33</v>
      </c>
      <c r="B6754">
        <v>2014</v>
      </c>
      <c r="C6754" t="s">
        <v>45</v>
      </c>
      <c r="D6754" s="88">
        <f>DATEVALUE("1 "&amp;_xlfn.CONCAT(Merge1_1[[#This Row],[Month]],"-",Merge1_1[[#This Row],[Year]]))</f>
        <v>41944</v>
      </c>
      <c r="E6754" t="s">
        <v>5</v>
      </c>
      <c r="F6754">
        <v>122.7</v>
      </c>
      <c r="G6754" t="s">
        <v>112</v>
      </c>
    </row>
    <row r="6755" spans="1:7" hidden="1" x14ac:dyDescent="0.35">
      <c r="A6755" t="s">
        <v>33</v>
      </c>
      <c r="B6755">
        <v>2014</v>
      </c>
      <c r="C6755" t="s">
        <v>45</v>
      </c>
      <c r="D6755" s="88">
        <f>DATEVALUE("1 "&amp;_xlfn.CONCAT(Merge1_1[[#This Row],[Month]],"-",Merge1_1[[#This Row],[Year]]))</f>
        <v>41944</v>
      </c>
      <c r="E6755" t="s">
        <v>6</v>
      </c>
      <c r="F6755">
        <v>124.6</v>
      </c>
      <c r="G6755" t="s">
        <v>112</v>
      </c>
    </row>
    <row r="6756" spans="1:7" hidden="1" x14ac:dyDescent="0.35">
      <c r="A6756" t="s">
        <v>33</v>
      </c>
      <c r="B6756">
        <v>2014</v>
      </c>
      <c r="C6756" t="s">
        <v>45</v>
      </c>
      <c r="D6756" s="88">
        <f>DATEVALUE("1 "&amp;_xlfn.CONCAT(Merge1_1[[#This Row],[Month]],"-",Merge1_1[[#This Row],[Year]]))</f>
        <v>41944</v>
      </c>
      <c r="E6756" t="s">
        <v>7</v>
      </c>
      <c r="F6756">
        <v>103.2</v>
      </c>
      <c r="G6756" t="s">
        <v>112</v>
      </c>
    </row>
    <row r="6757" spans="1:7" hidden="1" x14ac:dyDescent="0.35">
      <c r="A6757" t="s">
        <v>33</v>
      </c>
      <c r="B6757">
        <v>2014</v>
      </c>
      <c r="C6757" t="s">
        <v>45</v>
      </c>
      <c r="D6757" s="88">
        <f>DATEVALUE("1 "&amp;_xlfn.CONCAT(Merge1_1[[#This Row],[Month]],"-",Merge1_1[[#This Row],[Year]]))</f>
        <v>41944</v>
      </c>
      <c r="E6757" t="s">
        <v>8</v>
      </c>
      <c r="F6757">
        <v>122.2</v>
      </c>
      <c r="G6757" t="s">
        <v>112</v>
      </c>
    </row>
    <row r="6758" spans="1:7" hidden="1" x14ac:dyDescent="0.35">
      <c r="A6758" t="s">
        <v>33</v>
      </c>
      <c r="B6758">
        <v>2014</v>
      </c>
      <c r="C6758" t="s">
        <v>45</v>
      </c>
      <c r="D6758" s="88">
        <f>DATEVALUE("1 "&amp;_xlfn.CONCAT(Merge1_1[[#This Row],[Month]],"-",Merge1_1[[#This Row],[Year]]))</f>
        <v>41944</v>
      </c>
      <c r="E6758" t="s">
        <v>9</v>
      </c>
      <c r="F6758">
        <v>153.19999999999999</v>
      </c>
      <c r="G6758" t="s">
        <v>112</v>
      </c>
    </row>
    <row r="6759" spans="1:7" hidden="1" x14ac:dyDescent="0.35">
      <c r="A6759" t="s">
        <v>33</v>
      </c>
      <c r="B6759">
        <v>2014</v>
      </c>
      <c r="C6759" t="s">
        <v>45</v>
      </c>
      <c r="D6759" s="88">
        <f>DATEVALUE("1 "&amp;_xlfn.CONCAT(Merge1_1[[#This Row],[Month]],"-",Merge1_1[[#This Row],[Year]]))</f>
        <v>41944</v>
      </c>
      <c r="E6759" t="s">
        <v>10</v>
      </c>
      <c r="F6759">
        <v>119.3</v>
      </c>
      <c r="G6759" t="s">
        <v>112</v>
      </c>
    </row>
    <row r="6760" spans="1:7" hidden="1" x14ac:dyDescent="0.35">
      <c r="A6760" t="s">
        <v>33</v>
      </c>
      <c r="B6760">
        <v>2014</v>
      </c>
      <c r="C6760" t="s">
        <v>45</v>
      </c>
      <c r="D6760" s="88">
        <f>DATEVALUE("1 "&amp;_xlfn.CONCAT(Merge1_1[[#This Row],[Month]],"-",Merge1_1[[#This Row],[Year]]))</f>
        <v>41944</v>
      </c>
      <c r="E6760" t="s">
        <v>11</v>
      </c>
      <c r="F6760">
        <v>99.8</v>
      </c>
      <c r="G6760" t="s">
        <v>112</v>
      </c>
    </row>
    <row r="6761" spans="1:7" hidden="1" x14ac:dyDescent="0.35">
      <c r="A6761" t="s">
        <v>33</v>
      </c>
      <c r="B6761">
        <v>2014</v>
      </c>
      <c r="C6761" t="s">
        <v>45</v>
      </c>
      <c r="D6761" s="88">
        <f>DATEVALUE("1 "&amp;_xlfn.CONCAT(Merge1_1[[#This Row],[Month]],"-",Merge1_1[[#This Row],[Year]]))</f>
        <v>41944</v>
      </c>
      <c r="E6761" t="s">
        <v>12</v>
      </c>
      <c r="F6761">
        <v>124.6</v>
      </c>
      <c r="G6761" t="s">
        <v>112</v>
      </c>
    </row>
    <row r="6762" spans="1:7" hidden="1" x14ac:dyDescent="0.35">
      <c r="A6762" t="s">
        <v>33</v>
      </c>
      <c r="B6762">
        <v>2014</v>
      </c>
      <c r="C6762" t="s">
        <v>45</v>
      </c>
      <c r="D6762" s="88">
        <f>DATEVALUE("1 "&amp;_xlfn.CONCAT(Merge1_1[[#This Row],[Month]],"-",Merge1_1[[#This Row],[Year]]))</f>
        <v>41944</v>
      </c>
      <c r="E6762" t="s">
        <v>58</v>
      </c>
      <c r="F6762">
        <v>115.8</v>
      </c>
      <c r="G6762" t="s">
        <v>112</v>
      </c>
    </row>
    <row r="6763" spans="1:7" hidden="1" x14ac:dyDescent="0.35">
      <c r="A6763" t="s">
        <v>33</v>
      </c>
      <c r="B6763">
        <v>2014</v>
      </c>
      <c r="C6763" t="s">
        <v>45</v>
      </c>
      <c r="D6763" s="88">
        <f>DATEVALUE("1 "&amp;_xlfn.CONCAT(Merge1_1[[#This Row],[Month]],"-",Merge1_1[[#This Row],[Year]]))</f>
        <v>41944</v>
      </c>
      <c r="E6763" t="s">
        <v>118</v>
      </c>
      <c r="F6763">
        <v>126.9</v>
      </c>
      <c r="G6763" t="s">
        <v>112</v>
      </c>
    </row>
    <row r="6764" spans="1:7" hidden="1" x14ac:dyDescent="0.35">
      <c r="A6764" t="s">
        <v>33</v>
      </c>
      <c r="B6764">
        <v>2014</v>
      </c>
      <c r="C6764" t="s">
        <v>45</v>
      </c>
      <c r="D6764" s="88">
        <f>DATEVALUE("1 "&amp;_xlfn.CONCAT(Merge1_1[[#This Row],[Month]],"-",Merge1_1[[#This Row],[Year]]))</f>
        <v>41944</v>
      </c>
      <c r="E6764" t="s">
        <v>16</v>
      </c>
      <c r="F6764">
        <v>125.8</v>
      </c>
      <c r="G6764" t="s">
        <v>116</v>
      </c>
    </row>
    <row r="6765" spans="1:7" hidden="1" x14ac:dyDescent="0.35">
      <c r="A6765" t="s">
        <v>33</v>
      </c>
      <c r="B6765">
        <v>2014</v>
      </c>
      <c r="C6765" t="s">
        <v>45</v>
      </c>
      <c r="D6765" s="88">
        <f>DATEVALUE("1 "&amp;_xlfn.CONCAT(Merge1_1[[#This Row],[Month]],"-",Merge1_1[[#This Row],[Year]]))</f>
        <v>41944</v>
      </c>
      <c r="E6765" t="s">
        <v>17</v>
      </c>
      <c r="F6765">
        <v>120.3</v>
      </c>
      <c r="G6765" t="s">
        <v>113</v>
      </c>
    </row>
    <row r="6766" spans="1:7" hidden="1" x14ac:dyDescent="0.35">
      <c r="A6766" t="s">
        <v>33</v>
      </c>
      <c r="B6766">
        <v>2014</v>
      </c>
      <c r="C6766" t="s">
        <v>45</v>
      </c>
      <c r="D6766" s="88">
        <f>DATEVALUE("1 "&amp;_xlfn.CONCAT(Merge1_1[[#This Row],[Month]],"-",Merge1_1[[#This Row],[Year]]))</f>
        <v>41944</v>
      </c>
      <c r="E6766" t="s">
        <v>18</v>
      </c>
      <c r="F6766">
        <v>115.4</v>
      </c>
      <c r="G6766" t="s">
        <v>113</v>
      </c>
    </row>
    <row r="6767" spans="1:7" hidden="1" x14ac:dyDescent="0.35">
      <c r="A6767" t="s">
        <v>33</v>
      </c>
      <c r="B6767">
        <v>2014</v>
      </c>
      <c r="C6767" t="s">
        <v>45</v>
      </c>
      <c r="D6767" s="88">
        <f>DATEVALUE("1 "&amp;_xlfn.CONCAT(Merge1_1[[#This Row],[Month]],"-",Merge1_1[[#This Row],[Year]]))</f>
        <v>41944</v>
      </c>
      <c r="E6767" t="s">
        <v>20</v>
      </c>
      <c r="F6767">
        <v>117.1</v>
      </c>
      <c r="G6767" t="s">
        <v>114</v>
      </c>
    </row>
    <row r="6768" spans="1:7" hidden="1" x14ac:dyDescent="0.35">
      <c r="A6768" t="s">
        <v>33</v>
      </c>
      <c r="B6768">
        <v>2014</v>
      </c>
      <c r="C6768" t="s">
        <v>45</v>
      </c>
      <c r="D6768" s="88">
        <f>DATEVALUE("1 "&amp;_xlfn.CONCAT(Merge1_1[[#This Row],[Month]],"-",Merge1_1[[#This Row],[Year]]))</f>
        <v>41944</v>
      </c>
      <c r="E6768" t="s">
        <v>21</v>
      </c>
      <c r="F6768">
        <v>112.6</v>
      </c>
      <c r="G6768" t="s">
        <v>115</v>
      </c>
    </row>
    <row r="6769" spans="1:7" hidden="1" x14ac:dyDescent="0.35">
      <c r="A6769" t="s">
        <v>33</v>
      </c>
      <c r="B6769">
        <v>2014</v>
      </c>
      <c r="C6769" t="s">
        <v>45</v>
      </c>
      <c r="D6769" s="88">
        <f>DATEVALUE("1 "&amp;_xlfn.CONCAT(Merge1_1[[#This Row],[Month]],"-",Merge1_1[[#This Row],[Year]]))</f>
        <v>41944</v>
      </c>
      <c r="E6769" t="s">
        <v>22</v>
      </c>
      <c r="F6769">
        <v>116.4</v>
      </c>
      <c r="G6769" t="s">
        <v>116</v>
      </c>
    </row>
    <row r="6770" spans="1:7" hidden="1" x14ac:dyDescent="0.35">
      <c r="A6770" t="s">
        <v>33</v>
      </c>
      <c r="B6770">
        <v>2014</v>
      </c>
      <c r="C6770" t="s">
        <v>45</v>
      </c>
      <c r="D6770" s="88">
        <f>DATEVALUE("1 "&amp;_xlfn.CONCAT(Merge1_1[[#This Row],[Month]],"-",Merge1_1[[#This Row],[Year]]))</f>
        <v>41944</v>
      </c>
      <c r="E6770" t="s">
        <v>23</v>
      </c>
      <c r="F6770">
        <v>113</v>
      </c>
      <c r="G6770" t="s">
        <v>23</v>
      </c>
    </row>
    <row r="6771" spans="1:7" hidden="1" x14ac:dyDescent="0.35">
      <c r="A6771" t="s">
        <v>33</v>
      </c>
      <c r="B6771">
        <v>2014</v>
      </c>
      <c r="C6771" t="s">
        <v>45</v>
      </c>
      <c r="D6771" s="88">
        <f>DATEVALUE("1 "&amp;_xlfn.CONCAT(Merge1_1[[#This Row],[Month]],"-",Merge1_1[[#This Row],[Year]]))</f>
        <v>41944</v>
      </c>
      <c r="E6771" t="s">
        <v>24</v>
      </c>
      <c r="F6771">
        <v>109.7</v>
      </c>
      <c r="G6771" t="s">
        <v>115</v>
      </c>
    </row>
    <row r="6772" spans="1:7" hidden="1" x14ac:dyDescent="0.35">
      <c r="A6772" t="s">
        <v>33</v>
      </c>
      <c r="B6772">
        <v>2014</v>
      </c>
      <c r="C6772" t="s">
        <v>45</v>
      </c>
      <c r="D6772" s="88">
        <f>DATEVALUE("1 "&amp;_xlfn.CONCAT(Merge1_1[[#This Row],[Month]],"-",Merge1_1[[#This Row],[Year]]))</f>
        <v>41944</v>
      </c>
      <c r="E6772" t="s">
        <v>25</v>
      </c>
      <c r="F6772">
        <v>114</v>
      </c>
      <c r="G6772" t="s">
        <v>116</v>
      </c>
    </row>
    <row r="6773" spans="1:7" hidden="1" x14ac:dyDescent="0.35">
      <c r="A6773" t="s">
        <v>33</v>
      </c>
      <c r="B6773">
        <v>2014</v>
      </c>
      <c r="C6773" t="s">
        <v>45</v>
      </c>
      <c r="D6773" s="88">
        <f>DATEVALUE("1 "&amp;_xlfn.CONCAT(Merge1_1[[#This Row],[Month]],"-",Merge1_1[[#This Row],[Year]]))</f>
        <v>41944</v>
      </c>
      <c r="E6773" t="s">
        <v>26</v>
      </c>
      <c r="F6773">
        <v>120.3</v>
      </c>
      <c r="G6773" t="s">
        <v>114</v>
      </c>
    </row>
    <row r="6774" spans="1:7" hidden="1" x14ac:dyDescent="0.35">
      <c r="A6774" t="s">
        <v>33</v>
      </c>
      <c r="B6774">
        <v>2014</v>
      </c>
      <c r="C6774" t="s">
        <v>45</v>
      </c>
      <c r="D6774" s="88">
        <f>DATEVALUE("1 "&amp;_xlfn.CONCAT(Merge1_1[[#This Row],[Month]],"-",Merge1_1[[#This Row],[Year]]))</f>
        <v>41944</v>
      </c>
      <c r="E6774" t="s">
        <v>27</v>
      </c>
      <c r="F6774">
        <v>109.6</v>
      </c>
      <c r="G6774" t="s">
        <v>116</v>
      </c>
    </row>
    <row r="6775" spans="1:7" hidden="1" x14ac:dyDescent="0.35">
      <c r="A6775" t="s">
        <v>33</v>
      </c>
      <c r="B6775">
        <v>2014</v>
      </c>
      <c r="C6775" t="s">
        <v>45</v>
      </c>
      <c r="D6775" s="88">
        <f>DATEVALUE("1 "&amp;_xlfn.CONCAT(Merge1_1[[#This Row],[Month]],"-",Merge1_1[[#This Row],[Year]]))</f>
        <v>41944</v>
      </c>
      <c r="E6775" t="s">
        <v>28</v>
      </c>
      <c r="F6775">
        <v>113.4</v>
      </c>
      <c r="G6775" t="s">
        <v>116</v>
      </c>
    </row>
    <row r="6776" spans="1:7" hidden="1" x14ac:dyDescent="0.35">
      <c r="A6776" t="s">
        <v>33</v>
      </c>
      <c r="B6776">
        <v>2014</v>
      </c>
      <c r="C6776" t="s">
        <v>45</v>
      </c>
      <c r="D6776" s="88">
        <f>DATEVALUE("1 "&amp;_xlfn.CONCAT(Merge1_1[[#This Row],[Month]],"-",Merge1_1[[#This Row],[Year]]))</f>
        <v>41944</v>
      </c>
      <c r="E6776" t="s">
        <v>29</v>
      </c>
      <c r="F6776">
        <v>119</v>
      </c>
      <c r="G6776" t="s">
        <v>117</v>
      </c>
    </row>
    <row r="6777" spans="1:7" hidden="1" x14ac:dyDescent="0.35">
      <c r="A6777" t="s">
        <v>33</v>
      </c>
      <c r="B6777">
        <v>2014</v>
      </c>
      <c r="C6777" t="s">
        <v>46</v>
      </c>
      <c r="D6777" s="88">
        <f>DATEVALUE("1 "&amp;_xlfn.CONCAT(Merge1_1[[#This Row],[Month]],"-",Merge1_1[[#This Row],[Year]]))</f>
        <v>41974</v>
      </c>
      <c r="E6777" t="s">
        <v>3</v>
      </c>
      <c r="F6777">
        <v>124</v>
      </c>
      <c r="G6777" t="s">
        <v>112</v>
      </c>
    </row>
    <row r="6778" spans="1:7" hidden="1" x14ac:dyDescent="0.35">
      <c r="A6778" t="s">
        <v>33</v>
      </c>
      <c r="B6778">
        <v>2014</v>
      </c>
      <c r="C6778" t="s">
        <v>46</v>
      </c>
      <c r="D6778" s="88">
        <f>DATEVALUE("1 "&amp;_xlfn.CONCAT(Merge1_1[[#This Row],[Month]],"-",Merge1_1[[#This Row],[Year]]))</f>
        <v>41974</v>
      </c>
      <c r="E6778" t="s">
        <v>4</v>
      </c>
      <c r="F6778">
        <v>124.7</v>
      </c>
      <c r="G6778" t="s">
        <v>112</v>
      </c>
    </row>
    <row r="6779" spans="1:7" hidden="1" x14ac:dyDescent="0.35">
      <c r="A6779" t="s">
        <v>33</v>
      </c>
      <c r="B6779">
        <v>2014</v>
      </c>
      <c r="C6779" t="s">
        <v>46</v>
      </c>
      <c r="D6779" s="88">
        <f>DATEVALUE("1 "&amp;_xlfn.CONCAT(Merge1_1[[#This Row],[Month]],"-",Merge1_1[[#This Row],[Year]]))</f>
        <v>41974</v>
      </c>
      <c r="E6779" t="s">
        <v>5</v>
      </c>
      <c r="F6779">
        <v>126.3</v>
      </c>
      <c r="G6779" t="s">
        <v>112</v>
      </c>
    </row>
    <row r="6780" spans="1:7" hidden="1" x14ac:dyDescent="0.35">
      <c r="A6780" t="s">
        <v>33</v>
      </c>
      <c r="B6780">
        <v>2014</v>
      </c>
      <c r="C6780" t="s">
        <v>46</v>
      </c>
      <c r="D6780" s="88">
        <f>DATEVALUE("1 "&amp;_xlfn.CONCAT(Merge1_1[[#This Row],[Month]],"-",Merge1_1[[#This Row],[Year]]))</f>
        <v>41974</v>
      </c>
      <c r="E6780" t="s">
        <v>6</v>
      </c>
      <c r="F6780">
        <v>124.9</v>
      </c>
      <c r="G6780" t="s">
        <v>112</v>
      </c>
    </row>
    <row r="6781" spans="1:7" hidden="1" x14ac:dyDescent="0.35">
      <c r="A6781" t="s">
        <v>33</v>
      </c>
      <c r="B6781">
        <v>2014</v>
      </c>
      <c r="C6781" t="s">
        <v>46</v>
      </c>
      <c r="D6781" s="88">
        <f>DATEVALUE("1 "&amp;_xlfn.CONCAT(Merge1_1[[#This Row],[Month]],"-",Merge1_1[[#This Row],[Year]]))</f>
        <v>41974</v>
      </c>
      <c r="E6781" t="s">
        <v>7</v>
      </c>
      <c r="F6781">
        <v>103</v>
      </c>
      <c r="G6781" t="s">
        <v>112</v>
      </c>
    </row>
    <row r="6782" spans="1:7" hidden="1" x14ac:dyDescent="0.35">
      <c r="A6782" t="s">
        <v>33</v>
      </c>
      <c r="B6782">
        <v>2014</v>
      </c>
      <c r="C6782" t="s">
        <v>46</v>
      </c>
      <c r="D6782" s="88">
        <f>DATEVALUE("1 "&amp;_xlfn.CONCAT(Merge1_1[[#This Row],[Month]],"-",Merge1_1[[#This Row],[Year]]))</f>
        <v>41974</v>
      </c>
      <c r="E6782" t="s">
        <v>8</v>
      </c>
      <c r="F6782">
        <v>122.3</v>
      </c>
      <c r="G6782" t="s">
        <v>112</v>
      </c>
    </row>
    <row r="6783" spans="1:7" hidden="1" x14ac:dyDescent="0.35">
      <c r="A6783" t="s">
        <v>33</v>
      </c>
      <c r="B6783">
        <v>2014</v>
      </c>
      <c r="C6783" t="s">
        <v>46</v>
      </c>
      <c r="D6783" s="88">
        <f>DATEVALUE("1 "&amp;_xlfn.CONCAT(Merge1_1[[#This Row],[Month]],"-",Merge1_1[[#This Row],[Year]]))</f>
        <v>41974</v>
      </c>
      <c r="E6783" t="s">
        <v>9</v>
      </c>
      <c r="F6783">
        <v>141</v>
      </c>
      <c r="G6783" t="s">
        <v>112</v>
      </c>
    </row>
    <row r="6784" spans="1:7" hidden="1" x14ac:dyDescent="0.35">
      <c r="A6784" t="s">
        <v>33</v>
      </c>
      <c r="B6784">
        <v>2014</v>
      </c>
      <c r="C6784" t="s">
        <v>46</v>
      </c>
      <c r="D6784" s="88">
        <f>DATEVALUE("1 "&amp;_xlfn.CONCAT(Merge1_1[[#This Row],[Month]],"-",Merge1_1[[#This Row],[Year]]))</f>
        <v>41974</v>
      </c>
      <c r="E6784" t="s">
        <v>10</v>
      </c>
      <c r="F6784">
        <v>120.1</v>
      </c>
      <c r="G6784" t="s">
        <v>112</v>
      </c>
    </row>
    <row r="6785" spans="1:7" hidden="1" x14ac:dyDescent="0.35">
      <c r="A6785" t="s">
        <v>33</v>
      </c>
      <c r="B6785">
        <v>2014</v>
      </c>
      <c r="C6785" t="s">
        <v>46</v>
      </c>
      <c r="D6785" s="88">
        <f>DATEVALUE("1 "&amp;_xlfn.CONCAT(Merge1_1[[#This Row],[Month]],"-",Merge1_1[[#This Row],[Year]]))</f>
        <v>41974</v>
      </c>
      <c r="E6785" t="s">
        <v>11</v>
      </c>
      <c r="F6785">
        <v>97.8</v>
      </c>
      <c r="G6785" t="s">
        <v>112</v>
      </c>
    </row>
    <row r="6786" spans="1:7" hidden="1" x14ac:dyDescent="0.35">
      <c r="A6786" t="s">
        <v>33</v>
      </c>
      <c r="B6786">
        <v>2014</v>
      </c>
      <c r="C6786" t="s">
        <v>46</v>
      </c>
      <c r="D6786" s="88">
        <f>DATEVALUE("1 "&amp;_xlfn.CONCAT(Merge1_1[[#This Row],[Month]],"-",Merge1_1[[#This Row],[Year]]))</f>
        <v>41974</v>
      </c>
      <c r="E6786" t="s">
        <v>12</v>
      </c>
      <c r="F6786">
        <v>125.4</v>
      </c>
      <c r="G6786" t="s">
        <v>112</v>
      </c>
    </row>
    <row r="6787" spans="1:7" hidden="1" x14ac:dyDescent="0.35">
      <c r="A6787" t="s">
        <v>33</v>
      </c>
      <c r="B6787">
        <v>2014</v>
      </c>
      <c r="C6787" t="s">
        <v>46</v>
      </c>
      <c r="D6787" s="88">
        <f>DATEVALUE("1 "&amp;_xlfn.CONCAT(Merge1_1[[#This Row],[Month]],"-",Merge1_1[[#This Row],[Year]]))</f>
        <v>41974</v>
      </c>
      <c r="E6787" t="s">
        <v>58</v>
      </c>
      <c r="F6787">
        <v>116.1</v>
      </c>
      <c r="G6787" t="s">
        <v>112</v>
      </c>
    </row>
    <row r="6788" spans="1:7" hidden="1" x14ac:dyDescent="0.35">
      <c r="A6788" t="s">
        <v>33</v>
      </c>
      <c r="B6788">
        <v>2014</v>
      </c>
      <c r="C6788" t="s">
        <v>46</v>
      </c>
      <c r="D6788" s="88">
        <f>DATEVALUE("1 "&amp;_xlfn.CONCAT(Merge1_1[[#This Row],[Month]],"-",Merge1_1[[#This Row],[Year]]))</f>
        <v>41974</v>
      </c>
      <c r="E6788" t="s">
        <v>118</v>
      </c>
      <c r="F6788">
        <v>127.6</v>
      </c>
      <c r="G6788" t="s">
        <v>112</v>
      </c>
    </row>
    <row r="6789" spans="1:7" hidden="1" x14ac:dyDescent="0.35">
      <c r="A6789" t="s">
        <v>33</v>
      </c>
      <c r="B6789">
        <v>2014</v>
      </c>
      <c r="C6789" t="s">
        <v>46</v>
      </c>
      <c r="D6789" s="88">
        <f>DATEVALUE("1 "&amp;_xlfn.CONCAT(Merge1_1[[#This Row],[Month]],"-",Merge1_1[[#This Row],[Year]]))</f>
        <v>41974</v>
      </c>
      <c r="E6789" t="s">
        <v>16</v>
      </c>
      <c r="F6789">
        <v>126.4</v>
      </c>
      <c r="G6789" t="s">
        <v>116</v>
      </c>
    </row>
    <row r="6790" spans="1:7" hidden="1" x14ac:dyDescent="0.35">
      <c r="A6790" t="s">
        <v>33</v>
      </c>
      <c r="B6790">
        <v>2014</v>
      </c>
      <c r="C6790" t="s">
        <v>46</v>
      </c>
      <c r="D6790" s="88">
        <f>DATEVALUE("1 "&amp;_xlfn.CONCAT(Merge1_1[[#This Row],[Month]],"-",Merge1_1[[#This Row],[Year]]))</f>
        <v>41974</v>
      </c>
      <c r="E6790" t="s">
        <v>17</v>
      </c>
      <c r="F6790">
        <v>120.7</v>
      </c>
      <c r="G6790" t="s">
        <v>113</v>
      </c>
    </row>
    <row r="6791" spans="1:7" hidden="1" x14ac:dyDescent="0.35">
      <c r="A6791" t="s">
        <v>33</v>
      </c>
      <c r="B6791">
        <v>2014</v>
      </c>
      <c r="C6791" t="s">
        <v>46</v>
      </c>
      <c r="D6791" s="88">
        <f>DATEVALUE("1 "&amp;_xlfn.CONCAT(Merge1_1[[#This Row],[Month]],"-",Merge1_1[[#This Row],[Year]]))</f>
        <v>41974</v>
      </c>
      <c r="E6791" t="s">
        <v>18</v>
      </c>
      <c r="F6791">
        <v>115.8</v>
      </c>
      <c r="G6791" t="s">
        <v>113</v>
      </c>
    </row>
    <row r="6792" spans="1:7" hidden="1" x14ac:dyDescent="0.35">
      <c r="A6792" t="s">
        <v>33</v>
      </c>
      <c r="B6792">
        <v>2014</v>
      </c>
      <c r="C6792" t="s">
        <v>46</v>
      </c>
      <c r="D6792" s="88">
        <f>DATEVALUE("1 "&amp;_xlfn.CONCAT(Merge1_1[[#This Row],[Month]],"-",Merge1_1[[#This Row],[Year]]))</f>
        <v>41974</v>
      </c>
      <c r="E6792" t="s">
        <v>20</v>
      </c>
      <c r="F6792">
        <v>116.5</v>
      </c>
      <c r="G6792" t="s">
        <v>114</v>
      </c>
    </row>
    <row r="6793" spans="1:7" hidden="1" x14ac:dyDescent="0.35">
      <c r="A6793" t="s">
        <v>33</v>
      </c>
      <c r="B6793">
        <v>2014</v>
      </c>
      <c r="C6793" t="s">
        <v>46</v>
      </c>
      <c r="D6793" s="88">
        <f>DATEVALUE("1 "&amp;_xlfn.CONCAT(Merge1_1[[#This Row],[Month]],"-",Merge1_1[[#This Row],[Year]]))</f>
        <v>41974</v>
      </c>
      <c r="E6793" t="s">
        <v>21</v>
      </c>
      <c r="F6793">
        <v>113</v>
      </c>
      <c r="G6793" t="s">
        <v>115</v>
      </c>
    </row>
    <row r="6794" spans="1:7" hidden="1" x14ac:dyDescent="0.35">
      <c r="A6794" t="s">
        <v>33</v>
      </c>
      <c r="B6794">
        <v>2014</v>
      </c>
      <c r="C6794" t="s">
        <v>46</v>
      </c>
      <c r="D6794" s="88">
        <f>DATEVALUE("1 "&amp;_xlfn.CONCAT(Merge1_1[[#This Row],[Month]],"-",Merge1_1[[#This Row],[Year]]))</f>
        <v>41974</v>
      </c>
      <c r="E6794" t="s">
        <v>22</v>
      </c>
      <c r="F6794">
        <v>116.8</v>
      </c>
      <c r="G6794" t="s">
        <v>116</v>
      </c>
    </row>
    <row r="6795" spans="1:7" hidden="1" x14ac:dyDescent="0.35">
      <c r="A6795" t="s">
        <v>33</v>
      </c>
      <c r="B6795">
        <v>2014</v>
      </c>
      <c r="C6795" t="s">
        <v>46</v>
      </c>
      <c r="D6795" s="88">
        <f>DATEVALUE("1 "&amp;_xlfn.CONCAT(Merge1_1[[#This Row],[Month]],"-",Merge1_1[[#This Row],[Year]]))</f>
        <v>41974</v>
      </c>
      <c r="E6795" t="s">
        <v>23</v>
      </c>
      <c r="F6795">
        <v>113.2</v>
      </c>
      <c r="G6795" t="s">
        <v>23</v>
      </c>
    </row>
    <row r="6796" spans="1:7" hidden="1" x14ac:dyDescent="0.35">
      <c r="A6796" t="s">
        <v>33</v>
      </c>
      <c r="B6796">
        <v>2014</v>
      </c>
      <c r="C6796" t="s">
        <v>46</v>
      </c>
      <c r="D6796" s="88">
        <f>DATEVALUE("1 "&amp;_xlfn.CONCAT(Merge1_1[[#This Row],[Month]],"-",Merge1_1[[#This Row],[Year]]))</f>
        <v>41974</v>
      </c>
      <c r="E6796" t="s">
        <v>24</v>
      </c>
      <c r="F6796">
        <v>108.8</v>
      </c>
      <c r="G6796" t="s">
        <v>115</v>
      </c>
    </row>
    <row r="6797" spans="1:7" hidden="1" x14ac:dyDescent="0.35">
      <c r="A6797" t="s">
        <v>33</v>
      </c>
      <c r="B6797">
        <v>2014</v>
      </c>
      <c r="C6797" t="s">
        <v>46</v>
      </c>
      <c r="D6797" s="88">
        <f>DATEVALUE("1 "&amp;_xlfn.CONCAT(Merge1_1[[#This Row],[Month]],"-",Merge1_1[[#This Row],[Year]]))</f>
        <v>41974</v>
      </c>
      <c r="E6797" t="s">
        <v>25</v>
      </c>
      <c r="F6797">
        <v>114.3</v>
      </c>
      <c r="G6797" t="s">
        <v>116</v>
      </c>
    </row>
    <row r="6798" spans="1:7" hidden="1" x14ac:dyDescent="0.35">
      <c r="A6798" t="s">
        <v>33</v>
      </c>
      <c r="B6798">
        <v>2014</v>
      </c>
      <c r="C6798" t="s">
        <v>46</v>
      </c>
      <c r="D6798" s="88">
        <f>DATEVALUE("1 "&amp;_xlfn.CONCAT(Merge1_1[[#This Row],[Month]],"-",Merge1_1[[#This Row],[Year]]))</f>
        <v>41974</v>
      </c>
      <c r="E6798" t="s">
        <v>26</v>
      </c>
      <c r="F6798">
        <v>120.7</v>
      </c>
      <c r="G6798" t="s">
        <v>114</v>
      </c>
    </row>
    <row r="6799" spans="1:7" hidden="1" x14ac:dyDescent="0.35">
      <c r="A6799" t="s">
        <v>33</v>
      </c>
      <c r="B6799">
        <v>2014</v>
      </c>
      <c r="C6799" t="s">
        <v>46</v>
      </c>
      <c r="D6799" s="88">
        <f>DATEVALUE("1 "&amp;_xlfn.CONCAT(Merge1_1[[#This Row],[Month]],"-",Merge1_1[[#This Row],[Year]]))</f>
        <v>41974</v>
      </c>
      <c r="E6799" t="s">
        <v>27</v>
      </c>
      <c r="F6799">
        <v>110.4</v>
      </c>
      <c r="G6799" t="s">
        <v>116</v>
      </c>
    </row>
    <row r="6800" spans="1:7" hidden="1" x14ac:dyDescent="0.35">
      <c r="A6800" t="s">
        <v>33</v>
      </c>
      <c r="B6800">
        <v>2014</v>
      </c>
      <c r="C6800" t="s">
        <v>46</v>
      </c>
      <c r="D6800" s="88">
        <f>DATEVALUE("1 "&amp;_xlfn.CONCAT(Merge1_1[[#This Row],[Month]],"-",Merge1_1[[#This Row],[Year]]))</f>
        <v>41974</v>
      </c>
      <c r="E6800" t="s">
        <v>28</v>
      </c>
      <c r="F6800">
        <v>113.4</v>
      </c>
      <c r="G6800" t="s">
        <v>116</v>
      </c>
    </row>
    <row r="6801" spans="1:7" hidden="1" x14ac:dyDescent="0.35">
      <c r="A6801" t="s">
        <v>33</v>
      </c>
      <c r="B6801">
        <v>2014</v>
      </c>
      <c r="C6801" t="s">
        <v>46</v>
      </c>
      <c r="D6801" s="88">
        <f>DATEVALUE("1 "&amp;_xlfn.CONCAT(Merge1_1[[#This Row],[Month]],"-",Merge1_1[[#This Row],[Year]]))</f>
        <v>41974</v>
      </c>
      <c r="E6801" t="s">
        <v>29</v>
      </c>
      <c r="F6801">
        <v>118.4</v>
      </c>
      <c r="G6801" t="s">
        <v>117</v>
      </c>
    </row>
    <row r="6802" spans="1:7" hidden="1" x14ac:dyDescent="0.35">
      <c r="A6802" t="s">
        <v>33</v>
      </c>
      <c r="B6802">
        <v>2015</v>
      </c>
      <c r="C6802" t="s">
        <v>31</v>
      </c>
      <c r="D6802" s="88">
        <f>DATEVALUE("1 "&amp;_xlfn.CONCAT(Merge1_1[[#This Row],[Month]],"-",Merge1_1[[#This Row],[Year]]))</f>
        <v>42005</v>
      </c>
      <c r="E6802" t="s">
        <v>3</v>
      </c>
      <c r="F6802">
        <v>124</v>
      </c>
      <c r="G6802" t="s">
        <v>112</v>
      </c>
    </row>
    <row r="6803" spans="1:7" hidden="1" x14ac:dyDescent="0.35">
      <c r="A6803" t="s">
        <v>33</v>
      </c>
      <c r="B6803">
        <v>2015</v>
      </c>
      <c r="C6803" t="s">
        <v>31</v>
      </c>
      <c r="D6803" s="88">
        <f>DATEVALUE("1 "&amp;_xlfn.CONCAT(Merge1_1[[#This Row],[Month]],"-",Merge1_1[[#This Row],[Year]]))</f>
        <v>42005</v>
      </c>
      <c r="E6803" t="s">
        <v>4</v>
      </c>
      <c r="F6803">
        <v>125.5</v>
      </c>
      <c r="G6803" t="s">
        <v>112</v>
      </c>
    </row>
    <row r="6804" spans="1:7" hidden="1" x14ac:dyDescent="0.35">
      <c r="A6804" t="s">
        <v>33</v>
      </c>
      <c r="B6804">
        <v>2015</v>
      </c>
      <c r="C6804" t="s">
        <v>31</v>
      </c>
      <c r="D6804" s="88">
        <f>DATEVALUE("1 "&amp;_xlfn.CONCAT(Merge1_1[[#This Row],[Month]],"-",Merge1_1[[#This Row],[Year]]))</f>
        <v>42005</v>
      </c>
      <c r="E6804" t="s">
        <v>5</v>
      </c>
      <c r="F6804">
        <v>126.6</v>
      </c>
      <c r="G6804" t="s">
        <v>112</v>
      </c>
    </row>
    <row r="6805" spans="1:7" hidden="1" x14ac:dyDescent="0.35">
      <c r="A6805" t="s">
        <v>33</v>
      </c>
      <c r="B6805">
        <v>2015</v>
      </c>
      <c r="C6805" t="s">
        <v>31</v>
      </c>
      <c r="D6805" s="88">
        <f>DATEVALUE("1 "&amp;_xlfn.CONCAT(Merge1_1[[#This Row],[Month]],"-",Merge1_1[[#This Row],[Year]]))</f>
        <v>42005</v>
      </c>
      <c r="E6805" t="s">
        <v>6</v>
      </c>
      <c r="F6805">
        <v>125.2</v>
      </c>
      <c r="G6805" t="s">
        <v>112</v>
      </c>
    </row>
    <row r="6806" spans="1:7" hidden="1" x14ac:dyDescent="0.35">
      <c r="A6806" t="s">
        <v>33</v>
      </c>
      <c r="B6806">
        <v>2015</v>
      </c>
      <c r="C6806" t="s">
        <v>31</v>
      </c>
      <c r="D6806" s="88">
        <f>DATEVALUE("1 "&amp;_xlfn.CONCAT(Merge1_1[[#This Row],[Month]],"-",Merge1_1[[#This Row],[Year]]))</f>
        <v>42005</v>
      </c>
      <c r="E6806" t="s">
        <v>7</v>
      </c>
      <c r="F6806">
        <v>104.3</v>
      </c>
      <c r="G6806" t="s">
        <v>112</v>
      </c>
    </row>
    <row r="6807" spans="1:7" hidden="1" x14ac:dyDescent="0.35">
      <c r="A6807" t="s">
        <v>33</v>
      </c>
      <c r="B6807">
        <v>2015</v>
      </c>
      <c r="C6807" t="s">
        <v>31</v>
      </c>
      <c r="D6807" s="88">
        <f>DATEVALUE("1 "&amp;_xlfn.CONCAT(Merge1_1[[#This Row],[Month]],"-",Merge1_1[[#This Row],[Year]]))</f>
        <v>42005</v>
      </c>
      <c r="E6807" t="s">
        <v>8</v>
      </c>
      <c r="F6807">
        <v>121.3</v>
      </c>
      <c r="G6807" t="s">
        <v>112</v>
      </c>
    </row>
    <row r="6808" spans="1:7" hidden="1" x14ac:dyDescent="0.35">
      <c r="A6808" t="s">
        <v>33</v>
      </c>
      <c r="B6808">
        <v>2015</v>
      </c>
      <c r="C6808" t="s">
        <v>31</v>
      </c>
      <c r="D6808" s="88">
        <f>DATEVALUE("1 "&amp;_xlfn.CONCAT(Merge1_1[[#This Row],[Month]],"-",Merge1_1[[#This Row],[Year]]))</f>
        <v>42005</v>
      </c>
      <c r="E6808" t="s">
        <v>9</v>
      </c>
      <c r="F6808">
        <v>134.4</v>
      </c>
      <c r="G6808" t="s">
        <v>112</v>
      </c>
    </row>
    <row r="6809" spans="1:7" hidden="1" x14ac:dyDescent="0.35">
      <c r="A6809" t="s">
        <v>33</v>
      </c>
      <c r="B6809">
        <v>2015</v>
      </c>
      <c r="C6809" t="s">
        <v>31</v>
      </c>
      <c r="D6809" s="88">
        <f>DATEVALUE("1 "&amp;_xlfn.CONCAT(Merge1_1[[#This Row],[Month]],"-",Merge1_1[[#This Row],[Year]]))</f>
        <v>42005</v>
      </c>
      <c r="E6809" t="s">
        <v>10</v>
      </c>
      <c r="F6809">
        <v>122.9</v>
      </c>
      <c r="G6809" t="s">
        <v>112</v>
      </c>
    </row>
    <row r="6810" spans="1:7" hidden="1" x14ac:dyDescent="0.35">
      <c r="A6810" t="s">
        <v>33</v>
      </c>
      <c r="B6810">
        <v>2015</v>
      </c>
      <c r="C6810" t="s">
        <v>31</v>
      </c>
      <c r="D6810" s="88">
        <f>DATEVALUE("1 "&amp;_xlfn.CONCAT(Merge1_1[[#This Row],[Month]],"-",Merge1_1[[#This Row],[Year]]))</f>
        <v>42005</v>
      </c>
      <c r="E6810" t="s">
        <v>11</v>
      </c>
      <c r="F6810">
        <v>96.1</v>
      </c>
      <c r="G6810" t="s">
        <v>112</v>
      </c>
    </row>
    <row r="6811" spans="1:7" hidden="1" x14ac:dyDescent="0.35">
      <c r="A6811" t="s">
        <v>33</v>
      </c>
      <c r="B6811">
        <v>2015</v>
      </c>
      <c r="C6811" t="s">
        <v>31</v>
      </c>
      <c r="D6811" s="88">
        <f>DATEVALUE("1 "&amp;_xlfn.CONCAT(Merge1_1[[#This Row],[Month]],"-",Merge1_1[[#This Row],[Year]]))</f>
        <v>42005</v>
      </c>
      <c r="E6811" t="s">
        <v>12</v>
      </c>
      <c r="F6811">
        <v>126.6</v>
      </c>
      <c r="G6811" t="s">
        <v>112</v>
      </c>
    </row>
    <row r="6812" spans="1:7" hidden="1" x14ac:dyDescent="0.35">
      <c r="A6812" t="s">
        <v>33</v>
      </c>
      <c r="B6812">
        <v>2015</v>
      </c>
      <c r="C6812" t="s">
        <v>31</v>
      </c>
      <c r="D6812" s="88">
        <f>DATEVALUE("1 "&amp;_xlfn.CONCAT(Merge1_1[[#This Row],[Month]],"-",Merge1_1[[#This Row],[Year]]))</f>
        <v>42005</v>
      </c>
      <c r="E6812" t="s">
        <v>58</v>
      </c>
      <c r="F6812">
        <v>116.5</v>
      </c>
      <c r="G6812" t="s">
        <v>112</v>
      </c>
    </row>
    <row r="6813" spans="1:7" hidden="1" x14ac:dyDescent="0.35">
      <c r="A6813" t="s">
        <v>33</v>
      </c>
      <c r="B6813">
        <v>2015</v>
      </c>
      <c r="C6813" t="s">
        <v>31</v>
      </c>
      <c r="D6813" s="88">
        <f>DATEVALUE("1 "&amp;_xlfn.CONCAT(Merge1_1[[#This Row],[Month]],"-",Merge1_1[[#This Row],[Year]]))</f>
        <v>42005</v>
      </c>
      <c r="E6813" t="s">
        <v>118</v>
      </c>
      <c r="F6813">
        <v>128</v>
      </c>
      <c r="G6813" t="s">
        <v>112</v>
      </c>
    </row>
    <row r="6814" spans="1:7" hidden="1" x14ac:dyDescent="0.35">
      <c r="A6814" t="s">
        <v>33</v>
      </c>
      <c r="B6814">
        <v>2015</v>
      </c>
      <c r="C6814" t="s">
        <v>31</v>
      </c>
      <c r="D6814" s="88">
        <f>DATEVALUE("1 "&amp;_xlfn.CONCAT(Merge1_1[[#This Row],[Month]],"-",Merge1_1[[#This Row],[Year]]))</f>
        <v>42005</v>
      </c>
      <c r="E6814" t="s">
        <v>16</v>
      </c>
      <c r="F6814">
        <v>127.4</v>
      </c>
      <c r="G6814" t="s">
        <v>116</v>
      </c>
    </row>
    <row r="6815" spans="1:7" hidden="1" x14ac:dyDescent="0.35">
      <c r="A6815" t="s">
        <v>33</v>
      </c>
      <c r="B6815">
        <v>2015</v>
      </c>
      <c r="C6815" t="s">
        <v>31</v>
      </c>
      <c r="D6815" s="88">
        <f>DATEVALUE("1 "&amp;_xlfn.CONCAT(Merge1_1[[#This Row],[Month]],"-",Merge1_1[[#This Row],[Year]]))</f>
        <v>42005</v>
      </c>
      <c r="E6815" t="s">
        <v>17</v>
      </c>
      <c r="F6815">
        <v>121</v>
      </c>
      <c r="G6815" t="s">
        <v>113</v>
      </c>
    </row>
    <row r="6816" spans="1:7" hidden="1" x14ac:dyDescent="0.35">
      <c r="A6816" t="s">
        <v>33</v>
      </c>
      <c r="B6816">
        <v>2015</v>
      </c>
      <c r="C6816" t="s">
        <v>31</v>
      </c>
      <c r="D6816" s="88">
        <f>DATEVALUE("1 "&amp;_xlfn.CONCAT(Merge1_1[[#This Row],[Month]],"-",Merge1_1[[#This Row],[Year]]))</f>
        <v>42005</v>
      </c>
      <c r="E6816" t="s">
        <v>18</v>
      </c>
      <c r="F6816">
        <v>116.1</v>
      </c>
      <c r="G6816" t="s">
        <v>113</v>
      </c>
    </row>
    <row r="6817" spans="1:7" hidden="1" x14ac:dyDescent="0.35">
      <c r="A6817" t="s">
        <v>33</v>
      </c>
      <c r="B6817">
        <v>2015</v>
      </c>
      <c r="C6817" t="s">
        <v>31</v>
      </c>
      <c r="D6817" s="88">
        <f>DATEVALUE("1 "&amp;_xlfn.CONCAT(Merge1_1[[#This Row],[Month]],"-",Merge1_1[[#This Row],[Year]]))</f>
        <v>42005</v>
      </c>
      <c r="E6817" t="s">
        <v>20</v>
      </c>
      <c r="F6817">
        <v>117.3</v>
      </c>
      <c r="G6817" t="s">
        <v>114</v>
      </c>
    </row>
    <row r="6818" spans="1:7" hidden="1" x14ac:dyDescent="0.35">
      <c r="A6818" t="s">
        <v>33</v>
      </c>
      <c r="B6818">
        <v>2015</v>
      </c>
      <c r="C6818" t="s">
        <v>31</v>
      </c>
      <c r="D6818" s="88">
        <f>DATEVALUE("1 "&amp;_xlfn.CONCAT(Merge1_1[[#This Row],[Month]],"-",Merge1_1[[#This Row],[Year]]))</f>
        <v>42005</v>
      </c>
      <c r="E6818" t="s">
        <v>21</v>
      </c>
      <c r="F6818">
        <v>113.4</v>
      </c>
      <c r="G6818" t="s">
        <v>115</v>
      </c>
    </row>
    <row r="6819" spans="1:7" hidden="1" x14ac:dyDescent="0.35">
      <c r="A6819" t="s">
        <v>33</v>
      </c>
      <c r="B6819">
        <v>2015</v>
      </c>
      <c r="C6819" t="s">
        <v>31</v>
      </c>
      <c r="D6819" s="88">
        <f>DATEVALUE("1 "&amp;_xlfn.CONCAT(Merge1_1[[#This Row],[Month]],"-",Merge1_1[[#This Row],[Year]]))</f>
        <v>42005</v>
      </c>
      <c r="E6819" t="s">
        <v>22</v>
      </c>
      <c r="F6819">
        <v>117.2</v>
      </c>
      <c r="G6819" t="s">
        <v>116</v>
      </c>
    </row>
    <row r="6820" spans="1:7" hidden="1" x14ac:dyDescent="0.35">
      <c r="A6820" t="s">
        <v>33</v>
      </c>
      <c r="B6820">
        <v>2015</v>
      </c>
      <c r="C6820" t="s">
        <v>31</v>
      </c>
      <c r="D6820" s="88">
        <f>DATEVALUE("1 "&amp;_xlfn.CONCAT(Merge1_1[[#This Row],[Month]],"-",Merge1_1[[#This Row],[Year]]))</f>
        <v>42005</v>
      </c>
      <c r="E6820" t="s">
        <v>23</v>
      </c>
      <c r="F6820">
        <v>113.7</v>
      </c>
      <c r="G6820" t="s">
        <v>23</v>
      </c>
    </row>
    <row r="6821" spans="1:7" hidden="1" x14ac:dyDescent="0.35">
      <c r="A6821" t="s">
        <v>33</v>
      </c>
      <c r="B6821">
        <v>2015</v>
      </c>
      <c r="C6821" t="s">
        <v>31</v>
      </c>
      <c r="D6821" s="88">
        <f>DATEVALUE("1 "&amp;_xlfn.CONCAT(Merge1_1[[#This Row],[Month]],"-",Merge1_1[[#This Row],[Year]]))</f>
        <v>42005</v>
      </c>
      <c r="E6821" t="s">
        <v>24</v>
      </c>
      <c r="F6821">
        <v>107.9</v>
      </c>
      <c r="G6821" t="s">
        <v>115</v>
      </c>
    </row>
    <row r="6822" spans="1:7" hidden="1" x14ac:dyDescent="0.35">
      <c r="A6822" t="s">
        <v>33</v>
      </c>
      <c r="B6822">
        <v>2015</v>
      </c>
      <c r="C6822" t="s">
        <v>31</v>
      </c>
      <c r="D6822" s="88">
        <f>DATEVALUE("1 "&amp;_xlfn.CONCAT(Merge1_1[[#This Row],[Month]],"-",Merge1_1[[#This Row],[Year]]))</f>
        <v>42005</v>
      </c>
      <c r="E6822" t="s">
        <v>25</v>
      </c>
      <c r="F6822">
        <v>114.6</v>
      </c>
      <c r="G6822" t="s">
        <v>116</v>
      </c>
    </row>
    <row r="6823" spans="1:7" hidden="1" x14ac:dyDescent="0.35">
      <c r="A6823" t="s">
        <v>33</v>
      </c>
      <c r="B6823">
        <v>2015</v>
      </c>
      <c r="C6823" t="s">
        <v>31</v>
      </c>
      <c r="D6823" s="88">
        <f>DATEVALUE("1 "&amp;_xlfn.CONCAT(Merge1_1[[#This Row],[Month]],"-",Merge1_1[[#This Row],[Year]]))</f>
        <v>42005</v>
      </c>
      <c r="E6823" t="s">
        <v>26</v>
      </c>
      <c r="F6823">
        <v>120.8</v>
      </c>
      <c r="G6823" t="s">
        <v>114</v>
      </c>
    </row>
    <row r="6824" spans="1:7" hidden="1" x14ac:dyDescent="0.35">
      <c r="A6824" t="s">
        <v>33</v>
      </c>
      <c r="B6824">
        <v>2015</v>
      </c>
      <c r="C6824" t="s">
        <v>31</v>
      </c>
      <c r="D6824" s="88">
        <f>DATEVALUE("1 "&amp;_xlfn.CONCAT(Merge1_1[[#This Row],[Month]],"-",Merge1_1[[#This Row],[Year]]))</f>
        <v>42005</v>
      </c>
      <c r="E6824" t="s">
        <v>27</v>
      </c>
      <c r="F6824">
        <v>111.4</v>
      </c>
      <c r="G6824" t="s">
        <v>116</v>
      </c>
    </row>
    <row r="6825" spans="1:7" hidden="1" x14ac:dyDescent="0.35">
      <c r="A6825" t="s">
        <v>33</v>
      </c>
      <c r="B6825">
        <v>2015</v>
      </c>
      <c r="C6825" t="s">
        <v>31</v>
      </c>
      <c r="D6825" s="88">
        <f>DATEVALUE("1 "&amp;_xlfn.CONCAT(Merge1_1[[#This Row],[Month]],"-",Merge1_1[[#This Row],[Year]]))</f>
        <v>42005</v>
      </c>
      <c r="E6825" t="s">
        <v>28</v>
      </c>
      <c r="F6825">
        <v>113.4</v>
      </c>
      <c r="G6825" t="s">
        <v>116</v>
      </c>
    </row>
    <row r="6826" spans="1:7" hidden="1" x14ac:dyDescent="0.35">
      <c r="A6826" t="s">
        <v>33</v>
      </c>
      <c r="B6826">
        <v>2015</v>
      </c>
      <c r="C6826" t="s">
        <v>31</v>
      </c>
      <c r="D6826" s="88">
        <f>DATEVALUE("1 "&amp;_xlfn.CONCAT(Merge1_1[[#This Row],[Month]],"-",Merge1_1[[#This Row],[Year]]))</f>
        <v>42005</v>
      </c>
      <c r="E6826" t="s">
        <v>29</v>
      </c>
      <c r="F6826">
        <v>118.5</v>
      </c>
      <c r="G6826" t="s">
        <v>117</v>
      </c>
    </row>
    <row r="6827" spans="1:7" hidden="1" x14ac:dyDescent="0.35">
      <c r="A6827" t="s">
        <v>33</v>
      </c>
      <c r="B6827">
        <v>2015</v>
      </c>
      <c r="C6827" t="s">
        <v>35</v>
      </c>
      <c r="D6827" s="88">
        <f>DATEVALUE("1 "&amp;_xlfn.CONCAT(Merge1_1[[#This Row],[Month]],"-",Merge1_1[[#This Row],[Year]]))</f>
        <v>42036</v>
      </c>
      <c r="E6827" t="s">
        <v>3</v>
      </c>
      <c r="F6827">
        <v>124.3</v>
      </c>
      <c r="G6827" t="s">
        <v>112</v>
      </c>
    </row>
    <row r="6828" spans="1:7" hidden="1" x14ac:dyDescent="0.35">
      <c r="A6828" t="s">
        <v>33</v>
      </c>
      <c r="B6828">
        <v>2015</v>
      </c>
      <c r="C6828" t="s">
        <v>35</v>
      </c>
      <c r="D6828" s="88">
        <f>DATEVALUE("1 "&amp;_xlfn.CONCAT(Merge1_1[[#This Row],[Month]],"-",Merge1_1[[#This Row],[Year]]))</f>
        <v>42036</v>
      </c>
      <c r="E6828" t="s">
        <v>4</v>
      </c>
      <c r="F6828">
        <v>126.5</v>
      </c>
      <c r="G6828" t="s">
        <v>112</v>
      </c>
    </row>
    <row r="6829" spans="1:7" hidden="1" x14ac:dyDescent="0.35">
      <c r="A6829" t="s">
        <v>33</v>
      </c>
      <c r="B6829">
        <v>2015</v>
      </c>
      <c r="C6829" t="s">
        <v>35</v>
      </c>
      <c r="D6829" s="88">
        <f>DATEVALUE("1 "&amp;_xlfn.CONCAT(Merge1_1[[#This Row],[Month]],"-",Merge1_1[[#This Row],[Year]]))</f>
        <v>42036</v>
      </c>
      <c r="E6829" t="s">
        <v>5</v>
      </c>
      <c r="F6829">
        <v>119.5</v>
      </c>
      <c r="G6829" t="s">
        <v>112</v>
      </c>
    </row>
    <row r="6830" spans="1:7" hidden="1" x14ac:dyDescent="0.35">
      <c r="A6830" t="s">
        <v>33</v>
      </c>
      <c r="B6830">
        <v>2015</v>
      </c>
      <c r="C6830" t="s">
        <v>35</v>
      </c>
      <c r="D6830" s="88">
        <f>DATEVALUE("1 "&amp;_xlfn.CONCAT(Merge1_1[[#This Row],[Month]],"-",Merge1_1[[#This Row],[Year]]))</f>
        <v>42036</v>
      </c>
      <c r="E6830" t="s">
        <v>6</v>
      </c>
      <c r="F6830">
        <v>125.6</v>
      </c>
      <c r="G6830" t="s">
        <v>112</v>
      </c>
    </row>
    <row r="6831" spans="1:7" hidden="1" x14ac:dyDescent="0.35">
      <c r="A6831" t="s">
        <v>33</v>
      </c>
      <c r="B6831">
        <v>2015</v>
      </c>
      <c r="C6831" t="s">
        <v>35</v>
      </c>
      <c r="D6831" s="88">
        <f>DATEVALUE("1 "&amp;_xlfn.CONCAT(Merge1_1[[#This Row],[Month]],"-",Merge1_1[[#This Row],[Year]]))</f>
        <v>42036</v>
      </c>
      <c r="E6831" t="s">
        <v>7</v>
      </c>
      <c r="F6831">
        <v>104.9</v>
      </c>
      <c r="G6831" t="s">
        <v>112</v>
      </c>
    </row>
    <row r="6832" spans="1:7" hidden="1" x14ac:dyDescent="0.35">
      <c r="A6832" t="s">
        <v>33</v>
      </c>
      <c r="B6832">
        <v>2015</v>
      </c>
      <c r="C6832" t="s">
        <v>35</v>
      </c>
      <c r="D6832" s="88">
        <f>DATEVALUE("1 "&amp;_xlfn.CONCAT(Merge1_1[[#This Row],[Month]],"-",Merge1_1[[#This Row],[Year]]))</f>
        <v>42036</v>
      </c>
      <c r="E6832" t="s">
        <v>8</v>
      </c>
      <c r="F6832">
        <v>121.6</v>
      </c>
      <c r="G6832" t="s">
        <v>112</v>
      </c>
    </row>
    <row r="6833" spans="1:7" hidden="1" x14ac:dyDescent="0.35">
      <c r="A6833" t="s">
        <v>33</v>
      </c>
      <c r="B6833">
        <v>2015</v>
      </c>
      <c r="C6833" t="s">
        <v>35</v>
      </c>
      <c r="D6833" s="88">
        <f>DATEVALUE("1 "&amp;_xlfn.CONCAT(Merge1_1[[#This Row],[Month]],"-",Merge1_1[[#This Row],[Year]]))</f>
        <v>42036</v>
      </c>
      <c r="E6833" t="s">
        <v>9</v>
      </c>
      <c r="F6833">
        <v>131.80000000000001</v>
      </c>
      <c r="G6833" t="s">
        <v>112</v>
      </c>
    </row>
    <row r="6834" spans="1:7" hidden="1" x14ac:dyDescent="0.35">
      <c r="A6834" t="s">
        <v>33</v>
      </c>
      <c r="B6834">
        <v>2015</v>
      </c>
      <c r="C6834" t="s">
        <v>35</v>
      </c>
      <c r="D6834" s="88">
        <f>DATEVALUE("1 "&amp;_xlfn.CONCAT(Merge1_1[[#This Row],[Month]],"-",Merge1_1[[#This Row],[Year]]))</f>
        <v>42036</v>
      </c>
      <c r="E6834" t="s">
        <v>10</v>
      </c>
      <c r="F6834">
        <v>125.1</v>
      </c>
      <c r="G6834" t="s">
        <v>112</v>
      </c>
    </row>
    <row r="6835" spans="1:7" hidden="1" x14ac:dyDescent="0.35">
      <c r="A6835" t="s">
        <v>33</v>
      </c>
      <c r="B6835">
        <v>2015</v>
      </c>
      <c r="C6835" t="s">
        <v>35</v>
      </c>
      <c r="D6835" s="88">
        <f>DATEVALUE("1 "&amp;_xlfn.CONCAT(Merge1_1[[#This Row],[Month]],"-",Merge1_1[[#This Row],[Year]]))</f>
        <v>42036</v>
      </c>
      <c r="E6835" t="s">
        <v>11</v>
      </c>
      <c r="F6835">
        <v>95</v>
      </c>
      <c r="G6835" t="s">
        <v>112</v>
      </c>
    </row>
    <row r="6836" spans="1:7" hidden="1" x14ac:dyDescent="0.35">
      <c r="A6836" t="s">
        <v>33</v>
      </c>
      <c r="B6836">
        <v>2015</v>
      </c>
      <c r="C6836" t="s">
        <v>35</v>
      </c>
      <c r="D6836" s="88">
        <f>DATEVALUE("1 "&amp;_xlfn.CONCAT(Merge1_1[[#This Row],[Month]],"-",Merge1_1[[#This Row],[Year]]))</f>
        <v>42036</v>
      </c>
      <c r="E6836" t="s">
        <v>12</v>
      </c>
      <c r="F6836">
        <v>127.7</v>
      </c>
      <c r="G6836" t="s">
        <v>112</v>
      </c>
    </row>
    <row r="6837" spans="1:7" hidden="1" x14ac:dyDescent="0.35">
      <c r="A6837" t="s">
        <v>33</v>
      </c>
      <c r="B6837">
        <v>2015</v>
      </c>
      <c r="C6837" t="s">
        <v>35</v>
      </c>
      <c r="D6837" s="88">
        <f>DATEVALUE("1 "&amp;_xlfn.CONCAT(Merge1_1[[#This Row],[Month]],"-",Merge1_1[[#This Row],[Year]]))</f>
        <v>42036</v>
      </c>
      <c r="E6837" t="s">
        <v>58</v>
      </c>
      <c r="F6837">
        <v>116.8</v>
      </c>
      <c r="G6837" t="s">
        <v>112</v>
      </c>
    </row>
    <row r="6838" spans="1:7" hidden="1" x14ac:dyDescent="0.35">
      <c r="A6838" t="s">
        <v>33</v>
      </c>
      <c r="B6838">
        <v>2015</v>
      </c>
      <c r="C6838" t="s">
        <v>35</v>
      </c>
      <c r="D6838" s="88">
        <f>DATEVALUE("1 "&amp;_xlfn.CONCAT(Merge1_1[[#This Row],[Month]],"-",Merge1_1[[#This Row],[Year]]))</f>
        <v>42036</v>
      </c>
      <c r="E6838" t="s">
        <v>118</v>
      </c>
      <c r="F6838">
        <v>128.6</v>
      </c>
      <c r="G6838" t="s">
        <v>112</v>
      </c>
    </row>
    <row r="6839" spans="1:7" hidden="1" x14ac:dyDescent="0.35">
      <c r="A6839" t="s">
        <v>33</v>
      </c>
      <c r="B6839">
        <v>2015</v>
      </c>
      <c r="C6839" t="s">
        <v>35</v>
      </c>
      <c r="D6839" s="88">
        <f>DATEVALUE("1 "&amp;_xlfn.CONCAT(Merge1_1[[#This Row],[Month]],"-",Merge1_1[[#This Row],[Year]]))</f>
        <v>42036</v>
      </c>
      <c r="E6839" t="s">
        <v>16</v>
      </c>
      <c r="F6839">
        <v>128.1</v>
      </c>
      <c r="G6839" t="s">
        <v>116</v>
      </c>
    </row>
    <row r="6840" spans="1:7" hidden="1" x14ac:dyDescent="0.35">
      <c r="A6840" t="s">
        <v>33</v>
      </c>
      <c r="B6840">
        <v>2015</v>
      </c>
      <c r="C6840" t="s">
        <v>35</v>
      </c>
      <c r="D6840" s="88">
        <f>DATEVALUE("1 "&amp;_xlfn.CONCAT(Merge1_1[[#This Row],[Month]],"-",Merge1_1[[#This Row],[Year]]))</f>
        <v>42036</v>
      </c>
      <c r="E6840" t="s">
        <v>17</v>
      </c>
      <c r="F6840">
        <v>121.3</v>
      </c>
      <c r="G6840" t="s">
        <v>113</v>
      </c>
    </row>
    <row r="6841" spans="1:7" hidden="1" x14ac:dyDescent="0.35">
      <c r="A6841" t="s">
        <v>33</v>
      </c>
      <c r="B6841">
        <v>2015</v>
      </c>
      <c r="C6841" t="s">
        <v>35</v>
      </c>
      <c r="D6841" s="88">
        <f>DATEVALUE("1 "&amp;_xlfn.CONCAT(Merge1_1[[#This Row],[Month]],"-",Merge1_1[[#This Row],[Year]]))</f>
        <v>42036</v>
      </c>
      <c r="E6841" t="s">
        <v>18</v>
      </c>
      <c r="F6841">
        <v>116.5</v>
      </c>
      <c r="G6841" t="s">
        <v>113</v>
      </c>
    </row>
    <row r="6842" spans="1:7" hidden="1" x14ac:dyDescent="0.35">
      <c r="A6842" t="s">
        <v>33</v>
      </c>
      <c r="B6842">
        <v>2015</v>
      </c>
      <c r="C6842" t="s">
        <v>35</v>
      </c>
      <c r="D6842" s="88">
        <f>DATEVALUE("1 "&amp;_xlfn.CONCAT(Merge1_1[[#This Row],[Month]],"-",Merge1_1[[#This Row],[Year]]))</f>
        <v>42036</v>
      </c>
      <c r="E6842" t="s">
        <v>20</v>
      </c>
      <c r="F6842">
        <v>118.1</v>
      </c>
      <c r="G6842" t="s">
        <v>114</v>
      </c>
    </row>
    <row r="6843" spans="1:7" hidden="1" x14ac:dyDescent="0.35">
      <c r="A6843" t="s">
        <v>33</v>
      </c>
      <c r="B6843">
        <v>2015</v>
      </c>
      <c r="C6843" t="s">
        <v>35</v>
      </c>
      <c r="D6843" s="88">
        <f>DATEVALUE("1 "&amp;_xlfn.CONCAT(Merge1_1[[#This Row],[Month]],"-",Merge1_1[[#This Row],[Year]]))</f>
        <v>42036</v>
      </c>
      <c r="E6843" t="s">
        <v>21</v>
      </c>
      <c r="F6843">
        <v>114</v>
      </c>
      <c r="G6843" t="s">
        <v>115</v>
      </c>
    </row>
    <row r="6844" spans="1:7" hidden="1" x14ac:dyDescent="0.35">
      <c r="A6844" t="s">
        <v>33</v>
      </c>
      <c r="B6844">
        <v>2015</v>
      </c>
      <c r="C6844" t="s">
        <v>35</v>
      </c>
      <c r="D6844" s="88">
        <f>DATEVALUE("1 "&amp;_xlfn.CONCAT(Merge1_1[[#This Row],[Month]],"-",Merge1_1[[#This Row],[Year]]))</f>
        <v>42036</v>
      </c>
      <c r="E6844" t="s">
        <v>22</v>
      </c>
      <c r="F6844">
        <v>117.7</v>
      </c>
      <c r="G6844" t="s">
        <v>116</v>
      </c>
    </row>
    <row r="6845" spans="1:7" hidden="1" x14ac:dyDescent="0.35">
      <c r="A6845" t="s">
        <v>33</v>
      </c>
      <c r="B6845">
        <v>2015</v>
      </c>
      <c r="C6845" t="s">
        <v>35</v>
      </c>
      <c r="D6845" s="88">
        <f>DATEVALUE("1 "&amp;_xlfn.CONCAT(Merge1_1[[#This Row],[Month]],"-",Merge1_1[[#This Row],[Year]]))</f>
        <v>42036</v>
      </c>
      <c r="E6845" t="s">
        <v>23</v>
      </c>
      <c r="F6845">
        <v>114.1</v>
      </c>
      <c r="G6845" t="s">
        <v>23</v>
      </c>
    </row>
    <row r="6846" spans="1:7" hidden="1" x14ac:dyDescent="0.35">
      <c r="A6846" t="s">
        <v>33</v>
      </c>
      <c r="B6846">
        <v>2015</v>
      </c>
      <c r="C6846" t="s">
        <v>35</v>
      </c>
      <c r="D6846" s="88">
        <f>DATEVALUE("1 "&amp;_xlfn.CONCAT(Merge1_1[[#This Row],[Month]],"-",Merge1_1[[#This Row],[Year]]))</f>
        <v>42036</v>
      </c>
      <c r="E6846" t="s">
        <v>24</v>
      </c>
      <c r="F6846">
        <v>106.8</v>
      </c>
      <c r="G6846" t="s">
        <v>115</v>
      </c>
    </row>
    <row r="6847" spans="1:7" hidden="1" x14ac:dyDescent="0.35">
      <c r="A6847" t="s">
        <v>33</v>
      </c>
      <c r="B6847">
        <v>2015</v>
      </c>
      <c r="C6847" t="s">
        <v>35</v>
      </c>
      <c r="D6847" s="88">
        <f>DATEVALUE("1 "&amp;_xlfn.CONCAT(Merge1_1[[#This Row],[Month]],"-",Merge1_1[[#This Row],[Year]]))</f>
        <v>42036</v>
      </c>
      <c r="E6847" t="s">
        <v>25</v>
      </c>
      <c r="F6847">
        <v>114.9</v>
      </c>
      <c r="G6847" t="s">
        <v>116</v>
      </c>
    </row>
    <row r="6848" spans="1:7" hidden="1" x14ac:dyDescent="0.35">
      <c r="A6848" t="s">
        <v>33</v>
      </c>
      <c r="B6848">
        <v>2015</v>
      </c>
      <c r="C6848" t="s">
        <v>35</v>
      </c>
      <c r="D6848" s="88">
        <f>DATEVALUE("1 "&amp;_xlfn.CONCAT(Merge1_1[[#This Row],[Month]],"-",Merge1_1[[#This Row],[Year]]))</f>
        <v>42036</v>
      </c>
      <c r="E6848" t="s">
        <v>26</v>
      </c>
      <c r="F6848">
        <v>120.4</v>
      </c>
      <c r="G6848" t="s">
        <v>114</v>
      </c>
    </row>
    <row r="6849" spans="1:7" hidden="1" x14ac:dyDescent="0.35">
      <c r="A6849" t="s">
        <v>33</v>
      </c>
      <c r="B6849">
        <v>2015</v>
      </c>
      <c r="C6849" t="s">
        <v>35</v>
      </c>
      <c r="D6849" s="88">
        <f>DATEVALUE("1 "&amp;_xlfn.CONCAT(Merge1_1[[#This Row],[Month]],"-",Merge1_1[[#This Row],[Year]]))</f>
        <v>42036</v>
      </c>
      <c r="E6849" t="s">
        <v>27</v>
      </c>
      <c r="F6849">
        <v>111.7</v>
      </c>
      <c r="G6849" t="s">
        <v>116</v>
      </c>
    </row>
    <row r="6850" spans="1:7" hidden="1" x14ac:dyDescent="0.35">
      <c r="A6850" t="s">
        <v>33</v>
      </c>
      <c r="B6850">
        <v>2015</v>
      </c>
      <c r="C6850" t="s">
        <v>35</v>
      </c>
      <c r="D6850" s="88">
        <f>DATEVALUE("1 "&amp;_xlfn.CONCAT(Merge1_1[[#This Row],[Month]],"-",Merge1_1[[#This Row],[Year]]))</f>
        <v>42036</v>
      </c>
      <c r="E6850" t="s">
        <v>28</v>
      </c>
      <c r="F6850">
        <v>113.2</v>
      </c>
      <c r="G6850" t="s">
        <v>116</v>
      </c>
    </row>
    <row r="6851" spans="1:7" hidden="1" x14ac:dyDescent="0.35">
      <c r="A6851" t="s">
        <v>33</v>
      </c>
      <c r="B6851">
        <v>2015</v>
      </c>
      <c r="C6851" t="s">
        <v>35</v>
      </c>
      <c r="D6851" s="88">
        <f>DATEVALUE("1 "&amp;_xlfn.CONCAT(Merge1_1[[#This Row],[Month]],"-",Merge1_1[[#This Row],[Year]]))</f>
        <v>42036</v>
      </c>
      <c r="E6851" t="s">
        <v>29</v>
      </c>
      <c r="F6851">
        <v>118.7</v>
      </c>
      <c r="G6851" t="s">
        <v>117</v>
      </c>
    </row>
    <row r="6852" spans="1:7" hidden="1" x14ac:dyDescent="0.35">
      <c r="A6852" t="s">
        <v>33</v>
      </c>
      <c r="B6852">
        <v>2015</v>
      </c>
      <c r="C6852" t="s">
        <v>36</v>
      </c>
      <c r="D6852" s="88">
        <f>DATEVALUE("1 "&amp;_xlfn.CONCAT(Merge1_1[[#This Row],[Month]],"-",Merge1_1[[#This Row],[Year]]))</f>
        <v>42064</v>
      </c>
      <c r="E6852" t="s">
        <v>3</v>
      </c>
      <c r="F6852">
        <v>124</v>
      </c>
      <c r="G6852" t="s">
        <v>112</v>
      </c>
    </row>
    <row r="6853" spans="1:7" hidden="1" x14ac:dyDescent="0.35">
      <c r="A6853" t="s">
        <v>33</v>
      </c>
      <c r="B6853">
        <v>2015</v>
      </c>
      <c r="C6853" t="s">
        <v>36</v>
      </c>
      <c r="D6853" s="88">
        <f>DATEVALUE("1 "&amp;_xlfn.CONCAT(Merge1_1[[#This Row],[Month]],"-",Merge1_1[[#This Row],[Year]]))</f>
        <v>42064</v>
      </c>
      <c r="E6853" t="s">
        <v>4</v>
      </c>
      <c r="F6853">
        <v>126.7</v>
      </c>
      <c r="G6853" t="s">
        <v>112</v>
      </c>
    </row>
    <row r="6854" spans="1:7" hidden="1" x14ac:dyDescent="0.35">
      <c r="A6854" t="s">
        <v>33</v>
      </c>
      <c r="B6854">
        <v>2015</v>
      </c>
      <c r="C6854" t="s">
        <v>36</v>
      </c>
      <c r="D6854" s="88">
        <f>DATEVALUE("1 "&amp;_xlfn.CONCAT(Merge1_1[[#This Row],[Month]],"-",Merge1_1[[#This Row],[Year]]))</f>
        <v>42064</v>
      </c>
      <c r="E6854" t="s">
        <v>5</v>
      </c>
      <c r="F6854">
        <v>113.5</v>
      </c>
      <c r="G6854" t="s">
        <v>112</v>
      </c>
    </row>
    <row r="6855" spans="1:7" hidden="1" x14ac:dyDescent="0.35">
      <c r="A6855" t="s">
        <v>33</v>
      </c>
      <c r="B6855">
        <v>2015</v>
      </c>
      <c r="C6855" t="s">
        <v>36</v>
      </c>
      <c r="D6855" s="88">
        <f>DATEVALUE("1 "&amp;_xlfn.CONCAT(Merge1_1[[#This Row],[Month]],"-",Merge1_1[[#This Row],[Year]]))</f>
        <v>42064</v>
      </c>
      <c r="E6855" t="s">
        <v>6</v>
      </c>
      <c r="F6855">
        <v>125.9</v>
      </c>
      <c r="G6855" t="s">
        <v>112</v>
      </c>
    </row>
    <row r="6856" spans="1:7" hidden="1" x14ac:dyDescent="0.35">
      <c r="A6856" t="s">
        <v>33</v>
      </c>
      <c r="B6856">
        <v>2015</v>
      </c>
      <c r="C6856" t="s">
        <v>36</v>
      </c>
      <c r="D6856" s="88">
        <f>DATEVALUE("1 "&amp;_xlfn.CONCAT(Merge1_1[[#This Row],[Month]],"-",Merge1_1[[#This Row],[Year]]))</f>
        <v>42064</v>
      </c>
      <c r="E6856" t="s">
        <v>7</v>
      </c>
      <c r="F6856">
        <v>104.8</v>
      </c>
      <c r="G6856" t="s">
        <v>112</v>
      </c>
    </row>
    <row r="6857" spans="1:7" hidden="1" x14ac:dyDescent="0.35">
      <c r="A6857" t="s">
        <v>33</v>
      </c>
      <c r="B6857">
        <v>2015</v>
      </c>
      <c r="C6857" t="s">
        <v>36</v>
      </c>
      <c r="D6857" s="88">
        <f>DATEVALUE("1 "&amp;_xlfn.CONCAT(Merge1_1[[#This Row],[Month]],"-",Merge1_1[[#This Row],[Year]]))</f>
        <v>42064</v>
      </c>
      <c r="E6857" t="s">
        <v>8</v>
      </c>
      <c r="F6857">
        <v>123.8</v>
      </c>
      <c r="G6857" t="s">
        <v>112</v>
      </c>
    </row>
    <row r="6858" spans="1:7" hidden="1" x14ac:dyDescent="0.35">
      <c r="A6858" t="s">
        <v>33</v>
      </c>
      <c r="B6858">
        <v>2015</v>
      </c>
      <c r="C6858" t="s">
        <v>36</v>
      </c>
      <c r="D6858" s="88">
        <f>DATEVALUE("1 "&amp;_xlfn.CONCAT(Merge1_1[[#This Row],[Month]],"-",Merge1_1[[#This Row],[Year]]))</f>
        <v>42064</v>
      </c>
      <c r="E6858" t="s">
        <v>9</v>
      </c>
      <c r="F6858">
        <v>131.4</v>
      </c>
      <c r="G6858" t="s">
        <v>112</v>
      </c>
    </row>
    <row r="6859" spans="1:7" hidden="1" x14ac:dyDescent="0.35">
      <c r="A6859" t="s">
        <v>33</v>
      </c>
      <c r="B6859">
        <v>2015</v>
      </c>
      <c r="C6859" t="s">
        <v>36</v>
      </c>
      <c r="D6859" s="88">
        <f>DATEVALUE("1 "&amp;_xlfn.CONCAT(Merge1_1[[#This Row],[Month]],"-",Merge1_1[[#This Row],[Year]]))</f>
        <v>42064</v>
      </c>
      <c r="E6859" t="s">
        <v>10</v>
      </c>
      <c r="F6859">
        <v>127.2</v>
      </c>
      <c r="G6859" t="s">
        <v>112</v>
      </c>
    </row>
    <row r="6860" spans="1:7" hidden="1" x14ac:dyDescent="0.35">
      <c r="A6860" t="s">
        <v>33</v>
      </c>
      <c r="B6860">
        <v>2015</v>
      </c>
      <c r="C6860" t="s">
        <v>36</v>
      </c>
      <c r="D6860" s="88">
        <f>DATEVALUE("1 "&amp;_xlfn.CONCAT(Merge1_1[[#This Row],[Month]],"-",Merge1_1[[#This Row],[Year]]))</f>
        <v>42064</v>
      </c>
      <c r="E6860" t="s">
        <v>11</v>
      </c>
      <c r="F6860">
        <v>93.2</v>
      </c>
      <c r="G6860" t="s">
        <v>112</v>
      </c>
    </row>
    <row r="6861" spans="1:7" hidden="1" x14ac:dyDescent="0.35">
      <c r="A6861" t="s">
        <v>33</v>
      </c>
      <c r="B6861">
        <v>2015</v>
      </c>
      <c r="C6861" t="s">
        <v>36</v>
      </c>
      <c r="D6861" s="88">
        <f>DATEVALUE("1 "&amp;_xlfn.CONCAT(Merge1_1[[#This Row],[Month]],"-",Merge1_1[[#This Row],[Year]]))</f>
        <v>42064</v>
      </c>
      <c r="E6861" t="s">
        <v>12</v>
      </c>
      <c r="F6861">
        <v>127.4</v>
      </c>
      <c r="G6861" t="s">
        <v>112</v>
      </c>
    </row>
    <row r="6862" spans="1:7" hidden="1" x14ac:dyDescent="0.35">
      <c r="A6862" t="s">
        <v>33</v>
      </c>
      <c r="B6862">
        <v>2015</v>
      </c>
      <c r="C6862" t="s">
        <v>36</v>
      </c>
      <c r="D6862" s="88">
        <f>DATEVALUE("1 "&amp;_xlfn.CONCAT(Merge1_1[[#This Row],[Month]],"-",Merge1_1[[#This Row],[Year]]))</f>
        <v>42064</v>
      </c>
      <c r="E6862" t="s">
        <v>58</v>
      </c>
      <c r="F6862">
        <v>117</v>
      </c>
      <c r="G6862" t="s">
        <v>112</v>
      </c>
    </row>
    <row r="6863" spans="1:7" hidden="1" x14ac:dyDescent="0.35">
      <c r="A6863" t="s">
        <v>33</v>
      </c>
      <c r="B6863">
        <v>2015</v>
      </c>
      <c r="C6863" t="s">
        <v>36</v>
      </c>
      <c r="D6863" s="88">
        <f>DATEVALUE("1 "&amp;_xlfn.CONCAT(Merge1_1[[#This Row],[Month]],"-",Merge1_1[[#This Row],[Year]]))</f>
        <v>42064</v>
      </c>
      <c r="E6863" t="s">
        <v>118</v>
      </c>
      <c r="F6863">
        <v>129.19999999999999</v>
      </c>
      <c r="G6863" t="s">
        <v>112</v>
      </c>
    </row>
    <row r="6864" spans="1:7" hidden="1" x14ac:dyDescent="0.35">
      <c r="A6864" t="s">
        <v>33</v>
      </c>
      <c r="B6864">
        <v>2015</v>
      </c>
      <c r="C6864" t="s">
        <v>36</v>
      </c>
      <c r="D6864" s="88">
        <f>DATEVALUE("1 "&amp;_xlfn.CONCAT(Merge1_1[[#This Row],[Month]],"-",Merge1_1[[#This Row],[Year]]))</f>
        <v>42064</v>
      </c>
      <c r="E6864" t="s">
        <v>16</v>
      </c>
      <c r="F6864">
        <v>128.80000000000001</v>
      </c>
      <c r="G6864" t="s">
        <v>116</v>
      </c>
    </row>
    <row r="6865" spans="1:7" hidden="1" x14ac:dyDescent="0.35">
      <c r="A6865" t="s">
        <v>33</v>
      </c>
      <c r="B6865">
        <v>2015</v>
      </c>
      <c r="C6865" t="s">
        <v>36</v>
      </c>
      <c r="D6865" s="88">
        <f>DATEVALUE("1 "&amp;_xlfn.CONCAT(Merge1_1[[#This Row],[Month]],"-",Merge1_1[[#This Row],[Year]]))</f>
        <v>42064</v>
      </c>
      <c r="E6865" t="s">
        <v>17</v>
      </c>
      <c r="F6865">
        <v>121.7</v>
      </c>
      <c r="G6865" t="s">
        <v>113</v>
      </c>
    </row>
    <row r="6866" spans="1:7" hidden="1" x14ac:dyDescent="0.35">
      <c r="A6866" t="s">
        <v>33</v>
      </c>
      <c r="B6866">
        <v>2015</v>
      </c>
      <c r="C6866" t="s">
        <v>36</v>
      </c>
      <c r="D6866" s="88">
        <f>DATEVALUE("1 "&amp;_xlfn.CONCAT(Merge1_1[[#This Row],[Month]],"-",Merge1_1[[#This Row],[Year]]))</f>
        <v>42064</v>
      </c>
      <c r="E6866" t="s">
        <v>18</v>
      </c>
      <c r="F6866">
        <v>116.9</v>
      </c>
      <c r="G6866" t="s">
        <v>113</v>
      </c>
    </row>
    <row r="6867" spans="1:7" hidden="1" x14ac:dyDescent="0.35">
      <c r="A6867" t="s">
        <v>33</v>
      </c>
      <c r="B6867">
        <v>2015</v>
      </c>
      <c r="C6867" t="s">
        <v>36</v>
      </c>
      <c r="D6867" s="88">
        <f>DATEVALUE("1 "&amp;_xlfn.CONCAT(Merge1_1[[#This Row],[Month]],"-",Merge1_1[[#This Row],[Year]]))</f>
        <v>42064</v>
      </c>
      <c r="E6867" t="s">
        <v>20</v>
      </c>
      <c r="F6867">
        <v>118.6</v>
      </c>
      <c r="G6867" t="s">
        <v>114</v>
      </c>
    </row>
    <row r="6868" spans="1:7" hidden="1" x14ac:dyDescent="0.35">
      <c r="A6868" t="s">
        <v>33</v>
      </c>
      <c r="B6868">
        <v>2015</v>
      </c>
      <c r="C6868" t="s">
        <v>36</v>
      </c>
      <c r="D6868" s="88">
        <f>DATEVALUE("1 "&amp;_xlfn.CONCAT(Merge1_1[[#This Row],[Month]],"-",Merge1_1[[#This Row],[Year]]))</f>
        <v>42064</v>
      </c>
      <c r="E6868" t="s">
        <v>21</v>
      </c>
      <c r="F6868">
        <v>114.4</v>
      </c>
      <c r="G6868" t="s">
        <v>115</v>
      </c>
    </row>
    <row r="6869" spans="1:7" hidden="1" x14ac:dyDescent="0.35">
      <c r="A6869" t="s">
        <v>33</v>
      </c>
      <c r="B6869">
        <v>2015</v>
      </c>
      <c r="C6869" t="s">
        <v>36</v>
      </c>
      <c r="D6869" s="88">
        <f>DATEVALUE("1 "&amp;_xlfn.CONCAT(Merge1_1[[#This Row],[Month]],"-",Merge1_1[[#This Row],[Year]]))</f>
        <v>42064</v>
      </c>
      <c r="E6869" t="s">
        <v>22</v>
      </c>
      <c r="F6869">
        <v>118</v>
      </c>
      <c r="G6869" t="s">
        <v>116</v>
      </c>
    </row>
    <row r="6870" spans="1:7" hidden="1" x14ac:dyDescent="0.35">
      <c r="A6870" t="s">
        <v>33</v>
      </c>
      <c r="B6870">
        <v>2015</v>
      </c>
      <c r="C6870" t="s">
        <v>36</v>
      </c>
      <c r="D6870" s="88">
        <f>DATEVALUE("1 "&amp;_xlfn.CONCAT(Merge1_1[[#This Row],[Month]],"-",Merge1_1[[#This Row],[Year]]))</f>
        <v>42064</v>
      </c>
      <c r="E6870" t="s">
        <v>23</v>
      </c>
      <c r="F6870">
        <v>114.3</v>
      </c>
      <c r="G6870" t="s">
        <v>23</v>
      </c>
    </row>
    <row r="6871" spans="1:7" hidden="1" x14ac:dyDescent="0.35">
      <c r="A6871" t="s">
        <v>33</v>
      </c>
      <c r="B6871">
        <v>2015</v>
      </c>
      <c r="C6871" t="s">
        <v>36</v>
      </c>
      <c r="D6871" s="88">
        <f>DATEVALUE("1 "&amp;_xlfn.CONCAT(Merge1_1[[#This Row],[Month]],"-",Merge1_1[[#This Row],[Year]]))</f>
        <v>42064</v>
      </c>
      <c r="E6871" t="s">
        <v>24</v>
      </c>
      <c r="F6871">
        <v>108.4</v>
      </c>
      <c r="G6871" t="s">
        <v>115</v>
      </c>
    </row>
    <row r="6872" spans="1:7" hidden="1" x14ac:dyDescent="0.35">
      <c r="A6872" t="s">
        <v>33</v>
      </c>
      <c r="B6872">
        <v>2015</v>
      </c>
      <c r="C6872" t="s">
        <v>36</v>
      </c>
      <c r="D6872" s="88">
        <f>DATEVALUE("1 "&amp;_xlfn.CONCAT(Merge1_1[[#This Row],[Month]],"-",Merge1_1[[#This Row],[Year]]))</f>
        <v>42064</v>
      </c>
      <c r="E6872" t="s">
        <v>25</v>
      </c>
      <c r="F6872">
        <v>115.4</v>
      </c>
      <c r="G6872" t="s">
        <v>116</v>
      </c>
    </row>
    <row r="6873" spans="1:7" hidden="1" x14ac:dyDescent="0.35">
      <c r="A6873" t="s">
        <v>33</v>
      </c>
      <c r="B6873">
        <v>2015</v>
      </c>
      <c r="C6873" t="s">
        <v>36</v>
      </c>
      <c r="D6873" s="88">
        <f>DATEVALUE("1 "&amp;_xlfn.CONCAT(Merge1_1[[#This Row],[Month]],"-",Merge1_1[[#This Row],[Year]]))</f>
        <v>42064</v>
      </c>
      <c r="E6873" t="s">
        <v>26</v>
      </c>
      <c r="F6873">
        <v>120.6</v>
      </c>
      <c r="G6873" t="s">
        <v>114</v>
      </c>
    </row>
    <row r="6874" spans="1:7" hidden="1" x14ac:dyDescent="0.35">
      <c r="A6874" t="s">
        <v>33</v>
      </c>
      <c r="B6874">
        <v>2015</v>
      </c>
      <c r="C6874" t="s">
        <v>36</v>
      </c>
      <c r="D6874" s="88">
        <f>DATEVALUE("1 "&amp;_xlfn.CONCAT(Merge1_1[[#This Row],[Month]],"-",Merge1_1[[#This Row],[Year]]))</f>
        <v>42064</v>
      </c>
      <c r="E6874" t="s">
        <v>27</v>
      </c>
      <c r="F6874">
        <v>111.3</v>
      </c>
      <c r="G6874" t="s">
        <v>116</v>
      </c>
    </row>
    <row r="6875" spans="1:7" hidden="1" x14ac:dyDescent="0.35">
      <c r="A6875" t="s">
        <v>33</v>
      </c>
      <c r="B6875">
        <v>2015</v>
      </c>
      <c r="C6875" t="s">
        <v>36</v>
      </c>
      <c r="D6875" s="88">
        <f>DATEVALUE("1 "&amp;_xlfn.CONCAT(Merge1_1[[#This Row],[Month]],"-",Merge1_1[[#This Row],[Year]]))</f>
        <v>42064</v>
      </c>
      <c r="E6875" t="s">
        <v>28</v>
      </c>
      <c r="F6875">
        <v>113.8</v>
      </c>
      <c r="G6875" t="s">
        <v>116</v>
      </c>
    </row>
    <row r="6876" spans="1:7" hidden="1" x14ac:dyDescent="0.35">
      <c r="A6876" t="s">
        <v>33</v>
      </c>
      <c r="B6876">
        <v>2015</v>
      </c>
      <c r="C6876" t="s">
        <v>36</v>
      </c>
      <c r="D6876" s="88">
        <f>DATEVALUE("1 "&amp;_xlfn.CONCAT(Merge1_1[[#This Row],[Month]],"-",Merge1_1[[#This Row],[Year]]))</f>
        <v>42064</v>
      </c>
      <c r="E6876" t="s">
        <v>29</v>
      </c>
      <c r="F6876">
        <v>119.1</v>
      </c>
      <c r="G6876" t="s">
        <v>117</v>
      </c>
    </row>
    <row r="6877" spans="1:7" hidden="1" x14ac:dyDescent="0.35">
      <c r="A6877" t="s">
        <v>33</v>
      </c>
      <c r="B6877">
        <v>2015</v>
      </c>
      <c r="C6877" t="s">
        <v>37</v>
      </c>
      <c r="D6877" s="88">
        <f>DATEVALUE("1 "&amp;_xlfn.CONCAT(Merge1_1[[#This Row],[Month]],"-",Merge1_1[[#This Row],[Year]]))</f>
        <v>42095</v>
      </c>
      <c r="E6877" t="s">
        <v>3</v>
      </c>
      <c r="F6877">
        <v>123.8</v>
      </c>
      <c r="G6877" t="s">
        <v>112</v>
      </c>
    </row>
    <row r="6878" spans="1:7" hidden="1" x14ac:dyDescent="0.35">
      <c r="A6878" t="s">
        <v>33</v>
      </c>
      <c r="B6878">
        <v>2015</v>
      </c>
      <c r="C6878" t="s">
        <v>37</v>
      </c>
      <c r="D6878" s="88">
        <f>DATEVALUE("1 "&amp;_xlfn.CONCAT(Merge1_1[[#This Row],[Month]],"-",Merge1_1[[#This Row],[Year]]))</f>
        <v>42095</v>
      </c>
      <c r="E6878" t="s">
        <v>4</v>
      </c>
      <c r="F6878">
        <v>128.19999999999999</v>
      </c>
      <c r="G6878" t="s">
        <v>112</v>
      </c>
    </row>
    <row r="6879" spans="1:7" hidden="1" x14ac:dyDescent="0.35">
      <c r="A6879" t="s">
        <v>33</v>
      </c>
      <c r="B6879">
        <v>2015</v>
      </c>
      <c r="C6879" t="s">
        <v>37</v>
      </c>
      <c r="D6879" s="88">
        <f>DATEVALUE("1 "&amp;_xlfn.CONCAT(Merge1_1[[#This Row],[Month]],"-",Merge1_1[[#This Row],[Year]]))</f>
        <v>42095</v>
      </c>
      <c r="E6879" t="s">
        <v>5</v>
      </c>
      <c r="F6879">
        <v>110</v>
      </c>
      <c r="G6879" t="s">
        <v>112</v>
      </c>
    </row>
    <row r="6880" spans="1:7" hidden="1" x14ac:dyDescent="0.35">
      <c r="A6880" t="s">
        <v>33</v>
      </c>
      <c r="B6880">
        <v>2015</v>
      </c>
      <c r="C6880" t="s">
        <v>37</v>
      </c>
      <c r="D6880" s="88">
        <f>DATEVALUE("1 "&amp;_xlfn.CONCAT(Merge1_1[[#This Row],[Month]],"-",Merge1_1[[#This Row],[Year]]))</f>
        <v>42095</v>
      </c>
      <c r="E6880" t="s">
        <v>6</v>
      </c>
      <c r="F6880">
        <v>126.3</v>
      </c>
      <c r="G6880" t="s">
        <v>112</v>
      </c>
    </row>
    <row r="6881" spans="1:7" hidden="1" x14ac:dyDescent="0.35">
      <c r="A6881" t="s">
        <v>33</v>
      </c>
      <c r="B6881">
        <v>2015</v>
      </c>
      <c r="C6881" t="s">
        <v>37</v>
      </c>
      <c r="D6881" s="88">
        <f>DATEVALUE("1 "&amp;_xlfn.CONCAT(Merge1_1[[#This Row],[Month]],"-",Merge1_1[[#This Row],[Year]]))</f>
        <v>42095</v>
      </c>
      <c r="E6881" t="s">
        <v>7</v>
      </c>
      <c r="F6881">
        <v>104.5</v>
      </c>
      <c r="G6881" t="s">
        <v>112</v>
      </c>
    </row>
    <row r="6882" spans="1:7" hidden="1" x14ac:dyDescent="0.35">
      <c r="A6882" t="s">
        <v>33</v>
      </c>
      <c r="B6882">
        <v>2015</v>
      </c>
      <c r="C6882" t="s">
        <v>37</v>
      </c>
      <c r="D6882" s="88">
        <f>DATEVALUE("1 "&amp;_xlfn.CONCAT(Merge1_1[[#This Row],[Month]],"-",Merge1_1[[#This Row],[Year]]))</f>
        <v>42095</v>
      </c>
      <c r="E6882" t="s">
        <v>8</v>
      </c>
      <c r="F6882">
        <v>130.6</v>
      </c>
      <c r="G6882" t="s">
        <v>112</v>
      </c>
    </row>
    <row r="6883" spans="1:7" hidden="1" x14ac:dyDescent="0.35">
      <c r="A6883" t="s">
        <v>33</v>
      </c>
      <c r="B6883">
        <v>2015</v>
      </c>
      <c r="C6883" t="s">
        <v>37</v>
      </c>
      <c r="D6883" s="88">
        <f>DATEVALUE("1 "&amp;_xlfn.CONCAT(Merge1_1[[#This Row],[Month]],"-",Merge1_1[[#This Row],[Year]]))</f>
        <v>42095</v>
      </c>
      <c r="E6883" t="s">
        <v>9</v>
      </c>
      <c r="F6883">
        <v>130.80000000000001</v>
      </c>
      <c r="G6883" t="s">
        <v>112</v>
      </c>
    </row>
    <row r="6884" spans="1:7" hidden="1" x14ac:dyDescent="0.35">
      <c r="A6884" t="s">
        <v>33</v>
      </c>
      <c r="B6884">
        <v>2015</v>
      </c>
      <c r="C6884" t="s">
        <v>37</v>
      </c>
      <c r="D6884" s="88">
        <f>DATEVALUE("1 "&amp;_xlfn.CONCAT(Merge1_1[[#This Row],[Month]],"-",Merge1_1[[#This Row],[Year]]))</f>
        <v>42095</v>
      </c>
      <c r="E6884" t="s">
        <v>10</v>
      </c>
      <c r="F6884">
        <v>131.30000000000001</v>
      </c>
      <c r="G6884" t="s">
        <v>112</v>
      </c>
    </row>
    <row r="6885" spans="1:7" hidden="1" x14ac:dyDescent="0.35">
      <c r="A6885" t="s">
        <v>33</v>
      </c>
      <c r="B6885">
        <v>2015</v>
      </c>
      <c r="C6885" t="s">
        <v>37</v>
      </c>
      <c r="D6885" s="88">
        <f>DATEVALUE("1 "&amp;_xlfn.CONCAT(Merge1_1[[#This Row],[Month]],"-",Merge1_1[[#This Row],[Year]]))</f>
        <v>42095</v>
      </c>
      <c r="E6885" t="s">
        <v>11</v>
      </c>
      <c r="F6885">
        <v>91.6</v>
      </c>
      <c r="G6885" t="s">
        <v>112</v>
      </c>
    </row>
    <row r="6886" spans="1:7" hidden="1" x14ac:dyDescent="0.35">
      <c r="A6886" t="s">
        <v>33</v>
      </c>
      <c r="B6886">
        <v>2015</v>
      </c>
      <c r="C6886" t="s">
        <v>37</v>
      </c>
      <c r="D6886" s="88">
        <f>DATEVALUE("1 "&amp;_xlfn.CONCAT(Merge1_1[[#This Row],[Month]],"-",Merge1_1[[#This Row],[Year]]))</f>
        <v>42095</v>
      </c>
      <c r="E6886" t="s">
        <v>12</v>
      </c>
      <c r="F6886">
        <v>127.7</v>
      </c>
      <c r="G6886" t="s">
        <v>112</v>
      </c>
    </row>
    <row r="6887" spans="1:7" hidden="1" x14ac:dyDescent="0.35">
      <c r="A6887" t="s">
        <v>33</v>
      </c>
      <c r="B6887">
        <v>2015</v>
      </c>
      <c r="C6887" t="s">
        <v>37</v>
      </c>
      <c r="D6887" s="88">
        <f>DATEVALUE("1 "&amp;_xlfn.CONCAT(Merge1_1[[#This Row],[Month]],"-",Merge1_1[[#This Row],[Year]]))</f>
        <v>42095</v>
      </c>
      <c r="E6887" t="s">
        <v>58</v>
      </c>
      <c r="F6887">
        <v>117.2</v>
      </c>
      <c r="G6887" t="s">
        <v>112</v>
      </c>
    </row>
    <row r="6888" spans="1:7" hidden="1" x14ac:dyDescent="0.35">
      <c r="A6888" t="s">
        <v>33</v>
      </c>
      <c r="B6888">
        <v>2015</v>
      </c>
      <c r="C6888" t="s">
        <v>37</v>
      </c>
      <c r="D6888" s="88">
        <f>DATEVALUE("1 "&amp;_xlfn.CONCAT(Merge1_1[[#This Row],[Month]],"-",Merge1_1[[#This Row],[Year]]))</f>
        <v>42095</v>
      </c>
      <c r="E6888" t="s">
        <v>118</v>
      </c>
      <c r="F6888">
        <v>129.5</v>
      </c>
      <c r="G6888" t="s">
        <v>112</v>
      </c>
    </row>
    <row r="6889" spans="1:7" hidden="1" x14ac:dyDescent="0.35">
      <c r="A6889" t="s">
        <v>33</v>
      </c>
      <c r="B6889">
        <v>2015</v>
      </c>
      <c r="C6889" t="s">
        <v>37</v>
      </c>
      <c r="D6889" s="88">
        <f>DATEVALUE("1 "&amp;_xlfn.CONCAT(Merge1_1[[#This Row],[Month]],"-",Merge1_1[[#This Row],[Year]]))</f>
        <v>42095</v>
      </c>
      <c r="E6889" t="s">
        <v>16</v>
      </c>
      <c r="F6889">
        <v>130.1</v>
      </c>
      <c r="G6889" t="s">
        <v>116</v>
      </c>
    </row>
    <row r="6890" spans="1:7" hidden="1" x14ac:dyDescent="0.35">
      <c r="A6890" t="s">
        <v>33</v>
      </c>
      <c r="B6890">
        <v>2015</v>
      </c>
      <c r="C6890" t="s">
        <v>37</v>
      </c>
      <c r="D6890" s="88">
        <f>DATEVALUE("1 "&amp;_xlfn.CONCAT(Merge1_1[[#This Row],[Month]],"-",Merge1_1[[#This Row],[Year]]))</f>
        <v>42095</v>
      </c>
      <c r="E6890" t="s">
        <v>17</v>
      </c>
      <c r="F6890">
        <v>122.1</v>
      </c>
      <c r="G6890" t="s">
        <v>113</v>
      </c>
    </row>
    <row r="6891" spans="1:7" hidden="1" x14ac:dyDescent="0.35">
      <c r="A6891" t="s">
        <v>33</v>
      </c>
      <c r="B6891">
        <v>2015</v>
      </c>
      <c r="C6891" t="s">
        <v>37</v>
      </c>
      <c r="D6891" s="88">
        <f>DATEVALUE("1 "&amp;_xlfn.CONCAT(Merge1_1[[#This Row],[Month]],"-",Merge1_1[[#This Row],[Year]]))</f>
        <v>42095</v>
      </c>
      <c r="E6891" t="s">
        <v>18</v>
      </c>
      <c r="F6891">
        <v>117.2</v>
      </c>
      <c r="G6891" t="s">
        <v>113</v>
      </c>
    </row>
    <row r="6892" spans="1:7" hidden="1" x14ac:dyDescent="0.35">
      <c r="A6892" t="s">
        <v>33</v>
      </c>
      <c r="B6892">
        <v>2015</v>
      </c>
      <c r="C6892" t="s">
        <v>37</v>
      </c>
      <c r="D6892" s="88">
        <f>DATEVALUE("1 "&amp;_xlfn.CONCAT(Merge1_1[[#This Row],[Month]],"-",Merge1_1[[#This Row],[Year]]))</f>
        <v>42095</v>
      </c>
      <c r="E6892" t="s">
        <v>20</v>
      </c>
      <c r="F6892">
        <v>119.2</v>
      </c>
      <c r="G6892" t="s">
        <v>114</v>
      </c>
    </row>
    <row r="6893" spans="1:7" hidden="1" x14ac:dyDescent="0.35">
      <c r="A6893" t="s">
        <v>33</v>
      </c>
      <c r="B6893">
        <v>2015</v>
      </c>
      <c r="C6893" t="s">
        <v>37</v>
      </c>
      <c r="D6893" s="88">
        <f>DATEVALUE("1 "&amp;_xlfn.CONCAT(Merge1_1[[#This Row],[Month]],"-",Merge1_1[[#This Row],[Year]]))</f>
        <v>42095</v>
      </c>
      <c r="E6893" t="s">
        <v>21</v>
      </c>
      <c r="F6893">
        <v>114.7</v>
      </c>
      <c r="G6893" t="s">
        <v>115</v>
      </c>
    </row>
    <row r="6894" spans="1:7" hidden="1" x14ac:dyDescent="0.35">
      <c r="A6894" t="s">
        <v>33</v>
      </c>
      <c r="B6894">
        <v>2015</v>
      </c>
      <c r="C6894" t="s">
        <v>37</v>
      </c>
      <c r="D6894" s="88">
        <f>DATEVALUE("1 "&amp;_xlfn.CONCAT(Merge1_1[[#This Row],[Month]],"-",Merge1_1[[#This Row],[Year]]))</f>
        <v>42095</v>
      </c>
      <c r="E6894" t="s">
        <v>22</v>
      </c>
      <c r="F6894">
        <v>118.4</v>
      </c>
      <c r="G6894" t="s">
        <v>116</v>
      </c>
    </row>
    <row r="6895" spans="1:7" hidden="1" x14ac:dyDescent="0.35">
      <c r="A6895" t="s">
        <v>33</v>
      </c>
      <c r="B6895">
        <v>2015</v>
      </c>
      <c r="C6895" t="s">
        <v>37</v>
      </c>
      <c r="D6895" s="88">
        <f>DATEVALUE("1 "&amp;_xlfn.CONCAT(Merge1_1[[#This Row],[Month]],"-",Merge1_1[[#This Row],[Year]]))</f>
        <v>42095</v>
      </c>
      <c r="E6895" t="s">
        <v>23</v>
      </c>
      <c r="F6895">
        <v>114.6</v>
      </c>
      <c r="G6895" t="s">
        <v>23</v>
      </c>
    </row>
    <row r="6896" spans="1:7" hidden="1" x14ac:dyDescent="0.35">
      <c r="A6896" t="s">
        <v>33</v>
      </c>
      <c r="B6896">
        <v>2015</v>
      </c>
      <c r="C6896" t="s">
        <v>37</v>
      </c>
      <c r="D6896" s="88">
        <f>DATEVALUE("1 "&amp;_xlfn.CONCAT(Merge1_1[[#This Row],[Month]],"-",Merge1_1[[#This Row],[Year]]))</f>
        <v>42095</v>
      </c>
      <c r="E6896" t="s">
        <v>24</v>
      </c>
      <c r="F6896">
        <v>108.4</v>
      </c>
      <c r="G6896" t="s">
        <v>115</v>
      </c>
    </row>
    <row r="6897" spans="1:7" hidden="1" x14ac:dyDescent="0.35">
      <c r="A6897" t="s">
        <v>33</v>
      </c>
      <c r="B6897">
        <v>2015</v>
      </c>
      <c r="C6897" t="s">
        <v>37</v>
      </c>
      <c r="D6897" s="88">
        <f>DATEVALUE("1 "&amp;_xlfn.CONCAT(Merge1_1[[#This Row],[Month]],"-",Merge1_1[[#This Row],[Year]]))</f>
        <v>42095</v>
      </c>
      <c r="E6897" t="s">
        <v>25</v>
      </c>
      <c r="F6897">
        <v>115.6</v>
      </c>
      <c r="G6897" t="s">
        <v>116</v>
      </c>
    </row>
    <row r="6898" spans="1:7" hidden="1" x14ac:dyDescent="0.35">
      <c r="A6898" t="s">
        <v>33</v>
      </c>
      <c r="B6898">
        <v>2015</v>
      </c>
      <c r="C6898" t="s">
        <v>37</v>
      </c>
      <c r="D6898" s="88">
        <f>DATEVALUE("1 "&amp;_xlfn.CONCAT(Merge1_1[[#This Row],[Month]],"-",Merge1_1[[#This Row],[Year]]))</f>
        <v>42095</v>
      </c>
      <c r="E6898" t="s">
        <v>26</v>
      </c>
      <c r="F6898">
        <v>121.7</v>
      </c>
      <c r="G6898" t="s">
        <v>114</v>
      </c>
    </row>
    <row r="6899" spans="1:7" hidden="1" x14ac:dyDescent="0.35">
      <c r="A6899" t="s">
        <v>33</v>
      </c>
      <c r="B6899">
        <v>2015</v>
      </c>
      <c r="C6899" t="s">
        <v>37</v>
      </c>
      <c r="D6899" s="88">
        <f>DATEVALUE("1 "&amp;_xlfn.CONCAT(Merge1_1[[#This Row],[Month]],"-",Merge1_1[[#This Row],[Year]]))</f>
        <v>42095</v>
      </c>
      <c r="E6899" t="s">
        <v>27</v>
      </c>
      <c r="F6899">
        <v>111.8</v>
      </c>
      <c r="G6899" t="s">
        <v>116</v>
      </c>
    </row>
    <row r="6900" spans="1:7" hidden="1" x14ac:dyDescent="0.35">
      <c r="A6900" t="s">
        <v>33</v>
      </c>
      <c r="B6900">
        <v>2015</v>
      </c>
      <c r="C6900" t="s">
        <v>37</v>
      </c>
      <c r="D6900" s="88">
        <f>DATEVALUE("1 "&amp;_xlfn.CONCAT(Merge1_1[[#This Row],[Month]],"-",Merge1_1[[#This Row],[Year]]))</f>
        <v>42095</v>
      </c>
      <c r="E6900" t="s">
        <v>28</v>
      </c>
      <c r="F6900">
        <v>114.2</v>
      </c>
      <c r="G6900" t="s">
        <v>116</v>
      </c>
    </row>
    <row r="6901" spans="1:7" hidden="1" x14ac:dyDescent="0.35">
      <c r="A6901" t="s">
        <v>33</v>
      </c>
      <c r="B6901">
        <v>2015</v>
      </c>
      <c r="C6901" t="s">
        <v>37</v>
      </c>
      <c r="D6901" s="88">
        <f>DATEVALUE("1 "&amp;_xlfn.CONCAT(Merge1_1[[#This Row],[Month]],"-",Merge1_1[[#This Row],[Year]]))</f>
        <v>42095</v>
      </c>
      <c r="E6901" t="s">
        <v>29</v>
      </c>
      <c r="F6901">
        <v>119.7</v>
      </c>
      <c r="G6901" t="s">
        <v>117</v>
      </c>
    </row>
    <row r="6902" spans="1:7" hidden="1" x14ac:dyDescent="0.35">
      <c r="A6902" t="s">
        <v>33</v>
      </c>
      <c r="B6902">
        <v>2015</v>
      </c>
      <c r="C6902" t="s">
        <v>38</v>
      </c>
      <c r="D6902" s="88">
        <f>DATEVALUE("1 "&amp;_xlfn.CONCAT(Merge1_1[[#This Row],[Month]],"-",Merge1_1[[#This Row],[Year]]))</f>
        <v>42125</v>
      </c>
      <c r="E6902" t="s">
        <v>3</v>
      </c>
      <c r="F6902">
        <v>123.8</v>
      </c>
      <c r="G6902" t="s">
        <v>112</v>
      </c>
    </row>
    <row r="6903" spans="1:7" hidden="1" x14ac:dyDescent="0.35">
      <c r="A6903" t="s">
        <v>33</v>
      </c>
      <c r="B6903">
        <v>2015</v>
      </c>
      <c r="C6903" t="s">
        <v>38</v>
      </c>
      <c r="D6903" s="88">
        <f>DATEVALUE("1 "&amp;_xlfn.CONCAT(Merge1_1[[#This Row],[Month]],"-",Merge1_1[[#This Row],[Year]]))</f>
        <v>42125</v>
      </c>
      <c r="E6903" t="s">
        <v>4</v>
      </c>
      <c r="F6903">
        <v>129.69999999999999</v>
      </c>
      <c r="G6903" t="s">
        <v>112</v>
      </c>
    </row>
    <row r="6904" spans="1:7" hidden="1" x14ac:dyDescent="0.35">
      <c r="A6904" t="s">
        <v>33</v>
      </c>
      <c r="B6904">
        <v>2015</v>
      </c>
      <c r="C6904" t="s">
        <v>38</v>
      </c>
      <c r="D6904" s="88">
        <f>DATEVALUE("1 "&amp;_xlfn.CONCAT(Merge1_1[[#This Row],[Month]],"-",Merge1_1[[#This Row],[Year]]))</f>
        <v>42125</v>
      </c>
      <c r="E6904" t="s">
        <v>5</v>
      </c>
      <c r="F6904">
        <v>111.3</v>
      </c>
      <c r="G6904" t="s">
        <v>112</v>
      </c>
    </row>
    <row r="6905" spans="1:7" hidden="1" x14ac:dyDescent="0.35">
      <c r="A6905" t="s">
        <v>33</v>
      </c>
      <c r="B6905">
        <v>2015</v>
      </c>
      <c r="C6905" t="s">
        <v>38</v>
      </c>
      <c r="D6905" s="88">
        <f>DATEVALUE("1 "&amp;_xlfn.CONCAT(Merge1_1[[#This Row],[Month]],"-",Merge1_1[[#This Row],[Year]]))</f>
        <v>42125</v>
      </c>
      <c r="E6905" t="s">
        <v>6</v>
      </c>
      <c r="F6905">
        <v>126.6</v>
      </c>
      <c r="G6905" t="s">
        <v>112</v>
      </c>
    </row>
    <row r="6906" spans="1:7" hidden="1" x14ac:dyDescent="0.35">
      <c r="A6906" t="s">
        <v>33</v>
      </c>
      <c r="B6906">
        <v>2015</v>
      </c>
      <c r="C6906" t="s">
        <v>38</v>
      </c>
      <c r="D6906" s="88">
        <f>DATEVALUE("1 "&amp;_xlfn.CONCAT(Merge1_1[[#This Row],[Month]],"-",Merge1_1[[#This Row],[Year]]))</f>
        <v>42125</v>
      </c>
      <c r="E6906" t="s">
        <v>7</v>
      </c>
      <c r="F6906">
        <v>105.2</v>
      </c>
      <c r="G6906" t="s">
        <v>112</v>
      </c>
    </row>
    <row r="6907" spans="1:7" hidden="1" x14ac:dyDescent="0.35">
      <c r="A6907" t="s">
        <v>33</v>
      </c>
      <c r="B6907">
        <v>2015</v>
      </c>
      <c r="C6907" t="s">
        <v>38</v>
      </c>
      <c r="D6907" s="88">
        <f>DATEVALUE("1 "&amp;_xlfn.CONCAT(Merge1_1[[#This Row],[Month]],"-",Merge1_1[[#This Row],[Year]]))</f>
        <v>42125</v>
      </c>
      <c r="E6907" t="s">
        <v>8</v>
      </c>
      <c r="F6907">
        <v>130.80000000000001</v>
      </c>
      <c r="G6907" t="s">
        <v>112</v>
      </c>
    </row>
    <row r="6908" spans="1:7" hidden="1" x14ac:dyDescent="0.35">
      <c r="A6908" t="s">
        <v>33</v>
      </c>
      <c r="B6908">
        <v>2015</v>
      </c>
      <c r="C6908" t="s">
        <v>38</v>
      </c>
      <c r="D6908" s="88">
        <f>DATEVALUE("1 "&amp;_xlfn.CONCAT(Merge1_1[[#This Row],[Month]],"-",Merge1_1[[#This Row],[Year]]))</f>
        <v>42125</v>
      </c>
      <c r="E6908" t="s">
        <v>9</v>
      </c>
      <c r="F6908">
        <v>135.6</v>
      </c>
      <c r="G6908" t="s">
        <v>112</v>
      </c>
    </row>
    <row r="6909" spans="1:7" hidden="1" x14ac:dyDescent="0.35">
      <c r="A6909" t="s">
        <v>33</v>
      </c>
      <c r="B6909">
        <v>2015</v>
      </c>
      <c r="C6909" t="s">
        <v>38</v>
      </c>
      <c r="D6909" s="88">
        <f>DATEVALUE("1 "&amp;_xlfn.CONCAT(Merge1_1[[#This Row],[Month]],"-",Merge1_1[[#This Row],[Year]]))</f>
        <v>42125</v>
      </c>
      <c r="E6909" t="s">
        <v>10</v>
      </c>
      <c r="F6909">
        <v>142.6</v>
      </c>
      <c r="G6909" t="s">
        <v>112</v>
      </c>
    </row>
    <row r="6910" spans="1:7" hidden="1" x14ac:dyDescent="0.35">
      <c r="A6910" t="s">
        <v>33</v>
      </c>
      <c r="B6910">
        <v>2015</v>
      </c>
      <c r="C6910" t="s">
        <v>38</v>
      </c>
      <c r="D6910" s="88">
        <f>DATEVALUE("1 "&amp;_xlfn.CONCAT(Merge1_1[[#This Row],[Month]],"-",Merge1_1[[#This Row],[Year]]))</f>
        <v>42125</v>
      </c>
      <c r="E6910" t="s">
        <v>11</v>
      </c>
      <c r="F6910">
        <v>90.8</v>
      </c>
      <c r="G6910" t="s">
        <v>112</v>
      </c>
    </row>
    <row r="6911" spans="1:7" hidden="1" x14ac:dyDescent="0.35">
      <c r="A6911" t="s">
        <v>33</v>
      </c>
      <c r="B6911">
        <v>2015</v>
      </c>
      <c r="C6911" t="s">
        <v>38</v>
      </c>
      <c r="D6911" s="88">
        <f>DATEVALUE("1 "&amp;_xlfn.CONCAT(Merge1_1[[#This Row],[Month]],"-",Merge1_1[[#This Row],[Year]]))</f>
        <v>42125</v>
      </c>
      <c r="E6911" t="s">
        <v>12</v>
      </c>
      <c r="F6911">
        <v>128.80000000000001</v>
      </c>
      <c r="G6911" t="s">
        <v>112</v>
      </c>
    </row>
    <row r="6912" spans="1:7" hidden="1" x14ac:dyDescent="0.35">
      <c r="A6912" t="s">
        <v>33</v>
      </c>
      <c r="B6912">
        <v>2015</v>
      </c>
      <c r="C6912" t="s">
        <v>38</v>
      </c>
      <c r="D6912" s="88">
        <f>DATEVALUE("1 "&amp;_xlfn.CONCAT(Merge1_1[[#This Row],[Month]],"-",Merge1_1[[#This Row],[Year]]))</f>
        <v>42125</v>
      </c>
      <c r="E6912" t="s">
        <v>58</v>
      </c>
      <c r="F6912">
        <v>117.7</v>
      </c>
      <c r="G6912" t="s">
        <v>112</v>
      </c>
    </row>
    <row r="6913" spans="1:7" hidden="1" x14ac:dyDescent="0.35">
      <c r="A6913" t="s">
        <v>33</v>
      </c>
      <c r="B6913">
        <v>2015</v>
      </c>
      <c r="C6913" t="s">
        <v>38</v>
      </c>
      <c r="D6913" s="88">
        <f>DATEVALUE("1 "&amp;_xlfn.CONCAT(Merge1_1[[#This Row],[Month]],"-",Merge1_1[[#This Row],[Year]]))</f>
        <v>42125</v>
      </c>
      <c r="E6913" t="s">
        <v>118</v>
      </c>
      <c r="F6913">
        <v>129.9</v>
      </c>
      <c r="G6913" t="s">
        <v>112</v>
      </c>
    </row>
    <row r="6914" spans="1:7" hidden="1" x14ac:dyDescent="0.35">
      <c r="A6914" t="s">
        <v>33</v>
      </c>
      <c r="B6914">
        <v>2015</v>
      </c>
      <c r="C6914" t="s">
        <v>38</v>
      </c>
      <c r="D6914" s="88">
        <f>DATEVALUE("1 "&amp;_xlfn.CONCAT(Merge1_1[[#This Row],[Month]],"-",Merge1_1[[#This Row],[Year]]))</f>
        <v>42125</v>
      </c>
      <c r="E6914" t="s">
        <v>16</v>
      </c>
      <c r="F6914">
        <v>131.30000000000001</v>
      </c>
      <c r="G6914" t="s">
        <v>116</v>
      </c>
    </row>
    <row r="6915" spans="1:7" hidden="1" x14ac:dyDescent="0.35">
      <c r="A6915" t="s">
        <v>33</v>
      </c>
      <c r="B6915">
        <v>2015</v>
      </c>
      <c r="C6915" t="s">
        <v>38</v>
      </c>
      <c r="D6915" s="88">
        <f>DATEVALUE("1 "&amp;_xlfn.CONCAT(Merge1_1[[#This Row],[Month]],"-",Merge1_1[[#This Row],[Year]]))</f>
        <v>42125</v>
      </c>
      <c r="E6915" t="s">
        <v>17</v>
      </c>
      <c r="F6915">
        <v>122.4</v>
      </c>
      <c r="G6915" t="s">
        <v>113</v>
      </c>
    </row>
    <row r="6916" spans="1:7" hidden="1" x14ac:dyDescent="0.35">
      <c r="A6916" t="s">
        <v>33</v>
      </c>
      <c r="B6916">
        <v>2015</v>
      </c>
      <c r="C6916" t="s">
        <v>38</v>
      </c>
      <c r="D6916" s="88">
        <f>DATEVALUE("1 "&amp;_xlfn.CONCAT(Merge1_1[[#This Row],[Month]],"-",Merge1_1[[#This Row],[Year]]))</f>
        <v>42125</v>
      </c>
      <c r="E6916" t="s">
        <v>18</v>
      </c>
      <c r="F6916">
        <v>117.4</v>
      </c>
      <c r="G6916" t="s">
        <v>113</v>
      </c>
    </row>
    <row r="6917" spans="1:7" hidden="1" x14ac:dyDescent="0.35">
      <c r="A6917" t="s">
        <v>33</v>
      </c>
      <c r="B6917">
        <v>2015</v>
      </c>
      <c r="C6917" t="s">
        <v>38</v>
      </c>
      <c r="D6917" s="88">
        <f>DATEVALUE("1 "&amp;_xlfn.CONCAT(Merge1_1[[#This Row],[Month]],"-",Merge1_1[[#This Row],[Year]]))</f>
        <v>42125</v>
      </c>
      <c r="E6917" t="s">
        <v>20</v>
      </c>
      <c r="F6917">
        <v>119.6</v>
      </c>
      <c r="G6917" t="s">
        <v>114</v>
      </c>
    </row>
    <row r="6918" spans="1:7" hidden="1" x14ac:dyDescent="0.35">
      <c r="A6918" t="s">
        <v>33</v>
      </c>
      <c r="B6918">
        <v>2015</v>
      </c>
      <c r="C6918" t="s">
        <v>38</v>
      </c>
      <c r="D6918" s="88">
        <f>DATEVALUE("1 "&amp;_xlfn.CONCAT(Merge1_1[[#This Row],[Month]],"-",Merge1_1[[#This Row],[Year]]))</f>
        <v>42125</v>
      </c>
      <c r="E6918" t="s">
        <v>21</v>
      </c>
      <c r="F6918">
        <v>114.9</v>
      </c>
      <c r="G6918" t="s">
        <v>115</v>
      </c>
    </row>
    <row r="6919" spans="1:7" hidden="1" x14ac:dyDescent="0.35">
      <c r="A6919" t="s">
        <v>33</v>
      </c>
      <c r="B6919">
        <v>2015</v>
      </c>
      <c r="C6919" t="s">
        <v>38</v>
      </c>
      <c r="D6919" s="88">
        <f>DATEVALUE("1 "&amp;_xlfn.CONCAT(Merge1_1[[#This Row],[Month]],"-",Merge1_1[[#This Row],[Year]]))</f>
        <v>42125</v>
      </c>
      <c r="E6919" t="s">
        <v>22</v>
      </c>
      <c r="F6919">
        <v>118.7</v>
      </c>
      <c r="G6919" t="s">
        <v>116</v>
      </c>
    </row>
    <row r="6920" spans="1:7" hidden="1" x14ac:dyDescent="0.35">
      <c r="A6920" t="s">
        <v>33</v>
      </c>
      <c r="B6920">
        <v>2015</v>
      </c>
      <c r="C6920" t="s">
        <v>38</v>
      </c>
      <c r="D6920" s="88">
        <f>DATEVALUE("1 "&amp;_xlfn.CONCAT(Merge1_1[[#This Row],[Month]],"-",Merge1_1[[#This Row],[Year]]))</f>
        <v>42125</v>
      </c>
      <c r="E6920" t="s">
        <v>23</v>
      </c>
      <c r="F6920">
        <v>114.9</v>
      </c>
      <c r="G6920" t="s">
        <v>23</v>
      </c>
    </row>
    <row r="6921" spans="1:7" hidden="1" x14ac:dyDescent="0.35">
      <c r="A6921" t="s">
        <v>33</v>
      </c>
      <c r="B6921">
        <v>2015</v>
      </c>
      <c r="C6921" t="s">
        <v>38</v>
      </c>
      <c r="D6921" s="88">
        <f>DATEVALUE("1 "&amp;_xlfn.CONCAT(Merge1_1[[#This Row],[Month]],"-",Merge1_1[[#This Row],[Year]]))</f>
        <v>42125</v>
      </c>
      <c r="E6921" t="s">
        <v>24</v>
      </c>
      <c r="F6921">
        <v>110.8</v>
      </c>
      <c r="G6921" t="s">
        <v>115</v>
      </c>
    </row>
    <row r="6922" spans="1:7" hidden="1" x14ac:dyDescent="0.35">
      <c r="A6922" t="s">
        <v>33</v>
      </c>
      <c r="B6922">
        <v>2015</v>
      </c>
      <c r="C6922" t="s">
        <v>38</v>
      </c>
      <c r="D6922" s="88">
        <f>DATEVALUE("1 "&amp;_xlfn.CONCAT(Merge1_1[[#This Row],[Month]],"-",Merge1_1[[#This Row],[Year]]))</f>
        <v>42125</v>
      </c>
      <c r="E6922" t="s">
        <v>25</v>
      </c>
      <c r="F6922">
        <v>116</v>
      </c>
      <c r="G6922" t="s">
        <v>116</v>
      </c>
    </row>
    <row r="6923" spans="1:7" hidden="1" x14ac:dyDescent="0.35">
      <c r="A6923" t="s">
        <v>33</v>
      </c>
      <c r="B6923">
        <v>2015</v>
      </c>
      <c r="C6923" t="s">
        <v>38</v>
      </c>
      <c r="D6923" s="88">
        <f>DATEVALUE("1 "&amp;_xlfn.CONCAT(Merge1_1[[#This Row],[Month]],"-",Merge1_1[[#This Row],[Year]]))</f>
        <v>42125</v>
      </c>
      <c r="E6923" t="s">
        <v>26</v>
      </c>
      <c r="F6923">
        <v>122</v>
      </c>
      <c r="G6923" t="s">
        <v>114</v>
      </c>
    </row>
    <row r="6924" spans="1:7" hidden="1" x14ac:dyDescent="0.35">
      <c r="A6924" t="s">
        <v>33</v>
      </c>
      <c r="B6924">
        <v>2015</v>
      </c>
      <c r="C6924" t="s">
        <v>38</v>
      </c>
      <c r="D6924" s="88">
        <f>DATEVALUE("1 "&amp;_xlfn.CONCAT(Merge1_1[[#This Row],[Month]],"-",Merge1_1[[#This Row],[Year]]))</f>
        <v>42125</v>
      </c>
      <c r="E6924" t="s">
        <v>27</v>
      </c>
      <c r="F6924">
        <v>112.4</v>
      </c>
      <c r="G6924" t="s">
        <v>116</v>
      </c>
    </row>
    <row r="6925" spans="1:7" hidden="1" x14ac:dyDescent="0.35">
      <c r="A6925" t="s">
        <v>33</v>
      </c>
      <c r="B6925">
        <v>2015</v>
      </c>
      <c r="C6925" t="s">
        <v>38</v>
      </c>
      <c r="D6925" s="88">
        <f>DATEVALUE("1 "&amp;_xlfn.CONCAT(Merge1_1[[#This Row],[Month]],"-",Merge1_1[[#This Row],[Year]]))</f>
        <v>42125</v>
      </c>
      <c r="E6925" t="s">
        <v>28</v>
      </c>
      <c r="F6925">
        <v>115.2</v>
      </c>
      <c r="G6925" t="s">
        <v>116</v>
      </c>
    </row>
    <row r="6926" spans="1:7" hidden="1" x14ac:dyDescent="0.35">
      <c r="A6926" t="s">
        <v>33</v>
      </c>
      <c r="B6926">
        <v>2015</v>
      </c>
      <c r="C6926" t="s">
        <v>38</v>
      </c>
      <c r="D6926" s="88">
        <f>DATEVALUE("1 "&amp;_xlfn.CONCAT(Merge1_1[[#This Row],[Month]],"-",Merge1_1[[#This Row],[Year]]))</f>
        <v>42125</v>
      </c>
      <c r="E6926" t="s">
        <v>29</v>
      </c>
      <c r="F6926">
        <v>120.7</v>
      </c>
      <c r="G6926" t="s">
        <v>117</v>
      </c>
    </row>
    <row r="6927" spans="1:7" hidden="1" x14ac:dyDescent="0.35">
      <c r="A6927" t="s">
        <v>33</v>
      </c>
      <c r="B6927">
        <v>2015</v>
      </c>
      <c r="C6927" t="s">
        <v>39</v>
      </c>
      <c r="D6927" s="88">
        <f>DATEVALUE("1 "&amp;_xlfn.CONCAT(Merge1_1[[#This Row],[Month]],"-",Merge1_1[[#This Row],[Year]]))</f>
        <v>42156</v>
      </c>
      <c r="E6927" t="s">
        <v>3</v>
      </c>
      <c r="F6927">
        <v>123.6</v>
      </c>
      <c r="G6927" t="s">
        <v>112</v>
      </c>
    </row>
    <row r="6928" spans="1:7" hidden="1" x14ac:dyDescent="0.35">
      <c r="A6928" t="s">
        <v>33</v>
      </c>
      <c r="B6928">
        <v>2015</v>
      </c>
      <c r="C6928" t="s">
        <v>39</v>
      </c>
      <c r="D6928" s="88">
        <f>DATEVALUE("1 "&amp;_xlfn.CONCAT(Merge1_1[[#This Row],[Month]],"-",Merge1_1[[#This Row],[Year]]))</f>
        <v>42156</v>
      </c>
      <c r="E6928" t="s">
        <v>4</v>
      </c>
      <c r="F6928">
        <v>134.4</v>
      </c>
      <c r="G6928" t="s">
        <v>112</v>
      </c>
    </row>
    <row r="6929" spans="1:7" hidden="1" x14ac:dyDescent="0.35">
      <c r="A6929" t="s">
        <v>33</v>
      </c>
      <c r="B6929">
        <v>2015</v>
      </c>
      <c r="C6929" t="s">
        <v>39</v>
      </c>
      <c r="D6929" s="88">
        <f>DATEVALUE("1 "&amp;_xlfn.CONCAT(Merge1_1[[#This Row],[Month]],"-",Merge1_1[[#This Row],[Year]]))</f>
        <v>42156</v>
      </c>
      <c r="E6929" t="s">
        <v>5</v>
      </c>
      <c r="F6929">
        <v>120.9</v>
      </c>
      <c r="G6929" t="s">
        <v>112</v>
      </c>
    </row>
    <row r="6930" spans="1:7" hidden="1" x14ac:dyDescent="0.35">
      <c r="A6930" t="s">
        <v>33</v>
      </c>
      <c r="B6930">
        <v>2015</v>
      </c>
      <c r="C6930" t="s">
        <v>39</v>
      </c>
      <c r="D6930" s="88">
        <f>DATEVALUE("1 "&amp;_xlfn.CONCAT(Merge1_1[[#This Row],[Month]],"-",Merge1_1[[#This Row],[Year]]))</f>
        <v>42156</v>
      </c>
      <c r="E6930" t="s">
        <v>6</v>
      </c>
      <c r="F6930">
        <v>127.3</v>
      </c>
      <c r="G6930" t="s">
        <v>112</v>
      </c>
    </row>
    <row r="6931" spans="1:7" hidden="1" x14ac:dyDescent="0.35">
      <c r="A6931" t="s">
        <v>33</v>
      </c>
      <c r="B6931">
        <v>2015</v>
      </c>
      <c r="C6931" t="s">
        <v>39</v>
      </c>
      <c r="D6931" s="88">
        <f>DATEVALUE("1 "&amp;_xlfn.CONCAT(Merge1_1[[#This Row],[Month]],"-",Merge1_1[[#This Row],[Year]]))</f>
        <v>42156</v>
      </c>
      <c r="E6931" t="s">
        <v>7</v>
      </c>
      <c r="F6931">
        <v>106</v>
      </c>
      <c r="G6931" t="s">
        <v>112</v>
      </c>
    </row>
    <row r="6932" spans="1:7" hidden="1" x14ac:dyDescent="0.35">
      <c r="A6932" t="s">
        <v>33</v>
      </c>
      <c r="B6932">
        <v>2015</v>
      </c>
      <c r="C6932" t="s">
        <v>39</v>
      </c>
      <c r="D6932" s="88">
        <f>DATEVALUE("1 "&amp;_xlfn.CONCAT(Merge1_1[[#This Row],[Month]],"-",Merge1_1[[#This Row],[Year]]))</f>
        <v>42156</v>
      </c>
      <c r="E6932" t="s">
        <v>8</v>
      </c>
      <c r="F6932">
        <v>132.30000000000001</v>
      </c>
      <c r="G6932" t="s">
        <v>112</v>
      </c>
    </row>
    <row r="6933" spans="1:7" hidden="1" x14ac:dyDescent="0.35">
      <c r="A6933" t="s">
        <v>33</v>
      </c>
      <c r="B6933">
        <v>2015</v>
      </c>
      <c r="C6933" t="s">
        <v>39</v>
      </c>
      <c r="D6933" s="88">
        <f>DATEVALUE("1 "&amp;_xlfn.CONCAT(Merge1_1[[#This Row],[Month]],"-",Merge1_1[[#This Row],[Year]]))</f>
        <v>42156</v>
      </c>
      <c r="E6933" t="s">
        <v>9</v>
      </c>
      <c r="F6933">
        <v>146.69999999999999</v>
      </c>
      <c r="G6933" t="s">
        <v>112</v>
      </c>
    </row>
    <row r="6934" spans="1:7" hidden="1" x14ac:dyDescent="0.35">
      <c r="A6934" t="s">
        <v>33</v>
      </c>
      <c r="B6934">
        <v>2015</v>
      </c>
      <c r="C6934" t="s">
        <v>39</v>
      </c>
      <c r="D6934" s="88">
        <f>DATEVALUE("1 "&amp;_xlfn.CONCAT(Merge1_1[[#This Row],[Month]],"-",Merge1_1[[#This Row],[Year]]))</f>
        <v>42156</v>
      </c>
      <c r="E6934" t="s">
        <v>10</v>
      </c>
      <c r="F6934">
        <v>148.1</v>
      </c>
      <c r="G6934" t="s">
        <v>112</v>
      </c>
    </row>
    <row r="6935" spans="1:7" hidden="1" x14ac:dyDescent="0.35">
      <c r="A6935" t="s">
        <v>33</v>
      </c>
      <c r="B6935">
        <v>2015</v>
      </c>
      <c r="C6935" t="s">
        <v>39</v>
      </c>
      <c r="D6935" s="88">
        <f>DATEVALUE("1 "&amp;_xlfn.CONCAT(Merge1_1[[#This Row],[Month]],"-",Merge1_1[[#This Row],[Year]]))</f>
        <v>42156</v>
      </c>
      <c r="E6935" t="s">
        <v>11</v>
      </c>
      <c r="F6935">
        <v>89.8</v>
      </c>
      <c r="G6935" t="s">
        <v>112</v>
      </c>
    </row>
    <row r="6936" spans="1:7" hidden="1" x14ac:dyDescent="0.35">
      <c r="A6936" t="s">
        <v>33</v>
      </c>
      <c r="B6936">
        <v>2015</v>
      </c>
      <c r="C6936" t="s">
        <v>39</v>
      </c>
      <c r="D6936" s="88">
        <f>DATEVALUE("1 "&amp;_xlfn.CONCAT(Merge1_1[[#This Row],[Month]],"-",Merge1_1[[#This Row],[Year]]))</f>
        <v>42156</v>
      </c>
      <c r="E6936" t="s">
        <v>12</v>
      </c>
      <c r="F6936">
        <v>130.5</v>
      </c>
      <c r="G6936" t="s">
        <v>112</v>
      </c>
    </row>
    <row r="6937" spans="1:7" hidden="1" x14ac:dyDescent="0.35">
      <c r="A6937" t="s">
        <v>33</v>
      </c>
      <c r="B6937">
        <v>2015</v>
      </c>
      <c r="C6937" t="s">
        <v>39</v>
      </c>
      <c r="D6937" s="88">
        <f>DATEVALUE("1 "&amp;_xlfn.CONCAT(Merge1_1[[#This Row],[Month]],"-",Merge1_1[[#This Row],[Year]]))</f>
        <v>42156</v>
      </c>
      <c r="E6937" t="s">
        <v>58</v>
      </c>
      <c r="F6937">
        <v>118</v>
      </c>
      <c r="G6937" t="s">
        <v>112</v>
      </c>
    </row>
    <row r="6938" spans="1:7" hidden="1" x14ac:dyDescent="0.35">
      <c r="A6938" t="s">
        <v>33</v>
      </c>
      <c r="B6938">
        <v>2015</v>
      </c>
      <c r="C6938" t="s">
        <v>39</v>
      </c>
      <c r="D6938" s="88">
        <f>DATEVALUE("1 "&amp;_xlfn.CONCAT(Merge1_1[[#This Row],[Month]],"-",Merge1_1[[#This Row],[Year]]))</f>
        <v>42156</v>
      </c>
      <c r="E6938" t="s">
        <v>118</v>
      </c>
      <c r="F6938">
        <v>130.5</v>
      </c>
      <c r="G6938" t="s">
        <v>112</v>
      </c>
    </row>
    <row r="6939" spans="1:7" hidden="1" x14ac:dyDescent="0.35">
      <c r="A6939" t="s">
        <v>33</v>
      </c>
      <c r="B6939">
        <v>2015</v>
      </c>
      <c r="C6939" t="s">
        <v>39</v>
      </c>
      <c r="D6939" s="88">
        <f>DATEVALUE("1 "&amp;_xlfn.CONCAT(Merge1_1[[#This Row],[Month]],"-",Merge1_1[[#This Row],[Year]]))</f>
        <v>42156</v>
      </c>
      <c r="E6939" t="s">
        <v>16</v>
      </c>
      <c r="F6939">
        <v>132.1</v>
      </c>
      <c r="G6939" t="s">
        <v>116</v>
      </c>
    </row>
    <row r="6940" spans="1:7" hidden="1" x14ac:dyDescent="0.35">
      <c r="A6940" t="s">
        <v>33</v>
      </c>
      <c r="B6940">
        <v>2015</v>
      </c>
      <c r="C6940" t="s">
        <v>39</v>
      </c>
      <c r="D6940" s="88">
        <f>DATEVALUE("1 "&amp;_xlfn.CONCAT(Merge1_1[[#This Row],[Month]],"-",Merge1_1[[#This Row],[Year]]))</f>
        <v>42156</v>
      </c>
      <c r="E6940" t="s">
        <v>17</v>
      </c>
      <c r="F6940">
        <v>123.2</v>
      </c>
      <c r="G6940" t="s">
        <v>113</v>
      </c>
    </row>
    <row r="6941" spans="1:7" hidden="1" x14ac:dyDescent="0.35">
      <c r="A6941" t="s">
        <v>33</v>
      </c>
      <c r="B6941">
        <v>2015</v>
      </c>
      <c r="C6941" t="s">
        <v>39</v>
      </c>
      <c r="D6941" s="88">
        <f>DATEVALUE("1 "&amp;_xlfn.CONCAT(Merge1_1[[#This Row],[Month]],"-",Merge1_1[[#This Row],[Year]]))</f>
        <v>42156</v>
      </c>
      <c r="E6941" t="s">
        <v>18</v>
      </c>
      <c r="F6941">
        <v>117.6</v>
      </c>
      <c r="G6941" t="s">
        <v>113</v>
      </c>
    </row>
    <row r="6942" spans="1:7" hidden="1" x14ac:dyDescent="0.35">
      <c r="A6942" t="s">
        <v>33</v>
      </c>
      <c r="B6942">
        <v>2015</v>
      </c>
      <c r="C6942" t="s">
        <v>39</v>
      </c>
      <c r="D6942" s="88">
        <f>DATEVALUE("1 "&amp;_xlfn.CONCAT(Merge1_1[[#This Row],[Month]],"-",Merge1_1[[#This Row],[Year]]))</f>
        <v>42156</v>
      </c>
      <c r="E6942" t="s">
        <v>20</v>
      </c>
      <c r="F6942">
        <v>119</v>
      </c>
      <c r="G6942" t="s">
        <v>114</v>
      </c>
    </row>
    <row r="6943" spans="1:7" hidden="1" x14ac:dyDescent="0.35">
      <c r="A6943" t="s">
        <v>33</v>
      </c>
      <c r="B6943">
        <v>2015</v>
      </c>
      <c r="C6943" t="s">
        <v>39</v>
      </c>
      <c r="D6943" s="88">
        <f>DATEVALUE("1 "&amp;_xlfn.CONCAT(Merge1_1[[#This Row],[Month]],"-",Merge1_1[[#This Row],[Year]]))</f>
        <v>42156</v>
      </c>
      <c r="E6943" t="s">
        <v>21</v>
      </c>
      <c r="F6943">
        <v>115.1</v>
      </c>
      <c r="G6943" t="s">
        <v>115</v>
      </c>
    </row>
    <row r="6944" spans="1:7" hidden="1" x14ac:dyDescent="0.35">
      <c r="A6944" t="s">
        <v>33</v>
      </c>
      <c r="B6944">
        <v>2015</v>
      </c>
      <c r="C6944" t="s">
        <v>39</v>
      </c>
      <c r="D6944" s="88">
        <f>DATEVALUE("1 "&amp;_xlfn.CONCAT(Merge1_1[[#This Row],[Month]],"-",Merge1_1[[#This Row],[Year]]))</f>
        <v>42156</v>
      </c>
      <c r="E6944" t="s">
        <v>22</v>
      </c>
      <c r="F6944">
        <v>119.2</v>
      </c>
      <c r="G6944" t="s">
        <v>116</v>
      </c>
    </row>
    <row r="6945" spans="1:7" hidden="1" x14ac:dyDescent="0.35">
      <c r="A6945" t="s">
        <v>33</v>
      </c>
      <c r="B6945">
        <v>2015</v>
      </c>
      <c r="C6945" t="s">
        <v>39</v>
      </c>
      <c r="D6945" s="88">
        <f>DATEVALUE("1 "&amp;_xlfn.CONCAT(Merge1_1[[#This Row],[Month]],"-",Merge1_1[[#This Row],[Year]]))</f>
        <v>42156</v>
      </c>
      <c r="E6945" t="s">
        <v>23</v>
      </c>
      <c r="F6945">
        <v>115.4</v>
      </c>
      <c r="G6945" t="s">
        <v>23</v>
      </c>
    </row>
    <row r="6946" spans="1:7" hidden="1" x14ac:dyDescent="0.35">
      <c r="A6946" t="s">
        <v>33</v>
      </c>
      <c r="B6946">
        <v>2015</v>
      </c>
      <c r="C6946" t="s">
        <v>39</v>
      </c>
      <c r="D6946" s="88">
        <f>DATEVALUE("1 "&amp;_xlfn.CONCAT(Merge1_1[[#This Row],[Month]],"-",Merge1_1[[#This Row],[Year]]))</f>
        <v>42156</v>
      </c>
      <c r="E6946" t="s">
        <v>24</v>
      </c>
      <c r="F6946">
        <v>111.7</v>
      </c>
      <c r="G6946" t="s">
        <v>115</v>
      </c>
    </row>
    <row r="6947" spans="1:7" hidden="1" x14ac:dyDescent="0.35">
      <c r="A6947" t="s">
        <v>33</v>
      </c>
      <c r="B6947">
        <v>2015</v>
      </c>
      <c r="C6947" t="s">
        <v>39</v>
      </c>
      <c r="D6947" s="88">
        <f>DATEVALUE("1 "&amp;_xlfn.CONCAT(Merge1_1[[#This Row],[Month]],"-",Merge1_1[[#This Row],[Year]]))</f>
        <v>42156</v>
      </c>
      <c r="E6947" t="s">
        <v>25</v>
      </c>
      <c r="F6947">
        <v>116.2</v>
      </c>
      <c r="G6947" t="s">
        <v>116</v>
      </c>
    </row>
    <row r="6948" spans="1:7" hidden="1" x14ac:dyDescent="0.35">
      <c r="A6948" t="s">
        <v>33</v>
      </c>
      <c r="B6948">
        <v>2015</v>
      </c>
      <c r="C6948" t="s">
        <v>39</v>
      </c>
      <c r="D6948" s="88">
        <f>DATEVALUE("1 "&amp;_xlfn.CONCAT(Merge1_1[[#This Row],[Month]],"-",Merge1_1[[#This Row],[Year]]))</f>
        <v>42156</v>
      </c>
      <c r="E6948" t="s">
        <v>26</v>
      </c>
      <c r="F6948">
        <v>123.8</v>
      </c>
      <c r="G6948" t="s">
        <v>114</v>
      </c>
    </row>
    <row r="6949" spans="1:7" hidden="1" x14ac:dyDescent="0.35">
      <c r="A6949" t="s">
        <v>33</v>
      </c>
      <c r="B6949">
        <v>2015</v>
      </c>
      <c r="C6949" t="s">
        <v>39</v>
      </c>
      <c r="D6949" s="88">
        <f>DATEVALUE("1 "&amp;_xlfn.CONCAT(Merge1_1[[#This Row],[Month]],"-",Merge1_1[[#This Row],[Year]]))</f>
        <v>42156</v>
      </c>
      <c r="E6949" t="s">
        <v>27</v>
      </c>
      <c r="F6949">
        <v>112.5</v>
      </c>
      <c r="G6949" t="s">
        <v>116</v>
      </c>
    </row>
    <row r="6950" spans="1:7" hidden="1" x14ac:dyDescent="0.35">
      <c r="A6950" t="s">
        <v>33</v>
      </c>
      <c r="B6950">
        <v>2015</v>
      </c>
      <c r="C6950" t="s">
        <v>39</v>
      </c>
      <c r="D6950" s="88">
        <f>DATEVALUE("1 "&amp;_xlfn.CONCAT(Merge1_1[[#This Row],[Month]],"-",Merge1_1[[#This Row],[Year]]))</f>
        <v>42156</v>
      </c>
      <c r="E6950" t="s">
        <v>28</v>
      </c>
      <c r="F6950">
        <v>116</v>
      </c>
      <c r="G6950" t="s">
        <v>116</v>
      </c>
    </row>
    <row r="6951" spans="1:7" hidden="1" x14ac:dyDescent="0.35">
      <c r="A6951" t="s">
        <v>33</v>
      </c>
      <c r="B6951">
        <v>2015</v>
      </c>
      <c r="C6951" t="s">
        <v>39</v>
      </c>
      <c r="D6951" s="88">
        <f>DATEVALUE("1 "&amp;_xlfn.CONCAT(Merge1_1[[#This Row],[Month]],"-",Merge1_1[[#This Row],[Year]]))</f>
        <v>42156</v>
      </c>
      <c r="E6951" t="s">
        <v>29</v>
      </c>
      <c r="F6951">
        <v>121.7</v>
      </c>
      <c r="G6951" t="s">
        <v>117</v>
      </c>
    </row>
    <row r="6952" spans="1:7" hidden="1" x14ac:dyDescent="0.35">
      <c r="A6952" t="s">
        <v>33</v>
      </c>
      <c r="B6952">
        <v>2015</v>
      </c>
      <c r="C6952" t="s">
        <v>40</v>
      </c>
      <c r="D6952" s="88">
        <f>DATEVALUE("1 "&amp;_xlfn.CONCAT(Merge1_1[[#This Row],[Month]],"-",Merge1_1[[#This Row],[Year]]))</f>
        <v>42186</v>
      </c>
      <c r="E6952" t="s">
        <v>3</v>
      </c>
      <c r="F6952">
        <v>123.2</v>
      </c>
      <c r="G6952" t="s">
        <v>112</v>
      </c>
    </row>
    <row r="6953" spans="1:7" hidden="1" x14ac:dyDescent="0.35">
      <c r="A6953" t="s">
        <v>33</v>
      </c>
      <c r="B6953">
        <v>2015</v>
      </c>
      <c r="C6953" t="s">
        <v>40</v>
      </c>
      <c r="D6953" s="88">
        <f>DATEVALUE("1 "&amp;_xlfn.CONCAT(Merge1_1[[#This Row],[Month]],"-",Merge1_1[[#This Row],[Year]]))</f>
        <v>42186</v>
      </c>
      <c r="E6953" t="s">
        <v>4</v>
      </c>
      <c r="F6953">
        <v>134.30000000000001</v>
      </c>
      <c r="G6953" t="s">
        <v>112</v>
      </c>
    </row>
    <row r="6954" spans="1:7" hidden="1" x14ac:dyDescent="0.35">
      <c r="A6954" t="s">
        <v>33</v>
      </c>
      <c r="B6954">
        <v>2015</v>
      </c>
      <c r="C6954" t="s">
        <v>40</v>
      </c>
      <c r="D6954" s="88">
        <f>DATEVALUE("1 "&amp;_xlfn.CONCAT(Merge1_1[[#This Row],[Month]],"-",Merge1_1[[#This Row],[Year]]))</f>
        <v>42186</v>
      </c>
      <c r="E6954" t="s">
        <v>5</v>
      </c>
      <c r="F6954">
        <v>119.5</v>
      </c>
      <c r="G6954" t="s">
        <v>112</v>
      </c>
    </row>
    <row r="6955" spans="1:7" hidden="1" x14ac:dyDescent="0.35">
      <c r="A6955" t="s">
        <v>33</v>
      </c>
      <c r="B6955">
        <v>2015</v>
      </c>
      <c r="C6955" t="s">
        <v>40</v>
      </c>
      <c r="D6955" s="88">
        <f>DATEVALUE("1 "&amp;_xlfn.CONCAT(Merge1_1[[#This Row],[Month]],"-",Merge1_1[[#This Row],[Year]]))</f>
        <v>42186</v>
      </c>
      <c r="E6955" t="s">
        <v>6</v>
      </c>
      <c r="F6955">
        <v>127.7</v>
      </c>
      <c r="G6955" t="s">
        <v>112</v>
      </c>
    </row>
    <row r="6956" spans="1:7" hidden="1" x14ac:dyDescent="0.35">
      <c r="A6956" t="s">
        <v>33</v>
      </c>
      <c r="B6956">
        <v>2015</v>
      </c>
      <c r="C6956" t="s">
        <v>40</v>
      </c>
      <c r="D6956" s="88">
        <f>DATEVALUE("1 "&amp;_xlfn.CONCAT(Merge1_1[[#This Row],[Month]],"-",Merge1_1[[#This Row],[Year]]))</f>
        <v>42186</v>
      </c>
      <c r="E6956" t="s">
        <v>7</v>
      </c>
      <c r="F6956">
        <v>106.3</v>
      </c>
      <c r="G6956" t="s">
        <v>112</v>
      </c>
    </row>
    <row r="6957" spans="1:7" hidden="1" x14ac:dyDescent="0.35">
      <c r="A6957" t="s">
        <v>33</v>
      </c>
      <c r="B6957">
        <v>2015</v>
      </c>
      <c r="C6957" t="s">
        <v>40</v>
      </c>
      <c r="D6957" s="88">
        <f>DATEVALUE("1 "&amp;_xlfn.CONCAT(Merge1_1[[#This Row],[Month]],"-",Merge1_1[[#This Row],[Year]]))</f>
        <v>42186</v>
      </c>
      <c r="E6957" t="s">
        <v>8</v>
      </c>
      <c r="F6957">
        <v>132.80000000000001</v>
      </c>
      <c r="G6957" t="s">
        <v>112</v>
      </c>
    </row>
    <row r="6958" spans="1:7" hidden="1" x14ac:dyDescent="0.35">
      <c r="A6958" t="s">
        <v>33</v>
      </c>
      <c r="B6958">
        <v>2015</v>
      </c>
      <c r="C6958" t="s">
        <v>40</v>
      </c>
      <c r="D6958" s="88">
        <f>DATEVALUE("1 "&amp;_xlfn.CONCAT(Merge1_1[[#This Row],[Month]],"-",Merge1_1[[#This Row],[Year]]))</f>
        <v>42186</v>
      </c>
      <c r="E6958" t="s">
        <v>9</v>
      </c>
      <c r="F6958">
        <v>153.5</v>
      </c>
      <c r="G6958" t="s">
        <v>112</v>
      </c>
    </row>
    <row r="6959" spans="1:7" hidden="1" x14ac:dyDescent="0.35">
      <c r="A6959" t="s">
        <v>33</v>
      </c>
      <c r="B6959">
        <v>2015</v>
      </c>
      <c r="C6959" t="s">
        <v>40</v>
      </c>
      <c r="D6959" s="88">
        <f>DATEVALUE("1 "&amp;_xlfn.CONCAT(Merge1_1[[#This Row],[Month]],"-",Merge1_1[[#This Row],[Year]]))</f>
        <v>42186</v>
      </c>
      <c r="E6959" t="s">
        <v>10</v>
      </c>
      <c r="F6959">
        <v>149.5</v>
      </c>
      <c r="G6959" t="s">
        <v>112</v>
      </c>
    </row>
    <row r="6960" spans="1:7" hidden="1" x14ac:dyDescent="0.35">
      <c r="A6960" t="s">
        <v>33</v>
      </c>
      <c r="B6960">
        <v>2015</v>
      </c>
      <c r="C6960" t="s">
        <v>40</v>
      </c>
      <c r="D6960" s="88">
        <f>DATEVALUE("1 "&amp;_xlfn.CONCAT(Merge1_1[[#This Row],[Month]],"-",Merge1_1[[#This Row],[Year]]))</f>
        <v>42186</v>
      </c>
      <c r="E6960" t="s">
        <v>11</v>
      </c>
      <c r="F6960">
        <v>85.7</v>
      </c>
      <c r="G6960" t="s">
        <v>112</v>
      </c>
    </row>
    <row r="6961" spans="1:7" hidden="1" x14ac:dyDescent="0.35">
      <c r="A6961" t="s">
        <v>33</v>
      </c>
      <c r="B6961">
        <v>2015</v>
      </c>
      <c r="C6961" t="s">
        <v>40</v>
      </c>
      <c r="D6961" s="88">
        <f>DATEVALUE("1 "&amp;_xlfn.CONCAT(Merge1_1[[#This Row],[Month]],"-",Merge1_1[[#This Row],[Year]]))</f>
        <v>42186</v>
      </c>
      <c r="E6961" t="s">
        <v>12</v>
      </c>
      <c r="F6961">
        <v>131.5</v>
      </c>
      <c r="G6961" t="s">
        <v>112</v>
      </c>
    </row>
    <row r="6962" spans="1:7" hidden="1" x14ac:dyDescent="0.35">
      <c r="A6962" t="s">
        <v>33</v>
      </c>
      <c r="B6962">
        <v>2015</v>
      </c>
      <c r="C6962" t="s">
        <v>40</v>
      </c>
      <c r="D6962" s="88">
        <f>DATEVALUE("1 "&amp;_xlfn.CONCAT(Merge1_1[[#This Row],[Month]],"-",Merge1_1[[#This Row],[Year]]))</f>
        <v>42186</v>
      </c>
      <c r="E6962" t="s">
        <v>58</v>
      </c>
      <c r="F6962">
        <v>118.3</v>
      </c>
      <c r="G6962" t="s">
        <v>112</v>
      </c>
    </row>
    <row r="6963" spans="1:7" hidden="1" x14ac:dyDescent="0.35">
      <c r="A6963" t="s">
        <v>33</v>
      </c>
      <c r="B6963">
        <v>2015</v>
      </c>
      <c r="C6963" t="s">
        <v>40</v>
      </c>
      <c r="D6963" s="88">
        <f>DATEVALUE("1 "&amp;_xlfn.CONCAT(Merge1_1[[#This Row],[Month]],"-",Merge1_1[[#This Row],[Year]]))</f>
        <v>42186</v>
      </c>
      <c r="E6963" t="s">
        <v>118</v>
      </c>
      <c r="F6963">
        <v>131.1</v>
      </c>
      <c r="G6963" t="s">
        <v>112</v>
      </c>
    </row>
    <row r="6964" spans="1:7" hidden="1" x14ac:dyDescent="0.35">
      <c r="A6964" t="s">
        <v>33</v>
      </c>
      <c r="B6964">
        <v>2015</v>
      </c>
      <c r="C6964" t="s">
        <v>40</v>
      </c>
      <c r="D6964" s="88">
        <f>DATEVALUE("1 "&amp;_xlfn.CONCAT(Merge1_1[[#This Row],[Month]],"-",Merge1_1[[#This Row],[Year]]))</f>
        <v>42186</v>
      </c>
      <c r="E6964" t="s">
        <v>16</v>
      </c>
      <c r="F6964">
        <v>133.1</v>
      </c>
      <c r="G6964" t="s">
        <v>116</v>
      </c>
    </row>
    <row r="6965" spans="1:7" hidden="1" x14ac:dyDescent="0.35">
      <c r="A6965" t="s">
        <v>33</v>
      </c>
      <c r="B6965">
        <v>2015</v>
      </c>
      <c r="C6965" t="s">
        <v>40</v>
      </c>
      <c r="D6965" s="88">
        <f>DATEVALUE("1 "&amp;_xlfn.CONCAT(Merge1_1[[#This Row],[Month]],"-",Merge1_1[[#This Row],[Year]]))</f>
        <v>42186</v>
      </c>
      <c r="E6965" t="s">
        <v>17</v>
      </c>
      <c r="F6965">
        <v>123.5</v>
      </c>
      <c r="G6965" t="s">
        <v>113</v>
      </c>
    </row>
    <row r="6966" spans="1:7" hidden="1" x14ac:dyDescent="0.35">
      <c r="A6966" t="s">
        <v>33</v>
      </c>
      <c r="B6966">
        <v>2015</v>
      </c>
      <c r="C6966" t="s">
        <v>40</v>
      </c>
      <c r="D6966" s="88">
        <f>DATEVALUE("1 "&amp;_xlfn.CONCAT(Merge1_1[[#This Row],[Month]],"-",Merge1_1[[#This Row],[Year]]))</f>
        <v>42186</v>
      </c>
      <c r="E6966" t="s">
        <v>18</v>
      </c>
      <c r="F6966">
        <v>117.9</v>
      </c>
      <c r="G6966" t="s">
        <v>113</v>
      </c>
    </row>
    <row r="6967" spans="1:7" hidden="1" x14ac:dyDescent="0.35">
      <c r="A6967" t="s">
        <v>33</v>
      </c>
      <c r="B6967">
        <v>2015</v>
      </c>
      <c r="C6967" t="s">
        <v>40</v>
      </c>
      <c r="D6967" s="88">
        <f>DATEVALUE("1 "&amp;_xlfn.CONCAT(Merge1_1[[#This Row],[Month]],"-",Merge1_1[[#This Row],[Year]]))</f>
        <v>42186</v>
      </c>
      <c r="E6967" t="s">
        <v>20</v>
      </c>
      <c r="F6967">
        <v>119.9</v>
      </c>
      <c r="G6967" t="s">
        <v>114</v>
      </c>
    </row>
    <row r="6968" spans="1:7" hidden="1" x14ac:dyDescent="0.35">
      <c r="A6968" t="s">
        <v>33</v>
      </c>
      <c r="B6968">
        <v>2015</v>
      </c>
      <c r="C6968" t="s">
        <v>40</v>
      </c>
      <c r="D6968" s="88">
        <f>DATEVALUE("1 "&amp;_xlfn.CONCAT(Merge1_1[[#This Row],[Month]],"-",Merge1_1[[#This Row],[Year]]))</f>
        <v>42186</v>
      </c>
      <c r="E6968" t="s">
        <v>21</v>
      </c>
      <c r="F6968">
        <v>115.3</v>
      </c>
      <c r="G6968" t="s">
        <v>115</v>
      </c>
    </row>
    <row r="6969" spans="1:7" hidden="1" x14ac:dyDescent="0.35">
      <c r="A6969" t="s">
        <v>33</v>
      </c>
      <c r="B6969">
        <v>2015</v>
      </c>
      <c r="C6969" t="s">
        <v>40</v>
      </c>
      <c r="D6969" s="88">
        <f>DATEVALUE("1 "&amp;_xlfn.CONCAT(Merge1_1[[#This Row],[Month]],"-",Merge1_1[[#This Row],[Year]]))</f>
        <v>42186</v>
      </c>
      <c r="E6969" t="s">
        <v>22</v>
      </c>
      <c r="F6969">
        <v>119.5</v>
      </c>
      <c r="G6969" t="s">
        <v>116</v>
      </c>
    </row>
    <row r="6970" spans="1:7" hidden="1" x14ac:dyDescent="0.35">
      <c r="A6970" t="s">
        <v>33</v>
      </c>
      <c r="B6970">
        <v>2015</v>
      </c>
      <c r="C6970" t="s">
        <v>40</v>
      </c>
      <c r="D6970" s="88">
        <f>DATEVALUE("1 "&amp;_xlfn.CONCAT(Merge1_1[[#This Row],[Month]],"-",Merge1_1[[#This Row],[Year]]))</f>
        <v>42186</v>
      </c>
      <c r="E6970" t="s">
        <v>23</v>
      </c>
      <c r="F6970">
        <v>116</v>
      </c>
      <c r="G6970" t="s">
        <v>23</v>
      </c>
    </row>
    <row r="6971" spans="1:7" hidden="1" x14ac:dyDescent="0.35">
      <c r="A6971" t="s">
        <v>33</v>
      </c>
      <c r="B6971">
        <v>2015</v>
      </c>
      <c r="C6971" t="s">
        <v>40</v>
      </c>
      <c r="D6971" s="88">
        <f>DATEVALUE("1 "&amp;_xlfn.CONCAT(Merge1_1[[#This Row],[Month]],"-",Merge1_1[[#This Row],[Year]]))</f>
        <v>42186</v>
      </c>
      <c r="E6971" t="s">
        <v>24</v>
      </c>
      <c r="F6971">
        <v>111.5</v>
      </c>
      <c r="G6971" t="s">
        <v>115</v>
      </c>
    </row>
    <row r="6972" spans="1:7" hidden="1" x14ac:dyDescent="0.35">
      <c r="A6972" t="s">
        <v>33</v>
      </c>
      <c r="B6972">
        <v>2015</v>
      </c>
      <c r="C6972" t="s">
        <v>40</v>
      </c>
      <c r="D6972" s="88">
        <f>DATEVALUE("1 "&amp;_xlfn.CONCAT(Merge1_1[[#This Row],[Month]],"-",Merge1_1[[#This Row],[Year]]))</f>
        <v>42186</v>
      </c>
      <c r="E6972" t="s">
        <v>25</v>
      </c>
      <c r="F6972">
        <v>116.6</v>
      </c>
      <c r="G6972" t="s">
        <v>116</v>
      </c>
    </row>
    <row r="6973" spans="1:7" hidden="1" x14ac:dyDescent="0.35">
      <c r="A6973" t="s">
        <v>33</v>
      </c>
      <c r="B6973">
        <v>2015</v>
      </c>
      <c r="C6973" t="s">
        <v>40</v>
      </c>
      <c r="D6973" s="88">
        <f>DATEVALUE("1 "&amp;_xlfn.CONCAT(Merge1_1[[#This Row],[Month]],"-",Merge1_1[[#This Row],[Year]]))</f>
        <v>42186</v>
      </c>
      <c r="E6973" t="s">
        <v>26</v>
      </c>
      <c r="F6973">
        <v>125.4</v>
      </c>
      <c r="G6973" t="s">
        <v>114</v>
      </c>
    </row>
    <row r="6974" spans="1:7" hidden="1" x14ac:dyDescent="0.35">
      <c r="A6974" t="s">
        <v>33</v>
      </c>
      <c r="B6974">
        <v>2015</v>
      </c>
      <c r="C6974" t="s">
        <v>40</v>
      </c>
      <c r="D6974" s="88">
        <f>DATEVALUE("1 "&amp;_xlfn.CONCAT(Merge1_1[[#This Row],[Month]],"-",Merge1_1[[#This Row],[Year]]))</f>
        <v>42186</v>
      </c>
      <c r="E6974" t="s">
        <v>27</v>
      </c>
      <c r="F6974">
        <v>111.7</v>
      </c>
      <c r="G6974" t="s">
        <v>116</v>
      </c>
    </row>
    <row r="6975" spans="1:7" hidden="1" x14ac:dyDescent="0.35">
      <c r="A6975" t="s">
        <v>33</v>
      </c>
      <c r="B6975">
        <v>2015</v>
      </c>
      <c r="C6975" t="s">
        <v>40</v>
      </c>
      <c r="D6975" s="88">
        <f>DATEVALUE("1 "&amp;_xlfn.CONCAT(Merge1_1[[#This Row],[Month]],"-",Merge1_1[[#This Row],[Year]]))</f>
        <v>42186</v>
      </c>
      <c r="E6975" t="s">
        <v>28</v>
      </c>
      <c r="F6975">
        <v>116.3</v>
      </c>
      <c r="G6975" t="s">
        <v>116</v>
      </c>
    </row>
    <row r="6976" spans="1:7" hidden="1" x14ac:dyDescent="0.35">
      <c r="A6976" t="s">
        <v>33</v>
      </c>
      <c r="B6976">
        <v>2015</v>
      </c>
      <c r="C6976" t="s">
        <v>40</v>
      </c>
      <c r="D6976" s="88">
        <f>DATEVALUE("1 "&amp;_xlfn.CONCAT(Merge1_1[[#This Row],[Month]],"-",Merge1_1[[#This Row],[Year]]))</f>
        <v>42186</v>
      </c>
      <c r="E6976" t="s">
        <v>29</v>
      </c>
      <c r="F6976">
        <v>122.4</v>
      </c>
      <c r="G6976" t="s">
        <v>117</v>
      </c>
    </row>
    <row r="6977" spans="1:7" hidden="1" x14ac:dyDescent="0.35">
      <c r="A6977" t="s">
        <v>33</v>
      </c>
      <c r="B6977">
        <v>2015</v>
      </c>
      <c r="C6977" t="s">
        <v>41</v>
      </c>
      <c r="D6977" s="88">
        <f>DATEVALUE("1 "&amp;_xlfn.CONCAT(Merge1_1[[#This Row],[Month]],"-",Merge1_1[[#This Row],[Year]]))</f>
        <v>42217</v>
      </c>
      <c r="E6977" t="s">
        <v>3</v>
      </c>
      <c r="F6977">
        <v>123.1</v>
      </c>
      <c r="G6977" t="s">
        <v>112</v>
      </c>
    </row>
    <row r="6978" spans="1:7" hidden="1" x14ac:dyDescent="0.35">
      <c r="A6978" t="s">
        <v>33</v>
      </c>
      <c r="B6978">
        <v>2015</v>
      </c>
      <c r="C6978" t="s">
        <v>41</v>
      </c>
      <c r="D6978" s="88">
        <f>DATEVALUE("1 "&amp;_xlfn.CONCAT(Merge1_1[[#This Row],[Month]],"-",Merge1_1[[#This Row],[Year]]))</f>
        <v>42217</v>
      </c>
      <c r="E6978" t="s">
        <v>4</v>
      </c>
      <c r="F6978">
        <v>131.69999999999999</v>
      </c>
      <c r="G6978" t="s">
        <v>112</v>
      </c>
    </row>
    <row r="6979" spans="1:7" hidden="1" x14ac:dyDescent="0.35">
      <c r="A6979" t="s">
        <v>33</v>
      </c>
      <c r="B6979">
        <v>2015</v>
      </c>
      <c r="C6979" t="s">
        <v>41</v>
      </c>
      <c r="D6979" s="88">
        <f>DATEVALUE("1 "&amp;_xlfn.CONCAT(Merge1_1[[#This Row],[Month]],"-",Merge1_1[[#This Row],[Year]]))</f>
        <v>42217</v>
      </c>
      <c r="E6979" t="s">
        <v>5</v>
      </c>
      <c r="F6979">
        <v>118.1</v>
      </c>
      <c r="G6979" t="s">
        <v>112</v>
      </c>
    </row>
    <row r="6980" spans="1:7" hidden="1" x14ac:dyDescent="0.35">
      <c r="A6980" t="s">
        <v>33</v>
      </c>
      <c r="B6980">
        <v>2015</v>
      </c>
      <c r="C6980" t="s">
        <v>41</v>
      </c>
      <c r="D6980" s="88">
        <f>DATEVALUE("1 "&amp;_xlfn.CONCAT(Merge1_1[[#This Row],[Month]],"-",Merge1_1[[#This Row],[Year]]))</f>
        <v>42217</v>
      </c>
      <c r="E6980" t="s">
        <v>6</v>
      </c>
      <c r="F6980">
        <v>128</v>
      </c>
      <c r="G6980" t="s">
        <v>112</v>
      </c>
    </row>
    <row r="6981" spans="1:7" hidden="1" x14ac:dyDescent="0.35">
      <c r="A6981" t="s">
        <v>33</v>
      </c>
      <c r="B6981">
        <v>2015</v>
      </c>
      <c r="C6981" t="s">
        <v>41</v>
      </c>
      <c r="D6981" s="88">
        <f>DATEVALUE("1 "&amp;_xlfn.CONCAT(Merge1_1[[#This Row],[Month]],"-",Merge1_1[[#This Row],[Year]]))</f>
        <v>42217</v>
      </c>
      <c r="E6981" t="s">
        <v>7</v>
      </c>
      <c r="F6981">
        <v>106.8</v>
      </c>
      <c r="G6981" t="s">
        <v>112</v>
      </c>
    </row>
    <row r="6982" spans="1:7" hidden="1" x14ac:dyDescent="0.35">
      <c r="A6982" t="s">
        <v>33</v>
      </c>
      <c r="B6982">
        <v>2015</v>
      </c>
      <c r="C6982" t="s">
        <v>41</v>
      </c>
      <c r="D6982" s="88">
        <f>DATEVALUE("1 "&amp;_xlfn.CONCAT(Merge1_1[[#This Row],[Month]],"-",Merge1_1[[#This Row],[Year]]))</f>
        <v>42217</v>
      </c>
      <c r="E6982" t="s">
        <v>8</v>
      </c>
      <c r="F6982">
        <v>130.1</v>
      </c>
      <c r="G6982" t="s">
        <v>112</v>
      </c>
    </row>
    <row r="6983" spans="1:7" hidden="1" x14ac:dyDescent="0.35">
      <c r="A6983" t="s">
        <v>33</v>
      </c>
      <c r="B6983">
        <v>2015</v>
      </c>
      <c r="C6983" t="s">
        <v>41</v>
      </c>
      <c r="D6983" s="88">
        <f>DATEVALUE("1 "&amp;_xlfn.CONCAT(Merge1_1[[#This Row],[Month]],"-",Merge1_1[[#This Row],[Year]]))</f>
        <v>42217</v>
      </c>
      <c r="E6983" t="s">
        <v>9</v>
      </c>
      <c r="F6983">
        <v>165.5</v>
      </c>
      <c r="G6983" t="s">
        <v>112</v>
      </c>
    </row>
    <row r="6984" spans="1:7" hidden="1" x14ac:dyDescent="0.35">
      <c r="A6984" t="s">
        <v>33</v>
      </c>
      <c r="B6984">
        <v>2015</v>
      </c>
      <c r="C6984" t="s">
        <v>41</v>
      </c>
      <c r="D6984" s="88">
        <f>DATEVALUE("1 "&amp;_xlfn.CONCAT(Merge1_1[[#This Row],[Month]],"-",Merge1_1[[#This Row],[Year]]))</f>
        <v>42217</v>
      </c>
      <c r="E6984" t="s">
        <v>10</v>
      </c>
      <c r="F6984">
        <v>156</v>
      </c>
      <c r="G6984" t="s">
        <v>112</v>
      </c>
    </row>
    <row r="6985" spans="1:7" hidden="1" x14ac:dyDescent="0.35">
      <c r="A6985" t="s">
        <v>33</v>
      </c>
      <c r="B6985">
        <v>2015</v>
      </c>
      <c r="C6985" t="s">
        <v>41</v>
      </c>
      <c r="D6985" s="88">
        <f>DATEVALUE("1 "&amp;_xlfn.CONCAT(Merge1_1[[#This Row],[Month]],"-",Merge1_1[[#This Row],[Year]]))</f>
        <v>42217</v>
      </c>
      <c r="E6985" t="s">
        <v>11</v>
      </c>
      <c r="F6985">
        <v>85.3</v>
      </c>
      <c r="G6985" t="s">
        <v>112</v>
      </c>
    </row>
    <row r="6986" spans="1:7" hidden="1" x14ac:dyDescent="0.35">
      <c r="A6986" t="s">
        <v>33</v>
      </c>
      <c r="B6986">
        <v>2015</v>
      </c>
      <c r="C6986" t="s">
        <v>41</v>
      </c>
      <c r="D6986" s="88">
        <f>DATEVALUE("1 "&amp;_xlfn.CONCAT(Merge1_1[[#This Row],[Month]],"-",Merge1_1[[#This Row],[Year]]))</f>
        <v>42217</v>
      </c>
      <c r="E6986" t="s">
        <v>12</v>
      </c>
      <c r="F6986">
        <v>132.69999999999999</v>
      </c>
      <c r="G6986" t="s">
        <v>112</v>
      </c>
    </row>
    <row r="6987" spans="1:7" hidden="1" x14ac:dyDescent="0.35">
      <c r="A6987" t="s">
        <v>33</v>
      </c>
      <c r="B6987">
        <v>2015</v>
      </c>
      <c r="C6987" t="s">
        <v>41</v>
      </c>
      <c r="D6987" s="88">
        <f>DATEVALUE("1 "&amp;_xlfn.CONCAT(Merge1_1[[#This Row],[Month]],"-",Merge1_1[[#This Row],[Year]]))</f>
        <v>42217</v>
      </c>
      <c r="E6987" t="s">
        <v>58</v>
      </c>
      <c r="F6987">
        <v>118.8</v>
      </c>
      <c r="G6987" t="s">
        <v>112</v>
      </c>
    </row>
    <row r="6988" spans="1:7" hidden="1" x14ac:dyDescent="0.35">
      <c r="A6988" t="s">
        <v>33</v>
      </c>
      <c r="B6988">
        <v>2015</v>
      </c>
      <c r="C6988" t="s">
        <v>41</v>
      </c>
      <c r="D6988" s="88">
        <f>DATEVALUE("1 "&amp;_xlfn.CONCAT(Merge1_1[[#This Row],[Month]],"-",Merge1_1[[#This Row],[Year]]))</f>
        <v>42217</v>
      </c>
      <c r="E6988" t="s">
        <v>118</v>
      </c>
      <c r="F6988">
        <v>131.69999999999999</v>
      </c>
      <c r="G6988" t="s">
        <v>112</v>
      </c>
    </row>
    <row r="6989" spans="1:7" hidden="1" x14ac:dyDescent="0.35">
      <c r="A6989" t="s">
        <v>33</v>
      </c>
      <c r="B6989">
        <v>2015</v>
      </c>
      <c r="C6989" t="s">
        <v>41</v>
      </c>
      <c r="D6989" s="88">
        <f>DATEVALUE("1 "&amp;_xlfn.CONCAT(Merge1_1[[#This Row],[Month]],"-",Merge1_1[[#This Row],[Year]]))</f>
        <v>42217</v>
      </c>
      <c r="E6989" t="s">
        <v>16</v>
      </c>
      <c r="F6989">
        <v>134.19999999999999</v>
      </c>
      <c r="G6989" t="s">
        <v>116</v>
      </c>
    </row>
    <row r="6990" spans="1:7" hidden="1" x14ac:dyDescent="0.35">
      <c r="A6990" t="s">
        <v>33</v>
      </c>
      <c r="B6990">
        <v>2015</v>
      </c>
      <c r="C6990" t="s">
        <v>41</v>
      </c>
      <c r="D6990" s="88">
        <f>DATEVALUE("1 "&amp;_xlfn.CONCAT(Merge1_1[[#This Row],[Month]],"-",Merge1_1[[#This Row],[Year]]))</f>
        <v>42217</v>
      </c>
      <c r="E6990" t="s">
        <v>17</v>
      </c>
      <c r="F6990">
        <v>123.7</v>
      </c>
      <c r="G6990" t="s">
        <v>113</v>
      </c>
    </row>
    <row r="6991" spans="1:7" hidden="1" x14ac:dyDescent="0.35">
      <c r="A6991" t="s">
        <v>33</v>
      </c>
      <c r="B6991">
        <v>2015</v>
      </c>
      <c r="C6991" t="s">
        <v>41</v>
      </c>
      <c r="D6991" s="88">
        <f>DATEVALUE("1 "&amp;_xlfn.CONCAT(Merge1_1[[#This Row],[Month]],"-",Merge1_1[[#This Row],[Year]]))</f>
        <v>42217</v>
      </c>
      <c r="E6991" t="s">
        <v>18</v>
      </c>
      <c r="F6991">
        <v>118.2</v>
      </c>
      <c r="G6991" t="s">
        <v>113</v>
      </c>
    </row>
    <row r="6992" spans="1:7" hidden="1" x14ac:dyDescent="0.35">
      <c r="A6992" t="s">
        <v>33</v>
      </c>
      <c r="B6992">
        <v>2015</v>
      </c>
      <c r="C6992" t="s">
        <v>41</v>
      </c>
      <c r="D6992" s="88">
        <f>DATEVALUE("1 "&amp;_xlfn.CONCAT(Merge1_1[[#This Row],[Month]],"-",Merge1_1[[#This Row],[Year]]))</f>
        <v>42217</v>
      </c>
      <c r="E6992" t="s">
        <v>20</v>
      </c>
      <c r="F6992">
        <v>120.9</v>
      </c>
      <c r="G6992" t="s">
        <v>114</v>
      </c>
    </row>
    <row r="6993" spans="1:7" hidden="1" x14ac:dyDescent="0.35">
      <c r="A6993" t="s">
        <v>33</v>
      </c>
      <c r="B6993">
        <v>2015</v>
      </c>
      <c r="C6993" t="s">
        <v>41</v>
      </c>
      <c r="D6993" s="88">
        <f>DATEVALUE("1 "&amp;_xlfn.CONCAT(Merge1_1[[#This Row],[Month]],"-",Merge1_1[[#This Row],[Year]]))</f>
        <v>42217</v>
      </c>
      <c r="E6993" t="s">
        <v>21</v>
      </c>
      <c r="F6993">
        <v>115.3</v>
      </c>
      <c r="G6993" t="s">
        <v>115</v>
      </c>
    </row>
    <row r="6994" spans="1:7" hidden="1" x14ac:dyDescent="0.35">
      <c r="A6994" t="s">
        <v>33</v>
      </c>
      <c r="B6994">
        <v>2015</v>
      </c>
      <c r="C6994" t="s">
        <v>41</v>
      </c>
      <c r="D6994" s="88">
        <f>DATEVALUE("1 "&amp;_xlfn.CONCAT(Merge1_1[[#This Row],[Month]],"-",Merge1_1[[#This Row],[Year]]))</f>
        <v>42217</v>
      </c>
      <c r="E6994" t="s">
        <v>22</v>
      </c>
      <c r="F6994">
        <v>120</v>
      </c>
      <c r="G6994" t="s">
        <v>116</v>
      </c>
    </row>
    <row r="6995" spans="1:7" hidden="1" x14ac:dyDescent="0.35">
      <c r="A6995" t="s">
        <v>33</v>
      </c>
      <c r="B6995">
        <v>2015</v>
      </c>
      <c r="C6995" t="s">
        <v>41</v>
      </c>
      <c r="D6995" s="88">
        <f>DATEVALUE("1 "&amp;_xlfn.CONCAT(Merge1_1[[#This Row],[Month]],"-",Merge1_1[[#This Row],[Year]]))</f>
        <v>42217</v>
      </c>
      <c r="E6995" t="s">
        <v>23</v>
      </c>
      <c r="F6995">
        <v>116.6</v>
      </c>
      <c r="G6995" t="s">
        <v>23</v>
      </c>
    </row>
    <row r="6996" spans="1:7" hidden="1" x14ac:dyDescent="0.35">
      <c r="A6996" t="s">
        <v>33</v>
      </c>
      <c r="B6996">
        <v>2015</v>
      </c>
      <c r="C6996" t="s">
        <v>41</v>
      </c>
      <c r="D6996" s="88">
        <f>DATEVALUE("1 "&amp;_xlfn.CONCAT(Merge1_1[[#This Row],[Month]],"-",Merge1_1[[#This Row],[Year]]))</f>
        <v>42217</v>
      </c>
      <c r="E6996" t="s">
        <v>24</v>
      </c>
      <c r="F6996">
        <v>109.9</v>
      </c>
      <c r="G6996" t="s">
        <v>115</v>
      </c>
    </row>
    <row r="6997" spans="1:7" hidden="1" x14ac:dyDescent="0.35">
      <c r="A6997" t="s">
        <v>33</v>
      </c>
      <c r="B6997">
        <v>2015</v>
      </c>
      <c r="C6997" t="s">
        <v>41</v>
      </c>
      <c r="D6997" s="88">
        <f>DATEVALUE("1 "&amp;_xlfn.CONCAT(Merge1_1[[#This Row],[Month]],"-",Merge1_1[[#This Row],[Year]]))</f>
        <v>42217</v>
      </c>
      <c r="E6997" t="s">
        <v>25</v>
      </c>
      <c r="F6997">
        <v>117.2</v>
      </c>
      <c r="G6997" t="s">
        <v>116</v>
      </c>
    </row>
    <row r="6998" spans="1:7" hidden="1" x14ac:dyDescent="0.35">
      <c r="A6998" t="s">
        <v>33</v>
      </c>
      <c r="B6998">
        <v>2015</v>
      </c>
      <c r="C6998" t="s">
        <v>41</v>
      </c>
      <c r="D6998" s="88">
        <f>DATEVALUE("1 "&amp;_xlfn.CONCAT(Merge1_1[[#This Row],[Month]],"-",Merge1_1[[#This Row],[Year]]))</f>
        <v>42217</v>
      </c>
      <c r="E6998" t="s">
        <v>26</v>
      </c>
      <c r="F6998">
        <v>126.2</v>
      </c>
      <c r="G6998" t="s">
        <v>114</v>
      </c>
    </row>
    <row r="6999" spans="1:7" hidden="1" x14ac:dyDescent="0.35">
      <c r="A6999" t="s">
        <v>33</v>
      </c>
      <c r="B6999">
        <v>2015</v>
      </c>
      <c r="C6999" t="s">
        <v>41</v>
      </c>
      <c r="D6999" s="88">
        <f>DATEVALUE("1 "&amp;_xlfn.CONCAT(Merge1_1[[#This Row],[Month]],"-",Merge1_1[[#This Row],[Year]]))</f>
        <v>42217</v>
      </c>
      <c r="E6999" t="s">
        <v>27</v>
      </c>
      <c r="F6999">
        <v>112</v>
      </c>
      <c r="G6999" t="s">
        <v>116</v>
      </c>
    </row>
    <row r="7000" spans="1:7" hidden="1" x14ac:dyDescent="0.35">
      <c r="A7000" t="s">
        <v>33</v>
      </c>
      <c r="B7000">
        <v>2015</v>
      </c>
      <c r="C7000" t="s">
        <v>41</v>
      </c>
      <c r="D7000" s="88">
        <f>DATEVALUE("1 "&amp;_xlfn.CONCAT(Merge1_1[[#This Row],[Month]],"-",Merge1_1[[#This Row],[Year]]))</f>
        <v>42217</v>
      </c>
      <c r="E7000" t="s">
        <v>28</v>
      </c>
      <c r="F7000">
        <v>116.2</v>
      </c>
      <c r="G7000" t="s">
        <v>116</v>
      </c>
    </row>
    <row r="7001" spans="1:7" hidden="1" x14ac:dyDescent="0.35">
      <c r="A7001" t="s">
        <v>33</v>
      </c>
      <c r="B7001">
        <v>2015</v>
      </c>
      <c r="C7001" t="s">
        <v>41</v>
      </c>
      <c r="D7001" s="88">
        <f>DATEVALUE("1 "&amp;_xlfn.CONCAT(Merge1_1[[#This Row],[Month]],"-",Merge1_1[[#This Row],[Year]]))</f>
        <v>42217</v>
      </c>
      <c r="E7001" t="s">
        <v>29</v>
      </c>
      <c r="F7001">
        <v>123.2</v>
      </c>
      <c r="G7001" t="s">
        <v>117</v>
      </c>
    </row>
    <row r="7002" spans="1:7" hidden="1" x14ac:dyDescent="0.35">
      <c r="A7002" t="s">
        <v>33</v>
      </c>
      <c r="B7002">
        <v>2015</v>
      </c>
      <c r="C7002" t="s">
        <v>42</v>
      </c>
      <c r="D7002" s="88">
        <f>DATEVALUE("1 "&amp;_xlfn.CONCAT(Merge1_1[[#This Row],[Month]],"-",Merge1_1[[#This Row],[Year]]))</f>
        <v>42248</v>
      </c>
      <c r="E7002" t="s">
        <v>3</v>
      </c>
      <c r="F7002">
        <v>123.4</v>
      </c>
      <c r="G7002" t="s">
        <v>112</v>
      </c>
    </row>
    <row r="7003" spans="1:7" hidden="1" x14ac:dyDescent="0.35">
      <c r="A7003" t="s">
        <v>33</v>
      </c>
      <c r="B7003">
        <v>2015</v>
      </c>
      <c r="C7003" t="s">
        <v>42</v>
      </c>
      <c r="D7003" s="88">
        <f>DATEVALUE("1 "&amp;_xlfn.CONCAT(Merge1_1[[#This Row],[Month]],"-",Merge1_1[[#This Row],[Year]]))</f>
        <v>42248</v>
      </c>
      <c r="E7003" t="s">
        <v>4</v>
      </c>
      <c r="F7003">
        <v>129</v>
      </c>
      <c r="G7003" t="s">
        <v>112</v>
      </c>
    </row>
    <row r="7004" spans="1:7" hidden="1" x14ac:dyDescent="0.35">
      <c r="A7004" t="s">
        <v>33</v>
      </c>
      <c r="B7004">
        <v>2015</v>
      </c>
      <c r="C7004" t="s">
        <v>42</v>
      </c>
      <c r="D7004" s="88">
        <f>DATEVALUE("1 "&amp;_xlfn.CONCAT(Merge1_1[[#This Row],[Month]],"-",Merge1_1[[#This Row],[Year]]))</f>
        <v>42248</v>
      </c>
      <c r="E7004" t="s">
        <v>5</v>
      </c>
      <c r="F7004">
        <v>115.6</v>
      </c>
      <c r="G7004" t="s">
        <v>112</v>
      </c>
    </row>
    <row r="7005" spans="1:7" hidden="1" x14ac:dyDescent="0.35">
      <c r="A7005" t="s">
        <v>33</v>
      </c>
      <c r="B7005">
        <v>2015</v>
      </c>
      <c r="C7005" t="s">
        <v>42</v>
      </c>
      <c r="D7005" s="88">
        <f>DATEVALUE("1 "&amp;_xlfn.CONCAT(Merge1_1[[#This Row],[Month]],"-",Merge1_1[[#This Row],[Year]]))</f>
        <v>42248</v>
      </c>
      <c r="E7005" t="s">
        <v>6</v>
      </c>
      <c r="F7005">
        <v>128.30000000000001</v>
      </c>
      <c r="G7005" t="s">
        <v>112</v>
      </c>
    </row>
    <row r="7006" spans="1:7" hidden="1" x14ac:dyDescent="0.35">
      <c r="A7006" t="s">
        <v>33</v>
      </c>
      <c r="B7006">
        <v>2015</v>
      </c>
      <c r="C7006" t="s">
        <v>42</v>
      </c>
      <c r="D7006" s="88">
        <f>DATEVALUE("1 "&amp;_xlfn.CONCAT(Merge1_1[[#This Row],[Month]],"-",Merge1_1[[#This Row],[Year]]))</f>
        <v>42248</v>
      </c>
      <c r="E7006" t="s">
        <v>7</v>
      </c>
      <c r="F7006">
        <v>107</v>
      </c>
      <c r="G7006" t="s">
        <v>112</v>
      </c>
    </row>
    <row r="7007" spans="1:7" hidden="1" x14ac:dyDescent="0.35">
      <c r="A7007" t="s">
        <v>33</v>
      </c>
      <c r="B7007">
        <v>2015</v>
      </c>
      <c r="C7007" t="s">
        <v>42</v>
      </c>
      <c r="D7007" s="88">
        <f>DATEVALUE("1 "&amp;_xlfn.CONCAT(Merge1_1[[#This Row],[Month]],"-",Merge1_1[[#This Row],[Year]]))</f>
        <v>42248</v>
      </c>
      <c r="E7007" t="s">
        <v>8</v>
      </c>
      <c r="F7007">
        <v>124</v>
      </c>
      <c r="G7007" t="s">
        <v>112</v>
      </c>
    </row>
    <row r="7008" spans="1:7" hidden="1" x14ac:dyDescent="0.35">
      <c r="A7008" t="s">
        <v>33</v>
      </c>
      <c r="B7008">
        <v>2015</v>
      </c>
      <c r="C7008" t="s">
        <v>42</v>
      </c>
      <c r="D7008" s="88">
        <f>DATEVALUE("1 "&amp;_xlfn.CONCAT(Merge1_1[[#This Row],[Month]],"-",Merge1_1[[#This Row],[Year]]))</f>
        <v>42248</v>
      </c>
      <c r="E7008" t="s">
        <v>9</v>
      </c>
      <c r="F7008">
        <v>168.5</v>
      </c>
      <c r="G7008" t="s">
        <v>112</v>
      </c>
    </row>
    <row r="7009" spans="1:7" hidden="1" x14ac:dyDescent="0.35">
      <c r="A7009" t="s">
        <v>33</v>
      </c>
      <c r="B7009">
        <v>2015</v>
      </c>
      <c r="C7009" t="s">
        <v>42</v>
      </c>
      <c r="D7009" s="88">
        <f>DATEVALUE("1 "&amp;_xlfn.CONCAT(Merge1_1[[#This Row],[Month]],"-",Merge1_1[[#This Row],[Year]]))</f>
        <v>42248</v>
      </c>
      <c r="E7009" t="s">
        <v>10</v>
      </c>
      <c r="F7009">
        <v>165.4</v>
      </c>
      <c r="G7009" t="s">
        <v>112</v>
      </c>
    </row>
    <row r="7010" spans="1:7" hidden="1" x14ac:dyDescent="0.35">
      <c r="A7010" t="s">
        <v>33</v>
      </c>
      <c r="B7010">
        <v>2015</v>
      </c>
      <c r="C7010" t="s">
        <v>42</v>
      </c>
      <c r="D7010" s="88">
        <f>DATEVALUE("1 "&amp;_xlfn.CONCAT(Merge1_1[[#This Row],[Month]],"-",Merge1_1[[#This Row],[Year]]))</f>
        <v>42248</v>
      </c>
      <c r="E7010" t="s">
        <v>11</v>
      </c>
      <c r="F7010">
        <v>86.3</v>
      </c>
      <c r="G7010" t="s">
        <v>112</v>
      </c>
    </row>
    <row r="7011" spans="1:7" hidden="1" x14ac:dyDescent="0.35">
      <c r="A7011" t="s">
        <v>33</v>
      </c>
      <c r="B7011">
        <v>2015</v>
      </c>
      <c r="C7011" t="s">
        <v>42</v>
      </c>
      <c r="D7011" s="88">
        <f>DATEVALUE("1 "&amp;_xlfn.CONCAT(Merge1_1[[#This Row],[Month]],"-",Merge1_1[[#This Row],[Year]]))</f>
        <v>42248</v>
      </c>
      <c r="E7011" t="s">
        <v>12</v>
      </c>
      <c r="F7011">
        <v>134.4</v>
      </c>
      <c r="G7011" t="s">
        <v>112</v>
      </c>
    </row>
    <row r="7012" spans="1:7" hidden="1" x14ac:dyDescent="0.35">
      <c r="A7012" t="s">
        <v>33</v>
      </c>
      <c r="B7012">
        <v>2015</v>
      </c>
      <c r="C7012" t="s">
        <v>42</v>
      </c>
      <c r="D7012" s="88">
        <f>DATEVALUE("1 "&amp;_xlfn.CONCAT(Merge1_1[[#This Row],[Month]],"-",Merge1_1[[#This Row],[Year]]))</f>
        <v>42248</v>
      </c>
      <c r="E7012" t="s">
        <v>58</v>
      </c>
      <c r="F7012">
        <v>119.1</v>
      </c>
      <c r="G7012" t="s">
        <v>112</v>
      </c>
    </row>
    <row r="7013" spans="1:7" hidden="1" x14ac:dyDescent="0.35">
      <c r="A7013" t="s">
        <v>33</v>
      </c>
      <c r="B7013">
        <v>2015</v>
      </c>
      <c r="C7013" t="s">
        <v>42</v>
      </c>
      <c r="D7013" s="88">
        <f>DATEVALUE("1 "&amp;_xlfn.CONCAT(Merge1_1[[#This Row],[Month]],"-",Merge1_1[[#This Row],[Year]]))</f>
        <v>42248</v>
      </c>
      <c r="E7013" t="s">
        <v>118</v>
      </c>
      <c r="F7013">
        <v>132.30000000000001</v>
      </c>
      <c r="G7013" t="s">
        <v>112</v>
      </c>
    </row>
    <row r="7014" spans="1:7" hidden="1" x14ac:dyDescent="0.35">
      <c r="A7014" t="s">
        <v>33</v>
      </c>
      <c r="B7014">
        <v>2015</v>
      </c>
      <c r="C7014" t="s">
        <v>42</v>
      </c>
      <c r="D7014" s="88">
        <f>DATEVALUE("1 "&amp;_xlfn.CONCAT(Merge1_1[[#This Row],[Month]],"-",Merge1_1[[#This Row],[Year]]))</f>
        <v>42248</v>
      </c>
      <c r="E7014" t="s">
        <v>16</v>
      </c>
      <c r="F7014">
        <v>134.69999999999999</v>
      </c>
      <c r="G7014" t="s">
        <v>116</v>
      </c>
    </row>
    <row r="7015" spans="1:7" hidden="1" x14ac:dyDescent="0.35">
      <c r="A7015" t="s">
        <v>33</v>
      </c>
      <c r="B7015">
        <v>2015</v>
      </c>
      <c r="C7015" t="s">
        <v>42</v>
      </c>
      <c r="D7015" s="88">
        <f>DATEVALUE("1 "&amp;_xlfn.CONCAT(Merge1_1[[#This Row],[Month]],"-",Merge1_1[[#This Row],[Year]]))</f>
        <v>42248</v>
      </c>
      <c r="E7015" t="s">
        <v>17</v>
      </c>
      <c r="F7015">
        <v>124</v>
      </c>
      <c r="G7015" t="s">
        <v>113</v>
      </c>
    </row>
    <row r="7016" spans="1:7" hidden="1" x14ac:dyDescent="0.35">
      <c r="A7016" t="s">
        <v>33</v>
      </c>
      <c r="B7016">
        <v>2015</v>
      </c>
      <c r="C7016" t="s">
        <v>42</v>
      </c>
      <c r="D7016" s="88">
        <f>DATEVALUE("1 "&amp;_xlfn.CONCAT(Merge1_1[[#This Row],[Month]],"-",Merge1_1[[#This Row],[Year]]))</f>
        <v>42248</v>
      </c>
      <c r="E7016" t="s">
        <v>18</v>
      </c>
      <c r="F7016">
        <v>118.6</v>
      </c>
      <c r="G7016" t="s">
        <v>113</v>
      </c>
    </row>
    <row r="7017" spans="1:7" hidden="1" x14ac:dyDescent="0.35">
      <c r="A7017" t="s">
        <v>33</v>
      </c>
      <c r="B7017">
        <v>2015</v>
      </c>
      <c r="C7017" t="s">
        <v>42</v>
      </c>
      <c r="D7017" s="88">
        <f>DATEVALUE("1 "&amp;_xlfn.CONCAT(Merge1_1[[#This Row],[Month]],"-",Merge1_1[[#This Row],[Year]]))</f>
        <v>42248</v>
      </c>
      <c r="E7017" t="s">
        <v>20</v>
      </c>
      <c r="F7017">
        <v>121.6</v>
      </c>
      <c r="G7017" t="s">
        <v>114</v>
      </c>
    </row>
    <row r="7018" spans="1:7" hidden="1" x14ac:dyDescent="0.35">
      <c r="A7018" t="s">
        <v>33</v>
      </c>
      <c r="B7018">
        <v>2015</v>
      </c>
      <c r="C7018" t="s">
        <v>42</v>
      </c>
      <c r="D7018" s="88">
        <f>DATEVALUE("1 "&amp;_xlfn.CONCAT(Merge1_1[[#This Row],[Month]],"-",Merge1_1[[#This Row],[Year]]))</f>
        <v>42248</v>
      </c>
      <c r="E7018" t="s">
        <v>21</v>
      </c>
      <c r="F7018">
        <v>115.1</v>
      </c>
      <c r="G7018" t="s">
        <v>115</v>
      </c>
    </row>
    <row r="7019" spans="1:7" hidden="1" x14ac:dyDescent="0.35">
      <c r="A7019" t="s">
        <v>33</v>
      </c>
      <c r="B7019">
        <v>2015</v>
      </c>
      <c r="C7019" t="s">
        <v>42</v>
      </c>
      <c r="D7019" s="88">
        <f>DATEVALUE("1 "&amp;_xlfn.CONCAT(Merge1_1[[#This Row],[Month]],"-",Merge1_1[[#This Row],[Year]]))</f>
        <v>42248</v>
      </c>
      <c r="E7019" t="s">
        <v>22</v>
      </c>
      <c r="F7019">
        <v>120.4</v>
      </c>
      <c r="G7019" t="s">
        <v>116</v>
      </c>
    </row>
    <row r="7020" spans="1:7" hidden="1" x14ac:dyDescent="0.35">
      <c r="A7020" t="s">
        <v>33</v>
      </c>
      <c r="B7020">
        <v>2015</v>
      </c>
      <c r="C7020" t="s">
        <v>42</v>
      </c>
      <c r="D7020" s="88">
        <f>DATEVALUE("1 "&amp;_xlfn.CONCAT(Merge1_1[[#This Row],[Month]],"-",Merge1_1[[#This Row],[Year]]))</f>
        <v>42248</v>
      </c>
      <c r="E7020" t="s">
        <v>23</v>
      </c>
      <c r="F7020">
        <v>117.1</v>
      </c>
      <c r="G7020" t="s">
        <v>23</v>
      </c>
    </row>
    <row r="7021" spans="1:7" hidden="1" x14ac:dyDescent="0.35">
      <c r="A7021" t="s">
        <v>33</v>
      </c>
      <c r="B7021">
        <v>2015</v>
      </c>
      <c r="C7021" t="s">
        <v>42</v>
      </c>
      <c r="D7021" s="88">
        <f>DATEVALUE("1 "&amp;_xlfn.CONCAT(Merge1_1[[#This Row],[Month]],"-",Merge1_1[[#This Row],[Year]]))</f>
        <v>42248</v>
      </c>
      <c r="E7021" t="s">
        <v>24</v>
      </c>
      <c r="F7021">
        <v>109.1</v>
      </c>
      <c r="G7021" t="s">
        <v>115</v>
      </c>
    </row>
    <row r="7022" spans="1:7" hidden="1" x14ac:dyDescent="0.35">
      <c r="A7022" t="s">
        <v>33</v>
      </c>
      <c r="B7022">
        <v>2015</v>
      </c>
      <c r="C7022" t="s">
        <v>42</v>
      </c>
      <c r="D7022" s="88">
        <f>DATEVALUE("1 "&amp;_xlfn.CONCAT(Merge1_1[[#This Row],[Month]],"-",Merge1_1[[#This Row],[Year]]))</f>
        <v>42248</v>
      </c>
      <c r="E7022" t="s">
        <v>25</v>
      </c>
      <c r="F7022">
        <v>117.3</v>
      </c>
      <c r="G7022" t="s">
        <v>116</v>
      </c>
    </row>
    <row r="7023" spans="1:7" hidden="1" x14ac:dyDescent="0.35">
      <c r="A7023" t="s">
        <v>33</v>
      </c>
      <c r="B7023">
        <v>2015</v>
      </c>
      <c r="C7023" t="s">
        <v>42</v>
      </c>
      <c r="D7023" s="88">
        <f>DATEVALUE("1 "&amp;_xlfn.CONCAT(Merge1_1[[#This Row],[Month]],"-",Merge1_1[[#This Row],[Year]]))</f>
        <v>42248</v>
      </c>
      <c r="E7023" t="s">
        <v>26</v>
      </c>
      <c r="F7023">
        <v>126.5</v>
      </c>
      <c r="G7023" t="s">
        <v>114</v>
      </c>
    </row>
    <row r="7024" spans="1:7" hidden="1" x14ac:dyDescent="0.35">
      <c r="A7024" t="s">
        <v>33</v>
      </c>
      <c r="B7024">
        <v>2015</v>
      </c>
      <c r="C7024" t="s">
        <v>42</v>
      </c>
      <c r="D7024" s="88">
        <f>DATEVALUE("1 "&amp;_xlfn.CONCAT(Merge1_1[[#This Row],[Month]],"-",Merge1_1[[#This Row],[Year]]))</f>
        <v>42248</v>
      </c>
      <c r="E7024" t="s">
        <v>27</v>
      </c>
      <c r="F7024">
        <v>112.9</v>
      </c>
      <c r="G7024" t="s">
        <v>116</v>
      </c>
    </row>
    <row r="7025" spans="1:7" hidden="1" x14ac:dyDescent="0.35">
      <c r="A7025" t="s">
        <v>33</v>
      </c>
      <c r="B7025">
        <v>2015</v>
      </c>
      <c r="C7025" t="s">
        <v>42</v>
      </c>
      <c r="D7025" s="88">
        <f>DATEVALUE("1 "&amp;_xlfn.CONCAT(Merge1_1[[#This Row],[Month]],"-",Merge1_1[[#This Row],[Year]]))</f>
        <v>42248</v>
      </c>
      <c r="E7025" t="s">
        <v>28</v>
      </c>
      <c r="F7025">
        <v>116.2</v>
      </c>
      <c r="G7025" t="s">
        <v>116</v>
      </c>
    </row>
    <row r="7026" spans="1:7" hidden="1" x14ac:dyDescent="0.35">
      <c r="A7026" t="s">
        <v>33</v>
      </c>
      <c r="B7026">
        <v>2015</v>
      </c>
      <c r="C7026" t="s">
        <v>42</v>
      </c>
      <c r="D7026" s="88">
        <f>DATEVALUE("1 "&amp;_xlfn.CONCAT(Merge1_1[[#This Row],[Month]],"-",Merge1_1[[#This Row],[Year]]))</f>
        <v>42248</v>
      </c>
      <c r="E7026" t="s">
        <v>29</v>
      </c>
      <c r="F7026">
        <v>123.5</v>
      </c>
      <c r="G7026" t="s">
        <v>117</v>
      </c>
    </row>
    <row r="7027" spans="1:7" hidden="1" x14ac:dyDescent="0.35">
      <c r="A7027" t="s">
        <v>33</v>
      </c>
      <c r="B7027">
        <v>2015</v>
      </c>
      <c r="C7027" t="s">
        <v>43</v>
      </c>
      <c r="D7027" s="88">
        <f>DATEVALUE("1 "&amp;_xlfn.CONCAT(Merge1_1[[#This Row],[Month]],"-",Merge1_1[[#This Row],[Year]]))</f>
        <v>42278</v>
      </c>
      <c r="E7027" t="s">
        <v>3</v>
      </c>
      <c r="F7027">
        <v>123.6</v>
      </c>
      <c r="G7027" t="s">
        <v>112</v>
      </c>
    </row>
    <row r="7028" spans="1:7" hidden="1" x14ac:dyDescent="0.35">
      <c r="A7028" t="s">
        <v>33</v>
      </c>
      <c r="B7028">
        <v>2015</v>
      </c>
      <c r="C7028" t="s">
        <v>43</v>
      </c>
      <c r="D7028" s="88">
        <f>DATEVALUE("1 "&amp;_xlfn.CONCAT(Merge1_1[[#This Row],[Month]],"-",Merge1_1[[#This Row],[Year]]))</f>
        <v>42278</v>
      </c>
      <c r="E7028" t="s">
        <v>4</v>
      </c>
      <c r="F7028">
        <v>128.6</v>
      </c>
      <c r="G7028" t="s">
        <v>112</v>
      </c>
    </row>
    <row r="7029" spans="1:7" hidden="1" x14ac:dyDescent="0.35">
      <c r="A7029" t="s">
        <v>33</v>
      </c>
      <c r="B7029">
        <v>2015</v>
      </c>
      <c r="C7029" t="s">
        <v>43</v>
      </c>
      <c r="D7029" s="88">
        <f>DATEVALUE("1 "&amp;_xlfn.CONCAT(Merge1_1[[#This Row],[Month]],"-",Merge1_1[[#This Row],[Year]]))</f>
        <v>42278</v>
      </c>
      <c r="E7029" t="s">
        <v>5</v>
      </c>
      <c r="F7029">
        <v>115.9</v>
      </c>
      <c r="G7029" t="s">
        <v>112</v>
      </c>
    </row>
    <row r="7030" spans="1:7" hidden="1" x14ac:dyDescent="0.35">
      <c r="A7030" t="s">
        <v>33</v>
      </c>
      <c r="B7030">
        <v>2015</v>
      </c>
      <c r="C7030" t="s">
        <v>43</v>
      </c>
      <c r="D7030" s="88">
        <f>DATEVALUE("1 "&amp;_xlfn.CONCAT(Merge1_1[[#This Row],[Month]],"-",Merge1_1[[#This Row],[Year]]))</f>
        <v>42278</v>
      </c>
      <c r="E7030" t="s">
        <v>6</v>
      </c>
      <c r="F7030">
        <v>128.5</v>
      </c>
      <c r="G7030" t="s">
        <v>112</v>
      </c>
    </row>
    <row r="7031" spans="1:7" hidden="1" x14ac:dyDescent="0.35">
      <c r="A7031" t="s">
        <v>33</v>
      </c>
      <c r="B7031">
        <v>2015</v>
      </c>
      <c r="C7031" t="s">
        <v>43</v>
      </c>
      <c r="D7031" s="88">
        <f>DATEVALUE("1 "&amp;_xlfn.CONCAT(Merge1_1[[#This Row],[Month]],"-",Merge1_1[[#This Row],[Year]]))</f>
        <v>42278</v>
      </c>
      <c r="E7031" t="s">
        <v>7</v>
      </c>
      <c r="F7031">
        <v>109</v>
      </c>
      <c r="G7031" t="s">
        <v>112</v>
      </c>
    </row>
    <row r="7032" spans="1:7" hidden="1" x14ac:dyDescent="0.35">
      <c r="A7032" t="s">
        <v>33</v>
      </c>
      <c r="B7032">
        <v>2015</v>
      </c>
      <c r="C7032" t="s">
        <v>43</v>
      </c>
      <c r="D7032" s="88">
        <f>DATEVALUE("1 "&amp;_xlfn.CONCAT(Merge1_1[[#This Row],[Month]],"-",Merge1_1[[#This Row],[Year]]))</f>
        <v>42278</v>
      </c>
      <c r="E7032" t="s">
        <v>8</v>
      </c>
      <c r="F7032">
        <v>124.1</v>
      </c>
      <c r="G7032" t="s">
        <v>112</v>
      </c>
    </row>
    <row r="7033" spans="1:7" hidden="1" x14ac:dyDescent="0.35">
      <c r="A7033" t="s">
        <v>33</v>
      </c>
      <c r="B7033">
        <v>2015</v>
      </c>
      <c r="C7033" t="s">
        <v>43</v>
      </c>
      <c r="D7033" s="88">
        <f>DATEVALUE("1 "&amp;_xlfn.CONCAT(Merge1_1[[#This Row],[Month]],"-",Merge1_1[[#This Row],[Year]]))</f>
        <v>42278</v>
      </c>
      <c r="E7033" t="s">
        <v>9</v>
      </c>
      <c r="F7033">
        <v>165.8</v>
      </c>
      <c r="G7033" t="s">
        <v>112</v>
      </c>
    </row>
    <row r="7034" spans="1:7" hidden="1" x14ac:dyDescent="0.35">
      <c r="A7034" t="s">
        <v>33</v>
      </c>
      <c r="B7034">
        <v>2015</v>
      </c>
      <c r="C7034" t="s">
        <v>43</v>
      </c>
      <c r="D7034" s="88">
        <f>DATEVALUE("1 "&amp;_xlfn.CONCAT(Merge1_1[[#This Row],[Month]],"-",Merge1_1[[#This Row],[Year]]))</f>
        <v>42278</v>
      </c>
      <c r="E7034" t="s">
        <v>10</v>
      </c>
      <c r="F7034">
        <v>187.2</v>
      </c>
      <c r="G7034" t="s">
        <v>112</v>
      </c>
    </row>
    <row r="7035" spans="1:7" hidden="1" x14ac:dyDescent="0.35">
      <c r="A7035" t="s">
        <v>33</v>
      </c>
      <c r="B7035">
        <v>2015</v>
      </c>
      <c r="C7035" t="s">
        <v>43</v>
      </c>
      <c r="D7035" s="88">
        <f>DATEVALUE("1 "&amp;_xlfn.CONCAT(Merge1_1[[#This Row],[Month]],"-",Merge1_1[[#This Row],[Year]]))</f>
        <v>42278</v>
      </c>
      <c r="E7035" t="s">
        <v>11</v>
      </c>
      <c r="F7035">
        <v>89.4</v>
      </c>
      <c r="G7035" t="s">
        <v>112</v>
      </c>
    </row>
    <row r="7036" spans="1:7" hidden="1" x14ac:dyDescent="0.35">
      <c r="A7036" t="s">
        <v>33</v>
      </c>
      <c r="B7036">
        <v>2015</v>
      </c>
      <c r="C7036" t="s">
        <v>43</v>
      </c>
      <c r="D7036" s="88">
        <f>DATEVALUE("1 "&amp;_xlfn.CONCAT(Merge1_1[[#This Row],[Month]],"-",Merge1_1[[#This Row],[Year]]))</f>
        <v>42278</v>
      </c>
      <c r="E7036" t="s">
        <v>12</v>
      </c>
      <c r="F7036">
        <v>135.80000000000001</v>
      </c>
      <c r="G7036" t="s">
        <v>112</v>
      </c>
    </row>
    <row r="7037" spans="1:7" hidden="1" x14ac:dyDescent="0.35">
      <c r="A7037" t="s">
        <v>33</v>
      </c>
      <c r="B7037">
        <v>2015</v>
      </c>
      <c r="C7037" t="s">
        <v>43</v>
      </c>
      <c r="D7037" s="88">
        <f>DATEVALUE("1 "&amp;_xlfn.CONCAT(Merge1_1[[#This Row],[Month]],"-",Merge1_1[[#This Row],[Year]]))</f>
        <v>42278</v>
      </c>
      <c r="E7037" t="s">
        <v>58</v>
      </c>
      <c r="F7037">
        <v>119.4</v>
      </c>
      <c r="G7037" t="s">
        <v>112</v>
      </c>
    </row>
    <row r="7038" spans="1:7" hidden="1" x14ac:dyDescent="0.35">
      <c r="A7038" t="s">
        <v>33</v>
      </c>
      <c r="B7038">
        <v>2015</v>
      </c>
      <c r="C7038" t="s">
        <v>43</v>
      </c>
      <c r="D7038" s="88">
        <f>DATEVALUE("1 "&amp;_xlfn.CONCAT(Merge1_1[[#This Row],[Month]],"-",Merge1_1[[#This Row],[Year]]))</f>
        <v>42278</v>
      </c>
      <c r="E7038" t="s">
        <v>118</v>
      </c>
      <c r="F7038">
        <v>132.9</v>
      </c>
      <c r="G7038" t="s">
        <v>112</v>
      </c>
    </row>
    <row r="7039" spans="1:7" hidden="1" x14ac:dyDescent="0.35">
      <c r="A7039" t="s">
        <v>33</v>
      </c>
      <c r="B7039">
        <v>2015</v>
      </c>
      <c r="C7039" t="s">
        <v>43</v>
      </c>
      <c r="D7039" s="88">
        <f>DATEVALUE("1 "&amp;_xlfn.CONCAT(Merge1_1[[#This Row],[Month]],"-",Merge1_1[[#This Row],[Year]]))</f>
        <v>42278</v>
      </c>
      <c r="E7039" t="s">
        <v>16</v>
      </c>
      <c r="F7039">
        <v>135.30000000000001</v>
      </c>
      <c r="G7039" t="s">
        <v>116</v>
      </c>
    </row>
    <row r="7040" spans="1:7" hidden="1" x14ac:dyDescent="0.35">
      <c r="A7040" t="s">
        <v>33</v>
      </c>
      <c r="B7040">
        <v>2015</v>
      </c>
      <c r="C7040" t="s">
        <v>43</v>
      </c>
      <c r="D7040" s="88">
        <f>DATEVALUE("1 "&amp;_xlfn.CONCAT(Merge1_1[[#This Row],[Month]],"-",Merge1_1[[#This Row],[Year]]))</f>
        <v>42278</v>
      </c>
      <c r="E7040" t="s">
        <v>17</v>
      </c>
      <c r="F7040">
        <v>124.4</v>
      </c>
      <c r="G7040" t="s">
        <v>113</v>
      </c>
    </row>
    <row r="7041" spans="1:7" hidden="1" x14ac:dyDescent="0.35">
      <c r="A7041" t="s">
        <v>33</v>
      </c>
      <c r="B7041">
        <v>2015</v>
      </c>
      <c r="C7041" t="s">
        <v>43</v>
      </c>
      <c r="D7041" s="88">
        <f>DATEVALUE("1 "&amp;_xlfn.CONCAT(Merge1_1[[#This Row],[Month]],"-",Merge1_1[[#This Row],[Year]]))</f>
        <v>42278</v>
      </c>
      <c r="E7041" t="s">
        <v>18</v>
      </c>
      <c r="F7041">
        <v>118.8</v>
      </c>
      <c r="G7041" t="s">
        <v>113</v>
      </c>
    </row>
    <row r="7042" spans="1:7" hidden="1" x14ac:dyDescent="0.35">
      <c r="A7042" t="s">
        <v>33</v>
      </c>
      <c r="B7042">
        <v>2015</v>
      </c>
      <c r="C7042" t="s">
        <v>43</v>
      </c>
      <c r="D7042" s="88">
        <f>DATEVALUE("1 "&amp;_xlfn.CONCAT(Merge1_1[[#This Row],[Month]],"-",Merge1_1[[#This Row],[Year]]))</f>
        <v>42278</v>
      </c>
      <c r="E7042" t="s">
        <v>20</v>
      </c>
      <c r="F7042">
        <v>122.4</v>
      </c>
      <c r="G7042" t="s">
        <v>114</v>
      </c>
    </row>
    <row r="7043" spans="1:7" hidden="1" x14ac:dyDescent="0.35">
      <c r="A7043" t="s">
        <v>33</v>
      </c>
      <c r="B7043">
        <v>2015</v>
      </c>
      <c r="C7043" t="s">
        <v>43</v>
      </c>
      <c r="D7043" s="88">
        <f>DATEVALUE("1 "&amp;_xlfn.CONCAT(Merge1_1[[#This Row],[Month]],"-",Merge1_1[[#This Row],[Year]]))</f>
        <v>42278</v>
      </c>
      <c r="E7043" t="s">
        <v>21</v>
      </c>
      <c r="F7043">
        <v>114.9</v>
      </c>
      <c r="G7043" t="s">
        <v>115</v>
      </c>
    </row>
    <row r="7044" spans="1:7" hidden="1" x14ac:dyDescent="0.35">
      <c r="A7044" t="s">
        <v>33</v>
      </c>
      <c r="B7044">
        <v>2015</v>
      </c>
      <c r="C7044" t="s">
        <v>43</v>
      </c>
      <c r="D7044" s="88">
        <f>DATEVALUE("1 "&amp;_xlfn.CONCAT(Merge1_1[[#This Row],[Month]],"-",Merge1_1[[#This Row],[Year]]))</f>
        <v>42278</v>
      </c>
      <c r="E7044" t="s">
        <v>22</v>
      </c>
      <c r="F7044">
        <v>120.7</v>
      </c>
      <c r="G7044" t="s">
        <v>116</v>
      </c>
    </row>
    <row r="7045" spans="1:7" hidden="1" x14ac:dyDescent="0.35">
      <c r="A7045" t="s">
        <v>33</v>
      </c>
      <c r="B7045">
        <v>2015</v>
      </c>
      <c r="C7045" t="s">
        <v>43</v>
      </c>
      <c r="D7045" s="88">
        <f>DATEVALUE("1 "&amp;_xlfn.CONCAT(Merge1_1[[#This Row],[Month]],"-",Merge1_1[[#This Row],[Year]]))</f>
        <v>42278</v>
      </c>
      <c r="E7045" t="s">
        <v>23</v>
      </c>
      <c r="F7045">
        <v>117.7</v>
      </c>
      <c r="G7045" t="s">
        <v>23</v>
      </c>
    </row>
    <row r="7046" spans="1:7" hidden="1" x14ac:dyDescent="0.35">
      <c r="A7046" t="s">
        <v>33</v>
      </c>
      <c r="B7046">
        <v>2015</v>
      </c>
      <c r="C7046" t="s">
        <v>43</v>
      </c>
      <c r="D7046" s="88">
        <f>DATEVALUE("1 "&amp;_xlfn.CONCAT(Merge1_1[[#This Row],[Month]],"-",Merge1_1[[#This Row],[Year]]))</f>
        <v>42278</v>
      </c>
      <c r="E7046" t="s">
        <v>24</v>
      </c>
      <c r="F7046">
        <v>109.3</v>
      </c>
      <c r="G7046" t="s">
        <v>115</v>
      </c>
    </row>
    <row r="7047" spans="1:7" hidden="1" x14ac:dyDescent="0.35">
      <c r="A7047" t="s">
        <v>33</v>
      </c>
      <c r="B7047">
        <v>2015</v>
      </c>
      <c r="C7047" t="s">
        <v>43</v>
      </c>
      <c r="D7047" s="88">
        <f>DATEVALUE("1 "&amp;_xlfn.CONCAT(Merge1_1[[#This Row],[Month]],"-",Merge1_1[[#This Row],[Year]]))</f>
        <v>42278</v>
      </c>
      <c r="E7047" t="s">
        <v>25</v>
      </c>
      <c r="F7047">
        <v>117.7</v>
      </c>
      <c r="G7047" t="s">
        <v>116</v>
      </c>
    </row>
    <row r="7048" spans="1:7" hidden="1" x14ac:dyDescent="0.35">
      <c r="A7048" t="s">
        <v>33</v>
      </c>
      <c r="B7048">
        <v>2015</v>
      </c>
      <c r="C7048" t="s">
        <v>43</v>
      </c>
      <c r="D7048" s="88">
        <f>DATEVALUE("1 "&amp;_xlfn.CONCAT(Merge1_1[[#This Row],[Month]],"-",Merge1_1[[#This Row],[Year]]))</f>
        <v>42278</v>
      </c>
      <c r="E7048" t="s">
        <v>26</v>
      </c>
      <c r="F7048">
        <v>126.5</v>
      </c>
      <c r="G7048" t="s">
        <v>114</v>
      </c>
    </row>
    <row r="7049" spans="1:7" hidden="1" x14ac:dyDescent="0.35">
      <c r="A7049" t="s">
        <v>33</v>
      </c>
      <c r="B7049">
        <v>2015</v>
      </c>
      <c r="C7049" t="s">
        <v>43</v>
      </c>
      <c r="D7049" s="88">
        <f>DATEVALUE("1 "&amp;_xlfn.CONCAT(Merge1_1[[#This Row],[Month]],"-",Merge1_1[[#This Row],[Year]]))</f>
        <v>42278</v>
      </c>
      <c r="E7049" t="s">
        <v>27</v>
      </c>
      <c r="F7049">
        <v>113.5</v>
      </c>
      <c r="G7049" t="s">
        <v>116</v>
      </c>
    </row>
    <row r="7050" spans="1:7" hidden="1" x14ac:dyDescent="0.35">
      <c r="A7050" t="s">
        <v>33</v>
      </c>
      <c r="B7050">
        <v>2015</v>
      </c>
      <c r="C7050" t="s">
        <v>43</v>
      </c>
      <c r="D7050" s="88">
        <f>DATEVALUE("1 "&amp;_xlfn.CONCAT(Merge1_1[[#This Row],[Month]],"-",Merge1_1[[#This Row],[Year]]))</f>
        <v>42278</v>
      </c>
      <c r="E7050" t="s">
        <v>28</v>
      </c>
      <c r="F7050">
        <v>116.5</v>
      </c>
      <c r="G7050" t="s">
        <v>116</v>
      </c>
    </row>
    <row r="7051" spans="1:7" hidden="1" x14ac:dyDescent="0.35">
      <c r="A7051" t="s">
        <v>33</v>
      </c>
      <c r="B7051">
        <v>2015</v>
      </c>
      <c r="C7051" t="s">
        <v>43</v>
      </c>
      <c r="D7051" s="88">
        <f>DATEVALUE("1 "&amp;_xlfn.CONCAT(Merge1_1[[#This Row],[Month]],"-",Merge1_1[[#This Row],[Year]]))</f>
        <v>42278</v>
      </c>
      <c r="E7051" t="s">
        <v>29</v>
      </c>
      <c r="F7051">
        <v>124.2</v>
      </c>
      <c r="G7051" t="s">
        <v>117</v>
      </c>
    </row>
    <row r="7052" spans="1:7" hidden="1" x14ac:dyDescent="0.35">
      <c r="A7052" t="s">
        <v>33</v>
      </c>
      <c r="B7052">
        <v>2015</v>
      </c>
      <c r="C7052" t="s">
        <v>45</v>
      </c>
      <c r="D7052" s="88">
        <f>DATEVALUE("1 "&amp;_xlfn.CONCAT(Merge1_1[[#This Row],[Month]],"-",Merge1_1[[#This Row],[Year]]))</f>
        <v>42309</v>
      </c>
      <c r="E7052" t="s">
        <v>3</v>
      </c>
      <c r="F7052">
        <v>124</v>
      </c>
      <c r="G7052" t="s">
        <v>112</v>
      </c>
    </row>
    <row r="7053" spans="1:7" hidden="1" x14ac:dyDescent="0.35">
      <c r="A7053" t="s">
        <v>33</v>
      </c>
      <c r="B7053">
        <v>2015</v>
      </c>
      <c r="C7053" t="s">
        <v>45</v>
      </c>
      <c r="D7053" s="88">
        <f>DATEVALUE("1 "&amp;_xlfn.CONCAT(Merge1_1[[#This Row],[Month]],"-",Merge1_1[[#This Row],[Year]]))</f>
        <v>42309</v>
      </c>
      <c r="E7053" t="s">
        <v>4</v>
      </c>
      <c r="F7053">
        <v>129.80000000000001</v>
      </c>
      <c r="G7053" t="s">
        <v>112</v>
      </c>
    </row>
    <row r="7054" spans="1:7" hidden="1" x14ac:dyDescent="0.35">
      <c r="A7054" t="s">
        <v>33</v>
      </c>
      <c r="B7054">
        <v>2015</v>
      </c>
      <c r="C7054" t="s">
        <v>45</v>
      </c>
      <c r="D7054" s="88">
        <f>DATEVALUE("1 "&amp;_xlfn.CONCAT(Merge1_1[[#This Row],[Month]],"-",Merge1_1[[#This Row],[Year]]))</f>
        <v>42309</v>
      </c>
      <c r="E7054" t="s">
        <v>5</v>
      </c>
      <c r="F7054">
        <v>121.5</v>
      </c>
      <c r="G7054" t="s">
        <v>112</v>
      </c>
    </row>
    <row r="7055" spans="1:7" hidden="1" x14ac:dyDescent="0.35">
      <c r="A7055" t="s">
        <v>33</v>
      </c>
      <c r="B7055">
        <v>2015</v>
      </c>
      <c r="C7055" t="s">
        <v>45</v>
      </c>
      <c r="D7055" s="88">
        <f>DATEVALUE("1 "&amp;_xlfn.CONCAT(Merge1_1[[#This Row],[Month]],"-",Merge1_1[[#This Row],[Year]]))</f>
        <v>42309</v>
      </c>
      <c r="E7055" t="s">
        <v>6</v>
      </c>
      <c r="F7055">
        <v>128.6</v>
      </c>
      <c r="G7055" t="s">
        <v>112</v>
      </c>
    </row>
    <row r="7056" spans="1:7" hidden="1" x14ac:dyDescent="0.35">
      <c r="A7056" t="s">
        <v>33</v>
      </c>
      <c r="B7056">
        <v>2015</v>
      </c>
      <c r="C7056" t="s">
        <v>45</v>
      </c>
      <c r="D7056" s="88">
        <f>DATEVALUE("1 "&amp;_xlfn.CONCAT(Merge1_1[[#This Row],[Month]],"-",Merge1_1[[#This Row],[Year]]))</f>
        <v>42309</v>
      </c>
      <c r="E7056" t="s">
        <v>7</v>
      </c>
      <c r="F7056">
        <v>110</v>
      </c>
      <c r="G7056" t="s">
        <v>112</v>
      </c>
    </row>
    <row r="7057" spans="1:7" hidden="1" x14ac:dyDescent="0.35">
      <c r="A7057" t="s">
        <v>33</v>
      </c>
      <c r="B7057">
        <v>2015</v>
      </c>
      <c r="C7057" t="s">
        <v>45</v>
      </c>
      <c r="D7057" s="88">
        <f>DATEVALUE("1 "&amp;_xlfn.CONCAT(Merge1_1[[#This Row],[Month]],"-",Merge1_1[[#This Row],[Year]]))</f>
        <v>42309</v>
      </c>
      <c r="E7057" t="s">
        <v>8</v>
      </c>
      <c r="F7057">
        <v>123.7</v>
      </c>
      <c r="G7057" t="s">
        <v>112</v>
      </c>
    </row>
    <row r="7058" spans="1:7" hidden="1" x14ac:dyDescent="0.35">
      <c r="A7058" t="s">
        <v>33</v>
      </c>
      <c r="B7058">
        <v>2015</v>
      </c>
      <c r="C7058" t="s">
        <v>45</v>
      </c>
      <c r="D7058" s="88">
        <f>DATEVALUE("1 "&amp;_xlfn.CONCAT(Merge1_1[[#This Row],[Month]],"-",Merge1_1[[#This Row],[Year]]))</f>
        <v>42309</v>
      </c>
      <c r="E7058" t="s">
        <v>9</v>
      </c>
      <c r="F7058">
        <v>164.6</v>
      </c>
      <c r="G7058" t="s">
        <v>112</v>
      </c>
    </row>
    <row r="7059" spans="1:7" hidden="1" x14ac:dyDescent="0.35">
      <c r="A7059" t="s">
        <v>33</v>
      </c>
      <c r="B7059">
        <v>2015</v>
      </c>
      <c r="C7059" t="s">
        <v>45</v>
      </c>
      <c r="D7059" s="88">
        <f>DATEVALUE("1 "&amp;_xlfn.CONCAT(Merge1_1[[#This Row],[Month]],"-",Merge1_1[[#This Row],[Year]]))</f>
        <v>42309</v>
      </c>
      <c r="E7059" t="s">
        <v>10</v>
      </c>
      <c r="F7059">
        <v>191.6</v>
      </c>
      <c r="G7059" t="s">
        <v>112</v>
      </c>
    </row>
    <row r="7060" spans="1:7" hidden="1" x14ac:dyDescent="0.35">
      <c r="A7060" t="s">
        <v>33</v>
      </c>
      <c r="B7060">
        <v>2015</v>
      </c>
      <c r="C7060" t="s">
        <v>45</v>
      </c>
      <c r="D7060" s="88">
        <f>DATEVALUE("1 "&amp;_xlfn.CONCAT(Merge1_1[[#This Row],[Month]],"-",Merge1_1[[#This Row],[Year]]))</f>
        <v>42309</v>
      </c>
      <c r="E7060" t="s">
        <v>11</v>
      </c>
      <c r="F7060">
        <v>90.8</v>
      </c>
      <c r="G7060" t="s">
        <v>112</v>
      </c>
    </row>
    <row r="7061" spans="1:7" hidden="1" x14ac:dyDescent="0.35">
      <c r="A7061" t="s">
        <v>33</v>
      </c>
      <c r="B7061">
        <v>2015</v>
      </c>
      <c r="C7061" t="s">
        <v>45</v>
      </c>
      <c r="D7061" s="88">
        <f>DATEVALUE("1 "&amp;_xlfn.CONCAT(Merge1_1[[#This Row],[Month]],"-",Merge1_1[[#This Row],[Year]]))</f>
        <v>42309</v>
      </c>
      <c r="E7061" t="s">
        <v>12</v>
      </c>
      <c r="F7061">
        <v>137.1</v>
      </c>
      <c r="G7061" t="s">
        <v>112</v>
      </c>
    </row>
    <row r="7062" spans="1:7" hidden="1" x14ac:dyDescent="0.35">
      <c r="A7062" t="s">
        <v>33</v>
      </c>
      <c r="B7062">
        <v>2015</v>
      </c>
      <c r="C7062" t="s">
        <v>45</v>
      </c>
      <c r="D7062" s="88">
        <f>DATEVALUE("1 "&amp;_xlfn.CONCAT(Merge1_1[[#This Row],[Month]],"-",Merge1_1[[#This Row],[Year]]))</f>
        <v>42309</v>
      </c>
      <c r="E7062" t="s">
        <v>58</v>
      </c>
      <c r="F7062">
        <v>119.8</v>
      </c>
      <c r="G7062" t="s">
        <v>112</v>
      </c>
    </row>
    <row r="7063" spans="1:7" hidden="1" x14ac:dyDescent="0.35">
      <c r="A7063" t="s">
        <v>33</v>
      </c>
      <c r="B7063">
        <v>2015</v>
      </c>
      <c r="C7063" t="s">
        <v>45</v>
      </c>
      <c r="D7063" s="88">
        <f>DATEVALUE("1 "&amp;_xlfn.CONCAT(Merge1_1[[#This Row],[Month]],"-",Merge1_1[[#This Row],[Year]]))</f>
        <v>42309</v>
      </c>
      <c r="E7063" t="s">
        <v>118</v>
      </c>
      <c r="F7063">
        <v>133.69999999999999</v>
      </c>
      <c r="G7063" t="s">
        <v>112</v>
      </c>
    </row>
    <row r="7064" spans="1:7" hidden="1" x14ac:dyDescent="0.35">
      <c r="A7064" t="s">
        <v>33</v>
      </c>
      <c r="B7064">
        <v>2015</v>
      </c>
      <c r="C7064" t="s">
        <v>45</v>
      </c>
      <c r="D7064" s="88">
        <f>DATEVALUE("1 "&amp;_xlfn.CONCAT(Merge1_1[[#This Row],[Month]],"-",Merge1_1[[#This Row],[Year]]))</f>
        <v>42309</v>
      </c>
      <c r="E7064" t="s">
        <v>16</v>
      </c>
      <c r="F7064">
        <v>137.6</v>
      </c>
      <c r="G7064" t="s">
        <v>116</v>
      </c>
    </row>
    <row r="7065" spans="1:7" hidden="1" x14ac:dyDescent="0.35">
      <c r="A7065" t="s">
        <v>33</v>
      </c>
      <c r="B7065">
        <v>2015</v>
      </c>
      <c r="C7065" t="s">
        <v>45</v>
      </c>
      <c r="D7065" s="88">
        <f>DATEVALUE("1 "&amp;_xlfn.CONCAT(Merge1_1[[#This Row],[Month]],"-",Merge1_1[[#This Row],[Year]]))</f>
        <v>42309</v>
      </c>
      <c r="E7065" t="s">
        <v>17</v>
      </c>
      <c r="F7065">
        <v>125</v>
      </c>
      <c r="G7065" t="s">
        <v>113</v>
      </c>
    </row>
    <row r="7066" spans="1:7" hidden="1" x14ac:dyDescent="0.35">
      <c r="A7066" t="s">
        <v>33</v>
      </c>
      <c r="B7066">
        <v>2015</v>
      </c>
      <c r="C7066" t="s">
        <v>45</v>
      </c>
      <c r="D7066" s="88">
        <f>DATEVALUE("1 "&amp;_xlfn.CONCAT(Merge1_1[[#This Row],[Month]],"-",Merge1_1[[#This Row],[Year]]))</f>
        <v>42309</v>
      </c>
      <c r="E7066" t="s">
        <v>18</v>
      </c>
      <c r="F7066">
        <v>119.3</v>
      </c>
      <c r="G7066" t="s">
        <v>113</v>
      </c>
    </row>
    <row r="7067" spans="1:7" hidden="1" x14ac:dyDescent="0.35">
      <c r="A7067" t="s">
        <v>33</v>
      </c>
      <c r="B7067">
        <v>2015</v>
      </c>
      <c r="C7067" t="s">
        <v>45</v>
      </c>
      <c r="D7067" s="88">
        <f>DATEVALUE("1 "&amp;_xlfn.CONCAT(Merge1_1[[#This Row],[Month]],"-",Merge1_1[[#This Row],[Year]]))</f>
        <v>42309</v>
      </c>
      <c r="E7067" t="s">
        <v>20</v>
      </c>
      <c r="F7067">
        <v>122.9</v>
      </c>
      <c r="G7067" t="s">
        <v>114</v>
      </c>
    </row>
    <row r="7068" spans="1:7" hidden="1" x14ac:dyDescent="0.35">
      <c r="A7068" t="s">
        <v>33</v>
      </c>
      <c r="B7068">
        <v>2015</v>
      </c>
      <c r="C7068" t="s">
        <v>45</v>
      </c>
      <c r="D7068" s="88">
        <f>DATEVALUE("1 "&amp;_xlfn.CONCAT(Merge1_1[[#This Row],[Month]],"-",Merge1_1[[#This Row],[Year]]))</f>
        <v>42309</v>
      </c>
      <c r="E7068" t="s">
        <v>21</v>
      </c>
      <c r="F7068">
        <v>115.1</v>
      </c>
      <c r="G7068" t="s">
        <v>115</v>
      </c>
    </row>
    <row r="7069" spans="1:7" hidden="1" x14ac:dyDescent="0.35">
      <c r="A7069" t="s">
        <v>33</v>
      </c>
      <c r="B7069">
        <v>2015</v>
      </c>
      <c r="C7069" t="s">
        <v>45</v>
      </c>
      <c r="D7069" s="88">
        <f>DATEVALUE("1 "&amp;_xlfn.CONCAT(Merge1_1[[#This Row],[Month]],"-",Merge1_1[[#This Row],[Year]]))</f>
        <v>42309</v>
      </c>
      <c r="E7069" t="s">
        <v>22</v>
      </c>
      <c r="F7069">
        <v>121</v>
      </c>
      <c r="G7069" t="s">
        <v>116</v>
      </c>
    </row>
    <row r="7070" spans="1:7" hidden="1" x14ac:dyDescent="0.35">
      <c r="A7070" t="s">
        <v>33</v>
      </c>
      <c r="B7070">
        <v>2015</v>
      </c>
      <c r="C7070" t="s">
        <v>45</v>
      </c>
      <c r="D7070" s="88">
        <f>DATEVALUE("1 "&amp;_xlfn.CONCAT(Merge1_1[[#This Row],[Month]],"-",Merge1_1[[#This Row],[Year]]))</f>
        <v>42309</v>
      </c>
      <c r="E7070" t="s">
        <v>23</v>
      </c>
      <c r="F7070">
        <v>118.1</v>
      </c>
      <c r="G7070" t="s">
        <v>23</v>
      </c>
    </row>
    <row r="7071" spans="1:7" hidden="1" x14ac:dyDescent="0.35">
      <c r="A7071" t="s">
        <v>33</v>
      </c>
      <c r="B7071">
        <v>2015</v>
      </c>
      <c r="C7071" t="s">
        <v>45</v>
      </c>
      <c r="D7071" s="88">
        <f>DATEVALUE("1 "&amp;_xlfn.CONCAT(Merge1_1[[#This Row],[Month]],"-",Merge1_1[[#This Row],[Year]]))</f>
        <v>42309</v>
      </c>
      <c r="E7071" t="s">
        <v>24</v>
      </c>
      <c r="F7071">
        <v>109.3</v>
      </c>
      <c r="G7071" t="s">
        <v>115</v>
      </c>
    </row>
    <row r="7072" spans="1:7" hidden="1" x14ac:dyDescent="0.35">
      <c r="A7072" t="s">
        <v>33</v>
      </c>
      <c r="B7072">
        <v>2015</v>
      </c>
      <c r="C7072" t="s">
        <v>45</v>
      </c>
      <c r="D7072" s="88">
        <f>DATEVALUE("1 "&amp;_xlfn.CONCAT(Merge1_1[[#This Row],[Month]],"-",Merge1_1[[#This Row],[Year]]))</f>
        <v>42309</v>
      </c>
      <c r="E7072" t="s">
        <v>25</v>
      </c>
      <c r="F7072">
        <v>117.9</v>
      </c>
      <c r="G7072" t="s">
        <v>116</v>
      </c>
    </row>
    <row r="7073" spans="1:7" hidden="1" x14ac:dyDescent="0.35">
      <c r="A7073" t="s">
        <v>33</v>
      </c>
      <c r="B7073">
        <v>2015</v>
      </c>
      <c r="C7073" t="s">
        <v>45</v>
      </c>
      <c r="D7073" s="88">
        <f>DATEVALUE("1 "&amp;_xlfn.CONCAT(Merge1_1[[#This Row],[Month]],"-",Merge1_1[[#This Row],[Year]]))</f>
        <v>42309</v>
      </c>
      <c r="E7073" t="s">
        <v>26</v>
      </c>
      <c r="F7073">
        <v>126.6</v>
      </c>
      <c r="G7073" t="s">
        <v>114</v>
      </c>
    </row>
    <row r="7074" spans="1:7" hidden="1" x14ac:dyDescent="0.35">
      <c r="A7074" t="s">
        <v>33</v>
      </c>
      <c r="B7074">
        <v>2015</v>
      </c>
      <c r="C7074" t="s">
        <v>45</v>
      </c>
      <c r="D7074" s="88">
        <f>DATEVALUE("1 "&amp;_xlfn.CONCAT(Merge1_1[[#This Row],[Month]],"-",Merge1_1[[#This Row],[Year]]))</f>
        <v>42309</v>
      </c>
      <c r="E7074" t="s">
        <v>27</v>
      </c>
      <c r="F7074">
        <v>113.3</v>
      </c>
      <c r="G7074" t="s">
        <v>116</v>
      </c>
    </row>
    <row r="7075" spans="1:7" hidden="1" x14ac:dyDescent="0.35">
      <c r="A7075" t="s">
        <v>33</v>
      </c>
      <c r="B7075">
        <v>2015</v>
      </c>
      <c r="C7075" t="s">
        <v>45</v>
      </c>
      <c r="D7075" s="88">
        <f>DATEVALUE("1 "&amp;_xlfn.CONCAT(Merge1_1[[#This Row],[Month]],"-",Merge1_1[[#This Row],[Year]]))</f>
        <v>42309</v>
      </c>
      <c r="E7075" t="s">
        <v>28</v>
      </c>
      <c r="F7075">
        <v>116.6</v>
      </c>
      <c r="G7075" t="s">
        <v>116</v>
      </c>
    </row>
    <row r="7076" spans="1:7" hidden="1" x14ac:dyDescent="0.35">
      <c r="A7076" t="s">
        <v>33</v>
      </c>
      <c r="B7076">
        <v>2015</v>
      </c>
      <c r="C7076" t="s">
        <v>45</v>
      </c>
      <c r="D7076" s="88">
        <f>DATEVALUE("1 "&amp;_xlfn.CONCAT(Merge1_1[[#This Row],[Month]],"-",Merge1_1[[#This Row],[Year]]))</f>
        <v>42309</v>
      </c>
      <c r="E7076" t="s">
        <v>29</v>
      </c>
      <c r="F7076">
        <v>124.6</v>
      </c>
      <c r="G7076" t="s">
        <v>117</v>
      </c>
    </row>
    <row r="7077" spans="1:7" hidden="1" x14ac:dyDescent="0.35">
      <c r="A7077" t="s">
        <v>33</v>
      </c>
      <c r="B7077">
        <v>2015</v>
      </c>
      <c r="C7077" t="s">
        <v>46</v>
      </c>
      <c r="D7077" s="88">
        <f>DATEVALUE("1 "&amp;_xlfn.CONCAT(Merge1_1[[#This Row],[Month]],"-",Merge1_1[[#This Row],[Year]]))</f>
        <v>42339</v>
      </c>
      <c r="E7077" t="s">
        <v>3</v>
      </c>
      <c r="F7077">
        <v>124.3</v>
      </c>
      <c r="G7077" t="s">
        <v>112</v>
      </c>
    </row>
    <row r="7078" spans="1:7" hidden="1" x14ac:dyDescent="0.35">
      <c r="A7078" t="s">
        <v>33</v>
      </c>
      <c r="B7078">
        <v>2015</v>
      </c>
      <c r="C7078" t="s">
        <v>46</v>
      </c>
      <c r="D7078" s="88">
        <f>DATEVALUE("1 "&amp;_xlfn.CONCAT(Merge1_1[[#This Row],[Month]],"-",Merge1_1[[#This Row],[Year]]))</f>
        <v>42339</v>
      </c>
      <c r="E7078" t="s">
        <v>4</v>
      </c>
      <c r="F7078">
        <v>131.69999999999999</v>
      </c>
      <c r="G7078" t="s">
        <v>112</v>
      </c>
    </row>
    <row r="7079" spans="1:7" hidden="1" x14ac:dyDescent="0.35">
      <c r="A7079" t="s">
        <v>33</v>
      </c>
      <c r="B7079">
        <v>2015</v>
      </c>
      <c r="C7079" t="s">
        <v>46</v>
      </c>
      <c r="D7079" s="88">
        <f>DATEVALUE("1 "&amp;_xlfn.CONCAT(Merge1_1[[#This Row],[Month]],"-",Merge1_1[[#This Row],[Year]]))</f>
        <v>42339</v>
      </c>
      <c r="E7079" t="s">
        <v>5</v>
      </c>
      <c r="F7079">
        <v>127.1</v>
      </c>
      <c r="G7079" t="s">
        <v>112</v>
      </c>
    </row>
    <row r="7080" spans="1:7" hidden="1" x14ac:dyDescent="0.35">
      <c r="A7080" t="s">
        <v>33</v>
      </c>
      <c r="B7080">
        <v>2015</v>
      </c>
      <c r="C7080" t="s">
        <v>46</v>
      </c>
      <c r="D7080" s="88">
        <f>DATEVALUE("1 "&amp;_xlfn.CONCAT(Merge1_1[[#This Row],[Month]],"-",Merge1_1[[#This Row],[Year]]))</f>
        <v>42339</v>
      </c>
      <c r="E7080" t="s">
        <v>6</v>
      </c>
      <c r="F7080">
        <v>128.6</v>
      </c>
      <c r="G7080" t="s">
        <v>112</v>
      </c>
    </row>
    <row r="7081" spans="1:7" hidden="1" x14ac:dyDescent="0.35">
      <c r="A7081" t="s">
        <v>33</v>
      </c>
      <c r="B7081">
        <v>2015</v>
      </c>
      <c r="C7081" t="s">
        <v>46</v>
      </c>
      <c r="D7081" s="88">
        <f>DATEVALUE("1 "&amp;_xlfn.CONCAT(Merge1_1[[#This Row],[Month]],"-",Merge1_1[[#This Row],[Year]]))</f>
        <v>42339</v>
      </c>
      <c r="E7081" t="s">
        <v>7</v>
      </c>
      <c r="F7081">
        <v>110</v>
      </c>
      <c r="G7081" t="s">
        <v>112</v>
      </c>
    </row>
    <row r="7082" spans="1:7" hidden="1" x14ac:dyDescent="0.35">
      <c r="A7082" t="s">
        <v>33</v>
      </c>
      <c r="B7082">
        <v>2015</v>
      </c>
      <c r="C7082" t="s">
        <v>46</v>
      </c>
      <c r="D7082" s="88">
        <f>DATEVALUE("1 "&amp;_xlfn.CONCAT(Merge1_1[[#This Row],[Month]],"-",Merge1_1[[#This Row],[Year]]))</f>
        <v>42339</v>
      </c>
      <c r="E7082" t="s">
        <v>8</v>
      </c>
      <c r="F7082">
        <v>120.8</v>
      </c>
      <c r="G7082" t="s">
        <v>112</v>
      </c>
    </row>
    <row r="7083" spans="1:7" hidden="1" x14ac:dyDescent="0.35">
      <c r="A7083" t="s">
        <v>33</v>
      </c>
      <c r="B7083">
        <v>2015</v>
      </c>
      <c r="C7083" t="s">
        <v>46</v>
      </c>
      <c r="D7083" s="88">
        <f>DATEVALUE("1 "&amp;_xlfn.CONCAT(Merge1_1[[#This Row],[Month]],"-",Merge1_1[[#This Row],[Year]]))</f>
        <v>42339</v>
      </c>
      <c r="E7083" t="s">
        <v>9</v>
      </c>
      <c r="F7083">
        <v>149</v>
      </c>
      <c r="G7083" t="s">
        <v>112</v>
      </c>
    </row>
    <row r="7084" spans="1:7" hidden="1" x14ac:dyDescent="0.35">
      <c r="A7084" t="s">
        <v>33</v>
      </c>
      <c r="B7084">
        <v>2015</v>
      </c>
      <c r="C7084" t="s">
        <v>46</v>
      </c>
      <c r="D7084" s="88">
        <f>DATEVALUE("1 "&amp;_xlfn.CONCAT(Merge1_1[[#This Row],[Month]],"-",Merge1_1[[#This Row],[Year]]))</f>
        <v>42339</v>
      </c>
      <c r="E7084" t="s">
        <v>10</v>
      </c>
      <c r="F7084">
        <v>190.1</v>
      </c>
      <c r="G7084" t="s">
        <v>112</v>
      </c>
    </row>
    <row r="7085" spans="1:7" hidden="1" x14ac:dyDescent="0.35">
      <c r="A7085" t="s">
        <v>33</v>
      </c>
      <c r="B7085">
        <v>2015</v>
      </c>
      <c r="C7085" t="s">
        <v>46</v>
      </c>
      <c r="D7085" s="88">
        <f>DATEVALUE("1 "&amp;_xlfn.CONCAT(Merge1_1[[#This Row],[Month]],"-",Merge1_1[[#This Row],[Year]]))</f>
        <v>42339</v>
      </c>
      <c r="E7085" t="s">
        <v>11</v>
      </c>
      <c r="F7085">
        <v>92.7</v>
      </c>
      <c r="G7085" t="s">
        <v>112</v>
      </c>
    </row>
    <row r="7086" spans="1:7" hidden="1" x14ac:dyDescent="0.35">
      <c r="A7086" t="s">
        <v>33</v>
      </c>
      <c r="B7086">
        <v>2015</v>
      </c>
      <c r="C7086" t="s">
        <v>46</v>
      </c>
      <c r="D7086" s="88">
        <f>DATEVALUE("1 "&amp;_xlfn.CONCAT(Merge1_1[[#This Row],[Month]],"-",Merge1_1[[#This Row],[Year]]))</f>
        <v>42339</v>
      </c>
      <c r="E7086" t="s">
        <v>12</v>
      </c>
      <c r="F7086">
        <v>138.6</v>
      </c>
      <c r="G7086" t="s">
        <v>112</v>
      </c>
    </row>
    <row r="7087" spans="1:7" hidden="1" x14ac:dyDescent="0.35">
      <c r="A7087" t="s">
        <v>33</v>
      </c>
      <c r="B7087">
        <v>2015</v>
      </c>
      <c r="C7087" t="s">
        <v>46</v>
      </c>
      <c r="D7087" s="88">
        <f>DATEVALUE("1 "&amp;_xlfn.CONCAT(Merge1_1[[#This Row],[Month]],"-",Merge1_1[[#This Row],[Year]]))</f>
        <v>42339</v>
      </c>
      <c r="E7087" t="s">
        <v>58</v>
      </c>
      <c r="F7087">
        <v>120.2</v>
      </c>
      <c r="G7087" t="s">
        <v>112</v>
      </c>
    </row>
    <row r="7088" spans="1:7" hidden="1" x14ac:dyDescent="0.35">
      <c r="A7088" t="s">
        <v>33</v>
      </c>
      <c r="B7088">
        <v>2015</v>
      </c>
      <c r="C7088" t="s">
        <v>46</v>
      </c>
      <c r="D7088" s="88">
        <f>DATEVALUE("1 "&amp;_xlfn.CONCAT(Merge1_1[[#This Row],[Month]],"-",Merge1_1[[#This Row],[Year]]))</f>
        <v>42339</v>
      </c>
      <c r="E7088" t="s">
        <v>118</v>
      </c>
      <c r="F7088">
        <v>134.19999999999999</v>
      </c>
      <c r="G7088" t="s">
        <v>112</v>
      </c>
    </row>
    <row r="7089" spans="1:7" hidden="1" x14ac:dyDescent="0.35">
      <c r="A7089" t="s">
        <v>33</v>
      </c>
      <c r="B7089">
        <v>2015</v>
      </c>
      <c r="C7089" t="s">
        <v>46</v>
      </c>
      <c r="D7089" s="88">
        <f>DATEVALUE("1 "&amp;_xlfn.CONCAT(Merge1_1[[#This Row],[Month]],"-",Merge1_1[[#This Row],[Year]]))</f>
        <v>42339</v>
      </c>
      <c r="E7089" t="s">
        <v>16</v>
      </c>
      <c r="F7089">
        <v>138.19999999999999</v>
      </c>
      <c r="G7089" t="s">
        <v>116</v>
      </c>
    </row>
    <row r="7090" spans="1:7" hidden="1" x14ac:dyDescent="0.35">
      <c r="A7090" t="s">
        <v>33</v>
      </c>
      <c r="B7090">
        <v>2015</v>
      </c>
      <c r="C7090" t="s">
        <v>46</v>
      </c>
      <c r="D7090" s="88">
        <f>DATEVALUE("1 "&amp;_xlfn.CONCAT(Merge1_1[[#This Row],[Month]],"-",Merge1_1[[#This Row],[Year]]))</f>
        <v>42339</v>
      </c>
      <c r="E7090" t="s">
        <v>17</v>
      </c>
      <c r="F7090">
        <v>125.4</v>
      </c>
      <c r="G7090" t="s">
        <v>113</v>
      </c>
    </row>
    <row r="7091" spans="1:7" hidden="1" x14ac:dyDescent="0.35">
      <c r="A7091" t="s">
        <v>33</v>
      </c>
      <c r="B7091">
        <v>2015</v>
      </c>
      <c r="C7091" t="s">
        <v>46</v>
      </c>
      <c r="D7091" s="88">
        <f>DATEVALUE("1 "&amp;_xlfn.CONCAT(Merge1_1[[#This Row],[Month]],"-",Merge1_1[[#This Row],[Year]]))</f>
        <v>42339</v>
      </c>
      <c r="E7091" t="s">
        <v>18</v>
      </c>
      <c r="F7091">
        <v>119.5</v>
      </c>
      <c r="G7091" t="s">
        <v>113</v>
      </c>
    </row>
    <row r="7092" spans="1:7" hidden="1" x14ac:dyDescent="0.35">
      <c r="A7092" t="s">
        <v>33</v>
      </c>
      <c r="B7092">
        <v>2015</v>
      </c>
      <c r="C7092" t="s">
        <v>46</v>
      </c>
      <c r="D7092" s="88">
        <f>DATEVALUE("1 "&amp;_xlfn.CONCAT(Merge1_1[[#This Row],[Month]],"-",Merge1_1[[#This Row],[Year]]))</f>
        <v>42339</v>
      </c>
      <c r="E7092" t="s">
        <v>20</v>
      </c>
      <c r="F7092">
        <v>122.4</v>
      </c>
      <c r="G7092" t="s">
        <v>114</v>
      </c>
    </row>
    <row r="7093" spans="1:7" hidden="1" x14ac:dyDescent="0.35">
      <c r="A7093" t="s">
        <v>33</v>
      </c>
      <c r="B7093">
        <v>2015</v>
      </c>
      <c r="C7093" t="s">
        <v>46</v>
      </c>
      <c r="D7093" s="88">
        <f>DATEVALUE("1 "&amp;_xlfn.CONCAT(Merge1_1[[#This Row],[Month]],"-",Merge1_1[[#This Row],[Year]]))</f>
        <v>42339</v>
      </c>
      <c r="E7093" t="s">
        <v>21</v>
      </c>
      <c r="F7093">
        <v>116</v>
      </c>
      <c r="G7093" t="s">
        <v>115</v>
      </c>
    </row>
    <row r="7094" spans="1:7" hidden="1" x14ac:dyDescent="0.35">
      <c r="A7094" t="s">
        <v>33</v>
      </c>
      <c r="B7094">
        <v>2015</v>
      </c>
      <c r="C7094" t="s">
        <v>46</v>
      </c>
      <c r="D7094" s="88">
        <f>DATEVALUE("1 "&amp;_xlfn.CONCAT(Merge1_1[[#This Row],[Month]],"-",Merge1_1[[#This Row],[Year]]))</f>
        <v>42339</v>
      </c>
      <c r="E7094" t="s">
        <v>22</v>
      </c>
      <c r="F7094">
        <v>121</v>
      </c>
      <c r="G7094" t="s">
        <v>116</v>
      </c>
    </row>
    <row r="7095" spans="1:7" hidden="1" x14ac:dyDescent="0.35">
      <c r="A7095" t="s">
        <v>33</v>
      </c>
      <c r="B7095">
        <v>2015</v>
      </c>
      <c r="C7095" t="s">
        <v>46</v>
      </c>
      <c r="D7095" s="88">
        <f>DATEVALUE("1 "&amp;_xlfn.CONCAT(Merge1_1[[#This Row],[Month]],"-",Merge1_1[[#This Row],[Year]]))</f>
        <v>42339</v>
      </c>
      <c r="E7095" t="s">
        <v>23</v>
      </c>
      <c r="F7095">
        <v>118.6</v>
      </c>
      <c r="G7095" t="s">
        <v>23</v>
      </c>
    </row>
    <row r="7096" spans="1:7" hidden="1" x14ac:dyDescent="0.35">
      <c r="A7096" t="s">
        <v>33</v>
      </c>
      <c r="B7096">
        <v>2015</v>
      </c>
      <c r="C7096" t="s">
        <v>46</v>
      </c>
      <c r="D7096" s="88">
        <f>DATEVALUE("1 "&amp;_xlfn.CONCAT(Merge1_1[[#This Row],[Month]],"-",Merge1_1[[#This Row],[Year]]))</f>
        <v>42339</v>
      </c>
      <c r="E7096" t="s">
        <v>24</v>
      </c>
      <c r="F7096">
        <v>109.3</v>
      </c>
      <c r="G7096" t="s">
        <v>115</v>
      </c>
    </row>
    <row r="7097" spans="1:7" hidden="1" x14ac:dyDescent="0.35">
      <c r="A7097" t="s">
        <v>33</v>
      </c>
      <c r="B7097">
        <v>2015</v>
      </c>
      <c r="C7097" t="s">
        <v>46</v>
      </c>
      <c r="D7097" s="88">
        <f>DATEVALUE("1 "&amp;_xlfn.CONCAT(Merge1_1[[#This Row],[Month]],"-",Merge1_1[[#This Row],[Year]]))</f>
        <v>42339</v>
      </c>
      <c r="E7097" t="s">
        <v>25</v>
      </c>
      <c r="F7097">
        <v>118.1</v>
      </c>
      <c r="G7097" t="s">
        <v>116</v>
      </c>
    </row>
    <row r="7098" spans="1:7" hidden="1" x14ac:dyDescent="0.35">
      <c r="A7098" t="s">
        <v>33</v>
      </c>
      <c r="B7098">
        <v>2015</v>
      </c>
      <c r="C7098" t="s">
        <v>46</v>
      </c>
      <c r="D7098" s="88">
        <f>DATEVALUE("1 "&amp;_xlfn.CONCAT(Merge1_1[[#This Row],[Month]],"-",Merge1_1[[#This Row],[Year]]))</f>
        <v>42339</v>
      </c>
      <c r="E7098" t="s">
        <v>26</v>
      </c>
      <c r="F7098">
        <v>126.6</v>
      </c>
      <c r="G7098" t="s">
        <v>114</v>
      </c>
    </row>
    <row r="7099" spans="1:7" hidden="1" x14ac:dyDescent="0.35">
      <c r="A7099" t="s">
        <v>33</v>
      </c>
      <c r="B7099">
        <v>2015</v>
      </c>
      <c r="C7099" t="s">
        <v>46</v>
      </c>
      <c r="D7099" s="88">
        <f>DATEVALUE("1 "&amp;_xlfn.CONCAT(Merge1_1[[#This Row],[Month]],"-",Merge1_1[[#This Row],[Year]]))</f>
        <v>42339</v>
      </c>
      <c r="E7099" t="s">
        <v>27</v>
      </c>
      <c r="F7099">
        <v>113.2</v>
      </c>
      <c r="G7099" t="s">
        <v>116</v>
      </c>
    </row>
    <row r="7100" spans="1:7" hidden="1" x14ac:dyDescent="0.35">
      <c r="A7100" t="s">
        <v>33</v>
      </c>
      <c r="B7100">
        <v>2015</v>
      </c>
      <c r="C7100" t="s">
        <v>46</v>
      </c>
      <c r="D7100" s="88">
        <f>DATEVALUE("1 "&amp;_xlfn.CONCAT(Merge1_1[[#This Row],[Month]],"-",Merge1_1[[#This Row],[Year]]))</f>
        <v>42339</v>
      </c>
      <c r="E7100" t="s">
        <v>28</v>
      </c>
      <c r="F7100">
        <v>116.7</v>
      </c>
      <c r="G7100" t="s">
        <v>116</v>
      </c>
    </row>
    <row r="7101" spans="1:7" hidden="1" x14ac:dyDescent="0.35">
      <c r="A7101" t="s">
        <v>33</v>
      </c>
      <c r="B7101">
        <v>2015</v>
      </c>
      <c r="C7101" t="s">
        <v>46</v>
      </c>
      <c r="D7101" s="88">
        <f>DATEVALUE("1 "&amp;_xlfn.CONCAT(Merge1_1[[#This Row],[Month]],"-",Merge1_1[[#This Row],[Year]]))</f>
        <v>42339</v>
      </c>
      <c r="E7101" t="s">
        <v>29</v>
      </c>
      <c r="F7101">
        <v>124</v>
      </c>
      <c r="G7101" t="s">
        <v>117</v>
      </c>
    </row>
    <row r="7102" spans="1:7" hidden="1" x14ac:dyDescent="0.35">
      <c r="A7102" t="s">
        <v>33</v>
      </c>
      <c r="B7102">
        <v>2016</v>
      </c>
      <c r="C7102" t="s">
        <v>31</v>
      </c>
      <c r="D7102" s="88">
        <f>DATEVALUE("1 "&amp;_xlfn.CONCAT(Merge1_1[[#This Row],[Month]],"-",Merge1_1[[#This Row],[Year]]))</f>
        <v>42370</v>
      </c>
      <c r="E7102" t="s">
        <v>3</v>
      </c>
      <c r="F7102">
        <v>124.7</v>
      </c>
      <c r="G7102" t="s">
        <v>112</v>
      </c>
    </row>
    <row r="7103" spans="1:7" hidden="1" x14ac:dyDescent="0.35">
      <c r="A7103" t="s">
        <v>33</v>
      </c>
      <c r="B7103">
        <v>2016</v>
      </c>
      <c r="C7103" t="s">
        <v>31</v>
      </c>
      <c r="D7103" s="88">
        <f>DATEVALUE("1 "&amp;_xlfn.CONCAT(Merge1_1[[#This Row],[Month]],"-",Merge1_1[[#This Row],[Year]]))</f>
        <v>42370</v>
      </c>
      <c r="E7103" t="s">
        <v>4</v>
      </c>
      <c r="F7103">
        <v>135.9</v>
      </c>
      <c r="G7103" t="s">
        <v>112</v>
      </c>
    </row>
    <row r="7104" spans="1:7" hidden="1" x14ac:dyDescent="0.35">
      <c r="A7104" t="s">
        <v>33</v>
      </c>
      <c r="B7104">
        <v>2016</v>
      </c>
      <c r="C7104" t="s">
        <v>31</v>
      </c>
      <c r="D7104" s="88">
        <f>DATEVALUE("1 "&amp;_xlfn.CONCAT(Merge1_1[[#This Row],[Month]],"-",Merge1_1[[#This Row],[Year]]))</f>
        <v>42370</v>
      </c>
      <c r="E7104" t="s">
        <v>5</v>
      </c>
      <c r="F7104">
        <v>132</v>
      </c>
      <c r="G7104" t="s">
        <v>112</v>
      </c>
    </row>
    <row r="7105" spans="1:7" hidden="1" x14ac:dyDescent="0.35">
      <c r="A7105" t="s">
        <v>33</v>
      </c>
      <c r="B7105">
        <v>2016</v>
      </c>
      <c r="C7105" t="s">
        <v>31</v>
      </c>
      <c r="D7105" s="88">
        <f>DATEVALUE("1 "&amp;_xlfn.CONCAT(Merge1_1[[#This Row],[Month]],"-",Merge1_1[[#This Row],[Year]]))</f>
        <v>42370</v>
      </c>
      <c r="E7105" t="s">
        <v>6</v>
      </c>
      <c r="F7105">
        <v>129.19999999999999</v>
      </c>
      <c r="G7105" t="s">
        <v>112</v>
      </c>
    </row>
    <row r="7106" spans="1:7" hidden="1" x14ac:dyDescent="0.35">
      <c r="A7106" t="s">
        <v>33</v>
      </c>
      <c r="B7106">
        <v>2016</v>
      </c>
      <c r="C7106" t="s">
        <v>31</v>
      </c>
      <c r="D7106" s="88">
        <f>DATEVALUE("1 "&amp;_xlfn.CONCAT(Merge1_1[[#This Row],[Month]],"-",Merge1_1[[#This Row],[Year]]))</f>
        <v>42370</v>
      </c>
      <c r="E7106" t="s">
        <v>7</v>
      </c>
      <c r="F7106">
        <v>109.7</v>
      </c>
      <c r="G7106" t="s">
        <v>112</v>
      </c>
    </row>
    <row r="7107" spans="1:7" hidden="1" x14ac:dyDescent="0.35">
      <c r="A7107" t="s">
        <v>33</v>
      </c>
      <c r="B7107">
        <v>2016</v>
      </c>
      <c r="C7107" t="s">
        <v>31</v>
      </c>
      <c r="D7107" s="88">
        <f>DATEVALUE("1 "&amp;_xlfn.CONCAT(Merge1_1[[#This Row],[Month]],"-",Merge1_1[[#This Row],[Year]]))</f>
        <v>42370</v>
      </c>
      <c r="E7107" t="s">
        <v>8</v>
      </c>
      <c r="F7107">
        <v>119</v>
      </c>
      <c r="G7107" t="s">
        <v>112</v>
      </c>
    </row>
    <row r="7108" spans="1:7" hidden="1" x14ac:dyDescent="0.35">
      <c r="A7108" t="s">
        <v>33</v>
      </c>
      <c r="B7108">
        <v>2016</v>
      </c>
      <c r="C7108" t="s">
        <v>31</v>
      </c>
      <c r="D7108" s="88">
        <f>DATEVALUE("1 "&amp;_xlfn.CONCAT(Merge1_1[[#This Row],[Month]],"-",Merge1_1[[#This Row],[Year]]))</f>
        <v>42370</v>
      </c>
      <c r="E7108" t="s">
        <v>9</v>
      </c>
      <c r="F7108">
        <v>144.1</v>
      </c>
      <c r="G7108" t="s">
        <v>112</v>
      </c>
    </row>
    <row r="7109" spans="1:7" hidden="1" x14ac:dyDescent="0.35">
      <c r="A7109" t="s">
        <v>33</v>
      </c>
      <c r="B7109">
        <v>2016</v>
      </c>
      <c r="C7109" t="s">
        <v>31</v>
      </c>
      <c r="D7109" s="88">
        <f>DATEVALUE("1 "&amp;_xlfn.CONCAT(Merge1_1[[#This Row],[Month]],"-",Merge1_1[[#This Row],[Year]]))</f>
        <v>42370</v>
      </c>
      <c r="E7109" t="s">
        <v>10</v>
      </c>
      <c r="F7109">
        <v>184.2</v>
      </c>
      <c r="G7109" t="s">
        <v>112</v>
      </c>
    </row>
    <row r="7110" spans="1:7" hidden="1" x14ac:dyDescent="0.35">
      <c r="A7110" t="s">
        <v>33</v>
      </c>
      <c r="B7110">
        <v>2016</v>
      </c>
      <c r="C7110" t="s">
        <v>31</v>
      </c>
      <c r="D7110" s="88">
        <f>DATEVALUE("1 "&amp;_xlfn.CONCAT(Merge1_1[[#This Row],[Month]],"-",Merge1_1[[#This Row],[Year]]))</f>
        <v>42370</v>
      </c>
      <c r="E7110" t="s">
        <v>11</v>
      </c>
      <c r="F7110">
        <v>96.7</v>
      </c>
      <c r="G7110" t="s">
        <v>112</v>
      </c>
    </row>
    <row r="7111" spans="1:7" hidden="1" x14ac:dyDescent="0.35">
      <c r="A7111" t="s">
        <v>33</v>
      </c>
      <c r="B7111">
        <v>2016</v>
      </c>
      <c r="C7111" t="s">
        <v>31</v>
      </c>
      <c r="D7111" s="88">
        <f>DATEVALUE("1 "&amp;_xlfn.CONCAT(Merge1_1[[#This Row],[Month]],"-",Merge1_1[[#This Row],[Year]]))</f>
        <v>42370</v>
      </c>
      <c r="E7111" t="s">
        <v>12</v>
      </c>
      <c r="F7111">
        <v>139.5</v>
      </c>
      <c r="G7111" t="s">
        <v>112</v>
      </c>
    </row>
    <row r="7112" spans="1:7" hidden="1" x14ac:dyDescent="0.35">
      <c r="A7112" t="s">
        <v>33</v>
      </c>
      <c r="B7112">
        <v>2016</v>
      </c>
      <c r="C7112" t="s">
        <v>31</v>
      </c>
      <c r="D7112" s="88">
        <f>DATEVALUE("1 "&amp;_xlfn.CONCAT(Merge1_1[[#This Row],[Month]],"-",Merge1_1[[#This Row],[Year]]))</f>
        <v>42370</v>
      </c>
      <c r="E7112" t="s">
        <v>58</v>
      </c>
      <c r="F7112">
        <v>120.5</v>
      </c>
      <c r="G7112" t="s">
        <v>112</v>
      </c>
    </row>
    <row r="7113" spans="1:7" hidden="1" x14ac:dyDescent="0.35">
      <c r="A7113" t="s">
        <v>33</v>
      </c>
      <c r="B7113">
        <v>2016</v>
      </c>
      <c r="C7113" t="s">
        <v>31</v>
      </c>
      <c r="D7113" s="88">
        <f>DATEVALUE("1 "&amp;_xlfn.CONCAT(Merge1_1[[#This Row],[Month]],"-",Merge1_1[[#This Row],[Year]]))</f>
        <v>42370</v>
      </c>
      <c r="E7113" t="s">
        <v>118</v>
      </c>
      <c r="F7113">
        <v>134.69999999999999</v>
      </c>
      <c r="G7113" t="s">
        <v>112</v>
      </c>
    </row>
    <row r="7114" spans="1:7" hidden="1" x14ac:dyDescent="0.35">
      <c r="A7114" t="s">
        <v>33</v>
      </c>
      <c r="B7114">
        <v>2016</v>
      </c>
      <c r="C7114" t="s">
        <v>31</v>
      </c>
      <c r="D7114" s="88">
        <f>DATEVALUE("1 "&amp;_xlfn.CONCAT(Merge1_1[[#This Row],[Month]],"-",Merge1_1[[#This Row],[Year]]))</f>
        <v>42370</v>
      </c>
      <c r="E7114" t="s">
        <v>16</v>
      </c>
      <c r="F7114">
        <v>139.5</v>
      </c>
      <c r="G7114" t="s">
        <v>116</v>
      </c>
    </row>
    <row r="7115" spans="1:7" hidden="1" x14ac:dyDescent="0.35">
      <c r="A7115" t="s">
        <v>33</v>
      </c>
      <c r="B7115">
        <v>2016</v>
      </c>
      <c r="C7115" t="s">
        <v>31</v>
      </c>
      <c r="D7115" s="88">
        <f>DATEVALUE("1 "&amp;_xlfn.CONCAT(Merge1_1[[#This Row],[Month]],"-",Merge1_1[[#This Row],[Year]]))</f>
        <v>42370</v>
      </c>
      <c r="E7115" t="s">
        <v>17</v>
      </c>
      <c r="F7115">
        <v>125.8</v>
      </c>
      <c r="G7115" t="s">
        <v>113</v>
      </c>
    </row>
    <row r="7116" spans="1:7" hidden="1" x14ac:dyDescent="0.35">
      <c r="A7116" t="s">
        <v>33</v>
      </c>
      <c r="B7116">
        <v>2016</v>
      </c>
      <c r="C7116" t="s">
        <v>31</v>
      </c>
      <c r="D7116" s="88">
        <f>DATEVALUE("1 "&amp;_xlfn.CONCAT(Merge1_1[[#This Row],[Month]],"-",Merge1_1[[#This Row],[Year]]))</f>
        <v>42370</v>
      </c>
      <c r="E7116" t="s">
        <v>18</v>
      </c>
      <c r="F7116">
        <v>119.8</v>
      </c>
      <c r="G7116" t="s">
        <v>113</v>
      </c>
    </row>
    <row r="7117" spans="1:7" hidden="1" x14ac:dyDescent="0.35">
      <c r="A7117" t="s">
        <v>33</v>
      </c>
      <c r="B7117">
        <v>2016</v>
      </c>
      <c r="C7117" t="s">
        <v>31</v>
      </c>
      <c r="D7117" s="88">
        <f>DATEVALUE("1 "&amp;_xlfn.CONCAT(Merge1_1[[#This Row],[Month]],"-",Merge1_1[[#This Row],[Year]]))</f>
        <v>42370</v>
      </c>
      <c r="E7117" t="s">
        <v>20</v>
      </c>
      <c r="F7117">
        <v>123.4</v>
      </c>
      <c r="G7117" t="s">
        <v>114</v>
      </c>
    </row>
    <row r="7118" spans="1:7" hidden="1" x14ac:dyDescent="0.35">
      <c r="A7118" t="s">
        <v>33</v>
      </c>
      <c r="B7118">
        <v>2016</v>
      </c>
      <c r="C7118" t="s">
        <v>31</v>
      </c>
      <c r="D7118" s="88">
        <f>DATEVALUE("1 "&amp;_xlfn.CONCAT(Merge1_1[[#This Row],[Month]],"-",Merge1_1[[#This Row],[Year]]))</f>
        <v>42370</v>
      </c>
      <c r="E7118" t="s">
        <v>21</v>
      </c>
      <c r="F7118">
        <v>116.9</v>
      </c>
      <c r="G7118" t="s">
        <v>115</v>
      </c>
    </row>
    <row r="7119" spans="1:7" hidden="1" x14ac:dyDescent="0.35">
      <c r="A7119" t="s">
        <v>33</v>
      </c>
      <c r="B7119">
        <v>2016</v>
      </c>
      <c r="C7119" t="s">
        <v>31</v>
      </c>
      <c r="D7119" s="88">
        <f>DATEVALUE("1 "&amp;_xlfn.CONCAT(Merge1_1[[#This Row],[Month]],"-",Merge1_1[[#This Row],[Year]]))</f>
        <v>42370</v>
      </c>
      <c r="E7119" t="s">
        <v>22</v>
      </c>
      <c r="F7119">
        <v>121.6</v>
      </c>
      <c r="G7119" t="s">
        <v>116</v>
      </c>
    </row>
    <row r="7120" spans="1:7" hidden="1" x14ac:dyDescent="0.35">
      <c r="A7120" t="s">
        <v>33</v>
      </c>
      <c r="B7120">
        <v>2016</v>
      </c>
      <c r="C7120" t="s">
        <v>31</v>
      </c>
      <c r="D7120" s="88">
        <f>DATEVALUE("1 "&amp;_xlfn.CONCAT(Merge1_1[[#This Row],[Month]],"-",Merge1_1[[#This Row],[Year]]))</f>
        <v>42370</v>
      </c>
      <c r="E7120" t="s">
        <v>23</v>
      </c>
      <c r="F7120">
        <v>119.1</v>
      </c>
      <c r="G7120" t="s">
        <v>23</v>
      </c>
    </row>
    <row r="7121" spans="1:7" hidden="1" x14ac:dyDescent="0.35">
      <c r="A7121" t="s">
        <v>33</v>
      </c>
      <c r="B7121">
        <v>2016</v>
      </c>
      <c r="C7121" t="s">
        <v>31</v>
      </c>
      <c r="D7121" s="88">
        <f>DATEVALUE("1 "&amp;_xlfn.CONCAT(Merge1_1[[#This Row],[Month]],"-",Merge1_1[[#This Row],[Year]]))</f>
        <v>42370</v>
      </c>
      <c r="E7121" t="s">
        <v>24</v>
      </c>
      <c r="F7121">
        <v>108.9</v>
      </c>
      <c r="G7121" t="s">
        <v>115</v>
      </c>
    </row>
    <row r="7122" spans="1:7" hidden="1" x14ac:dyDescent="0.35">
      <c r="A7122" t="s">
        <v>33</v>
      </c>
      <c r="B7122">
        <v>2016</v>
      </c>
      <c r="C7122" t="s">
        <v>31</v>
      </c>
      <c r="D7122" s="88">
        <f>DATEVALUE("1 "&amp;_xlfn.CONCAT(Merge1_1[[#This Row],[Month]],"-",Merge1_1[[#This Row],[Year]]))</f>
        <v>42370</v>
      </c>
      <c r="E7122" t="s">
        <v>25</v>
      </c>
      <c r="F7122">
        <v>118.5</v>
      </c>
      <c r="G7122" t="s">
        <v>116</v>
      </c>
    </row>
    <row r="7123" spans="1:7" hidden="1" x14ac:dyDescent="0.35">
      <c r="A7123" t="s">
        <v>33</v>
      </c>
      <c r="B7123">
        <v>2016</v>
      </c>
      <c r="C7123" t="s">
        <v>31</v>
      </c>
      <c r="D7123" s="88">
        <f>DATEVALUE("1 "&amp;_xlfn.CONCAT(Merge1_1[[#This Row],[Month]],"-",Merge1_1[[#This Row],[Year]]))</f>
        <v>42370</v>
      </c>
      <c r="E7123" t="s">
        <v>26</v>
      </c>
      <c r="F7123">
        <v>126.4</v>
      </c>
      <c r="G7123" t="s">
        <v>114</v>
      </c>
    </row>
    <row r="7124" spans="1:7" hidden="1" x14ac:dyDescent="0.35">
      <c r="A7124" t="s">
        <v>33</v>
      </c>
      <c r="B7124">
        <v>2016</v>
      </c>
      <c r="C7124" t="s">
        <v>31</v>
      </c>
      <c r="D7124" s="88">
        <f>DATEVALUE("1 "&amp;_xlfn.CONCAT(Merge1_1[[#This Row],[Month]],"-",Merge1_1[[#This Row],[Year]]))</f>
        <v>42370</v>
      </c>
      <c r="E7124" t="s">
        <v>27</v>
      </c>
      <c r="F7124">
        <v>114</v>
      </c>
      <c r="G7124" t="s">
        <v>116</v>
      </c>
    </row>
    <row r="7125" spans="1:7" hidden="1" x14ac:dyDescent="0.35">
      <c r="A7125" t="s">
        <v>33</v>
      </c>
      <c r="B7125">
        <v>2016</v>
      </c>
      <c r="C7125" t="s">
        <v>31</v>
      </c>
      <c r="D7125" s="88">
        <f>DATEVALUE("1 "&amp;_xlfn.CONCAT(Merge1_1[[#This Row],[Month]],"-",Merge1_1[[#This Row],[Year]]))</f>
        <v>42370</v>
      </c>
      <c r="E7125" t="s">
        <v>28</v>
      </c>
      <c r="F7125">
        <v>116.8</v>
      </c>
      <c r="G7125" t="s">
        <v>116</v>
      </c>
    </row>
    <row r="7126" spans="1:7" hidden="1" x14ac:dyDescent="0.35">
      <c r="A7126" t="s">
        <v>33</v>
      </c>
      <c r="B7126">
        <v>2016</v>
      </c>
      <c r="C7126" t="s">
        <v>31</v>
      </c>
      <c r="D7126" s="88">
        <f>DATEVALUE("1 "&amp;_xlfn.CONCAT(Merge1_1[[#This Row],[Month]],"-",Merge1_1[[#This Row],[Year]]))</f>
        <v>42370</v>
      </c>
      <c r="E7126" t="s">
        <v>29</v>
      </c>
      <c r="F7126">
        <v>124.2</v>
      </c>
      <c r="G7126" t="s">
        <v>117</v>
      </c>
    </row>
    <row r="7127" spans="1:7" hidden="1" x14ac:dyDescent="0.35">
      <c r="A7127" t="s">
        <v>33</v>
      </c>
      <c r="B7127">
        <v>2016</v>
      </c>
      <c r="C7127" t="s">
        <v>35</v>
      </c>
      <c r="D7127" s="88">
        <f>DATEVALUE("1 "&amp;_xlfn.CONCAT(Merge1_1[[#This Row],[Month]],"-",Merge1_1[[#This Row],[Year]]))</f>
        <v>42401</v>
      </c>
      <c r="E7127" t="s">
        <v>3</v>
      </c>
      <c r="F7127">
        <v>124.8</v>
      </c>
      <c r="G7127" t="s">
        <v>112</v>
      </c>
    </row>
    <row r="7128" spans="1:7" hidden="1" x14ac:dyDescent="0.35">
      <c r="A7128" t="s">
        <v>33</v>
      </c>
      <c r="B7128">
        <v>2016</v>
      </c>
      <c r="C7128" t="s">
        <v>35</v>
      </c>
      <c r="D7128" s="88">
        <f>DATEVALUE("1 "&amp;_xlfn.CONCAT(Merge1_1[[#This Row],[Month]],"-",Merge1_1[[#This Row],[Year]]))</f>
        <v>42401</v>
      </c>
      <c r="E7128" t="s">
        <v>4</v>
      </c>
      <c r="F7128">
        <v>135.1</v>
      </c>
      <c r="G7128" t="s">
        <v>112</v>
      </c>
    </row>
    <row r="7129" spans="1:7" hidden="1" x14ac:dyDescent="0.35">
      <c r="A7129" t="s">
        <v>33</v>
      </c>
      <c r="B7129">
        <v>2016</v>
      </c>
      <c r="C7129" t="s">
        <v>35</v>
      </c>
      <c r="D7129" s="88">
        <f>DATEVALUE("1 "&amp;_xlfn.CONCAT(Merge1_1[[#This Row],[Month]],"-",Merge1_1[[#This Row],[Year]]))</f>
        <v>42401</v>
      </c>
      <c r="E7129" t="s">
        <v>5</v>
      </c>
      <c r="F7129">
        <v>130.30000000000001</v>
      </c>
      <c r="G7129" t="s">
        <v>112</v>
      </c>
    </row>
    <row r="7130" spans="1:7" hidden="1" x14ac:dyDescent="0.35">
      <c r="A7130" t="s">
        <v>33</v>
      </c>
      <c r="B7130">
        <v>2016</v>
      </c>
      <c r="C7130" t="s">
        <v>35</v>
      </c>
      <c r="D7130" s="88">
        <f>DATEVALUE("1 "&amp;_xlfn.CONCAT(Merge1_1[[#This Row],[Month]],"-",Merge1_1[[#This Row],[Year]]))</f>
        <v>42401</v>
      </c>
      <c r="E7130" t="s">
        <v>6</v>
      </c>
      <c r="F7130">
        <v>129.6</v>
      </c>
      <c r="G7130" t="s">
        <v>112</v>
      </c>
    </row>
    <row r="7131" spans="1:7" hidden="1" x14ac:dyDescent="0.35">
      <c r="A7131" t="s">
        <v>33</v>
      </c>
      <c r="B7131">
        <v>2016</v>
      </c>
      <c r="C7131" t="s">
        <v>35</v>
      </c>
      <c r="D7131" s="88">
        <f>DATEVALUE("1 "&amp;_xlfn.CONCAT(Merge1_1[[#This Row],[Month]],"-",Merge1_1[[#This Row],[Year]]))</f>
        <v>42401</v>
      </c>
      <c r="E7131" t="s">
        <v>7</v>
      </c>
      <c r="F7131">
        <v>108.4</v>
      </c>
      <c r="G7131" t="s">
        <v>112</v>
      </c>
    </row>
    <row r="7132" spans="1:7" hidden="1" x14ac:dyDescent="0.35">
      <c r="A7132" t="s">
        <v>33</v>
      </c>
      <c r="B7132">
        <v>2016</v>
      </c>
      <c r="C7132" t="s">
        <v>35</v>
      </c>
      <c r="D7132" s="88">
        <f>DATEVALUE("1 "&amp;_xlfn.CONCAT(Merge1_1[[#This Row],[Month]],"-",Merge1_1[[#This Row],[Year]]))</f>
        <v>42401</v>
      </c>
      <c r="E7132" t="s">
        <v>8</v>
      </c>
      <c r="F7132">
        <v>118.6</v>
      </c>
      <c r="G7132" t="s">
        <v>112</v>
      </c>
    </row>
    <row r="7133" spans="1:7" hidden="1" x14ac:dyDescent="0.35">
      <c r="A7133" t="s">
        <v>33</v>
      </c>
      <c r="B7133">
        <v>2016</v>
      </c>
      <c r="C7133" t="s">
        <v>35</v>
      </c>
      <c r="D7133" s="88">
        <f>DATEVALUE("1 "&amp;_xlfn.CONCAT(Merge1_1[[#This Row],[Month]],"-",Merge1_1[[#This Row],[Year]]))</f>
        <v>42401</v>
      </c>
      <c r="E7133" t="s">
        <v>9</v>
      </c>
      <c r="F7133">
        <v>129.19999999999999</v>
      </c>
      <c r="G7133" t="s">
        <v>112</v>
      </c>
    </row>
    <row r="7134" spans="1:7" hidden="1" x14ac:dyDescent="0.35">
      <c r="A7134" t="s">
        <v>33</v>
      </c>
      <c r="B7134">
        <v>2016</v>
      </c>
      <c r="C7134" t="s">
        <v>35</v>
      </c>
      <c r="D7134" s="88">
        <f>DATEVALUE("1 "&amp;_xlfn.CONCAT(Merge1_1[[#This Row],[Month]],"-",Merge1_1[[#This Row],[Year]]))</f>
        <v>42401</v>
      </c>
      <c r="E7134" t="s">
        <v>10</v>
      </c>
      <c r="F7134">
        <v>176.4</v>
      </c>
      <c r="G7134" t="s">
        <v>112</v>
      </c>
    </row>
    <row r="7135" spans="1:7" hidden="1" x14ac:dyDescent="0.35">
      <c r="A7135" t="s">
        <v>33</v>
      </c>
      <c r="B7135">
        <v>2016</v>
      </c>
      <c r="C7135" t="s">
        <v>35</v>
      </c>
      <c r="D7135" s="88">
        <f>DATEVALUE("1 "&amp;_xlfn.CONCAT(Merge1_1[[#This Row],[Month]],"-",Merge1_1[[#This Row],[Year]]))</f>
        <v>42401</v>
      </c>
      <c r="E7135" t="s">
        <v>11</v>
      </c>
      <c r="F7135">
        <v>99.1</v>
      </c>
      <c r="G7135" t="s">
        <v>112</v>
      </c>
    </row>
    <row r="7136" spans="1:7" hidden="1" x14ac:dyDescent="0.35">
      <c r="A7136" t="s">
        <v>33</v>
      </c>
      <c r="B7136">
        <v>2016</v>
      </c>
      <c r="C7136" t="s">
        <v>35</v>
      </c>
      <c r="D7136" s="88">
        <f>DATEVALUE("1 "&amp;_xlfn.CONCAT(Merge1_1[[#This Row],[Month]],"-",Merge1_1[[#This Row],[Year]]))</f>
        <v>42401</v>
      </c>
      <c r="E7136" t="s">
        <v>12</v>
      </c>
      <c r="F7136">
        <v>139.69999999999999</v>
      </c>
      <c r="G7136" t="s">
        <v>112</v>
      </c>
    </row>
    <row r="7137" spans="1:7" hidden="1" x14ac:dyDescent="0.35">
      <c r="A7137" t="s">
        <v>33</v>
      </c>
      <c r="B7137">
        <v>2016</v>
      </c>
      <c r="C7137" t="s">
        <v>35</v>
      </c>
      <c r="D7137" s="88">
        <f>DATEVALUE("1 "&amp;_xlfn.CONCAT(Merge1_1[[#This Row],[Month]],"-",Merge1_1[[#This Row],[Year]]))</f>
        <v>42401</v>
      </c>
      <c r="E7137" t="s">
        <v>58</v>
      </c>
      <c r="F7137">
        <v>120.6</v>
      </c>
      <c r="G7137" t="s">
        <v>112</v>
      </c>
    </row>
    <row r="7138" spans="1:7" hidden="1" x14ac:dyDescent="0.35">
      <c r="A7138" t="s">
        <v>33</v>
      </c>
      <c r="B7138">
        <v>2016</v>
      </c>
      <c r="C7138" t="s">
        <v>35</v>
      </c>
      <c r="D7138" s="88">
        <f>DATEVALUE("1 "&amp;_xlfn.CONCAT(Merge1_1[[#This Row],[Month]],"-",Merge1_1[[#This Row],[Year]]))</f>
        <v>42401</v>
      </c>
      <c r="E7138" t="s">
        <v>118</v>
      </c>
      <c r="F7138">
        <v>135.19999999999999</v>
      </c>
      <c r="G7138" t="s">
        <v>112</v>
      </c>
    </row>
    <row r="7139" spans="1:7" hidden="1" x14ac:dyDescent="0.35">
      <c r="A7139" t="s">
        <v>33</v>
      </c>
      <c r="B7139">
        <v>2016</v>
      </c>
      <c r="C7139" t="s">
        <v>35</v>
      </c>
      <c r="D7139" s="88">
        <f>DATEVALUE("1 "&amp;_xlfn.CONCAT(Merge1_1[[#This Row],[Month]],"-",Merge1_1[[#This Row],[Year]]))</f>
        <v>42401</v>
      </c>
      <c r="E7139" t="s">
        <v>16</v>
      </c>
      <c r="F7139">
        <v>140</v>
      </c>
      <c r="G7139" t="s">
        <v>116</v>
      </c>
    </row>
    <row r="7140" spans="1:7" hidden="1" x14ac:dyDescent="0.35">
      <c r="A7140" t="s">
        <v>33</v>
      </c>
      <c r="B7140">
        <v>2016</v>
      </c>
      <c r="C7140" t="s">
        <v>35</v>
      </c>
      <c r="D7140" s="88">
        <f>DATEVALUE("1 "&amp;_xlfn.CONCAT(Merge1_1[[#This Row],[Month]],"-",Merge1_1[[#This Row],[Year]]))</f>
        <v>42401</v>
      </c>
      <c r="E7140" t="s">
        <v>17</v>
      </c>
      <c r="F7140">
        <v>126.2</v>
      </c>
      <c r="G7140" t="s">
        <v>113</v>
      </c>
    </row>
    <row r="7141" spans="1:7" hidden="1" x14ac:dyDescent="0.35">
      <c r="A7141" t="s">
        <v>33</v>
      </c>
      <c r="B7141">
        <v>2016</v>
      </c>
      <c r="C7141" t="s">
        <v>35</v>
      </c>
      <c r="D7141" s="88">
        <f>DATEVALUE("1 "&amp;_xlfn.CONCAT(Merge1_1[[#This Row],[Month]],"-",Merge1_1[[#This Row],[Year]]))</f>
        <v>42401</v>
      </c>
      <c r="E7141" t="s">
        <v>18</v>
      </c>
      <c r="F7141">
        <v>120.1</v>
      </c>
      <c r="G7141" t="s">
        <v>113</v>
      </c>
    </row>
    <row r="7142" spans="1:7" hidden="1" x14ac:dyDescent="0.35">
      <c r="A7142" t="s">
        <v>33</v>
      </c>
      <c r="B7142">
        <v>2016</v>
      </c>
      <c r="C7142" t="s">
        <v>35</v>
      </c>
      <c r="D7142" s="88">
        <f>DATEVALUE("1 "&amp;_xlfn.CONCAT(Merge1_1[[#This Row],[Month]],"-",Merge1_1[[#This Row],[Year]]))</f>
        <v>42401</v>
      </c>
      <c r="E7142" t="s">
        <v>20</v>
      </c>
      <c r="F7142">
        <v>124.4</v>
      </c>
      <c r="G7142" t="s">
        <v>114</v>
      </c>
    </row>
    <row r="7143" spans="1:7" hidden="1" x14ac:dyDescent="0.35">
      <c r="A7143" t="s">
        <v>33</v>
      </c>
      <c r="B7143">
        <v>2016</v>
      </c>
      <c r="C7143" t="s">
        <v>35</v>
      </c>
      <c r="D7143" s="88">
        <f>DATEVALUE("1 "&amp;_xlfn.CONCAT(Merge1_1[[#This Row],[Month]],"-",Merge1_1[[#This Row],[Year]]))</f>
        <v>42401</v>
      </c>
      <c r="E7143" t="s">
        <v>21</v>
      </c>
      <c r="F7143">
        <v>116</v>
      </c>
      <c r="G7143" t="s">
        <v>115</v>
      </c>
    </row>
    <row r="7144" spans="1:7" hidden="1" x14ac:dyDescent="0.35">
      <c r="A7144" t="s">
        <v>33</v>
      </c>
      <c r="B7144">
        <v>2016</v>
      </c>
      <c r="C7144" t="s">
        <v>35</v>
      </c>
      <c r="D7144" s="88">
        <f>DATEVALUE("1 "&amp;_xlfn.CONCAT(Merge1_1[[#This Row],[Month]],"-",Merge1_1[[#This Row],[Year]]))</f>
        <v>42401</v>
      </c>
      <c r="E7144" t="s">
        <v>22</v>
      </c>
      <c r="F7144">
        <v>121.8</v>
      </c>
      <c r="G7144" t="s">
        <v>116</v>
      </c>
    </row>
    <row r="7145" spans="1:7" hidden="1" x14ac:dyDescent="0.35">
      <c r="A7145" t="s">
        <v>33</v>
      </c>
      <c r="B7145">
        <v>2016</v>
      </c>
      <c r="C7145" t="s">
        <v>35</v>
      </c>
      <c r="D7145" s="88">
        <f>DATEVALUE("1 "&amp;_xlfn.CONCAT(Merge1_1[[#This Row],[Month]],"-",Merge1_1[[#This Row],[Year]]))</f>
        <v>42401</v>
      </c>
      <c r="E7145" t="s">
        <v>23</v>
      </c>
      <c r="F7145">
        <v>119.5</v>
      </c>
      <c r="G7145" t="s">
        <v>23</v>
      </c>
    </row>
    <row r="7146" spans="1:7" hidden="1" x14ac:dyDescent="0.35">
      <c r="A7146" t="s">
        <v>33</v>
      </c>
      <c r="B7146">
        <v>2016</v>
      </c>
      <c r="C7146" t="s">
        <v>35</v>
      </c>
      <c r="D7146" s="88">
        <f>DATEVALUE("1 "&amp;_xlfn.CONCAT(Merge1_1[[#This Row],[Month]],"-",Merge1_1[[#This Row],[Year]]))</f>
        <v>42401</v>
      </c>
      <c r="E7146" t="s">
        <v>24</v>
      </c>
      <c r="F7146">
        <v>109.1</v>
      </c>
      <c r="G7146" t="s">
        <v>115</v>
      </c>
    </row>
    <row r="7147" spans="1:7" hidden="1" x14ac:dyDescent="0.35">
      <c r="A7147" t="s">
        <v>33</v>
      </c>
      <c r="B7147">
        <v>2016</v>
      </c>
      <c r="C7147" t="s">
        <v>35</v>
      </c>
      <c r="D7147" s="88">
        <f>DATEVALUE("1 "&amp;_xlfn.CONCAT(Merge1_1[[#This Row],[Month]],"-",Merge1_1[[#This Row],[Year]]))</f>
        <v>42401</v>
      </c>
      <c r="E7147" t="s">
        <v>25</v>
      </c>
      <c r="F7147">
        <v>118.8</v>
      </c>
      <c r="G7147" t="s">
        <v>116</v>
      </c>
    </row>
    <row r="7148" spans="1:7" hidden="1" x14ac:dyDescent="0.35">
      <c r="A7148" t="s">
        <v>33</v>
      </c>
      <c r="B7148">
        <v>2016</v>
      </c>
      <c r="C7148" t="s">
        <v>35</v>
      </c>
      <c r="D7148" s="88">
        <f>DATEVALUE("1 "&amp;_xlfn.CONCAT(Merge1_1[[#This Row],[Month]],"-",Merge1_1[[#This Row],[Year]]))</f>
        <v>42401</v>
      </c>
      <c r="E7148" t="s">
        <v>26</v>
      </c>
      <c r="F7148">
        <v>126.3</v>
      </c>
      <c r="G7148" t="s">
        <v>114</v>
      </c>
    </row>
    <row r="7149" spans="1:7" hidden="1" x14ac:dyDescent="0.35">
      <c r="A7149" t="s">
        <v>33</v>
      </c>
      <c r="B7149">
        <v>2016</v>
      </c>
      <c r="C7149" t="s">
        <v>35</v>
      </c>
      <c r="D7149" s="88">
        <f>DATEVALUE("1 "&amp;_xlfn.CONCAT(Merge1_1[[#This Row],[Month]],"-",Merge1_1[[#This Row],[Year]]))</f>
        <v>42401</v>
      </c>
      <c r="E7149" t="s">
        <v>27</v>
      </c>
      <c r="F7149">
        <v>116.2</v>
      </c>
      <c r="G7149" t="s">
        <v>116</v>
      </c>
    </row>
    <row r="7150" spans="1:7" hidden="1" x14ac:dyDescent="0.35">
      <c r="A7150" t="s">
        <v>33</v>
      </c>
      <c r="B7150">
        <v>2016</v>
      </c>
      <c r="C7150" t="s">
        <v>35</v>
      </c>
      <c r="D7150" s="88">
        <f>DATEVALUE("1 "&amp;_xlfn.CONCAT(Merge1_1[[#This Row],[Month]],"-",Merge1_1[[#This Row],[Year]]))</f>
        <v>42401</v>
      </c>
      <c r="E7150" t="s">
        <v>28</v>
      </c>
      <c r="F7150">
        <v>117.2</v>
      </c>
      <c r="G7150" t="s">
        <v>116</v>
      </c>
    </row>
    <row r="7151" spans="1:7" hidden="1" x14ac:dyDescent="0.35">
      <c r="A7151" t="s">
        <v>33</v>
      </c>
      <c r="B7151">
        <v>2016</v>
      </c>
      <c r="C7151" t="s">
        <v>35</v>
      </c>
      <c r="D7151" s="88">
        <f>DATEVALUE("1 "&amp;_xlfn.CONCAT(Merge1_1[[#This Row],[Month]],"-",Merge1_1[[#This Row],[Year]]))</f>
        <v>42401</v>
      </c>
      <c r="E7151" t="s">
        <v>29</v>
      </c>
      <c r="F7151">
        <v>123.8</v>
      </c>
      <c r="G7151" t="s">
        <v>117</v>
      </c>
    </row>
    <row r="7152" spans="1:7" hidden="1" x14ac:dyDescent="0.35">
      <c r="A7152" t="s">
        <v>33</v>
      </c>
      <c r="B7152">
        <v>2016</v>
      </c>
      <c r="C7152" t="s">
        <v>36</v>
      </c>
      <c r="D7152" s="88">
        <f>DATEVALUE("1 "&amp;_xlfn.CONCAT(Merge1_1[[#This Row],[Month]],"-",Merge1_1[[#This Row],[Year]]))</f>
        <v>42430</v>
      </c>
      <c r="E7152" t="s">
        <v>3</v>
      </c>
      <c r="F7152">
        <v>124.8</v>
      </c>
      <c r="G7152" t="s">
        <v>112</v>
      </c>
    </row>
    <row r="7153" spans="1:7" hidden="1" x14ac:dyDescent="0.35">
      <c r="A7153" t="s">
        <v>33</v>
      </c>
      <c r="B7153">
        <v>2016</v>
      </c>
      <c r="C7153" t="s">
        <v>36</v>
      </c>
      <c r="D7153" s="88">
        <f>DATEVALUE("1 "&amp;_xlfn.CONCAT(Merge1_1[[#This Row],[Month]],"-",Merge1_1[[#This Row],[Year]]))</f>
        <v>42430</v>
      </c>
      <c r="E7153" t="s">
        <v>4</v>
      </c>
      <c r="F7153">
        <v>136.30000000000001</v>
      </c>
      <c r="G7153" t="s">
        <v>112</v>
      </c>
    </row>
    <row r="7154" spans="1:7" hidden="1" x14ac:dyDescent="0.35">
      <c r="A7154" t="s">
        <v>33</v>
      </c>
      <c r="B7154">
        <v>2016</v>
      </c>
      <c r="C7154" t="s">
        <v>36</v>
      </c>
      <c r="D7154" s="88">
        <f>DATEVALUE("1 "&amp;_xlfn.CONCAT(Merge1_1[[#This Row],[Month]],"-",Merge1_1[[#This Row],[Year]]))</f>
        <v>42430</v>
      </c>
      <c r="E7154" t="s">
        <v>5</v>
      </c>
      <c r="F7154">
        <v>123.7</v>
      </c>
      <c r="G7154" t="s">
        <v>112</v>
      </c>
    </row>
    <row r="7155" spans="1:7" hidden="1" x14ac:dyDescent="0.35">
      <c r="A7155" t="s">
        <v>33</v>
      </c>
      <c r="B7155">
        <v>2016</v>
      </c>
      <c r="C7155" t="s">
        <v>36</v>
      </c>
      <c r="D7155" s="88">
        <f>DATEVALUE("1 "&amp;_xlfn.CONCAT(Merge1_1[[#This Row],[Month]],"-",Merge1_1[[#This Row],[Year]]))</f>
        <v>42430</v>
      </c>
      <c r="E7155" t="s">
        <v>6</v>
      </c>
      <c r="F7155">
        <v>129.69999999999999</v>
      </c>
      <c r="G7155" t="s">
        <v>112</v>
      </c>
    </row>
    <row r="7156" spans="1:7" hidden="1" x14ac:dyDescent="0.35">
      <c r="A7156" t="s">
        <v>33</v>
      </c>
      <c r="B7156">
        <v>2016</v>
      </c>
      <c r="C7156" t="s">
        <v>36</v>
      </c>
      <c r="D7156" s="88">
        <f>DATEVALUE("1 "&amp;_xlfn.CONCAT(Merge1_1[[#This Row],[Month]],"-",Merge1_1[[#This Row],[Year]]))</f>
        <v>42430</v>
      </c>
      <c r="E7156" t="s">
        <v>7</v>
      </c>
      <c r="F7156">
        <v>107.9</v>
      </c>
      <c r="G7156" t="s">
        <v>112</v>
      </c>
    </row>
    <row r="7157" spans="1:7" hidden="1" x14ac:dyDescent="0.35">
      <c r="A7157" t="s">
        <v>33</v>
      </c>
      <c r="B7157">
        <v>2016</v>
      </c>
      <c r="C7157" t="s">
        <v>36</v>
      </c>
      <c r="D7157" s="88">
        <f>DATEVALUE("1 "&amp;_xlfn.CONCAT(Merge1_1[[#This Row],[Month]],"-",Merge1_1[[#This Row],[Year]]))</f>
        <v>42430</v>
      </c>
      <c r="E7157" t="s">
        <v>8</v>
      </c>
      <c r="F7157">
        <v>119.9</v>
      </c>
      <c r="G7157" t="s">
        <v>112</v>
      </c>
    </row>
    <row r="7158" spans="1:7" hidden="1" x14ac:dyDescent="0.35">
      <c r="A7158" t="s">
        <v>33</v>
      </c>
      <c r="B7158">
        <v>2016</v>
      </c>
      <c r="C7158" t="s">
        <v>36</v>
      </c>
      <c r="D7158" s="88">
        <f>DATEVALUE("1 "&amp;_xlfn.CONCAT(Merge1_1[[#This Row],[Month]],"-",Merge1_1[[#This Row],[Year]]))</f>
        <v>42430</v>
      </c>
      <c r="E7158" t="s">
        <v>9</v>
      </c>
      <c r="F7158">
        <v>128.1</v>
      </c>
      <c r="G7158" t="s">
        <v>112</v>
      </c>
    </row>
    <row r="7159" spans="1:7" hidden="1" x14ac:dyDescent="0.35">
      <c r="A7159" t="s">
        <v>33</v>
      </c>
      <c r="B7159">
        <v>2016</v>
      </c>
      <c r="C7159" t="s">
        <v>36</v>
      </c>
      <c r="D7159" s="88">
        <f>DATEVALUE("1 "&amp;_xlfn.CONCAT(Merge1_1[[#This Row],[Month]],"-",Merge1_1[[#This Row],[Year]]))</f>
        <v>42430</v>
      </c>
      <c r="E7159" t="s">
        <v>10</v>
      </c>
      <c r="F7159">
        <v>170.3</v>
      </c>
      <c r="G7159" t="s">
        <v>112</v>
      </c>
    </row>
    <row r="7160" spans="1:7" hidden="1" x14ac:dyDescent="0.35">
      <c r="A7160" t="s">
        <v>33</v>
      </c>
      <c r="B7160">
        <v>2016</v>
      </c>
      <c r="C7160" t="s">
        <v>36</v>
      </c>
      <c r="D7160" s="88">
        <f>DATEVALUE("1 "&amp;_xlfn.CONCAT(Merge1_1[[#This Row],[Month]],"-",Merge1_1[[#This Row],[Year]]))</f>
        <v>42430</v>
      </c>
      <c r="E7160" t="s">
        <v>11</v>
      </c>
      <c r="F7160">
        <v>101.8</v>
      </c>
      <c r="G7160" t="s">
        <v>112</v>
      </c>
    </row>
    <row r="7161" spans="1:7" hidden="1" x14ac:dyDescent="0.35">
      <c r="A7161" t="s">
        <v>33</v>
      </c>
      <c r="B7161">
        <v>2016</v>
      </c>
      <c r="C7161" t="s">
        <v>36</v>
      </c>
      <c r="D7161" s="88">
        <f>DATEVALUE("1 "&amp;_xlfn.CONCAT(Merge1_1[[#This Row],[Month]],"-",Merge1_1[[#This Row],[Year]]))</f>
        <v>42430</v>
      </c>
      <c r="E7161" t="s">
        <v>12</v>
      </c>
      <c r="F7161">
        <v>140.1</v>
      </c>
      <c r="G7161" t="s">
        <v>112</v>
      </c>
    </row>
    <row r="7162" spans="1:7" hidden="1" x14ac:dyDescent="0.35">
      <c r="A7162" t="s">
        <v>33</v>
      </c>
      <c r="B7162">
        <v>2016</v>
      </c>
      <c r="C7162" t="s">
        <v>36</v>
      </c>
      <c r="D7162" s="88">
        <f>DATEVALUE("1 "&amp;_xlfn.CONCAT(Merge1_1[[#This Row],[Month]],"-",Merge1_1[[#This Row],[Year]]))</f>
        <v>42430</v>
      </c>
      <c r="E7162" t="s">
        <v>58</v>
      </c>
      <c r="F7162">
        <v>120.7</v>
      </c>
      <c r="G7162" t="s">
        <v>112</v>
      </c>
    </row>
    <row r="7163" spans="1:7" hidden="1" x14ac:dyDescent="0.35">
      <c r="A7163" t="s">
        <v>33</v>
      </c>
      <c r="B7163">
        <v>2016</v>
      </c>
      <c r="C7163" t="s">
        <v>36</v>
      </c>
      <c r="D7163" s="88">
        <f>DATEVALUE("1 "&amp;_xlfn.CONCAT(Merge1_1[[#This Row],[Month]],"-",Merge1_1[[#This Row],[Year]]))</f>
        <v>42430</v>
      </c>
      <c r="E7163" t="s">
        <v>118</v>
      </c>
      <c r="F7163">
        <v>135.4</v>
      </c>
      <c r="G7163" t="s">
        <v>112</v>
      </c>
    </row>
    <row r="7164" spans="1:7" hidden="1" x14ac:dyDescent="0.35">
      <c r="A7164" t="s">
        <v>33</v>
      </c>
      <c r="B7164">
        <v>2016</v>
      </c>
      <c r="C7164" t="s">
        <v>36</v>
      </c>
      <c r="D7164" s="88">
        <f>DATEVALUE("1 "&amp;_xlfn.CONCAT(Merge1_1[[#This Row],[Month]],"-",Merge1_1[[#This Row],[Year]]))</f>
        <v>42430</v>
      </c>
      <c r="E7164" t="s">
        <v>16</v>
      </c>
      <c r="F7164">
        <v>140.6</v>
      </c>
      <c r="G7164" t="s">
        <v>116</v>
      </c>
    </row>
    <row r="7165" spans="1:7" hidden="1" x14ac:dyDescent="0.35">
      <c r="A7165" t="s">
        <v>33</v>
      </c>
      <c r="B7165">
        <v>2016</v>
      </c>
      <c r="C7165" t="s">
        <v>36</v>
      </c>
      <c r="D7165" s="88">
        <f>DATEVALUE("1 "&amp;_xlfn.CONCAT(Merge1_1[[#This Row],[Month]],"-",Merge1_1[[#This Row],[Year]]))</f>
        <v>42430</v>
      </c>
      <c r="E7165" t="s">
        <v>17</v>
      </c>
      <c r="F7165">
        <v>126.4</v>
      </c>
      <c r="G7165" t="s">
        <v>113</v>
      </c>
    </row>
    <row r="7166" spans="1:7" hidden="1" x14ac:dyDescent="0.35">
      <c r="A7166" t="s">
        <v>33</v>
      </c>
      <c r="B7166">
        <v>2016</v>
      </c>
      <c r="C7166" t="s">
        <v>36</v>
      </c>
      <c r="D7166" s="88">
        <f>DATEVALUE("1 "&amp;_xlfn.CONCAT(Merge1_1[[#This Row],[Month]],"-",Merge1_1[[#This Row],[Year]]))</f>
        <v>42430</v>
      </c>
      <c r="E7166" t="s">
        <v>18</v>
      </c>
      <c r="F7166">
        <v>120.3</v>
      </c>
      <c r="G7166" t="s">
        <v>113</v>
      </c>
    </row>
    <row r="7167" spans="1:7" hidden="1" x14ac:dyDescent="0.35">
      <c r="A7167" t="s">
        <v>33</v>
      </c>
      <c r="B7167">
        <v>2016</v>
      </c>
      <c r="C7167" t="s">
        <v>36</v>
      </c>
      <c r="D7167" s="88">
        <f>DATEVALUE("1 "&amp;_xlfn.CONCAT(Merge1_1[[#This Row],[Month]],"-",Merge1_1[[#This Row],[Year]]))</f>
        <v>42430</v>
      </c>
      <c r="E7167" t="s">
        <v>20</v>
      </c>
      <c r="F7167">
        <v>124.9</v>
      </c>
      <c r="G7167" t="s">
        <v>114</v>
      </c>
    </row>
    <row r="7168" spans="1:7" hidden="1" x14ac:dyDescent="0.35">
      <c r="A7168" t="s">
        <v>33</v>
      </c>
      <c r="B7168">
        <v>2016</v>
      </c>
      <c r="C7168" t="s">
        <v>36</v>
      </c>
      <c r="D7168" s="88">
        <f>DATEVALUE("1 "&amp;_xlfn.CONCAT(Merge1_1[[#This Row],[Month]],"-",Merge1_1[[#This Row],[Year]]))</f>
        <v>42430</v>
      </c>
      <c r="E7168" t="s">
        <v>21</v>
      </c>
      <c r="F7168">
        <v>114.8</v>
      </c>
      <c r="G7168" t="s">
        <v>115</v>
      </c>
    </row>
    <row r="7169" spans="1:7" hidden="1" x14ac:dyDescent="0.35">
      <c r="A7169" t="s">
        <v>33</v>
      </c>
      <c r="B7169">
        <v>2016</v>
      </c>
      <c r="C7169" t="s">
        <v>36</v>
      </c>
      <c r="D7169" s="88">
        <f>DATEVALUE("1 "&amp;_xlfn.CONCAT(Merge1_1[[#This Row],[Month]],"-",Merge1_1[[#This Row],[Year]]))</f>
        <v>42430</v>
      </c>
      <c r="E7169" t="s">
        <v>22</v>
      </c>
      <c r="F7169">
        <v>122.3</v>
      </c>
      <c r="G7169" t="s">
        <v>116</v>
      </c>
    </row>
    <row r="7170" spans="1:7" hidden="1" x14ac:dyDescent="0.35">
      <c r="A7170" t="s">
        <v>33</v>
      </c>
      <c r="B7170">
        <v>2016</v>
      </c>
      <c r="C7170" t="s">
        <v>36</v>
      </c>
      <c r="D7170" s="88">
        <f>DATEVALUE("1 "&amp;_xlfn.CONCAT(Merge1_1[[#This Row],[Month]],"-",Merge1_1[[#This Row],[Year]]))</f>
        <v>42430</v>
      </c>
      <c r="E7170" t="s">
        <v>23</v>
      </c>
      <c r="F7170">
        <v>119.7</v>
      </c>
      <c r="G7170" t="s">
        <v>23</v>
      </c>
    </row>
    <row r="7171" spans="1:7" hidden="1" x14ac:dyDescent="0.35">
      <c r="A7171" t="s">
        <v>33</v>
      </c>
      <c r="B7171">
        <v>2016</v>
      </c>
      <c r="C7171" t="s">
        <v>36</v>
      </c>
      <c r="D7171" s="88">
        <f>DATEVALUE("1 "&amp;_xlfn.CONCAT(Merge1_1[[#This Row],[Month]],"-",Merge1_1[[#This Row],[Year]]))</f>
        <v>42430</v>
      </c>
      <c r="E7171" t="s">
        <v>24</v>
      </c>
      <c r="F7171">
        <v>108.5</v>
      </c>
      <c r="G7171" t="s">
        <v>115</v>
      </c>
    </row>
    <row r="7172" spans="1:7" hidden="1" x14ac:dyDescent="0.35">
      <c r="A7172" t="s">
        <v>33</v>
      </c>
      <c r="B7172">
        <v>2016</v>
      </c>
      <c r="C7172" t="s">
        <v>36</v>
      </c>
      <c r="D7172" s="88">
        <f>DATEVALUE("1 "&amp;_xlfn.CONCAT(Merge1_1[[#This Row],[Month]],"-",Merge1_1[[#This Row],[Year]]))</f>
        <v>42430</v>
      </c>
      <c r="E7172" t="s">
        <v>25</v>
      </c>
      <c r="F7172">
        <v>119.1</v>
      </c>
      <c r="G7172" t="s">
        <v>116</v>
      </c>
    </row>
    <row r="7173" spans="1:7" hidden="1" x14ac:dyDescent="0.35">
      <c r="A7173" t="s">
        <v>33</v>
      </c>
      <c r="B7173">
        <v>2016</v>
      </c>
      <c r="C7173" t="s">
        <v>36</v>
      </c>
      <c r="D7173" s="88">
        <f>DATEVALUE("1 "&amp;_xlfn.CONCAT(Merge1_1[[#This Row],[Month]],"-",Merge1_1[[#This Row],[Year]]))</f>
        <v>42430</v>
      </c>
      <c r="E7173" t="s">
        <v>26</v>
      </c>
      <c r="F7173">
        <v>126.4</v>
      </c>
      <c r="G7173" t="s">
        <v>114</v>
      </c>
    </row>
    <row r="7174" spans="1:7" hidden="1" x14ac:dyDescent="0.35">
      <c r="A7174" t="s">
        <v>33</v>
      </c>
      <c r="B7174">
        <v>2016</v>
      </c>
      <c r="C7174" t="s">
        <v>36</v>
      </c>
      <c r="D7174" s="88">
        <f>DATEVALUE("1 "&amp;_xlfn.CONCAT(Merge1_1[[#This Row],[Month]],"-",Merge1_1[[#This Row],[Year]]))</f>
        <v>42430</v>
      </c>
      <c r="E7174" t="s">
        <v>27</v>
      </c>
      <c r="F7174">
        <v>117.1</v>
      </c>
      <c r="G7174" t="s">
        <v>116</v>
      </c>
    </row>
    <row r="7175" spans="1:7" hidden="1" x14ac:dyDescent="0.35">
      <c r="A7175" t="s">
        <v>33</v>
      </c>
      <c r="B7175">
        <v>2016</v>
      </c>
      <c r="C7175" t="s">
        <v>36</v>
      </c>
      <c r="D7175" s="88">
        <f>DATEVALUE("1 "&amp;_xlfn.CONCAT(Merge1_1[[#This Row],[Month]],"-",Merge1_1[[#This Row],[Year]]))</f>
        <v>42430</v>
      </c>
      <c r="E7175" t="s">
        <v>28</v>
      </c>
      <c r="F7175">
        <v>117.3</v>
      </c>
      <c r="G7175" t="s">
        <v>116</v>
      </c>
    </row>
    <row r="7176" spans="1:7" hidden="1" x14ac:dyDescent="0.35">
      <c r="A7176" t="s">
        <v>33</v>
      </c>
      <c r="B7176">
        <v>2016</v>
      </c>
      <c r="C7176" t="s">
        <v>36</v>
      </c>
      <c r="D7176" s="88">
        <f>DATEVALUE("1 "&amp;_xlfn.CONCAT(Merge1_1[[#This Row],[Month]],"-",Merge1_1[[#This Row],[Year]]))</f>
        <v>42430</v>
      </c>
      <c r="E7176" t="s">
        <v>29</v>
      </c>
      <c r="F7176">
        <v>123.8</v>
      </c>
      <c r="G7176" t="s">
        <v>117</v>
      </c>
    </row>
    <row r="7177" spans="1:7" hidden="1" x14ac:dyDescent="0.35">
      <c r="A7177" t="s">
        <v>33</v>
      </c>
      <c r="B7177">
        <v>2016</v>
      </c>
      <c r="C7177" t="s">
        <v>37</v>
      </c>
      <c r="D7177" s="88">
        <f>DATEVALUE("1 "&amp;_xlfn.CONCAT(Merge1_1[[#This Row],[Month]],"-",Merge1_1[[#This Row],[Year]]))</f>
        <v>42461</v>
      </c>
      <c r="E7177" t="s">
        <v>3</v>
      </c>
      <c r="F7177">
        <v>124.9</v>
      </c>
      <c r="G7177" t="s">
        <v>112</v>
      </c>
    </row>
    <row r="7178" spans="1:7" hidden="1" x14ac:dyDescent="0.35">
      <c r="A7178" t="s">
        <v>33</v>
      </c>
      <c r="B7178">
        <v>2016</v>
      </c>
      <c r="C7178" t="s">
        <v>37</v>
      </c>
      <c r="D7178" s="88">
        <f>DATEVALUE("1 "&amp;_xlfn.CONCAT(Merge1_1[[#This Row],[Month]],"-",Merge1_1[[#This Row],[Year]]))</f>
        <v>42461</v>
      </c>
      <c r="E7178" t="s">
        <v>4</v>
      </c>
      <c r="F7178">
        <v>139.30000000000001</v>
      </c>
      <c r="G7178" t="s">
        <v>112</v>
      </c>
    </row>
    <row r="7179" spans="1:7" hidden="1" x14ac:dyDescent="0.35">
      <c r="A7179" t="s">
        <v>33</v>
      </c>
      <c r="B7179">
        <v>2016</v>
      </c>
      <c r="C7179" t="s">
        <v>37</v>
      </c>
      <c r="D7179" s="88">
        <f>DATEVALUE("1 "&amp;_xlfn.CONCAT(Merge1_1[[#This Row],[Month]],"-",Merge1_1[[#This Row],[Year]]))</f>
        <v>42461</v>
      </c>
      <c r="E7179" t="s">
        <v>5</v>
      </c>
      <c r="F7179">
        <v>119.9</v>
      </c>
      <c r="G7179" t="s">
        <v>112</v>
      </c>
    </row>
    <row r="7180" spans="1:7" hidden="1" x14ac:dyDescent="0.35">
      <c r="A7180" t="s">
        <v>33</v>
      </c>
      <c r="B7180">
        <v>2016</v>
      </c>
      <c r="C7180" t="s">
        <v>37</v>
      </c>
      <c r="D7180" s="88">
        <f>DATEVALUE("1 "&amp;_xlfn.CONCAT(Merge1_1[[#This Row],[Month]],"-",Merge1_1[[#This Row],[Year]]))</f>
        <v>42461</v>
      </c>
      <c r="E7180" t="s">
        <v>6</v>
      </c>
      <c r="F7180">
        <v>130.19999999999999</v>
      </c>
      <c r="G7180" t="s">
        <v>112</v>
      </c>
    </row>
    <row r="7181" spans="1:7" hidden="1" x14ac:dyDescent="0.35">
      <c r="A7181" t="s">
        <v>33</v>
      </c>
      <c r="B7181">
        <v>2016</v>
      </c>
      <c r="C7181" t="s">
        <v>37</v>
      </c>
      <c r="D7181" s="88">
        <f>DATEVALUE("1 "&amp;_xlfn.CONCAT(Merge1_1[[#This Row],[Month]],"-",Merge1_1[[#This Row],[Year]]))</f>
        <v>42461</v>
      </c>
      <c r="E7181" t="s">
        <v>7</v>
      </c>
      <c r="F7181">
        <v>108.9</v>
      </c>
      <c r="G7181" t="s">
        <v>112</v>
      </c>
    </row>
    <row r="7182" spans="1:7" hidden="1" x14ac:dyDescent="0.35">
      <c r="A7182" t="s">
        <v>33</v>
      </c>
      <c r="B7182">
        <v>2016</v>
      </c>
      <c r="C7182" t="s">
        <v>37</v>
      </c>
      <c r="D7182" s="88">
        <f>DATEVALUE("1 "&amp;_xlfn.CONCAT(Merge1_1[[#This Row],[Month]],"-",Merge1_1[[#This Row],[Year]]))</f>
        <v>42461</v>
      </c>
      <c r="E7182" t="s">
        <v>8</v>
      </c>
      <c r="F7182">
        <v>131.1</v>
      </c>
      <c r="G7182" t="s">
        <v>112</v>
      </c>
    </row>
    <row r="7183" spans="1:7" hidden="1" x14ac:dyDescent="0.35">
      <c r="A7183" t="s">
        <v>33</v>
      </c>
      <c r="B7183">
        <v>2016</v>
      </c>
      <c r="C7183" t="s">
        <v>37</v>
      </c>
      <c r="D7183" s="88">
        <f>DATEVALUE("1 "&amp;_xlfn.CONCAT(Merge1_1[[#This Row],[Month]],"-",Merge1_1[[#This Row],[Year]]))</f>
        <v>42461</v>
      </c>
      <c r="E7183" t="s">
        <v>9</v>
      </c>
      <c r="F7183">
        <v>136.80000000000001</v>
      </c>
      <c r="G7183" t="s">
        <v>112</v>
      </c>
    </row>
    <row r="7184" spans="1:7" hidden="1" x14ac:dyDescent="0.35">
      <c r="A7184" t="s">
        <v>33</v>
      </c>
      <c r="B7184">
        <v>2016</v>
      </c>
      <c r="C7184" t="s">
        <v>37</v>
      </c>
      <c r="D7184" s="88">
        <f>DATEVALUE("1 "&amp;_xlfn.CONCAT(Merge1_1[[#This Row],[Month]],"-",Merge1_1[[#This Row],[Year]]))</f>
        <v>42461</v>
      </c>
      <c r="E7184" t="s">
        <v>10</v>
      </c>
      <c r="F7184">
        <v>176.9</v>
      </c>
      <c r="G7184" t="s">
        <v>112</v>
      </c>
    </row>
    <row r="7185" spans="1:7" hidden="1" x14ac:dyDescent="0.35">
      <c r="A7185" t="s">
        <v>33</v>
      </c>
      <c r="B7185">
        <v>2016</v>
      </c>
      <c r="C7185" t="s">
        <v>37</v>
      </c>
      <c r="D7185" s="88">
        <f>DATEVALUE("1 "&amp;_xlfn.CONCAT(Merge1_1[[#This Row],[Month]],"-",Merge1_1[[#This Row],[Year]]))</f>
        <v>42461</v>
      </c>
      <c r="E7185" t="s">
        <v>11</v>
      </c>
      <c r="F7185">
        <v>109.1</v>
      </c>
      <c r="G7185" t="s">
        <v>112</v>
      </c>
    </row>
    <row r="7186" spans="1:7" hidden="1" x14ac:dyDescent="0.35">
      <c r="A7186" t="s">
        <v>33</v>
      </c>
      <c r="B7186">
        <v>2016</v>
      </c>
      <c r="C7186" t="s">
        <v>37</v>
      </c>
      <c r="D7186" s="88">
        <f>DATEVALUE("1 "&amp;_xlfn.CONCAT(Merge1_1[[#This Row],[Month]],"-",Merge1_1[[#This Row],[Year]]))</f>
        <v>42461</v>
      </c>
      <c r="E7186" t="s">
        <v>12</v>
      </c>
      <c r="F7186">
        <v>140.4</v>
      </c>
      <c r="G7186" t="s">
        <v>112</v>
      </c>
    </row>
    <row r="7187" spans="1:7" hidden="1" x14ac:dyDescent="0.35">
      <c r="A7187" t="s">
        <v>33</v>
      </c>
      <c r="B7187">
        <v>2016</v>
      </c>
      <c r="C7187" t="s">
        <v>37</v>
      </c>
      <c r="D7187" s="88">
        <f>DATEVALUE("1 "&amp;_xlfn.CONCAT(Merge1_1[[#This Row],[Month]],"-",Merge1_1[[#This Row],[Year]]))</f>
        <v>42461</v>
      </c>
      <c r="E7187" t="s">
        <v>58</v>
      </c>
      <c r="F7187">
        <v>121.1</v>
      </c>
      <c r="G7187" t="s">
        <v>112</v>
      </c>
    </row>
    <row r="7188" spans="1:7" hidden="1" x14ac:dyDescent="0.35">
      <c r="A7188" t="s">
        <v>33</v>
      </c>
      <c r="B7188">
        <v>2016</v>
      </c>
      <c r="C7188" t="s">
        <v>37</v>
      </c>
      <c r="D7188" s="88">
        <f>DATEVALUE("1 "&amp;_xlfn.CONCAT(Merge1_1[[#This Row],[Month]],"-",Merge1_1[[#This Row],[Year]]))</f>
        <v>42461</v>
      </c>
      <c r="E7188" t="s">
        <v>118</v>
      </c>
      <c r="F7188">
        <v>135.9</v>
      </c>
      <c r="G7188" t="s">
        <v>112</v>
      </c>
    </row>
    <row r="7189" spans="1:7" hidden="1" x14ac:dyDescent="0.35">
      <c r="A7189" t="s">
        <v>33</v>
      </c>
      <c r="B7189">
        <v>2016</v>
      </c>
      <c r="C7189" t="s">
        <v>37</v>
      </c>
      <c r="D7189" s="88">
        <f>DATEVALUE("1 "&amp;_xlfn.CONCAT(Merge1_1[[#This Row],[Month]],"-",Merge1_1[[#This Row],[Year]]))</f>
        <v>42461</v>
      </c>
      <c r="E7189" t="s">
        <v>16</v>
      </c>
      <c r="F7189">
        <v>141.5</v>
      </c>
      <c r="G7189" t="s">
        <v>116</v>
      </c>
    </row>
    <row r="7190" spans="1:7" hidden="1" x14ac:dyDescent="0.35">
      <c r="A7190" t="s">
        <v>33</v>
      </c>
      <c r="B7190">
        <v>2016</v>
      </c>
      <c r="C7190" t="s">
        <v>37</v>
      </c>
      <c r="D7190" s="88">
        <f>DATEVALUE("1 "&amp;_xlfn.CONCAT(Merge1_1[[#This Row],[Month]],"-",Merge1_1[[#This Row],[Year]]))</f>
        <v>42461</v>
      </c>
      <c r="E7190" t="s">
        <v>17</v>
      </c>
      <c r="F7190">
        <v>126.8</v>
      </c>
      <c r="G7190" t="s">
        <v>113</v>
      </c>
    </row>
    <row r="7191" spans="1:7" hidden="1" x14ac:dyDescent="0.35">
      <c r="A7191" t="s">
        <v>33</v>
      </c>
      <c r="B7191">
        <v>2016</v>
      </c>
      <c r="C7191" t="s">
        <v>37</v>
      </c>
      <c r="D7191" s="88">
        <f>DATEVALUE("1 "&amp;_xlfn.CONCAT(Merge1_1[[#This Row],[Month]],"-",Merge1_1[[#This Row],[Year]]))</f>
        <v>42461</v>
      </c>
      <c r="E7191" t="s">
        <v>18</v>
      </c>
      <c r="F7191">
        <v>120.5</v>
      </c>
      <c r="G7191" t="s">
        <v>113</v>
      </c>
    </row>
    <row r="7192" spans="1:7" hidden="1" x14ac:dyDescent="0.35">
      <c r="A7192" t="s">
        <v>33</v>
      </c>
      <c r="B7192">
        <v>2016</v>
      </c>
      <c r="C7192" t="s">
        <v>37</v>
      </c>
      <c r="D7192" s="88">
        <f>DATEVALUE("1 "&amp;_xlfn.CONCAT(Merge1_1[[#This Row],[Month]],"-",Merge1_1[[#This Row],[Year]]))</f>
        <v>42461</v>
      </c>
      <c r="E7192" t="s">
        <v>20</v>
      </c>
      <c r="F7192">
        <v>125.6</v>
      </c>
      <c r="G7192" t="s">
        <v>114</v>
      </c>
    </row>
    <row r="7193" spans="1:7" hidden="1" x14ac:dyDescent="0.35">
      <c r="A7193" t="s">
        <v>33</v>
      </c>
      <c r="B7193">
        <v>2016</v>
      </c>
      <c r="C7193" t="s">
        <v>37</v>
      </c>
      <c r="D7193" s="88">
        <f>DATEVALUE("1 "&amp;_xlfn.CONCAT(Merge1_1[[#This Row],[Month]],"-",Merge1_1[[#This Row],[Year]]))</f>
        <v>42461</v>
      </c>
      <c r="E7193" t="s">
        <v>21</v>
      </c>
      <c r="F7193">
        <v>114.6</v>
      </c>
      <c r="G7193" t="s">
        <v>115</v>
      </c>
    </row>
    <row r="7194" spans="1:7" hidden="1" x14ac:dyDescent="0.35">
      <c r="A7194" t="s">
        <v>33</v>
      </c>
      <c r="B7194">
        <v>2016</v>
      </c>
      <c r="C7194" t="s">
        <v>37</v>
      </c>
      <c r="D7194" s="88">
        <f>DATEVALUE("1 "&amp;_xlfn.CONCAT(Merge1_1[[#This Row],[Month]],"-",Merge1_1[[#This Row],[Year]]))</f>
        <v>42461</v>
      </c>
      <c r="E7194" t="s">
        <v>22</v>
      </c>
      <c r="F7194">
        <v>122.8</v>
      </c>
      <c r="G7194" t="s">
        <v>116</v>
      </c>
    </row>
    <row r="7195" spans="1:7" hidden="1" x14ac:dyDescent="0.35">
      <c r="A7195" t="s">
        <v>33</v>
      </c>
      <c r="B7195">
        <v>2016</v>
      </c>
      <c r="C7195" t="s">
        <v>37</v>
      </c>
      <c r="D7195" s="88">
        <f>DATEVALUE("1 "&amp;_xlfn.CONCAT(Merge1_1[[#This Row],[Month]],"-",Merge1_1[[#This Row],[Year]]))</f>
        <v>42461</v>
      </c>
      <c r="E7195" t="s">
        <v>23</v>
      </c>
      <c r="F7195">
        <v>120</v>
      </c>
      <c r="G7195" t="s">
        <v>23</v>
      </c>
    </row>
    <row r="7196" spans="1:7" hidden="1" x14ac:dyDescent="0.35">
      <c r="A7196" t="s">
        <v>33</v>
      </c>
      <c r="B7196">
        <v>2016</v>
      </c>
      <c r="C7196" t="s">
        <v>37</v>
      </c>
      <c r="D7196" s="88">
        <f>DATEVALUE("1 "&amp;_xlfn.CONCAT(Merge1_1[[#This Row],[Month]],"-",Merge1_1[[#This Row],[Year]]))</f>
        <v>42461</v>
      </c>
      <c r="E7196" t="s">
        <v>24</v>
      </c>
      <c r="F7196">
        <v>110</v>
      </c>
      <c r="G7196" t="s">
        <v>115</v>
      </c>
    </row>
    <row r="7197" spans="1:7" hidden="1" x14ac:dyDescent="0.35">
      <c r="A7197" t="s">
        <v>33</v>
      </c>
      <c r="B7197">
        <v>2016</v>
      </c>
      <c r="C7197" t="s">
        <v>37</v>
      </c>
      <c r="D7197" s="88">
        <f>DATEVALUE("1 "&amp;_xlfn.CONCAT(Merge1_1[[#This Row],[Month]],"-",Merge1_1[[#This Row],[Year]]))</f>
        <v>42461</v>
      </c>
      <c r="E7197" t="s">
        <v>25</v>
      </c>
      <c r="F7197">
        <v>119.5</v>
      </c>
      <c r="G7197" t="s">
        <v>116</v>
      </c>
    </row>
    <row r="7198" spans="1:7" hidden="1" x14ac:dyDescent="0.35">
      <c r="A7198" t="s">
        <v>33</v>
      </c>
      <c r="B7198">
        <v>2016</v>
      </c>
      <c r="C7198" t="s">
        <v>37</v>
      </c>
      <c r="D7198" s="88">
        <f>DATEVALUE("1 "&amp;_xlfn.CONCAT(Merge1_1[[#This Row],[Month]],"-",Merge1_1[[#This Row],[Year]]))</f>
        <v>42461</v>
      </c>
      <c r="E7198" t="s">
        <v>26</v>
      </c>
      <c r="F7198">
        <v>127.6</v>
      </c>
      <c r="G7198" t="s">
        <v>114</v>
      </c>
    </row>
    <row r="7199" spans="1:7" hidden="1" x14ac:dyDescent="0.35">
      <c r="A7199" t="s">
        <v>33</v>
      </c>
      <c r="B7199">
        <v>2016</v>
      </c>
      <c r="C7199" t="s">
        <v>37</v>
      </c>
      <c r="D7199" s="88">
        <f>DATEVALUE("1 "&amp;_xlfn.CONCAT(Merge1_1[[#This Row],[Month]],"-",Merge1_1[[#This Row],[Year]]))</f>
        <v>42461</v>
      </c>
      <c r="E7199" t="s">
        <v>27</v>
      </c>
      <c r="F7199">
        <v>117.6</v>
      </c>
      <c r="G7199" t="s">
        <v>116</v>
      </c>
    </row>
    <row r="7200" spans="1:7" hidden="1" x14ac:dyDescent="0.35">
      <c r="A7200" t="s">
        <v>33</v>
      </c>
      <c r="B7200">
        <v>2016</v>
      </c>
      <c r="C7200" t="s">
        <v>37</v>
      </c>
      <c r="D7200" s="88">
        <f>DATEVALUE("1 "&amp;_xlfn.CONCAT(Merge1_1[[#This Row],[Month]],"-",Merge1_1[[#This Row],[Year]]))</f>
        <v>42461</v>
      </c>
      <c r="E7200" t="s">
        <v>28</v>
      </c>
      <c r="F7200">
        <v>118.2</v>
      </c>
      <c r="G7200" t="s">
        <v>116</v>
      </c>
    </row>
    <row r="7201" spans="1:7" hidden="1" x14ac:dyDescent="0.35">
      <c r="A7201" t="s">
        <v>33</v>
      </c>
      <c r="B7201">
        <v>2016</v>
      </c>
      <c r="C7201" t="s">
        <v>37</v>
      </c>
      <c r="D7201" s="88">
        <f>DATEVALUE("1 "&amp;_xlfn.CONCAT(Merge1_1[[#This Row],[Month]],"-",Merge1_1[[#This Row],[Year]]))</f>
        <v>42461</v>
      </c>
      <c r="E7201" t="s">
        <v>29</v>
      </c>
      <c r="F7201">
        <v>125.3</v>
      </c>
      <c r="G7201" t="s">
        <v>117</v>
      </c>
    </row>
    <row r="7202" spans="1:7" hidden="1" x14ac:dyDescent="0.35">
      <c r="A7202" t="s">
        <v>33</v>
      </c>
      <c r="B7202">
        <v>2016</v>
      </c>
      <c r="C7202" t="s">
        <v>38</v>
      </c>
      <c r="D7202" s="88">
        <f>DATEVALUE("1 "&amp;_xlfn.CONCAT(Merge1_1[[#This Row],[Month]],"-",Merge1_1[[#This Row],[Year]]))</f>
        <v>42491</v>
      </c>
      <c r="E7202" t="s">
        <v>3</v>
      </c>
      <c r="F7202">
        <v>125</v>
      </c>
      <c r="G7202" t="s">
        <v>112</v>
      </c>
    </row>
    <row r="7203" spans="1:7" hidden="1" x14ac:dyDescent="0.35">
      <c r="A7203" t="s">
        <v>33</v>
      </c>
      <c r="B7203">
        <v>2016</v>
      </c>
      <c r="C7203" t="s">
        <v>38</v>
      </c>
      <c r="D7203" s="88">
        <f>DATEVALUE("1 "&amp;_xlfn.CONCAT(Merge1_1[[#This Row],[Month]],"-",Merge1_1[[#This Row],[Year]]))</f>
        <v>42491</v>
      </c>
      <c r="E7203" t="s">
        <v>4</v>
      </c>
      <c r="F7203">
        <v>142.1</v>
      </c>
      <c r="G7203" t="s">
        <v>112</v>
      </c>
    </row>
    <row r="7204" spans="1:7" hidden="1" x14ac:dyDescent="0.35">
      <c r="A7204" t="s">
        <v>33</v>
      </c>
      <c r="B7204">
        <v>2016</v>
      </c>
      <c r="C7204" t="s">
        <v>38</v>
      </c>
      <c r="D7204" s="88">
        <f>DATEVALUE("1 "&amp;_xlfn.CONCAT(Merge1_1[[#This Row],[Month]],"-",Merge1_1[[#This Row],[Year]]))</f>
        <v>42491</v>
      </c>
      <c r="E7204" t="s">
        <v>5</v>
      </c>
      <c r="F7204">
        <v>127</v>
      </c>
      <c r="G7204" t="s">
        <v>112</v>
      </c>
    </row>
    <row r="7205" spans="1:7" hidden="1" x14ac:dyDescent="0.35">
      <c r="A7205" t="s">
        <v>33</v>
      </c>
      <c r="B7205">
        <v>2016</v>
      </c>
      <c r="C7205" t="s">
        <v>38</v>
      </c>
      <c r="D7205" s="88">
        <f>DATEVALUE("1 "&amp;_xlfn.CONCAT(Merge1_1[[#This Row],[Month]],"-",Merge1_1[[#This Row],[Year]]))</f>
        <v>42491</v>
      </c>
      <c r="E7205" t="s">
        <v>6</v>
      </c>
      <c r="F7205">
        <v>130.4</v>
      </c>
      <c r="G7205" t="s">
        <v>112</v>
      </c>
    </row>
    <row r="7206" spans="1:7" hidden="1" x14ac:dyDescent="0.35">
      <c r="A7206" t="s">
        <v>33</v>
      </c>
      <c r="B7206">
        <v>2016</v>
      </c>
      <c r="C7206" t="s">
        <v>38</v>
      </c>
      <c r="D7206" s="88">
        <f>DATEVALUE("1 "&amp;_xlfn.CONCAT(Merge1_1[[#This Row],[Month]],"-",Merge1_1[[#This Row],[Year]]))</f>
        <v>42491</v>
      </c>
      <c r="E7206" t="s">
        <v>7</v>
      </c>
      <c r="F7206">
        <v>109.6</v>
      </c>
      <c r="G7206" t="s">
        <v>112</v>
      </c>
    </row>
    <row r="7207" spans="1:7" hidden="1" x14ac:dyDescent="0.35">
      <c r="A7207" t="s">
        <v>33</v>
      </c>
      <c r="B7207">
        <v>2016</v>
      </c>
      <c r="C7207" t="s">
        <v>38</v>
      </c>
      <c r="D7207" s="88">
        <f>DATEVALUE("1 "&amp;_xlfn.CONCAT(Merge1_1[[#This Row],[Month]],"-",Merge1_1[[#This Row],[Year]]))</f>
        <v>42491</v>
      </c>
      <c r="E7207" t="s">
        <v>8</v>
      </c>
      <c r="F7207">
        <v>133.5</v>
      </c>
      <c r="G7207" t="s">
        <v>112</v>
      </c>
    </row>
    <row r="7208" spans="1:7" hidden="1" x14ac:dyDescent="0.35">
      <c r="A7208" t="s">
        <v>33</v>
      </c>
      <c r="B7208">
        <v>2016</v>
      </c>
      <c r="C7208" t="s">
        <v>38</v>
      </c>
      <c r="D7208" s="88">
        <f>DATEVALUE("1 "&amp;_xlfn.CONCAT(Merge1_1[[#This Row],[Month]],"-",Merge1_1[[#This Row],[Year]]))</f>
        <v>42491</v>
      </c>
      <c r="E7208" t="s">
        <v>9</v>
      </c>
      <c r="F7208">
        <v>151.4</v>
      </c>
      <c r="G7208" t="s">
        <v>112</v>
      </c>
    </row>
    <row r="7209" spans="1:7" hidden="1" x14ac:dyDescent="0.35">
      <c r="A7209" t="s">
        <v>33</v>
      </c>
      <c r="B7209">
        <v>2016</v>
      </c>
      <c r="C7209" t="s">
        <v>38</v>
      </c>
      <c r="D7209" s="88">
        <f>DATEVALUE("1 "&amp;_xlfn.CONCAT(Merge1_1[[#This Row],[Month]],"-",Merge1_1[[#This Row],[Year]]))</f>
        <v>42491</v>
      </c>
      <c r="E7209" t="s">
        <v>10</v>
      </c>
      <c r="F7209">
        <v>182.8</v>
      </c>
      <c r="G7209" t="s">
        <v>112</v>
      </c>
    </row>
    <row r="7210" spans="1:7" hidden="1" x14ac:dyDescent="0.35">
      <c r="A7210" t="s">
        <v>33</v>
      </c>
      <c r="B7210">
        <v>2016</v>
      </c>
      <c r="C7210" t="s">
        <v>38</v>
      </c>
      <c r="D7210" s="88">
        <f>DATEVALUE("1 "&amp;_xlfn.CONCAT(Merge1_1[[#This Row],[Month]],"-",Merge1_1[[#This Row],[Year]]))</f>
        <v>42491</v>
      </c>
      <c r="E7210" t="s">
        <v>11</v>
      </c>
      <c r="F7210">
        <v>111.1</v>
      </c>
      <c r="G7210" t="s">
        <v>112</v>
      </c>
    </row>
    <row r="7211" spans="1:7" hidden="1" x14ac:dyDescent="0.35">
      <c r="A7211" t="s">
        <v>33</v>
      </c>
      <c r="B7211">
        <v>2016</v>
      </c>
      <c r="C7211" t="s">
        <v>38</v>
      </c>
      <c r="D7211" s="88">
        <f>DATEVALUE("1 "&amp;_xlfn.CONCAT(Merge1_1[[#This Row],[Month]],"-",Merge1_1[[#This Row],[Year]]))</f>
        <v>42491</v>
      </c>
      <c r="E7211" t="s">
        <v>12</v>
      </c>
      <c r="F7211">
        <v>141.5</v>
      </c>
      <c r="G7211" t="s">
        <v>112</v>
      </c>
    </row>
    <row r="7212" spans="1:7" hidden="1" x14ac:dyDescent="0.35">
      <c r="A7212" t="s">
        <v>33</v>
      </c>
      <c r="B7212">
        <v>2016</v>
      </c>
      <c r="C7212" t="s">
        <v>38</v>
      </c>
      <c r="D7212" s="88">
        <f>DATEVALUE("1 "&amp;_xlfn.CONCAT(Merge1_1[[#This Row],[Month]],"-",Merge1_1[[#This Row],[Year]]))</f>
        <v>42491</v>
      </c>
      <c r="E7212" t="s">
        <v>58</v>
      </c>
      <c r="F7212">
        <v>121.5</v>
      </c>
      <c r="G7212" t="s">
        <v>112</v>
      </c>
    </row>
    <row r="7213" spans="1:7" hidden="1" x14ac:dyDescent="0.35">
      <c r="A7213" t="s">
        <v>33</v>
      </c>
      <c r="B7213">
        <v>2016</v>
      </c>
      <c r="C7213" t="s">
        <v>38</v>
      </c>
      <c r="D7213" s="88">
        <f>DATEVALUE("1 "&amp;_xlfn.CONCAT(Merge1_1[[#This Row],[Month]],"-",Merge1_1[[#This Row],[Year]]))</f>
        <v>42491</v>
      </c>
      <c r="E7213" t="s">
        <v>118</v>
      </c>
      <c r="F7213">
        <v>136.30000000000001</v>
      </c>
      <c r="G7213" t="s">
        <v>112</v>
      </c>
    </row>
    <row r="7214" spans="1:7" hidden="1" x14ac:dyDescent="0.35">
      <c r="A7214" t="s">
        <v>33</v>
      </c>
      <c r="B7214">
        <v>2016</v>
      </c>
      <c r="C7214" t="s">
        <v>38</v>
      </c>
      <c r="D7214" s="88">
        <f>DATEVALUE("1 "&amp;_xlfn.CONCAT(Merge1_1[[#This Row],[Month]],"-",Merge1_1[[#This Row],[Year]]))</f>
        <v>42491</v>
      </c>
      <c r="E7214" t="s">
        <v>16</v>
      </c>
      <c r="F7214">
        <v>142.19999999999999</v>
      </c>
      <c r="G7214" t="s">
        <v>116</v>
      </c>
    </row>
    <row r="7215" spans="1:7" hidden="1" x14ac:dyDescent="0.35">
      <c r="A7215" t="s">
        <v>33</v>
      </c>
      <c r="B7215">
        <v>2016</v>
      </c>
      <c r="C7215" t="s">
        <v>38</v>
      </c>
      <c r="D7215" s="88">
        <f>DATEVALUE("1 "&amp;_xlfn.CONCAT(Merge1_1[[#This Row],[Month]],"-",Merge1_1[[#This Row],[Year]]))</f>
        <v>42491</v>
      </c>
      <c r="E7215" t="s">
        <v>17</v>
      </c>
      <c r="F7215">
        <v>127.2</v>
      </c>
      <c r="G7215" t="s">
        <v>113</v>
      </c>
    </row>
    <row r="7216" spans="1:7" hidden="1" x14ac:dyDescent="0.35">
      <c r="A7216" t="s">
        <v>33</v>
      </c>
      <c r="B7216">
        <v>2016</v>
      </c>
      <c r="C7216" t="s">
        <v>38</v>
      </c>
      <c r="D7216" s="88">
        <f>DATEVALUE("1 "&amp;_xlfn.CONCAT(Merge1_1[[#This Row],[Month]],"-",Merge1_1[[#This Row],[Year]]))</f>
        <v>42491</v>
      </c>
      <c r="E7216" t="s">
        <v>18</v>
      </c>
      <c r="F7216">
        <v>120.7</v>
      </c>
      <c r="G7216" t="s">
        <v>113</v>
      </c>
    </row>
    <row r="7217" spans="1:7" hidden="1" x14ac:dyDescent="0.35">
      <c r="A7217" t="s">
        <v>33</v>
      </c>
      <c r="B7217">
        <v>2016</v>
      </c>
      <c r="C7217" t="s">
        <v>38</v>
      </c>
      <c r="D7217" s="88">
        <f>DATEVALUE("1 "&amp;_xlfn.CONCAT(Merge1_1[[#This Row],[Month]],"-",Merge1_1[[#This Row],[Year]]))</f>
        <v>42491</v>
      </c>
      <c r="E7217" t="s">
        <v>20</v>
      </c>
      <c r="F7217">
        <v>126</v>
      </c>
      <c r="G7217" t="s">
        <v>114</v>
      </c>
    </row>
    <row r="7218" spans="1:7" hidden="1" x14ac:dyDescent="0.35">
      <c r="A7218" t="s">
        <v>33</v>
      </c>
      <c r="B7218">
        <v>2016</v>
      </c>
      <c r="C7218" t="s">
        <v>38</v>
      </c>
      <c r="D7218" s="88">
        <f>DATEVALUE("1 "&amp;_xlfn.CONCAT(Merge1_1[[#This Row],[Month]],"-",Merge1_1[[#This Row],[Year]]))</f>
        <v>42491</v>
      </c>
      <c r="E7218" t="s">
        <v>21</v>
      </c>
      <c r="F7218">
        <v>115</v>
      </c>
      <c r="G7218" t="s">
        <v>115</v>
      </c>
    </row>
    <row r="7219" spans="1:7" hidden="1" x14ac:dyDescent="0.35">
      <c r="A7219" t="s">
        <v>33</v>
      </c>
      <c r="B7219">
        <v>2016</v>
      </c>
      <c r="C7219" t="s">
        <v>38</v>
      </c>
      <c r="D7219" s="88">
        <f>DATEVALUE("1 "&amp;_xlfn.CONCAT(Merge1_1[[#This Row],[Month]],"-",Merge1_1[[#This Row],[Year]]))</f>
        <v>42491</v>
      </c>
      <c r="E7219" t="s">
        <v>22</v>
      </c>
      <c r="F7219">
        <v>123.2</v>
      </c>
      <c r="G7219" t="s">
        <v>116</v>
      </c>
    </row>
    <row r="7220" spans="1:7" hidden="1" x14ac:dyDescent="0.35">
      <c r="A7220" t="s">
        <v>33</v>
      </c>
      <c r="B7220">
        <v>2016</v>
      </c>
      <c r="C7220" t="s">
        <v>38</v>
      </c>
      <c r="D7220" s="88">
        <f>DATEVALUE("1 "&amp;_xlfn.CONCAT(Merge1_1[[#This Row],[Month]],"-",Merge1_1[[#This Row],[Year]]))</f>
        <v>42491</v>
      </c>
      <c r="E7220" t="s">
        <v>23</v>
      </c>
      <c r="F7220">
        <v>120.3</v>
      </c>
      <c r="G7220" t="s">
        <v>23</v>
      </c>
    </row>
    <row r="7221" spans="1:7" hidden="1" x14ac:dyDescent="0.35">
      <c r="A7221" t="s">
        <v>33</v>
      </c>
      <c r="B7221">
        <v>2016</v>
      </c>
      <c r="C7221" t="s">
        <v>38</v>
      </c>
      <c r="D7221" s="88">
        <f>DATEVALUE("1 "&amp;_xlfn.CONCAT(Merge1_1[[#This Row],[Month]],"-",Merge1_1[[#This Row],[Year]]))</f>
        <v>42491</v>
      </c>
      <c r="E7221" t="s">
        <v>24</v>
      </c>
      <c r="F7221">
        <v>110.7</v>
      </c>
      <c r="G7221" t="s">
        <v>115</v>
      </c>
    </row>
    <row r="7222" spans="1:7" hidden="1" x14ac:dyDescent="0.35">
      <c r="A7222" t="s">
        <v>33</v>
      </c>
      <c r="B7222">
        <v>2016</v>
      </c>
      <c r="C7222" t="s">
        <v>38</v>
      </c>
      <c r="D7222" s="88">
        <f>DATEVALUE("1 "&amp;_xlfn.CONCAT(Merge1_1[[#This Row],[Month]],"-",Merge1_1[[#This Row],[Year]]))</f>
        <v>42491</v>
      </c>
      <c r="E7222" t="s">
        <v>25</v>
      </c>
      <c r="F7222">
        <v>119.8</v>
      </c>
      <c r="G7222" t="s">
        <v>116</v>
      </c>
    </row>
    <row r="7223" spans="1:7" hidden="1" x14ac:dyDescent="0.35">
      <c r="A7223" t="s">
        <v>33</v>
      </c>
      <c r="B7223">
        <v>2016</v>
      </c>
      <c r="C7223" t="s">
        <v>38</v>
      </c>
      <c r="D7223" s="88">
        <f>DATEVALUE("1 "&amp;_xlfn.CONCAT(Merge1_1[[#This Row],[Month]],"-",Merge1_1[[#This Row],[Year]]))</f>
        <v>42491</v>
      </c>
      <c r="E7223" t="s">
        <v>26</v>
      </c>
      <c r="F7223">
        <v>128</v>
      </c>
      <c r="G7223" t="s">
        <v>114</v>
      </c>
    </row>
    <row r="7224" spans="1:7" hidden="1" x14ac:dyDescent="0.35">
      <c r="A7224" t="s">
        <v>33</v>
      </c>
      <c r="B7224">
        <v>2016</v>
      </c>
      <c r="C7224" t="s">
        <v>38</v>
      </c>
      <c r="D7224" s="88">
        <f>DATEVALUE("1 "&amp;_xlfn.CONCAT(Merge1_1[[#This Row],[Month]],"-",Merge1_1[[#This Row],[Year]]))</f>
        <v>42491</v>
      </c>
      <c r="E7224" t="s">
        <v>27</v>
      </c>
      <c r="F7224">
        <v>118.5</v>
      </c>
      <c r="G7224" t="s">
        <v>116</v>
      </c>
    </row>
    <row r="7225" spans="1:7" hidden="1" x14ac:dyDescent="0.35">
      <c r="A7225" t="s">
        <v>33</v>
      </c>
      <c r="B7225">
        <v>2016</v>
      </c>
      <c r="C7225" t="s">
        <v>38</v>
      </c>
      <c r="D7225" s="88">
        <f>DATEVALUE("1 "&amp;_xlfn.CONCAT(Merge1_1[[#This Row],[Month]],"-",Merge1_1[[#This Row],[Year]]))</f>
        <v>42491</v>
      </c>
      <c r="E7225" t="s">
        <v>28</v>
      </c>
      <c r="F7225">
        <v>118.7</v>
      </c>
      <c r="G7225" t="s">
        <v>116</v>
      </c>
    </row>
    <row r="7226" spans="1:7" hidden="1" x14ac:dyDescent="0.35">
      <c r="A7226" t="s">
        <v>33</v>
      </c>
      <c r="B7226">
        <v>2016</v>
      </c>
      <c r="C7226" t="s">
        <v>38</v>
      </c>
      <c r="D7226" s="88">
        <f>DATEVALUE("1 "&amp;_xlfn.CONCAT(Merge1_1[[#This Row],[Month]],"-",Merge1_1[[#This Row],[Year]]))</f>
        <v>42491</v>
      </c>
      <c r="E7226" t="s">
        <v>29</v>
      </c>
      <c r="F7226">
        <v>126.6</v>
      </c>
      <c r="G7226" t="s">
        <v>117</v>
      </c>
    </row>
    <row r="7227" spans="1:7" hidden="1" x14ac:dyDescent="0.35">
      <c r="A7227" t="s">
        <v>33</v>
      </c>
      <c r="B7227">
        <v>2016</v>
      </c>
      <c r="C7227" t="s">
        <v>39</v>
      </c>
      <c r="D7227" s="88">
        <f>DATEVALUE("1 "&amp;_xlfn.CONCAT(Merge1_1[[#This Row],[Month]],"-",Merge1_1[[#This Row],[Year]]))</f>
        <v>42522</v>
      </c>
      <c r="E7227" t="s">
        <v>3</v>
      </c>
      <c r="F7227">
        <v>125.9</v>
      </c>
      <c r="G7227" t="s">
        <v>112</v>
      </c>
    </row>
    <row r="7228" spans="1:7" hidden="1" x14ac:dyDescent="0.35">
      <c r="A7228" t="s">
        <v>33</v>
      </c>
      <c r="B7228">
        <v>2016</v>
      </c>
      <c r="C7228" t="s">
        <v>39</v>
      </c>
      <c r="D7228" s="88">
        <f>DATEVALUE("1 "&amp;_xlfn.CONCAT(Merge1_1[[#This Row],[Month]],"-",Merge1_1[[#This Row],[Year]]))</f>
        <v>42522</v>
      </c>
      <c r="E7228" t="s">
        <v>4</v>
      </c>
      <c r="F7228">
        <v>143.9</v>
      </c>
      <c r="G7228" t="s">
        <v>112</v>
      </c>
    </row>
    <row r="7229" spans="1:7" hidden="1" x14ac:dyDescent="0.35">
      <c r="A7229" t="s">
        <v>33</v>
      </c>
      <c r="B7229">
        <v>2016</v>
      </c>
      <c r="C7229" t="s">
        <v>39</v>
      </c>
      <c r="D7229" s="88">
        <f>DATEVALUE("1 "&amp;_xlfn.CONCAT(Merge1_1[[#This Row],[Month]],"-",Merge1_1[[#This Row],[Year]]))</f>
        <v>42522</v>
      </c>
      <c r="E7229" t="s">
        <v>5</v>
      </c>
      <c r="F7229">
        <v>130.9</v>
      </c>
      <c r="G7229" t="s">
        <v>112</v>
      </c>
    </row>
    <row r="7230" spans="1:7" hidden="1" x14ac:dyDescent="0.35">
      <c r="A7230" t="s">
        <v>33</v>
      </c>
      <c r="B7230">
        <v>2016</v>
      </c>
      <c r="C7230" t="s">
        <v>39</v>
      </c>
      <c r="D7230" s="88">
        <f>DATEVALUE("1 "&amp;_xlfn.CONCAT(Merge1_1[[#This Row],[Month]],"-",Merge1_1[[#This Row],[Year]]))</f>
        <v>42522</v>
      </c>
      <c r="E7230" t="s">
        <v>6</v>
      </c>
      <c r="F7230">
        <v>131</v>
      </c>
      <c r="G7230" t="s">
        <v>112</v>
      </c>
    </row>
    <row r="7231" spans="1:7" hidden="1" x14ac:dyDescent="0.35">
      <c r="A7231" t="s">
        <v>33</v>
      </c>
      <c r="B7231">
        <v>2016</v>
      </c>
      <c r="C7231" t="s">
        <v>39</v>
      </c>
      <c r="D7231" s="88">
        <f>DATEVALUE("1 "&amp;_xlfn.CONCAT(Merge1_1[[#This Row],[Month]],"-",Merge1_1[[#This Row],[Year]]))</f>
        <v>42522</v>
      </c>
      <c r="E7231" t="s">
        <v>7</v>
      </c>
      <c r="F7231">
        <v>110.2</v>
      </c>
      <c r="G7231" t="s">
        <v>112</v>
      </c>
    </row>
    <row r="7232" spans="1:7" hidden="1" x14ac:dyDescent="0.35">
      <c r="A7232" t="s">
        <v>33</v>
      </c>
      <c r="B7232">
        <v>2016</v>
      </c>
      <c r="C7232" t="s">
        <v>39</v>
      </c>
      <c r="D7232" s="88">
        <f>DATEVALUE("1 "&amp;_xlfn.CONCAT(Merge1_1[[#This Row],[Month]],"-",Merge1_1[[#This Row],[Year]]))</f>
        <v>42522</v>
      </c>
      <c r="E7232" t="s">
        <v>8</v>
      </c>
      <c r="F7232">
        <v>135.5</v>
      </c>
      <c r="G7232" t="s">
        <v>112</v>
      </c>
    </row>
    <row r="7233" spans="1:7" hidden="1" x14ac:dyDescent="0.35">
      <c r="A7233" t="s">
        <v>33</v>
      </c>
      <c r="B7233">
        <v>2016</v>
      </c>
      <c r="C7233" t="s">
        <v>39</v>
      </c>
      <c r="D7233" s="88">
        <f>DATEVALUE("1 "&amp;_xlfn.CONCAT(Merge1_1[[#This Row],[Month]],"-",Merge1_1[[#This Row],[Year]]))</f>
        <v>42522</v>
      </c>
      <c r="E7233" t="s">
        <v>9</v>
      </c>
      <c r="F7233">
        <v>173.7</v>
      </c>
      <c r="G7233" t="s">
        <v>112</v>
      </c>
    </row>
    <row r="7234" spans="1:7" hidden="1" x14ac:dyDescent="0.35">
      <c r="A7234" t="s">
        <v>33</v>
      </c>
      <c r="B7234">
        <v>2016</v>
      </c>
      <c r="C7234" t="s">
        <v>39</v>
      </c>
      <c r="D7234" s="88">
        <f>DATEVALUE("1 "&amp;_xlfn.CONCAT(Merge1_1[[#This Row],[Month]],"-",Merge1_1[[#This Row],[Year]]))</f>
        <v>42522</v>
      </c>
      <c r="E7234" t="s">
        <v>10</v>
      </c>
      <c r="F7234">
        <v>184.4</v>
      </c>
      <c r="G7234" t="s">
        <v>112</v>
      </c>
    </row>
    <row r="7235" spans="1:7" hidden="1" x14ac:dyDescent="0.35">
      <c r="A7235" t="s">
        <v>33</v>
      </c>
      <c r="B7235">
        <v>2016</v>
      </c>
      <c r="C7235" t="s">
        <v>39</v>
      </c>
      <c r="D7235" s="88">
        <f>DATEVALUE("1 "&amp;_xlfn.CONCAT(Merge1_1[[#This Row],[Month]],"-",Merge1_1[[#This Row],[Year]]))</f>
        <v>42522</v>
      </c>
      <c r="E7235" t="s">
        <v>11</v>
      </c>
      <c r="F7235">
        <v>112</v>
      </c>
      <c r="G7235" t="s">
        <v>112</v>
      </c>
    </row>
    <row r="7236" spans="1:7" hidden="1" x14ac:dyDescent="0.35">
      <c r="A7236" t="s">
        <v>33</v>
      </c>
      <c r="B7236">
        <v>2016</v>
      </c>
      <c r="C7236" t="s">
        <v>39</v>
      </c>
      <c r="D7236" s="88">
        <f>DATEVALUE("1 "&amp;_xlfn.CONCAT(Merge1_1[[#This Row],[Month]],"-",Merge1_1[[#This Row],[Year]]))</f>
        <v>42522</v>
      </c>
      <c r="E7236" t="s">
        <v>12</v>
      </c>
      <c r="F7236">
        <v>142.80000000000001</v>
      </c>
      <c r="G7236" t="s">
        <v>112</v>
      </c>
    </row>
    <row r="7237" spans="1:7" hidden="1" x14ac:dyDescent="0.35">
      <c r="A7237" t="s">
        <v>33</v>
      </c>
      <c r="B7237">
        <v>2016</v>
      </c>
      <c r="C7237" t="s">
        <v>39</v>
      </c>
      <c r="D7237" s="88">
        <f>DATEVALUE("1 "&amp;_xlfn.CONCAT(Merge1_1[[#This Row],[Month]],"-",Merge1_1[[#This Row],[Year]]))</f>
        <v>42522</v>
      </c>
      <c r="E7237" t="s">
        <v>58</v>
      </c>
      <c r="F7237">
        <v>121.6</v>
      </c>
      <c r="G7237" t="s">
        <v>112</v>
      </c>
    </row>
    <row r="7238" spans="1:7" hidden="1" x14ac:dyDescent="0.35">
      <c r="A7238" t="s">
        <v>33</v>
      </c>
      <c r="B7238">
        <v>2016</v>
      </c>
      <c r="C7238" t="s">
        <v>39</v>
      </c>
      <c r="D7238" s="88">
        <f>DATEVALUE("1 "&amp;_xlfn.CONCAT(Merge1_1[[#This Row],[Month]],"-",Merge1_1[[#This Row],[Year]]))</f>
        <v>42522</v>
      </c>
      <c r="E7238" t="s">
        <v>118</v>
      </c>
      <c r="F7238">
        <v>136.9</v>
      </c>
      <c r="G7238" t="s">
        <v>112</v>
      </c>
    </row>
    <row r="7239" spans="1:7" hidden="1" x14ac:dyDescent="0.35">
      <c r="A7239" t="s">
        <v>33</v>
      </c>
      <c r="B7239">
        <v>2016</v>
      </c>
      <c r="C7239" t="s">
        <v>39</v>
      </c>
      <c r="D7239" s="88">
        <f>DATEVALUE("1 "&amp;_xlfn.CONCAT(Merge1_1[[#This Row],[Month]],"-",Merge1_1[[#This Row],[Year]]))</f>
        <v>42522</v>
      </c>
      <c r="E7239" t="s">
        <v>16</v>
      </c>
      <c r="F7239">
        <v>142.69999999999999</v>
      </c>
      <c r="G7239" t="s">
        <v>116</v>
      </c>
    </row>
    <row r="7240" spans="1:7" hidden="1" x14ac:dyDescent="0.35">
      <c r="A7240" t="s">
        <v>33</v>
      </c>
      <c r="B7240">
        <v>2016</v>
      </c>
      <c r="C7240" t="s">
        <v>39</v>
      </c>
      <c r="D7240" s="88">
        <f>DATEVALUE("1 "&amp;_xlfn.CONCAT(Merge1_1[[#This Row],[Month]],"-",Merge1_1[[#This Row],[Year]]))</f>
        <v>42522</v>
      </c>
      <c r="E7240" t="s">
        <v>17</v>
      </c>
      <c r="F7240">
        <v>127.6</v>
      </c>
      <c r="G7240" t="s">
        <v>113</v>
      </c>
    </row>
    <row r="7241" spans="1:7" hidden="1" x14ac:dyDescent="0.35">
      <c r="A7241" t="s">
        <v>33</v>
      </c>
      <c r="B7241">
        <v>2016</v>
      </c>
      <c r="C7241" t="s">
        <v>39</v>
      </c>
      <c r="D7241" s="88">
        <f>DATEVALUE("1 "&amp;_xlfn.CONCAT(Merge1_1[[#This Row],[Month]],"-",Merge1_1[[#This Row],[Year]]))</f>
        <v>42522</v>
      </c>
      <c r="E7241" t="s">
        <v>18</v>
      </c>
      <c r="F7241">
        <v>121.1</v>
      </c>
      <c r="G7241" t="s">
        <v>113</v>
      </c>
    </row>
    <row r="7242" spans="1:7" hidden="1" x14ac:dyDescent="0.35">
      <c r="A7242" t="s">
        <v>33</v>
      </c>
      <c r="B7242">
        <v>2016</v>
      </c>
      <c r="C7242" t="s">
        <v>39</v>
      </c>
      <c r="D7242" s="88">
        <f>DATEVALUE("1 "&amp;_xlfn.CONCAT(Merge1_1[[#This Row],[Month]],"-",Merge1_1[[#This Row],[Year]]))</f>
        <v>42522</v>
      </c>
      <c r="E7242" t="s">
        <v>20</v>
      </c>
      <c r="F7242">
        <v>125.5</v>
      </c>
      <c r="G7242" t="s">
        <v>114</v>
      </c>
    </row>
    <row r="7243" spans="1:7" hidden="1" x14ac:dyDescent="0.35">
      <c r="A7243" t="s">
        <v>33</v>
      </c>
      <c r="B7243">
        <v>2016</v>
      </c>
      <c r="C7243" t="s">
        <v>39</v>
      </c>
      <c r="D7243" s="88">
        <f>DATEVALUE("1 "&amp;_xlfn.CONCAT(Merge1_1[[#This Row],[Month]],"-",Merge1_1[[#This Row],[Year]]))</f>
        <v>42522</v>
      </c>
      <c r="E7243" t="s">
        <v>21</v>
      </c>
      <c r="F7243">
        <v>115.5</v>
      </c>
      <c r="G7243" t="s">
        <v>115</v>
      </c>
    </row>
    <row r="7244" spans="1:7" hidden="1" x14ac:dyDescent="0.35">
      <c r="A7244" t="s">
        <v>33</v>
      </c>
      <c r="B7244">
        <v>2016</v>
      </c>
      <c r="C7244" t="s">
        <v>39</v>
      </c>
      <c r="D7244" s="88">
        <f>DATEVALUE("1 "&amp;_xlfn.CONCAT(Merge1_1[[#This Row],[Month]],"-",Merge1_1[[#This Row],[Year]]))</f>
        <v>42522</v>
      </c>
      <c r="E7244" t="s">
        <v>22</v>
      </c>
      <c r="F7244">
        <v>123.2</v>
      </c>
      <c r="G7244" t="s">
        <v>116</v>
      </c>
    </row>
    <row r="7245" spans="1:7" hidden="1" x14ac:dyDescent="0.35">
      <c r="A7245" t="s">
        <v>33</v>
      </c>
      <c r="B7245">
        <v>2016</v>
      </c>
      <c r="C7245" t="s">
        <v>39</v>
      </c>
      <c r="D7245" s="88">
        <f>DATEVALUE("1 "&amp;_xlfn.CONCAT(Merge1_1[[#This Row],[Month]],"-",Merge1_1[[#This Row],[Year]]))</f>
        <v>42522</v>
      </c>
      <c r="E7245" t="s">
        <v>23</v>
      </c>
      <c r="F7245">
        <v>120.6</v>
      </c>
      <c r="G7245" t="s">
        <v>23</v>
      </c>
    </row>
    <row r="7246" spans="1:7" hidden="1" x14ac:dyDescent="0.35">
      <c r="A7246" t="s">
        <v>33</v>
      </c>
      <c r="B7246">
        <v>2016</v>
      </c>
      <c r="C7246" t="s">
        <v>39</v>
      </c>
      <c r="D7246" s="88">
        <f>DATEVALUE("1 "&amp;_xlfn.CONCAT(Merge1_1[[#This Row],[Month]],"-",Merge1_1[[#This Row],[Year]]))</f>
        <v>42522</v>
      </c>
      <c r="E7246" t="s">
        <v>24</v>
      </c>
      <c r="F7246">
        <v>112.3</v>
      </c>
      <c r="G7246" t="s">
        <v>115</v>
      </c>
    </row>
    <row r="7247" spans="1:7" hidden="1" x14ac:dyDescent="0.35">
      <c r="A7247" t="s">
        <v>33</v>
      </c>
      <c r="B7247">
        <v>2016</v>
      </c>
      <c r="C7247" t="s">
        <v>39</v>
      </c>
      <c r="D7247" s="88">
        <f>DATEVALUE("1 "&amp;_xlfn.CONCAT(Merge1_1[[#This Row],[Month]],"-",Merge1_1[[#This Row],[Year]]))</f>
        <v>42522</v>
      </c>
      <c r="E7247" t="s">
        <v>25</v>
      </c>
      <c r="F7247">
        <v>119.9</v>
      </c>
      <c r="G7247" t="s">
        <v>116</v>
      </c>
    </row>
    <row r="7248" spans="1:7" hidden="1" x14ac:dyDescent="0.35">
      <c r="A7248" t="s">
        <v>33</v>
      </c>
      <c r="B7248">
        <v>2016</v>
      </c>
      <c r="C7248" t="s">
        <v>39</v>
      </c>
      <c r="D7248" s="88">
        <f>DATEVALUE("1 "&amp;_xlfn.CONCAT(Merge1_1[[#This Row],[Month]],"-",Merge1_1[[#This Row],[Year]]))</f>
        <v>42522</v>
      </c>
      <c r="E7248" t="s">
        <v>26</v>
      </c>
      <c r="F7248">
        <v>129.30000000000001</v>
      </c>
      <c r="G7248" t="s">
        <v>114</v>
      </c>
    </row>
    <row r="7249" spans="1:7" hidden="1" x14ac:dyDescent="0.35">
      <c r="A7249" t="s">
        <v>33</v>
      </c>
      <c r="B7249">
        <v>2016</v>
      </c>
      <c r="C7249" t="s">
        <v>39</v>
      </c>
      <c r="D7249" s="88">
        <f>DATEVALUE("1 "&amp;_xlfn.CONCAT(Merge1_1[[#This Row],[Month]],"-",Merge1_1[[#This Row],[Year]]))</f>
        <v>42522</v>
      </c>
      <c r="E7249" t="s">
        <v>27</v>
      </c>
      <c r="F7249">
        <v>118.8</v>
      </c>
      <c r="G7249" t="s">
        <v>116</v>
      </c>
    </row>
    <row r="7250" spans="1:7" hidden="1" x14ac:dyDescent="0.35">
      <c r="A7250" t="s">
        <v>33</v>
      </c>
      <c r="B7250">
        <v>2016</v>
      </c>
      <c r="C7250" t="s">
        <v>39</v>
      </c>
      <c r="D7250" s="88">
        <f>DATEVALUE("1 "&amp;_xlfn.CONCAT(Merge1_1[[#This Row],[Month]],"-",Merge1_1[[#This Row],[Year]]))</f>
        <v>42522</v>
      </c>
      <c r="E7250" t="s">
        <v>28</v>
      </c>
      <c r="F7250">
        <v>119.6</v>
      </c>
      <c r="G7250" t="s">
        <v>116</v>
      </c>
    </row>
    <row r="7251" spans="1:7" hidden="1" x14ac:dyDescent="0.35">
      <c r="A7251" t="s">
        <v>33</v>
      </c>
      <c r="B7251">
        <v>2016</v>
      </c>
      <c r="C7251" t="s">
        <v>39</v>
      </c>
      <c r="D7251" s="88">
        <f>DATEVALUE("1 "&amp;_xlfn.CONCAT(Merge1_1[[#This Row],[Month]],"-",Merge1_1[[#This Row],[Year]]))</f>
        <v>42522</v>
      </c>
      <c r="E7251" t="s">
        <v>29</v>
      </c>
      <c r="F7251">
        <v>128.1</v>
      </c>
      <c r="G7251" t="s">
        <v>117</v>
      </c>
    </row>
    <row r="7252" spans="1:7" hidden="1" x14ac:dyDescent="0.35">
      <c r="A7252" t="s">
        <v>33</v>
      </c>
      <c r="B7252">
        <v>2016</v>
      </c>
      <c r="C7252" t="s">
        <v>40</v>
      </c>
      <c r="D7252" s="88">
        <f>DATEVALUE("1 "&amp;_xlfn.CONCAT(Merge1_1[[#This Row],[Month]],"-",Merge1_1[[#This Row],[Year]]))</f>
        <v>42552</v>
      </c>
      <c r="E7252" t="s">
        <v>3</v>
      </c>
      <c r="F7252">
        <v>126.8</v>
      </c>
      <c r="G7252" t="s">
        <v>112</v>
      </c>
    </row>
    <row r="7253" spans="1:7" hidden="1" x14ac:dyDescent="0.35">
      <c r="A7253" t="s">
        <v>33</v>
      </c>
      <c r="B7253">
        <v>2016</v>
      </c>
      <c r="C7253" t="s">
        <v>40</v>
      </c>
      <c r="D7253" s="88">
        <f>DATEVALUE("1 "&amp;_xlfn.CONCAT(Merge1_1[[#This Row],[Month]],"-",Merge1_1[[#This Row],[Year]]))</f>
        <v>42552</v>
      </c>
      <c r="E7253" t="s">
        <v>4</v>
      </c>
      <c r="F7253">
        <v>144.19999999999999</v>
      </c>
      <c r="G7253" t="s">
        <v>112</v>
      </c>
    </row>
    <row r="7254" spans="1:7" hidden="1" x14ac:dyDescent="0.35">
      <c r="A7254" t="s">
        <v>33</v>
      </c>
      <c r="B7254">
        <v>2016</v>
      </c>
      <c r="C7254" t="s">
        <v>40</v>
      </c>
      <c r="D7254" s="88">
        <f>DATEVALUE("1 "&amp;_xlfn.CONCAT(Merge1_1[[#This Row],[Month]],"-",Merge1_1[[#This Row],[Year]]))</f>
        <v>42552</v>
      </c>
      <c r="E7254" t="s">
        <v>5</v>
      </c>
      <c r="F7254">
        <v>136.6</v>
      </c>
      <c r="G7254" t="s">
        <v>112</v>
      </c>
    </row>
    <row r="7255" spans="1:7" hidden="1" x14ac:dyDescent="0.35">
      <c r="A7255" t="s">
        <v>33</v>
      </c>
      <c r="B7255">
        <v>2016</v>
      </c>
      <c r="C7255" t="s">
        <v>40</v>
      </c>
      <c r="D7255" s="88">
        <f>DATEVALUE("1 "&amp;_xlfn.CONCAT(Merge1_1[[#This Row],[Month]],"-",Merge1_1[[#This Row],[Year]]))</f>
        <v>42552</v>
      </c>
      <c r="E7255" t="s">
        <v>6</v>
      </c>
      <c r="F7255">
        <v>131.80000000000001</v>
      </c>
      <c r="G7255" t="s">
        <v>112</v>
      </c>
    </row>
    <row r="7256" spans="1:7" hidden="1" x14ac:dyDescent="0.35">
      <c r="A7256" t="s">
        <v>33</v>
      </c>
      <c r="B7256">
        <v>2016</v>
      </c>
      <c r="C7256" t="s">
        <v>40</v>
      </c>
      <c r="D7256" s="88">
        <f>DATEVALUE("1 "&amp;_xlfn.CONCAT(Merge1_1[[#This Row],[Month]],"-",Merge1_1[[#This Row],[Year]]))</f>
        <v>42552</v>
      </c>
      <c r="E7256" t="s">
        <v>7</v>
      </c>
      <c r="F7256">
        <v>111</v>
      </c>
      <c r="G7256" t="s">
        <v>112</v>
      </c>
    </row>
    <row r="7257" spans="1:7" hidden="1" x14ac:dyDescent="0.35">
      <c r="A7257" t="s">
        <v>33</v>
      </c>
      <c r="B7257">
        <v>2016</v>
      </c>
      <c r="C7257" t="s">
        <v>40</v>
      </c>
      <c r="D7257" s="88">
        <f>DATEVALUE("1 "&amp;_xlfn.CONCAT(Merge1_1[[#This Row],[Month]],"-",Merge1_1[[#This Row],[Year]]))</f>
        <v>42552</v>
      </c>
      <c r="E7257" t="s">
        <v>8</v>
      </c>
      <c r="F7257">
        <v>137</v>
      </c>
      <c r="G7257" t="s">
        <v>112</v>
      </c>
    </row>
    <row r="7258" spans="1:7" hidden="1" x14ac:dyDescent="0.35">
      <c r="A7258" t="s">
        <v>33</v>
      </c>
      <c r="B7258">
        <v>2016</v>
      </c>
      <c r="C7258" t="s">
        <v>40</v>
      </c>
      <c r="D7258" s="88">
        <f>DATEVALUE("1 "&amp;_xlfn.CONCAT(Merge1_1[[#This Row],[Month]],"-",Merge1_1[[#This Row],[Year]]))</f>
        <v>42552</v>
      </c>
      <c r="E7258" t="s">
        <v>9</v>
      </c>
      <c r="F7258">
        <v>179.5</v>
      </c>
      <c r="G7258" t="s">
        <v>112</v>
      </c>
    </row>
    <row r="7259" spans="1:7" hidden="1" x14ac:dyDescent="0.35">
      <c r="A7259" t="s">
        <v>33</v>
      </c>
      <c r="B7259">
        <v>2016</v>
      </c>
      <c r="C7259" t="s">
        <v>40</v>
      </c>
      <c r="D7259" s="88">
        <f>DATEVALUE("1 "&amp;_xlfn.CONCAT(Merge1_1[[#This Row],[Month]],"-",Merge1_1[[#This Row],[Year]]))</f>
        <v>42552</v>
      </c>
      <c r="E7259" t="s">
        <v>10</v>
      </c>
      <c r="F7259">
        <v>188.4</v>
      </c>
      <c r="G7259" t="s">
        <v>112</v>
      </c>
    </row>
    <row r="7260" spans="1:7" hidden="1" x14ac:dyDescent="0.35">
      <c r="A7260" t="s">
        <v>33</v>
      </c>
      <c r="B7260">
        <v>2016</v>
      </c>
      <c r="C7260" t="s">
        <v>40</v>
      </c>
      <c r="D7260" s="88">
        <f>DATEVALUE("1 "&amp;_xlfn.CONCAT(Merge1_1[[#This Row],[Month]],"-",Merge1_1[[#This Row],[Year]]))</f>
        <v>42552</v>
      </c>
      <c r="E7260" t="s">
        <v>11</v>
      </c>
      <c r="F7260">
        <v>113.3</v>
      </c>
      <c r="G7260" t="s">
        <v>112</v>
      </c>
    </row>
    <row r="7261" spans="1:7" hidden="1" x14ac:dyDescent="0.35">
      <c r="A7261" t="s">
        <v>33</v>
      </c>
      <c r="B7261">
        <v>2016</v>
      </c>
      <c r="C7261" t="s">
        <v>40</v>
      </c>
      <c r="D7261" s="88">
        <f>DATEVALUE("1 "&amp;_xlfn.CONCAT(Merge1_1[[#This Row],[Month]],"-",Merge1_1[[#This Row],[Year]]))</f>
        <v>42552</v>
      </c>
      <c r="E7261" t="s">
        <v>12</v>
      </c>
      <c r="F7261">
        <v>143.9</v>
      </c>
      <c r="G7261" t="s">
        <v>112</v>
      </c>
    </row>
    <row r="7262" spans="1:7" hidden="1" x14ac:dyDescent="0.35">
      <c r="A7262" t="s">
        <v>33</v>
      </c>
      <c r="B7262">
        <v>2016</v>
      </c>
      <c r="C7262" t="s">
        <v>40</v>
      </c>
      <c r="D7262" s="88">
        <f>DATEVALUE("1 "&amp;_xlfn.CONCAT(Merge1_1[[#This Row],[Month]],"-",Merge1_1[[#This Row],[Year]]))</f>
        <v>42552</v>
      </c>
      <c r="E7262" t="s">
        <v>58</v>
      </c>
      <c r="F7262">
        <v>121.7</v>
      </c>
      <c r="G7262" t="s">
        <v>112</v>
      </c>
    </row>
    <row r="7263" spans="1:7" hidden="1" x14ac:dyDescent="0.35">
      <c r="A7263" t="s">
        <v>33</v>
      </c>
      <c r="B7263">
        <v>2016</v>
      </c>
      <c r="C7263" t="s">
        <v>40</v>
      </c>
      <c r="D7263" s="88">
        <f>DATEVALUE("1 "&amp;_xlfn.CONCAT(Merge1_1[[#This Row],[Month]],"-",Merge1_1[[#This Row],[Year]]))</f>
        <v>42552</v>
      </c>
      <c r="E7263" t="s">
        <v>118</v>
      </c>
      <c r="F7263">
        <v>137.5</v>
      </c>
      <c r="G7263" t="s">
        <v>112</v>
      </c>
    </row>
    <row r="7264" spans="1:7" hidden="1" x14ac:dyDescent="0.35">
      <c r="A7264" t="s">
        <v>33</v>
      </c>
      <c r="B7264">
        <v>2016</v>
      </c>
      <c r="C7264" t="s">
        <v>40</v>
      </c>
      <c r="D7264" s="88">
        <f>DATEVALUE("1 "&amp;_xlfn.CONCAT(Merge1_1[[#This Row],[Month]],"-",Merge1_1[[#This Row],[Year]]))</f>
        <v>42552</v>
      </c>
      <c r="E7264" t="s">
        <v>16</v>
      </c>
      <c r="F7264">
        <v>142.9</v>
      </c>
      <c r="G7264" t="s">
        <v>116</v>
      </c>
    </row>
    <row r="7265" spans="1:7" hidden="1" x14ac:dyDescent="0.35">
      <c r="A7265" t="s">
        <v>33</v>
      </c>
      <c r="B7265">
        <v>2016</v>
      </c>
      <c r="C7265" t="s">
        <v>40</v>
      </c>
      <c r="D7265" s="88">
        <f>DATEVALUE("1 "&amp;_xlfn.CONCAT(Merge1_1[[#This Row],[Month]],"-",Merge1_1[[#This Row],[Year]]))</f>
        <v>42552</v>
      </c>
      <c r="E7265" t="s">
        <v>17</v>
      </c>
      <c r="F7265">
        <v>127.9</v>
      </c>
      <c r="G7265" t="s">
        <v>113</v>
      </c>
    </row>
    <row r="7266" spans="1:7" hidden="1" x14ac:dyDescent="0.35">
      <c r="A7266" t="s">
        <v>33</v>
      </c>
      <c r="B7266">
        <v>2016</v>
      </c>
      <c r="C7266" t="s">
        <v>40</v>
      </c>
      <c r="D7266" s="88">
        <f>DATEVALUE("1 "&amp;_xlfn.CONCAT(Merge1_1[[#This Row],[Month]],"-",Merge1_1[[#This Row],[Year]]))</f>
        <v>42552</v>
      </c>
      <c r="E7266" t="s">
        <v>18</v>
      </c>
      <c r="F7266">
        <v>121.1</v>
      </c>
      <c r="G7266" t="s">
        <v>113</v>
      </c>
    </row>
    <row r="7267" spans="1:7" hidden="1" x14ac:dyDescent="0.35">
      <c r="A7267" t="s">
        <v>33</v>
      </c>
      <c r="B7267">
        <v>2016</v>
      </c>
      <c r="C7267" t="s">
        <v>40</v>
      </c>
      <c r="D7267" s="88">
        <f>DATEVALUE("1 "&amp;_xlfn.CONCAT(Merge1_1[[#This Row],[Month]],"-",Merge1_1[[#This Row],[Year]]))</f>
        <v>42552</v>
      </c>
      <c r="E7267" t="s">
        <v>20</v>
      </c>
      <c r="F7267">
        <v>126.4</v>
      </c>
      <c r="G7267" t="s">
        <v>114</v>
      </c>
    </row>
    <row r="7268" spans="1:7" hidden="1" x14ac:dyDescent="0.35">
      <c r="A7268" t="s">
        <v>33</v>
      </c>
      <c r="B7268">
        <v>2016</v>
      </c>
      <c r="C7268" t="s">
        <v>40</v>
      </c>
      <c r="D7268" s="88">
        <f>DATEVALUE("1 "&amp;_xlfn.CONCAT(Merge1_1[[#This Row],[Month]],"-",Merge1_1[[#This Row],[Year]]))</f>
        <v>42552</v>
      </c>
      <c r="E7268" t="s">
        <v>21</v>
      </c>
      <c r="F7268">
        <v>115.5</v>
      </c>
      <c r="G7268" t="s">
        <v>115</v>
      </c>
    </row>
    <row r="7269" spans="1:7" hidden="1" x14ac:dyDescent="0.35">
      <c r="A7269" t="s">
        <v>33</v>
      </c>
      <c r="B7269">
        <v>2016</v>
      </c>
      <c r="C7269" t="s">
        <v>40</v>
      </c>
      <c r="D7269" s="88">
        <f>DATEVALUE("1 "&amp;_xlfn.CONCAT(Merge1_1[[#This Row],[Month]],"-",Merge1_1[[#This Row],[Year]]))</f>
        <v>42552</v>
      </c>
      <c r="E7269" t="s">
        <v>22</v>
      </c>
      <c r="F7269">
        <v>123.5</v>
      </c>
      <c r="G7269" t="s">
        <v>116</v>
      </c>
    </row>
    <row r="7270" spans="1:7" hidden="1" x14ac:dyDescent="0.35">
      <c r="A7270" t="s">
        <v>33</v>
      </c>
      <c r="B7270">
        <v>2016</v>
      </c>
      <c r="C7270" t="s">
        <v>40</v>
      </c>
      <c r="D7270" s="88">
        <f>DATEVALUE("1 "&amp;_xlfn.CONCAT(Merge1_1[[#This Row],[Month]],"-",Merge1_1[[#This Row],[Year]]))</f>
        <v>42552</v>
      </c>
      <c r="E7270" t="s">
        <v>23</v>
      </c>
      <c r="F7270">
        <v>120.9</v>
      </c>
      <c r="G7270" t="s">
        <v>23</v>
      </c>
    </row>
    <row r="7271" spans="1:7" hidden="1" x14ac:dyDescent="0.35">
      <c r="A7271" t="s">
        <v>33</v>
      </c>
      <c r="B7271">
        <v>2016</v>
      </c>
      <c r="C7271" t="s">
        <v>40</v>
      </c>
      <c r="D7271" s="88">
        <f>DATEVALUE("1 "&amp;_xlfn.CONCAT(Merge1_1[[#This Row],[Month]],"-",Merge1_1[[#This Row],[Year]]))</f>
        <v>42552</v>
      </c>
      <c r="E7271" t="s">
        <v>24</v>
      </c>
      <c r="F7271">
        <v>111.7</v>
      </c>
      <c r="G7271" t="s">
        <v>115</v>
      </c>
    </row>
    <row r="7272" spans="1:7" hidden="1" x14ac:dyDescent="0.35">
      <c r="A7272" t="s">
        <v>33</v>
      </c>
      <c r="B7272">
        <v>2016</v>
      </c>
      <c r="C7272" t="s">
        <v>40</v>
      </c>
      <c r="D7272" s="88">
        <f>DATEVALUE("1 "&amp;_xlfn.CONCAT(Merge1_1[[#This Row],[Month]],"-",Merge1_1[[#This Row],[Year]]))</f>
        <v>42552</v>
      </c>
      <c r="E7272" t="s">
        <v>25</v>
      </c>
      <c r="F7272">
        <v>120.3</v>
      </c>
      <c r="G7272" t="s">
        <v>116</v>
      </c>
    </row>
    <row r="7273" spans="1:7" hidden="1" x14ac:dyDescent="0.35">
      <c r="A7273" t="s">
        <v>33</v>
      </c>
      <c r="B7273">
        <v>2016</v>
      </c>
      <c r="C7273" t="s">
        <v>40</v>
      </c>
      <c r="D7273" s="88">
        <f>DATEVALUE("1 "&amp;_xlfn.CONCAT(Merge1_1[[#This Row],[Month]],"-",Merge1_1[[#This Row],[Year]]))</f>
        <v>42552</v>
      </c>
      <c r="E7273" t="s">
        <v>26</v>
      </c>
      <c r="F7273">
        <v>130.80000000000001</v>
      </c>
      <c r="G7273" t="s">
        <v>114</v>
      </c>
    </row>
    <row r="7274" spans="1:7" hidden="1" x14ac:dyDescent="0.35">
      <c r="A7274" t="s">
        <v>33</v>
      </c>
      <c r="B7274">
        <v>2016</v>
      </c>
      <c r="C7274" t="s">
        <v>40</v>
      </c>
      <c r="D7274" s="88">
        <f>DATEVALUE("1 "&amp;_xlfn.CONCAT(Merge1_1[[#This Row],[Month]],"-",Merge1_1[[#This Row],[Year]]))</f>
        <v>42552</v>
      </c>
      <c r="E7274" t="s">
        <v>27</v>
      </c>
      <c r="F7274">
        <v>120</v>
      </c>
      <c r="G7274" t="s">
        <v>116</v>
      </c>
    </row>
    <row r="7275" spans="1:7" hidden="1" x14ac:dyDescent="0.35">
      <c r="A7275" t="s">
        <v>33</v>
      </c>
      <c r="B7275">
        <v>2016</v>
      </c>
      <c r="C7275" t="s">
        <v>40</v>
      </c>
      <c r="D7275" s="88">
        <f>DATEVALUE("1 "&amp;_xlfn.CONCAT(Merge1_1[[#This Row],[Month]],"-",Merge1_1[[#This Row],[Year]]))</f>
        <v>42552</v>
      </c>
      <c r="E7275" t="s">
        <v>28</v>
      </c>
      <c r="F7275">
        <v>119.9</v>
      </c>
      <c r="G7275" t="s">
        <v>116</v>
      </c>
    </row>
    <row r="7276" spans="1:7" hidden="1" x14ac:dyDescent="0.35">
      <c r="A7276" t="s">
        <v>33</v>
      </c>
      <c r="B7276">
        <v>2016</v>
      </c>
      <c r="C7276" t="s">
        <v>40</v>
      </c>
      <c r="D7276" s="88">
        <f>DATEVALUE("1 "&amp;_xlfn.CONCAT(Merge1_1[[#This Row],[Month]],"-",Merge1_1[[#This Row],[Year]]))</f>
        <v>42552</v>
      </c>
      <c r="E7276" t="s">
        <v>29</v>
      </c>
      <c r="F7276">
        <v>129</v>
      </c>
      <c r="G7276" t="s">
        <v>117</v>
      </c>
    </row>
    <row r="7277" spans="1:7" hidden="1" x14ac:dyDescent="0.35">
      <c r="A7277" t="s">
        <v>33</v>
      </c>
      <c r="B7277">
        <v>2016</v>
      </c>
      <c r="C7277" t="s">
        <v>41</v>
      </c>
      <c r="D7277" s="88">
        <f>DATEVALUE("1 "&amp;_xlfn.CONCAT(Merge1_1[[#This Row],[Month]],"-",Merge1_1[[#This Row],[Year]]))</f>
        <v>42583</v>
      </c>
      <c r="E7277" t="s">
        <v>3</v>
      </c>
      <c r="F7277">
        <v>127.6</v>
      </c>
      <c r="G7277" t="s">
        <v>112</v>
      </c>
    </row>
    <row r="7278" spans="1:7" hidden="1" x14ac:dyDescent="0.35">
      <c r="A7278" t="s">
        <v>33</v>
      </c>
      <c r="B7278">
        <v>2016</v>
      </c>
      <c r="C7278" t="s">
        <v>41</v>
      </c>
      <c r="D7278" s="88">
        <f>DATEVALUE("1 "&amp;_xlfn.CONCAT(Merge1_1[[#This Row],[Month]],"-",Merge1_1[[#This Row],[Year]]))</f>
        <v>42583</v>
      </c>
      <c r="E7278" t="s">
        <v>4</v>
      </c>
      <c r="F7278">
        <v>140.30000000000001</v>
      </c>
      <c r="G7278" t="s">
        <v>112</v>
      </c>
    </row>
    <row r="7279" spans="1:7" hidden="1" x14ac:dyDescent="0.35">
      <c r="A7279" t="s">
        <v>33</v>
      </c>
      <c r="B7279">
        <v>2016</v>
      </c>
      <c r="C7279" t="s">
        <v>41</v>
      </c>
      <c r="D7279" s="88">
        <f>DATEVALUE("1 "&amp;_xlfn.CONCAT(Merge1_1[[#This Row],[Month]],"-",Merge1_1[[#This Row],[Year]]))</f>
        <v>42583</v>
      </c>
      <c r="E7279" t="s">
        <v>5</v>
      </c>
      <c r="F7279">
        <v>133.69999999999999</v>
      </c>
      <c r="G7279" t="s">
        <v>112</v>
      </c>
    </row>
    <row r="7280" spans="1:7" hidden="1" x14ac:dyDescent="0.35">
      <c r="A7280" t="s">
        <v>33</v>
      </c>
      <c r="B7280">
        <v>2016</v>
      </c>
      <c r="C7280" t="s">
        <v>41</v>
      </c>
      <c r="D7280" s="88">
        <f>DATEVALUE("1 "&amp;_xlfn.CONCAT(Merge1_1[[#This Row],[Month]],"-",Merge1_1[[#This Row],[Year]]))</f>
        <v>42583</v>
      </c>
      <c r="E7280" t="s">
        <v>6</v>
      </c>
      <c r="F7280">
        <v>132.19999999999999</v>
      </c>
      <c r="G7280" t="s">
        <v>112</v>
      </c>
    </row>
    <row r="7281" spans="1:7" hidden="1" x14ac:dyDescent="0.35">
      <c r="A7281" t="s">
        <v>33</v>
      </c>
      <c r="B7281">
        <v>2016</v>
      </c>
      <c r="C7281" t="s">
        <v>41</v>
      </c>
      <c r="D7281" s="88">
        <f>DATEVALUE("1 "&amp;_xlfn.CONCAT(Merge1_1[[#This Row],[Month]],"-",Merge1_1[[#This Row],[Year]]))</f>
        <v>42583</v>
      </c>
      <c r="E7281" t="s">
        <v>7</v>
      </c>
      <c r="F7281">
        <v>111.8</v>
      </c>
      <c r="G7281" t="s">
        <v>112</v>
      </c>
    </row>
    <row r="7282" spans="1:7" hidden="1" x14ac:dyDescent="0.35">
      <c r="A7282" t="s">
        <v>33</v>
      </c>
      <c r="B7282">
        <v>2016</v>
      </c>
      <c r="C7282" t="s">
        <v>41</v>
      </c>
      <c r="D7282" s="88">
        <f>DATEVALUE("1 "&amp;_xlfn.CONCAT(Merge1_1[[#This Row],[Month]],"-",Merge1_1[[#This Row],[Year]]))</f>
        <v>42583</v>
      </c>
      <c r="E7282" t="s">
        <v>8</v>
      </c>
      <c r="F7282">
        <v>135.80000000000001</v>
      </c>
      <c r="G7282" t="s">
        <v>112</v>
      </c>
    </row>
    <row r="7283" spans="1:7" hidden="1" x14ac:dyDescent="0.35">
      <c r="A7283" t="s">
        <v>33</v>
      </c>
      <c r="B7283">
        <v>2016</v>
      </c>
      <c r="C7283" t="s">
        <v>41</v>
      </c>
      <c r="D7283" s="88">
        <f>DATEVALUE("1 "&amp;_xlfn.CONCAT(Merge1_1[[#This Row],[Month]],"-",Merge1_1[[#This Row],[Year]]))</f>
        <v>42583</v>
      </c>
      <c r="E7283" t="s">
        <v>9</v>
      </c>
      <c r="F7283">
        <v>163.5</v>
      </c>
      <c r="G7283" t="s">
        <v>112</v>
      </c>
    </row>
    <row r="7284" spans="1:7" hidden="1" x14ac:dyDescent="0.35">
      <c r="A7284" t="s">
        <v>33</v>
      </c>
      <c r="B7284">
        <v>2016</v>
      </c>
      <c r="C7284" t="s">
        <v>41</v>
      </c>
      <c r="D7284" s="88">
        <f>DATEVALUE("1 "&amp;_xlfn.CONCAT(Merge1_1[[#This Row],[Month]],"-",Merge1_1[[#This Row],[Year]]))</f>
        <v>42583</v>
      </c>
      <c r="E7284" t="s">
        <v>10</v>
      </c>
      <c r="F7284">
        <v>182.3</v>
      </c>
      <c r="G7284" t="s">
        <v>112</v>
      </c>
    </row>
    <row r="7285" spans="1:7" hidden="1" x14ac:dyDescent="0.35">
      <c r="A7285" t="s">
        <v>33</v>
      </c>
      <c r="B7285">
        <v>2016</v>
      </c>
      <c r="C7285" t="s">
        <v>41</v>
      </c>
      <c r="D7285" s="88">
        <f>DATEVALUE("1 "&amp;_xlfn.CONCAT(Merge1_1[[#This Row],[Month]],"-",Merge1_1[[#This Row],[Year]]))</f>
        <v>42583</v>
      </c>
      <c r="E7285" t="s">
        <v>11</v>
      </c>
      <c r="F7285">
        <v>114.6</v>
      </c>
      <c r="G7285" t="s">
        <v>112</v>
      </c>
    </row>
    <row r="7286" spans="1:7" hidden="1" x14ac:dyDescent="0.35">
      <c r="A7286" t="s">
        <v>33</v>
      </c>
      <c r="B7286">
        <v>2016</v>
      </c>
      <c r="C7286" t="s">
        <v>41</v>
      </c>
      <c r="D7286" s="88">
        <f>DATEVALUE("1 "&amp;_xlfn.CONCAT(Merge1_1[[#This Row],[Month]],"-",Merge1_1[[#This Row],[Year]]))</f>
        <v>42583</v>
      </c>
      <c r="E7286" t="s">
        <v>12</v>
      </c>
      <c r="F7286">
        <v>144.6</v>
      </c>
      <c r="G7286" t="s">
        <v>112</v>
      </c>
    </row>
    <row r="7287" spans="1:7" hidden="1" x14ac:dyDescent="0.35">
      <c r="A7287" t="s">
        <v>33</v>
      </c>
      <c r="B7287">
        <v>2016</v>
      </c>
      <c r="C7287" t="s">
        <v>41</v>
      </c>
      <c r="D7287" s="88">
        <f>DATEVALUE("1 "&amp;_xlfn.CONCAT(Merge1_1[[#This Row],[Month]],"-",Merge1_1[[#This Row],[Year]]))</f>
        <v>42583</v>
      </c>
      <c r="E7287" t="s">
        <v>58</v>
      </c>
      <c r="F7287">
        <v>121.9</v>
      </c>
      <c r="G7287" t="s">
        <v>112</v>
      </c>
    </row>
    <row r="7288" spans="1:7" hidden="1" x14ac:dyDescent="0.35">
      <c r="A7288" t="s">
        <v>33</v>
      </c>
      <c r="B7288">
        <v>2016</v>
      </c>
      <c r="C7288" t="s">
        <v>41</v>
      </c>
      <c r="D7288" s="88">
        <f>DATEVALUE("1 "&amp;_xlfn.CONCAT(Merge1_1[[#This Row],[Month]],"-",Merge1_1[[#This Row],[Year]]))</f>
        <v>42583</v>
      </c>
      <c r="E7288" t="s">
        <v>118</v>
      </c>
      <c r="F7288">
        <v>138.1</v>
      </c>
      <c r="G7288" t="s">
        <v>112</v>
      </c>
    </row>
    <row r="7289" spans="1:7" hidden="1" x14ac:dyDescent="0.35">
      <c r="A7289" t="s">
        <v>33</v>
      </c>
      <c r="B7289">
        <v>2016</v>
      </c>
      <c r="C7289" t="s">
        <v>41</v>
      </c>
      <c r="D7289" s="88">
        <f>DATEVALUE("1 "&amp;_xlfn.CONCAT(Merge1_1[[#This Row],[Month]],"-",Merge1_1[[#This Row],[Year]]))</f>
        <v>42583</v>
      </c>
      <c r="E7289" t="s">
        <v>16</v>
      </c>
      <c r="F7289">
        <v>143.6</v>
      </c>
      <c r="G7289" t="s">
        <v>116</v>
      </c>
    </row>
    <row r="7290" spans="1:7" hidden="1" x14ac:dyDescent="0.35">
      <c r="A7290" t="s">
        <v>33</v>
      </c>
      <c r="B7290">
        <v>2016</v>
      </c>
      <c r="C7290" t="s">
        <v>41</v>
      </c>
      <c r="D7290" s="88">
        <f>DATEVALUE("1 "&amp;_xlfn.CONCAT(Merge1_1[[#This Row],[Month]],"-",Merge1_1[[#This Row],[Year]]))</f>
        <v>42583</v>
      </c>
      <c r="E7290" t="s">
        <v>17</v>
      </c>
      <c r="F7290">
        <v>128.30000000000001</v>
      </c>
      <c r="G7290" t="s">
        <v>113</v>
      </c>
    </row>
    <row r="7291" spans="1:7" hidden="1" x14ac:dyDescent="0.35">
      <c r="A7291" t="s">
        <v>33</v>
      </c>
      <c r="B7291">
        <v>2016</v>
      </c>
      <c r="C7291" t="s">
        <v>41</v>
      </c>
      <c r="D7291" s="88">
        <f>DATEVALUE("1 "&amp;_xlfn.CONCAT(Merge1_1[[#This Row],[Month]],"-",Merge1_1[[#This Row],[Year]]))</f>
        <v>42583</v>
      </c>
      <c r="E7291" t="s">
        <v>18</v>
      </c>
      <c r="F7291">
        <v>121.4</v>
      </c>
      <c r="G7291" t="s">
        <v>113</v>
      </c>
    </row>
    <row r="7292" spans="1:7" hidden="1" x14ac:dyDescent="0.35">
      <c r="A7292" t="s">
        <v>33</v>
      </c>
      <c r="B7292">
        <v>2016</v>
      </c>
      <c r="C7292" t="s">
        <v>41</v>
      </c>
      <c r="D7292" s="88">
        <f>DATEVALUE("1 "&amp;_xlfn.CONCAT(Merge1_1[[#This Row],[Month]],"-",Merge1_1[[#This Row],[Year]]))</f>
        <v>42583</v>
      </c>
      <c r="E7292" t="s">
        <v>20</v>
      </c>
      <c r="F7292">
        <v>127.3</v>
      </c>
      <c r="G7292" t="s">
        <v>114</v>
      </c>
    </row>
    <row r="7293" spans="1:7" hidden="1" x14ac:dyDescent="0.35">
      <c r="A7293" t="s">
        <v>33</v>
      </c>
      <c r="B7293">
        <v>2016</v>
      </c>
      <c r="C7293" t="s">
        <v>41</v>
      </c>
      <c r="D7293" s="88">
        <f>DATEVALUE("1 "&amp;_xlfn.CONCAT(Merge1_1[[#This Row],[Month]],"-",Merge1_1[[#This Row],[Year]]))</f>
        <v>42583</v>
      </c>
      <c r="E7293" t="s">
        <v>21</v>
      </c>
      <c r="F7293">
        <v>114.7</v>
      </c>
      <c r="G7293" t="s">
        <v>115</v>
      </c>
    </row>
    <row r="7294" spans="1:7" hidden="1" x14ac:dyDescent="0.35">
      <c r="A7294" t="s">
        <v>33</v>
      </c>
      <c r="B7294">
        <v>2016</v>
      </c>
      <c r="C7294" t="s">
        <v>41</v>
      </c>
      <c r="D7294" s="88">
        <f>DATEVALUE("1 "&amp;_xlfn.CONCAT(Merge1_1[[#This Row],[Month]],"-",Merge1_1[[#This Row],[Year]]))</f>
        <v>42583</v>
      </c>
      <c r="E7294" t="s">
        <v>22</v>
      </c>
      <c r="F7294">
        <v>123.9</v>
      </c>
      <c r="G7294" t="s">
        <v>116</v>
      </c>
    </row>
    <row r="7295" spans="1:7" hidden="1" x14ac:dyDescent="0.35">
      <c r="A7295" t="s">
        <v>33</v>
      </c>
      <c r="B7295">
        <v>2016</v>
      </c>
      <c r="C7295" t="s">
        <v>41</v>
      </c>
      <c r="D7295" s="88">
        <f>DATEVALUE("1 "&amp;_xlfn.CONCAT(Merge1_1[[#This Row],[Month]],"-",Merge1_1[[#This Row],[Year]]))</f>
        <v>42583</v>
      </c>
      <c r="E7295" t="s">
        <v>23</v>
      </c>
      <c r="F7295">
        <v>121.2</v>
      </c>
      <c r="G7295" t="s">
        <v>23</v>
      </c>
    </row>
    <row r="7296" spans="1:7" hidden="1" x14ac:dyDescent="0.35">
      <c r="A7296" t="s">
        <v>33</v>
      </c>
      <c r="B7296">
        <v>2016</v>
      </c>
      <c r="C7296" t="s">
        <v>41</v>
      </c>
      <c r="D7296" s="88">
        <f>DATEVALUE("1 "&amp;_xlfn.CONCAT(Merge1_1[[#This Row],[Month]],"-",Merge1_1[[#This Row],[Year]]))</f>
        <v>42583</v>
      </c>
      <c r="E7296" t="s">
        <v>24</v>
      </c>
      <c r="F7296">
        <v>110.4</v>
      </c>
      <c r="G7296" t="s">
        <v>115</v>
      </c>
    </row>
    <row r="7297" spans="1:7" hidden="1" x14ac:dyDescent="0.35">
      <c r="A7297" t="s">
        <v>33</v>
      </c>
      <c r="B7297">
        <v>2016</v>
      </c>
      <c r="C7297" t="s">
        <v>41</v>
      </c>
      <c r="D7297" s="88">
        <f>DATEVALUE("1 "&amp;_xlfn.CONCAT(Merge1_1[[#This Row],[Month]],"-",Merge1_1[[#This Row],[Year]]))</f>
        <v>42583</v>
      </c>
      <c r="E7297" t="s">
        <v>25</v>
      </c>
      <c r="F7297">
        <v>120.6</v>
      </c>
      <c r="G7297" t="s">
        <v>116</v>
      </c>
    </row>
    <row r="7298" spans="1:7" hidden="1" x14ac:dyDescent="0.35">
      <c r="A7298" t="s">
        <v>33</v>
      </c>
      <c r="B7298">
        <v>2016</v>
      </c>
      <c r="C7298" t="s">
        <v>41</v>
      </c>
      <c r="D7298" s="88">
        <f>DATEVALUE("1 "&amp;_xlfn.CONCAT(Merge1_1[[#This Row],[Month]],"-",Merge1_1[[#This Row],[Year]]))</f>
        <v>42583</v>
      </c>
      <c r="E7298" t="s">
        <v>26</v>
      </c>
      <c r="F7298">
        <v>131.5</v>
      </c>
      <c r="G7298" t="s">
        <v>114</v>
      </c>
    </row>
    <row r="7299" spans="1:7" hidden="1" x14ac:dyDescent="0.35">
      <c r="A7299" t="s">
        <v>33</v>
      </c>
      <c r="B7299">
        <v>2016</v>
      </c>
      <c r="C7299" t="s">
        <v>41</v>
      </c>
      <c r="D7299" s="88">
        <f>DATEVALUE("1 "&amp;_xlfn.CONCAT(Merge1_1[[#This Row],[Month]],"-",Merge1_1[[#This Row],[Year]]))</f>
        <v>42583</v>
      </c>
      <c r="E7299" t="s">
        <v>27</v>
      </c>
      <c r="F7299">
        <v>120.9</v>
      </c>
      <c r="G7299" t="s">
        <v>116</v>
      </c>
    </row>
    <row r="7300" spans="1:7" hidden="1" x14ac:dyDescent="0.35">
      <c r="A7300" t="s">
        <v>33</v>
      </c>
      <c r="B7300">
        <v>2016</v>
      </c>
      <c r="C7300" t="s">
        <v>41</v>
      </c>
      <c r="D7300" s="88">
        <f>DATEVALUE("1 "&amp;_xlfn.CONCAT(Merge1_1[[#This Row],[Month]],"-",Merge1_1[[#This Row],[Year]]))</f>
        <v>42583</v>
      </c>
      <c r="E7300" t="s">
        <v>28</v>
      </c>
      <c r="F7300">
        <v>119.9</v>
      </c>
      <c r="G7300" t="s">
        <v>116</v>
      </c>
    </row>
    <row r="7301" spans="1:7" hidden="1" x14ac:dyDescent="0.35">
      <c r="A7301" t="s">
        <v>33</v>
      </c>
      <c r="B7301">
        <v>2016</v>
      </c>
      <c r="C7301" t="s">
        <v>41</v>
      </c>
      <c r="D7301" s="88">
        <f>DATEVALUE("1 "&amp;_xlfn.CONCAT(Merge1_1[[#This Row],[Month]],"-",Merge1_1[[#This Row],[Year]]))</f>
        <v>42583</v>
      </c>
      <c r="E7301" t="s">
        <v>29</v>
      </c>
      <c r="F7301">
        <v>128.4</v>
      </c>
      <c r="G7301" t="s">
        <v>117</v>
      </c>
    </row>
    <row r="7302" spans="1:7" hidden="1" x14ac:dyDescent="0.35">
      <c r="A7302" t="s">
        <v>33</v>
      </c>
      <c r="B7302">
        <v>2016</v>
      </c>
      <c r="C7302" t="s">
        <v>42</v>
      </c>
      <c r="D7302" s="88">
        <f>DATEVALUE("1 "&amp;_xlfn.CONCAT(Merge1_1[[#This Row],[Month]],"-",Merge1_1[[#This Row],[Year]]))</f>
        <v>42614</v>
      </c>
      <c r="E7302" t="s">
        <v>3</v>
      </c>
      <c r="F7302">
        <v>128.1</v>
      </c>
      <c r="G7302" t="s">
        <v>112</v>
      </c>
    </row>
    <row r="7303" spans="1:7" hidden="1" x14ac:dyDescent="0.35">
      <c r="A7303" t="s">
        <v>33</v>
      </c>
      <c r="B7303">
        <v>2016</v>
      </c>
      <c r="C7303" t="s">
        <v>42</v>
      </c>
      <c r="D7303" s="88">
        <f>DATEVALUE("1 "&amp;_xlfn.CONCAT(Merge1_1[[#This Row],[Month]],"-",Merge1_1[[#This Row],[Year]]))</f>
        <v>42614</v>
      </c>
      <c r="E7303" t="s">
        <v>4</v>
      </c>
      <c r="F7303">
        <v>137.69999999999999</v>
      </c>
      <c r="G7303" t="s">
        <v>112</v>
      </c>
    </row>
    <row r="7304" spans="1:7" hidden="1" x14ac:dyDescent="0.35">
      <c r="A7304" t="s">
        <v>33</v>
      </c>
      <c r="B7304">
        <v>2016</v>
      </c>
      <c r="C7304" t="s">
        <v>42</v>
      </c>
      <c r="D7304" s="88">
        <f>DATEVALUE("1 "&amp;_xlfn.CONCAT(Merge1_1[[#This Row],[Month]],"-",Merge1_1[[#This Row],[Year]]))</f>
        <v>42614</v>
      </c>
      <c r="E7304" t="s">
        <v>5</v>
      </c>
      <c r="F7304">
        <v>130.6</v>
      </c>
      <c r="G7304" t="s">
        <v>112</v>
      </c>
    </row>
    <row r="7305" spans="1:7" hidden="1" x14ac:dyDescent="0.35">
      <c r="A7305" t="s">
        <v>33</v>
      </c>
      <c r="B7305">
        <v>2016</v>
      </c>
      <c r="C7305" t="s">
        <v>42</v>
      </c>
      <c r="D7305" s="88">
        <f>DATEVALUE("1 "&amp;_xlfn.CONCAT(Merge1_1[[#This Row],[Month]],"-",Merge1_1[[#This Row],[Year]]))</f>
        <v>42614</v>
      </c>
      <c r="E7305" t="s">
        <v>6</v>
      </c>
      <c r="F7305">
        <v>132.6</v>
      </c>
      <c r="G7305" t="s">
        <v>112</v>
      </c>
    </row>
    <row r="7306" spans="1:7" hidden="1" x14ac:dyDescent="0.35">
      <c r="A7306" t="s">
        <v>33</v>
      </c>
      <c r="B7306">
        <v>2016</v>
      </c>
      <c r="C7306" t="s">
        <v>42</v>
      </c>
      <c r="D7306" s="88">
        <f>DATEVALUE("1 "&amp;_xlfn.CONCAT(Merge1_1[[#This Row],[Month]],"-",Merge1_1[[#This Row],[Year]]))</f>
        <v>42614</v>
      </c>
      <c r="E7306" t="s">
        <v>7</v>
      </c>
      <c r="F7306">
        <v>111.9</v>
      </c>
      <c r="G7306" t="s">
        <v>112</v>
      </c>
    </row>
    <row r="7307" spans="1:7" hidden="1" x14ac:dyDescent="0.35">
      <c r="A7307" t="s">
        <v>33</v>
      </c>
      <c r="B7307">
        <v>2016</v>
      </c>
      <c r="C7307" t="s">
        <v>42</v>
      </c>
      <c r="D7307" s="88">
        <f>DATEVALUE("1 "&amp;_xlfn.CONCAT(Merge1_1[[#This Row],[Month]],"-",Merge1_1[[#This Row],[Year]]))</f>
        <v>42614</v>
      </c>
      <c r="E7307" t="s">
        <v>8</v>
      </c>
      <c r="F7307">
        <v>132.5</v>
      </c>
      <c r="G7307" t="s">
        <v>112</v>
      </c>
    </row>
    <row r="7308" spans="1:7" hidden="1" x14ac:dyDescent="0.35">
      <c r="A7308" t="s">
        <v>33</v>
      </c>
      <c r="B7308">
        <v>2016</v>
      </c>
      <c r="C7308" t="s">
        <v>42</v>
      </c>
      <c r="D7308" s="88">
        <f>DATEVALUE("1 "&amp;_xlfn.CONCAT(Merge1_1[[#This Row],[Month]],"-",Merge1_1[[#This Row],[Year]]))</f>
        <v>42614</v>
      </c>
      <c r="E7308" t="s">
        <v>9</v>
      </c>
      <c r="F7308">
        <v>152.9</v>
      </c>
      <c r="G7308" t="s">
        <v>112</v>
      </c>
    </row>
    <row r="7309" spans="1:7" hidden="1" x14ac:dyDescent="0.35">
      <c r="A7309" t="s">
        <v>33</v>
      </c>
      <c r="B7309">
        <v>2016</v>
      </c>
      <c r="C7309" t="s">
        <v>42</v>
      </c>
      <c r="D7309" s="88">
        <f>DATEVALUE("1 "&amp;_xlfn.CONCAT(Merge1_1[[#This Row],[Month]],"-",Merge1_1[[#This Row],[Year]]))</f>
        <v>42614</v>
      </c>
      <c r="E7309" t="s">
        <v>10</v>
      </c>
      <c r="F7309">
        <v>173.6</v>
      </c>
      <c r="G7309" t="s">
        <v>112</v>
      </c>
    </row>
    <row r="7310" spans="1:7" hidden="1" x14ac:dyDescent="0.35">
      <c r="A7310" t="s">
        <v>33</v>
      </c>
      <c r="B7310">
        <v>2016</v>
      </c>
      <c r="C7310" t="s">
        <v>42</v>
      </c>
      <c r="D7310" s="88">
        <f>DATEVALUE("1 "&amp;_xlfn.CONCAT(Merge1_1[[#This Row],[Month]],"-",Merge1_1[[#This Row],[Year]]))</f>
        <v>42614</v>
      </c>
      <c r="E7310" t="s">
        <v>11</v>
      </c>
      <c r="F7310">
        <v>115.1</v>
      </c>
      <c r="G7310" t="s">
        <v>112</v>
      </c>
    </row>
    <row r="7311" spans="1:7" hidden="1" x14ac:dyDescent="0.35">
      <c r="A7311" t="s">
        <v>33</v>
      </c>
      <c r="B7311">
        <v>2016</v>
      </c>
      <c r="C7311" t="s">
        <v>42</v>
      </c>
      <c r="D7311" s="88">
        <f>DATEVALUE("1 "&amp;_xlfn.CONCAT(Merge1_1[[#This Row],[Month]],"-",Merge1_1[[#This Row],[Year]]))</f>
        <v>42614</v>
      </c>
      <c r="E7311" t="s">
        <v>12</v>
      </c>
      <c r="F7311">
        <v>144.80000000000001</v>
      </c>
      <c r="G7311" t="s">
        <v>112</v>
      </c>
    </row>
    <row r="7312" spans="1:7" hidden="1" x14ac:dyDescent="0.35">
      <c r="A7312" t="s">
        <v>33</v>
      </c>
      <c r="B7312">
        <v>2016</v>
      </c>
      <c r="C7312" t="s">
        <v>42</v>
      </c>
      <c r="D7312" s="88">
        <f>DATEVALUE("1 "&amp;_xlfn.CONCAT(Merge1_1[[#This Row],[Month]],"-",Merge1_1[[#This Row],[Year]]))</f>
        <v>42614</v>
      </c>
      <c r="E7312" t="s">
        <v>58</v>
      </c>
      <c r="F7312">
        <v>122.1</v>
      </c>
      <c r="G7312" t="s">
        <v>112</v>
      </c>
    </row>
    <row r="7313" spans="1:7" hidden="1" x14ac:dyDescent="0.35">
      <c r="A7313" t="s">
        <v>33</v>
      </c>
      <c r="B7313">
        <v>2016</v>
      </c>
      <c r="C7313" t="s">
        <v>42</v>
      </c>
      <c r="D7313" s="88">
        <f>DATEVALUE("1 "&amp;_xlfn.CONCAT(Merge1_1[[#This Row],[Month]],"-",Merge1_1[[#This Row],[Year]]))</f>
        <v>42614</v>
      </c>
      <c r="E7313" t="s">
        <v>118</v>
      </c>
      <c r="F7313">
        <v>138.80000000000001</v>
      </c>
      <c r="G7313" t="s">
        <v>112</v>
      </c>
    </row>
    <row r="7314" spans="1:7" hidden="1" x14ac:dyDescent="0.35">
      <c r="A7314" t="s">
        <v>33</v>
      </c>
      <c r="B7314">
        <v>2016</v>
      </c>
      <c r="C7314" t="s">
        <v>42</v>
      </c>
      <c r="D7314" s="88">
        <f>DATEVALUE("1 "&amp;_xlfn.CONCAT(Merge1_1[[#This Row],[Month]],"-",Merge1_1[[#This Row],[Year]]))</f>
        <v>42614</v>
      </c>
      <c r="E7314" t="s">
        <v>16</v>
      </c>
      <c r="F7314">
        <v>143.9</v>
      </c>
      <c r="G7314" t="s">
        <v>116</v>
      </c>
    </row>
    <row r="7315" spans="1:7" hidden="1" x14ac:dyDescent="0.35">
      <c r="A7315" t="s">
        <v>33</v>
      </c>
      <c r="B7315">
        <v>2016</v>
      </c>
      <c r="C7315" t="s">
        <v>42</v>
      </c>
      <c r="D7315" s="88">
        <f>DATEVALUE("1 "&amp;_xlfn.CONCAT(Merge1_1[[#This Row],[Month]],"-",Merge1_1[[#This Row],[Year]]))</f>
        <v>42614</v>
      </c>
      <c r="E7315" t="s">
        <v>17</v>
      </c>
      <c r="F7315">
        <v>128.69999999999999</v>
      </c>
      <c r="G7315" t="s">
        <v>113</v>
      </c>
    </row>
    <row r="7316" spans="1:7" hidden="1" x14ac:dyDescent="0.35">
      <c r="A7316" t="s">
        <v>33</v>
      </c>
      <c r="B7316">
        <v>2016</v>
      </c>
      <c r="C7316" t="s">
        <v>42</v>
      </c>
      <c r="D7316" s="88">
        <f>DATEVALUE("1 "&amp;_xlfn.CONCAT(Merge1_1[[#This Row],[Month]],"-",Merge1_1[[#This Row],[Year]]))</f>
        <v>42614</v>
      </c>
      <c r="E7316" t="s">
        <v>18</v>
      </c>
      <c r="F7316">
        <v>121.6</v>
      </c>
      <c r="G7316" t="s">
        <v>113</v>
      </c>
    </row>
    <row r="7317" spans="1:7" hidden="1" x14ac:dyDescent="0.35">
      <c r="A7317" t="s">
        <v>33</v>
      </c>
      <c r="B7317">
        <v>2016</v>
      </c>
      <c r="C7317" t="s">
        <v>42</v>
      </c>
      <c r="D7317" s="88">
        <f>DATEVALUE("1 "&amp;_xlfn.CONCAT(Merge1_1[[#This Row],[Month]],"-",Merge1_1[[#This Row],[Year]]))</f>
        <v>42614</v>
      </c>
      <c r="E7317" t="s">
        <v>20</v>
      </c>
      <c r="F7317">
        <v>127.9</v>
      </c>
      <c r="G7317" t="s">
        <v>114</v>
      </c>
    </row>
    <row r="7318" spans="1:7" hidden="1" x14ac:dyDescent="0.35">
      <c r="A7318" t="s">
        <v>33</v>
      </c>
      <c r="B7318">
        <v>2016</v>
      </c>
      <c r="C7318" t="s">
        <v>42</v>
      </c>
      <c r="D7318" s="88">
        <f>DATEVALUE("1 "&amp;_xlfn.CONCAT(Merge1_1[[#This Row],[Month]],"-",Merge1_1[[#This Row],[Year]]))</f>
        <v>42614</v>
      </c>
      <c r="E7318" t="s">
        <v>21</v>
      </c>
      <c r="F7318">
        <v>114.8</v>
      </c>
      <c r="G7318" t="s">
        <v>115</v>
      </c>
    </row>
    <row r="7319" spans="1:7" hidden="1" x14ac:dyDescent="0.35">
      <c r="A7319" t="s">
        <v>33</v>
      </c>
      <c r="B7319">
        <v>2016</v>
      </c>
      <c r="C7319" t="s">
        <v>42</v>
      </c>
      <c r="D7319" s="88">
        <f>DATEVALUE("1 "&amp;_xlfn.CONCAT(Merge1_1[[#This Row],[Month]],"-",Merge1_1[[#This Row],[Year]]))</f>
        <v>42614</v>
      </c>
      <c r="E7319" t="s">
        <v>22</v>
      </c>
      <c r="F7319">
        <v>124.3</v>
      </c>
      <c r="G7319" t="s">
        <v>116</v>
      </c>
    </row>
    <row r="7320" spans="1:7" hidden="1" x14ac:dyDescent="0.35">
      <c r="A7320" t="s">
        <v>33</v>
      </c>
      <c r="B7320">
        <v>2016</v>
      </c>
      <c r="C7320" t="s">
        <v>42</v>
      </c>
      <c r="D7320" s="88">
        <f>DATEVALUE("1 "&amp;_xlfn.CONCAT(Merge1_1[[#This Row],[Month]],"-",Merge1_1[[#This Row],[Year]]))</f>
        <v>42614</v>
      </c>
      <c r="E7320" t="s">
        <v>23</v>
      </c>
      <c r="F7320">
        <v>121.4</v>
      </c>
      <c r="G7320" t="s">
        <v>23</v>
      </c>
    </row>
    <row r="7321" spans="1:7" hidden="1" x14ac:dyDescent="0.35">
      <c r="A7321" t="s">
        <v>33</v>
      </c>
      <c r="B7321">
        <v>2016</v>
      </c>
      <c r="C7321" t="s">
        <v>42</v>
      </c>
      <c r="D7321" s="88">
        <f>DATEVALUE("1 "&amp;_xlfn.CONCAT(Merge1_1[[#This Row],[Month]],"-",Merge1_1[[#This Row],[Year]]))</f>
        <v>42614</v>
      </c>
      <c r="E7321" t="s">
        <v>24</v>
      </c>
      <c r="F7321">
        <v>111.8</v>
      </c>
      <c r="G7321" t="s">
        <v>115</v>
      </c>
    </row>
    <row r="7322" spans="1:7" hidden="1" x14ac:dyDescent="0.35">
      <c r="A7322" t="s">
        <v>33</v>
      </c>
      <c r="B7322">
        <v>2016</v>
      </c>
      <c r="C7322" t="s">
        <v>42</v>
      </c>
      <c r="D7322" s="88">
        <f>DATEVALUE("1 "&amp;_xlfn.CONCAT(Merge1_1[[#This Row],[Month]],"-",Merge1_1[[#This Row],[Year]]))</f>
        <v>42614</v>
      </c>
      <c r="E7322" t="s">
        <v>25</v>
      </c>
      <c r="F7322">
        <v>120.8</v>
      </c>
      <c r="G7322" t="s">
        <v>116</v>
      </c>
    </row>
    <row r="7323" spans="1:7" hidden="1" x14ac:dyDescent="0.35">
      <c r="A7323" t="s">
        <v>33</v>
      </c>
      <c r="B7323">
        <v>2016</v>
      </c>
      <c r="C7323" t="s">
        <v>42</v>
      </c>
      <c r="D7323" s="88">
        <f>DATEVALUE("1 "&amp;_xlfn.CONCAT(Merge1_1[[#This Row],[Month]],"-",Merge1_1[[#This Row],[Year]]))</f>
        <v>42614</v>
      </c>
      <c r="E7323" t="s">
        <v>26</v>
      </c>
      <c r="F7323">
        <v>131.6</v>
      </c>
      <c r="G7323" t="s">
        <v>114</v>
      </c>
    </row>
    <row r="7324" spans="1:7" hidden="1" x14ac:dyDescent="0.35">
      <c r="A7324" t="s">
        <v>33</v>
      </c>
      <c r="B7324">
        <v>2016</v>
      </c>
      <c r="C7324" t="s">
        <v>42</v>
      </c>
      <c r="D7324" s="88">
        <f>DATEVALUE("1 "&amp;_xlfn.CONCAT(Merge1_1[[#This Row],[Month]],"-",Merge1_1[[#This Row],[Year]]))</f>
        <v>42614</v>
      </c>
      <c r="E7324" t="s">
        <v>27</v>
      </c>
      <c r="F7324">
        <v>121.2</v>
      </c>
      <c r="G7324" t="s">
        <v>116</v>
      </c>
    </row>
    <row r="7325" spans="1:7" hidden="1" x14ac:dyDescent="0.35">
      <c r="A7325" t="s">
        <v>33</v>
      </c>
      <c r="B7325">
        <v>2016</v>
      </c>
      <c r="C7325" t="s">
        <v>42</v>
      </c>
      <c r="D7325" s="88">
        <f>DATEVALUE("1 "&amp;_xlfn.CONCAT(Merge1_1[[#This Row],[Month]],"-",Merge1_1[[#This Row],[Year]]))</f>
        <v>42614</v>
      </c>
      <c r="E7325" t="s">
        <v>28</v>
      </c>
      <c r="F7325">
        <v>120.5</v>
      </c>
      <c r="G7325" t="s">
        <v>116</v>
      </c>
    </row>
    <row r="7326" spans="1:7" hidden="1" x14ac:dyDescent="0.35">
      <c r="A7326" t="s">
        <v>33</v>
      </c>
      <c r="B7326">
        <v>2016</v>
      </c>
      <c r="C7326" t="s">
        <v>42</v>
      </c>
      <c r="D7326" s="88">
        <f>DATEVALUE("1 "&amp;_xlfn.CONCAT(Merge1_1[[#This Row],[Month]],"-",Merge1_1[[#This Row],[Year]]))</f>
        <v>42614</v>
      </c>
      <c r="E7326" t="s">
        <v>29</v>
      </c>
      <c r="F7326">
        <v>128</v>
      </c>
      <c r="G7326" t="s">
        <v>117</v>
      </c>
    </row>
    <row r="7327" spans="1:7" hidden="1" x14ac:dyDescent="0.35">
      <c r="A7327" t="s">
        <v>33</v>
      </c>
      <c r="B7327">
        <v>2016</v>
      </c>
      <c r="C7327" t="s">
        <v>43</v>
      </c>
      <c r="D7327" s="88">
        <f>DATEVALUE("1 "&amp;_xlfn.CONCAT(Merge1_1[[#This Row],[Month]],"-",Merge1_1[[#This Row],[Year]]))</f>
        <v>42644</v>
      </c>
      <c r="E7327" t="s">
        <v>3</v>
      </c>
      <c r="F7327">
        <v>128.69999999999999</v>
      </c>
      <c r="G7327" t="s">
        <v>112</v>
      </c>
    </row>
    <row r="7328" spans="1:7" hidden="1" x14ac:dyDescent="0.35">
      <c r="A7328" t="s">
        <v>33</v>
      </c>
      <c r="B7328">
        <v>2016</v>
      </c>
      <c r="C7328" t="s">
        <v>43</v>
      </c>
      <c r="D7328" s="88">
        <f>DATEVALUE("1 "&amp;_xlfn.CONCAT(Merge1_1[[#This Row],[Month]],"-",Merge1_1[[#This Row],[Year]]))</f>
        <v>42644</v>
      </c>
      <c r="E7328" t="s">
        <v>4</v>
      </c>
      <c r="F7328">
        <v>138.4</v>
      </c>
      <c r="G7328" t="s">
        <v>112</v>
      </c>
    </row>
    <row r="7329" spans="1:7" hidden="1" x14ac:dyDescent="0.35">
      <c r="A7329" t="s">
        <v>33</v>
      </c>
      <c r="B7329">
        <v>2016</v>
      </c>
      <c r="C7329" t="s">
        <v>43</v>
      </c>
      <c r="D7329" s="88">
        <f>DATEVALUE("1 "&amp;_xlfn.CONCAT(Merge1_1[[#This Row],[Month]],"-",Merge1_1[[#This Row],[Year]]))</f>
        <v>42644</v>
      </c>
      <c r="E7329" t="s">
        <v>5</v>
      </c>
      <c r="F7329">
        <v>130.30000000000001</v>
      </c>
      <c r="G7329" t="s">
        <v>112</v>
      </c>
    </row>
    <row r="7330" spans="1:7" hidden="1" x14ac:dyDescent="0.35">
      <c r="A7330" t="s">
        <v>33</v>
      </c>
      <c r="B7330">
        <v>2016</v>
      </c>
      <c r="C7330" t="s">
        <v>43</v>
      </c>
      <c r="D7330" s="88">
        <f>DATEVALUE("1 "&amp;_xlfn.CONCAT(Merge1_1[[#This Row],[Month]],"-",Merge1_1[[#This Row],[Year]]))</f>
        <v>42644</v>
      </c>
      <c r="E7330" t="s">
        <v>6</v>
      </c>
      <c r="F7330">
        <v>132.69999999999999</v>
      </c>
      <c r="G7330" t="s">
        <v>112</v>
      </c>
    </row>
    <row r="7331" spans="1:7" hidden="1" x14ac:dyDescent="0.35">
      <c r="A7331" t="s">
        <v>33</v>
      </c>
      <c r="B7331">
        <v>2016</v>
      </c>
      <c r="C7331" t="s">
        <v>43</v>
      </c>
      <c r="D7331" s="88">
        <f>DATEVALUE("1 "&amp;_xlfn.CONCAT(Merge1_1[[#This Row],[Month]],"-",Merge1_1[[#This Row],[Year]]))</f>
        <v>42644</v>
      </c>
      <c r="E7331" t="s">
        <v>7</v>
      </c>
      <c r="F7331">
        <v>112.5</v>
      </c>
      <c r="G7331" t="s">
        <v>112</v>
      </c>
    </row>
    <row r="7332" spans="1:7" hidden="1" x14ac:dyDescent="0.35">
      <c r="A7332" t="s">
        <v>33</v>
      </c>
      <c r="B7332">
        <v>2016</v>
      </c>
      <c r="C7332" t="s">
        <v>43</v>
      </c>
      <c r="D7332" s="88">
        <f>DATEVALUE("1 "&amp;_xlfn.CONCAT(Merge1_1[[#This Row],[Month]],"-",Merge1_1[[#This Row],[Year]]))</f>
        <v>42644</v>
      </c>
      <c r="E7332" t="s">
        <v>8</v>
      </c>
      <c r="F7332">
        <v>130.4</v>
      </c>
      <c r="G7332" t="s">
        <v>112</v>
      </c>
    </row>
    <row r="7333" spans="1:7" hidden="1" x14ac:dyDescent="0.35">
      <c r="A7333" t="s">
        <v>33</v>
      </c>
      <c r="B7333">
        <v>2016</v>
      </c>
      <c r="C7333" t="s">
        <v>43</v>
      </c>
      <c r="D7333" s="88">
        <f>DATEVALUE("1 "&amp;_xlfn.CONCAT(Merge1_1[[#This Row],[Month]],"-",Merge1_1[[#This Row],[Year]]))</f>
        <v>42644</v>
      </c>
      <c r="E7333" t="s">
        <v>9</v>
      </c>
      <c r="F7333">
        <v>155.1</v>
      </c>
      <c r="G7333" t="s">
        <v>112</v>
      </c>
    </row>
    <row r="7334" spans="1:7" hidden="1" x14ac:dyDescent="0.35">
      <c r="A7334" t="s">
        <v>33</v>
      </c>
      <c r="B7334">
        <v>2016</v>
      </c>
      <c r="C7334" t="s">
        <v>43</v>
      </c>
      <c r="D7334" s="88">
        <f>DATEVALUE("1 "&amp;_xlfn.CONCAT(Merge1_1[[#This Row],[Month]],"-",Merge1_1[[#This Row],[Year]]))</f>
        <v>42644</v>
      </c>
      <c r="E7334" t="s">
        <v>10</v>
      </c>
      <c r="F7334">
        <v>175.7</v>
      </c>
      <c r="G7334" t="s">
        <v>112</v>
      </c>
    </row>
    <row r="7335" spans="1:7" hidden="1" x14ac:dyDescent="0.35">
      <c r="A7335" t="s">
        <v>33</v>
      </c>
      <c r="B7335">
        <v>2016</v>
      </c>
      <c r="C7335" t="s">
        <v>43</v>
      </c>
      <c r="D7335" s="88">
        <f>DATEVALUE("1 "&amp;_xlfn.CONCAT(Merge1_1[[#This Row],[Month]],"-",Merge1_1[[#This Row],[Year]]))</f>
        <v>42644</v>
      </c>
      <c r="E7335" t="s">
        <v>11</v>
      </c>
      <c r="F7335">
        <v>115.4</v>
      </c>
      <c r="G7335" t="s">
        <v>112</v>
      </c>
    </row>
    <row r="7336" spans="1:7" hidden="1" x14ac:dyDescent="0.35">
      <c r="A7336" t="s">
        <v>33</v>
      </c>
      <c r="B7336">
        <v>2016</v>
      </c>
      <c r="C7336" t="s">
        <v>43</v>
      </c>
      <c r="D7336" s="88">
        <f>DATEVALUE("1 "&amp;_xlfn.CONCAT(Merge1_1[[#This Row],[Month]],"-",Merge1_1[[#This Row],[Year]]))</f>
        <v>42644</v>
      </c>
      <c r="E7336" t="s">
        <v>12</v>
      </c>
      <c r="F7336">
        <v>145.30000000000001</v>
      </c>
      <c r="G7336" t="s">
        <v>112</v>
      </c>
    </row>
    <row r="7337" spans="1:7" hidden="1" x14ac:dyDescent="0.35">
      <c r="A7337" t="s">
        <v>33</v>
      </c>
      <c r="B7337">
        <v>2016</v>
      </c>
      <c r="C7337" t="s">
        <v>43</v>
      </c>
      <c r="D7337" s="88">
        <f>DATEVALUE("1 "&amp;_xlfn.CONCAT(Merge1_1[[#This Row],[Month]],"-",Merge1_1[[#This Row],[Year]]))</f>
        <v>42644</v>
      </c>
      <c r="E7337" t="s">
        <v>58</v>
      </c>
      <c r="F7337">
        <v>122.5</v>
      </c>
      <c r="G7337" t="s">
        <v>112</v>
      </c>
    </row>
    <row r="7338" spans="1:7" hidden="1" x14ac:dyDescent="0.35">
      <c r="A7338" t="s">
        <v>33</v>
      </c>
      <c r="B7338">
        <v>2016</v>
      </c>
      <c r="C7338" t="s">
        <v>43</v>
      </c>
      <c r="D7338" s="88">
        <f>DATEVALUE("1 "&amp;_xlfn.CONCAT(Merge1_1[[#This Row],[Month]],"-",Merge1_1[[#This Row],[Year]]))</f>
        <v>42644</v>
      </c>
      <c r="E7338" t="s">
        <v>118</v>
      </c>
      <c r="F7338">
        <v>139.6</v>
      </c>
      <c r="G7338" t="s">
        <v>112</v>
      </c>
    </row>
    <row r="7339" spans="1:7" hidden="1" x14ac:dyDescent="0.35">
      <c r="A7339" t="s">
        <v>33</v>
      </c>
      <c r="B7339">
        <v>2016</v>
      </c>
      <c r="C7339" t="s">
        <v>43</v>
      </c>
      <c r="D7339" s="88">
        <f>DATEVALUE("1 "&amp;_xlfn.CONCAT(Merge1_1[[#This Row],[Month]],"-",Merge1_1[[#This Row],[Year]]))</f>
        <v>42644</v>
      </c>
      <c r="E7339" t="s">
        <v>16</v>
      </c>
      <c r="F7339">
        <v>144.30000000000001</v>
      </c>
      <c r="G7339" t="s">
        <v>116</v>
      </c>
    </row>
    <row r="7340" spans="1:7" hidden="1" x14ac:dyDescent="0.35">
      <c r="A7340" t="s">
        <v>33</v>
      </c>
      <c r="B7340">
        <v>2016</v>
      </c>
      <c r="C7340" t="s">
        <v>43</v>
      </c>
      <c r="D7340" s="88">
        <f>DATEVALUE("1 "&amp;_xlfn.CONCAT(Merge1_1[[#This Row],[Month]],"-",Merge1_1[[#This Row],[Year]]))</f>
        <v>42644</v>
      </c>
      <c r="E7340" t="s">
        <v>17</v>
      </c>
      <c r="F7340">
        <v>129.1</v>
      </c>
      <c r="G7340" t="s">
        <v>113</v>
      </c>
    </row>
    <row r="7341" spans="1:7" hidden="1" x14ac:dyDescent="0.35">
      <c r="A7341" t="s">
        <v>33</v>
      </c>
      <c r="B7341">
        <v>2016</v>
      </c>
      <c r="C7341" t="s">
        <v>43</v>
      </c>
      <c r="D7341" s="88">
        <f>DATEVALUE("1 "&amp;_xlfn.CONCAT(Merge1_1[[#This Row],[Month]],"-",Merge1_1[[#This Row],[Year]]))</f>
        <v>42644</v>
      </c>
      <c r="E7341" t="s">
        <v>18</v>
      </c>
      <c r="F7341">
        <v>121.9</v>
      </c>
      <c r="G7341" t="s">
        <v>113</v>
      </c>
    </row>
    <row r="7342" spans="1:7" hidden="1" x14ac:dyDescent="0.35">
      <c r="A7342" t="s">
        <v>33</v>
      </c>
      <c r="B7342">
        <v>2016</v>
      </c>
      <c r="C7342" t="s">
        <v>43</v>
      </c>
      <c r="D7342" s="88">
        <f>DATEVALUE("1 "&amp;_xlfn.CONCAT(Merge1_1[[#This Row],[Month]],"-",Merge1_1[[#This Row],[Year]]))</f>
        <v>42644</v>
      </c>
      <c r="E7342" t="s">
        <v>20</v>
      </c>
      <c r="F7342">
        <v>128.69999999999999</v>
      </c>
      <c r="G7342" t="s">
        <v>114</v>
      </c>
    </row>
    <row r="7343" spans="1:7" hidden="1" x14ac:dyDescent="0.35">
      <c r="A7343" t="s">
        <v>33</v>
      </c>
      <c r="B7343">
        <v>2016</v>
      </c>
      <c r="C7343" t="s">
        <v>43</v>
      </c>
      <c r="D7343" s="88">
        <f>DATEVALUE("1 "&amp;_xlfn.CONCAT(Merge1_1[[#This Row],[Month]],"-",Merge1_1[[#This Row],[Year]]))</f>
        <v>42644</v>
      </c>
      <c r="E7343" t="s">
        <v>21</v>
      </c>
      <c r="F7343">
        <v>115.2</v>
      </c>
      <c r="G7343" t="s">
        <v>115</v>
      </c>
    </row>
    <row r="7344" spans="1:7" hidden="1" x14ac:dyDescent="0.35">
      <c r="A7344" t="s">
        <v>33</v>
      </c>
      <c r="B7344">
        <v>2016</v>
      </c>
      <c r="C7344" t="s">
        <v>43</v>
      </c>
      <c r="D7344" s="88">
        <f>DATEVALUE("1 "&amp;_xlfn.CONCAT(Merge1_1[[#This Row],[Month]],"-",Merge1_1[[#This Row],[Year]]))</f>
        <v>42644</v>
      </c>
      <c r="E7344" t="s">
        <v>22</v>
      </c>
      <c r="F7344">
        <v>124.5</v>
      </c>
      <c r="G7344" t="s">
        <v>116</v>
      </c>
    </row>
    <row r="7345" spans="1:7" hidden="1" x14ac:dyDescent="0.35">
      <c r="A7345" t="s">
        <v>33</v>
      </c>
      <c r="B7345">
        <v>2016</v>
      </c>
      <c r="C7345" t="s">
        <v>43</v>
      </c>
      <c r="D7345" s="88">
        <f>DATEVALUE("1 "&amp;_xlfn.CONCAT(Merge1_1[[#This Row],[Month]],"-",Merge1_1[[#This Row],[Year]]))</f>
        <v>42644</v>
      </c>
      <c r="E7345" t="s">
        <v>23</v>
      </c>
      <c r="F7345">
        <v>121.8</v>
      </c>
      <c r="G7345" t="s">
        <v>23</v>
      </c>
    </row>
    <row r="7346" spans="1:7" hidden="1" x14ac:dyDescent="0.35">
      <c r="A7346" t="s">
        <v>33</v>
      </c>
      <c r="B7346">
        <v>2016</v>
      </c>
      <c r="C7346" t="s">
        <v>43</v>
      </c>
      <c r="D7346" s="88">
        <f>DATEVALUE("1 "&amp;_xlfn.CONCAT(Merge1_1[[#This Row],[Month]],"-",Merge1_1[[#This Row],[Year]]))</f>
        <v>42644</v>
      </c>
      <c r="E7346" t="s">
        <v>24</v>
      </c>
      <c r="F7346">
        <v>112.8</v>
      </c>
      <c r="G7346" t="s">
        <v>115</v>
      </c>
    </row>
    <row r="7347" spans="1:7" hidden="1" x14ac:dyDescent="0.35">
      <c r="A7347" t="s">
        <v>33</v>
      </c>
      <c r="B7347">
        <v>2016</v>
      </c>
      <c r="C7347" t="s">
        <v>43</v>
      </c>
      <c r="D7347" s="88">
        <f>DATEVALUE("1 "&amp;_xlfn.CONCAT(Merge1_1[[#This Row],[Month]],"-",Merge1_1[[#This Row],[Year]]))</f>
        <v>42644</v>
      </c>
      <c r="E7347" t="s">
        <v>25</v>
      </c>
      <c r="F7347">
        <v>121.2</v>
      </c>
      <c r="G7347" t="s">
        <v>116</v>
      </c>
    </row>
    <row r="7348" spans="1:7" hidden="1" x14ac:dyDescent="0.35">
      <c r="A7348" t="s">
        <v>33</v>
      </c>
      <c r="B7348">
        <v>2016</v>
      </c>
      <c r="C7348" t="s">
        <v>43</v>
      </c>
      <c r="D7348" s="88">
        <f>DATEVALUE("1 "&amp;_xlfn.CONCAT(Merge1_1[[#This Row],[Month]],"-",Merge1_1[[#This Row],[Year]]))</f>
        <v>42644</v>
      </c>
      <c r="E7348" t="s">
        <v>26</v>
      </c>
      <c r="F7348">
        <v>131.9</v>
      </c>
      <c r="G7348" t="s">
        <v>114</v>
      </c>
    </row>
    <row r="7349" spans="1:7" hidden="1" x14ac:dyDescent="0.35">
      <c r="A7349" t="s">
        <v>33</v>
      </c>
      <c r="B7349">
        <v>2016</v>
      </c>
      <c r="C7349" t="s">
        <v>43</v>
      </c>
      <c r="D7349" s="88">
        <f>DATEVALUE("1 "&amp;_xlfn.CONCAT(Merge1_1[[#This Row],[Month]],"-",Merge1_1[[#This Row],[Year]]))</f>
        <v>42644</v>
      </c>
      <c r="E7349" t="s">
        <v>27</v>
      </c>
      <c r="F7349">
        <v>120.8</v>
      </c>
      <c r="G7349" t="s">
        <v>116</v>
      </c>
    </row>
    <row r="7350" spans="1:7" hidden="1" x14ac:dyDescent="0.35">
      <c r="A7350" t="s">
        <v>33</v>
      </c>
      <c r="B7350">
        <v>2016</v>
      </c>
      <c r="C7350" t="s">
        <v>43</v>
      </c>
      <c r="D7350" s="88">
        <f>DATEVALUE("1 "&amp;_xlfn.CONCAT(Merge1_1[[#This Row],[Month]],"-",Merge1_1[[#This Row],[Year]]))</f>
        <v>42644</v>
      </c>
      <c r="E7350" t="s">
        <v>28</v>
      </c>
      <c r="F7350">
        <v>120.9</v>
      </c>
      <c r="G7350" t="s">
        <v>116</v>
      </c>
    </row>
    <row r="7351" spans="1:7" hidden="1" x14ac:dyDescent="0.35">
      <c r="A7351" t="s">
        <v>33</v>
      </c>
      <c r="B7351">
        <v>2016</v>
      </c>
      <c r="C7351" t="s">
        <v>43</v>
      </c>
      <c r="D7351" s="88">
        <f>DATEVALUE("1 "&amp;_xlfn.CONCAT(Merge1_1[[#This Row],[Month]],"-",Merge1_1[[#This Row],[Year]]))</f>
        <v>42644</v>
      </c>
      <c r="E7351" t="s">
        <v>29</v>
      </c>
      <c r="F7351">
        <v>128.6</v>
      </c>
      <c r="G7351" t="s">
        <v>117</v>
      </c>
    </row>
    <row r="7352" spans="1:7" hidden="1" x14ac:dyDescent="0.35">
      <c r="A7352" t="s">
        <v>33</v>
      </c>
      <c r="B7352">
        <v>2016</v>
      </c>
      <c r="C7352" t="s">
        <v>45</v>
      </c>
      <c r="D7352" s="88">
        <f>DATEVALUE("1 "&amp;_xlfn.CONCAT(Merge1_1[[#This Row],[Month]],"-",Merge1_1[[#This Row],[Year]]))</f>
        <v>42675</v>
      </c>
      <c r="E7352" t="s">
        <v>3</v>
      </c>
      <c r="F7352">
        <v>130.19999999999999</v>
      </c>
      <c r="G7352" t="s">
        <v>112</v>
      </c>
    </row>
    <row r="7353" spans="1:7" hidden="1" x14ac:dyDescent="0.35">
      <c r="A7353" t="s">
        <v>33</v>
      </c>
      <c r="B7353">
        <v>2016</v>
      </c>
      <c r="C7353" t="s">
        <v>45</v>
      </c>
      <c r="D7353" s="88">
        <f>DATEVALUE("1 "&amp;_xlfn.CONCAT(Merge1_1[[#This Row],[Month]],"-",Merge1_1[[#This Row],[Year]]))</f>
        <v>42675</v>
      </c>
      <c r="E7353" t="s">
        <v>4</v>
      </c>
      <c r="F7353">
        <v>138.5</v>
      </c>
      <c r="G7353" t="s">
        <v>112</v>
      </c>
    </row>
    <row r="7354" spans="1:7" hidden="1" x14ac:dyDescent="0.35">
      <c r="A7354" t="s">
        <v>33</v>
      </c>
      <c r="B7354">
        <v>2016</v>
      </c>
      <c r="C7354" t="s">
        <v>45</v>
      </c>
      <c r="D7354" s="88">
        <f>DATEVALUE("1 "&amp;_xlfn.CONCAT(Merge1_1[[#This Row],[Month]],"-",Merge1_1[[#This Row],[Year]]))</f>
        <v>42675</v>
      </c>
      <c r="E7354" t="s">
        <v>5</v>
      </c>
      <c r="F7354">
        <v>134.1</v>
      </c>
      <c r="G7354" t="s">
        <v>112</v>
      </c>
    </row>
    <row r="7355" spans="1:7" hidden="1" x14ac:dyDescent="0.35">
      <c r="A7355" t="s">
        <v>33</v>
      </c>
      <c r="B7355">
        <v>2016</v>
      </c>
      <c r="C7355" t="s">
        <v>45</v>
      </c>
      <c r="D7355" s="88">
        <f>DATEVALUE("1 "&amp;_xlfn.CONCAT(Merge1_1[[#This Row],[Month]],"-",Merge1_1[[#This Row],[Year]]))</f>
        <v>42675</v>
      </c>
      <c r="E7355" t="s">
        <v>6</v>
      </c>
      <c r="F7355">
        <v>132.9</v>
      </c>
      <c r="G7355" t="s">
        <v>112</v>
      </c>
    </row>
    <row r="7356" spans="1:7" hidden="1" x14ac:dyDescent="0.35">
      <c r="A7356" t="s">
        <v>33</v>
      </c>
      <c r="B7356">
        <v>2016</v>
      </c>
      <c r="C7356" t="s">
        <v>45</v>
      </c>
      <c r="D7356" s="88">
        <f>DATEVALUE("1 "&amp;_xlfn.CONCAT(Merge1_1[[#This Row],[Month]],"-",Merge1_1[[#This Row],[Year]]))</f>
        <v>42675</v>
      </c>
      <c r="E7356" t="s">
        <v>7</v>
      </c>
      <c r="F7356">
        <v>112.6</v>
      </c>
      <c r="G7356" t="s">
        <v>112</v>
      </c>
    </row>
    <row r="7357" spans="1:7" hidden="1" x14ac:dyDescent="0.35">
      <c r="A7357" t="s">
        <v>33</v>
      </c>
      <c r="B7357">
        <v>2016</v>
      </c>
      <c r="C7357" t="s">
        <v>45</v>
      </c>
      <c r="D7357" s="88">
        <f>DATEVALUE("1 "&amp;_xlfn.CONCAT(Merge1_1[[#This Row],[Month]],"-",Merge1_1[[#This Row],[Year]]))</f>
        <v>42675</v>
      </c>
      <c r="E7357" t="s">
        <v>8</v>
      </c>
      <c r="F7357">
        <v>130.80000000000001</v>
      </c>
      <c r="G7357" t="s">
        <v>112</v>
      </c>
    </row>
    <row r="7358" spans="1:7" hidden="1" x14ac:dyDescent="0.35">
      <c r="A7358" t="s">
        <v>33</v>
      </c>
      <c r="B7358">
        <v>2016</v>
      </c>
      <c r="C7358" t="s">
        <v>45</v>
      </c>
      <c r="D7358" s="88">
        <f>DATEVALUE("1 "&amp;_xlfn.CONCAT(Merge1_1[[#This Row],[Month]],"-",Merge1_1[[#This Row],[Year]]))</f>
        <v>42675</v>
      </c>
      <c r="E7358" t="s">
        <v>9</v>
      </c>
      <c r="F7358">
        <v>142</v>
      </c>
      <c r="G7358" t="s">
        <v>112</v>
      </c>
    </row>
    <row r="7359" spans="1:7" hidden="1" x14ac:dyDescent="0.35">
      <c r="A7359" t="s">
        <v>33</v>
      </c>
      <c r="B7359">
        <v>2016</v>
      </c>
      <c r="C7359" t="s">
        <v>45</v>
      </c>
      <c r="D7359" s="88">
        <f>DATEVALUE("1 "&amp;_xlfn.CONCAT(Merge1_1[[#This Row],[Month]],"-",Merge1_1[[#This Row],[Year]]))</f>
        <v>42675</v>
      </c>
      <c r="E7359" t="s">
        <v>10</v>
      </c>
      <c r="F7359">
        <v>174.9</v>
      </c>
      <c r="G7359" t="s">
        <v>112</v>
      </c>
    </row>
    <row r="7360" spans="1:7" hidden="1" x14ac:dyDescent="0.35">
      <c r="A7360" t="s">
        <v>33</v>
      </c>
      <c r="B7360">
        <v>2016</v>
      </c>
      <c r="C7360" t="s">
        <v>45</v>
      </c>
      <c r="D7360" s="88">
        <f>DATEVALUE("1 "&amp;_xlfn.CONCAT(Merge1_1[[#This Row],[Month]],"-",Merge1_1[[#This Row],[Year]]))</f>
        <v>42675</v>
      </c>
      <c r="E7360" t="s">
        <v>11</v>
      </c>
      <c r="F7360">
        <v>115.6</v>
      </c>
      <c r="G7360" t="s">
        <v>112</v>
      </c>
    </row>
    <row r="7361" spans="1:7" hidden="1" x14ac:dyDescent="0.35">
      <c r="A7361" t="s">
        <v>33</v>
      </c>
      <c r="B7361">
        <v>2016</v>
      </c>
      <c r="C7361" t="s">
        <v>45</v>
      </c>
      <c r="D7361" s="88">
        <f>DATEVALUE("1 "&amp;_xlfn.CONCAT(Merge1_1[[#This Row],[Month]],"-",Merge1_1[[#This Row],[Year]]))</f>
        <v>42675</v>
      </c>
      <c r="E7361" t="s">
        <v>12</v>
      </c>
      <c r="F7361">
        <v>145.4</v>
      </c>
      <c r="G7361" t="s">
        <v>112</v>
      </c>
    </row>
    <row r="7362" spans="1:7" hidden="1" x14ac:dyDescent="0.35">
      <c r="A7362" t="s">
        <v>33</v>
      </c>
      <c r="B7362">
        <v>2016</v>
      </c>
      <c r="C7362" t="s">
        <v>45</v>
      </c>
      <c r="D7362" s="88">
        <f>DATEVALUE("1 "&amp;_xlfn.CONCAT(Merge1_1[[#This Row],[Month]],"-",Merge1_1[[#This Row],[Year]]))</f>
        <v>42675</v>
      </c>
      <c r="E7362" t="s">
        <v>58</v>
      </c>
      <c r="F7362">
        <v>122.7</v>
      </c>
      <c r="G7362" t="s">
        <v>112</v>
      </c>
    </row>
    <row r="7363" spans="1:7" hidden="1" x14ac:dyDescent="0.35">
      <c r="A7363" t="s">
        <v>33</v>
      </c>
      <c r="B7363">
        <v>2016</v>
      </c>
      <c r="C7363" t="s">
        <v>45</v>
      </c>
      <c r="D7363" s="88">
        <f>DATEVALUE("1 "&amp;_xlfn.CONCAT(Merge1_1[[#This Row],[Month]],"-",Merge1_1[[#This Row],[Year]]))</f>
        <v>42675</v>
      </c>
      <c r="E7363" t="s">
        <v>118</v>
      </c>
      <c r="F7363">
        <v>140.30000000000001</v>
      </c>
      <c r="G7363" t="s">
        <v>112</v>
      </c>
    </row>
    <row r="7364" spans="1:7" hidden="1" x14ac:dyDescent="0.35">
      <c r="A7364" t="s">
        <v>33</v>
      </c>
      <c r="B7364">
        <v>2016</v>
      </c>
      <c r="C7364" t="s">
        <v>45</v>
      </c>
      <c r="D7364" s="88">
        <f>DATEVALUE("1 "&amp;_xlfn.CONCAT(Merge1_1[[#This Row],[Month]],"-",Merge1_1[[#This Row],[Year]]))</f>
        <v>42675</v>
      </c>
      <c r="E7364" t="s">
        <v>16</v>
      </c>
      <c r="F7364">
        <v>144.30000000000001</v>
      </c>
      <c r="G7364" t="s">
        <v>116</v>
      </c>
    </row>
    <row r="7365" spans="1:7" hidden="1" x14ac:dyDescent="0.35">
      <c r="A7365" t="s">
        <v>33</v>
      </c>
      <c r="B7365">
        <v>2016</v>
      </c>
      <c r="C7365" t="s">
        <v>45</v>
      </c>
      <c r="D7365" s="88">
        <f>DATEVALUE("1 "&amp;_xlfn.CONCAT(Merge1_1[[#This Row],[Month]],"-",Merge1_1[[#This Row],[Year]]))</f>
        <v>42675</v>
      </c>
      <c r="E7365" t="s">
        <v>17</v>
      </c>
      <c r="F7365">
        <v>129.6</v>
      </c>
      <c r="G7365" t="s">
        <v>113</v>
      </c>
    </row>
    <row r="7366" spans="1:7" hidden="1" x14ac:dyDescent="0.35">
      <c r="A7366" t="s">
        <v>33</v>
      </c>
      <c r="B7366">
        <v>2016</v>
      </c>
      <c r="C7366" t="s">
        <v>45</v>
      </c>
      <c r="D7366" s="88">
        <f>DATEVALUE("1 "&amp;_xlfn.CONCAT(Merge1_1[[#This Row],[Month]],"-",Merge1_1[[#This Row],[Year]]))</f>
        <v>42675</v>
      </c>
      <c r="E7366" t="s">
        <v>18</v>
      </c>
      <c r="F7366">
        <v>122.1</v>
      </c>
      <c r="G7366" t="s">
        <v>113</v>
      </c>
    </row>
    <row r="7367" spans="1:7" hidden="1" x14ac:dyDescent="0.35">
      <c r="A7367" t="s">
        <v>33</v>
      </c>
      <c r="B7367">
        <v>2016</v>
      </c>
      <c r="C7367" t="s">
        <v>45</v>
      </c>
      <c r="D7367" s="88">
        <f>DATEVALUE("1 "&amp;_xlfn.CONCAT(Merge1_1[[#This Row],[Month]],"-",Merge1_1[[#This Row],[Year]]))</f>
        <v>42675</v>
      </c>
      <c r="E7367" t="s">
        <v>20</v>
      </c>
      <c r="F7367">
        <v>129.1</v>
      </c>
      <c r="G7367" t="s">
        <v>114</v>
      </c>
    </row>
    <row r="7368" spans="1:7" hidden="1" x14ac:dyDescent="0.35">
      <c r="A7368" t="s">
        <v>33</v>
      </c>
      <c r="B7368">
        <v>2016</v>
      </c>
      <c r="C7368" t="s">
        <v>45</v>
      </c>
      <c r="D7368" s="88">
        <f>DATEVALUE("1 "&amp;_xlfn.CONCAT(Merge1_1[[#This Row],[Month]],"-",Merge1_1[[#This Row],[Year]]))</f>
        <v>42675</v>
      </c>
      <c r="E7368" t="s">
        <v>21</v>
      </c>
      <c r="F7368">
        <v>116.2</v>
      </c>
      <c r="G7368" t="s">
        <v>115</v>
      </c>
    </row>
    <row r="7369" spans="1:7" hidden="1" x14ac:dyDescent="0.35">
      <c r="A7369" t="s">
        <v>33</v>
      </c>
      <c r="B7369">
        <v>2016</v>
      </c>
      <c r="C7369" t="s">
        <v>45</v>
      </c>
      <c r="D7369" s="88">
        <f>DATEVALUE("1 "&amp;_xlfn.CONCAT(Merge1_1[[#This Row],[Month]],"-",Merge1_1[[#This Row],[Year]]))</f>
        <v>42675</v>
      </c>
      <c r="E7369" t="s">
        <v>22</v>
      </c>
      <c r="F7369">
        <v>124.7</v>
      </c>
      <c r="G7369" t="s">
        <v>116</v>
      </c>
    </row>
    <row r="7370" spans="1:7" hidden="1" x14ac:dyDescent="0.35">
      <c r="A7370" t="s">
        <v>33</v>
      </c>
      <c r="B7370">
        <v>2016</v>
      </c>
      <c r="C7370" t="s">
        <v>45</v>
      </c>
      <c r="D7370" s="88">
        <f>DATEVALUE("1 "&amp;_xlfn.CONCAT(Merge1_1[[#This Row],[Month]],"-",Merge1_1[[#This Row],[Year]]))</f>
        <v>42675</v>
      </c>
      <c r="E7370" t="s">
        <v>23</v>
      </c>
      <c r="F7370">
        <v>122.1</v>
      </c>
      <c r="G7370" t="s">
        <v>23</v>
      </c>
    </row>
    <row r="7371" spans="1:7" hidden="1" x14ac:dyDescent="0.35">
      <c r="A7371" t="s">
        <v>33</v>
      </c>
      <c r="B7371">
        <v>2016</v>
      </c>
      <c r="C7371" t="s">
        <v>45</v>
      </c>
      <c r="D7371" s="88">
        <f>DATEVALUE("1 "&amp;_xlfn.CONCAT(Merge1_1[[#This Row],[Month]],"-",Merge1_1[[#This Row],[Year]]))</f>
        <v>42675</v>
      </c>
      <c r="E7371" t="s">
        <v>24</v>
      </c>
      <c r="F7371">
        <v>113.4</v>
      </c>
      <c r="G7371" t="s">
        <v>115</v>
      </c>
    </row>
    <row r="7372" spans="1:7" hidden="1" x14ac:dyDescent="0.35">
      <c r="A7372" t="s">
        <v>33</v>
      </c>
      <c r="B7372">
        <v>2016</v>
      </c>
      <c r="C7372" t="s">
        <v>45</v>
      </c>
      <c r="D7372" s="88">
        <f>DATEVALUE("1 "&amp;_xlfn.CONCAT(Merge1_1[[#This Row],[Month]],"-",Merge1_1[[#This Row],[Year]]))</f>
        <v>42675</v>
      </c>
      <c r="E7372" t="s">
        <v>25</v>
      </c>
      <c r="F7372">
        <v>121.7</v>
      </c>
      <c r="G7372" t="s">
        <v>116</v>
      </c>
    </row>
    <row r="7373" spans="1:7" hidden="1" x14ac:dyDescent="0.35">
      <c r="A7373" t="s">
        <v>33</v>
      </c>
      <c r="B7373">
        <v>2016</v>
      </c>
      <c r="C7373" t="s">
        <v>45</v>
      </c>
      <c r="D7373" s="88">
        <f>DATEVALUE("1 "&amp;_xlfn.CONCAT(Merge1_1[[#This Row],[Month]],"-",Merge1_1[[#This Row],[Year]]))</f>
        <v>42675</v>
      </c>
      <c r="E7373" t="s">
        <v>26</v>
      </c>
      <c r="F7373">
        <v>132.1</v>
      </c>
      <c r="G7373" t="s">
        <v>114</v>
      </c>
    </row>
    <row r="7374" spans="1:7" hidden="1" x14ac:dyDescent="0.35">
      <c r="A7374" t="s">
        <v>33</v>
      </c>
      <c r="B7374">
        <v>2016</v>
      </c>
      <c r="C7374" t="s">
        <v>45</v>
      </c>
      <c r="D7374" s="88">
        <f>DATEVALUE("1 "&amp;_xlfn.CONCAT(Merge1_1[[#This Row],[Month]],"-",Merge1_1[[#This Row],[Year]]))</f>
        <v>42675</v>
      </c>
      <c r="E7374" t="s">
        <v>27</v>
      </c>
      <c r="F7374">
        <v>121.3</v>
      </c>
      <c r="G7374" t="s">
        <v>116</v>
      </c>
    </row>
    <row r="7375" spans="1:7" hidden="1" x14ac:dyDescent="0.35">
      <c r="A7375" t="s">
        <v>33</v>
      </c>
      <c r="B7375">
        <v>2016</v>
      </c>
      <c r="C7375" t="s">
        <v>45</v>
      </c>
      <c r="D7375" s="88">
        <f>DATEVALUE("1 "&amp;_xlfn.CONCAT(Merge1_1[[#This Row],[Month]],"-",Merge1_1[[#This Row],[Year]]))</f>
        <v>42675</v>
      </c>
      <c r="E7375" t="s">
        <v>28</v>
      </c>
      <c r="F7375">
        <v>121.3</v>
      </c>
      <c r="G7375" t="s">
        <v>116</v>
      </c>
    </row>
    <row r="7376" spans="1:7" hidden="1" x14ac:dyDescent="0.35">
      <c r="A7376" t="s">
        <v>33</v>
      </c>
      <c r="B7376">
        <v>2016</v>
      </c>
      <c r="C7376" t="s">
        <v>45</v>
      </c>
      <c r="D7376" s="88">
        <f>DATEVALUE("1 "&amp;_xlfn.CONCAT(Merge1_1[[#This Row],[Month]],"-",Merge1_1[[#This Row],[Year]]))</f>
        <v>42675</v>
      </c>
      <c r="E7376" t="s">
        <v>29</v>
      </c>
      <c r="F7376">
        <v>128.5</v>
      </c>
      <c r="G7376" t="s">
        <v>117</v>
      </c>
    </row>
    <row r="7377" spans="1:7" hidden="1" x14ac:dyDescent="0.35">
      <c r="A7377" t="s">
        <v>33</v>
      </c>
      <c r="B7377">
        <v>2016</v>
      </c>
      <c r="C7377" t="s">
        <v>46</v>
      </c>
      <c r="D7377" s="88">
        <f>DATEVALUE("1 "&amp;_xlfn.CONCAT(Merge1_1[[#This Row],[Month]],"-",Merge1_1[[#This Row],[Year]]))</f>
        <v>42705</v>
      </c>
      <c r="E7377" t="s">
        <v>3</v>
      </c>
      <c r="F7377">
        <v>131.6</v>
      </c>
      <c r="G7377" t="s">
        <v>112</v>
      </c>
    </row>
    <row r="7378" spans="1:7" hidden="1" x14ac:dyDescent="0.35">
      <c r="A7378" t="s">
        <v>33</v>
      </c>
      <c r="B7378">
        <v>2016</v>
      </c>
      <c r="C7378" t="s">
        <v>46</v>
      </c>
      <c r="D7378" s="88">
        <f>DATEVALUE("1 "&amp;_xlfn.CONCAT(Merge1_1[[#This Row],[Month]],"-",Merge1_1[[#This Row],[Year]]))</f>
        <v>42705</v>
      </c>
      <c r="E7378" t="s">
        <v>4</v>
      </c>
      <c r="F7378">
        <v>138.19999999999999</v>
      </c>
      <c r="G7378" t="s">
        <v>112</v>
      </c>
    </row>
    <row r="7379" spans="1:7" hidden="1" x14ac:dyDescent="0.35">
      <c r="A7379" t="s">
        <v>33</v>
      </c>
      <c r="B7379">
        <v>2016</v>
      </c>
      <c r="C7379" t="s">
        <v>46</v>
      </c>
      <c r="D7379" s="88">
        <f>DATEVALUE("1 "&amp;_xlfn.CONCAT(Merge1_1[[#This Row],[Month]],"-",Merge1_1[[#This Row],[Year]]))</f>
        <v>42705</v>
      </c>
      <c r="E7379" t="s">
        <v>5</v>
      </c>
      <c r="F7379">
        <v>134.9</v>
      </c>
      <c r="G7379" t="s">
        <v>112</v>
      </c>
    </row>
    <row r="7380" spans="1:7" hidden="1" x14ac:dyDescent="0.35">
      <c r="A7380" t="s">
        <v>33</v>
      </c>
      <c r="B7380">
        <v>2016</v>
      </c>
      <c r="C7380" t="s">
        <v>46</v>
      </c>
      <c r="D7380" s="88">
        <f>DATEVALUE("1 "&amp;_xlfn.CONCAT(Merge1_1[[#This Row],[Month]],"-",Merge1_1[[#This Row],[Year]]))</f>
        <v>42705</v>
      </c>
      <c r="E7380" t="s">
        <v>6</v>
      </c>
      <c r="F7380">
        <v>133.1</v>
      </c>
      <c r="G7380" t="s">
        <v>112</v>
      </c>
    </row>
    <row r="7381" spans="1:7" hidden="1" x14ac:dyDescent="0.35">
      <c r="A7381" t="s">
        <v>33</v>
      </c>
      <c r="B7381">
        <v>2016</v>
      </c>
      <c r="C7381" t="s">
        <v>46</v>
      </c>
      <c r="D7381" s="88">
        <f>DATEVALUE("1 "&amp;_xlfn.CONCAT(Merge1_1[[#This Row],[Month]],"-",Merge1_1[[#This Row],[Year]]))</f>
        <v>42705</v>
      </c>
      <c r="E7381" t="s">
        <v>7</v>
      </c>
      <c r="F7381">
        <v>113.5</v>
      </c>
      <c r="G7381" t="s">
        <v>112</v>
      </c>
    </row>
    <row r="7382" spans="1:7" hidden="1" x14ac:dyDescent="0.35">
      <c r="A7382" t="s">
        <v>33</v>
      </c>
      <c r="B7382">
        <v>2016</v>
      </c>
      <c r="C7382" t="s">
        <v>46</v>
      </c>
      <c r="D7382" s="88">
        <f>DATEVALUE("1 "&amp;_xlfn.CONCAT(Merge1_1[[#This Row],[Month]],"-",Merge1_1[[#This Row],[Year]]))</f>
        <v>42705</v>
      </c>
      <c r="E7382" t="s">
        <v>8</v>
      </c>
      <c r="F7382">
        <v>129.30000000000001</v>
      </c>
      <c r="G7382" t="s">
        <v>112</v>
      </c>
    </row>
    <row r="7383" spans="1:7" hidden="1" x14ac:dyDescent="0.35">
      <c r="A7383" t="s">
        <v>33</v>
      </c>
      <c r="B7383">
        <v>2016</v>
      </c>
      <c r="C7383" t="s">
        <v>46</v>
      </c>
      <c r="D7383" s="88">
        <f>DATEVALUE("1 "&amp;_xlfn.CONCAT(Merge1_1[[#This Row],[Month]],"-",Merge1_1[[#This Row],[Year]]))</f>
        <v>42705</v>
      </c>
      <c r="E7383" t="s">
        <v>9</v>
      </c>
      <c r="F7383">
        <v>121.1</v>
      </c>
      <c r="G7383" t="s">
        <v>112</v>
      </c>
    </row>
    <row r="7384" spans="1:7" hidden="1" x14ac:dyDescent="0.35">
      <c r="A7384" t="s">
        <v>33</v>
      </c>
      <c r="B7384">
        <v>2016</v>
      </c>
      <c r="C7384" t="s">
        <v>46</v>
      </c>
      <c r="D7384" s="88">
        <f>DATEVALUE("1 "&amp;_xlfn.CONCAT(Merge1_1[[#This Row],[Month]],"-",Merge1_1[[#This Row],[Year]]))</f>
        <v>42705</v>
      </c>
      <c r="E7384" t="s">
        <v>10</v>
      </c>
      <c r="F7384">
        <v>170.3</v>
      </c>
      <c r="G7384" t="s">
        <v>112</v>
      </c>
    </row>
    <row r="7385" spans="1:7" hidden="1" x14ac:dyDescent="0.35">
      <c r="A7385" t="s">
        <v>33</v>
      </c>
      <c r="B7385">
        <v>2016</v>
      </c>
      <c r="C7385" t="s">
        <v>46</v>
      </c>
      <c r="D7385" s="88">
        <f>DATEVALUE("1 "&amp;_xlfn.CONCAT(Merge1_1[[#This Row],[Month]],"-",Merge1_1[[#This Row],[Year]]))</f>
        <v>42705</v>
      </c>
      <c r="E7385" t="s">
        <v>11</v>
      </c>
      <c r="F7385">
        <v>115.5</v>
      </c>
      <c r="G7385" t="s">
        <v>112</v>
      </c>
    </row>
    <row r="7386" spans="1:7" hidden="1" x14ac:dyDescent="0.35">
      <c r="A7386" t="s">
        <v>33</v>
      </c>
      <c r="B7386">
        <v>2016</v>
      </c>
      <c r="C7386" t="s">
        <v>46</v>
      </c>
      <c r="D7386" s="88">
        <f>DATEVALUE("1 "&amp;_xlfn.CONCAT(Merge1_1[[#This Row],[Month]],"-",Merge1_1[[#This Row],[Year]]))</f>
        <v>42705</v>
      </c>
      <c r="E7386" t="s">
        <v>12</v>
      </c>
      <c r="F7386">
        <v>145.5</v>
      </c>
      <c r="G7386" t="s">
        <v>112</v>
      </c>
    </row>
    <row r="7387" spans="1:7" hidden="1" x14ac:dyDescent="0.35">
      <c r="A7387" t="s">
        <v>33</v>
      </c>
      <c r="B7387">
        <v>2016</v>
      </c>
      <c r="C7387" t="s">
        <v>46</v>
      </c>
      <c r="D7387" s="88">
        <f>DATEVALUE("1 "&amp;_xlfn.CONCAT(Merge1_1[[#This Row],[Month]],"-",Merge1_1[[#This Row],[Year]]))</f>
        <v>42705</v>
      </c>
      <c r="E7387" t="s">
        <v>58</v>
      </c>
      <c r="F7387">
        <v>123.1</v>
      </c>
      <c r="G7387" t="s">
        <v>112</v>
      </c>
    </row>
    <row r="7388" spans="1:7" hidden="1" x14ac:dyDescent="0.35">
      <c r="A7388" t="s">
        <v>33</v>
      </c>
      <c r="B7388">
        <v>2016</v>
      </c>
      <c r="C7388" t="s">
        <v>46</v>
      </c>
      <c r="D7388" s="88">
        <f>DATEVALUE("1 "&amp;_xlfn.CONCAT(Merge1_1[[#This Row],[Month]],"-",Merge1_1[[#This Row],[Year]]))</f>
        <v>42705</v>
      </c>
      <c r="E7388" t="s">
        <v>118</v>
      </c>
      <c r="F7388">
        <v>140.9</v>
      </c>
      <c r="G7388" t="s">
        <v>112</v>
      </c>
    </row>
    <row r="7389" spans="1:7" hidden="1" x14ac:dyDescent="0.35">
      <c r="A7389" t="s">
        <v>33</v>
      </c>
      <c r="B7389">
        <v>2016</v>
      </c>
      <c r="C7389" t="s">
        <v>46</v>
      </c>
      <c r="D7389" s="88">
        <f>DATEVALUE("1 "&amp;_xlfn.CONCAT(Merge1_1[[#This Row],[Month]],"-",Merge1_1[[#This Row],[Year]]))</f>
        <v>42705</v>
      </c>
      <c r="E7389" t="s">
        <v>16</v>
      </c>
      <c r="F7389">
        <v>145</v>
      </c>
      <c r="G7389" t="s">
        <v>116</v>
      </c>
    </row>
    <row r="7390" spans="1:7" hidden="1" x14ac:dyDescent="0.35">
      <c r="A7390" t="s">
        <v>33</v>
      </c>
      <c r="B7390">
        <v>2016</v>
      </c>
      <c r="C7390" t="s">
        <v>46</v>
      </c>
      <c r="D7390" s="88">
        <f>DATEVALUE("1 "&amp;_xlfn.CONCAT(Merge1_1[[#This Row],[Month]],"-",Merge1_1[[#This Row],[Year]]))</f>
        <v>42705</v>
      </c>
      <c r="E7390" t="s">
        <v>17</v>
      </c>
      <c r="F7390">
        <v>130</v>
      </c>
      <c r="G7390" t="s">
        <v>113</v>
      </c>
    </row>
    <row r="7391" spans="1:7" hidden="1" x14ac:dyDescent="0.35">
      <c r="A7391" t="s">
        <v>33</v>
      </c>
      <c r="B7391">
        <v>2016</v>
      </c>
      <c r="C7391" t="s">
        <v>46</v>
      </c>
      <c r="D7391" s="88">
        <f>DATEVALUE("1 "&amp;_xlfn.CONCAT(Merge1_1[[#This Row],[Month]],"-",Merge1_1[[#This Row],[Year]]))</f>
        <v>42705</v>
      </c>
      <c r="E7391" t="s">
        <v>18</v>
      </c>
      <c r="F7391">
        <v>122.2</v>
      </c>
      <c r="G7391" t="s">
        <v>113</v>
      </c>
    </row>
    <row r="7392" spans="1:7" hidden="1" x14ac:dyDescent="0.35">
      <c r="A7392" t="s">
        <v>33</v>
      </c>
      <c r="B7392">
        <v>2016</v>
      </c>
      <c r="C7392" t="s">
        <v>46</v>
      </c>
      <c r="D7392" s="88">
        <f>DATEVALUE("1 "&amp;_xlfn.CONCAT(Merge1_1[[#This Row],[Month]],"-",Merge1_1[[#This Row],[Year]]))</f>
        <v>42705</v>
      </c>
      <c r="E7392" t="s">
        <v>20</v>
      </c>
      <c r="F7392">
        <v>128.5</v>
      </c>
      <c r="G7392" t="s">
        <v>114</v>
      </c>
    </row>
    <row r="7393" spans="1:7" hidden="1" x14ac:dyDescent="0.35">
      <c r="A7393" t="s">
        <v>33</v>
      </c>
      <c r="B7393">
        <v>2016</v>
      </c>
      <c r="C7393" t="s">
        <v>46</v>
      </c>
      <c r="D7393" s="88">
        <f>DATEVALUE("1 "&amp;_xlfn.CONCAT(Merge1_1[[#This Row],[Month]],"-",Merge1_1[[#This Row],[Year]]))</f>
        <v>42705</v>
      </c>
      <c r="E7393" t="s">
        <v>21</v>
      </c>
      <c r="F7393">
        <v>117.8</v>
      </c>
      <c r="G7393" t="s">
        <v>115</v>
      </c>
    </row>
    <row r="7394" spans="1:7" hidden="1" x14ac:dyDescent="0.35">
      <c r="A7394" t="s">
        <v>33</v>
      </c>
      <c r="B7394">
        <v>2016</v>
      </c>
      <c r="C7394" t="s">
        <v>46</v>
      </c>
      <c r="D7394" s="88">
        <f>DATEVALUE("1 "&amp;_xlfn.CONCAT(Merge1_1[[#This Row],[Month]],"-",Merge1_1[[#This Row],[Year]]))</f>
        <v>42705</v>
      </c>
      <c r="E7394" t="s">
        <v>22</v>
      </c>
      <c r="F7394">
        <v>125</v>
      </c>
      <c r="G7394" t="s">
        <v>116</v>
      </c>
    </row>
    <row r="7395" spans="1:7" hidden="1" x14ac:dyDescent="0.35">
      <c r="A7395" t="s">
        <v>33</v>
      </c>
      <c r="B7395">
        <v>2016</v>
      </c>
      <c r="C7395" t="s">
        <v>46</v>
      </c>
      <c r="D7395" s="88">
        <f>DATEVALUE("1 "&amp;_xlfn.CONCAT(Merge1_1[[#This Row],[Month]],"-",Merge1_1[[#This Row],[Year]]))</f>
        <v>42705</v>
      </c>
      <c r="E7395" t="s">
        <v>23</v>
      </c>
      <c r="F7395">
        <v>122.3</v>
      </c>
      <c r="G7395" t="s">
        <v>23</v>
      </c>
    </row>
    <row r="7396" spans="1:7" hidden="1" x14ac:dyDescent="0.35">
      <c r="A7396" t="s">
        <v>33</v>
      </c>
      <c r="B7396">
        <v>2016</v>
      </c>
      <c r="C7396" t="s">
        <v>46</v>
      </c>
      <c r="D7396" s="88">
        <f>DATEVALUE("1 "&amp;_xlfn.CONCAT(Merge1_1[[#This Row],[Month]],"-",Merge1_1[[#This Row],[Year]]))</f>
        <v>42705</v>
      </c>
      <c r="E7396" t="s">
        <v>24</v>
      </c>
      <c r="F7396">
        <v>113.7</v>
      </c>
      <c r="G7396" t="s">
        <v>115</v>
      </c>
    </row>
    <row r="7397" spans="1:7" hidden="1" x14ac:dyDescent="0.35">
      <c r="A7397" t="s">
        <v>33</v>
      </c>
      <c r="B7397">
        <v>2016</v>
      </c>
      <c r="C7397" t="s">
        <v>46</v>
      </c>
      <c r="D7397" s="88">
        <f>DATEVALUE("1 "&amp;_xlfn.CONCAT(Merge1_1[[#This Row],[Month]],"-",Merge1_1[[#This Row],[Year]]))</f>
        <v>42705</v>
      </c>
      <c r="E7397" t="s">
        <v>25</v>
      </c>
      <c r="F7397">
        <v>121.8</v>
      </c>
      <c r="G7397" t="s">
        <v>116</v>
      </c>
    </row>
    <row r="7398" spans="1:7" hidden="1" x14ac:dyDescent="0.35">
      <c r="A7398" t="s">
        <v>33</v>
      </c>
      <c r="B7398">
        <v>2016</v>
      </c>
      <c r="C7398" t="s">
        <v>46</v>
      </c>
      <c r="D7398" s="88">
        <f>DATEVALUE("1 "&amp;_xlfn.CONCAT(Merge1_1[[#This Row],[Month]],"-",Merge1_1[[#This Row],[Year]]))</f>
        <v>42705</v>
      </c>
      <c r="E7398" t="s">
        <v>26</v>
      </c>
      <c r="F7398">
        <v>132.30000000000001</v>
      </c>
      <c r="G7398" t="s">
        <v>114</v>
      </c>
    </row>
    <row r="7399" spans="1:7" hidden="1" x14ac:dyDescent="0.35">
      <c r="A7399" t="s">
        <v>33</v>
      </c>
      <c r="B7399">
        <v>2016</v>
      </c>
      <c r="C7399" t="s">
        <v>46</v>
      </c>
      <c r="D7399" s="88">
        <f>DATEVALUE("1 "&amp;_xlfn.CONCAT(Merge1_1[[#This Row],[Month]],"-",Merge1_1[[#This Row],[Year]]))</f>
        <v>42705</v>
      </c>
      <c r="E7399" t="s">
        <v>27</v>
      </c>
      <c r="F7399">
        <v>119.9</v>
      </c>
      <c r="G7399" t="s">
        <v>116</v>
      </c>
    </row>
    <row r="7400" spans="1:7" hidden="1" x14ac:dyDescent="0.35">
      <c r="A7400" t="s">
        <v>33</v>
      </c>
      <c r="B7400">
        <v>2016</v>
      </c>
      <c r="C7400" t="s">
        <v>46</v>
      </c>
      <c r="D7400" s="88">
        <f>DATEVALUE("1 "&amp;_xlfn.CONCAT(Merge1_1[[#This Row],[Month]],"-",Merge1_1[[#This Row],[Year]]))</f>
        <v>42705</v>
      </c>
      <c r="E7400" t="s">
        <v>28</v>
      </c>
      <c r="F7400">
        <v>121.4</v>
      </c>
      <c r="G7400" t="s">
        <v>116</v>
      </c>
    </row>
    <row r="7401" spans="1:7" hidden="1" x14ac:dyDescent="0.35">
      <c r="A7401" t="s">
        <v>33</v>
      </c>
      <c r="B7401">
        <v>2016</v>
      </c>
      <c r="C7401" t="s">
        <v>46</v>
      </c>
      <c r="D7401" s="88">
        <f>DATEVALUE("1 "&amp;_xlfn.CONCAT(Merge1_1[[#This Row],[Month]],"-",Merge1_1[[#This Row],[Year]]))</f>
        <v>42705</v>
      </c>
      <c r="E7401" t="s">
        <v>29</v>
      </c>
      <c r="F7401">
        <v>127.6</v>
      </c>
      <c r="G7401" t="s">
        <v>117</v>
      </c>
    </row>
    <row r="7402" spans="1:7" hidden="1" x14ac:dyDescent="0.35">
      <c r="A7402" t="s">
        <v>33</v>
      </c>
      <c r="B7402">
        <v>2017</v>
      </c>
      <c r="C7402" t="s">
        <v>31</v>
      </c>
      <c r="D7402" s="88">
        <f>DATEVALUE("1 "&amp;_xlfn.CONCAT(Merge1_1[[#This Row],[Month]],"-",Merge1_1[[#This Row],[Year]]))</f>
        <v>42736</v>
      </c>
      <c r="E7402" t="s">
        <v>3</v>
      </c>
      <c r="F7402">
        <v>132.19999999999999</v>
      </c>
      <c r="G7402" t="s">
        <v>112</v>
      </c>
    </row>
    <row r="7403" spans="1:7" hidden="1" x14ac:dyDescent="0.35">
      <c r="A7403" t="s">
        <v>33</v>
      </c>
      <c r="B7403">
        <v>2017</v>
      </c>
      <c r="C7403" t="s">
        <v>31</v>
      </c>
      <c r="D7403" s="88">
        <f>DATEVALUE("1 "&amp;_xlfn.CONCAT(Merge1_1[[#This Row],[Month]],"-",Merge1_1[[#This Row],[Year]]))</f>
        <v>42736</v>
      </c>
      <c r="E7403" t="s">
        <v>4</v>
      </c>
      <c r="F7403">
        <v>138.9</v>
      </c>
      <c r="G7403" t="s">
        <v>112</v>
      </c>
    </row>
    <row r="7404" spans="1:7" hidden="1" x14ac:dyDescent="0.35">
      <c r="A7404" t="s">
        <v>33</v>
      </c>
      <c r="B7404">
        <v>2017</v>
      </c>
      <c r="C7404" t="s">
        <v>31</v>
      </c>
      <c r="D7404" s="88">
        <f>DATEVALUE("1 "&amp;_xlfn.CONCAT(Merge1_1[[#This Row],[Month]],"-",Merge1_1[[#This Row],[Year]]))</f>
        <v>42736</v>
      </c>
      <c r="E7404" t="s">
        <v>5</v>
      </c>
      <c r="F7404">
        <v>132.6</v>
      </c>
      <c r="G7404" t="s">
        <v>112</v>
      </c>
    </row>
    <row r="7405" spans="1:7" hidden="1" x14ac:dyDescent="0.35">
      <c r="A7405" t="s">
        <v>33</v>
      </c>
      <c r="B7405">
        <v>2017</v>
      </c>
      <c r="C7405" t="s">
        <v>31</v>
      </c>
      <c r="D7405" s="88">
        <f>DATEVALUE("1 "&amp;_xlfn.CONCAT(Merge1_1[[#This Row],[Month]],"-",Merge1_1[[#This Row],[Year]]))</f>
        <v>42736</v>
      </c>
      <c r="E7405" t="s">
        <v>6</v>
      </c>
      <c r="F7405">
        <v>133.1</v>
      </c>
      <c r="G7405" t="s">
        <v>112</v>
      </c>
    </row>
    <row r="7406" spans="1:7" hidden="1" x14ac:dyDescent="0.35">
      <c r="A7406" t="s">
        <v>33</v>
      </c>
      <c r="B7406">
        <v>2017</v>
      </c>
      <c r="C7406" t="s">
        <v>31</v>
      </c>
      <c r="D7406" s="88">
        <f>DATEVALUE("1 "&amp;_xlfn.CONCAT(Merge1_1[[#This Row],[Month]],"-",Merge1_1[[#This Row],[Year]]))</f>
        <v>42736</v>
      </c>
      <c r="E7406" t="s">
        <v>7</v>
      </c>
      <c r="F7406">
        <v>114</v>
      </c>
      <c r="G7406" t="s">
        <v>112</v>
      </c>
    </row>
    <row r="7407" spans="1:7" hidden="1" x14ac:dyDescent="0.35">
      <c r="A7407" t="s">
        <v>33</v>
      </c>
      <c r="B7407">
        <v>2017</v>
      </c>
      <c r="C7407" t="s">
        <v>31</v>
      </c>
      <c r="D7407" s="88">
        <f>DATEVALUE("1 "&amp;_xlfn.CONCAT(Merge1_1[[#This Row],[Month]],"-",Merge1_1[[#This Row],[Year]]))</f>
        <v>42736</v>
      </c>
      <c r="E7407" t="s">
        <v>8</v>
      </c>
      <c r="F7407">
        <v>129.6</v>
      </c>
      <c r="G7407" t="s">
        <v>112</v>
      </c>
    </row>
    <row r="7408" spans="1:7" hidden="1" x14ac:dyDescent="0.35">
      <c r="A7408" t="s">
        <v>33</v>
      </c>
      <c r="B7408">
        <v>2017</v>
      </c>
      <c r="C7408" t="s">
        <v>31</v>
      </c>
      <c r="D7408" s="88">
        <f>DATEVALUE("1 "&amp;_xlfn.CONCAT(Merge1_1[[#This Row],[Month]],"-",Merge1_1[[#This Row],[Year]]))</f>
        <v>42736</v>
      </c>
      <c r="E7408" t="s">
        <v>9</v>
      </c>
      <c r="F7408">
        <v>118.7</v>
      </c>
      <c r="G7408" t="s">
        <v>112</v>
      </c>
    </row>
    <row r="7409" spans="1:7" hidden="1" x14ac:dyDescent="0.35">
      <c r="A7409" t="s">
        <v>33</v>
      </c>
      <c r="B7409">
        <v>2017</v>
      </c>
      <c r="C7409" t="s">
        <v>31</v>
      </c>
      <c r="D7409" s="88">
        <f>DATEVALUE("1 "&amp;_xlfn.CONCAT(Merge1_1[[#This Row],[Month]],"-",Merge1_1[[#This Row],[Year]]))</f>
        <v>42736</v>
      </c>
      <c r="E7409" t="s">
        <v>10</v>
      </c>
      <c r="F7409">
        <v>155.1</v>
      </c>
      <c r="G7409" t="s">
        <v>112</v>
      </c>
    </row>
    <row r="7410" spans="1:7" hidden="1" x14ac:dyDescent="0.35">
      <c r="A7410" t="s">
        <v>33</v>
      </c>
      <c r="B7410">
        <v>2017</v>
      </c>
      <c r="C7410" t="s">
        <v>31</v>
      </c>
      <c r="D7410" s="88">
        <f>DATEVALUE("1 "&amp;_xlfn.CONCAT(Merge1_1[[#This Row],[Month]],"-",Merge1_1[[#This Row],[Year]]))</f>
        <v>42736</v>
      </c>
      <c r="E7410" t="s">
        <v>11</v>
      </c>
      <c r="F7410">
        <v>117.3</v>
      </c>
      <c r="G7410" t="s">
        <v>112</v>
      </c>
    </row>
    <row r="7411" spans="1:7" hidden="1" x14ac:dyDescent="0.35">
      <c r="A7411" t="s">
        <v>33</v>
      </c>
      <c r="B7411">
        <v>2017</v>
      </c>
      <c r="C7411" t="s">
        <v>31</v>
      </c>
      <c r="D7411" s="88">
        <f>DATEVALUE("1 "&amp;_xlfn.CONCAT(Merge1_1[[#This Row],[Month]],"-",Merge1_1[[#This Row],[Year]]))</f>
        <v>42736</v>
      </c>
      <c r="E7411" t="s">
        <v>12</v>
      </c>
      <c r="F7411">
        <v>144.9</v>
      </c>
      <c r="G7411" t="s">
        <v>112</v>
      </c>
    </row>
    <row r="7412" spans="1:7" hidden="1" x14ac:dyDescent="0.35">
      <c r="A7412" t="s">
        <v>33</v>
      </c>
      <c r="B7412">
        <v>2017</v>
      </c>
      <c r="C7412" t="s">
        <v>31</v>
      </c>
      <c r="D7412" s="88">
        <f>DATEVALUE("1 "&amp;_xlfn.CONCAT(Merge1_1[[#This Row],[Month]],"-",Merge1_1[[#This Row],[Year]]))</f>
        <v>42736</v>
      </c>
      <c r="E7412" t="s">
        <v>58</v>
      </c>
      <c r="F7412">
        <v>123.2</v>
      </c>
      <c r="G7412" t="s">
        <v>112</v>
      </c>
    </row>
    <row r="7413" spans="1:7" hidden="1" x14ac:dyDescent="0.35">
      <c r="A7413" t="s">
        <v>33</v>
      </c>
      <c r="B7413">
        <v>2017</v>
      </c>
      <c r="C7413" t="s">
        <v>31</v>
      </c>
      <c r="D7413" s="88">
        <f>DATEVALUE("1 "&amp;_xlfn.CONCAT(Merge1_1[[#This Row],[Month]],"-",Merge1_1[[#This Row],[Year]]))</f>
        <v>42736</v>
      </c>
      <c r="E7413" t="s">
        <v>118</v>
      </c>
      <c r="F7413">
        <v>141.6</v>
      </c>
      <c r="G7413" t="s">
        <v>112</v>
      </c>
    </row>
    <row r="7414" spans="1:7" hidden="1" x14ac:dyDescent="0.35">
      <c r="A7414" t="s">
        <v>33</v>
      </c>
      <c r="B7414">
        <v>2017</v>
      </c>
      <c r="C7414" t="s">
        <v>31</v>
      </c>
      <c r="D7414" s="88">
        <f>DATEVALUE("1 "&amp;_xlfn.CONCAT(Merge1_1[[#This Row],[Month]],"-",Merge1_1[[#This Row],[Year]]))</f>
        <v>42736</v>
      </c>
      <c r="E7414" t="s">
        <v>16</v>
      </c>
      <c r="F7414">
        <v>145.6</v>
      </c>
      <c r="G7414" t="s">
        <v>116</v>
      </c>
    </row>
    <row r="7415" spans="1:7" hidden="1" x14ac:dyDescent="0.35">
      <c r="A7415" t="s">
        <v>33</v>
      </c>
      <c r="B7415">
        <v>2017</v>
      </c>
      <c r="C7415" t="s">
        <v>31</v>
      </c>
      <c r="D7415" s="88">
        <f>DATEVALUE("1 "&amp;_xlfn.CONCAT(Merge1_1[[#This Row],[Month]],"-",Merge1_1[[#This Row],[Year]]))</f>
        <v>42736</v>
      </c>
      <c r="E7415" t="s">
        <v>17</v>
      </c>
      <c r="F7415">
        <v>130.19999999999999</v>
      </c>
      <c r="G7415" t="s">
        <v>113</v>
      </c>
    </row>
    <row r="7416" spans="1:7" hidden="1" x14ac:dyDescent="0.35">
      <c r="A7416" t="s">
        <v>33</v>
      </c>
      <c r="B7416">
        <v>2017</v>
      </c>
      <c r="C7416" t="s">
        <v>31</v>
      </c>
      <c r="D7416" s="88">
        <f>DATEVALUE("1 "&amp;_xlfn.CONCAT(Merge1_1[[#This Row],[Month]],"-",Merge1_1[[#This Row],[Year]]))</f>
        <v>42736</v>
      </c>
      <c r="E7416" t="s">
        <v>18</v>
      </c>
      <c r="F7416">
        <v>122.3</v>
      </c>
      <c r="G7416" t="s">
        <v>113</v>
      </c>
    </row>
    <row r="7417" spans="1:7" hidden="1" x14ac:dyDescent="0.35">
      <c r="A7417" t="s">
        <v>33</v>
      </c>
      <c r="B7417">
        <v>2017</v>
      </c>
      <c r="C7417" t="s">
        <v>31</v>
      </c>
      <c r="D7417" s="88">
        <f>DATEVALUE("1 "&amp;_xlfn.CONCAT(Merge1_1[[#This Row],[Month]],"-",Merge1_1[[#This Row],[Year]]))</f>
        <v>42736</v>
      </c>
      <c r="E7417" t="s">
        <v>20</v>
      </c>
      <c r="F7417">
        <v>129.6</v>
      </c>
      <c r="G7417" t="s">
        <v>114</v>
      </c>
    </row>
    <row r="7418" spans="1:7" hidden="1" x14ac:dyDescent="0.35">
      <c r="A7418" t="s">
        <v>33</v>
      </c>
      <c r="B7418">
        <v>2017</v>
      </c>
      <c r="C7418" t="s">
        <v>31</v>
      </c>
      <c r="D7418" s="88">
        <f>DATEVALUE("1 "&amp;_xlfn.CONCAT(Merge1_1[[#This Row],[Month]],"-",Merge1_1[[#This Row],[Year]]))</f>
        <v>42736</v>
      </c>
      <c r="E7418" t="s">
        <v>21</v>
      </c>
      <c r="F7418">
        <v>118</v>
      </c>
      <c r="G7418" t="s">
        <v>115</v>
      </c>
    </row>
    <row r="7419" spans="1:7" hidden="1" x14ac:dyDescent="0.35">
      <c r="A7419" t="s">
        <v>33</v>
      </c>
      <c r="B7419">
        <v>2017</v>
      </c>
      <c r="C7419" t="s">
        <v>31</v>
      </c>
      <c r="D7419" s="88">
        <f>DATEVALUE("1 "&amp;_xlfn.CONCAT(Merge1_1[[#This Row],[Month]],"-",Merge1_1[[#This Row],[Year]]))</f>
        <v>42736</v>
      </c>
      <c r="E7419" t="s">
        <v>22</v>
      </c>
      <c r="F7419">
        <v>125.1</v>
      </c>
      <c r="G7419" t="s">
        <v>116</v>
      </c>
    </row>
    <row r="7420" spans="1:7" hidden="1" x14ac:dyDescent="0.35">
      <c r="A7420" t="s">
        <v>33</v>
      </c>
      <c r="B7420">
        <v>2017</v>
      </c>
      <c r="C7420" t="s">
        <v>31</v>
      </c>
      <c r="D7420" s="88">
        <f>DATEVALUE("1 "&amp;_xlfn.CONCAT(Merge1_1[[#This Row],[Month]],"-",Merge1_1[[#This Row],[Year]]))</f>
        <v>42736</v>
      </c>
      <c r="E7420" t="s">
        <v>23</v>
      </c>
      <c r="F7420">
        <v>122.6</v>
      </c>
      <c r="G7420" t="s">
        <v>23</v>
      </c>
    </row>
    <row r="7421" spans="1:7" hidden="1" x14ac:dyDescent="0.35">
      <c r="A7421" t="s">
        <v>33</v>
      </c>
      <c r="B7421">
        <v>2017</v>
      </c>
      <c r="C7421" t="s">
        <v>31</v>
      </c>
      <c r="D7421" s="88">
        <f>DATEVALUE("1 "&amp;_xlfn.CONCAT(Merge1_1[[#This Row],[Month]],"-",Merge1_1[[#This Row],[Year]]))</f>
        <v>42736</v>
      </c>
      <c r="E7421" t="s">
        <v>24</v>
      </c>
      <c r="F7421">
        <v>115.2</v>
      </c>
      <c r="G7421" t="s">
        <v>115</v>
      </c>
    </row>
    <row r="7422" spans="1:7" hidden="1" x14ac:dyDescent="0.35">
      <c r="A7422" t="s">
        <v>33</v>
      </c>
      <c r="B7422">
        <v>2017</v>
      </c>
      <c r="C7422" t="s">
        <v>31</v>
      </c>
      <c r="D7422" s="88">
        <f>DATEVALUE("1 "&amp;_xlfn.CONCAT(Merge1_1[[#This Row],[Month]],"-",Merge1_1[[#This Row],[Year]]))</f>
        <v>42736</v>
      </c>
      <c r="E7422" t="s">
        <v>25</v>
      </c>
      <c r="F7422">
        <v>122</v>
      </c>
      <c r="G7422" t="s">
        <v>116</v>
      </c>
    </row>
    <row r="7423" spans="1:7" hidden="1" x14ac:dyDescent="0.35">
      <c r="A7423" t="s">
        <v>33</v>
      </c>
      <c r="B7423">
        <v>2017</v>
      </c>
      <c r="C7423" t="s">
        <v>31</v>
      </c>
      <c r="D7423" s="88">
        <f>DATEVALUE("1 "&amp;_xlfn.CONCAT(Merge1_1[[#This Row],[Month]],"-",Merge1_1[[#This Row],[Year]]))</f>
        <v>42736</v>
      </c>
      <c r="E7423" t="s">
        <v>26</v>
      </c>
      <c r="F7423">
        <v>132.4</v>
      </c>
      <c r="G7423" t="s">
        <v>114</v>
      </c>
    </row>
    <row r="7424" spans="1:7" hidden="1" x14ac:dyDescent="0.35">
      <c r="A7424" t="s">
        <v>33</v>
      </c>
      <c r="B7424">
        <v>2017</v>
      </c>
      <c r="C7424" t="s">
        <v>31</v>
      </c>
      <c r="D7424" s="88">
        <f>DATEVALUE("1 "&amp;_xlfn.CONCAT(Merge1_1[[#This Row],[Month]],"-",Merge1_1[[#This Row],[Year]]))</f>
        <v>42736</v>
      </c>
      <c r="E7424" t="s">
        <v>27</v>
      </c>
      <c r="F7424">
        <v>120.9</v>
      </c>
      <c r="G7424" t="s">
        <v>116</v>
      </c>
    </row>
    <row r="7425" spans="1:7" hidden="1" x14ac:dyDescent="0.35">
      <c r="A7425" t="s">
        <v>33</v>
      </c>
      <c r="B7425">
        <v>2017</v>
      </c>
      <c r="C7425" t="s">
        <v>31</v>
      </c>
      <c r="D7425" s="88">
        <f>DATEVALUE("1 "&amp;_xlfn.CONCAT(Merge1_1[[#This Row],[Month]],"-",Merge1_1[[#This Row],[Year]]))</f>
        <v>42736</v>
      </c>
      <c r="E7425" t="s">
        <v>28</v>
      </c>
      <c r="F7425">
        <v>122.1</v>
      </c>
      <c r="G7425" t="s">
        <v>116</v>
      </c>
    </row>
    <row r="7426" spans="1:7" hidden="1" x14ac:dyDescent="0.35">
      <c r="A7426" t="s">
        <v>33</v>
      </c>
      <c r="B7426">
        <v>2017</v>
      </c>
      <c r="C7426" t="s">
        <v>31</v>
      </c>
      <c r="D7426" s="88">
        <f>DATEVALUE("1 "&amp;_xlfn.CONCAT(Merge1_1[[#This Row],[Month]],"-",Merge1_1[[#This Row],[Year]]))</f>
        <v>42736</v>
      </c>
      <c r="E7426" t="s">
        <v>29</v>
      </c>
      <c r="F7426">
        <v>127.8</v>
      </c>
      <c r="G7426" t="s">
        <v>117</v>
      </c>
    </row>
    <row r="7427" spans="1:7" hidden="1" x14ac:dyDescent="0.35">
      <c r="A7427" t="s">
        <v>33</v>
      </c>
      <c r="B7427">
        <v>2017</v>
      </c>
      <c r="C7427" t="s">
        <v>35</v>
      </c>
      <c r="D7427" s="88">
        <f>DATEVALUE("1 "&amp;_xlfn.CONCAT(Merge1_1[[#This Row],[Month]],"-",Merge1_1[[#This Row],[Year]]))</f>
        <v>42767</v>
      </c>
      <c r="E7427" t="s">
        <v>3</v>
      </c>
      <c r="F7427">
        <v>132.80000000000001</v>
      </c>
      <c r="G7427" t="s">
        <v>112</v>
      </c>
    </row>
    <row r="7428" spans="1:7" hidden="1" x14ac:dyDescent="0.35">
      <c r="A7428" t="s">
        <v>33</v>
      </c>
      <c r="B7428">
        <v>2017</v>
      </c>
      <c r="C7428" t="s">
        <v>35</v>
      </c>
      <c r="D7428" s="88">
        <f>DATEVALUE("1 "&amp;_xlfn.CONCAT(Merge1_1[[#This Row],[Month]],"-",Merge1_1[[#This Row],[Year]]))</f>
        <v>42767</v>
      </c>
      <c r="E7428" t="s">
        <v>4</v>
      </c>
      <c r="F7428">
        <v>139.80000000000001</v>
      </c>
      <c r="G7428" t="s">
        <v>112</v>
      </c>
    </row>
    <row r="7429" spans="1:7" hidden="1" x14ac:dyDescent="0.35">
      <c r="A7429" t="s">
        <v>33</v>
      </c>
      <c r="B7429">
        <v>2017</v>
      </c>
      <c r="C7429" t="s">
        <v>35</v>
      </c>
      <c r="D7429" s="88">
        <f>DATEVALUE("1 "&amp;_xlfn.CONCAT(Merge1_1[[#This Row],[Month]],"-",Merge1_1[[#This Row],[Year]]))</f>
        <v>42767</v>
      </c>
      <c r="E7429" t="s">
        <v>5</v>
      </c>
      <c r="F7429">
        <v>129.30000000000001</v>
      </c>
      <c r="G7429" t="s">
        <v>112</v>
      </c>
    </row>
    <row r="7430" spans="1:7" hidden="1" x14ac:dyDescent="0.35">
      <c r="A7430" t="s">
        <v>33</v>
      </c>
      <c r="B7430">
        <v>2017</v>
      </c>
      <c r="C7430" t="s">
        <v>35</v>
      </c>
      <c r="D7430" s="88">
        <f>DATEVALUE("1 "&amp;_xlfn.CONCAT(Merge1_1[[#This Row],[Month]],"-",Merge1_1[[#This Row],[Year]]))</f>
        <v>42767</v>
      </c>
      <c r="E7430" t="s">
        <v>6</v>
      </c>
      <c r="F7430">
        <v>133.5</v>
      </c>
      <c r="G7430" t="s">
        <v>112</v>
      </c>
    </row>
    <row r="7431" spans="1:7" hidden="1" x14ac:dyDescent="0.35">
      <c r="A7431" t="s">
        <v>33</v>
      </c>
      <c r="B7431">
        <v>2017</v>
      </c>
      <c r="C7431" t="s">
        <v>35</v>
      </c>
      <c r="D7431" s="88">
        <f>DATEVALUE("1 "&amp;_xlfn.CONCAT(Merge1_1[[#This Row],[Month]],"-",Merge1_1[[#This Row],[Year]]))</f>
        <v>42767</v>
      </c>
      <c r="E7431" t="s">
        <v>7</v>
      </c>
      <c r="F7431">
        <v>114.3</v>
      </c>
      <c r="G7431" t="s">
        <v>112</v>
      </c>
    </row>
    <row r="7432" spans="1:7" hidden="1" x14ac:dyDescent="0.35">
      <c r="A7432" t="s">
        <v>33</v>
      </c>
      <c r="B7432">
        <v>2017</v>
      </c>
      <c r="C7432" t="s">
        <v>35</v>
      </c>
      <c r="D7432" s="88">
        <f>DATEVALUE("1 "&amp;_xlfn.CONCAT(Merge1_1[[#This Row],[Month]],"-",Merge1_1[[#This Row],[Year]]))</f>
        <v>42767</v>
      </c>
      <c r="E7432" t="s">
        <v>8</v>
      </c>
      <c r="F7432">
        <v>131.4</v>
      </c>
      <c r="G7432" t="s">
        <v>112</v>
      </c>
    </row>
    <row r="7433" spans="1:7" hidden="1" x14ac:dyDescent="0.35">
      <c r="A7433" t="s">
        <v>33</v>
      </c>
      <c r="B7433">
        <v>2017</v>
      </c>
      <c r="C7433" t="s">
        <v>35</v>
      </c>
      <c r="D7433" s="88">
        <f>DATEVALUE("1 "&amp;_xlfn.CONCAT(Merge1_1[[#This Row],[Month]],"-",Merge1_1[[#This Row],[Year]]))</f>
        <v>42767</v>
      </c>
      <c r="E7433" t="s">
        <v>9</v>
      </c>
      <c r="F7433">
        <v>120.2</v>
      </c>
      <c r="G7433" t="s">
        <v>112</v>
      </c>
    </row>
    <row r="7434" spans="1:7" hidden="1" x14ac:dyDescent="0.35">
      <c r="A7434" t="s">
        <v>33</v>
      </c>
      <c r="B7434">
        <v>2017</v>
      </c>
      <c r="C7434" t="s">
        <v>35</v>
      </c>
      <c r="D7434" s="88">
        <f>DATEVALUE("1 "&amp;_xlfn.CONCAT(Merge1_1[[#This Row],[Month]],"-",Merge1_1[[#This Row],[Year]]))</f>
        <v>42767</v>
      </c>
      <c r="E7434" t="s">
        <v>10</v>
      </c>
      <c r="F7434">
        <v>143.1</v>
      </c>
      <c r="G7434" t="s">
        <v>112</v>
      </c>
    </row>
    <row r="7435" spans="1:7" hidden="1" x14ac:dyDescent="0.35">
      <c r="A7435" t="s">
        <v>33</v>
      </c>
      <c r="B7435">
        <v>2017</v>
      </c>
      <c r="C7435" t="s">
        <v>35</v>
      </c>
      <c r="D7435" s="88">
        <f>DATEVALUE("1 "&amp;_xlfn.CONCAT(Merge1_1[[#This Row],[Month]],"-",Merge1_1[[#This Row],[Year]]))</f>
        <v>42767</v>
      </c>
      <c r="E7435" t="s">
        <v>11</v>
      </c>
      <c r="F7435">
        <v>119.5</v>
      </c>
      <c r="G7435" t="s">
        <v>112</v>
      </c>
    </row>
    <row r="7436" spans="1:7" hidden="1" x14ac:dyDescent="0.35">
      <c r="A7436" t="s">
        <v>33</v>
      </c>
      <c r="B7436">
        <v>2017</v>
      </c>
      <c r="C7436" t="s">
        <v>35</v>
      </c>
      <c r="D7436" s="88">
        <f>DATEVALUE("1 "&amp;_xlfn.CONCAT(Merge1_1[[#This Row],[Month]],"-",Merge1_1[[#This Row],[Year]]))</f>
        <v>42767</v>
      </c>
      <c r="E7436" t="s">
        <v>12</v>
      </c>
      <c r="F7436">
        <v>144</v>
      </c>
      <c r="G7436" t="s">
        <v>112</v>
      </c>
    </row>
    <row r="7437" spans="1:7" hidden="1" x14ac:dyDescent="0.35">
      <c r="A7437" t="s">
        <v>33</v>
      </c>
      <c r="B7437">
        <v>2017</v>
      </c>
      <c r="C7437" t="s">
        <v>35</v>
      </c>
      <c r="D7437" s="88">
        <f>DATEVALUE("1 "&amp;_xlfn.CONCAT(Merge1_1[[#This Row],[Month]],"-",Merge1_1[[#This Row],[Year]]))</f>
        <v>42767</v>
      </c>
      <c r="E7437" t="s">
        <v>58</v>
      </c>
      <c r="F7437">
        <v>123.4</v>
      </c>
      <c r="G7437" t="s">
        <v>112</v>
      </c>
    </row>
    <row r="7438" spans="1:7" hidden="1" x14ac:dyDescent="0.35">
      <c r="A7438" t="s">
        <v>33</v>
      </c>
      <c r="B7438">
        <v>2017</v>
      </c>
      <c r="C7438" t="s">
        <v>35</v>
      </c>
      <c r="D7438" s="88">
        <f>DATEVALUE("1 "&amp;_xlfn.CONCAT(Merge1_1[[#This Row],[Month]],"-",Merge1_1[[#This Row],[Year]]))</f>
        <v>42767</v>
      </c>
      <c r="E7438" t="s">
        <v>118</v>
      </c>
      <c r="F7438">
        <v>141.9</v>
      </c>
      <c r="G7438" t="s">
        <v>112</v>
      </c>
    </row>
    <row r="7439" spans="1:7" hidden="1" x14ac:dyDescent="0.35">
      <c r="A7439" t="s">
        <v>33</v>
      </c>
      <c r="B7439">
        <v>2017</v>
      </c>
      <c r="C7439" t="s">
        <v>35</v>
      </c>
      <c r="D7439" s="88">
        <f>DATEVALUE("1 "&amp;_xlfn.CONCAT(Merge1_1[[#This Row],[Month]],"-",Merge1_1[[#This Row],[Year]]))</f>
        <v>42767</v>
      </c>
      <c r="E7439" t="s">
        <v>16</v>
      </c>
      <c r="F7439">
        <v>146.30000000000001</v>
      </c>
      <c r="G7439" t="s">
        <v>116</v>
      </c>
    </row>
    <row r="7440" spans="1:7" hidden="1" x14ac:dyDescent="0.35">
      <c r="A7440" t="s">
        <v>33</v>
      </c>
      <c r="B7440">
        <v>2017</v>
      </c>
      <c r="C7440" t="s">
        <v>35</v>
      </c>
      <c r="D7440" s="88">
        <f>DATEVALUE("1 "&amp;_xlfn.CONCAT(Merge1_1[[#This Row],[Month]],"-",Merge1_1[[#This Row],[Year]]))</f>
        <v>42767</v>
      </c>
      <c r="E7440" t="s">
        <v>17</v>
      </c>
      <c r="F7440">
        <v>130.5</v>
      </c>
      <c r="G7440" t="s">
        <v>113</v>
      </c>
    </row>
    <row r="7441" spans="1:7" hidden="1" x14ac:dyDescent="0.35">
      <c r="A7441" t="s">
        <v>33</v>
      </c>
      <c r="B7441">
        <v>2017</v>
      </c>
      <c r="C7441" t="s">
        <v>35</v>
      </c>
      <c r="D7441" s="88">
        <f>DATEVALUE("1 "&amp;_xlfn.CONCAT(Merge1_1[[#This Row],[Month]],"-",Merge1_1[[#This Row],[Year]]))</f>
        <v>42767</v>
      </c>
      <c r="E7441" t="s">
        <v>18</v>
      </c>
      <c r="F7441">
        <v>122.5</v>
      </c>
      <c r="G7441" t="s">
        <v>113</v>
      </c>
    </row>
    <row r="7442" spans="1:7" hidden="1" x14ac:dyDescent="0.35">
      <c r="A7442" t="s">
        <v>33</v>
      </c>
      <c r="B7442">
        <v>2017</v>
      </c>
      <c r="C7442" t="s">
        <v>35</v>
      </c>
      <c r="D7442" s="88">
        <f>DATEVALUE("1 "&amp;_xlfn.CONCAT(Merge1_1[[#This Row],[Month]],"-",Merge1_1[[#This Row],[Year]]))</f>
        <v>42767</v>
      </c>
      <c r="E7442" t="s">
        <v>20</v>
      </c>
      <c r="F7442">
        <v>130.5</v>
      </c>
      <c r="G7442" t="s">
        <v>114</v>
      </c>
    </row>
    <row r="7443" spans="1:7" hidden="1" x14ac:dyDescent="0.35">
      <c r="A7443" t="s">
        <v>33</v>
      </c>
      <c r="B7443">
        <v>2017</v>
      </c>
      <c r="C7443" t="s">
        <v>35</v>
      </c>
      <c r="D7443" s="88">
        <f>DATEVALUE("1 "&amp;_xlfn.CONCAT(Merge1_1[[#This Row],[Month]],"-",Merge1_1[[#This Row],[Year]]))</f>
        <v>42767</v>
      </c>
      <c r="E7443" t="s">
        <v>21</v>
      </c>
      <c r="F7443">
        <v>119.2</v>
      </c>
      <c r="G7443" t="s">
        <v>115</v>
      </c>
    </row>
    <row r="7444" spans="1:7" hidden="1" x14ac:dyDescent="0.35">
      <c r="A7444" t="s">
        <v>33</v>
      </c>
      <c r="B7444">
        <v>2017</v>
      </c>
      <c r="C7444" t="s">
        <v>35</v>
      </c>
      <c r="D7444" s="88">
        <f>DATEVALUE("1 "&amp;_xlfn.CONCAT(Merge1_1[[#This Row],[Month]],"-",Merge1_1[[#This Row],[Year]]))</f>
        <v>42767</v>
      </c>
      <c r="E7444" t="s">
        <v>22</v>
      </c>
      <c r="F7444">
        <v>125.3</v>
      </c>
      <c r="G7444" t="s">
        <v>116</v>
      </c>
    </row>
    <row r="7445" spans="1:7" hidden="1" x14ac:dyDescent="0.35">
      <c r="A7445" t="s">
        <v>33</v>
      </c>
      <c r="B7445">
        <v>2017</v>
      </c>
      <c r="C7445" t="s">
        <v>35</v>
      </c>
      <c r="D7445" s="88">
        <f>DATEVALUE("1 "&amp;_xlfn.CONCAT(Merge1_1[[#This Row],[Month]],"-",Merge1_1[[#This Row],[Year]]))</f>
        <v>42767</v>
      </c>
      <c r="E7445" t="s">
        <v>23</v>
      </c>
      <c r="F7445">
        <v>122.9</v>
      </c>
      <c r="G7445" t="s">
        <v>23</v>
      </c>
    </row>
    <row r="7446" spans="1:7" hidden="1" x14ac:dyDescent="0.35">
      <c r="A7446" t="s">
        <v>33</v>
      </c>
      <c r="B7446">
        <v>2017</v>
      </c>
      <c r="C7446" t="s">
        <v>35</v>
      </c>
      <c r="D7446" s="88">
        <f>DATEVALUE("1 "&amp;_xlfn.CONCAT(Merge1_1[[#This Row],[Month]],"-",Merge1_1[[#This Row],[Year]]))</f>
        <v>42767</v>
      </c>
      <c r="E7446" t="s">
        <v>24</v>
      </c>
      <c r="F7446">
        <v>115.5</v>
      </c>
      <c r="G7446" t="s">
        <v>115</v>
      </c>
    </row>
    <row r="7447" spans="1:7" hidden="1" x14ac:dyDescent="0.35">
      <c r="A7447" t="s">
        <v>33</v>
      </c>
      <c r="B7447">
        <v>2017</v>
      </c>
      <c r="C7447" t="s">
        <v>35</v>
      </c>
      <c r="D7447" s="88">
        <f>DATEVALUE("1 "&amp;_xlfn.CONCAT(Merge1_1[[#This Row],[Month]],"-",Merge1_1[[#This Row],[Year]]))</f>
        <v>42767</v>
      </c>
      <c r="E7447" t="s">
        <v>25</v>
      </c>
      <c r="F7447">
        <v>122.2</v>
      </c>
      <c r="G7447" t="s">
        <v>116</v>
      </c>
    </row>
    <row r="7448" spans="1:7" hidden="1" x14ac:dyDescent="0.35">
      <c r="A7448" t="s">
        <v>33</v>
      </c>
      <c r="B7448">
        <v>2017</v>
      </c>
      <c r="C7448" t="s">
        <v>35</v>
      </c>
      <c r="D7448" s="88">
        <f>DATEVALUE("1 "&amp;_xlfn.CONCAT(Merge1_1[[#This Row],[Month]],"-",Merge1_1[[#This Row],[Year]]))</f>
        <v>42767</v>
      </c>
      <c r="E7448" t="s">
        <v>26</v>
      </c>
      <c r="F7448">
        <v>132.4</v>
      </c>
      <c r="G7448" t="s">
        <v>114</v>
      </c>
    </row>
    <row r="7449" spans="1:7" hidden="1" x14ac:dyDescent="0.35">
      <c r="A7449" t="s">
        <v>33</v>
      </c>
      <c r="B7449">
        <v>2017</v>
      </c>
      <c r="C7449" t="s">
        <v>35</v>
      </c>
      <c r="D7449" s="88">
        <f>DATEVALUE("1 "&amp;_xlfn.CONCAT(Merge1_1[[#This Row],[Month]],"-",Merge1_1[[#This Row],[Year]]))</f>
        <v>42767</v>
      </c>
      <c r="E7449" t="s">
        <v>27</v>
      </c>
      <c r="F7449">
        <v>121.7</v>
      </c>
      <c r="G7449" t="s">
        <v>116</v>
      </c>
    </row>
    <row r="7450" spans="1:7" hidden="1" x14ac:dyDescent="0.35">
      <c r="A7450" t="s">
        <v>33</v>
      </c>
      <c r="B7450">
        <v>2017</v>
      </c>
      <c r="C7450" t="s">
        <v>35</v>
      </c>
      <c r="D7450" s="88">
        <f>DATEVALUE("1 "&amp;_xlfn.CONCAT(Merge1_1[[#This Row],[Month]],"-",Merge1_1[[#This Row],[Year]]))</f>
        <v>42767</v>
      </c>
      <c r="E7450" t="s">
        <v>28</v>
      </c>
      <c r="F7450">
        <v>122.4</v>
      </c>
      <c r="G7450" t="s">
        <v>116</v>
      </c>
    </row>
    <row r="7451" spans="1:7" hidden="1" x14ac:dyDescent="0.35">
      <c r="A7451" t="s">
        <v>33</v>
      </c>
      <c r="B7451">
        <v>2017</v>
      </c>
      <c r="C7451" t="s">
        <v>35</v>
      </c>
      <c r="D7451" s="88">
        <f>DATEVALUE("1 "&amp;_xlfn.CONCAT(Merge1_1[[#This Row],[Month]],"-",Merge1_1[[#This Row],[Year]]))</f>
        <v>42767</v>
      </c>
      <c r="E7451" t="s">
        <v>29</v>
      </c>
      <c r="F7451">
        <v>128.19999999999999</v>
      </c>
      <c r="G7451" t="s">
        <v>117</v>
      </c>
    </row>
    <row r="7452" spans="1:7" hidden="1" x14ac:dyDescent="0.35">
      <c r="A7452" t="s">
        <v>33</v>
      </c>
      <c r="B7452">
        <v>2017</v>
      </c>
      <c r="C7452" t="s">
        <v>36</v>
      </c>
      <c r="D7452" s="88">
        <f>DATEVALUE("1 "&amp;_xlfn.CONCAT(Merge1_1[[#This Row],[Month]],"-",Merge1_1[[#This Row],[Year]]))</f>
        <v>42795</v>
      </c>
      <c r="E7452" t="s">
        <v>3</v>
      </c>
      <c r="F7452">
        <v>132.69999999999999</v>
      </c>
      <c r="G7452" t="s">
        <v>112</v>
      </c>
    </row>
    <row r="7453" spans="1:7" hidden="1" x14ac:dyDescent="0.35">
      <c r="A7453" t="s">
        <v>33</v>
      </c>
      <c r="B7453">
        <v>2017</v>
      </c>
      <c r="C7453" t="s">
        <v>36</v>
      </c>
      <c r="D7453" s="88">
        <f>DATEVALUE("1 "&amp;_xlfn.CONCAT(Merge1_1[[#This Row],[Month]],"-",Merge1_1[[#This Row],[Year]]))</f>
        <v>42795</v>
      </c>
      <c r="E7453" t="s">
        <v>4</v>
      </c>
      <c r="F7453">
        <v>139.4</v>
      </c>
      <c r="G7453" t="s">
        <v>112</v>
      </c>
    </row>
    <row r="7454" spans="1:7" hidden="1" x14ac:dyDescent="0.35">
      <c r="A7454" t="s">
        <v>33</v>
      </c>
      <c r="B7454">
        <v>2017</v>
      </c>
      <c r="C7454" t="s">
        <v>36</v>
      </c>
      <c r="D7454" s="88">
        <f>DATEVALUE("1 "&amp;_xlfn.CONCAT(Merge1_1[[#This Row],[Month]],"-",Merge1_1[[#This Row],[Year]]))</f>
        <v>42795</v>
      </c>
      <c r="E7454" t="s">
        <v>5</v>
      </c>
      <c r="F7454">
        <v>128.4</v>
      </c>
      <c r="G7454" t="s">
        <v>112</v>
      </c>
    </row>
    <row r="7455" spans="1:7" hidden="1" x14ac:dyDescent="0.35">
      <c r="A7455" t="s">
        <v>33</v>
      </c>
      <c r="B7455">
        <v>2017</v>
      </c>
      <c r="C7455" t="s">
        <v>36</v>
      </c>
      <c r="D7455" s="88">
        <f>DATEVALUE("1 "&amp;_xlfn.CONCAT(Merge1_1[[#This Row],[Month]],"-",Merge1_1[[#This Row],[Year]]))</f>
        <v>42795</v>
      </c>
      <c r="E7455" t="s">
        <v>6</v>
      </c>
      <c r="F7455">
        <v>134.9</v>
      </c>
      <c r="G7455" t="s">
        <v>112</v>
      </c>
    </row>
    <row r="7456" spans="1:7" hidden="1" x14ac:dyDescent="0.35">
      <c r="A7456" t="s">
        <v>33</v>
      </c>
      <c r="B7456">
        <v>2017</v>
      </c>
      <c r="C7456" t="s">
        <v>36</v>
      </c>
      <c r="D7456" s="88">
        <f>DATEVALUE("1 "&amp;_xlfn.CONCAT(Merge1_1[[#This Row],[Month]],"-",Merge1_1[[#This Row],[Year]]))</f>
        <v>42795</v>
      </c>
      <c r="E7456" t="s">
        <v>7</v>
      </c>
      <c r="F7456">
        <v>114</v>
      </c>
      <c r="G7456" t="s">
        <v>112</v>
      </c>
    </row>
    <row r="7457" spans="1:7" hidden="1" x14ac:dyDescent="0.35">
      <c r="A7457" t="s">
        <v>33</v>
      </c>
      <c r="B7457">
        <v>2017</v>
      </c>
      <c r="C7457" t="s">
        <v>36</v>
      </c>
      <c r="D7457" s="88">
        <f>DATEVALUE("1 "&amp;_xlfn.CONCAT(Merge1_1[[#This Row],[Month]],"-",Merge1_1[[#This Row],[Year]]))</f>
        <v>42795</v>
      </c>
      <c r="E7457" t="s">
        <v>8</v>
      </c>
      <c r="F7457">
        <v>136.80000000000001</v>
      </c>
      <c r="G7457" t="s">
        <v>112</v>
      </c>
    </row>
    <row r="7458" spans="1:7" hidden="1" x14ac:dyDescent="0.35">
      <c r="A7458" t="s">
        <v>33</v>
      </c>
      <c r="B7458">
        <v>2017</v>
      </c>
      <c r="C7458" t="s">
        <v>36</v>
      </c>
      <c r="D7458" s="88">
        <f>DATEVALUE("1 "&amp;_xlfn.CONCAT(Merge1_1[[#This Row],[Month]],"-",Merge1_1[[#This Row],[Year]]))</f>
        <v>42795</v>
      </c>
      <c r="E7458" t="s">
        <v>9</v>
      </c>
      <c r="F7458">
        <v>122.2</v>
      </c>
      <c r="G7458" t="s">
        <v>112</v>
      </c>
    </row>
    <row r="7459" spans="1:7" hidden="1" x14ac:dyDescent="0.35">
      <c r="A7459" t="s">
        <v>33</v>
      </c>
      <c r="B7459">
        <v>2017</v>
      </c>
      <c r="C7459" t="s">
        <v>36</v>
      </c>
      <c r="D7459" s="88">
        <f>DATEVALUE("1 "&amp;_xlfn.CONCAT(Merge1_1[[#This Row],[Month]],"-",Merge1_1[[#This Row],[Year]]))</f>
        <v>42795</v>
      </c>
      <c r="E7459" t="s">
        <v>10</v>
      </c>
      <c r="F7459">
        <v>135.80000000000001</v>
      </c>
      <c r="G7459" t="s">
        <v>112</v>
      </c>
    </row>
    <row r="7460" spans="1:7" hidden="1" x14ac:dyDescent="0.35">
      <c r="A7460" t="s">
        <v>33</v>
      </c>
      <c r="B7460">
        <v>2017</v>
      </c>
      <c r="C7460" t="s">
        <v>36</v>
      </c>
      <c r="D7460" s="88">
        <f>DATEVALUE("1 "&amp;_xlfn.CONCAT(Merge1_1[[#This Row],[Month]],"-",Merge1_1[[#This Row],[Year]]))</f>
        <v>42795</v>
      </c>
      <c r="E7460" t="s">
        <v>11</v>
      </c>
      <c r="F7460">
        <v>120.3</v>
      </c>
      <c r="G7460" t="s">
        <v>112</v>
      </c>
    </row>
    <row r="7461" spans="1:7" hidden="1" x14ac:dyDescent="0.35">
      <c r="A7461" t="s">
        <v>33</v>
      </c>
      <c r="B7461">
        <v>2017</v>
      </c>
      <c r="C7461" t="s">
        <v>36</v>
      </c>
      <c r="D7461" s="88">
        <f>DATEVALUE("1 "&amp;_xlfn.CONCAT(Merge1_1[[#This Row],[Month]],"-",Merge1_1[[#This Row],[Year]]))</f>
        <v>42795</v>
      </c>
      <c r="E7461" t="s">
        <v>12</v>
      </c>
      <c r="F7461">
        <v>142.6</v>
      </c>
      <c r="G7461" t="s">
        <v>112</v>
      </c>
    </row>
    <row r="7462" spans="1:7" hidden="1" x14ac:dyDescent="0.35">
      <c r="A7462" t="s">
        <v>33</v>
      </c>
      <c r="B7462">
        <v>2017</v>
      </c>
      <c r="C7462" t="s">
        <v>36</v>
      </c>
      <c r="D7462" s="88">
        <f>DATEVALUE("1 "&amp;_xlfn.CONCAT(Merge1_1[[#This Row],[Month]],"-",Merge1_1[[#This Row],[Year]]))</f>
        <v>42795</v>
      </c>
      <c r="E7462" t="s">
        <v>58</v>
      </c>
      <c r="F7462">
        <v>123.6</v>
      </c>
      <c r="G7462" t="s">
        <v>112</v>
      </c>
    </row>
    <row r="7463" spans="1:7" hidden="1" x14ac:dyDescent="0.35">
      <c r="A7463" t="s">
        <v>33</v>
      </c>
      <c r="B7463">
        <v>2017</v>
      </c>
      <c r="C7463" t="s">
        <v>36</v>
      </c>
      <c r="D7463" s="88">
        <f>DATEVALUE("1 "&amp;_xlfn.CONCAT(Merge1_1[[#This Row],[Month]],"-",Merge1_1[[#This Row],[Year]]))</f>
        <v>42795</v>
      </c>
      <c r="E7463" t="s">
        <v>118</v>
      </c>
      <c r="F7463">
        <v>142.4</v>
      </c>
      <c r="G7463" t="s">
        <v>112</v>
      </c>
    </row>
    <row r="7464" spans="1:7" hidden="1" x14ac:dyDescent="0.35">
      <c r="A7464" t="s">
        <v>33</v>
      </c>
      <c r="B7464">
        <v>2017</v>
      </c>
      <c r="C7464" t="s">
        <v>36</v>
      </c>
      <c r="D7464" s="88">
        <f>DATEVALUE("1 "&amp;_xlfn.CONCAT(Merge1_1[[#This Row],[Month]],"-",Merge1_1[[#This Row],[Year]]))</f>
        <v>42795</v>
      </c>
      <c r="E7464" t="s">
        <v>16</v>
      </c>
      <c r="F7464">
        <v>147.5</v>
      </c>
      <c r="G7464" t="s">
        <v>116</v>
      </c>
    </row>
    <row r="7465" spans="1:7" hidden="1" x14ac:dyDescent="0.35">
      <c r="A7465" t="s">
        <v>33</v>
      </c>
      <c r="B7465">
        <v>2017</v>
      </c>
      <c r="C7465" t="s">
        <v>36</v>
      </c>
      <c r="D7465" s="88">
        <f>DATEVALUE("1 "&amp;_xlfn.CONCAT(Merge1_1[[#This Row],[Month]],"-",Merge1_1[[#This Row],[Year]]))</f>
        <v>42795</v>
      </c>
      <c r="E7465" t="s">
        <v>17</v>
      </c>
      <c r="F7465">
        <v>130.80000000000001</v>
      </c>
      <c r="G7465" t="s">
        <v>113</v>
      </c>
    </row>
    <row r="7466" spans="1:7" hidden="1" x14ac:dyDescent="0.35">
      <c r="A7466" t="s">
        <v>33</v>
      </c>
      <c r="B7466">
        <v>2017</v>
      </c>
      <c r="C7466" t="s">
        <v>36</v>
      </c>
      <c r="D7466" s="88">
        <f>DATEVALUE("1 "&amp;_xlfn.CONCAT(Merge1_1[[#This Row],[Month]],"-",Merge1_1[[#This Row],[Year]]))</f>
        <v>42795</v>
      </c>
      <c r="E7466" t="s">
        <v>18</v>
      </c>
      <c r="F7466">
        <v>122.8</v>
      </c>
      <c r="G7466" t="s">
        <v>113</v>
      </c>
    </row>
    <row r="7467" spans="1:7" hidden="1" x14ac:dyDescent="0.35">
      <c r="A7467" t="s">
        <v>33</v>
      </c>
      <c r="B7467">
        <v>2017</v>
      </c>
      <c r="C7467" t="s">
        <v>36</v>
      </c>
      <c r="D7467" s="88">
        <f>DATEVALUE("1 "&amp;_xlfn.CONCAT(Merge1_1[[#This Row],[Month]],"-",Merge1_1[[#This Row],[Year]]))</f>
        <v>42795</v>
      </c>
      <c r="E7467" t="s">
        <v>20</v>
      </c>
      <c r="F7467">
        <v>131.1</v>
      </c>
      <c r="G7467" t="s">
        <v>114</v>
      </c>
    </row>
    <row r="7468" spans="1:7" hidden="1" x14ac:dyDescent="0.35">
      <c r="A7468" t="s">
        <v>33</v>
      </c>
      <c r="B7468">
        <v>2017</v>
      </c>
      <c r="C7468" t="s">
        <v>36</v>
      </c>
      <c r="D7468" s="88">
        <f>DATEVALUE("1 "&amp;_xlfn.CONCAT(Merge1_1[[#This Row],[Month]],"-",Merge1_1[[#This Row],[Year]]))</f>
        <v>42795</v>
      </c>
      <c r="E7468" t="s">
        <v>21</v>
      </c>
      <c r="F7468">
        <v>120.8</v>
      </c>
      <c r="G7468" t="s">
        <v>115</v>
      </c>
    </row>
    <row r="7469" spans="1:7" hidden="1" x14ac:dyDescent="0.35">
      <c r="A7469" t="s">
        <v>33</v>
      </c>
      <c r="B7469">
        <v>2017</v>
      </c>
      <c r="C7469" t="s">
        <v>36</v>
      </c>
      <c r="D7469" s="88">
        <f>DATEVALUE("1 "&amp;_xlfn.CONCAT(Merge1_1[[#This Row],[Month]],"-",Merge1_1[[#This Row],[Year]]))</f>
        <v>42795</v>
      </c>
      <c r="E7469" t="s">
        <v>22</v>
      </c>
      <c r="F7469">
        <v>125.6</v>
      </c>
      <c r="G7469" t="s">
        <v>116</v>
      </c>
    </row>
    <row r="7470" spans="1:7" hidden="1" x14ac:dyDescent="0.35">
      <c r="A7470" t="s">
        <v>33</v>
      </c>
      <c r="B7470">
        <v>2017</v>
      </c>
      <c r="C7470" t="s">
        <v>36</v>
      </c>
      <c r="D7470" s="88">
        <f>DATEVALUE("1 "&amp;_xlfn.CONCAT(Merge1_1[[#This Row],[Month]],"-",Merge1_1[[#This Row],[Year]]))</f>
        <v>42795</v>
      </c>
      <c r="E7470" t="s">
        <v>23</v>
      </c>
      <c r="F7470">
        <v>123.1</v>
      </c>
      <c r="G7470" t="s">
        <v>23</v>
      </c>
    </row>
    <row r="7471" spans="1:7" hidden="1" x14ac:dyDescent="0.35">
      <c r="A7471" t="s">
        <v>33</v>
      </c>
      <c r="B7471">
        <v>2017</v>
      </c>
      <c r="C7471" t="s">
        <v>36</v>
      </c>
      <c r="D7471" s="88">
        <f>DATEVALUE("1 "&amp;_xlfn.CONCAT(Merge1_1[[#This Row],[Month]],"-",Merge1_1[[#This Row],[Year]]))</f>
        <v>42795</v>
      </c>
      <c r="E7471" t="s">
        <v>24</v>
      </c>
      <c r="F7471">
        <v>115.6</v>
      </c>
      <c r="G7471" t="s">
        <v>115</v>
      </c>
    </row>
    <row r="7472" spans="1:7" hidden="1" x14ac:dyDescent="0.35">
      <c r="A7472" t="s">
        <v>33</v>
      </c>
      <c r="B7472">
        <v>2017</v>
      </c>
      <c r="C7472" t="s">
        <v>36</v>
      </c>
      <c r="D7472" s="88">
        <f>DATEVALUE("1 "&amp;_xlfn.CONCAT(Merge1_1[[#This Row],[Month]],"-",Merge1_1[[#This Row],[Year]]))</f>
        <v>42795</v>
      </c>
      <c r="E7472" t="s">
        <v>25</v>
      </c>
      <c r="F7472">
        <v>122.4</v>
      </c>
      <c r="G7472" t="s">
        <v>116</v>
      </c>
    </row>
    <row r="7473" spans="1:7" hidden="1" x14ac:dyDescent="0.35">
      <c r="A7473" t="s">
        <v>33</v>
      </c>
      <c r="B7473">
        <v>2017</v>
      </c>
      <c r="C7473" t="s">
        <v>36</v>
      </c>
      <c r="D7473" s="88">
        <f>DATEVALUE("1 "&amp;_xlfn.CONCAT(Merge1_1[[#This Row],[Month]],"-",Merge1_1[[#This Row],[Year]]))</f>
        <v>42795</v>
      </c>
      <c r="E7473" t="s">
        <v>26</v>
      </c>
      <c r="F7473">
        <v>132.80000000000001</v>
      </c>
      <c r="G7473" t="s">
        <v>114</v>
      </c>
    </row>
    <row r="7474" spans="1:7" hidden="1" x14ac:dyDescent="0.35">
      <c r="A7474" t="s">
        <v>33</v>
      </c>
      <c r="B7474">
        <v>2017</v>
      </c>
      <c r="C7474" t="s">
        <v>36</v>
      </c>
      <c r="D7474" s="88">
        <f>DATEVALUE("1 "&amp;_xlfn.CONCAT(Merge1_1[[#This Row],[Month]],"-",Merge1_1[[#This Row],[Year]]))</f>
        <v>42795</v>
      </c>
      <c r="E7474" t="s">
        <v>27</v>
      </c>
      <c r="F7474">
        <v>121.7</v>
      </c>
      <c r="G7474" t="s">
        <v>116</v>
      </c>
    </row>
    <row r="7475" spans="1:7" hidden="1" x14ac:dyDescent="0.35">
      <c r="A7475" t="s">
        <v>33</v>
      </c>
      <c r="B7475">
        <v>2017</v>
      </c>
      <c r="C7475" t="s">
        <v>36</v>
      </c>
      <c r="D7475" s="88">
        <f>DATEVALUE("1 "&amp;_xlfn.CONCAT(Merge1_1[[#This Row],[Month]],"-",Merge1_1[[#This Row],[Year]]))</f>
        <v>42795</v>
      </c>
      <c r="E7475" t="s">
        <v>28</v>
      </c>
      <c r="F7475">
        <v>122.6</v>
      </c>
      <c r="G7475" t="s">
        <v>116</v>
      </c>
    </row>
    <row r="7476" spans="1:7" hidden="1" x14ac:dyDescent="0.35">
      <c r="A7476" t="s">
        <v>33</v>
      </c>
      <c r="B7476">
        <v>2017</v>
      </c>
      <c r="C7476" t="s">
        <v>36</v>
      </c>
      <c r="D7476" s="88">
        <f>DATEVALUE("1 "&amp;_xlfn.CONCAT(Merge1_1[[#This Row],[Month]],"-",Merge1_1[[#This Row],[Year]]))</f>
        <v>42795</v>
      </c>
      <c r="E7476" t="s">
        <v>29</v>
      </c>
      <c r="F7476">
        <v>128.69999999999999</v>
      </c>
      <c r="G7476" t="s">
        <v>117</v>
      </c>
    </row>
    <row r="7477" spans="1:7" hidden="1" x14ac:dyDescent="0.35">
      <c r="A7477" t="s">
        <v>33</v>
      </c>
      <c r="B7477">
        <v>2017</v>
      </c>
      <c r="C7477" t="s">
        <v>37</v>
      </c>
      <c r="D7477" s="88">
        <f>DATEVALUE("1 "&amp;_xlfn.CONCAT(Merge1_1[[#This Row],[Month]],"-",Merge1_1[[#This Row],[Year]]))</f>
        <v>42826</v>
      </c>
      <c r="E7477" t="s">
        <v>3</v>
      </c>
      <c r="F7477">
        <v>132.69999999999999</v>
      </c>
      <c r="G7477" t="s">
        <v>112</v>
      </c>
    </row>
    <row r="7478" spans="1:7" hidden="1" x14ac:dyDescent="0.35">
      <c r="A7478" t="s">
        <v>33</v>
      </c>
      <c r="B7478">
        <v>2017</v>
      </c>
      <c r="C7478" t="s">
        <v>37</v>
      </c>
      <c r="D7478" s="88">
        <f>DATEVALUE("1 "&amp;_xlfn.CONCAT(Merge1_1[[#This Row],[Month]],"-",Merge1_1[[#This Row],[Year]]))</f>
        <v>42826</v>
      </c>
      <c r="E7478" t="s">
        <v>4</v>
      </c>
      <c r="F7478">
        <v>140.6</v>
      </c>
      <c r="G7478" t="s">
        <v>112</v>
      </c>
    </row>
    <row r="7479" spans="1:7" hidden="1" x14ac:dyDescent="0.35">
      <c r="A7479" t="s">
        <v>33</v>
      </c>
      <c r="B7479">
        <v>2017</v>
      </c>
      <c r="C7479" t="s">
        <v>37</v>
      </c>
      <c r="D7479" s="88">
        <f>DATEVALUE("1 "&amp;_xlfn.CONCAT(Merge1_1[[#This Row],[Month]],"-",Merge1_1[[#This Row],[Year]]))</f>
        <v>42826</v>
      </c>
      <c r="E7479" t="s">
        <v>5</v>
      </c>
      <c r="F7479">
        <v>124.5</v>
      </c>
      <c r="G7479" t="s">
        <v>112</v>
      </c>
    </row>
    <row r="7480" spans="1:7" hidden="1" x14ac:dyDescent="0.35">
      <c r="A7480" t="s">
        <v>33</v>
      </c>
      <c r="B7480">
        <v>2017</v>
      </c>
      <c r="C7480" t="s">
        <v>37</v>
      </c>
      <c r="D7480" s="88">
        <f>DATEVALUE("1 "&amp;_xlfn.CONCAT(Merge1_1[[#This Row],[Month]],"-",Merge1_1[[#This Row],[Year]]))</f>
        <v>42826</v>
      </c>
      <c r="E7480" t="s">
        <v>6</v>
      </c>
      <c r="F7480">
        <v>136.30000000000001</v>
      </c>
      <c r="G7480" t="s">
        <v>112</v>
      </c>
    </row>
    <row r="7481" spans="1:7" hidden="1" x14ac:dyDescent="0.35">
      <c r="A7481" t="s">
        <v>33</v>
      </c>
      <c r="B7481">
        <v>2017</v>
      </c>
      <c r="C7481" t="s">
        <v>37</v>
      </c>
      <c r="D7481" s="88">
        <f>DATEVALUE("1 "&amp;_xlfn.CONCAT(Merge1_1[[#This Row],[Month]],"-",Merge1_1[[#This Row],[Year]]))</f>
        <v>42826</v>
      </c>
      <c r="E7481" t="s">
        <v>7</v>
      </c>
      <c r="F7481">
        <v>113.5</v>
      </c>
      <c r="G7481" t="s">
        <v>112</v>
      </c>
    </row>
    <row r="7482" spans="1:7" hidden="1" x14ac:dyDescent="0.35">
      <c r="A7482" t="s">
        <v>33</v>
      </c>
      <c r="B7482">
        <v>2017</v>
      </c>
      <c r="C7482" t="s">
        <v>37</v>
      </c>
      <c r="D7482" s="88">
        <f>DATEVALUE("1 "&amp;_xlfn.CONCAT(Merge1_1[[#This Row],[Month]],"-",Merge1_1[[#This Row],[Year]]))</f>
        <v>42826</v>
      </c>
      <c r="E7482" t="s">
        <v>8</v>
      </c>
      <c r="F7482">
        <v>137.69999999999999</v>
      </c>
      <c r="G7482" t="s">
        <v>112</v>
      </c>
    </row>
    <row r="7483" spans="1:7" hidden="1" x14ac:dyDescent="0.35">
      <c r="A7483" t="s">
        <v>33</v>
      </c>
      <c r="B7483">
        <v>2017</v>
      </c>
      <c r="C7483" t="s">
        <v>37</v>
      </c>
      <c r="D7483" s="88">
        <f>DATEVALUE("1 "&amp;_xlfn.CONCAT(Merge1_1[[#This Row],[Month]],"-",Merge1_1[[#This Row],[Year]]))</f>
        <v>42826</v>
      </c>
      <c r="E7483" t="s">
        <v>9</v>
      </c>
      <c r="F7483">
        <v>127.1</v>
      </c>
      <c r="G7483" t="s">
        <v>112</v>
      </c>
    </row>
    <row r="7484" spans="1:7" hidden="1" x14ac:dyDescent="0.35">
      <c r="A7484" t="s">
        <v>33</v>
      </c>
      <c r="B7484">
        <v>2017</v>
      </c>
      <c r="C7484" t="s">
        <v>37</v>
      </c>
      <c r="D7484" s="88">
        <f>DATEVALUE("1 "&amp;_xlfn.CONCAT(Merge1_1[[#This Row],[Month]],"-",Merge1_1[[#This Row],[Year]]))</f>
        <v>42826</v>
      </c>
      <c r="E7484" t="s">
        <v>10</v>
      </c>
      <c r="F7484">
        <v>133.80000000000001</v>
      </c>
      <c r="G7484" t="s">
        <v>112</v>
      </c>
    </row>
    <row r="7485" spans="1:7" hidden="1" x14ac:dyDescent="0.35">
      <c r="A7485" t="s">
        <v>33</v>
      </c>
      <c r="B7485">
        <v>2017</v>
      </c>
      <c r="C7485" t="s">
        <v>37</v>
      </c>
      <c r="D7485" s="88">
        <f>DATEVALUE("1 "&amp;_xlfn.CONCAT(Merge1_1[[#This Row],[Month]],"-",Merge1_1[[#This Row],[Year]]))</f>
        <v>42826</v>
      </c>
      <c r="E7485" t="s">
        <v>11</v>
      </c>
      <c r="F7485">
        <v>120.8</v>
      </c>
      <c r="G7485" t="s">
        <v>112</v>
      </c>
    </row>
    <row r="7486" spans="1:7" hidden="1" x14ac:dyDescent="0.35">
      <c r="A7486" t="s">
        <v>33</v>
      </c>
      <c r="B7486">
        <v>2017</v>
      </c>
      <c r="C7486" t="s">
        <v>37</v>
      </c>
      <c r="D7486" s="88">
        <f>DATEVALUE("1 "&amp;_xlfn.CONCAT(Merge1_1[[#This Row],[Month]],"-",Merge1_1[[#This Row],[Year]]))</f>
        <v>42826</v>
      </c>
      <c r="E7486" t="s">
        <v>12</v>
      </c>
      <c r="F7486">
        <v>141.30000000000001</v>
      </c>
      <c r="G7486" t="s">
        <v>112</v>
      </c>
    </row>
    <row r="7487" spans="1:7" hidden="1" x14ac:dyDescent="0.35">
      <c r="A7487" t="s">
        <v>33</v>
      </c>
      <c r="B7487">
        <v>2017</v>
      </c>
      <c r="C7487" t="s">
        <v>37</v>
      </c>
      <c r="D7487" s="88">
        <f>DATEVALUE("1 "&amp;_xlfn.CONCAT(Merge1_1[[#This Row],[Month]],"-",Merge1_1[[#This Row],[Year]]))</f>
        <v>42826</v>
      </c>
      <c r="E7487" t="s">
        <v>58</v>
      </c>
      <c r="F7487">
        <v>123.8</v>
      </c>
      <c r="G7487" t="s">
        <v>112</v>
      </c>
    </row>
    <row r="7488" spans="1:7" hidden="1" x14ac:dyDescent="0.35">
      <c r="A7488" t="s">
        <v>33</v>
      </c>
      <c r="B7488">
        <v>2017</v>
      </c>
      <c r="C7488" t="s">
        <v>37</v>
      </c>
      <c r="D7488" s="88">
        <f>DATEVALUE("1 "&amp;_xlfn.CONCAT(Merge1_1[[#This Row],[Month]],"-",Merge1_1[[#This Row],[Year]]))</f>
        <v>42826</v>
      </c>
      <c r="E7488" t="s">
        <v>118</v>
      </c>
      <c r="F7488">
        <v>142.6</v>
      </c>
      <c r="G7488" t="s">
        <v>112</v>
      </c>
    </row>
    <row r="7489" spans="1:7" hidden="1" x14ac:dyDescent="0.35">
      <c r="A7489" t="s">
        <v>33</v>
      </c>
      <c r="B7489">
        <v>2017</v>
      </c>
      <c r="C7489" t="s">
        <v>37</v>
      </c>
      <c r="D7489" s="88">
        <f>DATEVALUE("1 "&amp;_xlfn.CONCAT(Merge1_1[[#This Row],[Month]],"-",Merge1_1[[#This Row],[Year]]))</f>
        <v>42826</v>
      </c>
      <c r="E7489" t="s">
        <v>16</v>
      </c>
      <c r="F7489">
        <v>148</v>
      </c>
      <c r="G7489" t="s">
        <v>116</v>
      </c>
    </row>
    <row r="7490" spans="1:7" hidden="1" x14ac:dyDescent="0.35">
      <c r="A7490" t="s">
        <v>33</v>
      </c>
      <c r="B7490">
        <v>2017</v>
      </c>
      <c r="C7490" t="s">
        <v>37</v>
      </c>
      <c r="D7490" s="88">
        <f>DATEVALUE("1 "&amp;_xlfn.CONCAT(Merge1_1[[#This Row],[Month]],"-",Merge1_1[[#This Row],[Year]]))</f>
        <v>42826</v>
      </c>
      <c r="E7490" t="s">
        <v>17</v>
      </c>
      <c r="F7490">
        <v>131.19999999999999</v>
      </c>
      <c r="G7490" t="s">
        <v>113</v>
      </c>
    </row>
    <row r="7491" spans="1:7" hidden="1" x14ac:dyDescent="0.35">
      <c r="A7491" t="s">
        <v>33</v>
      </c>
      <c r="B7491">
        <v>2017</v>
      </c>
      <c r="C7491" t="s">
        <v>37</v>
      </c>
      <c r="D7491" s="88">
        <f>DATEVALUE("1 "&amp;_xlfn.CONCAT(Merge1_1[[#This Row],[Month]],"-",Merge1_1[[#This Row],[Year]]))</f>
        <v>42826</v>
      </c>
      <c r="E7491" t="s">
        <v>18</v>
      </c>
      <c r="F7491">
        <v>123</v>
      </c>
      <c r="G7491" t="s">
        <v>113</v>
      </c>
    </row>
    <row r="7492" spans="1:7" hidden="1" x14ac:dyDescent="0.35">
      <c r="A7492" t="s">
        <v>33</v>
      </c>
      <c r="B7492">
        <v>2017</v>
      </c>
      <c r="C7492" t="s">
        <v>37</v>
      </c>
      <c r="D7492" s="88">
        <f>DATEVALUE("1 "&amp;_xlfn.CONCAT(Merge1_1[[#This Row],[Month]],"-",Merge1_1[[#This Row],[Year]]))</f>
        <v>42826</v>
      </c>
      <c r="E7492" t="s">
        <v>20</v>
      </c>
      <c r="F7492">
        <v>131.69999999999999</v>
      </c>
      <c r="G7492" t="s">
        <v>114</v>
      </c>
    </row>
    <row r="7493" spans="1:7" hidden="1" x14ac:dyDescent="0.35">
      <c r="A7493" t="s">
        <v>33</v>
      </c>
      <c r="B7493">
        <v>2017</v>
      </c>
      <c r="C7493" t="s">
        <v>37</v>
      </c>
      <c r="D7493" s="88">
        <f>DATEVALUE("1 "&amp;_xlfn.CONCAT(Merge1_1[[#This Row],[Month]],"-",Merge1_1[[#This Row],[Year]]))</f>
        <v>42826</v>
      </c>
      <c r="E7493" t="s">
        <v>21</v>
      </c>
      <c r="F7493">
        <v>121.4</v>
      </c>
      <c r="G7493" t="s">
        <v>115</v>
      </c>
    </row>
    <row r="7494" spans="1:7" hidden="1" x14ac:dyDescent="0.35">
      <c r="A7494" t="s">
        <v>33</v>
      </c>
      <c r="B7494">
        <v>2017</v>
      </c>
      <c r="C7494" t="s">
        <v>37</v>
      </c>
      <c r="D7494" s="88">
        <f>DATEVALUE("1 "&amp;_xlfn.CONCAT(Merge1_1[[#This Row],[Month]],"-",Merge1_1[[#This Row],[Year]]))</f>
        <v>42826</v>
      </c>
      <c r="E7494" t="s">
        <v>22</v>
      </c>
      <c r="F7494">
        <v>126</v>
      </c>
      <c r="G7494" t="s">
        <v>116</v>
      </c>
    </row>
    <row r="7495" spans="1:7" hidden="1" x14ac:dyDescent="0.35">
      <c r="A7495" t="s">
        <v>33</v>
      </c>
      <c r="B7495">
        <v>2017</v>
      </c>
      <c r="C7495" t="s">
        <v>37</v>
      </c>
      <c r="D7495" s="88">
        <f>DATEVALUE("1 "&amp;_xlfn.CONCAT(Merge1_1[[#This Row],[Month]],"-",Merge1_1[[#This Row],[Year]]))</f>
        <v>42826</v>
      </c>
      <c r="E7495" t="s">
        <v>23</v>
      </c>
      <c r="F7495">
        <v>123.4</v>
      </c>
      <c r="G7495" t="s">
        <v>23</v>
      </c>
    </row>
    <row r="7496" spans="1:7" hidden="1" x14ac:dyDescent="0.35">
      <c r="A7496" t="s">
        <v>33</v>
      </c>
      <c r="B7496">
        <v>2017</v>
      </c>
      <c r="C7496" t="s">
        <v>37</v>
      </c>
      <c r="D7496" s="88">
        <f>DATEVALUE("1 "&amp;_xlfn.CONCAT(Merge1_1[[#This Row],[Month]],"-",Merge1_1[[#This Row],[Year]]))</f>
        <v>42826</v>
      </c>
      <c r="E7496" t="s">
        <v>24</v>
      </c>
      <c r="F7496">
        <v>114.3</v>
      </c>
      <c r="G7496" t="s">
        <v>115</v>
      </c>
    </row>
    <row r="7497" spans="1:7" hidden="1" x14ac:dyDescent="0.35">
      <c r="A7497" t="s">
        <v>33</v>
      </c>
      <c r="B7497">
        <v>2017</v>
      </c>
      <c r="C7497" t="s">
        <v>37</v>
      </c>
      <c r="D7497" s="88">
        <f>DATEVALUE("1 "&amp;_xlfn.CONCAT(Merge1_1[[#This Row],[Month]],"-",Merge1_1[[#This Row],[Year]]))</f>
        <v>42826</v>
      </c>
      <c r="E7497" t="s">
        <v>25</v>
      </c>
      <c r="F7497">
        <v>122.6</v>
      </c>
      <c r="G7497" t="s">
        <v>116</v>
      </c>
    </row>
    <row r="7498" spans="1:7" hidden="1" x14ac:dyDescent="0.35">
      <c r="A7498" t="s">
        <v>33</v>
      </c>
      <c r="B7498">
        <v>2017</v>
      </c>
      <c r="C7498" t="s">
        <v>37</v>
      </c>
      <c r="D7498" s="88">
        <f>DATEVALUE("1 "&amp;_xlfn.CONCAT(Merge1_1[[#This Row],[Month]],"-",Merge1_1[[#This Row],[Year]]))</f>
        <v>42826</v>
      </c>
      <c r="E7498" t="s">
        <v>26</v>
      </c>
      <c r="F7498">
        <v>133.6</v>
      </c>
      <c r="G7498" t="s">
        <v>114</v>
      </c>
    </row>
    <row r="7499" spans="1:7" hidden="1" x14ac:dyDescent="0.35">
      <c r="A7499" t="s">
        <v>33</v>
      </c>
      <c r="B7499">
        <v>2017</v>
      </c>
      <c r="C7499" t="s">
        <v>37</v>
      </c>
      <c r="D7499" s="88">
        <f>DATEVALUE("1 "&amp;_xlfn.CONCAT(Merge1_1[[#This Row],[Month]],"-",Merge1_1[[#This Row],[Year]]))</f>
        <v>42826</v>
      </c>
      <c r="E7499" t="s">
        <v>27</v>
      </c>
      <c r="F7499">
        <v>122.2</v>
      </c>
      <c r="G7499" t="s">
        <v>116</v>
      </c>
    </row>
    <row r="7500" spans="1:7" hidden="1" x14ac:dyDescent="0.35">
      <c r="A7500" t="s">
        <v>33</v>
      </c>
      <c r="B7500">
        <v>2017</v>
      </c>
      <c r="C7500" t="s">
        <v>37</v>
      </c>
      <c r="D7500" s="88">
        <f>DATEVALUE("1 "&amp;_xlfn.CONCAT(Merge1_1[[#This Row],[Month]],"-",Merge1_1[[#This Row],[Year]]))</f>
        <v>42826</v>
      </c>
      <c r="E7500" t="s">
        <v>28</v>
      </c>
      <c r="F7500">
        <v>122.5</v>
      </c>
      <c r="G7500" t="s">
        <v>116</v>
      </c>
    </row>
    <row r="7501" spans="1:7" hidden="1" x14ac:dyDescent="0.35">
      <c r="A7501" t="s">
        <v>33</v>
      </c>
      <c r="B7501">
        <v>2017</v>
      </c>
      <c r="C7501" t="s">
        <v>37</v>
      </c>
      <c r="D7501" s="88">
        <f>DATEVALUE("1 "&amp;_xlfn.CONCAT(Merge1_1[[#This Row],[Month]],"-",Merge1_1[[#This Row],[Year]]))</f>
        <v>42826</v>
      </c>
      <c r="E7501" t="s">
        <v>29</v>
      </c>
      <c r="F7501">
        <v>129.1</v>
      </c>
      <c r="G7501" t="s">
        <v>117</v>
      </c>
    </row>
    <row r="7502" spans="1:7" hidden="1" x14ac:dyDescent="0.35">
      <c r="A7502" t="s">
        <v>33</v>
      </c>
      <c r="B7502">
        <v>2017</v>
      </c>
      <c r="C7502" t="s">
        <v>38</v>
      </c>
      <c r="D7502" s="88">
        <f>DATEVALUE("1 "&amp;_xlfn.CONCAT(Merge1_1[[#This Row],[Month]],"-",Merge1_1[[#This Row],[Year]]))</f>
        <v>42856</v>
      </c>
      <c r="E7502" t="s">
        <v>3</v>
      </c>
      <c r="F7502">
        <v>132.6</v>
      </c>
      <c r="G7502" t="s">
        <v>112</v>
      </c>
    </row>
    <row r="7503" spans="1:7" hidden="1" x14ac:dyDescent="0.35">
      <c r="A7503" t="s">
        <v>33</v>
      </c>
      <c r="B7503">
        <v>2017</v>
      </c>
      <c r="C7503" t="s">
        <v>38</v>
      </c>
      <c r="D7503" s="88">
        <f>DATEVALUE("1 "&amp;_xlfn.CONCAT(Merge1_1[[#This Row],[Month]],"-",Merge1_1[[#This Row],[Year]]))</f>
        <v>42856</v>
      </c>
      <c r="E7503" t="s">
        <v>4</v>
      </c>
      <c r="F7503">
        <v>144.1</v>
      </c>
      <c r="G7503" t="s">
        <v>112</v>
      </c>
    </row>
    <row r="7504" spans="1:7" hidden="1" x14ac:dyDescent="0.35">
      <c r="A7504" t="s">
        <v>33</v>
      </c>
      <c r="B7504">
        <v>2017</v>
      </c>
      <c r="C7504" t="s">
        <v>38</v>
      </c>
      <c r="D7504" s="88">
        <f>DATEVALUE("1 "&amp;_xlfn.CONCAT(Merge1_1[[#This Row],[Month]],"-",Merge1_1[[#This Row],[Year]]))</f>
        <v>42856</v>
      </c>
      <c r="E7504" t="s">
        <v>5</v>
      </c>
      <c r="F7504">
        <v>125.6</v>
      </c>
      <c r="G7504" t="s">
        <v>112</v>
      </c>
    </row>
    <row r="7505" spans="1:7" hidden="1" x14ac:dyDescent="0.35">
      <c r="A7505" t="s">
        <v>33</v>
      </c>
      <c r="B7505">
        <v>2017</v>
      </c>
      <c r="C7505" t="s">
        <v>38</v>
      </c>
      <c r="D7505" s="88">
        <f>DATEVALUE("1 "&amp;_xlfn.CONCAT(Merge1_1[[#This Row],[Month]],"-",Merge1_1[[#This Row],[Year]]))</f>
        <v>42856</v>
      </c>
      <c r="E7505" t="s">
        <v>6</v>
      </c>
      <c r="F7505">
        <v>136.80000000000001</v>
      </c>
      <c r="G7505" t="s">
        <v>112</v>
      </c>
    </row>
    <row r="7506" spans="1:7" hidden="1" x14ac:dyDescent="0.35">
      <c r="A7506" t="s">
        <v>33</v>
      </c>
      <c r="B7506">
        <v>2017</v>
      </c>
      <c r="C7506" t="s">
        <v>38</v>
      </c>
      <c r="D7506" s="88">
        <f>DATEVALUE("1 "&amp;_xlfn.CONCAT(Merge1_1[[#This Row],[Month]],"-",Merge1_1[[#This Row],[Year]]))</f>
        <v>42856</v>
      </c>
      <c r="E7506" t="s">
        <v>7</v>
      </c>
      <c r="F7506">
        <v>113.4</v>
      </c>
      <c r="G7506" t="s">
        <v>112</v>
      </c>
    </row>
    <row r="7507" spans="1:7" hidden="1" x14ac:dyDescent="0.35">
      <c r="A7507" t="s">
        <v>33</v>
      </c>
      <c r="B7507">
        <v>2017</v>
      </c>
      <c r="C7507" t="s">
        <v>38</v>
      </c>
      <c r="D7507" s="88">
        <f>DATEVALUE("1 "&amp;_xlfn.CONCAT(Merge1_1[[#This Row],[Month]],"-",Merge1_1[[#This Row],[Year]]))</f>
        <v>42856</v>
      </c>
      <c r="E7507" t="s">
        <v>8</v>
      </c>
      <c r="F7507">
        <v>135.19999999999999</v>
      </c>
      <c r="G7507" t="s">
        <v>112</v>
      </c>
    </row>
    <row r="7508" spans="1:7" hidden="1" x14ac:dyDescent="0.35">
      <c r="A7508" t="s">
        <v>33</v>
      </c>
      <c r="B7508">
        <v>2017</v>
      </c>
      <c r="C7508" t="s">
        <v>38</v>
      </c>
      <c r="D7508" s="88">
        <f>DATEVALUE("1 "&amp;_xlfn.CONCAT(Merge1_1[[#This Row],[Month]],"-",Merge1_1[[#This Row],[Year]]))</f>
        <v>42856</v>
      </c>
      <c r="E7508" t="s">
        <v>9</v>
      </c>
      <c r="F7508">
        <v>129.19999999999999</v>
      </c>
      <c r="G7508" t="s">
        <v>112</v>
      </c>
    </row>
    <row r="7509" spans="1:7" hidden="1" x14ac:dyDescent="0.35">
      <c r="A7509" t="s">
        <v>33</v>
      </c>
      <c r="B7509">
        <v>2017</v>
      </c>
      <c r="C7509" t="s">
        <v>38</v>
      </c>
      <c r="D7509" s="88">
        <f>DATEVALUE("1 "&amp;_xlfn.CONCAT(Merge1_1[[#This Row],[Month]],"-",Merge1_1[[#This Row],[Year]]))</f>
        <v>42856</v>
      </c>
      <c r="E7509" t="s">
        <v>10</v>
      </c>
      <c r="F7509">
        <v>131.5</v>
      </c>
      <c r="G7509" t="s">
        <v>112</v>
      </c>
    </row>
    <row r="7510" spans="1:7" hidden="1" x14ac:dyDescent="0.35">
      <c r="A7510" t="s">
        <v>33</v>
      </c>
      <c r="B7510">
        <v>2017</v>
      </c>
      <c r="C7510" t="s">
        <v>38</v>
      </c>
      <c r="D7510" s="88">
        <f>DATEVALUE("1 "&amp;_xlfn.CONCAT(Merge1_1[[#This Row],[Month]],"-",Merge1_1[[#This Row],[Year]]))</f>
        <v>42856</v>
      </c>
      <c r="E7510" t="s">
        <v>11</v>
      </c>
      <c r="F7510">
        <v>121</v>
      </c>
      <c r="G7510" t="s">
        <v>112</v>
      </c>
    </row>
    <row r="7511" spans="1:7" hidden="1" x14ac:dyDescent="0.35">
      <c r="A7511" t="s">
        <v>33</v>
      </c>
      <c r="B7511">
        <v>2017</v>
      </c>
      <c r="C7511" t="s">
        <v>38</v>
      </c>
      <c r="D7511" s="88">
        <f>DATEVALUE("1 "&amp;_xlfn.CONCAT(Merge1_1[[#This Row],[Month]],"-",Merge1_1[[#This Row],[Year]]))</f>
        <v>42856</v>
      </c>
      <c r="E7511" t="s">
        <v>12</v>
      </c>
      <c r="F7511">
        <v>139.9</v>
      </c>
      <c r="G7511" t="s">
        <v>112</v>
      </c>
    </row>
    <row r="7512" spans="1:7" hidden="1" x14ac:dyDescent="0.35">
      <c r="A7512" t="s">
        <v>33</v>
      </c>
      <c r="B7512">
        <v>2017</v>
      </c>
      <c r="C7512" t="s">
        <v>38</v>
      </c>
      <c r="D7512" s="88">
        <f>DATEVALUE("1 "&amp;_xlfn.CONCAT(Merge1_1[[#This Row],[Month]],"-",Merge1_1[[#This Row],[Year]]))</f>
        <v>42856</v>
      </c>
      <c r="E7512" t="s">
        <v>58</v>
      </c>
      <c r="F7512">
        <v>123.8</v>
      </c>
      <c r="G7512" t="s">
        <v>112</v>
      </c>
    </row>
    <row r="7513" spans="1:7" hidden="1" x14ac:dyDescent="0.35">
      <c r="A7513" t="s">
        <v>33</v>
      </c>
      <c r="B7513">
        <v>2017</v>
      </c>
      <c r="C7513" t="s">
        <v>38</v>
      </c>
      <c r="D7513" s="88">
        <f>DATEVALUE("1 "&amp;_xlfn.CONCAT(Merge1_1[[#This Row],[Month]],"-",Merge1_1[[#This Row],[Year]]))</f>
        <v>42856</v>
      </c>
      <c r="E7513" t="s">
        <v>118</v>
      </c>
      <c r="F7513">
        <v>142.9</v>
      </c>
      <c r="G7513" t="s">
        <v>112</v>
      </c>
    </row>
    <row r="7514" spans="1:7" hidden="1" x14ac:dyDescent="0.35">
      <c r="A7514" t="s">
        <v>33</v>
      </c>
      <c r="B7514">
        <v>2017</v>
      </c>
      <c r="C7514" t="s">
        <v>38</v>
      </c>
      <c r="D7514" s="88">
        <f>DATEVALUE("1 "&amp;_xlfn.CONCAT(Merge1_1[[#This Row],[Month]],"-",Merge1_1[[#This Row],[Year]]))</f>
        <v>42856</v>
      </c>
      <c r="E7514" t="s">
        <v>16</v>
      </c>
      <c r="F7514">
        <v>148.30000000000001</v>
      </c>
      <c r="G7514" t="s">
        <v>116</v>
      </c>
    </row>
    <row r="7515" spans="1:7" hidden="1" x14ac:dyDescent="0.35">
      <c r="A7515" t="s">
        <v>33</v>
      </c>
      <c r="B7515">
        <v>2017</v>
      </c>
      <c r="C7515" t="s">
        <v>38</v>
      </c>
      <c r="D7515" s="88">
        <f>DATEVALUE("1 "&amp;_xlfn.CONCAT(Merge1_1[[#This Row],[Month]],"-",Merge1_1[[#This Row],[Year]]))</f>
        <v>42856</v>
      </c>
      <c r="E7515" t="s">
        <v>17</v>
      </c>
      <c r="F7515">
        <v>131.5</v>
      </c>
      <c r="G7515" t="s">
        <v>113</v>
      </c>
    </row>
    <row r="7516" spans="1:7" hidden="1" x14ac:dyDescent="0.35">
      <c r="A7516" t="s">
        <v>33</v>
      </c>
      <c r="B7516">
        <v>2017</v>
      </c>
      <c r="C7516" t="s">
        <v>38</v>
      </c>
      <c r="D7516" s="88">
        <f>DATEVALUE("1 "&amp;_xlfn.CONCAT(Merge1_1[[#This Row],[Month]],"-",Merge1_1[[#This Row],[Year]]))</f>
        <v>42856</v>
      </c>
      <c r="E7516" t="s">
        <v>18</v>
      </c>
      <c r="F7516">
        <v>123.2</v>
      </c>
      <c r="G7516" t="s">
        <v>113</v>
      </c>
    </row>
    <row r="7517" spans="1:7" hidden="1" x14ac:dyDescent="0.35">
      <c r="A7517" t="s">
        <v>33</v>
      </c>
      <c r="B7517">
        <v>2017</v>
      </c>
      <c r="C7517" t="s">
        <v>38</v>
      </c>
      <c r="D7517" s="88">
        <f>DATEVALUE("1 "&amp;_xlfn.CONCAT(Merge1_1[[#This Row],[Month]],"-",Merge1_1[[#This Row],[Year]]))</f>
        <v>42856</v>
      </c>
      <c r="E7517" t="s">
        <v>20</v>
      </c>
      <c r="F7517">
        <v>132.1</v>
      </c>
      <c r="G7517" t="s">
        <v>114</v>
      </c>
    </row>
    <row r="7518" spans="1:7" hidden="1" x14ac:dyDescent="0.35">
      <c r="A7518" t="s">
        <v>33</v>
      </c>
      <c r="B7518">
        <v>2017</v>
      </c>
      <c r="C7518" t="s">
        <v>38</v>
      </c>
      <c r="D7518" s="88">
        <f>DATEVALUE("1 "&amp;_xlfn.CONCAT(Merge1_1[[#This Row],[Month]],"-",Merge1_1[[#This Row],[Year]]))</f>
        <v>42856</v>
      </c>
      <c r="E7518" t="s">
        <v>21</v>
      </c>
      <c r="F7518">
        <v>120.1</v>
      </c>
      <c r="G7518" t="s">
        <v>115</v>
      </c>
    </row>
    <row r="7519" spans="1:7" hidden="1" x14ac:dyDescent="0.35">
      <c r="A7519" t="s">
        <v>33</v>
      </c>
      <c r="B7519">
        <v>2017</v>
      </c>
      <c r="C7519" t="s">
        <v>38</v>
      </c>
      <c r="D7519" s="88">
        <f>DATEVALUE("1 "&amp;_xlfn.CONCAT(Merge1_1[[#This Row],[Month]],"-",Merge1_1[[#This Row],[Year]]))</f>
        <v>42856</v>
      </c>
      <c r="E7519" t="s">
        <v>22</v>
      </c>
      <c r="F7519">
        <v>126.5</v>
      </c>
      <c r="G7519" t="s">
        <v>116</v>
      </c>
    </row>
    <row r="7520" spans="1:7" hidden="1" x14ac:dyDescent="0.35">
      <c r="A7520" t="s">
        <v>33</v>
      </c>
      <c r="B7520">
        <v>2017</v>
      </c>
      <c r="C7520" t="s">
        <v>38</v>
      </c>
      <c r="D7520" s="88">
        <f>DATEVALUE("1 "&amp;_xlfn.CONCAT(Merge1_1[[#This Row],[Month]],"-",Merge1_1[[#This Row],[Year]]))</f>
        <v>42856</v>
      </c>
      <c r="E7520" t="s">
        <v>23</v>
      </c>
      <c r="F7520">
        <v>123.6</v>
      </c>
      <c r="G7520" t="s">
        <v>23</v>
      </c>
    </row>
    <row r="7521" spans="1:7" hidden="1" x14ac:dyDescent="0.35">
      <c r="A7521" t="s">
        <v>33</v>
      </c>
      <c r="B7521">
        <v>2017</v>
      </c>
      <c r="C7521" t="s">
        <v>38</v>
      </c>
      <c r="D7521" s="88">
        <f>DATEVALUE("1 "&amp;_xlfn.CONCAT(Merge1_1[[#This Row],[Month]],"-",Merge1_1[[#This Row],[Year]]))</f>
        <v>42856</v>
      </c>
      <c r="E7521" t="s">
        <v>24</v>
      </c>
      <c r="F7521">
        <v>114.3</v>
      </c>
      <c r="G7521" t="s">
        <v>115</v>
      </c>
    </row>
    <row r="7522" spans="1:7" hidden="1" x14ac:dyDescent="0.35">
      <c r="A7522" t="s">
        <v>33</v>
      </c>
      <c r="B7522">
        <v>2017</v>
      </c>
      <c r="C7522" t="s">
        <v>38</v>
      </c>
      <c r="D7522" s="88">
        <f>DATEVALUE("1 "&amp;_xlfn.CONCAT(Merge1_1[[#This Row],[Month]],"-",Merge1_1[[#This Row],[Year]]))</f>
        <v>42856</v>
      </c>
      <c r="E7522" t="s">
        <v>25</v>
      </c>
      <c r="F7522">
        <v>122.8</v>
      </c>
      <c r="G7522" t="s">
        <v>116</v>
      </c>
    </row>
    <row r="7523" spans="1:7" hidden="1" x14ac:dyDescent="0.35">
      <c r="A7523" t="s">
        <v>33</v>
      </c>
      <c r="B7523">
        <v>2017</v>
      </c>
      <c r="C7523" t="s">
        <v>38</v>
      </c>
      <c r="D7523" s="88">
        <f>DATEVALUE("1 "&amp;_xlfn.CONCAT(Merge1_1[[#This Row],[Month]],"-",Merge1_1[[#This Row],[Year]]))</f>
        <v>42856</v>
      </c>
      <c r="E7523" t="s">
        <v>26</v>
      </c>
      <c r="F7523">
        <v>133.80000000000001</v>
      </c>
      <c r="G7523" t="s">
        <v>114</v>
      </c>
    </row>
    <row r="7524" spans="1:7" hidden="1" x14ac:dyDescent="0.35">
      <c r="A7524" t="s">
        <v>33</v>
      </c>
      <c r="B7524">
        <v>2017</v>
      </c>
      <c r="C7524" t="s">
        <v>38</v>
      </c>
      <c r="D7524" s="88">
        <f>DATEVALUE("1 "&amp;_xlfn.CONCAT(Merge1_1[[#This Row],[Month]],"-",Merge1_1[[#This Row],[Year]]))</f>
        <v>42856</v>
      </c>
      <c r="E7524" t="s">
        <v>27</v>
      </c>
      <c r="F7524">
        <v>122</v>
      </c>
      <c r="G7524" t="s">
        <v>116</v>
      </c>
    </row>
    <row r="7525" spans="1:7" hidden="1" x14ac:dyDescent="0.35">
      <c r="A7525" t="s">
        <v>33</v>
      </c>
      <c r="B7525">
        <v>2017</v>
      </c>
      <c r="C7525" t="s">
        <v>38</v>
      </c>
      <c r="D7525" s="88">
        <f>DATEVALUE("1 "&amp;_xlfn.CONCAT(Merge1_1[[#This Row],[Month]],"-",Merge1_1[[#This Row],[Year]]))</f>
        <v>42856</v>
      </c>
      <c r="E7525" t="s">
        <v>28</v>
      </c>
      <c r="F7525">
        <v>122.6</v>
      </c>
      <c r="G7525" t="s">
        <v>116</v>
      </c>
    </row>
    <row r="7526" spans="1:7" hidden="1" x14ac:dyDescent="0.35">
      <c r="A7526" t="s">
        <v>33</v>
      </c>
      <c r="B7526">
        <v>2017</v>
      </c>
      <c r="C7526" t="s">
        <v>38</v>
      </c>
      <c r="D7526" s="88">
        <f>DATEVALUE("1 "&amp;_xlfn.CONCAT(Merge1_1[[#This Row],[Month]],"-",Merge1_1[[#This Row],[Year]]))</f>
        <v>42856</v>
      </c>
      <c r="E7526" t="s">
        <v>29</v>
      </c>
      <c r="F7526">
        <v>129.30000000000001</v>
      </c>
      <c r="G7526" t="s">
        <v>117</v>
      </c>
    </row>
    <row r="7527" spans="1:7" hidden="1" x14ac:dyDescent="0.35">
      <c r="A7527" t="s">
        <v>33</v>
      </c>
      <c r="B7527">
        <v>2017</v>
      </c>
      <c r="C7527" t="s">
        <v>39</v>
      </c>
      <c r="D7527" s="88">
        <f>DATEVALUE("1 "&amp;_xlfn.CONCAT(Merge1_1[[#This Row],[Month]],"-",Merge1_1[[#This Row],[Year]]))</f>
        <v>42887</v>
      </c>
      <c r="E7527" t="s">
        <v>3</v>
      </c>
      <c r="F7527">
        <v>132.9</v>
      </c>
      <c r="G7527" t="s">
        <v>112</v>
      </c>
    </row>
    <row r="7528" spans="1:7" hidden="1" x14ac:dyDescent="0.35">
      <c r="A7528" t="s">
        <v>33</v>
      </c>
      <c r="B7528">
        <v>2017</v>
      </c>
      <c r="C7528" t="s">
        <v>39</v>
      </c>
      <c r="D7528" s="88">
        <f>DATEVALUE("1 "&amp;_xlfn.CONCAT(Merge1_1[[#This Row],[Month]],"-",Merge1_1[[#This Row],[Year]]))</f>
        <v>42887</v>
      </c>
      <c r="E7528" t="s">
        <v>4</v>
      </c>
      <c r="F7528">
        <v>148.69999999999999</v>
      </c>
      <c r="G7528" t="s">
        <v>112</v>
      </c>
    </row>
    <row r="7529" spans="1:7" hidden="1" x14ac:dyDescent="0.35">
      <c r="A7529" t="s">
        <v>33</v>
      </c>
      <c r="B7529">
        <v>2017</v>
      </c>
      <c r="C7529" t="s">
        <v>39</v>
      </c>
      <c r="D7529" s="88">
        <f>DATEVALUE("1 "&amp;_xlfn.CONCAT(Merge1_1[[#This Row],[Month]],"-",Merge1_1[[#This Row],[Year]]))</f>
        <v>42887</v>
      </c>
      <c r="E7529" t="s">
        <v>5</v>
      </c>
      <c r="F7529">
        <v>128.30000000000001</v>
      </c>
      <c r="G7529" t="s">
        <v>112</v>
      </c>
    </row>
    <row r="7530" spans="1:7" hidden="1" x14ac:dyDescent="0.35">
      <c r="A7530" t="s">
        <v>33</v>
      </c>
      <c r="B7530">
        <v>2017</v>
      </c>
      <c r="C7530" t="s">
        <v>39</v>
      </c>
      <c r="D7530" s="88">
        <f>DATEVALUE("1 "&amp;_xlfn.CONCAT(Merge1_1[[#This Row],[Month]],"-",Merge1_1[[#This Row],[Year]]))</f>
        <v>42887</v>
      </c>
      <c r="E7530" t="s">
        <v>6</v>
      </c>
      <c r="F7530">
        <v>137.30000000000001</v>
      </c>
      <c r="G7530" t="s">
        <v>112</v>
      </c>
    </row>
    <row r="7531" spans="1:7" hidden="1" x14ac:dyDescent="0.35">
      <c r="A7531" t="s">
        <v>33</v>
      </c>
      <c r="B7531">
        <v>2017</v>
      </c>
      <c r="C7531" t="s">
        <v>39</v>
      </c>
      <c r="D7531" s="88">
        <f>DATEVALUE("1 "&amp;_xlfn.CONCAT(Merge1_1[[#This Row],[Month]],"-",Merge1_1[[#This Row],[Year]]))</f>
        <v>42887</v>
      </c>
      <c r="E7531" t="s">
        <v>7</v>
      </c>
      <c r="F7531">
        <v>113.5</v>
      </c>
      <c r="G7531" t="s">
        <v>112</v>
      </c>
    </row>
    <row r="7532" spans="1:7" hidden="1" x14ac:dyDescent="0.35">
      <c r="A7532" t="s">
        <v>33</v>
      </c>
      <c r="B7532">
        <v>2017</v>
      </c>
      <c r="C7532" t="s">
        <v>39</v>
      </c>
      <c r="D7532" s="88">
        <f>DATEVALUE("1 "&amp;_xlfn.CONCAT(Merge1_1[[#This Row],[Month]],"-",Merge1_1[[#This Row],[Year]]))</f>
        <v>42887</v>
      </c>
      <c r="E7532" t="s">
        <v>8</v>
      </c>
      <c r="F7532">
        <v>137.19999999999999</v>
      </c>
      <c r="G7532" t="s">
        <v>112</v>
      </c>
    </row>
    <row r="7533" spans="1:7" hidden="1" x14ac:dyDescent="0.35">
      <c r="A7533" t="s">
        <v>33</v>
      </c>
      <c r="B7533">
        <v>2017</v>
      </c>
      <c r="C7533" t="s">
        <v>39</v>
      </c>
      <c r="D7533" s="88">
        <f>DATEVALUE("1 "&amp;_xlfn.CONCAT(Merge1_1[[#This Row],[Month]],"-",Merge1_1[[#This Row],[Year]]))</f>
        <v>42887</v>
      </c>
      <c r="E7533" t="s">
        <v>9</v>
      </c>
      <c r="F7533">
        <v>142.19999999999999</v>
      </c>
      <c r="G7533" t="s">
        <v>112</v>
      </c>
    </row>
    <row r="7534" spans="1:7" hidden="1" x14ac:dyDescent="0.35">
      <c r="A7534" t="s">
        <v>33</v>
      </c>
      <c r="B7534">
        <v>2017</v>
      </c>
      <c r="C7534" t="s">
        <v>39</v>
      </c>
      <c r="D7534" s="88">
        <f>DATEVALUE("1 "&amp;_xlfn.CONCAT(Merge1_1[[#This Row],[Month]],"-",Merge1_1[[#This Row],[Year]]))</f>
        <v>42887</v>
      </c>
      <c r="E7534" t="s">
        <v>10</v>
      </c>
      <c r="F7534">
        <v>128.19999999999999</v>
      </c>
      <c r="G7534" t="s">
        <v>112</v>
      </c>
    </row>
    <row r="7535" spans="1:7" hidden="1" x14ac:dyDescent="0.35">
      <c r="A7535" t="s">
        <v>33</v>
      </c>
      <c r="B7535">
        <v>2017</v>
      </c>
      <c r="C7535" t="s">
        <v>39</v>
      </c>
      <c r="D7535" s="88">
        <f>DATEVALUE("1 "&amp;_xlfn.CONCAT(Merge1_1[[#This Row],[Month]],"-",Merge1_1[[#This Row],[Year]]))</f>
        <v>42887</v>
      </c>
      <c r="E7535" t="s">
        <v>11</v>
      </c>
      <c r="F7535">
        <v>120.9</v>
      </c>
      <c r="G7535" t="s">
        <v>112</v>
      </c>
    </row>
    <row r="7536" spans="1:7" hidden="1" x14ac:dyDescent="0.35">
      <c r="A7536" t="s">
        <v>33</v>
      </c>
      <c r="B7536">
        <v>2017</v>
      </c>
      <c r="C7536" t="s">
        <v>39</v>
      </c>
      <c r="D7536" s="88">
        <f>DATEVALUE("1 "&amp;_xlfn.CONCAT(Merge1_1[[#This Row],[Month]],"-",Merge1_1[[#This Row],[Year]]))</f>
        <v>42887</v>
      </c>
      <c r="E7536" t="s">
        <v>12</v>
      </c>
      <c r="F7536">
        <v>138.80000000000001</v>
      </c>
      <c r="G7536" t="s">
        <v>112</v>
      </c>
    </row>
    <row r="7537" spans="1:7" hidden="1" x14ac:dyDescent="0.35">
      <c r="A7537" t="s">
        <v>33</v>
      </c>
      <c r="B7537">
        <v>2017</v>
      </c>
      <c r="C7537" t="s">
        <v>39</v>
      </c>
      <c r="D7537" s="88">
        <f>DATEVALUE("1 "&amp;_xlfn.CONCAT(Merge1_1[[#This Row],[Month]],"-",Merge1_1[[#This Row],[Year]]))</f>
        <v>42887</v>
      </c>
      <c r="E7537" t="s">
        <v>58</v>
      </c>
      <c r="F7537">
        <v>124.2</v>
      </c>
      <c r="G7537" t="s">
        <v>112</v>
      </c>
    </row>
    <row r="7538" spans="1:7" hidden="1" x14ac:dyDescent="0.35">
      <c r="A7538" t="s">
        <v>33</v>
      </c>
      <c r="B7538">
        <v>2017</v>
      </c>
      <c r="C7538" t="s">
        <v>39</v>
      </c>
      <c r="D7538" s="88">
        <f>DATEVALUE("1 "&amp;_xlfn.CONCAT(Merge1_1[[#This Row],[Month]],"-",Merge1_1[[#This Row],[Year]]))</f>
        <v>42887</v>
      </c>
      <c r="E7538" t="s">
        <v>118</v>
      </c>
      <c r="F7538">
        <v>143.1</v>
      </c>
      <c r="G7538" t="s">
        <v>112</v>
      </c>
    </row>
    <row r="7539" spans="1:7" hidden="1" x14ac:dyDescent="0.35">
      <c r="A7539" t="s">
        <v>33</v>
      </c>
      <c r="B7539">
        <v>2017</v>
      </c>
      <c r="C7539" t="s">
        <v>39</v>
      </c>
      <c r="D7539" s="88">
        <f>DATEVALUE("1 "&amp;_xlfn.CONCAT(Merge1_1[[#This Row],[Month]],"-",Merge1_1[[#This Row],[Year]]))</f>
        <v>42887</v>
      </c>
      <c r="E7539" t="s">
        <v>16</v>
      </c>
      <c r="F7539">
        <v>148.6</v>
      </c>
      <c r="G7539" t="s">
        <v>116</v>
      </c>
    </row>
    <row r="7540" spans="1:7" hidden="1" x14ac:dyDescent="0.35">
      <c r="A7540" t="s">
        <v>33</v>
      </c>
      <c r="B7540">
        <v>2017</v>
      </c>
      <c r="C7540" t="s">
        <v>39</v>
      </c>
      <c r="D7540" s="88">
        <f>DATEVALUE("1 "&amp;_xlfn.CONCAT(Merge1_1[[#This Row],[Month]],"-",Merge1_1[[#This Row],[Year]]))</f>
        <v>42887</v>
      </c>
      <c r="E7540" t="s">
        <v>17</v>
      </c>
      <c r="F7540">
        <v>131.5</v>
      </c>
      <c r="G7540" t="s">
        <v>113</v>
      </c>
    </row>
    <row r="7541" spans="1:7" hidden="1" x14ac:dyDescent="0.35">
      <c r="A7541" t="s">
        <v>33</v>
      </c>
      <c r="B7541">
        <v>2017</v>
      </c>
      <c r="C7541" t="s">
        <v>39</v>
      </c>
      <c r="D7541" s="88">
        <f>DATEVALUE("1 "&amp;_xlfn.CONCAT(Merge1_1[[#This Row],[Month]],"-",Merge1_1[[#This Row],[Year]]))</f>
        <v>42887</v>
      </c>
      <c r="E7541" t="s">
        <v>18</v>
      </c>
      <c r="F7541">
        <v>123.2</v>
      </c>
      <c r="G7541" t="s">
        <v>113</v>
      </c>
    </row>
    <row r="7542" spans="1:7" hidden="1" x14ac:dyDescent="0.35">
      <c r="A7542" t="s">
        <v>33</v>
      </c>
      <c r="B7542">
        <v>2017</v>
      </c>
      <c r="C7542" t="s">
        <v>39</v>
      </c>
      <c r="D7542" s="88">
        <f>DATEVALUE("1 "&amp;_xlfn.CONCAT(Merge1_1[[#This Row],[Month]],"-",Merge1_1[[#This Row],[Year]]))</f>
        <v>42887</v>
      </c>
      <c r="E7542" t="s">
        <v>20</v>
      </c>
      <c r="F7542">
        <v>131.4</v>
      </c>
      <c r="G7542" t="s">
        <v>114</v>
      </c>
    </row>
    <row r="7543" spans="1:7" hidden="1" x14ac:dyDescent="0.35">
      <c r="A7543" t="s">
        <v>33</v>
      </c>
      <c r="B7543">
        <v>2017</v>
      </c>
      <c r="C7543" t="s">
        <v>39</v>
      </c>
      <c r="D7543" s="88">
        <f>DATEVALUE("1 "&amp;_xlfn.CONCAT(Merge1_1[[#This Row],[Month]],"-",Merge1_1[[#This Row],[Year]]))</f>
        <v>42887</v>
      </c>
      <c r="E7543" t="s">
        <v>21</v>
      </c>
      <c r="F7543">
        <v>119</v>
      </c>
      <c r="G7543" t="s">
        <v>115</v>
      </c>
    </row>
    <row r="7544" spans="1:7" hidden="1" x14ac:dyDescent="0.35">
      <c r="A7544" t="s">
        <v>33</v>
      </c>
      <c r="B7544">
        <v>2017</v>
      </c>
      <c r="C7544" t="s">
        <v>39</v>
      </c>
      <c r="D7544" s="88">
        <f>DATEVALUE("1 "&amp;_xlfn.CONCAT(Merge1_1[[#This Row],[Month]],"-",Merge1_1[[#This Row],[Year]]))</f>
        <v>42887</v>
      </c>
      <c r="E7544" t="s">
        <v>22</v>
      </c>
      <c r="F7544">
        <v>126.8</v>
      </c>
      <c r="G7544" t="s">
        <v>116</v>
      </c>
    </row>
    <row r="7545" spans="1:7" hidden="1" x14ac:dyDescent="0.35">
      <c r="A7545" t="s">
        <v>33</v>
      </c>
      <c r="B7545">
        <v>2017</v>
      </c>
      <c r="C7545" t="s">
        <v>39</v>
      </c>
      <c r="D7545" s="88">
        <f>DATEVALUE("1 "&amp;_xlfn.CONCAT(Merge1_1[[#This Row],[Month]],"-",Merge1_1[[#This Row],[Year]]))</f>
        <v>42887</v>
      </c>
      <c r="E7545" t="s">
        <v>23</v>
      </c>
      <c r="F7545">
        <v>123.8</v>
      </c>
      <c r="G7545" t="s">
        <v>23</v>
      </c>
    </row>
    <row r="7546" spans="1:7" hidden="1" x14ac:dyDescent="0.35">
      <c r="A7546" t="s">
        <v>33</v>
      </c>
      <c r="B7546">
        <v>2017</v>
      </c>
      <c r="C7546" t="s">
        <v>39</v>
      </c>
      <c r="D7546" s="88">
        <f>DATEVALUE("1 "&amp;_xlfn.CONCAT(Merge1_1[[#This Row],[Month]],"-",Merge1_1[[#This Row],[Year]]))</f>
        <v>42887</v>
      </c>
      <c r="E7546" t="s">
        <v>24</v>
      </c>
      <c r="F7546">
        <v>113.9</v>
      </c>
      <c r="G7546" t="s">
        <v>115</v>
      </c>
    </row>
    <row r="7547" spans="1:7" hidden="1" x14ac:dyDescent="0.35">
      <c r="A7547" t="s">
        <v>33</v>
      </c>
      <c r="B7547">
        <v>2017</v>
      </c>
      <c r="C7547" t="s">
        <v>39</v>
      </c>
      <c r="D7547" s="88">
        <f>DATEVALUE("1 "&amp;_xlfn.CONCAT(Merge1_1[[#This Row],[Month]],"-",Merge1_1[[#This Row],[Year]]))</f>
        <v>42887</v>
      </c>
      <c r="E7547" t="s">
        <v>25</v>
      </c>
      <c r="F7547">
        <v>122.9</v>
      </c>
      <c r="G7547" t="s">
        <v>116</v>
      </c>
    </row>
    <row r="7548" spans="1:7" hidden="1" x14ac:dyDescent="0.35">
      <c r="A7548" t="s">
        <v>33</v>
      </c>
      <c r="B7548">
        <v>2017</v>
      </c>
      <c r="C7548" t="s">
        <v>39</v>
      </c>
      <c r="D7548" s="88">
        <f>DATEVALUE("1 "&amp;_xlfn.CONCAT(Merge1_1[[#This Row],[Month]],"-",Merge1_1[[#This Row],[Year]]))</f>
        <v>42887</v>
      </c>
      <c r="E7548" t="s">
        <v>26</v>
      </c>
      <c r="F7548">
        <v>134.30000000000001</v>
      </c>
      <c r="G7548" t="s">
        <v>114</v>
      </c>
    </row>
    <row r="7549" spans="1:7" hidden="1" x14ac:dyDescent="0.35">
      <c r="A7549" t="s">
        <v>33</v>
      </c>
      <c r="B7549">
        <v>2017</v>
      </c>
      <c r="C7549" t="s">
        <v>39</v>
      </c>
      <c r="D7549" s="88">
        <f>DATEVALUE("1 "&amp;_xlfn.CONCAT(Merge1_1[[#This Row],[Month]],"-",Merge1_1[[#This Row],[Year]]))</f>
        <v>42887</v>
      </c>
      <c r="E7549" t="s">
        <v>27</v>
      </c>
      <c r="F7549">
        <v>122.5</v>
      </c>
      <c r="G7549" t="s">
        <v>116</v>
      </c>
    </row>
    <row r="7550" spans="1:7" hidden="1" x14ac:dyDescent="0.35">
      <c r="A7550" t="s">
        <v>33</v>
      </c>
      <c r="B7550">
        <v>2017</v>
      </c>
      <c r="C7550" t="s">
        <v>39</v>
      </c>
      <c r="D7550" s="88">
        <f>DATEVALUE("1 "&amp;_xlfn.CONCAT(Merge1_1[[#This Row],[Month]],"-",Merge1_1[[#This Row],[Year]]))</f>
        <v>42887</v>
      </c>
      <c r="E7550" t="s">
        <v>28</v>
      </c>
      <c r="F7550">
        <v>122.7</v>
      </c>
      <c r="G7550" t="s">
        <v>116</v>
      </c>
    </row>
    <row r="7551" spans="1:7" hidden="1" x14ac:dyDescent="0.35">
      <c r="A7551" t="s">
        <v>33</v>
      </c>
      <c r="B7551">
        <v>2017</v>
      </c>
      <c r="C7551" t="s">
        <v>39</v>
      </c>
      <c r="D7551" s="88">
        <f>DATEVALUE("1 "&amp;_xlfn.CONCAT(Merge1_1[[#This Row],[Month]],"-",Merge1_1[[#This Row],[Year]]))</f>
        <v>42887</v>
      </c>
      <c r="E7551" t="s">
        <v>29</v>
      </c>
      <c r="F7551">
        <v>129.9</v>
      </c>
      <c r="G7551" t="s">
        <v>117</v>
      </c>
    </row>
    <row r="7552" spans="1:7" hidden="1" x14ac:dyDescent="0.35">
      <c r="A7552" t="s">
        <v>33</v>
      </c>
      <c r="B7552">
        <v>2017</v>
      </c>
      <c r="C7552" t="s">
        <v>40</v>
      </c>
      <c r="D7552" s="88">
        <f>DATEVALUE("1 "&amp;_xlfn.CONCAT(Merge1_1[[#This Row],[Month]],"-",Merge1_1[[#This Row],[Year]]))</f>
        <v>42917</v>
      </c>
      <c r="E7552" t="s">
        <v>3</v>
      </c>
      <c r="F7552">
        <v>132.80000000000001</v>
      </c>
      <c r="G7552" t="s">
        <v>112</v>
      </c>
    </row>
    <row r="7553" spans="1:7" hidden="1" x14ac:dyDescent="0.35">
      <c r="A7553" t="s">
        <v>33</v>
      </c>
      <c r="B7553">
        <v>2017</v>
      </c>
      <c r="C7553" t="s">
        <v>40</v>
      </c>
      <c r="D7553" s="88">
        <f>DATEVALUE("1 "&amp;_xlfn.CONCAT(Merge1_1[[#This Row],[Month]],"-",Merge1_1[[#This Row],[Year]]))</f>
        <v>42917</v>
      </c>
      <c r="E7553" t="s">
        <v>4</v>
      </c>
      <c r="F7553">
        <v>148.4</v>
      </c>
      <c r="G7553" t="s">
        <v>112</v>
      </c>
    </row>
    <row r="7554" spans="1:7" hidden="1" x14ac:dyDescent="0.35">
      <c r="A7554" t="s">
        <v>33</v>
      </c>
      <c r="B7554">
        <v>2017</v>
      </c>
      <c r="C7554" t="s">
        <v>40</v>
      </c>
      <c r="D7554" s="88">
        <f>DATEVALUE("1 "&amp;_xlfn.CONCAT(Merge1_1[[#This Row],[Month]],"-",Merge1_1[[#This Row],[Year]]))</f>
        <v>42917</v>
      </c>
      <c r="E7554" t="s">
        <v>5</v>
      </c>
      <c r="F7554">
        <v>129.4</v>
      </c>
      <c r="G7554" t="s">
        <v>112</v>
      </c>
    </row>
    <row r="7555" spans="1:7" hidden="1" x14ac:dyDescent="0.35">
      <c r="A7555" t="s">
        <v>33</v>
      </c>
      <c r="B7555">
        <v>2017</v>
      </c>
      <c r="C7555" t="s">
        <v>40</v>
      </c>
      <c r="D7555" s="88">
        <f>DATEVALUE("1 "&amp;_xlfn.CONCAT(Merge1_1[[#This Row],[Month]],"-",Merge1_1[[#This Row],[Year]]))</f>
        <v>42917</v>
      </c>
      <c r="E7555" t="s">
        <v>6</v>
      </c>
      <c r="F7555">
        <v>137.69999999999999</v>
      </c>
      <c r="G7555" t="s">
        <v>112</v>
      </c>
    </row>
    <row r="7556" spans="1:7" hidden="1" x14ac:dyDescent="0.35">
      <c r="A7556" t="s">
        <v>33</v>
      </c>
      <c r="B7556">
        <v>2017</v>
      </c>
      <c r="C7556" t="s">
        <v>40</v>
      </c>
      <c r="D7556" s="88">
        <f>DATEVALUE("1 "&amp;_xlfn.CONCAT(Merge1_1[[#This Row],[Month]],"-",Merge1_1[[#This Row],[Year]]))</f>
        <v>42917</v>
      </c>
      <c r="E7556" t="s">
        <v>7</v>
      </c>
      <c r="F7556">
        <v>113.4</v>
      </c>
      <c r="G7556" t="s">
        <v>112</v>
      </c>
    </row>
    <row r="7557" spans="1:7" hidden="1" x14ac:dyDescent="0.35">
      <c r="A7557" t="s">
        <v>33</v>
      </c>
      <c r="B7557">
        <v>2017</v>
      </c>
      <c r="C7557" t="s">
        <v>40</v>
      </c>
      <c r="D7557" s="88">
        <f>DATEVALUE("1 "&amp;_xlfn.CONCAT(Merge1_1[[#This Row],[Month]],"-",Merge1_1[[#This Row],[Year]]))</f>
        <v>42917</v>
      </c>
      <c r="E7557" t="s">
        <v>8</v>
      </c>
      <c r="F7557">
        <v>139.4</v>
      </c>
      <c r="G7557" t="s">
        <v>112</v>
      </c>
    </row>
    <row r="7558" spans="1:7" hidden="1" x14ac:dyDescent="0.35">
      <c r="A7558" t="s">
        <v>33</v>
      </c>
      <c r="B7558">
        <v>2017</v>
      </c>
      <c r="C7558" t="s">
        <v>40</v>
      </c>
      <c r="D7558" s="88">
        <f>DATEVALUE("1 "&amp;_xlfn.CONCAT(Merge1_1[[#This Row],[Month]],"-",Merge1_1[[#This Row],[Year]]))</f>
        <v>42917</v>
      </c>
      <c r="E7558" t="s">
        <v>9</v>
      </c>
      <c r="F7558">
        <v>175.1</v>
      </c>
      <c r="G7558" t="s">
        <v>112</v>
      </c>
    </row>
    <row r="7559" spans="1:7" hidden="1" x14ac:dyDescent="0.35">
      <c r="A7559" t="s">
        <v>33</v>
      </c>
      <c r="B7559">
        <v>2017</v>
      </c>
      <c r="C7559" t="s">
        <v>40</v>
      </c>
      <c r="D7559" s="88">
        <f>DATEVALUE("1 "&amp;_xlfn.CONCAT(Merge1_1[[#This Row],[Month]],"-",Merge1_1[[#This Row],[Year]]))</f>
        <v>42917</v>
      </c>
      <c r="E7559" t="s">
        <v>10</v>
      </c>
      <c r="F7559">
        <v>124.7</v>
      </c>
      <c r="G7559" t="s">
        <v>112</v>
      </c>
    </row>
    <row r="7560" spans="1:7" hidden="1" x14ac:dyDescent="0.35">
      <c r="A7560" t="s">
        <v>33</v>
      </c>
      <c r="B7560">
        <v>2017</v>
      </c>
      <c r="C7560" t="s">
        <v>40</v>
      </c>
      <c r="D7560" s="88">
        <f>DATEVALUE("1 "&amp;_xlfn.CONCAT(Merge1_1[[#This Row],[Month]],"-",Merge1_1[[#This Row],[Year]]))</f>
        <v>42917</v>
      </c>
      <c r="E7560" t="s">
        <v>11</v>
      </c>
      <c r="F7560">
        <v>121.5</v>
      </c>
      <c r="G7560" t="s">
        <v>112</v>
      </c>
    </row>
    <row r="7561" spans="1:7" hidden="1" x14ac:dyDescent="0.35">
      <c r="A7561" t="s">
        <v>33</v>
      </c>
      <c r="B7561">
        <v>2017</v>
      </c>
      <c r="C7561" t="s">
        <v>40</v>
      </c>
      <c r="D7561" s="88">
        <f>DATEVALUE("1 "&amp;_xlfn.CONCAT(Merge1_1[[#This Row],[Month]],"-",Merge1_1[[#This Row],[Year]]))</f>
        <v>42917</v>
      </c>
      <c r="E7561" t="s">
        <v>12</v>
      </c>
      <c r="F7561">
        <v>137.80000000000001</v>
      </c>
      <c r="G7561" t="s">
        <v>112</v>
      </c>
    </row>
    <row r="7562" spans="1:7" hidden="1" x14ac:dyDescent="0.35">
      <c r="A7562" t="s">
        <v>33</v>
      </c>
      <c r="B7562">
        <v>2017</v>
      </c>
      <c r="C7562" t="s">
        <v>40</v>
      </c>
      <c r="D7562" s="88">
        <f>DATEVALUE("1 "&amp;_xlfn.CONCAT(Merge1_1[[#This Row],[Month]],"-",Merge1_1[[#This Row],[Year]]))</f>
        <v>42917</v>
      </c>
      <c r="E7562" t="s">
        <v>58</v>
      </c>
      <c r="F7562">
        <v>124.4</v>
      </c>
      <c r="G7562" t="s">
        <v>112</v>
      </c>
    </row>
    <row r="7563" spans="1:7" hidden="1" x14ac:dyDescent="0.35">
      <c r="A7563" t="s">
        <v>33</v>
      </c>
      <c r="B7563">
        <v>2017</v>
      </c>
      <c r="C7563" t="s">
        <v>40</v>
      </c>
      <c r="D7563" s="88">
        <f>DATEVALUE("1 "&amp;_xlfn.CONCAT(Merge1_1[[#This Row],[Month]],"-",Merge1_1[[#This Row],[Year]]))</f>
        <v>42917</v>
      </c>
      <c r="E7563" t="s">
        <v>118</v>
      </c>
      <c r="F7563">
        <v>143.69999999999999</v>
      </c>
      <c r="G7563" t="s">
        <v>112</v>
      </c>
    </row>
    <row r="7564" spans="1:7" hidden="1" x14ac:dyDescent="0.35">
      <c r="A7564" t="s">
        <v>33</v>
      </c>
      <c r="B7564">
        <v>2017</v>
      </c>
      <c r="C7564" t="s">
        <v>40</v>
      </c>
      <c r="D7564" s="88">
        <f>DATEVALUE("1 "&amp;_xlfn.CONCAT(Merge1_1[[#This Row],[Month]],"-",Merge1_1[[#This Row],[Year]]))</f>
        <v>42917</v>
      </c>
      <c r="E7564" t="s">
        <v>16</v>
      </c>
      <c r="F7564">
        <v>150.5</v>
      </c>
      <c r="G7564" t="s">
        <v>116</v>
      </c>
    </row>
    <row r="7565" spans="1:7" hidden="1" x14ac:dyDescent="0.35">
      <c r="A7565" t="s">
        <v>33</v>
      </c>
      <c r="B7565">
        <v>2017</v>
      </c>
      <c r="C7565" t="s">
        <v>40</v>
      </c>
      <c r="D7565" s="88">
        <f>DATEVALUE("1 "&amp;_xlfn.CONCAT(Merge1_1[[#This Row],[Month]],"-",Merge1_1[[#This Row],[Year]]))</f>
        <v>42917</v>
      </c>
      <c r="E7565" t="s">
        <v>17</v>
      </c>
      <c r="F7565">
        <v>131.6</v>
      </c>
      <c r="G7565" t="s">
        <v>113</v>
      </c>
    </row>
    <row r="7566" spans="1:7" hidden="1" x14ac:dyDescent="0.35">
      <c r="A7566" t="s">
        <v>33</v>
      </c>
      <c r="B7566">
        <v>2017</v>
      </c>
      <c r="C7566" t="s">
        <v>40</v>
      </c>
      <c r="D7566" s="88">
        <f>DATEVALUE("1 "&amp;_xlfn.CONCAT(Merge1_1[[#This Row],[Month]],"-",Merge1_1[[#This Row],[Year]]))</f>
        <v>42917</v>
      </c>
      <c r="E7566" t="s">
        <v>18</v>
      </c>
      <c r="F7566">
        <v>123.7</v>
      </c>
      <c r="G7566" t="s">
        <v>113</v>
      </c>
    </row>
    <row r="7567" spans="1:7" hidden="1" x14ac:dyDescent="0.35">
      <c r="A7567" t="s">
        <v>33</v>
      </c>
      <c r="B7567">
        <v>2017</v>
      </c>
      <c r="C7567" t="s">
        <v>40</v>
      </c>
      <c r="D7567" s="88">
        <f>DATEVALUE("1 "&amp;_xlfn.CONCAT(Merge1_1[[#This Row],[Month]],"-",Merge1_1[[#This Row],[Year]]))</f>
        <v>42917</v>
      </c>
      <c r="E7567" t="s">
        <v>20</v>
      </c>
      <c r="F7567">
        <v>132.6</v>
      </c>
      <c r="G7567" t="s">
        <v>114</v>
      </c>
    </row>
    <row r="7568" spans="1:7" hidden="1" x14ac:dyDescent="0.35">
      <c r="A7568" t="s">
        <v>33</v>
      </c>
      <c r="B7568">
        <v>2017</v>
      </c>
      <c r="C7568" t="s">
        <v>40</v>
      </c>
      <c r="D7568" s="88">
        <f>DATEVALUE("1 "&amp;_xlfn.CONCAT(Merge1_1[[#This Row],[Month]],"-",Merge1_1[[#This Row],[Year]]))</f>
        <v>42917</v>
      </c>
      <c r="E7568" t="s">
        <v>21</v>
      </c>
      <c r="F7568">
        <v>119.7</v>
      </c>
      <c r="G7568" t="s">
        <v>115</v>
      </c>
    </row>
    <row r="7569" spans="1:7" hidden="1" x14ac:dyDescent="0.35">
      <c r="A7569" t="s">
        <v>33</v>
      </c>
      <c r="B7569">
        <v>2017</v>
      </c>
      <c r="C7569" t="s">
        <v>40</v>
      </c>
      <c r="D7569" s="88">
        <f>DATEVALUE("1 "&amp;_xlfn.CONCAT(Merge1_1[[#This Row],[Month]],"-",Merge1_1[[#This Row],[Year]]))</f>
        <v>42917</v>
      </c>
      <c r="E7569" t="s">
        <v>22</v>
      </c>
      <c r="F7569">
        <v>127.2</v>
      </c>
      <c r="G7569" t="s">
        <v>116</v>
      </c>
    </row>
    <row r="7570" spans="1:7" hidden="1" x14ac:dyDescent="0.35">
      <c r="A7570" t="s">
        <v>33</v>
      </c>
      <c r="B7570">
        <v>2017</v>
      </c>
      <c r="C7570" t="s">
        <v>40</v>
      </c>
      <c r="D7570" s="88">
        <f>DATEVALUE("1 "&amp;_xlfn.CONCAT(Merge1_1[[#This Row],[Month]],"-",Merge1_1[[#This Row],[Year]]))</f>
        <v>42917</v>
      </c>
      <c r="E7570" t="s">
        <v>23</v>
      </c>
      <c r="F7570">
        <v>125</v>
      </c>
      <c r="G7570" t="s">
        <v>23</v>
      </c>
    </row>
    <row r="7571" spans="1:7" hidden="1" x14ac:dyDescent="0.35">
      <c r="A7571" t="s">
        <v>33</v>
      </c>
      <c r="B7571">
        <v>2017</v>
      </c>
      <c r="C7571" t="s">
        <v>40</v>
      </c>
      <c r="D7571" s="88">
        <f>DATEVALUE("1 "&amp;_xlfn.CONCAT(Merge1_1[[#This Row],[Month]],"-",Merge1_1[[#This Row],[Year]]))</f>
        <v>42917</v>
      </c>
      <c r="E7571" t="s">
        <v>24</v>
      </c>
      <c r="F7571">
        <v>113.2</v>
      </c>
      <c r="G7571" t="s">
        <v>115</v>
      </c>
    </row>
    <row r="7572" spans="1:7" hidden="1" x14ac:dyDescent="0.35">
      <c r="A7572" t="s">
        <v>33</v>
      </c>
      <c r="B7572">
        <v>2017</v>
      </c>
      <c r="C7572" t="s">
        <v>40</v>
      </c>
      <c r="D7572" s="88">
        <f>DATEVALUE("1 "&amp;_xlfn.CONCAT(Merge1_1[[#This Row],[Month]],"-",Merge1_1[[#This Row],[Year]]))</f>
        <v>42917</v>
      </c>
      <c r="E7572" t="s">
        <v>25</v>
      </c>
      <c r="F7572">
        <v>123.5</v>
      </c>
      <c r="G7572" t="s">
        <v>116</v>
      </c>
    </row>
    <row r="7573" spans="1:7" hidden="1" x14ac:dyDescent="0.35">
      <c r="A7573" t="s">
        <v>33</v>
      </c>
      <c r="B7573">
        <v>2017</v>
      </c>
      <c r="C7573" t="s">
        <v>40</v>
      </c>
      <c r="D7573" s="88">
        <f>DATEVALUE("1 "&amp;_xlfn.CONCAT(Merge1_1[[#This Row],[Month]],"-",Merge1_1[[#This Row],[Year]]))</f>
        <v>42917</v>
      </c>
      <c r="E7573" t="s">
        <v>26</v>
      </c>
      <c r="F7573">
        <v>135.5</v>
      </c>
      <c r="G7573" t="s">
        <v>114</v>
      </c>
    </row>
    <row r="7574" spans="1:7" hidden="1" x14ac:dyDescent="0.35">
      <c r="A7574" t="s">
        <v>33</v>
      </c>
      <c r="B7574">
        <v>2017</v>
      </c>
      <c r="C7574" t="s">
        <v>40</v>
      </c>
      <c r="D7574" s="88">
        <f>DATEVALUE("1 "&amp;_xlfn.CONCAT(Merge1_1[[#This Row],[Month]],"-",Merge1_1[[#This Row],[Year]]))</f>
        <v>42917</v>
      </c>
      <c r="E7574" t="s">
        <v>27</v>
      </c>
      <c r="F7574">
        <v>122.4</v>
      </c>
      <c r="G7574" t="s">
        <v>116</v>
      </c>
    </row>
    <row r="7575" spans="1:7" hidden="1" x14ac:dyDescent="0.35">
      <c r="A7575" t="s">
        <v>33</v>
      </c>
      <c r="B7575">
        <v>2017</v>
      </c>
      <c r="C7575" t="s">
        <v>40</v>
      </c>
      <c r="D7575" s="88">
        <f>DATEVALUE("1 "&amp;_xlfn.CONCAT(Merge1_1[[#This Row],[Month]],"-",Merge1_1[[#This Row],[Year]]))</f>
        <v>42917</v>
      </c>
      <c r="E7575" t="s">
        <v>28</v>
      </c>
      <c r="F7575">
        <v>123</v>
      </c>
      <c r="G7575" t="s">
        <v>116</v>
      </c>
    </row>
    <row r="7576" spans="1:7" hidden="1" x14ac:dyDescent="0.35">
      <c r="A7576" t="s">
        <v>33</v>
      </c>
      <c r="B7576">
        <v>2017</v>
      </c>
      <c r="C7576" t="s">
        <v>40</v>
      </c>
      <c r="D7576" s="88">
        <f>DATEVALUE("1 "&amp;_xlfn.CONCAT(Merge1_1[[#This Row],[Month]],"-",Merge1_1[[#This Row],[Year]]))</f>
        <v>42917</v>
      </c>
      <c r="E7576" t="s">
        <v>29</v>
      </c>
      <c r="F7576">
        <v>131.80000000000001</v>
      </c>
      <c r="G7576" t="s">
        <v>117</v>
      </c>
    </row>
    <row r="7577" spans="1:7" hidden="1" x14ac:dyDescent="0.35">
      <c r="A7577" t="s">
        <v>33</v>
      </c>
      <c r="B7577">
        <v>2017</v>
      </c>
      <c r="C7577" t="s">
        <v>41</v>
      </c>
      <c r="D7577" s="88">
        <f>DATEVALUE("1 "&amp;_xlfn.CONCAT(Merge1_1[[#This Row],[Month]],"-",Merge1_1[[#This Row],[Year]]))</f>
        <v>42948</v>
      </c>
      <c r="E7577" t="s">
        <v>3</v>
      </c>
      <c r="F7577">
        <v>133.19999999999999</v>
      </c>
      <c r="G7577" t="s">
        <v>112</v>
      </c>
    </row>
    <row r="7578" spans="1:7" hidden="1" x14ac:dyDescent="0.35">
      <c r="A7578" t="s">
        <v>33</v>
      </c>
      <c r="B7578">
        <v>2017</v>
      </c>
      <c r="C7578" t="s">
        <v>41</v>
      </c>
      <c r="D7578" s="88">
        <f>DATEVALUE("1 "&amp;_xlfn.CONCAT(Merge1_1[[#This Row],[Month]],"-",Merge1_1[[#This Row],[Year]]))</f>
        <v>42948</v>
      </c>
      <c r="E7578" t="s">
        <v>4</v>
      </c>
      <c r="F7578">
        <v>143.9</v>
      </c>
      <c r="G7578" t="s">
        <v>112</v>
      </c>
    </row>
    <row r="7579" spans="1:7" hidden="1" x14ac:dyDescent="0.35">
      <c r="A7579" t="s">
        <v>33</v>
      </c>
      <c r="B7579">
        <v>2017</v>
      </c>
      <c r="C7579" t="s">
        <v>41</v>
      </c>
      <c r="D7579" s="88">
        <f>DATEVALUE("1 "&amp;_xlfn.CONCAT(Merge1_1[[#This Row],[Month]],"-",Merge1_1[[#This Row],[Year]]))</f>
        <v>42948</v>
      </c>
      <c r="E7579" t="s">
        <v>5</v>
      </c>
      <c r="F7579">
        <v>128.30000000000001</v>
      </c>
      <c r="G7579" t="s">
        <v>112</v>
      </c>
    </row>
    <row r="7580" spans="1:7" hidden="1" x14ac:dyDescent="0.35">
      <c r="A7580" t="s">
        <v>33</v>
      </c>
      <c r="B7580">
        <v>2017</v>
      </c>
      <c r="C7580" t="s">
        <v>41</v>
      </c>
      <c r="D7580" s="88">
        <f>DATEVALUE("1 "&amp;_xlfn.CONCAT(Merge1_1[[#This Row],[Month]],"-",Merge1_1[[#This Row],[Year]]))</f>
        <v>42948</v>
      </c>
      <c r="E7580" t="s">
        <v>6</v>
      </c>
      <c r="F7580">
        <v>138.30000000000001</v>
      </c>
      <c r="G7580" t="s">
        <v>112</v>
      </c>
    </row>
    <row r="7581" spans="1:7" hidden="1" x14ac:dyDescent="0.35">
      <c r="A7581" t="s">
        <v>33</v>
      </c>
      <c r="B7581">
        <v>2017</v>
      </c>
      <c r="C7581" t="s">
        <v>41</v>
      </c>
      <c r="D7581" s="88">
        <f>DATEVALUE("1 "&amp;_xlfn.CONCAT(Merge1_1[[#This Row],[Month]],"-",Merge1_1[[#This Row],[Year]]))</f>
        <v>42948</v>
      </c>
      <c r="E7581" t="s">
        <v>7</v>
      </c>
      <c r="F7581">
        <v>114.1</v>
      </c>
      <c r="G7581" t="s">
        <v>112</v>
      </c>
    </row>
    <row r="7582" spans="1:7" hidden="1" x14ac:dyDescent="0.35">
      <c r="A7582" t="s">
        <v>33</v>
      </c>
      <c r="B7582">
        <v>2017</v>
      </c>
      <c r="C7582" t="s">
        <v>41</v>
      </c>
      <c r="D7582" s="88">
        <f>DATEVALUE("1 "&amp;_xlfn.CONCAT(Merge1_1[[#This Row],[Month]],"-",Merge1_1[[#This Row],[Year]]))</f>
        <v>42948</v>
      </c>
      <c r="E7582" t="s">
        <v>8</v>
      </c>
      <c r="F7582">
        <v>142.69999999999999</v>
      </c>
      <c r="G7582" t="s">
        <v>112</v>
      </c>
    </row>
    <row r="7583" spans="1:7" hidden="1" x14ac:dyDescent="0.35">
      <c r="A7583" t="s">
        <v>33</v>
      </c>
      <c r="B7583">
        <v>2017</v>
      </c>
      <c r="C7583" t="s">
        <v>41</v>
      </c>
      <c r="D7583" s="88">
        <f>DATEVALUE("1 "&amp;_xlfn.CONCAT(Merge1_1[[#This Row],[Month]],"-",Merge1_1[[#This Row],[Year]]))</f>
        <v>42948</v>
      </c>
      <c r="E7583" t="s">
        <v>9</v>
      </c>
      <c r="F7583">
        <v>179.8</v>
      </c>
      <c r="G7583" t="s">
        <v>112</v>
      </c>
    </row>
    <row r="7584" spans="1:7" hidden="1" x14ac:dyDescent="0.35">
      <c r="A7584" t="s">
        <v>33</v>
      </c>
      <c r="B7584">
        <v>2017</v>
      </c>
      <c r="C7584" t="s">
        <v>41</v>
      </c>
      <c r="D7584" s="88">
        <f>DATEVALUE("1 "&amp;_xlfn.CONCAT(Merge1_1[[#This Row],[Month]],"-",Merge1_1[[#This Row],[Year]]))</f>
        <v>42948</v>
      </c>
      <c r="E7584" t="s">
        <v>10</v>
      </c>
      <c r="F7584">
        <v>123.5</v>
      </c>
      <c r="G7584" t="s">
        <v>112</v>
      </c>
    </row>
    <row r="7585" spans="1:7" hidden="1" x14ac:dyDescent="0.35">
      <c r="A7585" t="s">
        <v>33</v>
      </c>
      <c r="B7585">
        <v>2017</v>
      </c>
      <c r="C7585" t="s">
        <v>41</v>
      </c>
      <c r="D7585" s="88">
        <f>DATEVALUE("1 "&amp;_xlfn.CONCAT(Merge1_1[[#This Row],[Month]],"-",Merge1_1[[#This Row],[Year]]))</f>
        <v>42948</v>
      </c>
      <c r="E7585" t="s">
        <v>11</v>
      </c>
      <c r="F7585">
        <v>122.1</v>
      </c>
      <c r="G7585" t="s">
        <v>112</v>
      </c>
    </row>
    <row r="7586" spans="1:7" hidden="1" x14ac:dyDescent="0.35">
      <c r="A7586" t="s">
        <v>33</v>
      </c>
      <c r="B7586">
        <v>2017</v>
      </c>
      <c r="C7586" t="s">
        <v>41</v>
      </c>
      <c r="D7586" s="88">
        <f>DATEVALUE("1 "&amp;_xlfn.CONCAT(Merge1_1[[#This Row],[Month]],"-",Merge1_1[[#This Row],[Year]]))</f>
        <v>42948</v>
      </c>
      <c r="E7586" t="s">
        <v>12</v>
      </c>
      <c r="F7586">
        <v>137.5</v>
      </c>
      <c r="G7586" t="s">
        <v>112</v>
      </c>
    </row>
    <row r="7587" spans="1:7" hidden="1" x14ac:dyDescent="0.35">
      <c r="A7587" t="s">
        <v>33</v>
      </c>
      <c r="B7587">
        <v>2017</v>
      </c>
      <c r="C7587" t="s">
        <v>41</v>
      </c>
      <c r="D7587" s="88">
        <f>DATEVALUE("1 "&amp;_xlfn.CONCAT(Merge1_1[[#This Row],[Month]],"-",Merge1_1[[#This Row],[Year]]))</f>
        <v>42948</v>
      </c>
      <c r="E7587" t="s">
        <v>58</v>
      </c>
      <c r="F7587">
        <v>124.6</v>
      </c>
      <c r="G7587" t="s">
        <v>112</v>
      </c>
    </row>
    <row r="7588" spans="1:7" hidden="1" x14ac:dyDescent="0.35">
      <c r="A7588" t="s">
        <v>33</v>
      </c>
      <c r="B7588">
        <v>2017</v>
      </c>
      <c r="C7588" t="s">
        <v>41</v>
      </c>
      <c r="D7588" s="88">
        <f>DATEVALUE("1 "&amp;_xlfn.CONCAT(Merge1_1[[#This Row],[Month]],"-",Merge1_1[[#This Row],[Year]]))</f>
        <v>42948</v>
      </c>
      <c r="E7588" t="s">
        <v>118</v>
      </c>
      <c r="F7588">
        <v>144.5</v>
      </c>
      <c r="G7588" t="s">
        <v>112</v>
      </c>
    </row>
    <row r="7589" spans="1:7" hidden="1" x14ac:dyDescent="0.35">
      <c r="A7589" t="s">
        <v>33</v>
      </c>
      <c r="B7589">
        <v>2017</v>
      </c>
      <c r="C7589" t="s">
        <v>41</v>
      </c>
      <c r="D7589" s="88">
        <f>DATEVALUE("1 "&amp;_xlfn.CONCAT(Merge1_1[[#This Row],[Month]],"-",Merge1_1[[#This Row],[Year]]))</f>
        <v>42948</v>
      </c>
      <c r="E7589" t="s">
        <v>16</v>
      </c>
      <c r="F7589">
        <v>152.1</v>
      </c>
      <c r="G7589" t="s">
        <v>116</v>
      </c>
    </row>
    <row r="7590" spans="1:7" hidden="1" x14ac:dyDescent="0.35">
      <c r="A7590" t="s">
        <v>33</v>
      </c>
      <c r="B7590">
        <v>2017</v>
      </c>
      <c r="C7590" t="s">
        <v>41</v>
      </c>
      <c r="D7590" s="88">
        <f>DATEVALUE("1 "&amp;_xlfn.CONCAT(Merge1_1[[#This Row],[Month]],"-",Merge1_1[[#This Row],[Year]]))</f>
        <v>42948</v>
      </c>
      <c r="E7590" t="s">
        <v>17</v>
      </c>
      <c r="F7590">
        <v>132.69999999999999</v>
      </c>
      <c r="G7590" t="s">
        <v>113</v>
      </c>
    </row>
    <row r="7591" spans="1:7" hidden="1" x14ac:dyDescent="0.35">
      <c r="A7591" t="s">
        <v>33</v>
      </c>
      <c r="B7591">
        <v>2017</v>
      </c>
      <c r="C7591" t="s">
        <v>41</v>
      </c>
      <c r="D7591" s="88">
        <f>DATEVALUE("1 "&amp;_xlfn.CONCAT(Merge1_1[[#This Row],[Month]],"-",Merge1_1[[#This Row],[Year]]))</f>
        <v>42948</v>
      </c>
      <c r="E7591" t="s">
        <v>18</v>
      </c>
      <c r="F7591">
        <v>124.3</v>
      </c>
      <c r="G7591" t="s">
        <v>113</v>
      </c>
    </row>
    <row r="7592" spans="1:7" hidden="1" x14ac:dyDescent="0.35">
      <c r="A7592" t="s">
        <v>33</v>
      </c>
      <c r="B7592">
        <v>2017</v>
      </c>
      <c r="C7592" t="s">
        <v>41</v>
      </c>
      <c r="D7592" s="88">
        <f>DATEVALUE("1 "&amp;_xlfn.CONCAT(Merge1_1[[#This Row],[Month]],"-",Merge1_1[[#This Row],[Year]]))</f>
        <v>42948</v>
      </c>
      <c r="E7592" t="s">
        <v>20</v>
      </c>
      <c r="F7592">
        <v>134.4</v>
      </c>
      <c r="G7592" t="s">
        <v>114</v>
      </c>
    </row>
    <row r="7593" spans="1:7" hidden="1" x14ac:dyDescent="0.35">
      <c r="A7593" t="s">
        <v>33</v>
      </c>
      <c r="B7593">
        <v>2017</v>
      </c>
      <c r="C7593" t="s">
        <v>41</v>
      </c>
      <c r="D7593" s="88">
        <f>DATEVALUE("1 "&amp;_xlfn.CONCAT(Merge1_1[[#This Row],[Month]],"-",Merge1_1[[#This Row],[Year]]))</f>
        <v>42948</v>
      </c>
      <c r="E7593" t="s">
        <v>21</v>
      </c>
      <c r="F7593">
        <v>118.9</v>
      </c>
      <c r="G7593" t="s">
        <v>115</v>
      </c>
    </row>
    <row r="7594" spans="1:7" hidden="1" x14ac:dyDescent="0.35">
      <c r="A7594" t="s">
        <v>33</v>
      </c>
      <c r="B7594">
        <v>2017</v>
      </c>
      <c r="C7594" t="s">
        <v>41</v>
      </c>
      <c r="D7594" s="88">
        <f>DATEVALUE("1 "&amp;_xlfn.CONCAT(Merge1_1[[#This Row],[Month]],"-",Merge1_1[[#This Row],[Year]]))</f>
        <v>42948</v>
      </c>
      <c r="E7594" t="s">
        <v>22</v>
      </c>
      <c r="F7594">
        <v>127.7</v>
      </c>
      <c r="G7594" t="s">
        <v>116</v>
      </c>
    </row>
    <row r="7595" spans="1:7" hidden="1" x14ac:dyDescent="0.35">
      <c r="A7595" t="s">
        <v>33</v>
      </c>
      <c r="B7595">
        <v>2017</v>
      </c>
      <c r="C7595" t="s">
        <v>41</v>
      </c>
      <c r="D7595" s="88">
        <f>DATEVALUE("1 "&amp;_xlfn.CONCAT(Merge1_1[[#This Row],[Month]],"-",Merge1_1[[#This Row],[Year]]))</f>
        <v>42948</v>
      </c>
      <c r="E7595" t="s">
        <v>23</v>
      </c>
      <c r="F7595">
        <v>125.7</v>
      </c>
      <c r="G7595" t="s">
        <v>23</v>
      </c>
    </row>
    <row r="7596" spans="1:7" hidden="1" x14ac:dyDescent="0.35">
      <c r="A7596" t="s">
        <v>33</v>
      </c>
      <c r="B7596">
        <v>2017</v>
      </c>
      <c r="C7596" t="s">
        <v>41</v>
      </c>
      <c r="D7596" s="88">
        <f>DATEVALUE("1 "&amp;_xlfn.CONCAT(Merge1_1[[#This Row],[Month]],"-",Merge1_1[[#This Row],[Year]]))</f>
        <v>42948</v>
      </c>
      <c r="E7596" t="s">
        <v>24</v>
      </c>
      <c r="F7596">
        <v>114.6</v>
      </c>
      <c r="G7596" t="s">
        <v>115</v>
      </c>
    </row>
    <row r="7597" spans="1:7" hidden="1" x14ac:dyDescent="0.35">
      <c r="A7597" t="s">
        <v>33</v>
      </c>
      <c r="B7597">
        <v>2017</v>
      </c>
      <c r="C7597" t="s">
        <v>41</v>
      </c>
      <c r="D7597" s="88">
        <f>DATEVALUE("1 "&amp;_xlfn.CONCAT(Merge1_1[[#This Row],[Month]],"-",Merge1_1[[#This Row],[Year]]))</f>
        <v>42948</v>
      </c>
      <c r="E7597" t="s">
        <v>25</v>
      </c>
      <c r="F7597">
        <v>124.1</v>
      </c>
      <c r="G7597" t="s">
        <v>116</v>
      </c>
    </row>
    <row r="7598" spans="1:7" hidden="1" x14ac:dyDescent="0.35">
      <c r="A7598" t="s">
        <v>33</v>
      </c>
      <c r="B7598">
        <v>2017</v>
      </c>
      <c r="C7598" t="s">
        <v>41</v>
      </c>
      <c r="D7598" s="88">
        <f>DATEVALUE("1 "&amp;_xlfn.CONCAT(Merge1_1[[#This Row],[Month]],"-",Merge1_1[[#This Row],[Year]]))</f>
        <v>42948</v>
      </c>
      <c r="E7598" t="s">
        <v>26</v>
      </c>
      <c r="F7598">
        <v>135.69999999999999</v>
      </c>
      <c r="G7598" t="s">
        <v>114</v>
      </c>
    </row>
    <row r="7599" spans="1:7" hidden="1" x14ac:dyDescent="0.35">
      <c r="A7599" t="s">
        <v>33</v>
      </c>
      <c r="B7599">
        <v>2017</v>
      </c>
      <c r="C7599" t="s">
        <v>41</v>
      </c>
      <c r="D7599" s="88">
        <f>DATEVALUE("1 "&amp;_xlfn.CONCAT(Merge1_1[[#This Row],[Month]],"-",Merge1_1[[#This Row],[Year]]))</f>
        <v>42948</v>
      </c>
      <c r="E7599" t="s">
        <v>27</v>
      </c>
      <c r="F7599">
        <v>123.3</v>
      </c>
      <c r="G7599" t="s">
        <v>116</v>
      </c>
    </row>
    <row r="7600" spans="1:7" hidden="1" x14ac:dyDescent="0.35">
      <c r="A7600" t="s">
        <v>33</v>
      </c>
      <c r="B7600">
        <v>2017</v>
      </c>
      <c r="C7600" t="s">
        <v>41</v>
      </c>
      <c r="D7600" s="88">
        <f>DATEVALUE("1 "&amp;_xlfn.CONCAT(Merge1_1[[#This Row],[Month]],"-",Merge1_1[[#This Row],[Year]]))</f>
        <v>42948</v>
      </c>
      <c r="E7600" t="s">
        <v>28</v>
      </c>
      <c r="F7600">
        <v>123.8</v>
      </c>
      <c r="G7600" t="s">
        <v>116</v>
      </c>
    </row>
    <row r="7601" spans="1:7" hidden="1" x14ac:dyDescent="0.35">
      <c r="A7601" t="s">
        <v>33</v>
      </c>
      <c r="B7601">
        <v>2017</v>
      </c>
      <c r="C7601" t="s">
        <v>41</v>
      </c>
      <c r="D7601" s="88">
        <f>DATEVALUE("1 "&amp;_xlfn.CONCAT(Merge1_1[[#This Row],[Month]],"-",Merge1_1[[#This Row],[Year]]))</f>
        <v>42948</v>
      </c>
      <c r="E7601" t="s">
        <v>29</v>
      </c>
      <c r="F7601">
        <v>132.69999999999999</v>
      </c>
      <c r="G7601" t="s">
        <v>117</v>
      </c>
    </row>
    <row r="7602" spans="1:7" hidden="1" x14ac:dyDescent="0.35">
      <c r="A7602" t="s">
        <v>33</v>
      </c>
      <c r="B7602">
        <v>2017</v>
      </c>
      <c r="C7602" t="s">
        <v>42</v>
      </c>
      <c r="D7602" s="88">
        <f>DATEVALUE("1 "&amp;_xlfn.CONCAT(Merge1_1[[#This Row],[Month]],"-",Merge1_1[[#This Row],[Year]]))</f>
        <v>42979</v>
      </c>
      <c r="E7602" t="s">
        <v>3</v>
      </c>
      <c r="F7602">
        <v>133.6</v>
      </c>
      <c r="G7602" t="s">
        <v>112</v>
      </c>
    </row>
    <row r="7603" spans="1:7" hidden="1" x14ac:dyDescent="0.35">
      <c r="A7603" t="s">
        <v>33</v>
      </c>
      <c r="B7603">
        <v>2017</v>
      </c>
      <c r="C7603" t="s">
        <v>42</v>
      </c>
      <c r="D7603" s="88">
        <f>DATEVALUE("1 "&amp;_xlfn.CONCAT(Merge1_1[[#This Row],[Month]],"-",Merge1_1[[#This Row],[Year]]))</f>
        <v>42979</v>
      </c>
      <c r="E7603" t="s">
        <v>4</v>
      </c>
      <c r="F7603">
        <v>143</v>
      </c>
      <c r="G7603" t="s">
        <v>112</v>
      </c>
    </row>
    <row r="7604" spans="1:7" hidden="1" x14ac:dyDescent="0.35">
      <c r="A7604" t="s">
        <v>33</v>
      </c>
      <c r="B7604">
        <v>2017</v>
      </c>
      <c r="C7604" t="s">
        <v>42</v>
      </c>
      <c r="D7604" s="88">
        <f>DATEVALUE("1 "&amp;_xlfn.CONCAT(Merge1_1[[#This Row],[Month]],"-",Merge1_1[[#This Row],[Year]]))</f>
        <v>42979</v>
      </c>
      <c r="E7604" t="s">
        <v>5</v>
      </c>
      <c r="F7604">
        <v>129.69999999999999</v>
      </c>
      <c r="G7604" t="s">
        <v>112</v>
      </c>
    </row>
    <row r="7605" spans="1:7" hidden="1" x14ac:dyDescent="0.35">
      <c r="A7605" t="s">
        <v>33</v>
      </c>
      <c r="B7605">
        <v>2017</v>
      </c>
      <c r="C7605" t="s">
        <v>42</v>
      </c>
      <c r="D7605" s="88">
        <f>DATEVALUE("1 "&amp;_xlfn.CONCAT(Merge1_1[[#This Row],[Month]],"-",Merge1_1[[#This Row],[Year]]))</f>
        <v>42979</v>
      </c>
      <c r="E7605" t="s">
        <v>6</v>
      </c>
      <c r="F7605">
        <v>138.69999999999999</v>
      </c>
      <c r="G7605" t="s">
        <v>112</v>
      </c>
    </row>
    <row r="7606" spans="1:7" hidden="1" x14ac:dyDescent="0.35">
      <c r="A7606" t="s">
        <v>33</v>
      </c>
      <c r="B7606">
        <v>2017</v>
      </c>
      <c r="C7606" t="s">
        <v>42</v>
      </c>
      <c r="D7606" s="88">
        <f>DATEVALUE("1 "&amp;_xlfn.CONCAT(Merge1_1[[#This Row],[Month]],"-",Merge1_1[[#This Row],[Year]]))</f>
        <v>42979</v>
      </c>
      <c r="E7606" t="s">
        <v>7</v>
      </c>
      <c r="F7606">
        <v>114.5</v>
      </c>
      <c r="G7606" t="s">
        <v>112</v>
      </c>
    </row>
    <row r="7607" spans="1:7" hidden="1" x14ac:dyDescent="0.35">
      <c r="A7607" t="s">
        <v>33</v>
      </c>
      <c r="B7607">
        <v>2017</v>
      </c>
      <c r="C7607" t="s">
        <v>42</v>
      </c>
      <c r="D7607" s="88">
        <f>DATEVALUE("1 "&amp;_xlfn.CONCAT(Merge1_1[[#This Row],[Month]],"-",Merge1_1[[#This Row],[Year]]))</f>
        <v>42979</v>
      </c>
      <c r="E7607" t="s">
        <v>8</v>
      </c>
      <c r="F7607">
        <v>137.5</v>
      </c>
      <c r="G7607" t="s">
        <v>112</v>
      </c>
    </row>
    <row r="7608" spans="1:7" hidden="1" x14ac:dyDescent="0.35">
      <c r="A7608" t="s">
        <v>33</v>
      </c>
      <c r="B7608">
        <v>2017</v>
      </c>
      <c r="C7608" t="s">
        <v>42</v>
      </c>
      <c r="D7608" s="88">
        <f>DATEVALUE("1 "&amp;_xlfn.CONCAT(Merge1_1[[#This Row],[Month]],"-",Merge1_1[[#This Row],[Year]]))</f>
        <v>42979</v>
      </c>
      <c r="E7608" t="s">
        <v>9</v>
      </c>
      <c r="F7608">
        <v>160.69999999999999</v>
      </c>
      <c r="G7608" t="s">
        <v>112</v>
      </c>
    </row>
    <row r="7609" spans="1:7" hidden="1" x14ac:dyDescent="0.35">
      <c r="A7609" t="s">
        <v>33</v>
      </c>
      <c r="B7609">
        <v>2017</v>
      </c>
      <c r="C7609" t="s">
        <v>42</v>
      </c>
      <c r="D7609" s="88">
        <f>DATEVALUE("1 "&amp;_xlfn.CONCAT(Merge1_1[[#This Row],[Month]],"-",Merge1_1[[#This Row],[Year]]))</f>
        <v>42979</v>
      </c>
      <c r="E7609" t="s">
        <v>10</v>
      </c>
      <c r="F7609">
        <v>124.5</v>
      </c>
      <c r="G7609" t="s">
        <v>112</v>
      </c>
    </row>
    <row r="7610" spans="1:7" hidden="1" x14ac:dyDescent="0.35">
      <c r="A7610" t="s">
        <v>33</v>
      </c>
      <c r="B7610">
        <v>2017</v>
      </c>
      <c r="C7610" t="s">
        <v>42</v>
      </c>
      <c r="D7610" s="88">
        <f>DATEVALUE("1 "&amp;_xlfn.CONCAT(Merge1_1[[#This Row],[Month]],"-",Merge1_1[[#This Row],[Year]]))</f>
        <v>42979</v>
      </c>
      <c r="E7610" t="s">
        <v>11</v>
      </c>
      <c r="F7610">
        <v>122.4</v>
      </c>
      <c r="G7610" t="s">
        <v>112</v>
      </c>
    </row>
    <row r="7611" spans="1:7" hidden="1" x14ac:dyDescent="0.35">
      <c r="A7611" t="s">
        <v>33</v>
      </c>
      <c r="B7611">
        <v>2017</v>
      </c>
      <c r="C7611" t="s">
        <v>42</v>
      </c>
      <c r="D7611" s="88">
        <f>DATEVALUE("1 "&amp;_xlfn.CONCAT(Merge1_1[[#This Row],[Month]],"-",Merge1_1[[#This Row],[Year]]))</f>
        <v>42979</v>
      </c>
      <c r="E7611" t="s">
        <v>12</v>
      </c>
      <c r="F7611">
        <v>137.30000000000001</v>
      </c>
      <c r="G7611" t="s">
        <v>112</v>
      </c>
    </row>
    <row r="7612" spans="1:7" hidden="1" x14ac:dyDescent="0.35">
      <c r="A7612" t="s">
        <v>33</v>
      </c>
      <c r="B7612">
        <v>2017</v>
      </c>
      <c r="C7612" t="s">
        <v>42</v>
      </c>
      <c r="D7612" s="88">
        <f>DATEVALUE("1 "&amp;_xlfn.CONCAT(Merge1_1[[#This Row],[Month]],"-",Merge1_1[[#This Row],[Year]]))</f>
        <v>42979</v>
      </c>
      <c r="E7612" t="s">
        <v>58</v>
      </c>
      <c r="F7612">
        <v>124.8</v>
      </c>
      <c r="G7612" t="s">
        <v>112</v>
      </c>
    </row>
    <row r="7613" spans="1:7" hidden="1" x14ac:dyDescent="0.35">
      <c r="A7613" t="s">
        <v>33</v>
      </c>
      <c r="B7613">
        <v>2017</v>
      </c>
      <c r="C7613" t="s">
        <v>42</v>
      </c>
      <c r="D7613" s="88">
        <f>DATEVALUE("1 "&amp;_xlfn.CONCAT(Merge1_1[[#This Row],[Month]],"-",Merge1_1[[#This Row],[Year]]))</f>
        <v>42979</v>
      </c>
      <c r="E7613" t="s">
        <v>118</v>
      </c>
      <c r="F7613">
        <v>145</v>
      </c>
      <c r="G7613" t="s">
        <v>112</v>
      </c>
    </row>
    <row r="7614" spans="1:7" hidden="1" x14ac:dyDescent="0.35">
      <c r="A7614" t="s">
        <v>33</v>
      </c>
      <c r="B7614">
        <v>2017</v>
      </c>
      <c r="C7614" t="s">
        <v>42</v>
      </c>
      <c r="D7614" s="88">
        <f>DATEVALUE("1 "&amp;_xlfn.CONCAT(Merge1_1[[#This Row],[Month]],"-",Merge1_1[[#This Row],[Year]]))</f>
        <v>42979</v>
      </c>
      <c r="E7614" t="s">
        <v>16</v>
      </c>
      <c r="F7614">
        <v>153.6</v>
      </c>
      <c r="G7614" t="s">
        <v>116</v>
      </c>
    </row>
    <row r="7615" spans="1:7" hidden="1" x14ac:dyDescent="0.35">
      <c r="A7615" t="s">
        <v>33</v>
      </c>
      <c r="B7615">
        <v>2017</v>
      </c>
      <c r="C7615" t="s">
        <v>42</v>
      </c>
      <c r="D7615" s="88">
        <f>DATEVALUE("1 "&amp;_xlfn.CONCAT(Merge1_1[[#This Row],[Month]],"-",Merge1_1[[#This Row],[Year]]))</f>
        <v>42979</v>
      </c>
      <c r="E7615" t="s">
        <v>17</v>
      </c>
      <c r="F7615">
        <v>133.30000000000001</v>
      </c>
      <c r="G7615" t="s">
        <v>113</v>
      </c>
    </row>
    <row r="7616" spans="1:7" hidden="1" x14ac:dyDescent="0.35">
      <c r="A7616" t="s">
        <v>33</v>
      </c>
      <c r="B7616">
        <v>2017</v>
      </c>
      <c r="C7616" t="s">
        <v>42</v>
      </c>
      <c r="D7616" s="88">
        <f>DATEVALUE("1 "&amp;_xlfn.CONCAT(Merge1_1[[#This Row],[Month]],"-",Merge1_1[[#This Row],[Year]]))</f>
        <v>42979</v>
      </c>
      <c r="E7616" t="s">
        <v>18</v>
      </c>
      <c r="F7616">
        <v>124.6</v>
      </c>
      <c r="G7616" t="s">
        <v>113</v>
      </c>
    </row>
    <row r="7617" spans="1:7" hidden="1" x14ac:dyDescent="0.35">
      <c r="A7617" t="s">
        <v>33</v>
      </c>
      <c r="B7617">
        <v>2017</v>
      </c>
      <c r="C7617" t="s">
        <v>42</v>
      </c>
      <c r="D7617" s="88">
        <f>DATEVALUE("1 "&amp;_xlfn.CONCAT(Merge1_1[[#This Row],[Month]],"-",Merge1_1[[#This Row],[Year]]))</f>
        <v>42979</v>
      </c>
      <c r="E7617" t="s">
        <v>20</v>
      </c>
      <c r="F7617">
        <v>135.69999999999999</v>
      </c>
      <c r="G7617" t="s">
        <v>114</v>
      </c>
    </row>
    <row r="7618" spans="1:7" hidden="1" x14ac:dyDescent="0.35">
      <c r="A7618" t="s">
        <v>33</v>
      </c>
      <c r="B7618">
        <v>2017</v>
      </c>
      <c r="C7618" t="s">
        <v>42</v>
      </c>
      <c r="D7618" s="88">
        <f>DATEVALUE("1 "&amp;_xlfn.CONCAT(Merge1_1[[#This Row],[Month]],"-",Merge1_1[[#This Row],[Year]]))</f>
        <v>42979</v>
      </c>
      <c r="E7618" t="s">
        <v>21</v>
      </c>
      <c r="F7618">
        <v>120.6</v>
      </c>
      <c r="G7618" t="s">
        <v>115</v>
      </c>
    </row>
    <row r="7619" spans="1:7" hidden="1" x14ac:dyDescent="0.35">
      <c r="A7619" t="s">
        <v>33</v>
      </c>
      <c r="B7619">
        <v>2017</v>
      </c>
      <c r="C7619" t="s">
        <v>42</v>
      </c>
      <c r="D7619" s="88">
        <f>DATEVALUE("1 "&amp;_xlfn.CONCAT(Merge1_1[[#This Row],[Month]],"-",Merge1_1[[#This Row],[Year]]))</f>
        <v>42979</v>
      </c>
      <c r="E7619" t="s">
        <v>22</v>
      </c>
      <c r="F7619">
        <v>128.1</v>
      </c>
      <c r="G7619" t="s">
        <v>116</v>
      </c>
    </row>
    <row r="7620" spans="1:7" hidden="1" x14ac:dyDescent="0.35">
      <c r="A7620" t="s">
        <v>33</v>
      </c>
      <c r="B7620">
        <v>2017</v>
      </c>
      <c r="C7620" t="s">
        <v>42</v>
      </c>
      <c r="D7620" s="88">
        <f>DATEVALUE("1 "&amp;_xlfn.CONCAT(Merge1_1[[#This Row],[Month]],"-",Merge1_1[[#This Row],[Year]]))</f>
        <v>42979</v>
      </c>
      <c r="E7620" t="s">
        <v>23</v>
      </c>
      <c r="F7620">
        <v>126.1</v>
      </c>
      <c r="G7620" t="s">
        <v>23</v>
      </c>
    </row>
    <row r="7621" spans="1:7" hidden="1" x14ac:dyDescent="0.35">
      <c r="A7621" t="s">
        <v>33</v>
      </c>
      <c r="B7621">
        <v>2017</v>
      </c>
      <c r="C7621" t="s">
        <v>42</v>
      </c>
      <c r="D7621" s="88">
        <f>DATEVALUE("1 "&amp;_xlfn.CONCAT(Merge1_1[[#This Row],[Month]],"-",Merge1_1[[#This Row],[Year]]))</f>
        <v>42979</v>
      </c>
      <c r="E7621" t="s">
        <v>24</v>
      </c>
      <c r="F7621">
        <v>115.7</v>
      </c>
      <c r="G7621" t="s">
        <v>115</v>
      </c>
    </row>
    <row r="7622" spans="1:7" hidden="1" x14ac:dyDescent="0.35">
      <c r="A7622" t="s">
        <v>33</v>
      </c>
      <c r="B7622">
        <v>2017</v>
      </c>
      <c r="C7622" t="s">
        <v>42</v>
      </c>
      <c r="D7622" s="88">
        <f>DATEVALUE("1 "&amp;_xlfn.CONCAT(Merge1_1[[#This Row],[Month]],"-",Merge1_1[[#This Row],[Year]]))</f>
        <v>42979</v>
      </c>
      <c r="E7622" t="s">
        <v>25</v>
      </c>
      <c r="F7622">
        <v>124.5</v>
      </c>
      <c r="G7622" t="s">
        <v>116</v>
      </c>
    </row>
    <row r="7623" spans="1:7" hidden="1" x14ac:dyDescent="0.35">
      <c r="A7623" t="s">
        <v>33</v>
      </c>
      <c r="B7623">
        <v>2017</v>
      </c>
      <c r="C7623" t="s">
        <v>42</v>
      </c>
      <c r="D7623" s="88">
        <f>DATEVALUE("1 "&amp;_xlfn.CONCAT(Merge1_1[[#This Row],[Month]],"-",Merge1_1[[#This Row],[Year]]))</f>
        <v>42979</v>
      </c>
      <c r="E7623" t="s">
        <v>26</v>
      </c>
      <c r="F7623">
        <v>135.9</v>
      </c>
      <c r="G7623" t="s">
        <v>114</v>
      </c>
    </row>
    <row r="7624" spans="1:7" hidden="1" x14ac:dyDescent="0.35">
      <c r="A7624" t="s">
        <v>33</v>
      </c>
      <c r="B7624">
        <v>2017</v>
      </c>
      <c r="C7624" t="s">
        <v>42</v>
      </c>
      <c r="D7624" s="88">
        <f>DATEVALUE("1 "&amp;_xlfn.CONCAT(Merge1_1[[#This Row],[Month]],"-",Merge1_1[[#This Row],[Year]]))</f>
        <v>42979</v>
      </c>
      <c r="E7624" t="s">
        <v>27</v>
      </c>
      <c r="F7624">
        <v>124.4</v>
      </c>
      <c r="G7624" t="s">
        <v>116</v>
      </c>
    </row>
    <row r="7625" spans="1:7" hidden="1" x14ac:dyDescent="0.35">
      <c r="A7625" t="s">
        <v>33</v>
      </c>
      <c r="B7625">
        <v>2017</v>
      </c>
      <c r="C7625" t="s">
        <v>42</v>
      </c>
      <c r="D7625" s="88">
        <f>DATEVALUE("1 "&amp;_xlfn.CONCAT(Merge1_1[[#This Row],[Month]],"-",Merge1_1[[#This Row],[Year]]))</f>
        <v>42979</v>
      </c>
      <c r="E7625" t="s">
        <v>28</v>
      </c>
      <c r="F7625">
        <v>124.5</v>
      </c>
      <c r="G7625" t="s">
        <v>116</v>
      </c>
    </row>
    <row r="7626" spans="1:7" hidden="1" x14ac:dyDescent="0.35">
      <c r="A7626" t="s">
        <v>33</v>
      </c>
      <c r="B7626">
        <v>2017</v>
      </c>
      <c r="C7626" t="s">
        <v>42</v>
      </c>
      <c r="D7626" s="88">
        <f>DATEVALUE("1 "&amp;_xlfn.CONCAT(Merge1_1[[#This Row],[Month]],"-",Merge1_1[[#This Row],[Year]]))</f>
        <v>42979</v>
      </c>
      <c r="E7626" t="s">
        <v>29</v>
      </c>
      <c r="F7626">
        <v>132.4</v>
      </c>
      <c r="G7626" t="s">
        <v>117</v>
      </c>
    </row>
    <row r="7627" spans="1:7" hidden="1" x14ac:dyDescent="0.35">
      <c r="A7627" t="s">
        <v>33</v>
      </c>
      <c r="B7627">
        <v>2017</v>
      </c>
      <c r="C7627" t="s">
        <v>43</v>
      </c>
      <c r="D7627" s="88">
        <f>DATEVALUE("1 "&amp;_xlfn.CONCAT(Merge1_1[[#This Row],[Month]],"-",Merge1_1[[#This Row],[Year]]))</f>
        <v>43009</v>
      </c>
      <c r="E7627" t="s">
        <v>3</v>
      </c>
      <c r="F7627">
        <v>133.9</v>
      </c>
      <c r="G7627" t="s">
        <v>112</v>
      </c>
    </row>
    <row r="7628" spans="1:7" hidden="1" x14ac:dyDescent="0.35">
      <c r="A7628" t="s">
        <v>33</v>
      </c>
      <c r="B7628">
        <v>2017</v>
      </c>
      <c r="C7628" t="s">
        <v>43</v>
      </c>
      <c r="D7628" s="88">
        <f>DATEVALUE("1 "&amp;_xlfn.CONCAT(Merge1_1[[#This Row],[Month]],"-",Merge1_1[[#This Row],[Year]]))</f>
        <v>43009</v>
      </c>
      <c r="E7628" t="s">
        <v>4</v>
      </c>
      <c r="F7628">
        <v>142.80000000000001</v>
      </c>
      <c r="G7628" t="s">
        <v>112</v>
      </c>
    </row>
    <row r="7629" spans="1:7" hidden="1" x14ac:dyDescent="0.35">
      <c r="A7629" t="s">
        <v>33</v>
      </c>
      <c r="B7629">
        <v>2017</v>
      </c>
      <c r="C7629" t="s">
        <v>43</v>
      </c>
      <c r="D7629" s="88">
        <f>DATEVALUE("1 "&amp;_xlfn.CONCAT(Merge1_1[[#This Row],[Month]],"-",Merge1_1[[#This Row],[Year]]))</f>
        <v>43009</v>
      </c>
      <c r="E7629" t="s">
        <v>5</v>
      </c>
      <c r="F7629">
        <v>131.4</v>
      </c>
      <c r="G7629" t="s">
        <v>112</v>
      </c>
    </row>
    <row r="7630" spans="1:7" hidden="1" x14ac:dyDescent="0.35">
      <c r="A7630" t="s">
        <v>33</v>
      </c>
      <c r="B7630">
        <v>2017</v>
      </c>
      <c r="C7630" t="s">
        <v>43</v>
      </c>
      <c r="D7630" s="88">
        <f>DATEVALUE("1 "&amp;_xlfn.CONCAT(Merge1_1[[#This Row],[Month]],"-",Merge1_1[[#This Row],[Year]]))</f>
        <v>43009</v>
      </c>
      <c r="E7630" t="s">
        <v>6</v>
      </c>
      <c r="F7630">
        <v>139.1</v>
      </c>
      <c r="G7630" t="s">
        <v>112</v>
      </c>
    </row>
    <row r="7631" spans="1:7" hidden="1" x14ac:dyDescent="0.35">
      <c r="A7631" t="s">
        <v>33</v>
      </c>
      <c r="B7631">
        <v>2017</v>
      </c>
      <c r="C7631" t="s">
        <v>43</v>
      </c>
      <c r="D7631" s="88">
        <f>DATEVALUE("1 "&amp;_xlfn.CONCAT(Merge1_1[[#This Row],[Month]],"-",Merge1_1[[#This Row],[Year]]))</f>
        <v>43009</v>
      </c>
      <c r="E7631" t="s">
        <v>7</v>
      </c>
      <c r="F7631">
        <v>114.9</v>
      </c>
      <c r="G7631" t="s">
        <v>112</v>
      </c>
    </row>
    <row r="7632" spans="1:7" hidden="1" x14ac:dyDescent="0.35">
      <c r="A7632" t="s">
        <v>33</v>
      </c>
      <c r="B7632">
        <v>2017</v>
      </c>
      <c r="C7632" t="s">
        <v>43</v>
      </c>
      <c r="D7632" s="88">
        <f>DATEVALUE("1 "&amp;_xlfn.CONCAT(Merge1_1[[#This Row],[Month]],"-",Merge1_1[[#This Row],[Year]]))</f>
        <v>43009</v>
      </c>
      <c r="E7632" t="s">
        <v>8</v>
      </c>
      <c r="F7632">
        <v>135.6</v>
      </c>
      <c r="G7632" t="s">
        <v>112</v>
      </c>
    </row>
    <row r="7633" spans="1:7" hidden="1" x14ac:dyDescent="0.35">
      <c r="A7633" t="s">
        <v>33</v>
      </c>
      <c r="B7633">
        <v>2017</v>
      </c>
      <c r="C7633" t="s">
        <v>43</v>
      </c>
      <c r="D7633" s="88">
        <f>DATEVALUE("1 "&amp;_xlfn.CONCAT(Merge1_1[[#This Row],[Month]],"-",Merge1_1[[#This Row],[Year]]))</f>
        <v>43009</v>
      </c>
      <c r="E7633" t="s">
        <v>9</v>
      </c>
      <c r="F7633">
        <v>173.2</v>
      </c>
      <c r="G7633" t="s">
        <v>112</v>
      </c>
    </row>
    <row r="7634" spans="1:7" hidden="1" x14ac:dyDescent="0.35">
      <c r="A7634" t="s">
        <v>33</v>
      </c>
      <c r="B7634">
        <v>2017</v>
      </c>
      <c r="C7634" t="s">
        <v>43</v>
      </c>
      <c r="D7634" s="88">
        <f>DATEVALUE("1 "&amp;_xlfn.CONCAT(Merge1_1[[#This Row],[Month]],"-",Merge1_1[[#This Row],[Year]]))</f>
        <v>43009</v>
      </c>
      <c r="E7634" t="s">
        <v>10</v>
      </c>
      <c r="F7634">
        <v>124.1</v>
      </c>
      <c r="G7634" t="s">
        <v>112</v>
      </c>
    </row>
    <row r="7635" spans="1:7" hidden="1" x14ac:dyDescent="0.35">
      <c r="A7635" t="s">
        <v>33</v>
      </c>
      <c r="B7635">
        <v>2017</v>
      </c>
      <c r="C7635" t="s">
        <v>43</v>
      </c>
      <c r="D7635" s="88">
        <f>DATEVALUE("1 "&amp;_xlfn.CONCAT(Merge1_1[[#This Row],[Month]],"-",Merge1_1[[#This Row],[Year]]))</f>
        <v>43009</v>
      </c>
      <c r="E7635" t="s">
        <v>11</v>
      </c>
      <c r="F7635">
        <v>122.6</v>
      </c>
      <c r="G7635" t="s">
        <v>112</v>
      </c>
    </row>
    <row r="7636" spans="1:7" hidden="1" x14ac:dyDescent="0.35">
      <c r="A7636" t="s">
        <v>33</v>
      </c>
      <c r="B7636">
        <v>2017</v>
      </c>
      <c r="C7636" t="s">
        <v>43</v>
      </c>
      <c r="D7636" s="88">
        <f>DATEVALUE("1 "&amp;_xlfn.CONCAT(Merge1_1[[#This Row],[Month]],"-",Merge1_1[[#This Row],[Year]]))</f>
        <v>43009</v>
      </c>
      <c r="E7636" t="s">
        <v>12</v>
      </c>
      <c r="F7636">
        <v>137.80000000000001</v>
      </c>
      <c r="G7636" t="s">
        <v>112</v>
      </c>
    </row>
    <row r="7637" spans="1:7" hidden="1" x14ac:dyDescent="0.35">
      <c r="A7637" t="s">
        <v>33</v>
      </c>
      <c r="B7637">
        <v>2017</v>
      </c>
      <c r="C7637" t="s">
        <v>43</v>
      </c>
      <c r="D7637" s="88">
        <f>DATEVALUE("1 "&amp;_xlfn.CONCAT(Merge1_1[[#This Row],[Month]],"-",Merge1_1[[#This Row],[Year]]))</f>
        <v>43009</v>
      </c>
      <c r="E7637" t="s">
        <v>58</v>
      </c>
      <c r="F7637">
        <v>125.1</v>
      </c>
      <c r="G7637" t="s">
        <v>112</v>
      </c>
    </row>
    <row r="7638" spans="1:7" hidden="1" x14ac:dyDescent="0.35">
      <c r="A7638" t="s">
        <v>33</v>
      </c>
      <c r="B7638">
        <v>2017</v>
      </c>
      <c r="C7638" t="s">
        <v>43</v>
      </c>
      <c r="D7638" s="88">
        <f>DATEVALUE("1 "&amp;_xlfn.CONCAT(Merge1_1[[#This Row],[Month]],"-",Merge1_1[[#This Row],[Year]]))</f>
        <v>43009</v>
      </c>
      <c r="E7638" t="s">
        <v>118</v>
      </c>
      <c r="F7638">
        <v>145.5</v>
      </c>
      <c r="G7638" t="s">
        <v>112</v>
      </c>
    </row>
    <row r="7639" spans="1:7" hidden="1" x14ac:dyDescent="0.35">
      <c r="A7639" t="s">
        <v>33</v>
      </c>
      <c r="B7639">
        <v>2017</v>
      </c>
      <c r="C7639" t="s">
        <v>43</v>
      </c>
      <c r="D7639" s="88">
        <f>DATEVALUE("1 "&amp;_xlfn.CONCAT(Merge1_1[[#This Row],[Month]],"-",Merge1_1[[#This Row],[Year]]))</f>
        <v>43009</v>
      </c>
      <c r="E7639" t="s">
        <v>16</v>
      </c>
      <c r="F7639">
        <v>154.6</v>
      </c>
      <c r="G7639" t="s">
        <v>116</v>
      </c>
    </row>
    <row r="7640" spans="1:7" hidden="1" x14ac:dyDescent="0.35">
      <c r="A7640" t="s">
        <v>33</v>
      </c>
      <c r="B7640">
        <v>2017</v>
      </c>
      <c r="C7640" t="s">
        <v>43</v>
      </c>
      <c r="D7640" s="88">
        <f>DATEVALUE("1 "&amp;_xlfn.CONCAT(Merge1_1[[#This Row],[Month]],"-",Merge1_1[[#This Row],[Year]]))</f>
        <v>43009</v>
      </c>
      <c r="E7640" t="s">
        <v>17</v>
      </c>
      <c r="F7640">
        <v>134</v>
      </c>
      <c r="G7640" t="s">
        <v>113</v>
      </c>
    </row>
    <row r="7641" spans="1:7" hidden="1" x14ac:dyDescent="0.35">
      <c r="A7641" t="s">
        <v>33</v>
      </c>
      <c r="B7641">
        <v>2017</v>
      </c>
      <c r="C7641" t="s">
        <v>43</v>
      </c>
      <c r="D7641" s="88">
        <f>DATEVALUE("1 "&amp;_xlfn.CONCAT(Merge1_1[[#This Row],[Month]],"-",Merge1_1[[#This Row],[Year]]))</f>
        <v>43009</v>
      </c>
      <c r="E7641" t="s">
        <v>18</v>
      </c>
      <c r="F7641">
        <v>124.9</v>
      </c>
      <c r="G7641" t="s">
        <v>113</v>
      </c>
    </row>
    <row r="7642" spans="1:7" hidden="1" x14ac:dyDescent="0.35">
      <c r="A7642" t="s">
        <v>33</v>
      </c>
      <c r="B7642">
        <v>2017</v>
      </c>
      <c r="C7642" t="s">
        <v>43</v>
      </c>
      <c r="D7642" s="88">
        <f>DATEVALUE("1 "&amp;_xlfn.CONCAT(Merge1_1[[#This Row],[Month]],"-",Merge1_1[[#This Row],[Year]]))</f>
        <v>43009</v>
      </c>
      <c r="E7642" t="s">
        <v>20</v>
      </c>
      <c r="F7642">
        <v>137.30000000000001</v>
      </c>
      <c r="G7642" t="s">
        <v>114</v>
      </c>
    </row>
    <row r="7643" spans="1:7" hidden="1" x14ac:dyDescent="0.35">
      <c r="A7643" t="s">
        <v>33</v>
      </c>
      <c r="B7643">
        <v>2017</v>
      </c>
      <c r="C7643" t="s">
        <v>43</v>
      </c>
      <c r="D7643" s="88">
        <f>DATEVALUE("1 "&amp;_xlfn.CONCAT(Merge1_1[[#This Row],[Month]],"-",Merge1_1[[#This Row],[Year]]))</f>
        <v>43009</v>
      </c>
      <c r="E7643" t="s">
        <v>21</v>
      </c>
      <c r="F7643">
        <v>122.6</v>
      </c>
      <c r="G7643" t="s">
        <v>115</v>
      </c>
    </row>
    <row r="7644" spans="1:7" hidden="1" x14ac:dyDescent="0.35">
      <c r="A7644" t="s">
        <v>33</v>
      </c>
      <c r="B7644">
        <v>2017</v>
      </c>
      <c r="C7644" t="s">
        <v>43</v>
      </c>
      <c r="D7644" s="88">
        <f>DATEVALUE("1 "&amp;_xlfn.CONCAT(Merge1_1[[#This Row],[Month]],"-",Merge1_1[[#This Row],[Year]]))</f>
        <v>43009</v>
      </c>
      <c r="E7644" t="s">
        <v>22</v>
      </c>
      <c r="F7644">
        <v>128.30000000000001</v>
      </c>
      <c r="G7644" t="s">
        <v>116</v>
      </c>
    </row>
    <row r="7645" spans="1:7" hidden="1" x14ac:dyDescent="0.35">
      <c r="A7645" t="s">
        <v>33</v>
      </c>
      <c r="B7645">
        <v>2017</v>
      </c>
      <c r="C7645" t="s">
        <v>43</v>
      </c>
      <c r="D7645" s="88">
        <f>DATEVALUE("1 "&amp;_xlfn.CONCAT(Merge1_1[[#This Row],[Month]],"-",Merge1_1[[#This Row],[Year]]))</f>
        <v>43009</v>
      </c>
      <c r="E7645" t="s">
        <v>23</v>
      </c>
      <c r="F7645">
        <v>126.6</v>
      </c>
      <c r="G7645" t="s">
        <v>23</v>
      </c>
    </row>
    <row r="7646" spans="1:7" hidden="1" x14ac:dyDescent="0.35">
      <c r="A7646" t="s">
        <v>33</v>
      </c>
      <c r="B7646">
        <v>2017</v>
      </c>
      <c r="C7646" t="s">
        <v>43</v>
      </c>
      <c r="D7646" s="88">
        <f>DATEVALUE("1 "&amp;_xlfn.CONCAT(Merge1_1[[#This Row],[Month]],"-",Merge1_1[[#This Row],[Year]]))</f>
        <v>43009</v>
      </c>
      <c r="E7646" t="s">
        <v>24</v>
      </c>
      <c r="F7646">
        <v>115</v>
      </c>
      <c r="G7646" t="s">
        <v>115</v>
      </c>
    </row>
    <row r="7647" spans="1:7" hidden="1" x14ac:dyDescent="0.35">
      <c r="A7647" t="s">
        <v>33</v>
      </c>
      <c r="B7647">
        <v>2017</v>
      </c>
      <c r="C7647" t="s">
        <v>43</v>
      </c>
      <c r="D7647" s="88">
        <f>DATEVALUE("1 "&amp;_xlfn.CONCAT(Merge1_1[[#This Row],[Month]],"-",Merge1_1[[#This Row],[Year]]))</f>
        <v>43009</v>
      </c>
      <c r="E7647" t="s">
        <v>25</v>
      </c>
      <c r="F7647">
        <v>124.8</v>
      </c>
      <c r="G7647" t="s">
        <v>116</v>
      </c>
    </row>
    <row r="7648" spans="1:7" hidden="1" x14ac:dyDescent="0.35">
      <c r="A7648" t="s">
        <v>33</v>
      </c>
      <c r="B7648">
        <v>2017</v>
      </c>
      <c r="C7648" t="s">
        <v>43</v>
      </c>
      <c r="D7648" s="88">
        <f>DATEVALUE("1 "&amp;_xlfn.CONCAT(Merge1_1[[#This Row],[Month]],"-",Merge1_1[[#This Row],[Year]]))</f>
        <v>43009</v>
      </c>
      <c r="E7648" t="s">
        <v>26</v>
      </c>
      <c r="F7648">
        <v>136.30000000000001</v>
      </c>
      <c r="G7648" t="s">
        <v>114</v>
      </c>
    </row>
    <row r="7649" spans="1:7" hidden="1" x14ac:dyDescent="0.35">
      <c r="A7649" t="s">
        <v>33</v>
      </c>
      <c r="B7649">
        <v>2017</v>
      </c>
      <c r="C7649" t="s">
        <v>43</v>
      </c>
      <c r="D7649" s="88">
        <f>DATEVALUE("1 "&amp;_xlfn.CONCAT(Merge1_1[[#This Row],[Month]],"-",Merge1_1[[#This Row],[Year]]))</f>
        <v>43009</v>
      </c>
      <c r="E7649" t="s">
        <v>27</v>
      </c>
      <c r="F7649">
        <v>124.6</v>
      </c>
      <c r="G7649" t="s">
        <v>116</v>
      </c>
    </row>
    <row r="7650" spans="1:7" hidden="1" x14ac:dyDescent="0.35">
      <c r="A7650" t="s">
        <v>33</v>
      </c>
      <c r="B7650">
        <v>2017</v>
      </c>
      <c r="C7650" t="s">
        <v>43</v>
      </c>
      <c r="D7650" s="88">
        <f>DATEVALUE("1 "&amp;_xlfn.CONCAT(Merge1_1[[#This Row],[Month]],"-",Merge1_1[[#This Row],[Year]]))</f>
        <v>43009</v>
      </c>
      <c r="E7650" t="s">
        <v>28</v>
      </c>
      <c r="F7650">
        <v>124.5</v>
      </c>
      <c r="G7650" t="s">
        <v>116</v>
      </c>
    </row>
    <row r="7651" spans="1:7" hidden="1" x14ac:dyDescent="0.35">
      <c r="A7651" t="s">
        <v>33</v>
      </c>
      <c r="B7651">
        <v>2017</v>
      </c>
      <c r="C7651" t="s">
        <v>43</v>
      </c>
      <c r="D7651" s="88">
        <f>DATEVALUE("1 "&amp;_xlfn.CONCAT(Merge1_1[[#This Row],[Month]],"-",Merge1_1[[#This Row],[Year]]))</f>
        <v>43009</v>
      </c>
      <c r="E7651" t="s">
        <v>29</v>
      </c>
      <c r="F7651">
        <v>133.5</v>
      </c>
      <c r="G7651" t="s">
        <v>117</v>
      </c>
    </row>
    <row r="7652" spans="1:7" hidden="1" x14ac:dyDescent="0.35">
      <c r="A7652" t="s">
        <v>33</v>
      </c>
      <c r="B7652">
        <v>2017</v>
      </c>
      <c r="C7652" t="s">
        <v>45</v>
      </c>
      <c r="D7652" s="88">
        <f>DATEVALUE("1 "&amp;_xlfn.CONCAT(Merge1_1[[#This Row],[Month]],"-",Merge1_1[[#This Row],[Year]]))</f>
        <v>43040</v>
      </c>
      <c r="E7652" t="s">
        <v>3</v>
      </c>
      <c r="F7652">
        <v>134.30000000000001</v>
      </c>
      <c r="G7652" t="s">
        <v>112</v>
      </c>
    </row>
    <row r="7653" spans="1:7" hidden="1" x14ac:dyDescent="0.35">
      <c r="A7653" t="s">
        <v>33</v>
      </c>
      <c r="B7653">
        <v>2017</v>
      </c>
      <c r="C7653" t="s">
        <v>45</v>
      </c>
      <c r="D7653" s="88">
        <f>DATEVALUE("1 "&amp;_xlfn.CONCAT(Merge1_1[[#This Row],[Month]],"-",Merge1_1[[#This Row],[Year]]))</f>
        <v>43040</v>
      </c>
      <c r="E7653" t="s">
        <v>4</v>
      </c>
      <c r="F7653">
        <v>142.1</v>
      </c>
      <c r="G7653" t="s">
        <v>112</v>
      </c>
    </row>
    <row r="7654" spans="1:7" hidden="1" x14ac:dyDescent="0.35">
      <c r="A7654" t="s">
        <v>33</v>
      </c>
      <c r="B7654">
        <v>2017</v>
      </c>
      <c r="C7654" t="s">
        <v>45</v>
      </c>
      <c r="D7654" s="88">
        <f>DATEVALUE("1 "&amp;_xlfn.CONCAT(Merge1_1[[#This Row],[Month]],"-",Merge1_1[[#This Row],[Year]]))</f>
        <v>43040</v>
      </c>
      <c r="E7654" t="s">
        <v>5</v>
      </c>
      <c r="F7654">
        <v>146.69999999999999</v>
      </c>
      <c r="G7654" t="s">
        <v>112</v>
      </c>
    </row>
    <row r="7655" spans="1:7" hidden="1" x14ac:dyDescent="0.35">
      <c r="A7655" t="s">
        <v>33</v>
      </c>
      <c r="B7655">
        <v>2017</v>
      </c>
      <c r="C7655" t="s">
        <v>45</v>
      </c>
      <c r="D7655" s="88">
        <f>DATEVALUE("1 "&amp;_xlfn.CONCAT(Merge1_1[[#This Row],[Month]],"-",Merge1_1[[#This Row],[Year]]))</f>
        <v>43040</v>
      </c>
      <c r="E7655" t="s">
        <v>6</v>
      </c>
      <c r="F7655">
        <v>139.5</v>
      </c>
      <c r="G7655" t="s">
        <v>112</v>
      </c>
    </row>
    <row r="7656" spans="1:7" hidden="1" x14ac:dyDescent="0.35">
      <c r="A7656" t="s">
        <v>33</v>
      </c>
      <c r="B7656">
        <v>2017</v>
      </c>
      <c r="C7656" t="s">
        <v>45</v>
      </c>
      <c r="D7656" s="88">
        <f>DATEVALUE("1 "&amp;_xlfn.CONCAT(Merge1_1[[#This Row],[Month]],"-",Merge1_1[[#This Row],[Year]]))</f>
        <v>43040</v>
      </c>
      <c r="E7656" t="s">
        <v>7</v>
      </c>
      <c r="F7656">
        <v>115.2</v>
      </c>
      <c r="G7656" t="s">
        <v>112</v>
      </c>
    </row>
    <row r="7657" spans="1:7" hidden="1" x14ac:dyDescent="0.35">
      <c r="A7657" t="s">
        <v>33</v>
      </c>
      <c r="B7657">
        <v>2017</v>
      </c>
      <c r="C7657" t="s">
        <v>45</v>
      </c>
      <c r="D7657" s="88">
        <f>DATEVALUE("1 "&amp;_xlfn.CONCAT(Merge1_1[[#This Row],[Month]],"-",Merge1_1[[#This Row],[Year]]))</f>
        <v>43040</v>
      </c>
      <c r="E7657" t="s">
        <v>8</v>
      </c>
      <c r="F7657">
        <v>136.4</v>
      </c>
      <c r="G7657" t="s">
        <v>112</v>
      </c>
    </row>
    <row r="7658" spans="1:7" hidden="1" x14ac:dyDescent="0.35">
      <c r="A7658" t="s">
        <v>33</v>
      </c>
      <c r="B7658">
        <v>2017</v>
      </c>
      <c r="C7658" t="s">
        <v>45</v>
      </c>
      <c r="D7658" s="88">
        <f>DATEVALUE("1 "&amp;_xlfn.CONCAT(Merge1_1[[#This Row],[Month]],"-",Merge1_1[[#This Row],[Year]]))</f>
        <v>43040</v>
      </c>
      <c r="E7658" t="s">
        <v>9</v>
      </c>
      <c r="F7658">
        <v>185.2</v>
      </c>
      <c r="G7658" t="s">
        <v>112</v>
      </c>
    </row>
    <row r="7659" spans="1:7" hidden="1" x14ac:dyDescent="0.35">
      <c r="A7659" t="s">
        <v>33</v>
      </c>
      <c r="B7659">
        <v>2017</v>
      </c>
      <c r="C7659" t="s">
        <v>45</v>
      </c>
      <c r="D7659" s="88">
        <f>DATEVALUE("1 "&amp;_xlfn.CONCAT(Merge1_1[[#This Row],[Month]],"-",Merge1_1[[#This Row],[Year]]))</f>
        <v>43040</v>
      </c>
      <c r="E7659" t="s">
        <v>10</v>
      </c>
      <c r="F7659">
        <v>122.2</v>
      </c>
      <c r="G7659" t="s">
        <v>112</v>
      </c>
    </row>
    <row r="7660" spans="1:7" hidden="1" x14ac:dyDescent="0.35">
      <c r="A7660" t="s">
        <v>33</v>
      </c>
      <c r="B7660">
        <v>2017</v>
      </c>
      <c r="C7660" t="s">
        <v>45</v>
      </c>
      <c r="D7660" s="88">
        <f>DATEVALUE("1 "&amp;_xlfn.CONCAT(Merge1_1[[#This Row],[Month]],"-",Merge1_1[[#This Row],[Year]]))</f>
        <v>43040</v>
      </c>
      <c r="E7660" t="s">
        <v>11</v>
      </c>
      <c r="F7660">
        <v>123.9</v>
      </c>
      <c r="G7660" t="s">
        <v>112</v>
      </c>
    </row>
    <row r="7661" spans="1:7" hidden="1" x14ac:dyDescent="0.35">
      <c r="A7661" t="s">
        <v>33</v>
      </c>
      <c r="B7661">
        <v>2017</v>
      </c>
      <c r="C7661" t="s">
        <v>45</v>
      </c>
      <c r="D7661" s="88">
        <f>DATEVALUE("1 "&amp;_xlfn.CONCAT(Merge1_1[[#This Row],[Month]],"-",Merge1_1[[#This Row],[Year]]))</f>
        <v>43040</v>
      </c>
      <c r="E7661" t="s">
        <v>12</v>
      </c>
      <c r="F7661">
        <v>138.30000000000001</v>
      </c>
      <c r="G7661" t="s">
        <v>112</v>
      </c>
    </row>
    <row r="7662" spans="1:7" hidden="1" x14ac:dyDescent="0.35">
      <c r="A7662" t="s">
        <v>33</v>
      </c>
      <c r="B7662">
        <v>2017</v>
      </c>
      <c r="C7662" t="s">
        <v>45</v>
      </c>
      <c r="D7662" s="88">
        <f>DATEVALUE("1 "&amp;_xlfn.CONCAT(Merge1_1[[#This Row],[Month]],"-",Merge1_1[[#This Row],[Year]]))</f>
        <v>43040</v>
      </c>
      <c r="E7662" t="s">
        <v>58</v>
      </c>
      <c r="F7662">
        <v>125.4</v>
      </c>
      <c r="G7662" t="s">
        <v>112</v>
      </c>
    </row>
    <row r="7663" spans="1:7" hidden="1" x14ac:dyDescent="0.35">
      <c r="A7663" t="s">
        <v>33</v>
      </c>
      <c r="B7663">
        <v>2017</v>
      </c>
      <c r="C7663" t="s">
        <v>45</v>
      </c>
      <c r="D7663" s="88">
        <f>DATEVALUE("1 "&amp;_xlfn.CONCAT(Merge1_1[[#This Row],[Month]],"-",Merge1_1[[#This Row],[Year]]))</f>
        <v>43040</v>
      </c>
      <c r="E7663" t="s">
        <v>118</v>
      </c>
      <c r="F7663">
        <v>146</v>
      </c>
      <c r="G7663" t="s">
        <v>112</v>
      </c>
    </row>
    <row r="7664" spans="1:7" hidden="1" x14ac:dyDescent="0.35">
      <c r="A7664" t="s">
        <v>33</v>
      </c>
      <c r="B7664">
        <v>2017</v>
      </c>
      <c r="C7664" t="s">
        <v>45</v>
      </c>
      <c r="D7664" s="88">
        <f>DATEVALUE("1 "&amp;_xlfn.CONCAT(Merge1_1[[#This Row],[Month]],"-",Merge1_1[[#This Row],[Year]]))</f>
        <v>43040</v>
      </c>
      <c r="E7664" t="s">
        <v>16</v>
      </c>
      <c r="F7664">
        <v>156.19999999999999</v>
      </c>
      <c r="G7664" t="s">
        <v>116</v>
      </c>
    </row>
    <row r="7665" spans="1:7" hidden="1" x14ac:dyDescent="0.35">
      <c r="A7665" t="s">
        <v>33</v>
      </c>
      <c r="B7665">
        <v>2017</v>
      </c>
      <c r="C7665" t="s">
        <v>45</v>
      </c>
      <c r="D7665" s="88">
        <f>DATEVALUE("1 "&amp;_xlfn.CONCAT(Merge1_1[[#This Row],[Month]],"-",Merge1_1[[#This Row],[Year]]))</f>
        <v>43040</v>
      </c>
      <c r="E7665" t="s">
        <v>17</v>
      </c>
      <c r="F7665">
        <v>135</v>
      </c>
      <c r="G7665" t="s">
        <v>113</v>
      </c>
    </row>
    <row r="7666" spans="1:7" hidden="1" x14ac:dyDescent="0.35">
      <c r="A7666" t="s">
        <v>33</v>
      </c>
      <c r="B7666">
        <v>2017</v>
      </c>
      <c r="C7666" t="s">
        <v>45</v>
      </c>
      <c r="D7666" s="88">
        <f>DATEVALUE("1 "&amp;_xlfn.CONCAT(Merge1_1[[#This Row],[Month]],"-",Merge1_1[[#This Row],[Year]]))</f>
        <v>43040</v>
      </c>
      <c r="E7666" t="s">
        <v>18</v>
      </c>
      <c r="F7666">
        <v>125.4</v>
      </c>
      <c r="G7666" t="s">
        <v>113</v>
      </c>
    </row>
    <row r="7667" spans="1:7" hidden="1" x14ac:dyDescent="0.35">
      <c r="A7667" t="s">
        <v>33</v>
      </c>
      <c r="B7667">
        <v>2017</v>
      </c>
      <c r="C7667" t="s">
        <v>45</v>
      </c>
      <c r="D7667" s="88">
        <f>DATEVALUE("1 "&amp;_xlfn.CONCAT(Merge1_1[[#This Row],[Month]],"-",Merge1_1[[#This Row],[Year]]))</f>
        <v>43040</v>
      </c>
      <c r="E7667" t="s">
        <v>20</v>
      </c>
      <c r="F7667">
        <v>138.6</v>
      </c>
      <c r="G7667" t="s">
        <v>114</v>
      </c>
    </row>
    <row r="7668" spans="1:7" hidden="1" x14ac:dyDescent="0.35">
      <c r="A7668" t="s">
        <v>33</v>
      </c>
      <c r="B7668">
        <v>2017</v>
      </c>
      <c r="C7668" t="s">
        <v>45</v>
      </c>
      <c r="D7668" s="88">
        <f>DATEVALUE("1 "&amp;_xlfn.CONCAT(Merge1_1[[#This Row],[Month]],"-",Merge1_1[[#This Row],[Year]]))</f>
        <v>43040</v>
      </c>
      <c r="E7668" t="s">
        <v>21</v>
      </c>
      <c r="F7668">
        <v>125.7</v>
      </c>
      <c r="G7668" t="s">
        <v>115</v>
      </c>
    </row>
    <row r="7669" spans="1:7" hidden="1" x14ac:dyDescent="0.35">
      <c r="A7669" t="s">
        <v>33</v>
      </c>
      <c r="B7669">
        <v>2017</v>
      </c>
      <c r="C7669" t="s">
        <v>45</v>
      </c>
      <c r="D7669" s="88">
        <f>DATEVALUE("1 "&amp;_xlfn.CONCAT(Merge1_1[[#This Row],[Month]],"-",Merge1_1[[#This Row],[Year]]))</f>
        <v>43040</v>
      </c>
      <c r="E7669" t="s">
        <v>22</v>
      </c>
      <c r="F7669">
        <v>128.80000000000001</v>
      </c>
      <c r="G7669" t="s">
        <v>116</v>
      </c>
    </row>
    <row r="7670" spans="1:7" hidden="1" x14ac:dyDescent="0.35">
      <c r="A7670" t="s">
        <v>33</v>
      </c>
      <c r="B7670">
        <v>2017</v>
      </c>
      <c r="C7670" t="s">
        <v>45</v>
      </c>
      <c r="D7670" s="88">
        <f>DATEVALUE("1 "&amp;_xlfn.CONCAT(Merge1_1[[#This Row],[Month]],"-",Merge1_1[[#This Row],[Year]]))</f>
        <v>43040</v>
      </c>
      <c r="E7670" t="s">
        <v>23</v>
      </c>
      <c r="F7670">
        <v>127.4</v>
      </c>
      <c r="G7670" t="s">
        <v>23</v>
      </c>
    </row>
    <row r="7671" spans="1:7" hidden="1" x14ac:dyDescent="0.35">
      <c r="A7671" t="s">
        <v>33</v>
      </c>
      <c r="B7671">
        <v>2017</v>
      </c>
      <c r="C7671" t="s">
        <v>45</v>
      </c>
      <c r="D7671" s="88">
        <f>DATEVALUE("1 "&amp;_xlfn.CONCAT(Merge1_1[[#This Row],[Month]],"-",Merge1_1[[#This Row],[Year]]))</f>
        <v>43040</v>
      </c>
      <c r="E7671" t="s">
        <v>24</v>
      </c>
      <c r="F7671">
        <v>115.3</v>
      </c>
      <c r="G7671" t="s">
        <v>115</v>
      </c>
    </row>
    <row r="7672" spans="1:7" hidden="1" x14ac:dyDescent="0.35">
      <c r="A7672" t="s">
        <v>33</v>
      </c>
      <c r="B7672">
        <v>2017</v>
      </c>
      <c r="C7672" t="s">
        <v>45</v>
      </c>
      <c r="D7672" s="88">
        <f>DATEVALUE("1 "&amp;_xlfn.CONCAT(Merge1_1[[#This Row],[Month]],"-",Merge1_1[[#This Row],[Year]]))</f>
        <v>43040</v>
      </c>
      <c r="E7672" t="s">
        <v>25</v>
      </c>
      <c r="F7672">
        <v>125.1</v>
      </c>
      <c r="G7672" t="s">
        <v>116</v>
      </c>
    </row>
    <row r="7673" spans="1:7" hidden="1" x14ac:dyDescent="0.35">
      <c r="A7673" t="s">
        <v>33</v>
      </c>
      <c r="B7673">
        <v>2017</v>
      </c>
      <c r="C7673" t="s">
        <v>45</v>
      </c>
      <c r="D7673" s="88">
        <f>DATEVALUE("1 "&amp;_xlfn.CONCAT(Merge1_1[[#This Row],[Month]],"-",Merge1_1[[#This Row],[Year]]))</f>
        <v>43040</v>
      </c>
      <c r="E7673" t="s">
        <v>26</v>
      </c>
      <c r="F7673">
        <v>136.6</v>
      </c>
      <c r="G7673" t="s">
        <v>114</v>
      </c>
    </row>
    <row r="7674" spans="1:7" hidden="1" x14ac:dyDescent="0.35">
      <c r="A7674" t="s">
        <v>33</v>
      </c>
      <c r="B7674">
        <v>2017</v>
      </c>
      <c r="C7674" t="s">
        <v>45</v>
      </c>
      <c r="D7674" s="88">
        <f>DATEVALUE("1 "&amp;_xlfn.CONCAT(Merge1_1[[#This Row],[Month]],"-",Merge1_1[[#This Row],[Year]]))</f>
        <v>43040</v>
      </c>
      <c r="E7674" t="s">
        <v>27</v>
      </c>
      <c r="F7674">
        <v>124.9</v>
      </c>
      <c r="G7674" t="s">
        <v>116</v>
      </c>
    </row>
    <row r="7675" spans="1:7" hidden="1" x14ac:dyDescent="0.35">
      <c r="A7675" t="s">
        <v>33</v>
      </c>
      <c r="B7675">
        <v>2017</v>
      </c>
      <c r="C7675" t="s">
        <v>45</v>
      </c>
      <c r="D7675" s="88">
        <f>DATEVALUE("1 "&amp;_xlfn.CONCAT(Merge1_1[[#This Row],[Month]],"-",Merge1_1[[#This Row],[Year]]))</f>
        <v>43040</v>
      </c>
      <c r="E7675" t="s">
        <v>28</v>
      </c>
      <c r="F7675">
        <v>124.9</v>
      </c>
      <c r="G7675" t="s">
        <v>116</v>
      </c>
    </row>
    <row r="7676" spans="1:7" hidden="1" x14ac:dyDescent="0.35">
      <c r="A7676" t="s">
        <v>33</v>
      </c>
      <c r="B7676">
        <v>2017</v>
      </c>
      <c r="C7676" t="s">
        <v>45</v>
      </c>
      <c r="D7676" s="88">
        <f>DATEVALUE("1 "&amp;_xlfn.CONCAT(Merge1_1[[#This Row],[Month]],"-",Merge1_1[[#This Row],[Year]]))</f>
        <v>43040</v>
      </c>
      <c r="E7676" t="s">
        <v>29</v>
      </c>
      <c r="F7676">
        <v>134.80000000000001</v>
      </c>
      <c r="G7676" t="s">
        <v>117</v>
      </c>
    </row>
    <row r="7677" spans="1:7" hidden="1" x14ac:dyDescent="0.35">
      <c r="A7677" t="s">
        <v>33</v>
      </c>
      <c r="B7677">
        <v>2017</v>
      </c>
      <c r="C7677" t="s">
        <v>46</v>
      </c>
      <c r="D7677" s="88">
        <f>DATEVALUE("1 "&amp;_xlfn.CONCAT(Merge1_1[[#This Row],[Month]],"-",Merge1_1[[#This Row],[Year]]))</f>
        <v>43070</v>
      </c>
      <c r="E7677" t="s">
        <v>3</v>
      </c>
      <c r="F7677">
        <v>134.4</v>
      </c>
      <c r="G7677" t="s">
        <v>112</v>
      </c>
    </row>
    <row r="7678" spans="1:7" hidden="1" x14ac:dyDescent="0.35">
      <c r="A7678" t="s">
        <v>33</v>
      </c>
      <c r="B7678">
        <v>2017</v>
      </c>
      <c r="C7678" t="s">
        <v>46</v>
      </c>
      <c r="D7678" s="88">
        <f>DATEVALUE("1 "&amp;_xlfn.CONCAT(Merge1_1[[#This Row],[Month]],"-",Merge1_1[[#This Row],[Year]]))</f>
        <v>43070</v>
      </c>
      <c r="E7678" t="s">
        <v>4</v>
      </c>
      <c r="F7678">
        <v>142.6</v>
      </c>
      <c r="G7678" t="s">
        <v>112</v>
      </c>
    </row>
    <row r="7679" spans="1:7" hidden="1" x14ac:dyDescent="0.35">
      <c r="A7679" t="s">
        <v>33</v>
      </c>
      <c r="B7679">
        <v>2017</v>
      </c>
      <c r="C7679" t="s">
        <v>46</v>
      </c>
      <c r="D7679" s="88">
        <f>DATEVALUE("1 "&amp;_xlfn.CONCAT(Merge1_1[[#This Row],[Month]],"-",Merge1_1[[#This Row],[Year]]))</f>
        <v>43070</v>
      </c>
      <c r="E7679" t="s">
        <v>5</v>
      </c>
      <c r="F7679">
        <v>145.9</v>
      </c>
      <c r="G7679" t="s">
        <v>112</v>
      </c>
    </row>
    <row r="7680" spans="1:7" hidden="1" x14ac:dyDescent="0.35">
      <c r="A7680" t="s">
        <v>33</v>
      </c>
      <c r="B7680">
        <v>2017</v>
      </c>
      <c r="C7680" t="s">
        <v>46</v>
      </c>
      <c r="D7680" s="88">
        <f>DATEVALUE("1 "&amp;_xlfn.CONCAT(Merge1_1[[#This Row],[Month]],"-",Merge1_1[[#This Row],[Year]]))</f>
        <v>43070</v>
      </c>
      <c r="E7680" t="s">
        <v>6</v>
      </c>
      <c r="F7680">
        <v>139.5</v>
      </c>
      <c r="G7680" t="s">
        <v>112</v>
      </c>
    </row>
    <row r="7681" spans="1:7" hidden="1" x14ac:dyDescent="0.35">
      <c r="A7681" t="s">
        <v>33</v>
      </c>
      <c r="B7681">
        <v>2017</v>
      </c>
      <c r="C7681" t="s">
        <v>46</v>
      </c>
      <c r="D7681" s="88">
        <f>DATEVALUE("1 "&amp;_xlfn.CONCAT(Merge1_1[[#This Row],[Month]],"-",Merge1_1[[#This Row],[Year]]))</f>
        <v>43070</v>
      </c>
      <c r="E7681" t="s">
        <v>7</v>
      </c>
      <c r="F7681">
        <v>115.9</v>
      </c>
      <c r="G7681" t="s">
        <v>112</v>
      </c>
    </row>
    <row r="7682" spans="1:7" hidden="1" x14ac:dyDescent="0.35">
      <c r="A7682" t="s">
        <v>33</v>
      </c>
      <c r="B7682">
        <v>2017</v>
      </c>
      <c r="C7682" t="s">
        <v>46</v>
      </c>
      <c r="D7682" s="88">
        <f>DATEVALUE("1 "&amp;_xlfn.CONCAT(Merge1_1[[#This Row],[Month]],"-",Merge1_1[[#This Row],[Year]]))</f>
        <v>43070</v>
      </c>
      <c r="E7682" t="s">
        <v>8</v>
      </c>
      <c r="F7682">
        <v>135</v>
      </c>
      <c r="G7682" t="s">
        <v>112</v>
      </c>
    </row>
    <row r="7683" spans="1:7" hidden="1" x14ac:dyDescent="0.35">
      <c r="A7683" t="s">
        <v>33</v>
      </c>
      <c r="B7683">
        <v>2017</v>
      </c>
      <c r="C7683" t="s">
        <v>46</v>
      </c>
      <c r="D7683" s="88">
        <f>DATEVALUE("1 "&amp;_xlfn.CONCAT(Merge1_1[[#This Row],[Month]],"-",Merge1_1[[#This Row],[Year]]))</f>
        <v>43070</v>
      </c>
      <c r="E7683" t="s">
        <v>9</v>
      </c>
      <c r="F7683">
        <v>163.19999999999999</v>
      </c>
      <c r="G7683" t="s">
        <v>112</v>
      </c>
    </row>
    <row r="7684" spans="1:7" hidden="1" x14ac:dyDescent="0.35">
      <c r="A7684" t="s">
        <v>33</v>
      </c>
      <c r="B7684">
        <v>2017</v>
      </c>
      <c r="C7684" t="s">
        <v>46</v>
      </c>
      <c r="D7684" s="88">
        <f>DATEVALUE("1 "&amp;_xlfn.CONCAT(Merge1_1[[#This Row],[Month]],"-",Merge1_1[[#This Row],[Year]]))</f>
        <v>43070</v>
      </c>
      <c r="E7684" t="s">
        <v>10</v>
      </c>
      <c r="F7684">
        <v>119.8</v>
      </c>
      <c r="G7684" t="s">
        <v>112</v>
      </c>
    </row>
    <row r="7685" spans="1:7" hidden="1" x14ac:dyDescent="0.35">
      <c r="A7685" t="s">
        <v>33</v>
      </c>
      <c r="B7685">
        <v>2017</v>
      </c>
      <c r="C7685" t="s">
        <v>46</v>
      </c>
      <c r="D7685" s="88">
        <f>DATEVALUE("1 "&amp;_xlfn.CONCAT(Merge1_1[[#This Row],[Month]],"-",Merge1_1[[#This Row],[Year]]))</f>
        <v>43070</v>
      </c>
      <c r="E7685" t="s">
        <v>11</v>
      </c>
      <c r="F7685">
        <v>120.7</v>
      </c>
      <c r="G7685" t="s">
        <v>112</v>
      </c>
    </row>
    <row r="7686" spans="1:7" hidden="1" x14ac:dyDescent="0.35">
      <c r="A7686" t="s">
        <v>33</v>
      </c>
      <c r="B7686">
        <v>2017</v>
      </c>
      <c r="C7686" t="s">
        <v>46</v>
      </c>
      <c r="D7686" s="88">
        <f>DATEVALUE("1 "&amp;_xlfn.CONCAT(Merge1_1[[#This Row],[Month]],"-",Merge1_1[[#This Row],[Year]]))</f>
        <v>43070</v>
      </c>
      <c r="E7686" t="s">
        <v>12</v>
      </c>
      <c r="F7686">
        <v>139.69999999999999</v>
      </c>
      <c r="G7686" t="s">
        <v>112</v>
      </c>
    </row>
    <row r="7687" spans="1:7" hidden="1" x14ac:dyDescent="0.35">
      <c r="A7687" t="s">
        <v>33</v>
      </c>
      <c r="B7687">
        <v>2017</v>
      </c>
      <c r="C7687" t="s">
        <v>46</v>
      </c>
      <c r="D7687" s="88">
        <f>DATEVALUE("1 "&amp;_xlfn.CONCAT(Merge1_1[[#This Row],[Month]],"-",Merge1_1[[#This Row],[Year]]))</f>
        <v>43070</v>
      </c>
      <c r="E7687" t="s">
        <v>58</v>
      </c>
      <c r="F7687">
        <v>125.7</v>
      </c>
      <c r="G7687" t="s">
        <v>112</v>
      </c>
    </row>
    <row r="7688" spans="1:7" hidden="1" x14ac:dyDescent="0.35">
      <c r="A7688" t="s">
        <v>33</v>
      </c>
      <c r="B7688">
        <v>2017</v>
      </c>
      <c r="C7688" t="s">
        <v>46</v>
      </c>
      <c r="D7688" s="88">
        <f>DATEVALUE("1 "&amp;_xlfn.CONCAT(Merge1_1[[#This Row],[Month]],"-",Merge1_1[[#This Row],[Year]]))</f>
        <v>43070</v>
      </c>
      <c r="E7688" t="s">
        <v>118</v>
      </c>
      <c r="F7688">
        <v>146.30000000000001</v>
      </c>
      <c r="G7688" t="s">
        <v>112</v>
      </c>
    </row>
    <row r="7689" spans="1:7" hidden="1" x14ac:dyDescent="0.35">
      <c r="A7689" t="s">
        <v>33</v>
      </c>
      <c r="B7689">
        <v>2017</v>
      </c>
      <c r="C7689" t="s">
        <v>46</v>
      </c>
      <c r="D7689" s="88">
        <f>DATEVALUE("1 "&amp;_xlfn.CONCAT(Merge1_1[[#This Row],[Month]],"-",Merge1_1[[#This Row],[Year]]))</f>
        <v>43070</v>
      </c>
      <c r="E7689" t="s">
        <v>16</v>
      </c>
      <c r="F7689">
        <v>157</v>
      </c>
      <c r="G7689" t="s">
        <v>116</v>
      </c>
    </row>
    <row r="7690" spans="1:7" hidden="1" x14ac:dyDescent="0.35">
      <c r="A7690" t="s">
        <v>33</v>
      </c>
      <c r="B7690">
        <v>2017</v>
      </c>
      <c r="C7690" t="s">
        <v>46</v>
      </c>
      <c r="D7690" s="88">
        <f>DATEVALUE("1 "&amp;_xlfn.CONCAT(Merge1_1[[#This Row],[Month]],"-",Merge1_1[[#This Row],[Year]]))</f>
        <v>43070</v>
      </c>
      <c r="E7690" t="s">
        <v>17</v>
      </c>
      <c r="F7690">
        <v>135.6</v>
      </c>
      <c r="G7690" t="s">
        <v>113</v>
      </c>
    </row>
    <row r="7691" spans="1:7" hidden="1" x14ac:dyDescent="0.35">
      <c r="A7691" t="s">
        <v>33</v>
      </c>
      <c r="B7691">
        <v>2017</v>
      </c>
      <c r="C7691" t="s">
        <v>46</v>
      </c>
      <c r="D7691" s="88">
        <f>DATEVALUE("1 "&amp;_xlfn.CONCAT(Merge1_1[[#This Row],[Month]],"-",Merge1_1[[#This Row],[Year]]))</f>
        <v>43070</v>
      </c>
      <c r="E7691" t="s">
        <v>18</v>
      </c>
      <c r="F7691">
        <v>125.6</v>
      </c>
      <c r="G7691" t="s">
        <v>113</v>
      </c>
    </row>
    <row r="7692" spans="1:7" hidden="1" x14ac:dyDescent="0.35">
      <c r="A7692" t="s">
        <v>33</v>
      </c>
      <c r="B7692">
        <v>2017</v>
      </c>
      <c r="C7692" t="s">
        <v>46</v>
      </c>
      <c r="D7692" s="88">
        <f>DATEVALUE("1 "&amp;_xlfn.CONCAT(Merge1_1[[#This Row],[Month]],"-",Merge1_1[[#This Row],[Year]]))</f>
        <v>43070</v>
      </c>
      <c r="E7692" t="s">
        <v>20</v>
      </c>
      <c r="F7692">
        <v>139.1</v>
      </c>
      <c r="G7692" t="s">
        <v>114</v>
      </c>
    </row>
    <row r="7693" spans="1:7" hidden="1" x14ac:dyDescent="0.35">
      <c r="A7693" t="s">
        <v>33</v>
      </c>
      <c r="B7693">
        <v>2017</v>
      </c>
      <c r="C7693" t="s">
        <v>46</v>
      </c>
      <c r="D7693" s="88">
        <f>DATEVALUE("1 "&amp;_xlfn.CONCAT(Merge1_1[[#This Row],[Month]],"-",Merge1_1[[#This Row],[Year]]))</f>
        <v>43070</v>
      </c>
      <c r="E7693" t="s">
        <v>21</v>
      </c>
      <c r="F7693">
        <v>126.8</v>
      </c>
      <c r="G7693" t="s">
        <v>115</v>
      </c>
    </row>
    <row r="7694" spans="1:7" hidden="1" x14ac:dyDescent="0.35">
      <c r="A7694" t="s">
        <v>33</v>
      </c>
      <c r="B7694">
        <v>2017</v>
      </c>
      <c r="C7694" t="s">
        <v>46</v>
      </c>
      <c r="D7694" s="88">
        <f>DATEVALUE("1 "&amp;_xlfn.CONCAT(Merge1_1[[#This Row],[Month]],"-",Merge1_1[[#This Row],[Year]]))</f>
        <v>43070</v>
      </c>
      <c r="E7694" t="s">
        <v>22</v>
      </c>
      <c r="F7694">
        <v>129.30000000000001</v>
      </c>
      <c r="G7694" t="s">
        <v>116</v>
      </c>
    </row>
    <row r="7695" spans="1:7" hidden="1" x14ac:dyDescent="0.35">
      <c r="A7695" t="s">
        <v>33</v>
      </c>
      <c r="B7695">
        <v>2017</v>
      </c>
      <c r="C7695" t="s">
        <v>46</v>
      </c>
      <c r="D7695" s="88">
        <f>DATEVALUE("1 "&amp;_xlfn.CONCAT(Merge1_1[[#This Row],[Month]],"-",Merge1_1[[#This Row],[Year]]))</f>
        <v>43070</v>
      </c>
      <c r="E7695" t="s">
        <v>23</v>
      </c>
      <c r="F7695">
        <v>128.19999999999999</v>
      </c>
      <c r="G7695" t="s">
        <v>23</v>
      </c>
    </row>
    <row r="7696" spans="1:7" hidden="1" x14ac:dyDescent="0.35">
      <c r="A7696" t="s">
        <v>33</v>
      </c>
      <c r="B7696">
        <v>2017</v>
      </c>
      <c r="C7696" t="s">
        <v>46</v>
      </c>
      <c r="D7696" s="88">
        <f>DATEVALUE("1 "&amp;_xlfn.CONCAT(Merge1_1[[#This Row],[Month]],"-",Merge1_1[[#This Row],[Year]]))</f>
        <v>43070</v>
      </c>
      <c r="E7696" t="s">
        <v>24</v>
      </c>
      <c r="F7696">
        <v>115.3</v>
      </c>
      <c r="G7696" t="s">
        <v>115</v>
      </c>
    </row>
    <row r="7697" spans="1:7" hidden="1" x14ac:dyDescent="0.35">
      <c r="A7697" t="s">
        <v>33</v>
      </c>
      <c r="B7697">
        <v>2017</v>
      </c>
      <c r="C7697" t="s">
        <v>46</v>
      </c>
      <c r="D7697" s="88">
        <f>DATEVALUE("1 "&amp;_xlfn.CONCAT(Merge1_1[[#This Row],[Month]],"-",Merge1_1[[#This Row],[Year]]))</f>
        <v>43070</v>
      </c>
      <c r="E7697" t="s">
        <v>25</v>
      </c>
      <c r="F7697">
        <v>125.6</v>
      </c>
      <c r="G7697" t="s">
        <v>116</v>
      </c>
    </row>
    <row r="7698" spans="1:7" hidden="1" x14ac:dyDescent="0.35">
      <c r="A7698" t="s">
        <v>33</v>
      </c>
      <c r="B7698">
        <v>2017</v>
      </c>
      <c r="C7698" t="s">
        <v>46</v>
      </c>
      <c r="D7698" s="88">
        <f>DATEVALUE("1 "&amp;_xlfn.CONCAT(Merge1_1[[#This Row],[Month]],"-",Merge1_1[[#This Row],[Year]]))</f>
        <v>43070</v>
      </c>
      <c r="E7698" t="s">
        <v>26</v>
      </c>
      <c r="F7698">
        <v>136.69999999999999</v>
      </c>
      <c r="G7698" t="s">
        <v>114</v>
      </c>
    </row>
    <row r="7699" spans="1:7" hidden="1" x14ac:dyDescent="0.35">
      <c r="A7699" t="s">
        <v>33</v>
      </c>
      <c r="B7699">
        <v>2017</v>
      </c>
      <c r="C7699" t="s">
        <v>46</v>
      </c>
      <c r="D7699" s="88">
        <f>DATEVALUE("1 "&amp;_xlfn.CONCAT(Merge1_1[[#This Row],[Month]],"-",Merge1_1[[#This Row],[Year]]))</f>
        <v>43070</v>
      </c>
      <c r="E7699" t="s">
        <v>27</v>
      </c>
      <c r="F7699">
        <v>124.6</v>
      </c>
      <c r="G7699" t="s">
        <v>116</v>
      </c>
    </row>
    <row r="7700" spans="1:7" hidden="1" x14ac:dyDescent="0.35">
      <c r="A7700" t="s">
        <v>33</v>
      </c>
      <c r="B7700">
        <v>2017</v>
      </c>
      <c r="C7700" t="s">
        <v>46</v>
      </c>
      <c r="D7700" s="88">
        <f>DATEVALUE("1 "&amp;_xlfn.CONCAT(Merge1_1[[#This Row],[Month]],"-",Merge1_1[[#This Row],[Year]]))</f>
        <v>43070</v>
      </c>
      <c r="E7700" t="s">
        <v>28</v>
      </c>
      <c r="F7700">
        <v>125.1</v>
      </c>
      <c r="G7700" t="s">
        <v>116</v>
      </c>
    </row>
    <row r="7701" spans="1:7" hidden="1" x14ac:dyDescent="0.35">
      <c r="A7701" t="s">
        <v>33</v>
      </c>
      <c r="B7701">
        <v>2017</v>
      </c>
      <c r="C7701" t="s">
        <v>46</v>
      </c>
      <c r="D7701" s="88">
        <f>DATEVALUE("1 "&amp;_xlfn.CONCAT(Merge1_1[[#This Row],[Month]],"-",Merge1_1[[#This Row],[Year]]))</f>
        <v>43070</v>
      </c>
      <c r="E7701" t="s">
        <v>29</v>
      </c>
      <c r="F7701">
        <v>134.1</v>
      </c>
      <c r="G7701" t="s">
        <v>117</v>
      </c>
    </row>
    <row r="7702" spans="1:7" hidden="1" x14ac:dyDescent="0.35">
      <c r="A7702" t="s">
        <v>33</v>
      </c>
      <c r="B7702">
        <v>2018</v>
      </c>
      <c r="C7702" t="s">
        <v>31</v>
      </c>
      <c r="D7702" s="88">
        <f>DATEVALUE("1 "&amp;_xlfn.CONCAT(Merge1_1[[#This Row],[Month]],"-",Merge1_1[[#This Row],[Year]]))</f>
        <v>43101</v>
      </c>
      <c r="E7702" t="s">
        <v>3</v>
      </c>
      <c r="F7702">
        <v>134.6</v>
      </c>
      <c r="G7702" t="s">
        <v>112</v>
      </c>
    </row>
    <row r="7703" spans="1:7" hidden="1" x14ac:dyDescent="0.35">
      <c r="A7703" t="s">
        <v>33</v>
      </c>
      <c r="B7703">
        <v>2018</v>
      </c>
      <c r="C7703" t="s">
        <v>31</v>
      </c>
      <c r="D7703" s="88">
        <f>DATEVALUE("1 "&amp;_xlfn.CONCAT(Merge1_1[[#This Row],[Month]],"-",Merge1_1[[#This Row],[Year]]))</f>
        <v>43101</v>
      </c>
      <c r="E7703" t="s">
        <v>4</v>
      </c>
      <c r="F7703">
        <v>143.69999999999999</v>
      </c>
      <c r="G7703" t="s">
        <v>112</v>
      </c>
    </row>
    <row r="7704" spans="1:7" hidden="1" x14ac:dyDescent="0.35">
      <c r="A7704" t="s">
        <v>33</v>
      </c>
      <c r="B7704">
        <v>2018</v>
      </c>
      <c r="C7704" t="s">
        <v>31</v>
      </c>
      <c r="D7704" s="88">
        <f>DATEVALUE("1 "&amp;_xlfn.CONCAT(Merge1_1[[#This Row],[Month]],"-",Merge1_1[[#This Row],[Year]]))</f>
        <v>43101</v>
      </c>
      <c r="E7704" t="s">
        <v>5</v>
      </c>
      <c r="F7704">
        <v>143.6</v>
      </c>
      <c r="G7704" t="s">
        <v>112</v>
      </c>
    </row>
    <row r="7705" spans="1:7" hidden="1" x14ac:dyDescent="0.35">
      <c r="A7705" t="s">
        <v>33</v>
      </c>
      <c r="B7705">
        <v>2018</v>
      </c>
      <c r="C7705" t="s">
        <v>31</v>
      </c>
      <c r="D7705" s="88">
        <f>DATEVALUE("1 "&amp;_xlfn.CONCAT(Merge1_1[[#This Row],[Month]],"-",Merge1_1[[#This Row],[Year]]))</f>
        <v>43101</v>
      </c>
      <c r="E7705" t="s">
        <v>6</v>
      </c>
      <c r="F7705">
        <v>139.6</v>
      </c>
      <c r="G7705" t="s">
        <v>112</v>
      </c>
    </row>
    <row r="7706" spans="1:7" hidden="1" x14ac:dyDescent="0.35">
      <c r="A7706" t="s">
        <v>33</v>
      </c>
      <c r="B7706">
        <v>2018</v>
      </c>
      <c r="C7706" t="s">
        <v>31</v>
      </c>
      <c r="D7706" s="88">
        <f>DATEVALUE("1 "&amp;_xlfn.CONCAT(Merge1_1[[#This Row],[Month]],"-",Merge1_1[[#This Row],[Year]]))</f>
        <v>43101</v>
      </c>
      <c r="E7706" t="s">
        <v>7</v>
      </c>
      <c r="F7706">
        <v>116.4</v>
      </c>
      <c r="G7706" t="s">
        <v>112</v>
      </c>
    </row>
    <row r="7707" spans="1:7" hidden="1" x14ac:dyDescent="0.35">
      <c r="A7707" t="s">
        <v>33</v>
      </c>
      <c r="B7707">
        <v>2018</v>
      </c>
      <c r="C7707" t="s">
        <v>31</v>
      </c>
      <c r="D7707" s="88">
        <f>DATEVALUE("1 "&amp;_xlfn.CONCAT(Merge1_1[[#This Row],[Month]],"-",Merge1_1[[#This Row],[Year]]))</f>
        <v>43101</v>
      </c>
      <c r="E7707" t="s">
        <v>8</v>
      </c>
      <c r="F7707">
        <v>133.80000000000001</v>
      </c>
      <c r="G7707" t="s">
        <v>112</v>
      </c>
    </row>
    <row r="7708" spans="1:7" hidden="1" x14ac:dyDescent="0.35">
      <c r="A7708" t="s">
        <v>33</v>
      </c>
      <c r="B7708">
        <v>2018</v>
      </c>
      <c r="C7708" t="s">
        <v>31</v>
      </c>
      <c r="D7708" s="88">
        <f>DATEVALUE("1 "&amp;_xlfn.CONCAT(Merge1_1[[#This Row],[Month]],"-",Merge1_1[[#This Row],[Year]]))</f>
        <v>43101</v>
      </c>
      <c r="E7708" t="s">
        <v>9</v>
      </c>
      <c r="F7708">
        <v>150.5</v>
      </c>
      <c r="G7708" t="s">
        <v>112</v>
      </c>
    </row>
    <row r="7709" spans="1:7" hidden="1" x14ac:dyDescent="0.35">
      <c r="A7709" t="s">
        <v>33</v>
      </c>
      <c r="B7709">
        <v>2018</v>
      </c>
      <c r="C7709" t="s">
        <v>31</v>
      </c>
      <c r="D7709" s="88">
        <f>DATEVALUE("1 "&amp;_xlfn.CONCAT(Merge1_1[[#This Row],[Month]],"-",Merge1_1[[#This Row],[Year]]))</f>
        <v>43101</v>
      </c>
      <c r="E7709" t="s">
        <v>10</v>
      </c>
      <c r="F7709">
        <v>118.4</v>
      </c>
      <c r="G7709" t="s">
        <v>112</v>
      </c>
    </row>
    <row r="7710" spans="1:7" hidden="1" x14ac:dyDescent="0.35">
      <c r="A7710" t="s">
        <v>33</v>
      </c>
      <c r="B7710">
        <v>2018</v>
      </c>
      <c r="C7710" t="s">
        <v>31</v>
      </c>
      <c r="D7710" s="88">
        <f>DATEVALUE("1 "&amp;_xlfn.CONCAT(Merge1_1[[#This Row],[Month]],"-",Merge1_1[[#This Row],[Year]]))</f>
        <v>43101</v>
      </c>
      <c r="E7710" t="s">
        <v>11</v>
      </c>
      <c r="F7710">
        <v>117.3</v>
      </c>
      <c r="G7710" t="s">
        <v>112</v>
      </c>
    </row>
    <row r="7711" spans="1:7" hidden="1" x14ac:dyDescent="0.35">
      <c r="A7711" t="s">
        <v>33</v>
      </c>
      <c r="B7711">
        <v>2018</v>
      </c>
      <c r="C7711" t="s">
        <v>31</v>
      </c>
      <c r="D7711" s="88">
        <f>DATEVALUE("1 "&amp;_xlfn.CONCAT(Merge1_1[[#This Row],[Month]],"-",Merge1_1[[#This Row],[Year]]))</f>
        <v>43101</v>
      </c>
      <c r="E7711" t="s">
        <v>12</v>
      </c>
      <c r="F7711">
        <v>140.5</v>
      </c>
      <c r="G7711" t="s">
        <v>112</v>
      </c>
    </row>
    <row r="7712" spans="1:7" hidden="1" x14ac:dyDescent="0.35">
      <c r="A7712" t="s">
        <v>33</v>
      </c>
      <c r="B7712">
        <v>2018</v>
      </c>
      <c r="C7712" t="s">
        <v>31</v>
      </c>
      <c r="D7712" s="88">
        <f>DATEVALUE("1 "&amp;_xlfn.CONCAT(Merge1_1[[#This Row],[Month]],"-",Merge1_1[[#This Row],[Year]]))</f>
        <v>43101</v>
      </c>
      <c r="E7712" t="s">
        <v>58</v>
      </c>
      <c r="F7712">
        <v>125.9</v>
      </c>
      <c r="G7712" t="s">
        <v>112</v>
      </c>
    </row>
    <row r="7713" spans="1:7" hidden="1" x14ac:dyDescent="0.35">
      <c r="A7713" t="s">
        <v>33</v>
      </c>
      <c r="B7713">
        <v>2018</v>
      </c>
      <c r="C7713" t="s">
        <v>31</v>
      </c>
      <c r="D7713" s="88">
        <f>DATEVALUE("1 "&amp;_xlfn.CONCAT(Merge1_1[[#This Row],[Month]],"-",Merge1_1[[#This Row],[Year]]))</f>
        <v>43101</v>
      </c>
      <c r="E7713" t="s">
        <v>118</v>
      </c>
      <c r="F7713">
        <v>146.80000000000001</v>
      </c>
      <c r="G7713" t="s">
        <v>112</v>
      </c>
    </row>
    <row r="7714" spans="1:7" hidden="1" x14ac:dyDescent="0.35">
      <c r="A7714" t="s">
        <v>33</v>
      </c>
      <c r="B7714">
        <v>2018</v>
      </c>
      <c r="C7714" t="s">
        <v>31</v>
      </c>
      <c r="D7714" s="88">
        <f>DATEVALUE("1 "&amp;_xlfn.CONCAT(Merge1_1[[#This Row],[Month]],"-",Merge1_1[[#This Row],[Year]]))</f>
        <v>43101</v>
      </c>
      <c r="E7714" t="s">
        <v>16</v>
      </c>
      <c r="F7714">
        <v>157.69999999999999</v>
      </c>
      <c r="G7714" t="s">
        <v>116</v>
      </c>
    </row>
    <row r="7715" spans="1:7" hidden="1" x14ac:dyDescent="0.35">
      <c r="A7715" t="s">
        <v>33</v>
      </c>
      <c r="B7715">
        <v>2018</v>
      </c>
      <c r="C7715" t="s">
        <v>31</v>
      </c>
      <c r="D7715" s="88">
        <f>DATEVALUE("1 "&amp;_xlfn.CONCAT(Merge1_1[[#This Row],[Month]],"-",Merge1_1[[#This Row],[Year]]))</f>
        <v>43101</v>
      </c>
      <c r="E7715" t="s">
        <v>17</v>
      </c>
      <c r="F7715">
        <v>136</v>
      </c>
      <c r="G7715" t="s">
        <v>113</v>
      </c>
    </row>
    <row r="7716" spans="1:7" hidden="1" x14ac:dyDescent="0.35">
      <c r="A7716" t="s">
        <v>33</v>
      </c>
      <c r="B7716">
        <v>2018</v>
      </c>
      <c r="C7716" t="s">
        <v>31</v>
      </c>
      <c r="D7716" s="88">
        <f>DATEVALUE("1 "&amp;_xlfn.CONCAT(Merge1_1[[#This Row],[Month]],"-",Merge1_1[[#This Row],[Year]]))</f>
        <v>43101</v>
      </c>
      <c r="E7716" t="s">
        <v>18</v>
      </c>
      <c r="F7716">
        <v>125.9</v>
      </c>
      <c r="G7716" t="s">
        <v>113</v>
      </c>
    </row>
    <row r="7717" spans="1:7" hidden="1" x14ac:dyDescent="0.35">
      <c r="A7717" t="s">
        <v>33</v>
      </c>
      <c r="B7717">
        <v>2018</v>
      </c>
      <c r="C7717" t="s">
        <v>31</v>
      </c>
      <c r="D7717" s="88">
        <f>DATEVALUE("1 "&amp;_xlfn.CONCAT(Merge1_1[[#This Row],[Month]],"-",Merge1_1[[#This Row],[Year]]))</f>
        <v>43101</v>
      </c>
      <c r="E7717" t="s">
        <v>20</v>
      </c>
      <c r="F7717">
        <v>140.4</v>
      </c>
      <c r="G7717" t="s">
        <v>114</v>
      </c>
    </row>
    <row r="7718" spans="1:7" hidden="1" x14ac:dyDescent="0.35">
      <c r="A7718" t="s">
        <v>33</v>
      </c>
      <c r="B7718">
        <v>2018</v>
      </c>
      <c r="C7718" t="s">
        <v>31</v>
      </c>
      <c r="D7718" s="88">
        <f>DATEVALUE("1 "&amp;_xlfn.CONCAT(Merge1_1[[#This Row],[Month]],"-",Merge1_1[[#This Row],[Year]]))</f>
        <v>43101</v>
      </c>
      <c r="E7718" t="s">
        <v>21</v>
      </c>
      <c r="F7718">
        <v>127.3</v>
      </c>
      <c r="G7718" t="s">
        <v>115</v>
      </c>
    </row>
    <row r="7719" spans="1:7" hidden="1" x14ac:dyDescent="0.35">
      <c r="A7719" t="s">
        <v>33</v>
      </c>
      <c r="B7719">
        <v>2018</v>
      </c>
      <c r="C7719" t="s">
        <v>31</v>
      </c>
      <c r="D7719" s="88">
        <f>DATEVALUE("1 "&amp;_xlfn.CONCAT(Merge1_1[[#This Row],[Month]],"-",Merge1_1[[#This Row],[Year]]))</f>
        <v>43101</v>
      </c>
      <c r="E7719" t="s">
        <v>22</v>
      </c>
      <c r="F7719">
        <v>129.5</v>
      </c>
      <c r="G7719" t="s">
        <v>116</v>
      </c>
    </row>
    <row r="7720" spans="1:7" hidden="1" x14ac:dyDescent="0.35">
      <c r="A7720" t="s">
        <v>33</v>
      </c>
      <c r="B7720">
        <v>2018</v>
      </c>
      <c r="C7720" t="s">
        <v>31</v>
      </c>
      <c r="D7720" s="88">
        <f>DATEVALUE("1 "&amp;_xlfn.CONCAT(Merge1_1[[#This Row],[Month]],"-",Merge1_1[[#This Row],[Year]]))</f>
        <v>43101</v>
      </c>
      <c r="E7720" t="s">
        <v>23</v>
      </c>
      <c r="F7720">
        <v>129</v>
      </c>
      <c r="G7720" t="s">
        <v>23</v>
      </c>
    </row>
    <row r="7721" spans="1:7" hidden="1" x14ac:dyDescent="0.35">
      <c r="A7721" t="s">
        <v>33</v>
      </c>
      <c r="B7721">
        <v>2018</v>
      </c>
      <c r="C7721" t="s">
        <v>31</v>
      </c>
      <c r="D7721" s="88">
        <f>DATEVALUE("1 "&amp;_xlfn.CONCAT(Merge1_1[[#This Row],[Month]],"-",Merge1_1[[#This Row],[Year]]))</f>
        <v>43101</v>
      </c>
      <c r="E7721" t="s">
        <v>24</v>
      </c>
      <c r="F7721">
        <v>116.3</v>
      </c>
      <c r="G7721" t="s">
        <v>115</v>
      </c>
    </row>
    <row r="7722" spans="1:7" hidden="1" x14ac:dyDescent="0.35">
      <c r="A7722" t="s">
        <v>33</v>
      </c>
      <c r="B7722">
        <v>2018</v>
      </c>
      <c r="C7722" t="s">
        <v>31</v>
      </c>
      <c r="D7722" s="88">
        <f>DATEVALUE("1 "&amp;_xlfn.CONCAT(Merge1_1[[#This Row],[Month]],"-",Merge1_1[[#This Row],[Year]]))</f>
        <v>43101</v>
      </c>
      <c r="E7722" t="s">
        <v>25</v>
      </c>
      <c r="F7722">
        <v>126.2</v>
      </c>
      <c r="G7722" t="s">
        <v>116</v>
      </c>
    </row>
    <row r="7723" spans="1:7" hidden="1" x14ac:dyDescent="0.35">
      <c r="A7723" t="s">
        <v>33</v>
      </c>
      <c r="B7723">
        <v>2018</v>
      </c>
      <c r="C7723" t="s">
        <v>31</v>
      </c>
      <c r="D7723" s="88">
        <f>DATEVALUE("1 "&amp;_xlfn.CONCAT(Merge1_1[[#This Row],[Month]],"-",Merge1_1[[#This Row],[Year]]))</f>
        <v>43101</v>
      </c>
      <c r="E7723" t="s">
        <v>26</v>
      </c>
      <c r="F7723">
        <v>137.1</v>
      </c>
      <c r="G7723" t="s">
        <v>114</v>
      </c>
    </row>
    <row r="7724" spans="1:7" hidden="1" x14ac:dyDescent="0.35">
      <c r="A7724" t="s">
        <v>33</v>
      </c>
      <c r="B7724">
        <v>2018</v>
      </c>
      <c r="C7724" t="s">
        <v>31</v>
      </c>
      <c r="D7724" s="88">
        <f>DATEVALUE("1 "&amp;_xlfn.CONCAT(Merge1_1[[#This Row],[Month]],"-",Merge1_1[[#This Row],[Year]]))</f>
        <v>43101</v>
      </c>
      <c r="E7724" t="s">
        <v>27</v>
      </c>
      <c r="F7724">
        <v>125.5</v>
      </c>
      <c r="G7724" t="s">
        <v>116</v>
      </c>
    </row>
    <row r="7725" spans="1:7" hidden="1" x14ac:dyDescent="0.35">
      <c r="A7725" t="s">
        <v>33</v>
      </c>
      <c r="B7725">
        <v>2018</v>
      </c>
      <c r="C7725" t="s">
        <v>31</v>
      </c>
      <c r="D7725" s="88">
        <f>DATEVALUE("1 "&amp;_xlfn.CONCAT(Merge1_1[[#This Row],[Month]],"-",Merge1_1[[#This Row],[Year]]))</f>
        <v>43101</v>
      </c>
      <c r="E7725" t="s">
        <v>28</v>
      </c>
      <c r="F7725">
        <v>125.8</v>
      </c>
      <c r="G7725" t="s">
        <v>116</v>
      </c>
    </row>
    <row r="7726" spans="1:7" hidden="1" x14ac:dyDescent="0.35">
      <c r="A7726" t="s">
        <v>33</v>
      </c>
      <c r="B7726">
        <v>2018</v>
      </c>
      <c r="C7726" t="s">
        <v>31</v>
      </c>
      <c r="D7726" s="88">
        <f>DATEVALUE("1 "&amp;_xlfn.CONCAT(Merge1_1[[#This Row],[Month]],"-",Merge1_1[[#This Row],[Year]]))</f>
        <v>43101</v>
      </c>
      <c r="E7726" t="s">
        <v>29</v>
      </c>
      <c r="F7726">
        <v>134.1</v>
      </c>
      <c r="G7726" t="s">
        <v>117</v>
      </c>
    </row>
    <row r="7727" spans="1:7" hidden="1" x14ac:dyDescent="0.35">
      <c r="A7727" t="s">
        <v>33</v>
      </c>
      <c r="B7727">
        <v>2018</v>
      </c>
      <c r="C7727" t="s">
        <v>35</v>
      </c>
      <c r="D7727" s="88">
        <f>DATEVALUE("1 "&amp;_xlfn.CONCAT(Merge1_1[[#This Row],[Month]],"-",Merge1_1[[#This Row],[Year]]))</f>
        <v>43132</v>
      </c>
      <c r="E7727" t="s">
        <v>3</v>
      </c>
      <c r="F7727">
        <v>134.80000000000001</v>
      </c>
      <c r="G7727" t="s">
        <v>112</v>
      </c>
    </row>
    <row r="7728" spans="1:7" hidden="1" x14ac:dyDescent="0.35">
      <c r="A7728" t="s">
        <v>33</v>
      </c>
      <c r="B7728">
        <v>2018</v>
      </c>
      <c r="C7728" t="s">
        <v>35</v>
      </c>
      <c r="D7728" s="88">
        <f>DATEVALUE("1 "&amp;_xlfn.CONCAT(Merge1_1[[#This Row],[Month]],"-",Merge1_1[[#This Row],[Year]]))</f>
        <v>43132</v>
      </c>
      <c r="E7728" t="s">
        <v>4</v>
      </c>
      <c r="F7728">
        <v>143</v>
      </c>
      <c r="G7728" t="s">
        <v>112</v>
      </c>
    </row>
    <row r="7729" spans="1:7" hidden="1" x14ac:dyDescent="0.35">
      <c r="A7729" t="s">
        <v>33</v>
      </c>
      <c r="B7729">
        <v>2018</v>
      </c>
      <c r="C7729" t="s">
        <v>35</v>
      </c>
      <c r="D7729" s="88">
        <f>DATEVALUE("1 "&amp;_xlfn.CONCAT(Merge1_1[[#This Row],[Month]],"-",Merge1_1[[#This Row],[Year]]))</f>
        <v>43132</v>
      </c>
      <c r="E7729" t="s">
        <v>5</v>
      </c>
      <c r="F7729">
        <v>139.9</v>
      </c>
      <c r="G7729" t="s">
        <v>112</v>
      </c>
    </row>
    <row r="7730" spans="1:7" hidden="1" x14ac:dyDescent="0.35">
      <c r="A7730" t="s">
        <v>33</v>
      </c>
      <c r="B7730">
        <v>2018</v>
      </c>
      <c r="C7730" t="s">
        <v>35</v>
      </c>
      <c r="D7730" s="88">
        <f>DATEVALUE("1 "&amp;_xlfn.CONCAT(Merge1_1[[#This Row],[Month]],"-",Merge1_1[[#This Row],[Year]]))</f>
        <v>43132</v>
      </c>
      <c r="E7730" t="s">
        <v>6</v>
      </c>
      <c r="F7730">
        <v>139.9</v>
      </c>
      <c r="G7730" t="s">
        <v>112</v>
      </c>
    </row>
    <row r="7731" spans="1:7" hidden="1" x14ac:dyDescent="0.35">
      <c r="A7731" t="s">
        <v>33</v>
      </c>
      <c r="B7731">
        <v>2018</v>
      </c>
      <c r="C7731" t="s">
        <v>35</v>
      </c>
      <c r="D7731" s="88">
        <f>DATEVALUE("1 "&amp;_xlfn.CONCAT(Merge1_1[[#This Row],[Month]],"-",Merge1_1[[#This Row],[Year]]))</f>
        <v>43132</v>
      </c>
      <c r="E7731" t="s">
        <v>7</v>
      </c>
      <c r="F7731">
        <v>116.2</v>
      </c>
      <c r="G7731" t="s">
        <v>112</v>
      </c>
    </row>
    <row r="7732" spans="1:7" hidden="1" x14ac:dyDescent="0.35">
      <c r="A7732" t="s">
        <v>33</v>
      </c>
      <c r="B7732">
        <v>2018</v>
      </c>
      <c r="C7732" t="s">
        <v>35</v>
      </c>
      <c r="D7732" s="88">
        <f>DATEVALUE("1 "&amp;_xlfn.CONCAT(Merge1_1[[#This Row],[Month]],"-",Merge1_1[[#This Row],[Year]]))</f>
        <v>43132</v>
      </c>
      <c r="E7732" t="s">
        <v>8</v>
      </c>
      <c r="F7732">
        <v>135.5</v>
      </c>
      <c r="G7732" t="s">
        <v>112</v>
      </c>
    </row>
    <row r="7733" spans="1:7" hidden="1" x14ac:dyDescent="0.35">
      <c r="A7733" t="s">
        <v>33</v>
      </c>
      <c r="B7733">
        <v>2018</v>
      </c>
      <c r="C7733" t="s">
        <v>35</v>
      </c>
      <c r="D7733" s="88">
        <f>DATEVALUE("1 "&amp;_xlfn.CONCAT(Merge1_1[[#This Row],[Month]],"-",Merge1_1[[#This Row],[Year]]))</f>
        <v>43132</v>
      </c>
      <c r="E7733" t="s">
        <v>9</v>
      </c>
      <c r="F7733">
        <v>136.9</v>
      </c>
      <c r="G7733" t="s">
        <v>112</v>
      </c>
    </row>
    <row r="7734" spans="1:7" hidden="1" x14ac:dyDescent="0.35">
      <c r="A7734" t="s">
        <v>33</v>
      </c>
      <c r="B7734">
        <v>2018</v>
      </c>
      <c r="C7734" t="s">
        <v>35</v>
      </c>
      <c r="D7734" s="88">
        <f>DATEVALUE("1 "&amp;_xlfn.CONCAT(Merge1_1[[#This Row],[Month]],"-",Merge1_1[[#This Row],[Year]]))</f>
        <v>43132</v>
      </c>
      <c r="E7734" t="s">
        <v>10</v>
      </c>
      <c r="F7734">
        <v>117</v>
      </c>
      <c r="G7734" t="s">
        <v>112</v>
      </c>
    </row>
    <row r="7735" spans="1:7" hidden="1" x14ac:dyDescent="0.35">
      <c r="A7735" t="s">
        <v>33</v>
      </c>
      <c r="B7735">
        <v>2018</v>
      </c>
      <c r="C7735" t="s">
        <v>35</v>
      </c>
      <c r="D7735" s="88">
        <f>DATEVALUE("1 "&amp;_xlfn.CONCAT(Merge1_1[[#This Row],[Month]],"-",Merge1_1[[#This Row],[Year]]))</f>
        <v>43132</v>
      </c>
      <c r="E7735" t="s">
        <v>11</v>
      </c>
      <c r="F7735">
        <v>115.4</v>
      </c>
      <c r="G7735" t="s">
        <v>112</v>
      </c>
    </row>
    <row r="7736" spans="1:7" hidden="1" x14ac:dyDescent="0.35">
      <c r="A7736" t="s">
        <v>33</v>
      </c>
      <c r="B7736">
        <v>2018</v>
      </c>
      <c r="C7736" t="s">
        <v>35</v>
      </c>
      <c r="D7736" s="88">
        <f>DATEVALUE("1 "&amp;_xlfn.CONCAT(Merge1_1[[#This Row],[Month]],"-",Merge1_1[[#This Row],[Year]]))</f>
        <v>43132</v>
      </c>
      <c r="E7736" t="s">
        <v>12</v>
      </c>
      <c r="F7736">
        <v>140.69999999999999</v>
      </c>
      <c r="G7736" t="s">
        <v>112</v>
      </c>
    </row>
    <row r="7737" spans="1:7" hidden="1" x14ac:dyDescent="0.35">
      <c r="A7737" t="s">
        <v>33</v>
      </c>
      <c r="B7737">
        <v>2018</v>
      </c>
      <c r="C7737" t="s">
        <v>35</v>
      </c>
      <c r="D7737" s="88">
        <f>DATEVALUE("1 "&amp;_xlfn.CONCAT(Merge1_1[[#This Row],[Month]],"-",Merge1_1[[#This Row],[Year]]))</f>
        <v>43132</v>
      </c>
      <c r="E7737" t="s">
        <v>58</v>
      </c>
      <c r="F7737">
        <v>125.9</v>
      </c>
      <c r="G7737" t="s">
        <v>112</v>
      </c>
    </row>
    <row r="7738" spans="1:7" hidden="1" x14ac:dyDescent="0.35">
      <c r="A7738" t="s">
        <v>33</v>
      </c>
      <c r="B7738">
        <v>2018</v>
      </c>
      <c r="C7738" t="s">
        <v>35</v>
      </c>
      <c r="D7738" s="88">
        <f>DATEVALUE("1 "&amp;_xlfn.CONCAT(Merge1_1[[#This Row],[Month]],"-",Merge1_1[[#This Row],[Year]]))</f>
        <v>43132</v>
      </c>
      <c r="E7738" t="s">
        <v>118</v>
      </c>
      <c r="F7738">
        <v>147.1</v>
      </c>
      <c r="G7738" t="s">
        <v>112</v>
      </c>
    </row>
    <row r="7739" spans="1:7" hidden="1" x14ac:dyDescent="0.35">
      <c r="A7739" t="s">
        <v>33</v>
      </c>
      <c r="B7739">
        <v>2018</v>
      </c>
      <c r="C7739" t="s">
        <v>35</v>
      </c>
      <c r="D7739" s="88">
        <f>DATEVALUE("1 "&amp;_xlfn.CONCAT(Merge1_1[[#This Row],[Month]],"-",Merge1_1[[#This Row],[Year]]))</f>
        <v>43132</v>
      </c>
      <c r="E7739" t="s">
        <v>16</v>
      </c>
      <c r="F7739">
        <v>159.30000000000001</v>
      </c>
      <c r="G7739" t="s">
        <v>116</v>
      </c>
    </row>
    <row r="7740" spans="1:7" hidden="1" x14ac:dyDescent="0.35">
      <c r="A7740" t="s">
        <v>33</v>
      </c>
      <c r="B7740">
        <v>2018</v>
      </c>
      <c r="C7740" t="s">
        <v>35</v>
      </c>
      <c r="D7740" s="88">
        <f>DATEVALUE("1 "&amp;_xlfn.CONCAT(Merge1_1[[#This Row],[Month]],"-",Merge1_1[[#This Row],[Year]]))</f>
        <v>43132</v>
      </c>
      <c r="E7740" t="s">
        <v>17</v>
      </c>
      <c r="F7740">
        <v>136.30000000000001</v>
      </c>
      <c r="G7740" t="s">
        <v>113</v>
      </c>
    </row>
    <row r="7741" spans="1:7" hidden="1" x14ac:dyDescent="0.35">
      <c r="A7741" t="s">
        <v>33</v>
      </c>
      <c r="B7741">
        <v>2018</v>
      </c>
      <c r="C7741" t="s">
        <v>35</v>
      </c>
      <c r="D7741" s="88">
        <f>DATEVALUE("1 "&amp;_xlfn.CONCAT(Merge1_1[[#This Row],[Month]],"-",Merge1_1[[#This Row],[Year]]))</f>
        <v>43132</v>
      </c>
      <c r="E7741" t="s">
        <v>18</v>
      </c>
      <c r="F7741">
        <v>126.1</v>
      </c>
      <c r="G7741" t="s">
        <v>113</v>
      </c>
    </row>
    <row r="7742" spans="1:7" hidden="1" x14ac:dyDescent="0.35">
      <c r="A7742" t="s">
        <v>33</v>
      </c>
      <c r="B7742">
        <v>2018</v>
      </c>
      <c r="C7742" t="s">
        <v>35</v>
      </c>
      <c r="D7742" s="88">
        <f>DATEVALUE("1 "&amp;_xlfn.CONCAT(Merge1_1[[#This Row],[Month]],"-",Merge1_1[[#This Row],[Year]]))</f>
        <v>43132</v>
      </c>
      <c r="E7742" t="s">
        <v>20</v>
      </c>
      <c r="F7742">
        <v>141.30000000000001</v>
      </c>
      <c r="G7742" t="s">
        <v>114</v>
      </c>
    </row>
    <row r="7743" spans="1:7" hidden="1" x14ac:dyDescent="0.35">
      <c r="A7743" t="s">
        <v>33</v>
      </c>
      <c r="B7743">
        <v>2018</v>
      </c>
      <c r="C7743" t="s">
        <v>35</v>
      </c>
      <c r="D7743" s="88">
        <f>DATEVALUE("1 "&amp;_xlfn.CONCAT(Merge1_1[[#This Row],[Month]],"-",Merge1_1[[#This Row],[Year]]))</f>
        <v>43132</v>
      </c>
      <c r="E7743" t="s">
        <v>21</v>
      </c>
      <c r="F7743">
        <v>127.3</v>
      </c>
      <c r="G7743" t="s">
        <v>115</v>
      </c>
    </row>
    <row r="7744" spans="1:7" hidden="1" x14ac:dyDescent="0.35">
      <c r="A7744" t="s">
        <v>33</v>
      </c>
      <c r="B7744">
        <v>2018</v>
      </c>
      <c r="C7744" t="s">
        <v>35</v>
      </c>
      <c r="D7744" s="88">
        <f>DATEVALUE("1 "&amp;_xlfn.CONCAT(Merge1_1[[#This Row],[Month]],"-",Merge1_1[[#This Row],[Year]]))</f>
        <v>43132</v>
      </c>
      <c r="E7744" t="s">
        <v>22</v>
      </c>
      <c r="F7744">
        <v>129.9</v>
      </c>
      <c r="G7744" t="s">
        <v>116</v>
      </c>
    </row>
    <row r="7745" spans="1:7" hidden="1" x14ac:dyDescent="0.35">
      <c r="A7745" t="s">
        <v>33</v>
      </c>
      <c r="B7745">
        <v>2018</v>
      </c>
      <c r="C7745" t="s">
        <v>35</v>
      </c>
      <c r="D7745" s="88">
        <f>DATEVALUE("1 "&amp;_xlfn.CONCAT(Merge1_1[[#This Row],[Month]],"-",Merge1_1[[#This Row],[Year]]))</f>
        <v>43132</v>
      </c>
      <c r="E7745" t="s">
        <v>23</v>
      </c>
      <c r="F7745">
        <v>129.80000000000001</v>
      </c>
      <c r="G7745" t="s">
        <v>23</v>
      </c>
    </row>
    <row r="7746" spans="1:7" hidden="1" x14ac:dyDescent="0.35">
      <c r="A7746" t="s">
        <v>33</v>
      </c>
      <c r="B7746">
        <v>2018</v>
      </c>
      <c r="C7746" t="s">
        <v>35</v>
      </c>
      <c r="D7746" s="88">
        <f>DATEVALUE("1 "&amp;_xlfn.CONCAT(Merge1_1[[#This Row],[Month]],"-",Merge1_1[[#This Row],[Year]]))</f>
        <v>43132</v>
      </c>
      <c r="E7746" t="s">
        <v>24</v>
      </c>
      <c r="F7746">
        <v>117.4</v>
      </c>
      <c r="G7746" t="s">
        <v>115</v>
      </c>
    </row>
    <row r="7747" spans="1:7" hidden="1" x14ac:dyDescent="0.35">
      <c r="A7747" t="s">
        <v>33</v>
      </c>
      <c r="B7747">
        <v>2018</v>
      </c>
      <c r="C7747" t="s">
        <v>35</v>
      </c>
      <c r="D7747" s="88">
        <f>DATEVALUE("1 "&amp;_xlfn.CONCAT(Merge1_1[[#This Row],[Month]],"-",Merge1_1[[#This Row],[Year]]))</f>
        <v>43132</v>
      </c>
      <c r="E7747" t="s">
        <v>25</v>
      </c>
      <c r="F7747">
        <v>126.5</v>
      </c>
      <c r="G7747" t="s">
        <v>116</v>
      </c>
    </row>
    <row r="7748" spans="1:7" hidden="1" x14ac:dyDescent="0.35">
      <c r="A7748" t="s">
        <v>33</v>
      </c>
      <c r="B7748">
        <v>2018</v>
      </c>
      <c r="C7748" t="s">
        <v>35</v>
      </c>
      <c r="D7748" s="88">
        <f>DATEVALUE("1 "&amp;_xlfn.CONCAT(Merge1_1[[#This Row],[Month]],"-",Merge1_1[[#This Row],[Year]]))</f>
        <v>43132</v>
      </c>
      <c r="E7748" t="s">
        <v>26</v>
      </c>
      <c r="F7748">
        <v>137.19999999999999</v>
      </c>
      <c r="G7748" t="s">
        <v>114</v>
      </c>
    </row>
    <row r="7749" spans="1:7" hidden="1" x14ac:dyDescent="0.35">
      <c r="A7749" t="s">
        <v>33</v>
      </c>
      <c r="B7749">
        <v>2018</v>
      </c>
      <c r="C7749" t="s">
        <v>35</v>
      </c>
      <c r="D7749" s="88">
        <f>DATEVALUE("1 "&amp;_xlfn.CONCAT(Merge1_1[[#This Row],[Month]],"-",Merge1_1[[#This Row],[Year]]))</f>
        <v>43132</v>
      </c>
      <c r="E7749" t="s">
        <v>27</v>
      </c>
      <c r="F7749">
        <v>126.2</v>
      </c>
      <c r="G7749" t="s">
        <v>116</v>
      </c>
    </row>
    <row r="7750" spans="1:7" hidden="1" x14ac:dyDescent="0.35">
      <c r="A7750" t="s">
        <v>33</v>
      </c>
      <c r="B7750">
        <v>2018</v>
      </c>
      <c r="C7750" t="s">
        <v>35</v>
      </c>
      <c r="D7750" s="88">
        <f>DATEVALUE("1 "&amp;_xlfn.CONCAT(Merge1_1[[#This Row],[Month]],"-",Merge1_1[[#This Row],[Year]]))</f>
        <v>43132</v>
      </c>
      <c r="E7750" t="s">
        <v>28</v>
      </c>
      <c r="F7750">
        <v>126.5</v>
      </c>
      <c r="G7750" t="s">
        <v>116</v>
      </c>
    </row>
    <row r="7751" spans="1:7" hidden="1" x14ac:dyDescent="0.35">
      <c r="A7751" t="s">
        <v>33</v>
      </c>
      <c r="B7751">
        <v>2018</v>
      </c>
      <c r="C7751" t="s">
        <v>35</v>
      </c>
      <c r="D7751" s="88">
        <f>DATEVALUE("1 "&amp;_xlfn.CONCAT(Merge1_1[[#This Row],[Month]],"-",Merge1_1[[#This Row],[Year]]))</f>
        <v>43132</v>
      </c>
      <c r="E7751" t="s">
        <v>29</v>
      </c>
      <c r="F7751">
        <v>134</v>
      </c>
      <c r="G7751" t="s">
        <v>117</v>
      </c>
    </row>
    <row r="7752" spans="1:7" hidden="1" x14ac:dyDescent="0.35">
      <c r="A7752" t="s">
        <v>33</v>
      </c>
      <c r="B7752">
        <v>2018</v>
      </c>
      <c r="C7752" t="s">
        <v>36</v>
      </c>
      <c r="D7752" s="88">
        <f>DATEVALUE("1 "&amp;_xlfn.CONCAT(Merge1_1[[#This Row],[Month]],"-",Merge1_1[[#This Row],[Year]]))</f>
        <v>43160</v>
      </c>
      <c r="E7752" t="s">
        <v>3</v>
      </c>
      <c r="F7752">
        <v>135</v>
      </c>
      <c r="G7752" t="s">
        <v>112</v>
      </c>
    </row>
    <row r="7753" spans="1:7" hidden="1" x14ac:dyDescent="0.35">
      <c r="A7753" t="s">
        <v>33</v>
      </c>
      <c r="B7753">
        <v>2018</v>
      </c>
      <c r="C7753" t="s">
        <v>36</v>
      </c>
      <c r="D7753" s="88">
        <f>DATEVALUE("1 "&amp;_xlfn.CONCAT(Merge1_1[[#This Row],[Month]],"-",Merge1_1[[#This Row],[Year]]))</f>
        <v>43160</v>
      </c>
      <c r="E7753" t="s">
        <v>4</v>
      </c>
      <c r="F7753">
        <v>143.1</v>
      </c>
      <c r="G7753" t="s">
        <v>112</v>
      </c>
    </row>
    <row r="7754" spans="1:7" hidden="1" x14ac:dyDescent="0.35">
      <c r="A7754" t="s">
        <v>33</v>
      </c>
      <c r="B7754">
        <v>2018</v>
      </c>
      <c r="C7754" t="s">
        <v>36</v>
      </c>
      <c r="D7754" s="88">
        <f>DATEVALUE("1 "&amp;_xlfn.CONCAT(Merge1_1[[#This Row],[Month]],"-",Merge1_1[[#This Row],[Year]]))</f>
        <v>43160</v>
      </c>
      <c r="E7754" t="s">
        <v>5</v>
      </c>
      <c r="F7754">
        <v>135.5</v>
      </c>
      <c r="G7754" t="s">
        <v>112</v>
      </c>
    </row>
    <row r="7755" spans="1:7" hidden="1" x14ac:dyDescent="0.35">
      <c r="A7755" t="s">
        <v>33</v>
      </c>
      <c r="B7755">
        <v>2018</v>
      </c>
      <c r="C7755" t="s">
        <v>36</v>
      </c>
      <c r="D7755" s="88">
        <f>DATEVALUE("1 "&amp;_xlfn.CONCAT(Merge1_1[[#This Row],[Month]],"-",Merge1_1[[#This Row],[Year]]))</f>
        <v>43160</v>
      </c>
      <c r="E7755" t="s">
        <v>6</v>
      </c>
      <c r="F7755">
        <v>139.9</v>
      </c>
      <c r="G7755" t="s">
        <v>112</v>
      </c>
    </row>
    <row r="7756" spans="1:7" hidden="1" x14ac:dyDescent="0.35">
      <c r="A7756" t="s">
        <v>33</v>
      </c>
      <c r="B7756">
        <v>2018</v>
      </c>
      <c r="C7756" t="s">
        <v>36</v>
      </c>
      <c r="D7756" s="88">
        <f>DATEVALUE("1 "&amp;_xlfn.CONCAT(Merge1_1[[#This Row],[Month]],"-",Merge1_1[[#This Row],[Year]]))</f>
        <v>43160</v>
      </c>
      <c r="E7756" t="s">
        <v>7</v>
      </c>
      <c r="F7756">
        <v>116.5</v>
      </c>
      <c r="G7756" t="s">
        <v>112</v>
      </c>
    </row>
    <row r="7757" spans="1:7" hidden="1" x14ac:dyDescent="0.35">
      <c r="A7757" t="s">
        <v>33</v>
      </c>
      <c r="B7757">
        <v>2018</v>
      </c>
      <c r="C7757" t="s">
        <v>36</v>
      </c>
      <c r="D7757" s="88">
        <f>DATEVALUE("1 "&amp;_xlfn.CONCAT(Merge1_1[[#This Row],[Month]],"-",Merge1_1[[#This Row],[Year]]))</f>
        <v>43160</v>
      </c>
      <c r="E7757" t="s">
        <v>8</v>
      </c>
      <c r="F7757">
        <v>138.5</v>
      </c>
      <c r="G7757" t="s">
        <v>112</v>
      </c>
    </row>
    <row r="7758" spans="1:7" hidden="1" x14ac:dyDescent="0.35">
      <c r="A7758" t="s">
        <v>33</v>
      </c>
      <c r="B7758">
        <v>2018</v>
      </c>
      <c r="C7758" t="s">
        <v>36</v>
      </c>
      <c r="D7758" s="88">
        <f>DATEVALUE("1 "&amp;_xlfn.CONCAT(Merge1_1[[#This Row],[Month]],"-",Merge1_1[[#This Row],[Year]]))</f>
        <v>43160</v>
      </c>
      <c r="E7758" t="s">
        <v>9</v>
      </c>
      <c r="F7758">
        <v>128</v>
      </c>
      <c r="G7758" t="s">
        <v>112</v>
      </c>
    </row>
    <row r="7759" spans="1:7" hidden="1" x14ac:dyDescent="0.35">
      <c r="A7759" t="s">
        <v>33</v>
      </c>
      <c r="B7759">
        <v>2018</v>
      </c>
      <c r="C7759" t="s">
        <v>36</v>
      </c>
      <c r="D7759" s="88">
        <f>DATEVALUE("1 "&amp;_xlfn.CONCAT(Merge1_1[[#This Row],[Month]],"-",Merge1_1[[#This Row],[Year]]))</f>
        <v>43160</v>
      </c>
      <c r="E7759" t="s">
        <v>10</v>
      </c>
      <c r="F7759">
        <v>115.5</v>
      </c>
      <c r="G7759" t="s">
        <v>112</v>
      </c>
    </row>
    <row r="7760" spans="1:7" hidden="1" x14ac:dyDescent="0.35">
      <c r="A7760" t="s">
        <v>33</v>
      </c>
      <c r="B7760">
        <v>2018</v>
      </c>
      <c r="C7760" t="s">
        <v>36</v>
      </c>
      <c r="D7760" s="88">
        <f>DATEVALUE("1 "&amp;_xlfn.CONCAT(Merge1_1[[#This Row],[Month]],"-",Merge1_1[[#This Row],[Year]]))</f>
        <v>43160</v>
      </c>
      <c r="E7760" t="s">
        <v>11</v>
      </c>
      <c r="F7760">
        <v>114.2</v>
      </c>
      <c r="G7760" t="s">
        <v>112</v>
      </c>
    </row>
    <row r="7761" spans="1:7" hidden="1" x14ac:dyDescent="0.35">
      <c r="A7761" t="s">
        <v>33</v>
      </c>
      <c r="B7761">
        <v>2018</v>
      </c>
      <c r="C7761" t="s">
        <v>36</v>
      </c>
      <c r="D7761" s="88">
        <f>DATEVALUE("1 "&amp;_xlfn.CONCAT(Merge1_1[[#This Row],[Month]],"-",Merge1_1[[#This Row],[Year]]))</f>
        <v>43160</v>
      </c>
      <c r="E7761" t="s">
        <v>12</v>
      </c>
      <c r="F7761">
        <v>140.69999999999999</v>
      </c>
      <c r="G7761" t="s">
        <v>112</v>
      </c>
    </row>
    <row r="7762" spans="1:7" hidden="1" x14ac:dyDescent="0.35">
      <c r="A7762" t="s">
        <v>33</v>
      </c>
      <c r="B7762">
        <v>2018</v>
      </c>
      <c r="C7762" t="s">
        <v>36</v>
      </c>
      <c r="D7762" s="88">
        <f>DATEVALUE("1 "&amp;_xlfn.CONCAT(Merge1_1[[#This Row],[Month]],"-",Merge1_1[[#This Row],[Year]]))</f>
        <v>43160</v>
      </c>
      <c r="E7762" t="s">
        <v>58</v>
      </c>
      <c r="F7762">
        <v>126.2</v>
      </c>
      <c r="G7762" t="s">
        <v>112</v>
      </c>
    </row>
    <row r="7763" spans="1:7" hidden="1" x14ac:dyDescent="0.35">
      <c r="A7763" t="s">
        <v>33</v>
      </c>
      <c r="B7763">
        <v>2018</v>
      </c>
      <c r="C7763" t="s">
        <v>36</v>
      </c>
      <c r="D7763" s="88">
        <f>DATEVALUE("1 "&amp;_xlfn.CONCAT(Merge1_1[[#This Row],[Month]],"-",Merge1_1[[#This Row],[Year]]))</f>
        <v>43160</v>
      </c>
      <c r="E7763" t="s">
        <v>118</v>
      </c>
      <c r="F7763">
        <v>147.6</v>
      </c>
      <c r="G7763" t="s">
        <v>112</v>
      </c>
    </row>
    <row r="7764" spans="1:7" hidden="1" x14ac:dyDescent="0.35">
      <c r="A7764" t="s">
        <v>33</v>
      </c>
      <c r="B7764">
        <v>2018</v>
      </c>
      <c r="C7764" t="s">
        <v>36</v>
      </c>
      <c r="D7764" s="88">
        <f>DATEVALUE("1 "&amp;_xlfn.CONCAT(Merge1_1[[#This Row],[Month]],"-",Merge1_1[[#This Row],[Year]]))</f>
        <v>43160</v>
      </c>
      <c r="E7764" t="s">
        <v>16</v>
      </c>
      <c r="F7764">
        <v>159.69999999999999</v>
      </c>
      <c r="G7764" t="s">
        <v>116</v>
      </c>
    </row>
    <row r="7765" spans="1:7" hidden="1" x14ac:dyDescent="0.35">
      <c r="A7765" t="s">
        <v>33</v>
      </c>
      <c r="B7765">
        <v>2018</v>
      </c>
      <c r="C7765" t="s">
        <v>36</v>
      </c>
      <c r="D7765" s="88">
        <f>DATEVALUE("1 "&amp;_xlfn.CONCAT(Merge1_1[[#This Row],[Month]],"-",Merge1_1[[#This Row],[Year]]))</f>
        <v>43160</v>
      </c>
      <c r="E7765" t="s">
        <v>17</v>
      </c>
      <c r="F7765">
        <v>136.69999999999999</v>
      </c>
      <c r="G7765" t="s">
        <v>113</v>
      </c>
    </row>
    <row r="7766" spans="1:7" hidden="1" x14ac:dyDescent="0.35">
      <c r="A7766" t="s">
        <v>33</v>
      </c>
      <c r="B7766">
        <v>2018</v>
      </c>
      <c r="C7766" t="s">
        <v>36</v>
      </c>
      <c r="D7766" s="88">
        <f>DATEVALUE("1 "&amp;_xlfn.CONCAT(Merge1_1[[#This Row],[Month]],"-",Merge1_1[[#This Row],[Year]]))</f>
        <v>43160</v>
      </c>
      <c r="E7766" t="s">
        <v>18</v>
      </c>
      <c r="F7766">
        <v>126.7</v>
      </c>
      <c r="G7766" t="s">
        <v>113</v>
      </c>
    </row>
    <row r="7767" spans="1:7" hidden="1" x14ac:dyDescent="0.35">
      <c r="A7767" t="s">
        <v>33</v>
      </c>
      <c r="B7767">
        <v>2018</v>
      </c>
      <c r="C7767" t="s">
        <v>36</v>
      </c>
      <c r="D7767" s="88">
        <f>DATEVALUE("1 "&amp;_xlfn.CONCAT(Merge1_1[[#This Row],[Month]],"-",Merge1_1[[#This Row],[Year]]))</f>
        <v>43160</v>
      </c>
      <c r="E7767" t="s">
        <v>20</v>
      </c>
      <c r="F7767">
        <v>142</v>
      </c>
      <c r="G7767" t="s">
        <v>114</v>
      </c>
    </row>
    <row r="7768" spans="1:7" hidden="1" x14ac:dyDescent="0.35">
      <c r="A7768" t="s">
        <v>33</v>
      </c>
      <c r="B7768">
        <v>2018</v>
      </c>
      <c r="C7768" t="s">
        <v>36</v>
      </c>
      <c r="D7768" s="88">
        <f>DATEVALUE("1 "&amp;_xlfn.CONCAT(Merge1_1[[#This Row],[Month]],"-",Merge1_1[[#This Row],[Year]]))</f>
        <v>43160</v>
      </c>
      <c r="E7768" t="s">
        <v>21</v>
      </c>
      <c r="F7768">
        <v>126.4</v>
      </c>
      <c r="G7768" t="s">
        <v>115</v>
      </c>
    </row>
    <row r="7769" spans="1:7" hidden="1" x14ac:dyDescent="0.35">
      <c r="A7769" t="s">
        <v>33</v>
      </c>
      <c r="B7769">
        <v>2018</v>
      </c>
      <c r="C7769" t="s">
        <v>36</v>
      </c>
      <c r="D7769" s="88">
        <f>DATEVALUE("1 "&amp;_xlfn.CONCAT(Merge1_1[[#This Row],[Month]],"-",Merge1_1[[#This Row],[Year]]))</f>
        <v>43160</v>
      </c>
      <c r="E7769" t="s">
        <v>22</v>
      </c>
      <c r="F7769">
        <v>130.80000000000001</v>
      </c>
      <c r="G7769" t="s">
        <v>116</v>
      </c>
    </row>
    <row r="7770" spans="1:7" hidden="1" x14ac:dyDescent="0.35">
      <c r="A7770" t="s">
        <v>33</v>
      </c>
      <c r="B7770">
        <v>2018</v>
      </c>
      <c r="C7770" t="s">
        <v>36</v>
      </c>
      <c r="D7770" s="88">
        <f>DATEVALUE("1 "&amp;_xlfn.CONCAT(Merge1_1[[#This Row],[Month]],"-",Merge1_1[[#This Row],[Year]]))</f>
        <v>43160</v>
      </c>
      <c r="E7770" t="s">
        <v>23</v>
      </c>
      <c r="F7770">
        <v>130.5</v>
      </c>
      <c r="G7770" t="s">
        <v>23</v>
      </c>
    </row>
    <row r="7771" spans="1:7" hidden="1" x14ac:dyDescent="0.35">
      <c r="A7771" t="s">
        <v>33</v>
      </c>
      <c r="B7771">
        <v>2018</v>
      </c>
      <c r="C7771" t="s">
        <v>36</v>
      </c>
      <c r="D7771" s="88">
        <f>DATEVALUE("1 "&amp;_xlfn.CONCAT(Merge1_1[[#This Row],[Month]],"-",Merge1_1[[#This Row],[Year]]))</f>
        <v>43160</v>
      </c>
      <c r="E7771" t="s">
        <v>24</v>
      </c>
      <c r="F7771">
        <v>117.8</v>
      </c>
      <c r="G7771" t="s">
        <v>115</v>
      </c>
    </row>
    <row r="7772" spans="1:7" hidden="1" x14ac:dyDescent="0.35">
      <c r="A7772" t="s">
        <v>33</v>
      </c>
      <c r="B7772">
        <v>2018</v>
      </c>
      <c r="C7772" t="s">
        <v>36</v>
      </c>
      <c r="D7772" s="88">
        <f>DATEVALUE("1 "&amp;_xlfn.CONCAT(Merge1_1[[#This Row],[Month]],"-",Merge1_1[[#This Row],[Year]]))</f>
        <v>43160</v>
      </c>
      <c r="E7772" t="s">
        <v>25</v>
      </c>
      <c r="F7772">
        <v>126.8</v>
      </c>
      <c r="G7772" t="s">
        <v>116</v>
      </c>
    </row>
    <row r="7773" spans="1:7" hidden="1" x14ac:dyDescent="0.35">
      <c r="A7773" t="s">
        <v>33</v>
      </c>
      <c r="B7773">
        <v>2018</v>
      </c>
      <c r="C7773" t="s">
        <v>36</v>
      </c>
      <c r="D7773" s="88">
        <f>DATEVALUE("1 "&amp;_xlfn.CONCAT(Merge1_1[[#This Row],[Month]],"-",Merge1_1[[#This Row],[Year]]))</f>
        <v>43160</v>
      </c>
      <c r="E7773" t="s">
        <v>26</v>
      </c>
      <c r="F7773">
        <v>137.80000000000001</v>
      </c>
      <c r="G7773" t="s">
        <v>114</v>
      </c>
    </row>
    <row r="7774" spans="1:7" hidden="1" x14ac:dyDescent="0.35">
      <c r="A7774" t="s">
        <v>33</v>
      </c>
      <c r="B7774">
        <v>2018</v>
      </c>
      <c r="C7774" t="s">
        <v>36</v>
      </c>
      <c r="D7774" s="88">
        <f>DATEVALUE("1 "&amp;_xlfn.CONCAT(Merge1_1[[#This Row],[Month]],"-",Merge1_1[[#This Row],[Year]]))</f>
        <v>43160</v>
      </c>
      <c r="E7774" t="s">
        <v>27</v>
      </c>
      <c r="F7774">
        <v>126.7</v>
      </c>
      <c r="G7774" t="s">
        <v>116</v>
      </c>
    </row>
    <row r="7775" spans="1:7" hidden="1" x14ac:dyDescent="0.35">
      <c r="A7775" t="s">
        <v>33</v>
      </c>
      <c r="B7775">
        <v>2018</v>
      </c>
      <c r="C7775" t="s">
        <v>36</v>
      </c>
      <c r="D7775" s="88">
        <f>DATEVALUE("1 "&amp;_xlfn.CONCAT(Merge1_1[[#This Row],[Month]],"-",Merge1_1[[#This Row],[Year]]))</f>
        <v>43160</v>
      </c>
      <c r="E7775" t="s">
        <v>28</v>
      </c>
      <c r="F7775">
        <v>127.1</v>
      </c>
      <c r="G7775" t="s">
        <v>116</v>
      </c>
    </row>
    <row r="7776" spans="1:7" hidden="1" x14ac:dyDescent="0.35">
      <c r="A7776" t="s">
        <v>33</v>
      </c>
      <c r="B7776">
        <v>2018</v>
      </c>
      <c r="C7776" t="s">
        <v>36</v>
      </c>
      <c r="D7776" s="88">
        <f>DATEVALUE("1 "&amp;_xlfn.CONCAT(Merge1_1[[#This Row],[Month]],"-",Merge1_1[[#This Row],[Year]]))</f>
        <v>43160</v>
      </c>
      <c r="E7776" t="s">
        <v>29</v>
      </c>
      <c r="F7776">
        <v>134</v>
      </c>
      <c r="G7776" t="s">
        <v>117</v>
      </c>
    </row>
    <row r="7777" spans="1:7" hidden="1" x14ac:dyDescent="0.35">
      <c r="A7777" t="s">
        <v>33</v>
      </c>
      <c r="B7777">
        <v>2018</v>
      </c>
      <c r="C7777" t="s">
        <v>37</v>
      </c>
      <c r="D7777" s="88">
        <f>DATEVALUE("1 "&amp;_xlfn.CONCAT(Merge1_1[[#This Row],[Month]],"-",Merge1_1[[#This Row],[Year]]))</f>
        <v>43191</v>
      </c>
      <c r="E7777" t="s">
        <v>3</v>
      </c>
      <c r="F7777">
        <v>135</v>
      </c>
      <c r="G7777" t="s">
        <v>112</v>
      </c>
    </row>
    <row r="7778" spans="1:7" hidden="1" x14ac:dyDescent="0.35">
      <c r="A7778" t="s">
        <v>33</v>
      </c>
      <c r="B7778">
        <v>2018</v>
      </c>
      <c r="C7778" t="s">
        <v>37</v>
      </c>
      <c r="D7778" s="88">
        <f>DATEVALUE("1 "&amp;_xlfn.CONCAT(Merge1_1[[#This Row],[Month]],"-",Merge1_1[[#This Row],[Year]]))</f>
        <v>43191</v>
      </c>
      <c r="E7778" t="s">
        <v>4</v>
      </c>
      <c r="F7778">
        <v>144.30000000000001</v>
      </c>
      <c r="G7778" t="s">
        <v>112</v>
      </c>
    </row>
    <row r="7779" spans="1:7" hidden="1" x14ac:dyDescent="0.35">
      <c r="A7779" t="s">
        <v>33</v>
      </c>
      <c r="B7779">
        <v>2018</v>
      </c>
      <c r="C7779" t="s">
        <v>37</v>
      </c>
      <c r="D7779" s="88">
        <f>DATEVALUE("1 "&amp;_xlfn.CONCAT(Merge1_1[[#This Row],[Month]],"-",Merge1_1[[#This Row],[Year]]))</f>
        <v>43191</v>
      </c>
      <c r="E7779" t="s">
        <v>5</v>
      </c>
      <c r="F7779">
        <v>130.80000000000001</v>
      </c>
      <c r="G7779" t="s">
        <v>112</v>
      </c>
    </row>
    <row r="7780" spans="1:7" hidden="1" x14ac:dyDescent="0.35">
      <c r="A7780" t="s">
        <v>33</v>
      </c>
      <c r="B7780">
        <v>2018</v>
      </c>
      <c r="C7780" t="s">
        <v>37</v>
      </c>
      <c r="D7780" s="88">
        <f>DATEVALUE("1 "&amp;_xlfn.CONCAT(Merge1_1[[#This Row],[Month]],"-",Merge1_1[[#This Row],[Year]]))</f>
        <v>43191</v>
      </c>
      <c r="E7780" t="s">
        <v>6</v>
      </c>
      <c r="F7780">
        <v>140.30000000000001</v>
      </c>
      <c r="G7780" t="s">
        <v>112</v>
      </c>
    </row>
    <row r="7781" spans="1:7" hidden="1" x14ac:dyDescent="0.35">
      <c r="A7781" t="s">
        <v>33</v>
      </c>
      <c r="B7781">
        <v>2018</v>
      </c>
      <c r="C7781" t="s">
        <v>37</v>
      </c>
      <c r="D7781" s="88">
        <f>DATEVALUE("1 "&amp;_xlfn.CONCAT(Merge1_1[[#This Row],[Month]],"-",Merge1_1[[#This Row],[Year]]))</f>
        <v>43191</v>
      </c>
      <c r="E7781" t="s">
        <v>7</v>
      </c>
      <c r="F7781">
        <v>116.6</v>
      </c>
      <c r="G7781" t="s">
        <v>112</v>
      </c>
    </row>
    <row r="7782" spans="1:7" hidden="1" x14ac:dyDescent="0.35">
      <c r="A7782" t="s">
        <v>33</v>
      </c>
      <c r="B7782">
        <v>2018</v>
      </c>
      <c r="C7782" t="s">
        <v>37</v>
      </c>
      <c r="D7782" s="88">
        <f>DATEVALUE("1 "&amp;_xlfn.CONCAT(Merge1_1[[#This Row],[Month]],"-",Merge1_1[[#This Row],[Year]]))</f>
        <v>43191</v>
      </c>
      <c r="E7782" t="s">
        <v>8</v>
      </c>
      <c r="F7782">
        <v>150.1</v>
      </c>
      <c r="G7782" t="s">
        <v>112</v>
      </c>
    </row>
    <row r="7783" spans="1:7" hidden="1" x14ac:dyDescent="0.35">
      <c r="A7783" t="s">
        <v>33</v>
      </c>
      <c r="B7783">
        <v>2018</v>
      </c>
      <c r="C7783" t="s">
        <v>37</v>
      </c>
      <c r="D7783" s="88">
        <f>DATEVALUE("1 "&amp;_xlfn.CONCAT(Merge1_1[[#This Row],[Month]],"-",Merge1_1[[#This Row],[Year]]))</f>
        <v>43191</v>
      </c>
      <c r="E7783" t="s">
        <v>9</v>
      </c>
      <c r="F7783">
        <v>127.6</v>
      </c>
      <c r="G7783" t="s">
        <v>112</v>
      </c>
    </row>
    <row r="7784" spans="1:7" hidden="1" x14ac:dyDescent="0.35">
      <c r="A7784" t="s">
        <v>33</v>
      </c>
      <c r="B7784">
        <v>2018</v>
      </c>
      <c r="C7784" t="s">
        <v>37</v>
      </c>
      <c r="D7784" s="88">
        <f>DATEVALUE("1 "&amp;_xlfn.CONCAT(Merge1_1[[#This Row],[Month]],"-",Merge1_1[[#This Row],[Year]]))</f>
        <v>43191</v>
      </c>
      <c r="E7784" t="s">
        <v>10</v>
      </c>
      <c r="F7784">
        <v>114</v>
      </c>
      <c r="G7784" t="s">
        <v>112</v>
      </c>
    </row>
    <row r="7785" spans="1:7" hidden="1" x14ac:dyDescent="0.35">
      <c r="A7785" t="s">
        <v>33</v>
      </c>
      <c r="B7785">
        <v>2018</v>
      </c>
      <c r="C7785" t="s">
        <v>37</v>
      </c>
      <c r="D7785" s="88">
        <f>DATEVALUE("1 "&amp;_xlfn.CONCAT(Merge1_1[[#This Row],[Month]],"-",Merge1_1[[#This Row],[Year]]))</f>
        <v>43191</v>
      </c>
      <c r="E7785" t="s">
        <v>11</v>
      </c>
      <c r="F7785">
        <v>110.6</v>
      </c>
      <c r="G7785" t="s">
        <v>112</v>
      </c>
    </row>
    <row r="7786" spans="1:7" hidden="1" x14ac:dyDescent="0.35">
      <c r="A7786" t="s">
        <v>33</v>
      </c>
      <c r="B7786">
        <v>2018</v>
      </c>
      <c r="C7786" t="s">
        <v>37</v>
      </c>
      <c r="D7786" s="88">
        <f>DATEVALUE("1 "&amp;_xlfn.CONCAT(Merge1_1[[#This Row],[Month]],"-",Merge1_1[[#This Row],[Year]]))</f>
        <v>43191</v>
      </c>
      <c r="E7786" t="s">
        <v>12</v>
      </c>
      <c r="F7786">
        <v>140.19999999999999</v>
      </c>
      <c r="G7786" t="s">
        <v>112</v>
      </c>
    </row>
    <row r="7787" spans="1:7" hidden="1" x14ac:dyDescent="0.35">
      <c r="A7787" t="s">
        <v>33</v>
      </c>
      <c r="B7787">
        <v>2018</v>
      </c>
      <c r="C7787" t="s">
        <v>37</v>
      </c>
      <c r="D7787" s="88">
        <f>DATEVALUE("1 "&amp;_xlfn.CONCAT(Merge1_1[[#This Row],[Month]],"-",Merge1_1[[#This Row],[Year]]))</f>
        <v>43191</v>
      </c>
      <c r="E7787" t="s">
        <v>58</v>
      </c>
      <c r="F7787">
        <v>126.5</v>
      </c>
      <c r="G7787" t="s">
        <v>112</v>
      </c>
    </row>
    <row r="7788" spans="1:7" hidden="1" x14ac:dyDescent="0.35">
      <c r="A7788" t="s">
        <v>33</v>
      </c>
      <c r="B7788">
        <v>2018</v>
      </c>
      <c r="C7788" t="s">
        <v>37</v>
      </c>
      <c r="D7788" s="88">
        <f>DATEVALUE("1 "&amp;_xlfn.CONCAT(Merge1_1[[#This Row],[Month]],"-",Merge1_1[[#This Row],[Year]]))</f>
        <v>43191</v>
      </c>
      <c r="E7788" t="s">
        <v>118</v>
      </c>
      <c r="F7788">
        <v>148.30000000000001</v>
      </c>
      <c r="G7788" t="s">
        <v>112</v>
      </c>
    </row>
    <row r="7789" spans="1:7" hidden="1" x14ac:dyDescent="0.35">
      <c r="A7789" t="s">
        <v>33</v>
      </c>
      <c r="B7789">
        <v>2018</v>
      </c>
      <c r="C7789" t="s">
        <v>37</v>
      </c>
      <c r="D7789" s="88">
        <f>DATEVALUE("1 "&amp;_xlfn.CONCAT(Merge1_1[[#This Row],[Month]],"-",Merge1_1[[#This Row],[Year]]))</f>
        <v>43191</v>
      </c>
      <c r="E7789" t="s">
        <v>16</v>
      </c>
      <c r="F7789">
        <v>159.19999999999999</v>
      </c>
      <c r="G7789" t="s">
        <v>116</v>
      </c>
    </row>
    <row r="7790" spans="1:7" hidden="1" x14ac:dyDescent="0.35">
      <c r="A7790" t="s">
        <v>33</v>
      </c>
      <c r="B7790">
        <v>2018</v>
      </c>
      <c r="C7790" t="s">
        <v>37</v>
      </c>
      <c r="D7790" s="88">
        <f>DATEVALUE("1 "&amp;_xlfn.CONCAT(Merge1_1[[#This Row],[Month]],"-",Merge1_1[[#This Row],[Year]]))</f>
        <v>43191</v>
      </c>
      <c r="E7790" t="s">
        <v>17</v>
      </c>
      <c r="F7790">
        <v>137.80000000000001</v>
      </c>
      <c r="G7790" t="s">
        <v>113</v>
      </c>
    </row>
    <row r="7791" spans="1:7" hidden="1" x14ac:dyDescent="0.35">
      <c r="A7791" t="s">
        <v>33</v>
      </c>
      <c r="B7791">
        <v>2018</v>
      </c>
      <c r="C7791" t="s">
        <v>37</v>
      </c>
      <c r="D7791" s="88">
        <f>DATEVALUE("1 "&amp;_xlfn.CONCAT(Merge1_1[[#This Row],[Month]],"-",Merge1_1[[#This Row],[Year]]))</f>
        <v>43191</v>
      </c>
      <c r="E7791" t="s">
        <v>18</v>
      </c>
      <c r="F7791">
        <v>127.4</v>
      </c>
      <c r="G7791" t="s">
        <v>113</v>
      </c>
    </row>
    <row r="7792" spans="1:7" hidden="1" x14ac:dyDescent="0.35">
      <c r="A7792" t="s">
        <v>33</v>
      </c>
      <c r="B7792">
        <v>2018</v>
      </c>
      <c r="C7792" t="s">
        <v>37</v>
      </c>
      <c r="D7792" s="88">
        <f>DATEVALUE("1 "&amp;_xlfn.CONCAT(Merge1_1[[#This Row],[Month]],"-",Merge1_1[[#This Row],[Year]]))</f>
        <v>43191</v>
      </c>
      <c r="E7792" t="s">
        <v>20</v>
      </c>
      <c r="F7792">
        <v>142.9</v>
      </c>
      <c r="G7792" t="s">
        <v>114</v>
      </c>
    </row>
    <row r="7793" spans="1:7" hidden="1" x14ac:dyDescent="0.35">
      <c r="A7793" t="s">
        <v>33</v>
      </c>
      <c r="B7793">
        <v>2018</v>
      </c>
      <c r="C7793" t="s">
        <v>37</v>
      </c>
      <c r="D7793" s="88">
        <f>DATEVALUE("1 "&amp;_xlfn.CONCAT(Merge1_1[[#This Row],[Month]],"-",Merge1_1[[#This Row],[Year]]))</f>
        <v>43191</v>
      </c>
      <c r="E7793" t="s">
        <v>21</v>
      </c>
      <c r="F7793">
        <v>124.6</v>
      </c>
      <c r="G7793" t="s">
        <v>115</v>
      </c>
    </row>
    <row r="7794" spans="1:7" hidden="1" x14ac:dyDescent="0.35">
      <c r="A7794" t="s">
        <v>33</v>
      </c>
      <c r="B7794">
        <v>2018</v>
      </c>
      <c r="C7794" t="s">
        <v>37</v>
      </c>
      <c r="D7794" s="88">
        <f>DATEVALUE("1 "&amp;_xlfn.CONCAT(Merge1_1[[#This Row],[Month]],"-",Merge1_1[[#This Row],[Year]]))</f>
        <v>43191</v>
      </c>
      <c r="E7794" t="s">
        <v>22</v>
      </c>
      <c r="F7794">
        <v>131.80000000000001</v>
      </c>
      <c r="G7794" t="s">
        <v>116</v>
      </c>
    </row>
    <row r="7795" spans="1:7" hidden="1" x14ac:dyDescent="0.35">
      <c r="A7795" t="s">
        <v>33</v>
      </c>
      <c r="B7795">
        <v>2018</v>
      </c>
      <c r="C7795" t="s">
        <v>37</v>
      </c>
      <c r="D7795" s="88">
        <f>DATEVALUE("1 "&amp;_xlfn.CONCAT(Merge1_1[[#This Row],[Month]],"-",Merge1_1[[#This Row],[Year]]))</f>
        <v>43191</v>
      </c>
      <c r="E7795" t="s">
        <v>23</v>
      </c>
      <c r="F7795">
        <v>131.30000000000001</v>
      </c>
      <c r="G7795" t="s">
        <v>23</v>
      </c>
    </row>
    <row r="7796" spans="1:7" hidden="1" x14ac:dyDescent="0.35">
      <c r="A7796" t="s">
        <v>33</v>
      </c>
      <c r="B7796">
        <v>2018</v>
      </c>
      <c r="C7796" t="s">
        <v>37</v>
      </c>
      <c r="D7796" s="88">
        <f>DATEVALUE("1 "&amp;_xlfn.CONCAT(Merge1_1[[#This Row],[Month]],"-",Merge1_1[[#This Row],[Year]]))</f>
        <v>43191</v>
      </c>
      <c r="E7796" t="s">
        <v>24</v>
      </c>
      <c r="F7796">
        <v>118.9</v>
      </c>
      <c r="G7796" t="s">
        <v>115</v>
      </c>
    </row>
    <row r="7797" spans="1:7" hidden="1" x14ac:dyDescent="0.35">
      <c r="A7797" t="s">
        <v>33</v>
      </c>
      <c r="B7797">
        <v>2018</v>
      </c>
      <c r="C7797" t="s">
        <v>37</v>
      </c>
      <c r="D7797" s="88">
        <f>DATEVALUE("1 "&amp;_xlfn.CONCAT(Merge1_1[[#This Row],[Month]],"-",Merge1_1[[#This Row],[Year]]))</f>
        <v>43191</v>
      </c>
      <c r="E7797" t="s">
        <v>25</v>
      </c>
      <c r="F7797">
        <v>127.6</v>
      </c>
      <c r="G7797" t="s">
        <v>116</v>
      </c>
    </row>
    <row r="7798" spans="1:7" hidden="1" x14ac:dyDescent="0.35">
      <c r="A7798" t="s">
        <v>33</v>
      </c>
      <c r="B7798">
        <v>2018</v>
      </c>
      <c r="C7798" t="s">
        <v>37</v>
      </c>
      <c r="D7798" s="88">
        <f>DATEVALUE("1 "&amp;_xlfn.CONCAT(Merge1_1[[#This Row],[Month]],"-",Merge1_1[[#This Row],[Year]]))</f>
        <v>43191</v>
      </c>
      <c r="E7798" t="s">
        <v>26</v>
      </c>
      <c r="F7798">
        <v>139.69999999999999</v>
      </c>
      <c r="G7798" t="s">
        <v>114</v>
      </c>
    </row>
    <row r="7799" spans="1:7" hidden="1" x14ac:dyDescent="0.35">
      <c r="A7799" t="s">
        <v>33</v>
      </c>
      <c r="B7799">
        <v>2018</v>
      </c>
      <c r="C7799" t="s">
        <v>37</v>
      </c>
      <c r="D7799" s="88">
        <f>DATEVALUE("1 "&amp;_xlfn.CONCAT(Merge1_1[[#This Row],[Month]],"-",Merge1_1[[#This Row],[Year]]))</f>
        <v>43191</v>
      </c>
      <c r="E7799" t="s">
        <v>27</v>
      </c>
      <c r="F7799">
        <v>127.6</v>
      </c>
      <c r="G7799" t="s">
        <v>116</v>
      </c>
    </row>
    <row r="7800" spans="1:7" hidden="1" x14ac:dyDescent="0.35">
      <c r="A7800" t="s">
        <v>33</v>
      </c>
      <c r="B7800">
        <v>2018</v>
      </c>
      <c r="C7800" t="s">
        <v>37</v>
      </c>
      <c r="D7800" s="88">
        <f>DATEVALUE("1 "&amp;_xlfn.CONCAT(Merge1_1[[#This Row],[Month]],"-",Merge1_1[[#This Row],[Year]]))</f>
        <v>43191</v>
      </c>
      <c r="E7800" t="s">
        <v>28</v>
      </c>
      <c r="F7800">
        <v>128.19999999999999</v>
      </c>
      <c r="G7800" t="s">
        <v>116</v>
      </c>
    </row>
    <row r="7801" spans="1:7" hidden="1" x14ac:dyDescent="0.35">
      <c r="A7801" t="s">
        <v>33</v>
      </c>
      <c r="B7801">
        <v>2018</v>
      </c>
      <c r="C7801" t="s">
        <v>37</v>
      </c>
      <c r="D7801" s="88">
        <f>DATEVALUE("1 "&amp;_xlfn.CONCAT(Merge1_1[[#This Row],[Month]],"-",Merge1_1[[#This Row],[Year]]))</f>
        <v>43191</v>
      </c>
      <c r="E7801" t="s">
        <v>29</v>
      </c>
      <c r="F7801">
        <v>134.80000000000001</v>
      </c>
      <c r="G7801" t="s">
        <v>117</v>
      </c>
    </row>
    <row r="7802" spans="1:7" hidden="1" x14ac:dyDescent="0.35">
      <c r="A7802" t="s">
        <v>33</v>
      </c>
      <c r="B7802">
        <v>2018</v>
      </c>
      <c r="C7802" t="s">
        <v>38</v>
      </c>
      <c r="D7802" s="88">
        <f>DATEVALUE("1 "&amp;_xlfn.CONCAT(Merge1_1[[#This Row],[Month]],"-",Merge1_1[[#This Row],[Year]]))</f>
        <v>43221</v>
      </c>
      <c r="E7802" t="s">
        <v>3</v>
      </c>
      <c r="F7802">
        <v>135</v>
      </c>
      <c r="G7802" t="s">
        <v>112</v>
      </c>
    </row>
    <row r="7803" spans="1:7" hidden="1" x14ac:dyDescent="0.35">
      <c r="A7803" t="s">
        <v>33</v>
      </c>
      <c r="B7803">
        <v>2018</v>
      </c>
      <c r="C7803" t="s">
        <v>38</v>
      </c>
      <c r="D7803" s="88">
        <f>DATEVALUE("1 "&amp;_xlfn.CONCAT(Merge1_1[[#This Row],[Month]],"-",Merge1_1[[#This Row],[Year]]))</f>
        <v>43221</v>
      </c>
      <c r="E7803" t="s">
        <v>4</v>
      </c>
      <c r="F7803">
        <v>148.19999999999999</v>
      </c>
      <c r="G7803" t="s">
        <v>112</v>
      </c>
    </row>
    <row r="7804" spans="1:7" hidden="1" x14ac:dyDescent="0.35">
      <c r="A7804" t="s">
        <v>33</v>
      </c>
      <c r="B7804">
        <v>2018</v>
      </c>
      <c r="C7804" t="s">
        <v>38</v>
      </c>
      <c r="D7804" s="88">
        <f>DATEVALUE("1 "&amp;_xlfn.CONCAT(Merge1_1[[#This Row],[Month]],"-",Merge1_1[[#This Row],[Year]]))</f>
        <v>43221</v>
      </c>
      <c r="E7804" t="s">
        <v>5</v>
      </c>
      <c r="F7804">
        <v>130.5</v>
      </c>
      <c r="G7804" t="s">
        <v>112</v>
      </c>
    </row>
    <row r="7805" spans="1:7" hidden="1" x14ac:dyDescent="0.35">
      <c r="A7805" t="s">
        <v>33</v>
      </c>
      <c r="B7805">
        <v>2018</v>
      </c>
      <c r="C7805" t="s">
        <v>38</v>
      </c>
      <c r="D7805" s="88">
        <f>DATEVALUE("1 "&amp;_xlfn.CONCAT(Merge1_1[[#This Row],[Month]],"-",Merge1_1[[#This Row],[Year]]))</f>
        <v>43221</v>
      </c>
      <c r="E7805" t="s">
        <v>6</v>
      </c>
      <c r="F7805">
        <v>140.69999999999999</v>
      </c>
      <c r="G7805" t="s">
        <v>112</v>
      </c>
    </row>
    <row r="7806" spans="1:7" hidden="1" x14ac:dyDescent="0.35">
      <c r="A7806" t="s">
        <v>33</v>
      </c>
      <c r="B7806">
        <v>2018</v>
      </c>
      <c r="C7806" t="s">
        <v>38</v>
      </c>
      <c r="D7806" s="88">
        <f>DATEVALUE("1 "&amp;_xlfn.CONCAT(Merge1_1[[#This Row],[Month]],"-",Merge1_1[[#This Row],[Year]]))</f>
        <v>43221</v>
      </c>
      <c r="E7806" t="s">
        <v>7</v>
      </c>
      <c r="F7806">
        <v>116.4</v>
      </c>
      <c r="G7806" t="s">
        <v>112</v>
      </c>
    </row>
    <row r="7807" spans="1:7" hidden="1" x14ac:dyDescent="0.35">
      <c r="A7807" t="s">
        <v>33</v>
      </c>
      <c r="B7807">
        <v>2018</v>
      </c>
      <c r="C7807" t="s">
        <v>38</v>
      </c>
      <c r="D7807" s="88">
        <f>DATEVALUE("1 "&amp;_xlfn.CONCAT(Merge1_1[[#This Row],[Month]],"-",Merge1_1[[#This Row],[Year]]))</f>
        <v>43221</v>
      </c>
      <c r="E7807" t="s">
        <v>8</v>
      </c>
      <c r="F7807">
        <v>151.30000000000001</v>
      </c>
      <c r="G7807" t="s">
        <v>112</v>
      </c>
    </row>
    <row r="7808" spans="1:7" hidden="1" x14ac:dyDescent="0.35">
      <c r="A7808" t="s">
        <v>33</v>
      </c>
      <c r="B7808">
        <v>2018</v>
      </c>
      <c r="C7808" t="s">
        <v>38</v>
      </c>
      <c r="D7808" s="88">
        <f>DATEVALUE("1 "&amp;_xlfn.CONCAT(Merge1_1[[#This Row],[Month]],"-",Merge1_1[[#This Row],[Year]]))</f>
        <v>43221</v>
      </c>
      <c r="E7808" t="s">
        <v>9</v>
      </c>
      <c r="F7808">
        <v>131.4</v>
      </c>
      <c r="G7808" t="s">
        <v>112</v>
      </c>
    </row>
    <row r="7809" spans="1:7" hidden="1" x14ac:dyDescent="0.35">
      <c r="A7809" t="s">
        <v>33</v>
      </c>
      <c r="B7809">
        <v>2018</v>
      </c>
      <c r="C7809" t="s">
        <v>38</v>
      </c>
      <c r="D7809" s="88">
        <f>DATEVALUE("1 "&amp;_xlfn.CONCAT(Merge1_1[[#This Row],[Month]],"-",Merge1_1[[#This Row],[Year]]))</f>
        <v>43221</v>
      </c>
      <c r="E7809" t="s">
        <v>10</v>
      </c>
      <c r="F7809">
        <v>112.8</v>
      </c>
      <c r="G7809" t="s">
        <v>112</v>
      </c>
    </row>
    <row r="7810" spans="1:7" hidden="1" x14ac:dyDescent="0.35">
      <c r="A7810" t="s">
        <v>33</v>
      </c>
      <c r="B7810">
        <v>2018</v>
      </c>
      <c r="C7810" t="s">
        <v>38</v>
      </c>
      <c r="D7810" s="88">
        <f>DATEVALUE("1 "&amp;_xlfn.CONCAT(Merge1_1[[#This Row],[Month]],"-",Merge1_1[[#This Row],[Year]]))</f>
        <v>43221</v>
      </c>
      <c r="E7810" t="s">
        <v>11</v>
      </c>
      <c r="F7810">
        <v>105.3</v>
      </c>
      <c r="G7810" t="s">
        <v>112</v>
      </c>
    </row>
    <row r="7811" spans="1:7" hidden="1" x14ac:dyDescent="0.35">
      <c r="A7811" t="s">
        <v>33</v>
      </c>
      <c r="B7811">
        <v>2018</v>
      </c>
      <c r="C7811" t="s">
        <v>38</v>
      </c>
      <c r="D7811" s="88">
        <f>DATEVALUE("1 "&amp;_xlfn.CONCAT(Merge1_1[[#This Row],[Month]],"-",Merge1_1[[#This Row],[Year]]))</f>
        <v>43221</v>
      </c>
      <c r="E7811" t="s">
        <v>12</v>
      </c>
      <c r="F7811">
        <v>139.6</v>
      </c>
      <c r="G7811" t="s">
        <v>112</v>
      </c>
    </row>
    <row r="7812" spans="1:7" hidden="1" x14ac:dyDescent="0.35">
      <c r="A7812" t="s">
        <v>33</v>
      </c>
      <c r="B7812">
        <v>2018</v>
      </c>
      <c r="C7812" t="s">
        <v>38</v>
      </c>
      <c r="D7812" s="88">
        <f>DATEVALUE("1 "&amp;_xlfn.CONCAT(Merge1_1[[#This Row],[Month]],"-",Merge1_1[[#This Row],[Year]]))</f>
        <v>43221</v>
      </c>
      <c r="E7812" t="s">
        <v>58</v>
      </c>
      <c r="F7812">
        <v>126.6</v>
      </c>
      <c r="G7812" t="s">
        <v>112</v>
      </c>
    </row>
    <row r="7813" spans="1:7" hidden="1" x14ac:dyDescent="0.35">
      <c r="A7813" t="s">
        <v>33</v>
      </c>
      <c r="B7813">
        <v>2018</v>
      </c>
      <c r="C7813" t="s">
        <v>38</v>
      </c>
      <c r="D7813" s="88">
        <f>DATEVALUE("1 "&amp;_xlfn.CONCAT(Merge1_1[[#This Row],[Month]],"-",Merge1_1[[#This Row],[Year]]))</f>
        <v>43221</v>
      </c>
      <c r="E7813" t="s">
        <v>118</v>
      </c>
      <c r="F7813">
        <v>148.69999999999999</v>
      </c>
      <c r="G7813" t="s">
        <v>112</v>
      </c>
    </row>
    <row r="7814" spans="1:7" hidden="1" x14ac:dyDescent="0.35">
      <c r="A7814" t="s">
        <v>33</v>
      </c>
      <c r="B7814">
        <v>2018</v>
      </c>
      <c r="C7814" t="s">
        <v>38</v>
      </c>
      <c r="D7814" s="88">
        <f>DATEVALUE("1 "&amp;_xlfn.CONCAT(Merge1_1[[#This Row],[Month]],"-",Merge1_1[[#This Row],[Year]]))</f>
        <v>43221</v>
      </c>
      <c r="E7814" t="s">
        <v>16</v>
      </c>
      <c r="F7814">
        <v>160.30000000000001</v>
      </c>
      <c r="G7814" t="s">
        <v>116</v>
      </c>
    </row>
    <row r="7815" spans="1:7" hidden="1" x14ac:dyDescent="0.35">
      <c r="A7815" t="s">
        <v>33</v>
      </c>
      <c r="B7815">
        <v>2018</v>
      </c>
      <c r="C7815" t="s">
        <v>38</v>
      </c>
      <c r="D7815" s="88">
        <f>DATEVALUE("1 "&amp;_xlfn.CONCAT(Merge1_1[[#This Row],[Month]],"-",Merge1_1[[#This Row],[Year]]))</f>
        <v>43221</v>
      </c>
      <c r="E7815" t="s">
        <v>17</v>
      </c>
      <c r="F7815">
        <v>138.6</v>
      </c>
      <c r="G7815" t="s">
        <v>113</v>
      </c>
    </row>
    <row r="7816" spans="1:7" hidden="1" x14ac:dyDescent="0.35">
      <c r="A7816" t="s">
        <v>33</v>
      </c>
      <c r="B7816">
        <v>2018</v>
      </c>
      <c r="C7816" t="s">
        <v>38</v>
      </c>
      <c r="D7816" s="88">
        <f>DATEVALUE("1 "&amp;_xlfn.CONCAT(Merge1_1[[#This Row],[Month]],"-",Merge1_1[[#This Row],[Year]]))</f>
        <v>43221</v>
      </c>
      <c r="E7816" t="s">
        <v>18</v>
      </c>
      <c r="F7816">
        <v>127.9</v>
      </c>
      <c r="G7816" t="s">
        <v>113</v>
      </c>
    </row>
    <row r="7817" spans="1:7" hidden="1" x14ac:dyDescent="0.35">
      <c r="A7817" t="s">
        <v>33</v>
      </c>
      <c r="B7817">
        <v>2018</v>
      </c>
      <c r="C7817" t="s">
        <v>38</v>
      </c>
      <c r="D7817" s="88">
        <f>DATEVALUE("1 "&amp;_xlfn.CONCAT(Merge1_1[[#This Row],[Month]],"-",Merge1_1[[#This Row],[Year]]))</f>
        <v>43221</v>
      </c>
      <c r="E7817" t="s">
        <v>20</v>
      </c>
      <c r="F7817">
        <v>143.19999999999999</v>
      </c>
      <c r="G7817" t="s">
        <v>114</v>
      </c>
    </row>
    <row r="7818" spans="1:7" hidden="1" x14ac:dyDescent="0.35">
      <c r="A7818" t="s">
        <v>33</v>
      </c>
      <c r="B7818">
        <v>2018</v>
      </c>
      <c r="C7818" t="s">
        <v>38</v>
      </c>
      <c r="D7818" s="88">
        <f>DATEVALUE("1 "&amp;_xlfn.CONCAT(Merge1_1[[#This Row],[Month]],"-",Merge1_1[[#This Row],[Year]]))</f>
        <v>43221</v>
      </c>
      <c r="E7818" t="s">
        <v>21</v>
      </c>
      <c r="F7818">
        <v>124.7</v>
      </c>
      <c r="G7818" t="s">
        <v>115</v>
      </c>
    </row>
    <row r="7819" spans="1:7" hidden="1" x14ac:dyDescent="0.35">
      <c r="A7819" t="s">
        <v>33</v>
      </c>
      <c r="B7819">
        <v>2018</v>
      </c>
      <c r="C7819" t="s">
        <v>38</v>
      </c>
      <c r="D7819" s="88">
        <f>DATEVALUE("1 "&amp;_xlfn.CONCAT(Merge1_1[[#This Row],[Month]],"-",Merge1_1[[#This Row],[Year]]))</f>
        <v>43221</v>
      </c>
      <c r="E7819" t="s">
        <v>22</v>
      </c>
      <c r="F7819">
        <v>132.5</v>
      </c>
      <c r="G7819" t="s">
        <v>116</v>
      </c>
    </row>
    <row r="7820" spans="1:7" hidden="1" x14ac:dyDescent="0.35">
      <c r="A7820" t="s">
        <v>33</v>
      </c>
      <c r="B7820">
        <v>2018</v>
      </c>
      <c r="C7820" t="s">
        <v>38</v>
      </c>
      <c r="D7820" s="88">
        <f>DATEVALUE("1 "&amp;_xlfn.CONCAT(Merge1_1[[#This Row],[Month]],"-",Merge1_1[[#This Row],[Year]]))</f>
        <v>43221</v>
      </c>
      <c r="E7820" t="s">
        <v>23</v>
      </c>
      <c r="F7820">
        <v>132</v>
      </c>
      <c r="G7820" t="s">
        <v>23</v>
      </c>
    </row>
    <row r="7821" spans="1:7" hidden="1" x14ac:dyDescent="0.35">
      <c r="A7821" t="s">
        <v>33</v>
      </c>
      <c r="B7821">
        <v>2018</v>
      </c>
      <c r="C7821" t="s">
        <v>38</v>
      </c>
      <c r="D7821" s="88">
        <f>DATEVALUE("1 "&amp;_xlfn.CONCAT(Merge1_1[[#This Row],[Month]],"-",Merge1_1[[#This Row],[Year]]))</f>
        <v>43221</v>
      </c>
      <c r="E7821" t="s">
        <v>24</v>
      </c>
      <c r="F7821">
        <v>119.8</v>
      </c>
      <c r="G7821" t="s">
        <v>115</v>
      </c>
    </row>
    <row r="7822" spans="1:7" hidden="1" x14ac:dyDescent="0.35">
      <c r="A7822" t="s">
        <v>33</v>
      </c>
      <c r="B7822">
        <v>2018</v>
      </c>
      <c r="C7822" t="s">
        <v>38</v>
      </c>
      <c r="D7822" s="88">
        <f>DATEVALUE("1 "&amp;_xlfn.CONCAT(Merge1_1[[#This Row],[Month]],"-",Merge1_1[[#This Row],[Year]]))</f>
        <v>43221</v>
      </c>
      <c r="E7822" t="s">
        <v>25</v>
      </c>
      <c r="F7822">
        <v>128</v>
      </c>
      <c r="G7822" t="s">
        <v>116</v>
      </c>
    </row>
    <row r="7823" spans="1:7" hidden="1" x14ac:dyDescent="0.35">
      <c r="A7823" t="s">
        <v>33</v>
      </c>
      <c r="B7823">
        <v>2018</v>
      </c>
      <c r="C7823" t="s">
        <v>38</v>
      </c>
      <c r="D7823" s="88">
        <f>DATEVALUE("1 "&amp;_xlfn.CONCAT(Merge1_1[[#This Row],[Month]],"-",Merge1_1[[#This Row],[Year]]))</f>
        <v>43221</v>
      </c>
      <c r="E7823" t="s">
        <v>26</v>
      </c>
      <c r="F7823">
        <v>140.4</v>
      </c>
      <c r="G7823" t="s">
        <v>114</v>
      </c>
    </row>
    <row r="7824" spans="1:7" hidden="1" x14ac:dyDescent="0.35">
      <c r="A7824" t="s">
        <v>33</v>
      </c>
      <c r="B7824">
        <v>2018</v>
      </c>
      <c r="C7824" t="s">
        <v>38</v>
      </c>
      <c r="D7824" s="88">
        <f>DATEVALUE("1 "&amp;_xlfn.CONCAT(Merge1_1[[#This Row],[Month]],"-",Merge1_1[[#This Row],[Year]]))</f>
        <v>43221</v>
      </c>
      <c r="E7824" t="s">
        <v>27</v>
      </c>
      <c r="F7824">
        <v>128.1</v>
      </c>
      <c r="G7824" t="s">
        <v>116</v>
      </c>
    </row>
    <row r="7825" spans="1:7" hidden="1" x14ac:dyDescent="0.35">
      <c r="A7825" t="s">
        <v>33</v>
      </c>
      <c r="B7825">
        <v>2018</v>
      </c>
      <c r="C7825" t="s">
        <v>38</v>
      </c>
      <c r="D7825" s="88">
        <f>DATEVALUE("1 "&amp;_xlfn.CONCAT(Merge1_1[[#This Row],[Month]],"-",Merge1_1[[#This Row],[Year]]))</f>
        <v>43221</v>
      </c>
      <c r="E7825" t="s">
        <v>28</v>
      </c>
      <c r="F7825">
        <v>128.9</v>
      </c>
      <c r="G7825" t="s">
        <v>116</v>
      </c>
    </row>
    <row r="7826" spans="1:7" hidden="1" x14ac:dyDescent="0.35">
      <c r="A7826" t="s">
        <v>33</v>
      </c>
      <c r="B7826">
        <v>2018</v>
      </c>
      <c r="C7826" t="s">
        <v>38</v>
      </c>
      <c r="D7826" s="88">
        <f>DATEVALUE("1 "&amp;_xlfn.CONCAT(Merge1_1[[#This Row],[Month]],"-",Merge1_1[[#This Row],[Year]]))</f>
        <v>43221</v>
      </c>
      <c r="E7826" t="s">
        <v>29</v>
      </c>
      <c r="F7826">
        <v>135.4</v>
      </c>
      <c r="G7826" t="s">
        <v>117</v>
      </c>
    </row>
    <row r="7827" spans="1:7" hidden="1" x14ac:dyDescent="0.35">
      <c r="A7827" t="s">
        <v>33</v>
      </c>
      <c r="B7827">
        <v>2018</v>
      </c>
      <c r="C7827" t="s">
        <v>39</v>
      </c>
      <c r="D7827" s="88">
        <f>DATEVALUE("1 "&amp;_xlfn.CONCAT(Merge1_1[[#This Row],[Month]],"-",Merge1_1[[#This Row],[Year]]))</f>
        <v>43252</v>
      </c>
      <c r="E7827" t="s">
        <v>3</v>
      </c>
      <c r="F7827">
        <v>135.30000000000001</v>
      </c>
      <c r="G7827" t="s">
        <v>112</v>
      </c>
    </row>
    <row r="7828" spans="1:7" hidden="1" x14ac:dyDescent="0.35">
      <c r="A7828" t="s">
        <v>33</v>
      </c>
      <c r="B7828">
        <v>2018</v>
      </c>
      <c r="C7828" t="s">
        <v>39</v>
      </c>
      <c r="D7828" s="88">
        <f>DATEVALUE("1 "&amp;_xlfn.CONCAT(Merge1_1[[#This Row],[Month]],"-",Merge1_1[[#This Row],[Year]]))</f>
        <v>43252</v>
      </c>
      <c r="E7828" t="s">
        <v>4</v>
      </c>
      <c r="F7828">
        <v>149.69999999999999</v>
      </c>
      <c r="G7828" t="s">
        <v>112</v>
      </c>
    </row>
    <row r="7829" spans="1:7" hidden="1" x14ac:dyDescent="0.35">
      <c r="A7829" t="s">
        <v>33</v>
      </c>
      <c r="B7829">
        <v>2018</v>
      </c>
      <c r="C7829" t="s">
        <v>39</v>
      </c>
      <c r="D7829" s="88">
        <f>DATEVALUE("1 "&amp;_xlfn.CONCAT(Merge1_1[[#This Row],[Month]],"-",Merge1_1[[#This Row],[Year]]))</f>
        <v>43252</v>
      </c>
      <c r="E7829" t="s">
        <v>5</v>
      </c>
      <c r="F7829">
        <v>133.9</v>
      </c>
      <c r="G7829" t="s">
        <v>112</v>
      </c>
    </row>
    <row r="7830" spans="1:7" hidden="1" x14ac:dyDescent="0.35">
      <c r="A7830" t="s">
        <v>33</v>
      </c>
      <c r="B7830">
        <v>2018</v>
      </c>
      <c r="C7830" t="s">
        <v>39</v>
      </c>
      <c r="D7830" s="88">
        <f>DATEVALUE("1 "&amp;_xlfn.CONCAT(Merge1_1[[#This Row],[Month]],"-",Merge1_1[[#This Row],[Year]]))</f>
        <v>43252</v>
      </c>
      <c r="E7830" t="s">
        <v>6</v>
      </c>
      <c r="F7830">
        <v>140.80000000000001</v>
      </c>
      <c r="G7830" t="s">
        <v>112</v>
      </c>
    </row>
    <row r="7831" spans="1:7" hidden="1" x14ac:dyDescent="0.35">
      <c r="A7831" t="s">
        <v>33</v>
      </c>
      <c r="B7831">
        <v>2018</v>
      </c>
      <c r="C7831" t="s">
        <v>39</v>
      </c>
      <c r="D7831" s="88">
        <f>DATEVALUE("1 "&amp;_xlfn.CONCAT(Merge1_1[[#This Row],[Month]],"-",Merge1_1[[#This Row],[Year]]))</f>
        <v>43252</v>
      </c>
      <c r="E7831" t="s">
        <v>7</v>
      </c>
      <c r="F7831">
        <v>116.6</v>
      </c>
      <c r="G7831" t="s">
        <v>112</v>
      </c>
    </row>
    <row r="7832" spans="1:7" hidden="1" x14ac:dyDescent="0.35">
      <c r="A7832" t="s">
        <v>33</v>
      </c>
      <c r="B7832">
        <v>2018</v>
      </c>
      <c r="C7832" t="s">
        <v>39</v>
      </c>
      <c r="D7832" s="88">
        <f>DATEVALUE("1 "&amp;_xlfn.CONCAT(Merge1_1[[#This Row],[Month]],"-",Merge1_1[[#This Row],[Year]]))</f>
        <v>43252</v>
      </c>
      <c r="E7832" t="s">
        <v>8</v>
      </c>
      <c r="F7832">
        <v>152.19999999999999</v>
      </c>
      <c r="G7832" t="s">
        <v>112</v>
      </c>
    </row>
    <row r="7833" spans="1:7" hidden="1" x14ac:dyDescent="0.35">
      <c r="A7833" t="s">
        <v>33</v>
      </c>
      <c r="B7833">
        <v>2018</v>
      </c>
      <c r="C7833" t="s">
        <v>39</v>
      </c>
      <c r="D7833" s="88">
        <f>DATEVALUE("1 "&amp;_xlfn.CONCAT(Merge1_1[[#This Row],[Month]],"-",Merge1_1[[#This Row],[Year]]))</f>
        <v>43252</v>
      </c>
      <c r="E7833" t="s">
        <v>9</v>
      </c>
      <c r="F7833">
        <v>144</v>
      </c>
      <c r="G7833" t="s">
        <v>112</v>
      </c>
    </row>
    <row r="7834" spans="1:7" hidden="1" x14ac:dyDescent="0.35">
      <c r="A7834" t="s">
        <v>33</v>
      </c>
      <c r="B7834">
        <v>2018</v>
      </c>
      <c r="C7834" t="s">
        <v>39</v>
      </c>
      <c r="D7834" s="88">
        <f>DATEVALUE("1 "&amp;_xlfn.CONCAT(Merge1_1[[#This Row],[Month]],"-",Merge1_1[[#This Row],[Year]]))</f>
        <v>43252</v>
      </c>
      <c r="E7834" t="s">
        <v>10</v>
      </c>
      <c r="F7834">
        <v>112.3</v>
      </c>
      <c r="G7834" t="s">
        <v>112</v>
      </c>
    </row>
    <row r="7835" spans="1:7" hidden="1" x14ac:dyDescent="0.35">
      <c r="A7835" t="s">
        <v>33</v>
      </c>
      <c r="B7835">
        <v>2018</v>
      </c>
      <c r="C7835" t="s">
        <v>39</v>
      </c>
      <c r="D7835" s="88">
        <f>DATEVALUE("1 "&amp;_xlfn.CONCAT(Merge1_1[[#This Row],[Month]],"-",Merge1_1[[#This Row],[Year]]))</f>
        <v>43252</v>
      </c>
      <c r="E7835" t="s">
        <v>11</v>
      </c>
      <c r="F7835">
        <v>108.4</v>
      </c>
      <c r="G7835" t="s">
        <v>112</v>
      </c>
    </row>
    <row r="7836" spans="1:7" hidden="1" x14ac:dyDescent="0.35">
      <c r="A7836" t="s">
        <v>33</v>
      </c>
      <c r="B7836">
        <v>2018</v>
      </c>
      <c r="C7836" t="s">
        <v>39</v>
      </c>
      <c r="D7836" s="88">
        <f>DATEVALUE("1 "&amp;_xlfn.CONCAT(Merge1_1[[#This Row],[Month]],"-",Merge1_1[[#This Row],[Year]]))</f>
        <v>43252</v>
      </c>
      <c r="E7836" t="s">
        <v>12</v>
      </c>
      <c r="F7836">
        <v>140</v>
      </c>
      <c r="G7836" t="s">
        <v>112</v>
      </c>
    </row>
    <row r="7837" spans="1:7" hidden="1" x14ac:dyDescent="0.35">
      <c r="A7837" t="s">
        <v>33</v>
      </c>
      <c r="B7837">
        <v>2018</v>
      </c>
      <c r="C7837" t="s">
        <v>39</v>
      </c>
      <c r="D7837" s="88">
        <f>DATEVALUE("1 "&amp;_xlfn.CONCAT(Merge1_1[[#This Row],[Month]],"-",Merge1_1[[#This Row],[Year]]))</f>
        <v>43252</v>
      </c>
      <c r="E7837" t="s">
        <v>58</v>
      </c>
      <c r="F7837">
        <v>126.7</v>
      </c>
      <c r="G7837" t="s">
        <v>112</v>
      </c>
    </row>
    <row r="7838" spans="1:7" hidden="1" x14ac:dyDescent="0.35">
      <c r="A7838" t="s">
        <v>33</v>
      </c>
      <c r="B7838">
        <v>2018</v>
      </c>
      <c r="C7838" t="s">
        <v>39</v>
      </c>
      <c r="D7838" s="88">
        <f>DATEVALUE("1 "&amp;_xlfn.CONCAT(Merge1_1[[#This Row],[Month]],"-",Merge1_1[[#This Row],[Year]]))</f>
        <v>43252</v>
      </c>
      <c r="E7838" t="s">
        <v>118</v>
      </c>
      <c r="F7838">
        <v>149</v>
      </c>
      <c r="G7838" t="s">
        <v>112</v>
      </c>
    </row>
    <row r="7839" spans="1:7" hidden="1" x14ac:dyDescent="0.35">
      <c r="A7839" t="s">
        <v>33</v>
      </c>
      <c r="B7839">
        <v>2018</v>
      </c>
      <c r="C7839" t="s">
        <v>39</v>
      </c>
      <c r="D7839" s="88">
        <f>DATEVALUE("1 "&amp;_xlfn.CONCAT(Merge1_1[[#This Row],[Month]],"-",Merge1_1[[#This Row],[Year]]))</f>
        <v>43252</v>
      </c>
      <c r="E7839" t="s">
        <v>16</v>
      </c>
      <c r="F7839">
        <v>161</v>
      </c>
      <c r="G7839" t="s">
        <v>116</v>
      </c>
    </row>
    <row r="7840" spans="1:7" hidden="1" x14ac:dyDescent="0.35">
      <c r="A7840" t="s">
        <v>33</v>
      </c>
      <c r="B7840">
        <v>2018</v>
      </c>
      <c r="C7840" t="s">
        <v>39</v>
      </c>
      <c r="D7840" s="88">
        <f>DATEVALUE("1 "&amp;_xlfn.CONCAT(Merge1_1[[#This Row],[Month]],"-",Merge1_1[[#This Row],[Year]]))</f>
        <v>43252</v>
      </c>
      <c r="E7840" t="s">
        <v>17</v>
      </c>
      <c r="F7840">
        <v>138.9</v>
      </c>
      <c r="G7840" t="s">
        <v>113</v>
      </c>
    </row>
    <row r="7841" spans="1:7" hidden="1" x14ac:dyDescent="0.35">
      <c r="A7841" t="s">
        <v>33</v>
      </c>
      <c r="B7841">
        <v>2018</v>
      </c>
      <c r="C7841" t="s">
        <v>39</v>
      </c>
      <c r="D7841" s="88">
        <f>DATEVALUE("1 "&amp;_xlfn.CONCAT(Merge1_1[[#This Row],[Month]],"-",Merge1_1[[#This Row],[Year]]))</f>
        <v>43252</v>
      </c>
      <c r="E7841" t="s">
        <v>18</v>
      </c>
      <c r="F7841">
        <v>128.69999999999999</v>
      </c>
      <c r="G7841" t="s">
        <v>113</v>
      </c>
    </row>
    <row r="7842" spans="1:7" hidden="1" x14ac:dyDescent="0.35">
      <c r="A7842" t="s">
        <v>33</v>
      </c>
      <c r="B7842">
        <v>2018</v>
      </c>
      <c r="C7842" t="s">
        <v>39</v>
      </c>
      <c r="D7842" s="88">
        <f>DATEVALUE("1 "&amp;_xlfn.CONCAT(Merge1_1[[#This Row],[Month]],"-",Merge1_1[[#This Row],[Year]]))</f>
        <v>43252</v>
      </c>
      <c r="E7842" t="s">
        <v>20</v>
      </c>
      <c r="F7842">
        <v>142.5</v>
      </c>
      <c r="G7842" t="s">
        <v>114</v>
      </c>
    </row>
    <row r="7843" spans="1:7" hidden="1" x14ac:dyDescent="0.35">
      <c r="A7843" t="s">
        <v>33</v>
      </c>
      <c r="B7843">
        <v>2018</v>
      </c>
      <c r="C7843" t="s">
        <v>39</v>
      </c>
      <c r="D7843" s="88">
        <f>DATEVALUE("1 "&amp;_xlfn.CONCAT(Merge1_1[[#This Row],[Month]],"-",Merge1_1[[#This Row],[Year]]))</f>
        <v>43252</v>
      </c>
      <c r="E7843" t="s">
        <v>21</v>
      </c>
      <c r="F7843">
        <v>126.5</v>
      </c>
      <c r="G7843" t="s">
        <v>115</v>
      </c>
    </row>
    <row r="7844" spans="1:7" hidden="1" x14ac:dyDescent="0.35">
      <c r="A7844" t="s">
        <v>33</v>
      </c>
      <c r="B7844">
        <v>2018</v>
      </c>
      <c r="C7844" t="s">
        <v>39</v>
      </c>
      <c r="D7844" s="88">
        <f>DATEVALUE("1 "&amp;_xlfn.CONCAT(Merge1_1[[#This Row],[Month]],"-",Merge1_1[[#This Row],[Year]]))</f>
        <v>43252</v>
      </c>
      <c r="E7844" t="s">
        <v>22</v>
      </c>
      <c r="F7844">
        <v>133.1</v>
      </c>
      <c r="G7844" t="s">
        <v>116</v>
      </c>
    </row>
    <row r="7845" spans="1:7" hidden="1" x14ac:dyDescent="0.35">
      <c r="A7845" t="s">
        <v>33</v>
      </c>
      <c r="B7845">
        <v>2018</v>
      </c>
      <c r="C7845" t="s">
        <v>39</v>
      </c>
      <c r="D7845" s="88">
        <f>DATEVALUE("1 "&amp;_xlfn.CONCAT(Merge1_1[[#This Row],[Month]],"-",Merge1_1[[#This Row],[Year]]))</f>
        <v>43252</v>
      </c>
      <c r="E7845" t="s">
        <v>23</v>
      </c>
      <c r="F7845">
        <v>132.6</v>
      </c>
      <c r="G7845" t="s">
        <v>23</v>
      </c>
    </row>
    <row r="7846" spans="1:7" hidden="1" x14ac:dyDescent="0.35">
      <c r="A7846" t="s">
        <v>33</v>
      </c>
      <c r="B7846">
        <v>2018</v>
      </c>
      <c r="C7846" t="s">
        <v>39</v>
      </c>
      <c r="D7846" s="88">
        <f>DATEVALUE("1 "&amp;_xlfn.CONCAT(Merge1_1[[#This Row],[Month]],"-",Merge1_1[[#This Row],[Year]]))</f>
        <v>43252</v>
      </c>
      <c r="E7846" t="s">
        <v>24</v>
      </c>
      <c r="F7846">
        <v>120.4</v>
      </c>
      <c r="G7846" t="s">
        <v>115</v>
      </c>
    </row>
    <row r="7847" spans="1:7" hidden="1" x14ac:dyDescent="0.35">
      <c r="A7847" t="s">
        <v>33</v>
      </c>
      <c r="B7847">
        <v>2018</v>
      </c>
      <c r="C7847" t="s">
        <v>39</v>
      </c>
      <c r="D7847" s="88">
        <f>DATEVALUE("1 "&amp;_xlfn.CONCAT(Merge1_1[[#This Row],[Month]],"-",Merge1_1[[#This Row],[Year]]))</f>
        <v>43252</v>
      </c>
      <c r="E7847" t="s">
        <v>25</v>
      </c>
      <c r="F7847">
        <v>128.5</v>
      </c>
      <c r="G7847" t="s">
        <v>116</v>
      </c>
    </row>
    <row r="7848" spans="1:7" hidden="1" x14ac:dyDescent="0.35">
      <c r="A7848" t="s">
        <v>33</v>
      </c>
      <c r="B7848">
        <v>2018</v>
      </c>
      <c r="C7848" t="s">
        <v>39</v>
      </c>
      <c r="D7848" s="88">
        <f>DATEVALUE("1 "&amp;_xlfn.CONCAT(Merge1_1[[#This Row],[Month]],"-",Merge1_1[[#This Row],[Year]]))</f>
        <v>43252</v>
      </c>
      <c r="E7848" t="s">
        <v>26</v>
      </c>
      <c r="F7848">
        <v>141.19999999999999</v>
      </c>
      <c r="G7848" t="s">
        <v>114</v>
      </c>
    </row>
    <row r="7849" spans="1:7" hidden="1" x14ac:dyDescent="0.35">
      <c r="A7849" t="s">
        <v>33</v>
      </c>
      <c r="B7849">
        <v>2018</v>
      </c>
      <c r="C7849" t="s">
        <v>39</v>
      </c>
      <c r="D7849" s="88">
        <f>DATEVALUE("1 "&amp;_xlfn.CONCAT(Merge1_1[[#This Row],[Month]],"-",Merge1_1[[#This Row],[Year]]))</f>
        <v>43252</v>
      </c>
      <c r="E7849" t="s">
        <v>27</v>
      </c>
      <c r="F7849">
        <v>128.19999999999999</v>
      </c>
      <c r="G7849" t="s">
        <v>116</v>
      </c>
    </row>
    <row r="7850" spans="1:7" hidden="1" x14ac:dyDescent="0.35">
      <c r="A7850" t="s">
        <v>33</v>
      </c>
      <c r="B7850">
        <v>2018</v>
      </c>
      <c r="C7850" t="s">
        <v>39</v>
      </c>
      <c r="D7850" s="88">
        <f>DATEVALUE("1 "&amp;_xlfn.CONCAT(Merge1_1[[#This Row],[Month]],"-",Merge1_1[[#This Row],[Year]]))</f>
        <v>43252</v>
      </c>
      <c r="E7850" t="s">
        <v>28</v>
      </c>
      <c r="F7850">
        <v>129.5</v>
      </c>
      <c r="G7850" t="s">
        <v>116</v>
      </c>
    </row>
    <row r="7851" spans="1:7" hidden="1" x14ac:dyDescent="0.35">
      <c r="A7851" t="s">
        <v>33</v>
      </c>
      <c r="B7851">
        <v>2018</v>
      </c>
      <c r="C7851" t="s">
        <v>39</v>
      </c>
      <c r="D7851" s="88">
        <f>DATEVALUE("1 "&amp;_xlfn.CONCAT(Merge1_1[[#This Row],[Month]],"-",Merge1_1[[#This Row],[Year]]))</f>
        <v>43252</v>
      </c>
      <c r="E7851" t="s">
        <v>29</v>
      </c>
      <c r="F7851">
        <v>136.19999999999999</v>
      </c>
      <c r="G7851" t="s">
        <v>117</v>
      </c>
    </row>
    <row r="7852" spans="1:7" hidden="1" x14ac:dyDescent="0.35">
      <c r="A7852" t="s">
        <v>33</v>
      </c>
      <c r="B7852">
        <v>2018</v>
      </c>
      <c r="C7852" t="s">
        <v>40</v>
      </c>
      <c r="D7852" s="88">
        <f>DATEVALUE("1 "&amp;_xlfn.CONCAT(Merge1_1[[#This Row],[Month]],"-",Merge1_1[[#This Row],[Year]]))</f>
        <v>43282</v>
      </c>
      <c r="E7852" t="s">
        <v>3</v>
      </c>
      <c r="F7852">
        <v>135.6</v>
      </c>
      <c r="G7852" t="s">
        <v>112</v>
      </c>
    </row>
    <row r="7853" spans="1:7" hidden="1" x14ac:dyDescent="0.35">
      <c r="A7853" t="s">
        <v>33</v>
      </c>
      <c r="B7853">
        <v>2018</v>
      </c>
      <c r="C7853" t="s">
        <v>40</v>
      </c>
      <c r="D7853" s="88">
        <f>DATEVALUE("1 "&amp;_xlfn.CONCAT(Merge1_1[[#This Row],[Month]],"-",Merge1_1[[#This Row],[Year]]))</f>
        <v>43282</v>
      </c>
      <c r="E7853" t="s">
        <v>4</v>
      </c>
      <c r="F7853">
        <v>148.6</v>
      </c>
      <c r="G7853" t="s">
        <v>112</v>
      </c>
    </row>
    <row r="7854" spans="1:7" hidden="1" x14ac:dyDescent="0.35">
      <c r="A7854" t="s">
        <v>33</v>
      </c>
      <c r="B7854">
        <v>2018</v>
      </c>
      <c r="C7854" t="s">
        <v>40</v>
      </c>
      <c r="D7854" s="88">
        <f>DATEVALUE("1 "&amp;_xlfn.CONCAT(Merge1_1[[#This Row],[Month]],"-",Merge1_1[[#This Row],[Year]]))</f>
        <v>43282</v>
      </c>
      <c r="E7854" t="s">
        <v>5</v>
      </c>
      <c r="F7854">
        <v>139.1</v>
      </c>
      <c r="G7854" t="s">
        <v>112</v>
      </c>
    </row>
    <row r="7855" spans="1:7" hidden="1" x14ac:dyDescent="0.35">
      <c r="A7855" t="s">
        <v>33</v>
      </c>
      <c r="B7855">
        <v>2018</v>
      </c>
      <c r="C7855" t="s">
        <v>40</v>
      </c>
      <c r="D7855" s="88">
        <f>DATEVALUE("1 "&amp;_xlfn.CONCAT(Merge1_1[[#This Row],[Month]],"-",Merge1_1[[#This Row],[Year]]))</f>
        <v>43282</v>
      </c>
      <c r="E7855" t="s">
        <v>6</v>
      </c>
      <c r="F7855">
        <v>141</v>
      </c>
      <c r="G7855" t="s">
        <v>112</v>
      </c>
    </row>
    <row r="7856" spans="1:7" hidden="1" x14ac:dyDescent="0.35">
      <c r="A7856" t="s">
        <v>33</v>
      </c>
      <c r="B7856">
        <v>2018</v>
      </c>
      <c r="C7856" t="s">
        <v>40</v>
      </c>
      <c r="D7856" s="88">
        <f>DATEVALUE("1 "&amp;_xlfn.CONCAT(Merge1_1[[#This Row],[Month]],"-",Merge1_1[[#This Row],[Year]]))</f>
        <v>43282</v>
      </c>
      <c r="E7856" t="s">
        <v>7</v>
      </c>
      <c r="F7856">
        <v>116.7</v>
      </c>
      <c r="G7856" t="s">
        <v>112</v>
      </c>
    </row>
    <row r="7857" spans="1:7" hidden="1" x14ac:dyDescent="0.35">
      <c r="A7857" t="s">
        <v>33</v>
      </c>
      <c r="B7857">
        <v>2018</v>
      </c>
      <c r="C7857" t="s">
        <v>40</v>
      </c>
      <c r="D7857" s="88">
        <f>DATEVALUE("1 "&amp;_xlfn.CONCAT(Merge1_1[[#This Row],[Month]],"-",Merge1_1[[#This Row],[Year]]))</f>
        <v>43282</v>
      </c>
      <c r="E7857" t="s">
        <v>8</v>
      </c>
      <c r="F7857">
        <v>149.69999999999999</v>
      </c>
      <c r="G7857" t="s">
        <v>112</v>
      </c>
    </row>
    <row r="7858" spans="1:7" hidden="1" x14ac:dyDescent="0.35">
      <c r="A7858" t="s">
        <v>33</v>
      </c>
      <c r="B7858">
        <v>2018</v>
      </c>
      <c r="C7858" t="s">
        <v>40</v>
      </c>
      <c r="D7858" s="88">
        <f>DATEVALUE("1 "&amp;_xlfn.CONCAT(Merge1_1[[#This Row],[Month]],"-",Merge1_1[[#This Row],[Year]]))</f>
        <v>43282</v>
      </c>
      <c r="E7858" t="s">
        <v>9</v>
      </c>
      <c r="F7858">
        <v>159.19999999999999</v>
      </c>
      <c r="G7858" t="s">
        <v>112</v>
      </c>
    </row>
    <row r="7859" spans="1:7" hidden="1" x14ac:dyDescent="0.35">
      <c r="A7859" t="s">
        <v>33</v>
      </c>
      <c r="B7859">
        <v>2018</v>
      </c>
      <c r="C7859" t="s">
        <v>40</v>
      </c>
      <c r="D7859" s="88">
        <f>DATEVALUE("1 "&amp;_xlfn.CONCAT(Merge1_1[[#This Row],[Month]],"-",Merge1_1[[#This Row],[Year]]))</f>
        <v>43282</v>
      </c>
      <c r="E7859" t="s">
        <v>10</v>
      </c>
      <c r="F7859">
        <v>112.6</v>
      </c>
      <c r="G7859" t="s">
        <v>112</v>
      </c>
    </row>
    <row r="7860" spans="1:7" hidden="1" x14ac:dyDescent="0.35">
      <c r="A7860" t="s">
        <v>33</v>
      </c>
      <c r="B7860">
        <v>2018</v>
      </c>
      <c r="C7860" t="s">
        <v>40</v>
      </c>
      <c r="D7860" s="88">
        <f>DATEVALUE("1 "&amp;_xlfn.CONCAT(Merge1_1[[#This Row],[Month]],"-",Merge1_1[[#This Row],[Year]]))</f>
        <v>43282</v>
      </c>
      <c r="E7860" t="s">
        <v>11</v>
      </c>
      <c r="F7860">
        <v>111.8</v>
      </c>
      <c r="G7860" t="s">
        <v>112</v>
      </c>
    </row>
    <row r="7861" spans="1:7" hidden="1" x14ac:dyDescent="0.35">
      <c r="A7861" t="s">
        <v>33</v>
      </c>
      <c r="B7861">
        <v>2018</v>
      </c>
      <c r="C7861" t="s">
        <v>40</v>
      </c>
      <c r="D7861" s="88">
        <f>DATEVALUE("1 "&amp;_xlfn.CONCAT(Merge1_1[[#This Row],[Month]],"-",Merge1_1[[#This Row],[Year]]))</f>
        <v>43282</v>
      </c>
      <c r="E7861" t="s">
        <v>12</v>
      </c>
      <c r="F7861">
        <v>140.30000000000001</v>
      </c>
      <c r="G7861" t="s">
        <v>112</v>
      </c>
    </row>
    <row r="7862" spans="1:7" hidden="1" x14ac:dyDescent="0.35">
      <c r="A7862" t="s">
        <v>33</v>
      </c>
      <c r="B7862">
        <v>2018</v>
      </c>
      <c r="C7862" t="s">
        <v>40</v>
      </c>
      <c r="D7862" s="88">
        <f>DATEVALUE("1 "&amp;_xlfn.CONCAT(Merge1_1[[#This Row],[Month]],"-",Merge1_1[[#This Row],[Year]]))</f>
        <v>43282</v>
      </c>
      <c r="E7862" t="s">
        <v>58</v>
      </c>
      <c r="F7862">
        <v>126.8</v>
      </c>
      <c r="G7862" t="s">
        <v>112</v>
      </c>
    </row>
    <row r="7863" spans="1:7" hidden="1" x14ac:dyDescent="0.35">
      <c r="A7863" t="s">
        <v>33</v>
      </c>
      <c r="B7863">
        <v>2018</v>
      </c>
      <c r="C7863" t="s">
        <v>40</v>
      </c>
      <c r="D7863" s="88">
        <f>DATEVALUE("1 "&amp;_xlfn.CONCAT(Merge1_1[[#This Row],[Month]],"-",Merge1_1[[#This Row],[Year]]))</f>
        <v>43282</v>
      </c>
      <c r="E7863" t="s">
        <v>118</v>
      </c>
      <c r="F7863">
        <v>149.4</v>
      </c>
      <c r="G7863" t="s">
        <v>112</v>
      </c>
    </row>
    <row r="7864" spans="1:7" hidden="1" x14ac:dyDescent="0.35">
      <c r="A7864" t="s">
        <v>33</v>
      </c>
      <c r="B7864">
        <v>2018</v>
      </c>
      <c r="C7864" t="s">
        <v>40</v>
      </c>
      <c r="D7864" s="88">
        <f>DATEVALUE("1 "&amp;_xlfn.CONCAT(Merge1_1[[#This Row],[Month]],"-",Merge1_1[[#This Row],[Year]]))</f>
        <v>43282</v>
      </c>
      <c r="E7864" t="s">
        <v>16</v>
      </c>
      <c r="F7864">
        <v>161.4</v>
      </c>
      <c r="G7864" t="s">
        <v>116</v>
      </c>
    </row>
    <row r="7865" spans="1:7" hidden="1" x14ac:dyDescent="0.35">
      <c r="A7865" t="s">
        <v>33</v>
      </c>
      <c r="B7865">
        <v>2018</v>
      </c>
      <c r="C7865" t="s">
        <v>40</v>
      </c>
      <c r="D7865" s="88">
        <f>DATEVALUE("1 "&amp;_xlfn.CONCAT(Merge1_1[[#This Row],[Month]],"-",Merge1_1[[#This Row],[Year]]))</f>
        <v>43282</v>
      </c>
      <c r="E7865" t="s">
        <v>17</v>
      </c>
      <c r="F7865">
        <v>139.6</v>
      </c>
      <c r="G7865" t="s">
        <v>113</v>
      </c>
    </row>
    <row r="7866" spans="1:7" hidden="1" x14ac:dyDescent="0.35">
      <c r="A7866" t="s">
        <v>33</v>
      </c>
      <c r="B7866">
        <v>2018</v>
      </c>
      <c r="C7866" t="s">
        <v>40</v>
      </c>
      <c r="D7866" s="88">
        <f>DATEVALUE("1 "&amp;_xlfn.CONCAT(Merge1_1[[#This Row],[Month]],"-",Merge1_1[[#This Row],[Year]]))</f>
        <v>43282</v>
      </c>
      <c r="E7866" t="s">
        <v>18</v>
      </c>
      <c r="F7866">
        <v>128.9</v>
      </c>
      <c r="G7866" t="s">
        <v>113</v>
      </c>
    </row>
    <row r="7867" spans="1:7" hidden="1" x14ac:dyDescent="0.35">
      <c r="A7867" t="s">
        <v>33</v>
      </c>
      <c r="B7867">
        <v>2018</v>
      </c>
      <c r="C7867" t="s">
        <v>40</v>
      </c>
      <c r="D7867" s="88">
        <f>DATEVALUE("1 "&amp;_xlfn.CONCAT(Merge1_1[[#This Row],[Month]],"-",Merge1_1[[#This Row],[Year]]))</f>
        <v>43282</v>
      </c>
      <c r="E7867" t="s">
        <v>20</v>
      </c>
      <c r="F7867">
        <v>143.6</v>
      </c>
      <c r="G7867" t="s">
        <v>114</v>
      </c>
    </row>
    <row r="7868" spans="1:7" hidden="1" x14ac:dyDescent="0.35">
      <c r="A7868" t="s">
        <v>33</v>
      </c>
      <c r="B7868">
        <v>2018</v>
      </c>
      <c r="C7868" t="s">
        <v>40</v>
      </c>
      <c r="D7868" s="88">
        <f>DATEVALUE("1 "&amp;_xlfn.CONCAT(Merge1_1[[#This Row],[Month]],"-",Merge1_1[[#This Row],[Year]]))</f>
        <v>43282</v>
      </c>
      <c r="E7868" t="s">
        <v>21</v>
      </c>
      <c r="F7868">
        <v>128.1</v>
      </c>
      <c r="G7868" t="s">
        <v>115</v>
      </c>
    </row>
    <row r="7869" spans="1:7" hidden="1" x14ac:dyDescent="0.35">
      <c r="A7869" t="s">
        <v>33</v>
      </c>
      <c r="B7869">
        <v>2018</v>
      </c>
      <c r="C7869" t="s">
        <v>40</v>
      </c>
      <c r="D7869" s="88">
        <f>DATEVALUE("1 "&amp;_xlfn.CONCAT(Merge1_1[[#This Row],[Month]],"-",Merge1_1[[#This Row],[Year]]))</f>
        <v>43282</v>
      </c>
      <c r="E7869" t="s">
        <v>22</v>
      </c>
      <c r="F7869">
        <v>133.6</v>
      </c>
      <c r="G7869" t="s">
        <v>116</v>
      </c>
    </row>
    <row r="7870" spans="1:7" hidden="1" x14ac:dyDescent="0.35">
      <c r="A7870" t="s">
        <v>33</v>
      </c>
      <c r="B7870">
        <v>2018</v>
      </c>
      <c r="C7870" t="s">
        <v>40</v>
      </c>
      <c r="D7870" s="88">
        <f>DATEVALUE("1 "&amp;_xlfn.CONCAT(Merge1_1[[#This Row],[Month]],"-",Merge1_1[[#This Row],[Year]]))</f>
        <v>43282</v>
      </c>
      <c r="E7870" t="s">
        <v>23</v>
      </c>
      <c r="F7870">
        <v>133.6</v>
      </c>
      <c r="G7870" t="s">
        <v>23</v>
      </c>
    </row>
    <row r="7871" spans="1:7" hidden="1" x14ac:dyDescent="0.35">
      <c r="A7871" t="s">
        <v>33</v>
      </c>
      <c r="B7871">
        <v>2018</v>
      </c>
      <c r="C7871" t="s">
        <v>40</v>
      </c>
      <c r="D7871" s="88">
        <f>DATEVALUE("1 "&amp;_xlfn.CONCAT(Merge1_1[[#This Row],[Month]],"-",Merge1_1[[#This Row],[Year]]))</f>
        <v>43282</v>
      </c>
      <c r="E7871" t="s">
        <v>24</v>
      </c>
      <c r="F7871">
        <v>120.1</v>
      </c>
      <c r="G7871" t="s">
        <v>115</v>
      </c>
    </row>
    <row r="7872" spans="1:7" hidden="1" x14ac:dyDescent="0.35">
      <c r="A7872" t="s">
        <v>33</v>
      </c>
      <c r="B7872">
        <v>2018</v>
      </c>
      <c r="C7872" t="s">
        <v>40</v>
      </c>
      <c r="D7872" s="88">
        <f>DATEVALUE("1 "&amp;_xlfn.CONCAT(Merge1_1[[#This Row],[Month]],"-",Merge1_1[[#This Row],[Year]]))</f>
        <v>43282</v>
      </c>
      <c r="E7872" t="s">
        <v>25</v>
      </c>
      <c r="F7872">
        <v>129</v>
      </c>
      <c r="G7872" t="s">
        <v>116</v>
      </c>
    </row>
    <row r="7873" spans="1:7" hidden="1" x14ac:dyDescent="0.35">
      <c r="A7873" t="s">
        <v>33</v>
      </c>
      <c r="B7873">
        <v>2018</v>
      </c>
      <c r="C7873" t="s">
        <v>40</v>
      </c>
      <c r="D7873" s="88">
        <f>DATEVALUE("1 "&amp;_xlfn.CONCAT(Merge1_1[[#This Row],[Month]],"-",Merge1_1[[#This Row],[Year]]))</f>
        <v>43282</v>
      </c>
      <c r="E7873" t="s">
        <v>26</v>
      </c>
      <c r="F7873">
        <v>144</v>
      </c>
      <c r="G7873" t="s">
        <v>114</v>
      </c>
    </row>
    <row r="7874" spans="1:7" hidden="1" x14ac:dyDescent="0.35">
      <c r="A7874" t="s">
        <v>33</v>
      </c>
      <c r="B7874">
        <v>2018</v>
      </c>
      <c r="C7874" t="s">
        <v>40</v>
      </c>
      <c r="D7874" s="88">
        <f>DATEVALUE("1 "&amp;_xlfn.CONCAT(Merge1_1[[#This Row],[Month]],"-",Merge1_1[[#This Row],[Year]]))</f>
        <v>43282</v>
      </c>
      <c r="E7874" t="s">
        <v>27</v>
      </c>
      <c r="F7874">
        <v>128.19999999999999</v>
      </c>
      <c r="G7874" t="s">
        <v>116</v>
      </c>
    </row>
    <row r="7875" spans="1:7" hidden="1" x14ac:dyDescent="0.35">
      <c r="A7875" t="s">
        <v>33</v>
      </c>
      <c r="B7875">
        <v>2018</v>
      </c>
      <c r="C7875" t="s">
        <v>40</v>
      </c>
      <c r="D7875" s="88">
        <f>DATEVALUE("1 "&amp;_xlfn.CONCAT(Merge1_1[[#This Row],[Month]],"-",Merge1_1[[#This Row],[Year]]))</f>
        <v>43282</v>
      </c>
      <c r="E7875" t="s">
        <v>28</v>
      </c>
      <c r="F7875">
        <v>130.19999999999999</v>
      </c>
      <c r="G7875" t="s">
        <v>116</v>
      </c>
    </row>
    <row r="7876" spans="1:7" hidden="1" x14ac:dyDescent="0.35">
      <c r="A7876" t="s">
        <v>33</v>
      </c>
      <c r="B7876">
        <v>2018</v>
      </c>
      <c r="C7876" t="s">
        <v>40</v>
      </c>
      <c r="D7876" s="88">
        <f>DATEVALUE("1 "&amp;_xlfn.CONCAT(Merge1_1[[#This Row],[Month]],"-",Merge1_1[[#This Row],[Year]]))</f>
        <v>43282</v>
      </c>
      <c r="E7876" t="s">
        <v>29</v>
      </c>
      <c r="F7876">
        <v>137.5</v>
      </c>
      <c r="G7876" t="s">
        <v>117</v>
      </c>
    </row>
    <row r="7877" spans="1:7" hidden="1" x14ac:dyDescent="0.35">
      <c r="A7877" t="s">
        <v>33</v>
      </c>
      <c r="B7877">
        <v>2018</v>
      </c>
      <c r="C7877" t="s">
        <v>41</v>
      </c>
      <c r="D7877" s="88">
        <f>DATEVALUE("1 "&amp;_xlfn.CONCAT(Merge1_1[[#This Row],[Month]],"-",Merge1_1[[#This Row],[Year]]))</f>
        <v>43313</v>
      </c>
      <c r="E7877" t="s">
        <v>3</v>
      </c>
      <c r="F7877">
        <v>136.5</v>
      </c>
      <c r="G7877" t="s">
        <v>112</v>
      </c>
    </row>
    <row r="7878" spans="1:7" hidden="1" x14ac:dyDescent="0.35">
      <c r="A7878" t="s">
        <v>33</v>
      </c>
      <c r="B7878">
        <v>2018</v>
      </c>
      <c r="C7878" t="s">
        <v>41</v>
      </c>
      <c r="D7878" s="88">
        <f>DATEVALUE("1 "&amp;_xlfn.CONCAT(Merge1_1[[#This Row],[Month]],"-",Merge1_1[[#This Row],[Year]]))</f>
        <v>43313</v>
      </c>
      <c r="E7878" t="s">
        <v>4</v>
      </c>
      <c r="F7878">
        <v>146.4</v>
      </c>
      <c r="G7878" t="s">
        <v>112</v>
      </c>
    </row>
    <row r="7879" spans="1:7" hidden="1" x14ac:dyDescent="0.35">
      <c r="A7879" t="s">
        <v>33</v>
      </c>
      <c r="B7879">
        <v>2018</v>
      </c>
      <c r="C7879" t="s">
        <v>41</v>
      </c>
      <c r="D7879" s="88">
        <f>DATEVALUE("1 "&amp;_xlfn.CONCAT(Merge1_1[[#This Row],[Month]],"-",Merge1_1[[#This Row],[Year]]))</f>
        <v>43313</v>
      </c>
      <c r="E7879" t="s">
        <v>5</v>
      </c>
      <c r="F7879">
        <v>136.6</v>
      </c>
      <c r="G7879" t="s">
        <v>112</v>
      </c>
    </row>
    <row r="7880" spans="1:7" hidden="1" x14ac:dyDescent="0.35">
      <c r="A7880" t="s">
        <v>33</v>
      </c>
      <c r="B7880">
        <v>2018</v>
      </c>
      <c r="C7880" t="s">
        <v>41</v>
      </c>
      <c r="D7880" s="88">
        <f>DATEVALUE("1 "&amp;_xlfn.CONCAT(Merge1_1[[#This Row],[Month]],"-",Merge1_1[[#This Row],[Year]]))</f>
        <v>43313</v>
      </c>
      <c r="E7880" t="s">
        <v>6</v>
      </c>
      <c r="F7880">
        <v>141.19999999999999</v>
      </c>
      <c r="G7880" t="s">
        <v>112</v>
      </c>
    </row>
    <row r="7881" spans="1:7" hidden="1" x14ac:dyDescent="0.35">
      <c r="A7881" t="s">
        <v>33</v>
      </c>
      <c r="B7881">
        <v>2018</v>
      </c>
      <c r="C7881" t="s">
        <v>41</v>
      </c>
      <c r="D7881" s="88">
        <f>DATEVALUE("1 "&amp;_xlfn.CONCAT(Merge1_1[[#This Row],[Month]],"-",Merge1_1[[#This Row],[Year]]))</f>
        <v>43313</v>
      </c>
      <c r="E7881" t="s">
        <v>7</v>
      </c>
      <c r="F7881">
        <v>117.4</v>
      </c>
      <c r="G7881" t="s">
        <v>112</v>
      </c>
    </row>
    <row r="7882" spans="1:7" hidden="1" x14ac:dyDescent="0.35">
      <c r="A7882" t="s">
        <v>33</v>
      </c>
      <c r="B7882">
        <v>2018</v>
      </c>
      <c r="C7882" t="s">
        <v>41</v>
      </c>
      <c r="D7882" s="88">
        <f>DATEVALUE("1 "&amp;_xlfn.CONCAT(Merge1_1[[#This Row],[Month]],"-",Merge1_1[[#This Row],[Year]]))</f>
        <v>43313</v>
      </c>
      <c r="E7882" t="s">
        <v>8</v>
      </c>
      <c r="F7882">
        <v>146.30000000000001</v>
      </c>
      <c r="G7882" t="s">
        <v>112</v>
      </c>
    </row>
    <row r="7883" spans="1:7" hidden="1" x14ac:dyDescent="0.35">
      <c r="A7883" t="s">
        <v>33</v>
      </c>
      <c r="B7883">
        <v>2018</v>
      </c>
      <c r="C7883" t="s">
        <v>41</v>
      </c>
      <c r="D7883" s="88">
        <f>DATEVALUE("1 "&amp;_xlfn.CONCAT(Merge1_1[[#This Row],[Month]],"-",Merge1_1[[#This Row],[Year]]))</f>
        <v>43313</v>
      </c>
      <c r="E7883" t="s">
        <v>9</v>
      </c>
      <c r="F7883">
        <v>157.30000000000001</v>
      </c>
      <c r="G7883" t="s">
        <v>112</v>
      </c>
    </row>
    <row r="7884" spans="1:7" hidden="1" x14ac:dyDescent="0.35">
      <c r="A7884" t="s">
        <v>33</v>
      </c>
      <c r="B7884">
        <v>2018</v>
      </c>
      <c r="C7884" t="s">
        <v>41</v>
      </c>
      <c r="D7884" s="88">
        <f>DATEVALUE("1 "&amp;_xlfn.CONCAT(Merge1_1[[#This Row],[Month]],"-",Merge1_1[[#This Row],[Year]]))</f>
        <v>43313</v>
      </c>
      <c r="E7884" t="s">
        <v>10</v>
      </c>
      <c r="F7884">
        <v>113.6</v>
      </c>
      <c r="G7884" t="s">
        <v>112</v>
      </c>
    </row>
    <row r="7885" spans="1:7" hidden="1" x14ac:dyDescent="0.35">
      <c r="A7885" t="s">
        <v>33</v>
      </c>
      <c r="B7885">
        <v>2018</v>
      </c>
      <c r="C7885" t="s">
        <v>41</v>
      </c>
      <c r="D7885" s="88">
        <f>DATEVALUE("1 "&amp;_xlfn.CONCAT(Merge1_1[[#This Row],[Month]],"-",Merge1_1[[#This Row],[Year]]))</f>
        <v>43313</v>
      </c>
      <c r="E7885" t="s">
        <v>11</v>
      </c>
      <c r="F7885">
        <v>113.3</v>
      </c>
      <c r="G7885" t="s">
        <v>112</v>
      </c>
    </row>
    <row r="7886" spans="1:7" hidden="1" x14ac:dyDescent="0.35">
      <c r="A7886" t="s">
        <v>33</v>
      </c>
      <c r="B7886">
        <v>2018</v>
      </c>
      <c r="C7886" t="s">
        <v>41</v>
      </c>
      <c r="D7886" s="88">
        <f>DATEVALUE("1 "&amp;_xlfn.CONCAT(Merge1_1[[#This Row],[Month]],"-",Merge1_1[[#This Row],[Year]]))</f>
        <v>43313</v>
      </c>
      <c r="E7886" t="s">
        <v>12</v>
      </c>
      <c r="F7886">
        <v>141.1</v>
      </c>
      <c r="G7886" t="s">
        <v>112</v>
      </c>
    </row>
    <row r="7887" spans="1:7" hidden="1" x14ac:dyDescent="0.35">
      <c r="A7887" t="s">
        <v>33</v>
      </c>
      <c r="B7887">
        <v>2018</v>
      </c>
      <c r="C7887" t="s">
        <v>41</v>
      </c>
      <c r="D7887" s="88">
        <f>DATEVALUE("1 "&amp;_xlfn.CONCAT(Merge1_1[[#This Row],[Month]],"-",Merge1_1[[#This Row],[Year]]))</f>
        <v>43313</v>
      </c>
      <c r="E7887" t="s">
        <v>58</v>
      </c>
      <c r="F7887">
        <v>127.4</v>
      </c>
      <c r="G7887" t="s">
        <v>112</v>
      </c>
    </row>
    <row r="7888" spans="1:7" hidden="1" x14ac:dyDescent="0.35">
      <c r="A7888" t="s">
        <v>33</v>
      </c>
      <c r="B7888">
        <v>2018</v>
      </c>
      <c r="C7888" t="s">
        <v>41</v>
      </c>
      <c r="D7888" s="88">
        <f>DATEVALUE("1 "&amp;_xlfn.CONCAT(Merge1_1[[#This Row],[Month]],"-",Merge1_1[[#This Row],[Year]]))</f>
        <v>43313</v>
      </c>
      <c r="E7888" t="s">
        <v>118</v>
      </c>
      <c r="F7888">
        <v>150.4</v>
      </c>
      <c r="G7888" t="s">
        <v>112</v>
      </c>
    </row>
    <row r="7889" spans="1:7" hidden="1" x14ac:dyDescent="0.35">
      <c r="A7889" t="s">
        <v>33</v>
      </c>
      <c r="B7889">
        <v>2018</v>
      </c>
      <c r="C7889" t="s">
        <v>41</v>
      </c>
      <c r="D7889" s="88">
        <f>DATEVALUE("1 "&amp;_xlfn.CONCAT(Merge1_1[[#This Row],[Month]],"-",Merge1_1[[#This Row],[Year]]))</f>
        <v>43313</v>
      </c>
      <c r="E7889" t="s">
        <v>16</v>
      </c>
      <c r="F7889">
        <v>162.1</v>
      </c>
      <c r="G7889" t="s">
        <v>116</v>
      </c>
    </row>
    <row r="7890" spans="1:7" hidden="1" x14ac:dyDescent="0.35">
      <c r="A7890" t="s">
        <v>33</v>
      </c>
      <c r="B7890">
        <v>2018</v>
      </c>
      <c r="C7890" t="s">
        <v>41</v>
      </c>
      <c r="D7890" s="88">
        <f>DATEVALUE("1 "&amp;_xlfn.CONCAT(Merge1_1[[#This Row],[Month]],"-",Merge1_1[[#This Row],[Year]]))</f>
        <v>43313</v>
      </c>
      <c r="E7890" t="s">
        <v>17</v>
      </c>
      <c r="F7890">
        <v>140</v>
      </c>
      <c r="G7890" t="s">
        <v>113</v>
      </c>
    </row>
    <row r="7891" spans="1:7" hidden="1" x14ac:dyDescent="0.35">
      <c r="A7891" t="s">
        <v>33</v>
      </c>
      <c r="B7891">
        <v>2018</v>
      </c>
      <c r="C7891" t="s">
        <v>41</v>
      </c>
      <c r="D7891" s="88">
        <f>DATEVALUE("1 "&amp;_xlfn.CONCAT(Merge1_1[[#This Row],[Month]],"-",Merge1_1[[#This Row],[Year]]))</f>
        <v>43313</v>
      </c>
      <c r="E7891" t="s">
        <v>18</v>
      </c>
      <c r="F7891">
        <v>129</v>
      </c>
      <c r="G7891" t="s">
        <v>113</v>
      </c>
    </row>
    <row r="7892" spans="1:7" hidden="1" x14ac:dyDescent="0.35">
      <c r="A7892" t="s">
        <v>33</v>
      </c>
      <c r="B7892">
        <v>2018</v>
      </c>
      <c r="C7892" t="s">
        <v>41</v>
      </c>
      <c r="D7892" s="88">
        <f>DATEVALUE("1 "&amp;_xlfn.CONCAT(Merge1_1[[#This Row],[Month]],"-",Merge1_1[[#This Row],[Year]]))</f>
        <v>43313</v>
      </c>
      <c r="E7892" t="s">
        <v>20</v>
      </c>
      <c r="F7892">
        <v>144.6</v>
      </c>
      <c r="G7892" t="s">
        <v>114</v>
      </c>
    </row>
    <row r="7893" spans="1:7" hidden="1" x14ac:dyDescent="0.35">
      <c r="A7893" t="s">
        <v>33</v>
      </c>
      <c r="B7893">
        <v>2018</v>
      </c>
      <c r="C7893" t="s">
        <v>41</v>
      </c>
      <c r="D7893" s="88">
        <f>DATEVALUE("1 "&amp;_xlfn.CONCAT(Merge1_1[[#This Row],[Month]],"-",Merge1_1[[#This Row],[Year]]))</f>
        <v>43313</v>
      </c>
      <c r="E7893" t="s">
        <v>21</v>
      </c>
      <c r="F7893">
        <v>129.80000000000001</v>
      </c>
      <c r="G7893" t="s">
        <v>115</v>
      </c>
    </row>
    <row r="7894" spans="1:7" hidden="1" x14ac:dyDescent="0.35">
      <c r="A7894" t="s">
        <v>33</v>
      </c>
      <c r="B7894">
        <v>2018</v>
      </c>
      <c r="C7894" t="s">
        <v>41</v>
      </c>
      <c r="D7894" s="88">
        <f>DATEVALUE("1 "&amp;_xlfn.CONCAT(Merge1_1[[#This Row],[Month]],"-",Merge1_1[[#This Row],[Year]]))</f>
        <v>43313</v>
      </c>
      <c r="E7894" t="s">
        <v>22</v>
      </c>
      <c r="F7894">
        <v>134.4</v>
      </c>
      <c r="G7894" t="s">
        <v>116</v>
      </c>
    </row>
    <row r="7895" spans="1:7" hidden="1" x14ac:dyDescent="0.35">
      <c r="A7895" t="s">
        <v>33</v>
      </c>
      <c r="B7895">
        <v>2018</v>
      </c>
      <c r="C7895" t="s">
        <v>41</v>
      </c>
      <c r="D7895" s="88">
        <f>DATEVALUE("1 "&amp;_xlfn.CONCAT(Merge1_1[[#This Row],[Month]],"-",Merge1_1[[#This Row],[Year]]))</f>
        <v>43313</v>
      </c>
      <c r="E7895" t="s">
        <v>23</v>
      </c>
      <c r="F7895">
        <v>134.9</v>
      </c>
      <c r="G7895" t="s">
        <v>23</v>
      </c>
    </row>
    <row r="7896" spans="1:7" hidden="1" x14ac:dyDescent="0.35">
      <c r="A7896" t="s">
        <v>33</v>
      </c>
      <c r="B7896">
        <v>2018</v>
      </c>
      <c r="C7896" t="s">
        <v>41</v>
      </c>
      <c r="D7896" s="88">
        <f>DATEVALUE("1 "&amp;_xlfn.CONCAT(Merge1_1[[#This Row],[Month]],"-",Merge1_1[[#This Row],[Year]]))</f>
        <v>43313</v>
      </c>
      <c r="E7896" t="s">
        <v>24</v>
      </c>
      <c r="F7896">
        <v>120.7</v>
      </c>
      <c r="G7896" t="s">
        <v>115</v>
      </c>
    </row>
    <row r="7897" spans="1:7" hidden="1" x14ac:dyDescent="0.35">
      <c r="A7897" t="s">
        <v>33</v>
      </c>
      <c r="B7897">
        <v>2018</v>
      </c>
      <c r="C7897" t="s">
        <v>41</v>
      </c>
      <c r="D7897" s="88">
        <f>DATEVALUE("1 "&amp;_xlfn.CONCAT(Merge1_1[[#This Row],[Month]],"-",Merge1_1[[#This Row],[Year]]))</f>
        <v>43313</v>
      </c>
      <c r="E7897" t="s">
        <v>25</v>
      </c>
      <c r="F7897">
        <v>129.80000000000001</v>
      </c>
      <c r="G7897" t="s">
        <v>116</v>
      </c>
    </row>
    <row r="7898" spans="1:7" hidden="1" x14ac:dyDescent="0.35">
      <c r="A7898" t="s">
        <v>33</v>
      </c>
      <c r="B7898">
        <v>2018</v>
      </c>
      <c r="C7898" t="s">
        <v>41</v>
      </c>
      <c r="D7898" s="88">
        <f>DATEVALUE("1 "&amp;_xlfn.CONCAT(Merge1_1[[#This Row],[Month]],"-",Merge1_1[[#This Row],[Year]]))</f>
        <v>43313</v>
      </c>
      <c r="E7898" t="s">
        <v>26</v>
      </c>
      <c r="F7898">
        <v>145.30000000000001</v>
      </c>
      <c r="G7898" t="s">
        <v>114</v>
      </c>
    </row>
    <row r="7899" spans="1:7" hidden="1" x14ac:dyDescent="0.35">
      <c r="A7899" t="s">
        <v>33</v>
      </c>
      <c r="B7899">
        <v>2018</v>
      </c>
      <c r="C7899" t="s">
        <v>41</v>
      </c>
      <c r="D7899" s="88">
        <f>DATEVALUE("1 "&amp;_xlfn.CONCAT(Merge1_1[[#This Row],[Month]],"-",Merge1_1[[#This Row],[Year]]))</f>
        <v>43313</v>
      </c>
      <c r="E7899" t="s">
        <v>27</v>
      </c>
      <c r="F7899">
        <v>128.30000000000001</v>
      </c>
      <c r="G7899" t="s">
        <v>116</v>
      </c>
    </row>
    <row r="7900" spans="1:7" hidden="1" x14ac:dyDescent="0.35">
      <c r="A7900" t="s">
        <v>33</v>
      </c>
      <c r="B7900">
        <v>2018</v>
      </c>
      <c r="C7900" t="s">
        <v>41</v>
      </c>
      <c r="D7900" s="88">
        <f>DATEVALUE("1 "&amp;_xlfn.CONCAT(Merge1_1[[#This Row],[Month]],"-",Merge1_1[[#This Row],[Year]]))</f>
        <v>43313</v>
      </c>
      <c r="E7900" t="s">
        <v>28</v>
      </c>
      <c r="F7900">
        <v>131</v>
      </c>
      <c r="G7900" t="s">
        <v>116</v>
      </c>
    </row>
    <row r="7901" spans="1:7" hidden="1" x14ac:dyDescent="0.35">
      <c r="A7901" t="s">
        <v>33</v>
      </c>
      <c r="B7901">
        <v>2018</v>
      </c>
      <c r="C7901" t="s">
        <v>41</v>
      </c>
      <c r="D7901" s="88">
        <f>DATEVALUE("1 "&amp;_xlfn.CONCAT(Merge1_1[[#This Row],[Month]],"-",Merge1_1[[#This Row],[Year]]))</f>
        <v>43313</v>
      </c>
      <c r="E7901" t="s">
        <v>29</v>
      </c>
      <c r="F7901">
        <v>138</v>
      </c>
      <c r="G7901" t="s">
        <v>117</v>
      </c>
    </row>
    <row r="7902" spans="1:7" hidden="1" x14ac:dyDescent="0.35">
      <c r="A7902" t="s">
        <v>33</v>
      </c>
      <c r="B7902">
        <v>2018</v>
      </c>
      <c r="C7902" t="s">
        <v>42</v>
      </c>
      <c r="D7902" s="88">
        <f>DATEVALUE("1 "&amp;_xlfn.CONCAT(Merge1_1[[#This Row],[Month]],"-",Merge1_1[[#This Row],[Year]]))</f>
        <v>43344</v>
      </c>
      <c r="E7902" t="s">
        <v>3</v>
      </c>
      <c r="F7902">
        <v>137</v>
      </c>
      <c r="G7902" t="s">
        <v>112</v>
      </c>
    </row>
    <row r="7903" spans="1:7" hidden="1" x14ac:dyDescent="0.35">
      <c r="A7903" t="s">
        <v>33</v>
      </c>
      <c r="B7903">
        <v>2018</v>
      </c>
      <c r="C7903" t="s">
        <v>42</v>
      </c>
      <c r="D7903" s="88">
        <f>DATEVALUE("1 "&amp;_xlfn.CONCAT(Merge1_1[[#This Row],[Month]],"-",Merge1_1[[#This Row],[Year]]))</f>
        <v>43344</v>
      </c>
      <c r="E7903" t="s">
        <v>4</v>
      </c>
      <c r="F7903">
        <v>143.1</v>
      </c>
      <c r="G7903" t="s">
        <v>112</v>
      </c>
    </row>
    <row r="7904" spans="1:7" hidden="1" x14ac:dyDescent="0.35">
      <c r="A7904" t="s">
        <v>33</v>
      </c>
      <c r="B7904">
        <v>2018</v>
      </c>
      <c r="C7904" t="s">
        <v>42</v>
      </c>
      <c r="D7904" s="88">
        <f>DATEVALUE("1 "&amp;_xlfn.CONCAT(Merge1_1[[#This Row],[Month]],"-",Merge1_1[[#This Row],[Year]]))</f>
        <v>43344</v>
      </c>
      <c r="E7904" t="s">
        <v>5</v>
      </c>
      <c r="F7904">
        <v>132.80000000000001</v>
      </c>
      <c r="G7904" t="s">
        <v>112</v>
      </c>
    </row>
    <row r="7905" spans="1:7" hidden="1" x14ac:dyDescent="0.35">
      <c r="A7905" t="s">
        <v>33</v>
      </c>
      <c r="B7905">
        <v>2018</v>
      </c>
      <c r="C7905" t="s">
        <v>42</v>
      </c>
      <c r="D7905" s="88">
        <f>DATEVALUE("1 "&amp;_xlfn.CONCAT(Merge1_1[[#This Row],[Month]],"-",Merge1_1[[#This Row],[Year]]))</f>
        <v>43344</v>
      </c>
      <c r="E7905" t="s">
        <v>6</v>
      </c>
      <c r="F7905">
        <v>141.5</v>
      </c>
      <c r="G7905" t="s">
        <v>112</v>
      </c>
    </row>
    <row r="7906" spans="1:7" hidden="1" x14ac:dyDescent="0.35">
      <c r="A7906" t="s">
        <v>33</v>
      </c>
      <c r="B7906">
        <v>2018</v>
      </c>
      <c r="C7906" t="s">
        <v>42</v>
      </c>
      <c r="D7906" s="88">
        <f>DATEVALUE("1 "&amp;_xlfn.CONCAT(Merge1_1[[#This Row],[Month]],"-",Merge1_1[[#This Row],[Year]]))</f>
        <v>43344</v>
      </c>
      <c r="E7906" t="s">
        <v>7</v>
      </c>
      <c r="F7906">
        <v>117.8</v>
      </c>
      <c r="G7906" t="s">
        <v>112</v>
      </c>
    </row>
    <row r="7907" spans="1:7" hidden="1" x14ac:dyDescent="0.35">
      <c r="A7907" t="s">
        <v>33</v>
      </c>
      <c r="B7907">
        <v>2018</v>
      </c>
      <c r="C7907" t="s">
        <v>42</v>
      </c>
      <c r="D7907" s="88">
        <f>DATEVALUE("1 "&amp;_xlfn.CONCAT(Merge1_1[[#This Row],[Month]],"-",Merge1_1[[#This Row],[Year]]))</f>
        <v>43344</v>
      </c>
      <c r="E7907" t="s">
        <v>8</v>
      </c>
      <c r="F7907">
        <v>140</v>
      </c>
      <c r="G7907" t="s">
        <v>112</v>
      </c>
    </row>
    <row r="7908" spans="1:7" hidden="1" x14ac:dyDescent="0.35">
      <c r="A7908" t="s">
        <v>33</v>
      </c>
      <c r="B7908">
        <v>2018</v>
      </c>
      <c r="C7908" t="s">
        <v>42</v>
      </c>
      <c r="D7908" s="88">
        <f>DATEVALUE("1 "&amp;_xlfn.CONCAT(Merge1_1[[#This Row],[Month]],"-",Merge1_1[[#This Row],[Year]]))</f>
        <v>43344</v>
      </c>
      <c r="E7908" t="s">
        <v>9</v>
      </c>
      <c r="F7908">
        <v>151.30000000000001</v>
      </c>
      <c r="G7908" t="s">
        <v>112</v>
      </c>
    </row>
    <row r="7909" spans="1:7" hidden="1" x14ac:dyDescent="0.35">
      <c r="A7909" t="s">
        <v>33</v>
      </c>
      <c r="B7909">
        <v>2018</v>
      </c>
      <c r="C7909" t="s">
        <v>42</v>
      </c>
      <c r="D7909" s="88">
        <f>DATEVALUE("1 "&amp;_xlfn.CONCAT(Merge1_1[[#This Row],[Month]],"-",Merge1_1[[#This Row],[Year]]))</f>
        <v>43344</v>
      </c>
      <c r="E7909" t="s">
        <v>10</v>
      </c>
      <c r="F7909">
        <v>113.5</v>
      </c>
      <c r="G7909" t="s">
        <v>112</v>
      </c>
    </row>
    <row r="7910" spans="1:7" hidden="1" x14ac:dyDescent="0.35">
      <c r="A7910" t="s">
        <v>33</v>
      </c>
      <c r="B7910">
        <v>2018</v>
      </c>
      <c r="C7910" t="s">
        <v>42</v>
      </c>
      <c r="D7910" s="88">
        <f>DATEVALUE("1 "&amp;_xlfn.CONCAT(Merge1_1[[#This Row],[Month]],"-",Merge1_1[[#This Row],[Year]]))</f>
        <v>43344</v>
      </c>
      <c r="E7910" t="s">
        <v>11</v>
      </c>
      <c r="F7910">
        <v>112.3</v>
      </c>
      <c r="G7910" t="s">
        <v>112</v>
      </c>
    </row>
    <row r="7911" spans="1:7" hidden="1" x14ac:dyDescent="0.35">
      <c r="A7911" t="s">
        <v>33</v>
      </c>
      <c r="B7911">
        <v>2018</v>
      </c>
      <c r="C7911" t="s">
        <v>42</v>
      </c>
      <c r="D7911" s="88">
        <f>DATEVALUE("1 "&amp;_xlfn.CONCAT(Merge1_1[[#This Row],[Month]],"-",Merge1_1[[#This Row],[Year]]))</f>
        <v>43344</v>
      </c>
      <c r="E7911" t="s">
        <v>12</v>
      </c>
      <c r="F7911">
        <v>141.19999999999999</v>
      </c>
      <c r="G7911" t="s">
        <v>112</v>
      </c>
    </row>
    <row r="7912" spans="1:7" hidden="1" x14ac:dyDescent="0.35">
      <c r="A7912" t="s">
        <v>33</v>
      </c>
      <c r="B7912">
        <v>2018</v>
      </c>
      <c r="C7912" t="s">
        <v>42</v>
      </c>
      <c r="D7912" s="88">
        <f>DATEVALUE("1 "&amp;_xlfn.CONCAT(Merge1_1[[#This Row],[Month]],"-",Merge1_1[[#This Row],[Year]]))</f>
        <v>43344</v>
      </c>
      <c r="E7912" t="s">
        <v>58</v>
      </c>
      <c r="F7912">
        <v>127.7</v>
      </c>
      <c r="G7912" t="s">
        <v>112</v>
      </c>
    </row>
    <row r="7913" spans="1:7" hidden="1" x14ac:dyDescent="0.35">
      <c r="A7913" t="s">
        <v>33</v>
      </c>
      <c r="B7913">
        <v>2018</v>
      </c>
      <c r="C7913" t="s">
        <v>42</v>
      </c>
      <c r="D7913" s="88">
        <f>DATEVALUE("1 "&amp;_xlfn.CONCAT(Merge1_1[[#This Row],[Month]],"-",Merge1_1[[#This Row],[Year]]))</f>
        <v>43344</v>
      </c>
      <c r="E7913" t="s">
        <v>118</v>
      </c>
      <c r="F7913">
        <v>151.30000000000001</v>
      </c>
      <c r="G7913" t="s">
        <v>112</v>
      </c>
    </row>
    <row r="7914" spans="1:7" hidden="1" x14ac:dyDescent="0.35">
      <c r="A7914" t="s">
        <v>33</v>
      </c>
      <c r="B7914">
        <v>2018</v>
      </c>
      <c r="C7914" t="s">
        <v>42</v>
      </c>
      <c r="D7914" s="88">
        <f>DATEVALUE("1 "&amp;_xlfn.CONCAT(Merge1_1[[#This Row],[Month]],"-",Merge1_1[[#This Row],[Year]]))</f>
        <v>43344</v>
      </c>
      <c r="E7914" t="s">
        <v>16</v>
      </c>
      <c r="F7914">
        <v>163.30000000000001</v>
      </c>
      <c r="G7914" t="s">
        <v>116</v>
      </c>
    </row>
    <row r="7915" spans="1:7" hidden="1" x14ac:dyDescent="0.35">
      <c r="A7915" t="s">
        <v>33</v>
      </c>
      <c r="B7915">
        <v>2018</v>
      </c>
      <c r="C7915" t="s">
        <v>42</v>
      </c>
      <c r="D7915" s="88">
        <f>DATEVALUE("1 "&amp;_xlfn.CONCAT(Merge1_1[[#This Row],[Month]],"-",Merge1_1[[#This Row],[Year]]))</f>
        <v>43344</v>
      </c>
      <c r="E7915" t="s">
        <v>17</v>
      </c>
      <c r="F7915">
        <v>140.80000000000001</v>
      </c>
      <c r="G7915" t="s">
        <v>113</v>
      </c>
    </row>
    <row r="7916" spans="1:7" hidden="1" x14ac:dyDescent="0.35">
      <c r="A7916" t="s">
        <v>33</v>
      </c>
      <c r="B7916">
        <v>2018</v>
      </c>
      <c r="C7916" t="s">
        <v>42</v>
      </c>
      <c r="D7916" s="88">
        <f>DATEVALUE("1 "&amp;_xlfn.CONCAT(Merge1_1[[#This Row],[Month]],"-",Merge1_1[[#This Row],[Year]]))</f>
        <v>43344</v>
      </c>
      <c r="E7916" t="s">
        <v>18</v>
      </c>
      <c r="F7916">
        <v>129.30000000000001</v>
      </c>
      <c r="G7916" t="s">
        <v>113</v>
      </c>
    </row>
    <row r="7917" spans="1:7" hidden="1" x14ac:dyDescent="0.35">
      <c r="A7917" t="s">
        <v>33</v>
      </c>
      <c r="B7917">
        <v>2018</v>
      </c>
      <c r="C7917" t="s">
        <v>42</v>
      </c>
      <c r="D7917" s="88">
        <f>DATEVALUE("1 "&amp;_xlfn.CONCAT(Merge1_1[[#This Row],[Month]],"-",Merge1_1[[#This Row],[Year]]))</f>
        <v>43344</v>
      </c>
      <c r="E7917" t="s">
        <v>20</v>
      </c>
      <c r="F7917">
        <v>145.30000000000001</v>
      </c>
      <c r="G7917" t="s">
        <v>114</v>
      </c>
    </row>
    <row r="7918" spans="1:7" hidden="1" x14ac:dyDescent="0.35">
      <c r="A7918" t="s">
        <v>33</v>
      </c>
      <c r="B7918">
        <v>2018</v>
      </c>
      <c r="C7918" t="s">
        <v>42</v>
      </c>
      <c r="D7918" s="88">
        <f>DATEVALUE("1 "&amp;_xlfn.CONCAT(Merge1_1[[#This Row],[Month]],"-",Merge1_1[[#This Row],[Year]]))</f>
        <v>43344</v>
      </c>
      <c r="E7918" t="s">
        <v>21</v>
      </c>
      <c r="F7918">
        <v>131.19999999999999</v>
      </c>
      <c r="G7918" t="s">
        <v>115</v>
      </c>
    </row>
    <row r="7919" spans="1:7" hidden="1" x14ac:dyDescent="0.35">
      <c r="A7919" t="s">
        <v>33</v>
      </c>
      <c r="B7919">
        <v>2018</v>
      </c>
      <c r="C7919" t="s">
        <v>42</v>
      </c>
      <c r="D7919" s="88">
        <f>DATEVALUE("1 "&amp;_xlfn.CONCAT(Merge1_1[[#This Row],[Month]],"-",Merge1_1[[#This Row],[Year]]))</f>
        <v>43344</v>
      </c>
      <c r="E7919" t="s">
        <v>22</v>
      </c>
      <c r="F7919">
        <v>134.9</v>
      </c>
      <c r="G7919" t="s">
        <v>116</v>
      </c>
    </row>
    <row r="7920" spans="1:7" hidden="1" x14ac:dyDescent="0.35">
      <c r="A7920" t="s">
        <v>33</v>
      </c>
      <c r="B7920">
        <v>2018</v>
      </c>
      <c r="C7920" t="s">
        <v>42</v>
      </c>
      <c r="D7920" s="88">
        <f>DATEVALUE("1 "&amp;_xlfn.CONCAT(Merge1_1[[#This Row],[Month]],"-",Merge1_1[[#This Row],[Year]]))</f>
        <v>43344</v>
      </c>
      <c r="E7920" t="s">
        <v>23</v>
      </c>
      <c r="F7920">
        <v>135.69999999999999</v>
      </c>
      <c r="G7920" t="s">
        <v>23</v>
      </c>
    </row>
    <row r="7921" spans="1:7" hidden="1" x14ac:dyDescent="0.35">
      <c r="A7921" t="s">
        <v>33</v>
      </c>
      <c r="B7921">
        <v>2018</v>
      </c>
      <c r="C7921" t="s">
        <v>42</v>
      </c>
      <c r="D7921" s="88">
        <f>DATEVALUE("1 "&amp;_xlfn.CONCAT(Merge1_1[[#This Row],[Month]],"-",Merge1_1[[#This Row],[Year]]))</f>
        <v>43344</v>
      </c>
      <c r="E7921" t="s">
        <v>24</v>
      </c>
      <c r="F7921">
        <v>122.5</v>
      </c>
      <c r="G7921" t="s">
        <v>115</v>
      </c>
    </row>
    <row r="7922" spans="1:7" hidden="1" x14ac:dyDescent="0.35">
      <c r="A7922" t="s">
        <v>33</v>
      </c>
      <c r="B7922">
        <v>2018</v>
      </c>
      <c r="C7922" t="s">
        <v>42</v>
      </c>
      <c r="D7922" s="88">
        <f>DATEVALUE("1 "&amp;_xlfn.CONCAT(Merge1_1[[#This Row],[Month]],"-",Merge1_1[[#This Row],[Year]]))</f>
        <v>43344</v>
      </c>
      <c r="E7922" t="s">
        <v>25</v>
      </c>
      <c r="F7922">
        <v>130.19999999999999</v>
      </c>
      <c r="G7922" t="s">
        <v>116</v>
      </c>
    </row>
    <row r="7923" spans="1:7" hidden="1" x14ac:dyDescent="0.35">
      <c r="A7923" t="s">
        <v>33</v>
      </c>
      <c r="B7923">
        <v>2018</v>
      </c>
      <c r="C7923" t="s">
        <v>42</v>
      </c>
      <c r="D7923" s="88">
        <f>DATEVALUE("1 "&amp;_xlfn.CONCAT(Merge1_1[[#This Row],[Month]],"-",Merge1_1[[#This Row],[Year]]))</f>
        <v>43344</v>
      </c>
      <c r="E7923" t="s">
        <v>26</v>
      </c>
      <c r="F7923">
        <v>145.19999999999999</v>
      </c>
      <c r="G7923" t="s">
        <v>114</v>
      </c>
    </row>
    <row r="7924" spans="1:7" hidden="1" x14ac:dyDescent="0.35">
      <c r="A7924" t="s">
        <v>33</v>
      </c>
      <c r="B7924">
        <v>2018</v>
      </c>
      <c r="C7924" t="s">
        <v>42</v>
      </c>
      <c r="D7924" s="88">
        <f>DATEVALUE("1 "&amp;_xlfn.CONCAT(Merge1_1[[#This Row],[Month]],"-",Merge1_1[[#This Row],[Year]]))</f>
        <v>43344</v>
      </c>
      <c r="E7924" t="s">
        <v>27</v>
      </c>
      <c r="F7924">
        <v>129.30000000000001</v>
      </c>
      <c r="G7924" t="s">
        <v>116</v>
      </c>
    </row>
    <row r="7925" spans="1:7" hidden="1" x14ac:dyDescent="0.35">
      <c r="A7925" t="s">
        <v>33</v>
      </c>
      <c r="B7925">
        <v>2018</v>
      </c>
      <c r="C7925" t="s">
        <v>42</v>
      </c>
      <c r="D7925" s="88">
        <f>DATEVALUE("1 "&amp;_xlfn.CONCAT(Merge1_1[[#This Row],[Month]],"-",Merge1_1[[#This Row],[Year]]))</f>
        <v>43344</v>
      </c>
      <c r="E7925" t="s">
        <v>28</v>
      </c>
      <c r="F7925">
        <v>131.9</v>
      </c>
      <c r="G7925" t="s">
        <v>116</v>
      </c>
    </row>
    <row r="7926" spans="1:7" hidden="1" x14ac:dyDescent="0.35">
      <c r="A7926" t="s">
        <v>33</v>
      </c>
      <c r="B7926">
        <v>2018</v>
      </c>
      <c r="C7926" t="s">
        <v>42</v>
      </c>
      <c r="D7926" s="88">
        <f>DATEVALUE("1 "&amp;_xlfn.CONCAT(Merge1_1[[#This Row],[Month]],"-",Merge1_1[[#This Row],[Year]]))</f>
        <v>43344</v>
      </c>
      <c r="E7926" t="s">
        <v>29</v>
      </c>
      <c r="F7926">
        <v>138.1</v>
      </c>
      <c r="G7926" t="s">
        <v>117</v>
      </c>
    </row>
    <row r="7927" spans="1:7" hidden="1" x14ac:dyDescent="0.35">
      <c r="A7927" t="s">
        <v>33</v>
      </c>
      <c r="B7927">
        <v>2018</v>
      </c>
      <c r="C7927" t="s">
        <v>43</v>
      </c>
      <c r="D7927" s="88">
        <f>DATEVALUE("1 "&amp;_xlfn.CONCAT(Merge1_1[[#This Row],[Month]],"-",Merge1_1[[#This Row],[Year]]))</f>
        <v>43374</v>
      </c>
      <c r="E7927" t="s">
        <v>3</v>
      </c>
      <c r="F7927">
        <v>137.6</v>
      </c>
      <c r="G7927" t="s">
        <v>112</v>
      </c>
    </row>
    <row r="7928" spans="1:7" hidden="1" x14ac:dyDescent="0.35">
      <c r="A7928" t="s">
        <v>33</v>
      </c>
      <c r="B7928">
        <v>2018</v>
      </c>
      <c r="C7928" t="s">
        <v>43</v>
      </c>
      <c r="D7928" s="88">
        <f>DATEVALUE("1 "&amp;_xlfn.CONCAT(Merge1_1[[#This Row],[Month]],"-",Merge1_1[[#This Row],[Year]]))</f>
        <v>43374</v>
      </c>
      <c r="E7928" t="s">
        <v>4</v>
      </c>
      <c r="F7928">
        <v>144.9</v>
      </c>
      <c r="G7928" t="s">
        <v>112</v>
      </c>
    </row>
    <row r="7929" spans="1:7" hidden="1" x14ac:dyDescent="0.35">
      <c r="A7929" t="s">
        <v>33</v>
      </c>
      <c r="B7929">
        <v>2018</v>
      </c>
      <c r="C7929" t="s">
        <v>43</v>
      </c>
      <c r="D7929" s="88">
        <f>DATEVALUE("1 "&amp;_xlfn.CONCAT(Merge1_1[[#This Row],[Month]],"-",Merge1_1[[#This Row],[Year]]))</f>
        <v>43374</v>
      </c>
      <c r="E7929" t="s">
        <v>5</v>
      </c>
      <c r="F7929">
        <v>133.5</v>
      </c>
      <c r="G7929" t="s">
        <v>112</v>
      </c>
    </row>
    <row r="7930" spans="1:7" hidden="1" x14ac:dyDescent="0.35">
      <c r="A7930" t="s">
        <v>33</v>
      </c>
      <c r="B7930">
        <v>2018</v>
      </c>
      <c r="C7930" t="s">
        <v>43</v>
      </c>
      <c r="D7930" s="88">
        <f>DATEVALUE("1 "&amp;_xlfn.CONCAT(Merge1_1[[#This Row],[Month]],"-",Merge1_1[[#This Row],[Year]]))</f>
        <v>43374</v>
      </c>
      <c r="E7930" t="s">
        <v>6</v>
      </c>
      <c r="F7930">
        <v>141.5</v>
      </c>
      <c r="G7930" t="s">
        <v>112</v>
      </c>
    </row>
    <row r="7931" spans="1:7" hidden="1" x14ac:dyDescent="0.35">
      <c r="A7931" t="s">
        <v>33</v>
      </c>
      <c r="B7931">
        <v>2018</v>
      </c>
      <c r="C7931" t="s">
        <v>43</v>
      </c>
      <c r="D7931" s="88">
        <f>DATEVALUE("1 "&amp;_xlfn.CONCAT(Merge1_1[[#This Row],[Month]],"-",Merge1_1[[#This Row],[Year]]))</f>
        <v>43374</v>
      </c>
      <c r="E7931" t="s">
        <v>7</v>
      </c>
      <c r="F7931">
        <v>118</v>
      </c>
      <c r="G7931" t="s">
        <v>112</v>
      </c>
    </row>
    <row r="7932" spans="1:7" hidden="1" x14ac:dyDescent="0.35">
      <c r="A7932" t="s">
        <v>33</v>
      </c>
      <c r="B7932">
        <v>2018</v>
      </c>
      <c r="C7932" t="s">
        <v>43</v>
      </c>
      <c r="D7932" s="88">
        <f>DATEVALUE("1 "&amp;_xlfn.CONCAT(Merge1_1[[#This Row],[Month]],"-",Merge1_1[[#This Row],[Year]]))</f>
        <v>43374</v>
      </c>
      <c r="E7932" t="s">
        <v>8</v>
      </c>
      <c r="F7932">
        <v>139.5</v>
      </c>
      <c r="G7932" t="s">
        <v>112</v>
      </c>
    </row>
    <row r="7933" spans="1:7" hidden="1" x14ac:dyDescent="0.35">
      <c r="A7933" t="s">
        <v>33</v>
      </c>
      <c r="B7933">
        <v>2018</v>
      </c>
      <c r="C7933" t="s">
        <v>43</v>
      </c>
      <c r="D7933" s="88">
        <f>DATEVALUE("1 "&amp;_xlfn.CONCAT(Merge1_1[[#This Row],[Month]],"-",Merge1_1[[#This Row],[Year]]))</f>
        <v>43374</v>
      </c>
      <c r="E7933" t="s">
        <v>9</v>
      </c>
      <c r="F7933">
        <v>153</v>
      </c>
      <c r="G7933" t="s">
        <v>112</v>
      </c>
    </row>
    <row r="7934" spans="1:7" hidden="1" x14ac:dyDescent="0.35">
      <c r="A7934" t="s">
        <v>33</v>
      </c>
      <c r="B7934">
        <v>2018</v>
      </c>
      <c r="C7934" t="s">
        <v>43</v>
      </c>
      <c r="D7934" s="88">
        <f>DATEVALUE("1 "&amp;_xlfn.CONCAT(Merge1_1[[#This Row],[Month]],"-",Merge1_1[[#This Row],[Year]]))</f>
        <v>43374</v>
      </c>
      <c r="E7934" t="s">
        <v>10</v>
      </c>
      <c r="F7934">
        <v>113.2</v>
      </c>
      <c r="G7934" t="s">
        <v>112</v>
      </c>
    </row>
    <row r="7935" spans="1:7" hidden="1" x14ac:dyDescent="0.35">
      <c r="A7935" t="s">
        <v>33</v>
      </c>
      <c r="B7935">
        <v>2018</v>
      </c>
      <c r="C7935" t="s">
        <v>43</v>
      </c>
      <c r="D7935" s="88">
        <f>DATEVALUE("1 "&amp;_xlfn.CONCAT(Merge1_1[[#This Row],[Month]],"-",Merge1_1[[#This Row],[Year]]))</f>
        <v>43374</v>
      </c>
      <c r="E7935" t="s">
        <v>11</v>
      </c>
      <c r="F7935">
        <v>112.8</v>
      </c>
      <c r="G7935" t="s">
        <v>112</v>
      </c>
    </row>
    <row r="7936" spans="1:7" hidden="1" x14ac:dyDescent="0.35">
      <c r="A7936" t="s">
        <v>33</v>
      </c>
      <c r="B7936">
        <v>2018</v>
      </c>
      <c r="C7936" t="s">
        <v>43</v>
      </c>
      <c r="D7936" s="88">
        <f>DATEVALUE("1 "&amp;_xlfn.CONCAT(Merge1_1[[#This Row],[Month]],"-",Merge1_1[[#This Row],[Year]]))</f>
        <v>43374</v>
      </c>
      <c r="E7936" t="s">
        <v>12</v>
      </c>
      <c r="F7936">
        <v>141.1</v>
      </c>
      <c r="G7936" t="s">
        <v>112</v>
      </c>
    </row>
    <row r="7937" spans="1:7" hidden="1" x14ac:dyDescent="0.35">
      <c r="A7937" t="s">
        <v>33</v>
      </c>
      <c r="B7937">
        <v>2018</v>
      </c>
      <c r="C7937" t="s">
        <v>43</v>
      </c>
      <c r="D7937" s="88">
        <f>DATEVALUE("1 "&amp;_xlfn.CONCAT(Merge1_1[[#This Row],[Month]],"-",Merge1_1[[#This Row],[Year]]))</f>
        <v>43374</v>
      </c>
      <c r="E7937" t="s">
        <v>58</v>
      </c>
      <c r="F7937">
        <v>127.6</v>
      </c>
      <c r="G7937" t="s">
        <v>112</v>
      </c>
    </row>
    <row r="7938" spans="1:7" hidden="1" x14ac:dyDescent="0.35">
      <c r="A7938" t="s">
        <v>33</v>
      </c>
      <c r="B7938">
        <v>2018</v>
      </c>
      <c r="C7938" t="s">
        <v>43</v>
      </c>
      <c r="D7938" s="88">
        <f>DATEVALUE("1 "&amp;_xlfn.CONCAT(Merge1_1[[#This Row],[Month]],"-",Merge1_1[[#This Row],[Year]]))</f>
        <v>43374</v>
      </c>
      <c r="E7938" t="s">
        <v>118</v>
      </c>
      <c r="F7938">
        <v>152</v>
      </c>
      <c r="G7938" t="s">
        <v>112</v>
      </c>
    </row>
    <row r="7939" spans="1:7" hidden="1" x14ac:dyDescent="0.35">
      <c r="A7939" t="s">
        <v>33</v>
      </c>
      <c r="B7939">
        <v>2018</v>
      </c>
      <c r="C7939" t="s">
        <v>43</v>
      </c>
      <c r="D7939" s="88">
        <f>DATEVALUE("1 "&amp;_xlfn.CONCAT(Merge1_1[[#This Row],[Month]],"-",Merge1_1[[#This Row],[Year]]))</f>
        <v>43374</v>
      </c>
      <c r="E7939" t="s">
        <v>16</v>
      </c>
      <c r="F7939">
        <v>164</v>
      </c>
      <c r="G7939" t="s">
        <v>116</v>
      </c>
    </row>
    <row r="7940" spans="1:7" hidden="1" x14ac:dyDescent="0.35">
      <c r="A7940" t="s">
        <v>33</v>
      </c>
      <c r="B7940">
        <v>2018</v>
      </c>
      <c r="C7940" t="s">
        <v>43</v>
      </c>
      <c r="D7940" s="88">
        <f>DATEVALUE("1 "&amp;_xlfn.CONCAT(Merge1_1[[#This Row],[Month]],"-",Merge1_1[[#This Row],[Year]]))</f>
        <v>43374</v>
      </c>
      <c r="E7940" t="s">
        <v>17</v>
      </c>
      <c r="F7940">
        <v>141.5</v>
      </c>
      <c r="G7940" t="s">
        <v>113</v>
      </c>
    </row>
    <row r="7941" spans="1:7" hidden="1" x14ac:dyDescent="0.35">
      <c r="A7941" t="s">
        <v>33</v>
      </c>
      <c r="B7941">
        <v>2018</v>
      </c>
      <c r="C7941" t="s">
        <v>43</v>
      </c>
      <c r="D7941" s="88">
        <f>DATEVALUE("1 "&amp;_xlfn.CONCAT(Merge1_1[[#This Row],[Month]],"-",Merge1_1[[#This Row],[Year]]))</f>
        <v>43374</v>
      </c>
      <c r="E7941" t="s">
        <v>18</v>
      </c>
      <c r="F7941">
        <v>129.80000000000001</v>
      </c>
      <c r="G7941" t="s">
        <v>113</v>
      </c>
    </row>
    <row r="7942" spans="1:7" hidden="1" x14ac:dyDescent="0.35">
      <c r="A7942" t="s">
        <v>33</v>
      </c>
      <c r="B7942">
        <v>2018</v>
      </c>
      <c r="C7942" t="s">
        <v>43</v>
      </c>
      <c r="D7942" s="88">
        <f>DATEVALUE("1 "&amp;_xlfn.CONCAT(Merge1_1[[#This Row],[Month]],"-",Merge1_1[[#This Row],[Year]]))</f>
        <v>43374</v>
      </c>
      <c r="E7942" t="s">
        <v>20</v>
      </c>
      <c r="F7942">
        <v>146.30000000000001</v>
      </c>
      <c r="G7942" t="s">
        <v>114</v>
      </c>
    </row>
    <row r="7943" spans="1:7" hidden="1" x14ac:dyDescent="0.35">
      <c r="A7943" t="s">
        <v>33</v>
      </c>
      <c r="B7943">
        <v>2018</v>
      </c>
      <c r="C7943" t="s">
        <v>43</v>
      </c>
      <c r="D7943" s="88">
        <f>DATEVALUE("1 "&amp;_xlfn.CONCAT(Merge1_1[[#This Row],[Month]],"-",Merge1_1[[#This Row],[Year]]))</f>
        <v>43374</v>
      </c>
      <c r="E7943" t="s">
        <v>21</v>
      </c>
      <c r="F7943">
        <v>133.4</v>
      </c>
      <c r="G7943" t="s">
        <v>115</v>
      </c>
    </row>
    <row r="7944" spans="1:7" hidden="1" x14ac:dyDescent="0.35">
      <c r="A7944" t="s">
        <v>33</v>
      </c>
      <c r="B7944">
        <v>2018</v>
      </c>
      <c r="C7944" t="s">
        <v>43</v>
      </c>
      <c r="D7944" s="88">
        <f>DATEVALUE("1 "&amp;_xlfn.CONCAT(Merge1_1[[#This Row],[Month]],"-",Merge1_1[[#This Row],[Year]]))</f>
        <v>43374</v>
      </c>
      <c r="E7944" t="s">
        <v>22</v>
      </c>
      <c r="F7944">
        <v>135.1</v>
      </c>
      <c r="G7944" t="s">
        <v>116</v>
      </c>
    </row>
    <row r="7945" spans="1:7" hidden="1" x14ac:dyDescent="0.35">
      <c r="A7945" t="s">
        <v>33</v>
      </c>
      <c r="B7945">
        <v>2018</v>
      </c>
      <c r="C7945" t="s">
        <v>43</v>
      </c>
      <c r="D7945" s="88">
        <f>DATEVALUE("1 "&amp;_xlfn.CONCAT(Merge1_1[[#This Row],[Month]],"-",Merge1_1[[#This Row],[Year]]))</f>
        <v>43374</v>
      </c>
      <c r="E7945" t="s">
        <v>23</v>
      </c>
      <c r="F7945">
        <v>136.19999999999999</v>
      </c>
      <c r="G7945" t="s">
        <v>23</v>
      </c>
    </row>
    <row r="7946" spans="1:7" hidden="1" x14ac:dyDescent="0.35">
      <c r="A7946" t="s">
        <v>33</v>
      </c>
      <c r="B7946">
        <v>2018</v>
      </c>
      <c r="C7946" t="s">
        <v>43</v>
      </c>
      <c r="D7946" s="88">
        <f>DATEVALUE("1 "&amp;_xlfn.CONCAT(Merge1_1[[#This Row],[Month]],"-",Merge1_1[[#This Row],[Year]]))</f>
        <v>43374</v>
      </c>
      <c r="E7946" t="s">
        <v>24</v>
      </c>
      <c r="F7946">
        <v>123.3</v>
      </c>
      <c r="G7946" t="s">
        <v>115</v>
      </c>
    </row>
    <row r="7947" spans="1:7" hidden="1" x14ac:dyDescent="0.35">
      <c r="A7947" t="s">
        <v>33</v>
      </c>
      <c r="B7947">
        <v>2018</v>
      </c>
      <c r="C7947" t="s">
        <v>43</v>
      </c>
      <c r="D7947" s="88">
        <f>DATEVALUE("1 "&amp;_xlfn.CONCAT(Merge1_1[[#This Row],[Month]],"-",Merge1_1[[#This Row],[Year]]))</f>
        <v>43374</v>
      </c>
      <c r="E7947" t="s">
        <v>25</v>
      </c>
      <c r="F7947">
        <v>130.69999999999999</v>
      </c>
      <c r="G7947" t="s">
        <v>116</v>
      </c>
    </row>
    <row r="7948" spans="1:7" hidden="1" x14ac:dyDescent="0.35">
      <c r="A7948" t="s">
        <v>33</v>
      </c>
      <c r="B7948">
        <v>2018</v>
      </c>
      <c r="C7948" t="s">
        <v>43</v>
      </c>
      <c r="D7948" s="88">
        <f>DATEVALUE("1 "&amp;_xlfn.CONCAT(Merge1_1[[#This Row],[Month]],"-",Merge1_1[[#This Row],[Year]]))</f>
        <v>43374</v>
      </c>
      <c r="E7948" t="s">
        <v>26</v>
      </c>
      <c r="F7948">
        <v>145.5</v>
      </c>
      <c r="G7948" t="s">
        <v>114</v>
      </c>
    </row>
    <row r="7949" spans="1:7" hidden="1" x14ac:dyDescent="0.35">
      <c r="A7949" t="s">
        <v>33</v>
      </c>
      <c r="B7949">
        <v>2018</v>
      </c>
      <c r="C7949" t="s">
        <v>43</v>
      </c>
      <c r="D7949" s="88">
        <f>DATEVALUE("1 "&amp;_xlfn.CONCAT(Merge1_1[[#This Row],[Month]],"-",Merge1_1[[#This Row],[Year]]))</f>
        <v>43374</v>
      </c>
      <c r="E7949" t="s">
        <v>27</v>
      </c>
      <c r="F7949">
        <v>130.4</v>
      </c>
      <c r="G7949" t="s">
        <v>116</v>
      </c>
    </row>
    <row r="7950" spans="1:7" hidden="1" x14ac:dyDescent="0.35">
      <c r="A7950" t="s">
        <v>33</v>
      </c>
      <c r="B7950">
        <v>2018</v>
      </c>
      <c r="C7950" t="s">
        <v>43</v>
      </c>
      <c r="D7950" s="88">
        <f>DATEVALUE("1 "&amp;_xlfn.CONCAT(Merge1_1[[#This Row],[Month]],"-",Merge1_1[[#This Row],[Year]]))</f>
        <v>43374</v>
      </c>
      <c r="E7950" t="s">
        <v>28</v>
      </c>
      <c r="F7950">
        <v>132.5</v>
      </c>
      <c r="G7950" t="s">
        <v>116</v>
      </c>
    </row>
    <row r="7951" spans="1:7" hidden="1" x14ac:dyDescent="0.35">
      <c r="A7951" t="s">
        <v>33</v>
      </c>
      <c r="B7951">
        <v>2018</v>
      </c>
      <c r="C7951" t="s">
        <v>43</v>
      </c>
      <c r="D7951" s="88">
        <f>DATEVALUE("1 "&amp;_xlfn.CONCAT(Merge1_1[[#This Row],[Month]],"-",Merge1_1[[#This Row],[Year]]))</f>
        <v>43374</v>
      </c>
      <c r="E7951" t="s">
        <v>29</v>
      </c>
      <c r="F7951">
        <v>138.9</v>
      </c>
      <c r="G7951" t="s">
        <v>117</v>
      </c>
    </row>
    <row r="7952" spans="1:7" hidden="1" x14ac:dyDescent="0.35">
      <c r="A7952" t="s">
        <v>33</v>
      </c>
      <c r="B7952">
        <v>2018</v>
      </c>
      <c r="C7952" t="s">
        <v>45</v>
      </c>
      <c r="D7952" s="88">
        <f>DATEVALUE("1 "&amp;_xlfn.CONCAT(Merge1_1[[#This Row],[Month]],"-",Merge1_1[[#This Row],[Year]]))</f>
        <v>43405</v>
      </c>
      <c r="E7952" t="s">
        <v>3</v>
      </c>
      <c r="F7952">
        <v>138.1</v>
      </c>
      <c r="G7952" t="s">
        <v>112</v>
      </c>
    </row>
    <row r="7953" spans="1:7" hidden="1" x14ac:dyDescent="0.35">
      <c r="A7953" t="s">
        <v>33</v>
      </c>
      <c r="B7953">
        <v>2018</v>
      </c>
      <c r="C7953" t="s">
        <v>45</v>
      </c>
      <c r="D7953" s="88">
        <f>DATEVALUE("1 "&amp;_xlfn.CONCAT(Merge1_1[[#This Row],[Month]],"-",Merge1_1[[#This Row],[Year]]))</f>
        <v>43405</v>
      </c>
      <c r="E7953" t="s">
        <v>4</v>
      </c>
      <c r="F7953">
        <v>146.30000000000001</v>
      </c>
      <c r="G7953" t="s">
        <v>112</v>
      </c>
    </row>
    <row r="7954" spans="1:7" hidden="1" x14ac:dyDescent="0.35">
      <c r="A7954" t="s">
        <v>33</v>
      </c>
      <c r="B7954">
        <v>2018</v>
      </c>
      <c r="C7954" t="s">
        <v>45</v>
      </c>
      <c r="D7954" s="88">
        <f>DATEVALUE("1 "&amp;_xlfn.CONCAT(Merge1_1[[#This Row],[Month]],"-",Merge1_1[[#This Row],[Year]]))</f>
        <v>43405</v>
      </c>
      <c r="E7954" t="s">
        <v>5</v>
      </c>
      <c r="F7954">
        <v>137.80000000000001</v>
      </c>
      <c r="G7954" t="s">
        <v>112</v>
      </c>
    </row>
    <row r="7955" spans="1:7" hidden="1" x14ac:dyDescent="0.35">
      <c r="A7955" t="s">
        <v>33</v>
      </c>
      <c r="B7955">
        <v>2018</v>
      </c>
      <c r="C7955" t="s">
        <v>45</v>
      </c>
      <c r="D7955" s="88">
        <f>DATEVALUE("1 "&amp;_xlfn.CONCAT(Merge1_1[[#This Row],[Month]],"-",Merge1_1[[#This Row],[Year]]))</f>
        <v>43405</v>
      </c>
      <c r="E7955" t="s">
        <v>6</v>
      </c>
      <c r="F7955">
        <v>141.6</v>
      </c>
      <c r="G7955" t="s">
        <v>112</v>
      </c>
    </row>
    <row r="7956" spans="1:7" hidden="1" x14ac:dyDescent="0.35">
      <c r="A7956" t="s">
        <v>33</v>
      </c>
      <c r="B7956">
        <v>2018</v>
      </c>
      <c r="C7956" t="s">
        <v>45</v>
      </c>
      <c r="D7956" s="88">
        <f>DATEVALUE("1 "&amp;_xlfn.CONCAT(Merge1_1[[#This Row],[Month]],"-",Merge1_1[[#This Row],[Year]]))</f>
        <v>43405</v>
      </c>
      <c r="E7956" t="s">
        <v>7</v>
      </c>
      <c r="F7956">
        <v>118.1</v>
      </c>
      <c r="G7956" t="s">
        <v>112</v>
      </c>
    </row>
    <row r="7957" spans="1:7" hidden="1" x14ac:dyDescent="0.35">
      <c r="A7957" t="s">
        <v>33</v>
      </c>
      <c r="B7957">
        <v>2018</v>
      </c>
      <c r="C7957" t="s">
        <v>45</v>
      </c>
      <c r="D7957" s="88">
        <f>DATEVALUE("1 "&amp;_xlfn.CONCAT(Merge1_1[[#This Row],[Month]],"-",Merge1_1[[#This Row],[Year]]))</f>
        <v>43405</v>
      </c>
      <c r="E7957" t="s">
        <v>8</v>
      </c>
      <c r="F7957">
        <v>141.5</v>
      </c>
      <c r="G7957" t="s">
        <v>112</v>
      </c>
    </row>
    <row r="7958" spans="1:7" hidden="1" x14ac:dyDescent="0.35">
      <c r="A7958" t="s">
        <v>33</v>
      </c>
      <c r="B7958">
        <v>2018</v>
      </c>
      <c r="C7958" t="s">
        <v>45</v>
      </c>
      <c r="D7958" s="88">
        <f>DATEVALUE("1 "&amp;_xlfn.CONCAT(Merge1_1[[#This Row],[Month]],"-",Merge1_1[[#This Row],[Year]]))</f>
        <v>43405</v>
      </c>
      <c r="E7958" t="s">
        <v>9</v>
      </c>
      <c r="F7958">
        <v>145.19999999999999</v>
      </c>
      <c r="G7958" t="s">
        <v>112</v>
      </c>
    </row>
    <row r="7959" spans="1:7" hidden="1" x14ac:dyDescent="0.35">
      <c r="A7959" t="s">
        <v>33</v>
      </c>
      <c r="B7959">
        <v>2018</v>
      </c>
      <c r="C7959" t="s">
        <v>45</v>
      </c>
      <c r="D7959" s="88">
        <f>DATEVALUE("1 "&amp;_xlfn.CONCAT(Merge1_1[[#This Row],[Month]],"-",Merge1_1[[#This Row],[Year]]))</f>
        <v>43405</v>
      </c>
      <c r="E7959" t="s">
        <v>10</v>
      </c>
      <c r="F7959">
        <v>115.3</v>
      </c>
      <c r="G7959" t="s">
        <v>112</v>
      </c>
    </row>
    <row r="7960" spans="1:7" hidden="1" x14ac:dyDescent="0.35">
      <c r="A7960" t="s">
        <v>33</v>
      </c>
      <c r="B7960">
        <v>2018</v>
      </c>
      <c r="C7960" t="s">
        <v>45</v>
      </c>
      <c r="D7960" s="88">
        <f>DATEVALUE("1 "&amp;_xlfn.CONCAT(Merge1_1[[#This Row],[Month]],"-",Merge1_1[[#This Row],[Year]]))</f>
        <v>43405</v>
      </c>
      <c r="E7960" t="s">
        <v>11</v>
      </c>
      <c r="F7960">
        <v>112.5</v>
      </c>
      <c r="G7960" t="s">
        <v>112</v>
      </c>
    </row>
    <row r="7961" spans="1:7" hidden="1" x14ac:dyDescent="0.35">
      <c r="A7961" t="s">
        <v>33</v>
      </c>
      <c r="B7961">
        <v>2018</v>
      </c>
      <c r="C7961" t="s">
        <v>45</v>
      </c>
      <c r="D7961" s="88">
        <f>DATEVALUE("1 "&amp;_xlfn.CONCAT(Merge1_1[[#This Row],[Month]],"-",Merge1_1[[#This Row],[Year]]))</f>
        <v>43405</v>
      </c>
      <c r="E7961" t="s">
        <v>12</v>
      </c>
      <c r="F7961">
        <v>141.4</v>
      </c>
      <c r="G7961" t="s">
        <v>112</v>
      </c>
    </row>
    <row r="7962" spans="1:7" hidden="1" x14ac:dyDescent="0.35">
      <c r="A7962" t="s">
        <v>33</v>
      </c>
      <c r="B7962">
        <v>2018</v>
      </c>
      <c r="C7962" t="s">
        <v>45</v>
      </c>
      <c r="D7962" s="88">
        <f>DATEVALUE("1 "&amp;_xlfn.CONCAT(Merge1_1[[#This Row],[Month]],"-",Merge1_1[[#This Row],[Year]]))</f>
        <v>43405</v>
      </c>
      <c r="E7962" t="s">
        <v>58</v>
      </c>
      <c r="F7962">
        <v>128</v>
      </c>
      <c r="G7962" t="s">
        <v>112</v>
      </c>
    </row>
    <row r="7963" spans="1:7" hidden="1" x14ac:dyDescent="0.35">
      <c r="A7963" t="s">
        <v>33</v>
      </c>
      <c r="B7963">
        <v>2018</v>
      </c>
      <c r="C7963" t="s">
        <v>45</v>
      </c>
      <c r="D7963" s="88">
        <f>DATEVALUE("1 "&amp;_xlfn.CONCAT(Merge1_1[[#This Row],[Month]],"-",Merge1_1[[#This Row],[Year]]))</f>
        <v>43405</v>
      </c>
      <c r="E7963" t="s">
        <v>118</v>
      </c>
      <c r="F7963">
        <v>152.6</v>
      </c>
      <c r="G7963" t="s">
        <v>112</v>
      </c>
    </row>
    <row r="7964" spans="1:7" hidden="1" x14ac:dyDescent="0.35">
      <c r="A7964" t="s">
        <v>33</v>
      </c>
      <c r="B7964">
        <v>2018</v>
      </c>
      <c r="C7964" t="s">
        <v>45</v>
      </c>
      <c r="D7964" s="88">
        <f>DATEVALUE("1 "&amp;_xlfn.CONCAT(Merge1_1[[#This Row],[Month]],"-",Merge1_1[[#This Row],[Year]]))</f>
        <v>43405</v>
      </c>
      <c r="E7964" t="s">
        <v>16</v>
      </c>
      <c r="F7964">
        <v>164.4</v>
      </c>
      <c r="G7964" t="s">
        <v>116</v>
      </c>
    </row>
    <row r="7965" spans="1:7" hidden="1" x14ac:dyDescent="0.35">
      <c r="A7965" t="s">
        <v>33</v>
      </c>
      <c r="B7965">
        <v>2018</v>
      </c>
      <c r="C7965" t="s">
        <v>45</v>
      </c>
      <c r="D7965" s="88">
        <f>DATEVALUE("1 "&amp;_xlfn.CONCAT(Merge1_1[[#This Row],[Month]],"-",Merge1_1[[#This Row],[Year]]))</f>
        <v>43405</v>
      </c>
      <c r="E7965" t="s">
        <v>17</v>
      </c>
      <c r="F7965">
        <v>142.4</v>
      </c>
      <c r="G7965" t="s">
        <v>113</v>
      </c>
    </row>
    <row r="7966" spans="1:7" hidden="1" x14ac:dyDescent="0.35">
      <c r="A7966" t="s">
        <v>33</v>
      </c>
      <c r="B7966">
        <v>2018</v>
      </c>
      <c r="C7966" t="s">
        <v>45</v>
      </c>
      <c r="D7966" s="88">
        <f>DATEVALUE("1 "&amp;_xlfn.CONCAT(Merge1_1[[#This Row],[Month]],"-",Merge1_1[[#This Row],[Year]]))</f>
        <v>43405</v>
      </c>
      <c r="E7966" t="s">
        <v>18</v>
      </c>
      <c r="F7966">
        <v>130.19999999999999</v>
      </c>
      <c r="G7966" t="s">
        <v>113</v>
      </c>
    </row>
    <row r="7967" spans="1:7" hidden="1" x14ac:dyDescent="0.35">
      <c r="A7967" t="s">
        <v>33</v>
      </c>
      <c r="B7967">
        <v>2018</v>
      </c>
      <c r="C7967" t="s">
        <v>45</v>
      </c>
      <c r="D7967" s="88">
        <f>DATEVALUE("1 "&amp;_xlfn.CONCAT(Merge1_1[[#This Row],[Month]],"-",Merge1_1[[#This Row],[Year]]))</f>
        <v>43405</v>
      </c>
      <c r="E7967" t="s">
        <v>20</v>
      </c>
      <c r="F7967">
        <v>146.9</v>
      </c>
      <c r="G7967" t="s">
        <v>114</v>
      </c>
    </row>
    <row r="7968" spans="1:7" hidden="1" x14ac:dyDescent="0.35">
      <c r="A7968" t="s">
        <v>33</v>
      </c>
      <c r="B7968">
        <v>2018</v>
      </c>
      <c r="C7968" t="s">
        <v>45</v>
      </c>
      <c r="D7968" s="88">
        <f>DATEVALUE("1 "&amp;_xlfn.CONCAT(Merge1_1[[#This Row],[Month]],"-",Merge1_1[[#This Row],[Year]]))</f>
        <v>43405</v>
      </c>
      <c r="E7968" t="s">
        <v>21</v>
      </c>
      <c r="F7968">
        <v>136.69999999999999</v>
      </c>
      <c r="G7968" t="s">
        <v>115</v>
      </c>
    </row>
    <row r="7969" spans="1:7" hidden="1" x14ac:dyDescent="0.35">
      <c r="A7969" t="s">
        <v>33</v>
      </c>
      <c r="B7969">
        <v>2018</v>
      </c>
      <c r="C7969" t="s">
        <v>45</v>
      </c>
      <c r="D7969" s="88">
        <f>DATEVALUE("1 "&amp;_xlfn.CONCAT(Merge1_1[[#This Row],[Month]],"-",Merge1_1[[#This Row],[Year]]))</f>
        <v>43405</v>
      </c>
      <c r="E7969" t="s">
        <v>22</v>
      </c>
      <c r="F7969">
        <v>135.80000000000001</v>
      </c>
      <c r="G7969" t="s">
        <v>116</v>
      </c>
    </row>
    <row r="7970" spans="1:7" hidden="1" x14ac:dyDescent="0.35">
      <c r="A7970" t="s">
        <v>33</v>
      </c>
      <c r="B7970">
        <v>2018</v>
      </c>
      <c r="C7970" t="s">
        <v>45</v>
      </c>
      <c r="D7970" s="88">
        <f>DATEVALUE("1 "&amp;_xlfn.CONCAT(Merge1_1[[#This Row],[Month]],"-",Merge1_1[[#This Row],[Year]]))</f>
        <v>43405</v>
      </c>
      <c r="E7970" t="s">
        <v>23</v>
      </c>
      <c r="F7970">
        <v>136.80000000000001</v>
      </c>
      <c r="G7970" t="s">
        <v>23</v>
      </c>
    </row>
    <row r="7971" spans="1:7" hidden="1" x14ac:dyDescent="0.35">
      <c r="A7971" t="s">
        <v>33</v>
      </c>
      <c r="B7971">
        <v>2018</v>
      </c>
      <c r="C7971" t="s">
        <v>45</v>
      </c>
      <c r="D7971" s="88">
        <f>DATEVALUE("1 "&amp;_xlfn.CONCAT(Merge1_1[[#This Row],[Month]],"-",Merge1_1[[#This Row],[Year]]))</f>
        <v>43405</v>
      </c>
      <c r="E7971" t="s">
        <v>24</v>
      </c>
      <c r="F7971">
        <v>121.2</v>
      </c>
      <c r="G7971" t="s">
        <v>115</v>
      </c>
    </row>
    <row r="7972" spans="1:7" hidden="1" x14ac:dyDescent="0.35">
      <c r="A7972" t="s">
        <v>33</v>
      </c>
      <c r="B7972">
        <v>2018</v>
      </c>
      <c r="C7972" t="s">
        <v>45</v>
      </c>
      <c r="D7972" s="88">
        <f>DATEVALUE("1 "&amp;_xlfn.CONCAT(Merge1_1[[#This Row],[Month]],"-",Merge1_1[[#This Row],[Year]]))</f>
        <v>43405</v>
      </c>
      <c r="E7972" t="s">
        <v>25</v>
      </c>
      <c r="F7972">
        <v>131.30000000000001</v>
      </c>
      <c r="G7972" t="s">
        <v>116</v>
      </c>
    </row>
    <row r="7973" spans="1:7" hidden="1" x14ac:dyDescent="0.35">
      <c r="A7973" t="s">
        <v>33</v>
      </c>
      <c r="B7973">
        <v>2018</v>
      </c>
      <c r="C7973" t="s">
        <v>45</v>
      </c>
      <c r="D7973" s="88">
        <f>DATEVALUE("1 "&amp;_xlfn.CONCAT(Merge1_1[[#This Row],[Month]],"-",Merge1_1[[#This Row],[Year]]))</f>
        <v>43405</v>
      </c>
      <c r="E7973" t="s">
        <v>26</v>
      </c>
      <c r="F7973">
        <v>146.1</v>
      </c>
      <c r="G7973" t="s">
        <v>114</v>
      </c>
    </row>
    <row r="7974" spans="1:7" hidden="1" x14ac:dyDescent="0.35">
      <c r="A7974" t="s">
        <v>33</v>
      </c>
      <c r="B7974">
        <v>2018</v>
      </c>
      <c r="C7974" t="s">
        <v>45</v>
      </c>
      <c r="D7974" s="88">
        <f>DATEVALUE("1 "&amp;_xlfn.CONCAT(Merge1_1[[#This Row],[Month]],"-",Merge1_1[[#This Row],[Year]]))</f>
        <v>43405</v>
      </c>
      <c r="E7974" t="s">
        <v>27</v>
      </c>
      <c r="F7974">
        <v>130.5</v>
      </c>
      <c r="G7974" t="s">
        <v>116</v>
      </c>
    </row>
    <row r="7975" spans="1:7" hidden="1" x14ac:dyDescent="0.35">
      <c r="A7975" t="s">
        <v>33</v>
      </c>
      <c r="B7975">
        <v>2018</v>
      </c>
      <c r="C7975" t="s">
        <v>45</v>
      </c>
      <c r="D7975" s="88">
        <f>DATEVALUE("1 "&amp;_xlfn.CONCAT(Merge1_1[[#This Row],[Month]],"-",Merge1_1[[#This Row],[Year]]))</f>
        <v>43405</v>
      </c>
      <c r="E7975" t="s">
        <v>28</v>
      </c>
      <c r="F7975">
        <v>132.19999999999999</v>
      </c>
      <c r="G7975" t="s">
        <v>116</v>
      </c>
    </row>
    <row r="7976" spans="1:7" hidden="1" x14ac:dyDescent="0.35">
      <c r="A7976" t="s">
        <v>33</v>
      </c>
      <c r="B7976">
        <v>2018</v>
      </c>
      <c r="C7976" t="s">
        <v>45</v>
      </c>
      <c r="D7976" s="88">
        <f>DATEVALUE("1 "&amp;_xlfn.CONCAT(Merge1_1[[#This Row],[Month]],"-",Merge1_1[[#This Row],[Year]]))</f>
        <v>43405</v>
      </c>
      <c r="E7976" t="s">
        <v>29</v>
      </c>
      <c r="F7976">
        <v>139</v>
      </c>
      <c r="G7976" t="s">
        <v>117</v>
      </c>
    </row>
    <row r="7977" spans="1:7" hidden="1" x14ac:dyDescent="0.35">
      <c r="A7977" t="s">
        <v>33</v>
      </c>
      <c r="B7977">
        <v>2018</v>
      </c>
      <c r="C7977" t="s">
        <v>46</v>
      </c>
      <c r="D7977" s="88">
        <f>DATEVALUE("1 "&amp;_xlfn.CONCAT(Merge1_1[[#This Row],[Month]],"-",Merge1_1[[#This Row],[Year]]))</f>
        <v>43435</v>
      </c>
      <c r="E7977" t="s">
        <v>3</v>
      </c>
      <c r="F7977">
        <v>138.5</v>
      </c>
      <c r="G7977" t="s">
        <v>112</v>
      </c>
    </row>
    <row r="7978" spans="1:7" hidden="1" x14ac:dyDescent="0.35">
      <c r="A7978" t="s">
        <v>33</v>
      </c>
      <c r="B7978">
        <v>2018</v>
      </c>
      <c r="C7978" t="s">
        <v>46</v>
      </c>
      <c r="D7978" s="88">
        <f>DATEVALUE("1 "&amp;_xlfn.CONCAT(Merge1_1[[#This Row],[Month]],"-",Merge1_1[[#This Row],[Year]]))</f>
        <v>43435</v>
      </c>
      <c r="E7978" t="s">
        <v>4</v>
      </c>
      <c r="F7978">
        <v>147.80000000000001</v>
      </c>
      <c r="G7978" t="s">
        <v>112</v>
      </c>
    </row>
    <row r="7979" spans="1:7" hidden="1" x14ac:dyDescent="0.35">
      <c r="A7979" t="s">
        <v>33</v>
      </c>
      <c r="B7979">
        <v>2018</v>
      </c>
      <c r="C7979" t="s">
        <v>46</v>
      </c>
      <c r="D7979" s="88">
        <f>DATEVALUE("1 "&amp;_xlfn.CONCAT(Merge1_1[[#This Row],[Month]],"-",Merge1_1[[#This Row],[Year]]))</f>
        <v>43435</v>
      </c>
      <c r="E7979" t="s">
        <v>5</v>
      </c>
      <c r="F7979">
        <v>141.1</v>
      </c>
      <c r="G7979" t="s">
        <v>112</v>
      </c>
    </row>
    <row r="7980" spans="1:7" hidden="1" x14ac:dyDescent="0.35">
      <c r="A7980" t="s">
        <v>33</v>
      </c>
      <c r="B7980">
        <v>2018</v>
      </c>
      <c r="C7980" t="s">
        <v>46</v>
      </c>
      <c r="D7980" s="88">
        <f>DATEVALUE("1 "&amp;_xlfn.CONCAT(Merge1_1[[#This Row],[Month]],"-",Merge1_1[[#This Row],[Year]]))</f>
        <v>43435</v>
      </c>
      <c r="E7980" t="s">
        <v>6</v>
      </c>
      <c r="F7980">
        <v>141.6</v>
      </c>
      <c r="G7980" t="s">
        <v>112</v>
      </c>
    </row>
    <row r="7981" spans="1:7" hidden="1" x14ac:dyDescent="0.35">
      <c r="A7981" t="s">
        <v>33</v>
      </c>
      <c r="B7981">
        <v>2018</v>
      </c>
      <c r="C7981" t="s">
        <v>46</v>
      </c>
      <c r="D7981" s="88">
        <f>DATEVALUE("1 "&amp;_xlfn.CONCAT(Merge1_1[[#This Row],[Month]],"-",Merge1_1[[#This Row],[Year]]))</f>
        <v>43435</v>
      </c>
      <c r="E7981" t="s">
        <v>7</v>
      </c>
      <c r="F7981">
        <v>118.1</v>
      </c>
      <c r="G7981" t="s">
        <v>112</v>
      </c>
    </row>
    <row r="7982" spans="1:7" hidden="1" x14ac:dyDescent="0.35">
      <c r="A7982" t="s">
        <v>33</v>
      </c>
      <c r="B7982">
        <v>2018</v>
      </c>
      <c r="C7982" t="s">
        <v>46</v>
      </c>
      <c r="D7982" s="88">
        <f>DATEVALUE("1 "&amp;_xlfn.CONCAT(Merge1_1[[#This Row],[Month]],"-",Merge1_1[[#This Row],[Year]]))</f>
        <v>43435</v>
      </c>
      <c r="E7982" t="s">
        <v>8</v>
      </c>
      <c r="F7982">
        <v>138.5</v>
      </c>
      <c r="G7982" t="s">
        <v>112</v>
      </c>
    </row>
    <row r="7983" spans="1:7" hidden="1" x14ac:dyDescent="0.35">
      <c r="A7983" t="s">
        <v>33</v>
      </c>
      <c r="B7983">
        <v>2018</v>
      </c>
      <c r="C7983" t="s">
        <v>46</v>
      </c>
      <c r="D7983" s="88">
        <f>DATEVALUE("1 "&amp;_xlfn.CONCAT(Merge1_1[[#This Row],[Month]],"-",Merge1_1[[#This Row],[Year]]))</f>
        <v>43435</v>
      </c>
      <c r="E7983" t="s">
        <v>9</v>
      </c>
      <c r="F7983">
        <v>132.4</v>
      </c>
      <c r="G7983" t="s">
        <v>112</v>
      </c>
    </row>
    <row r="7984" spans="1:7" hidden="1" x14ac:dyDescent="0.35">
      <c r="A7984" t="s">
        <v>33</v>
      </c>
      <c r="B7984">
        <v>2018</v>
      </c>
      <c r="C7984" t="s">
        <v>46</v>
      </c>
      <c r="D7984" s="88">
        <f>DATEVALUE("1 "&amp;_xlfn.CONCAT(Merge1_1[[#This Row],[Month]],"-",Merge1_1[[#This Row],[Year]]))</f>
        <v>43435</v>
      </c>
      <c r="E7984" t="s">
        <v>10</v>
      </c>
      <c r="F7984">
        <v>117.5</v>
      </c>
      <c r="G7984" t="s">
        <v>112</v>
      </c>
    </row>
    <row r="7985" spans="1:7" hidden="1" x14ac:dyDescent="0.35">
      <c r="A7985" t="s">
        <v>33</v>
      </c>
      <c r="B7985">
        <v>2018</v>
      </c>
      <c r="C7985" t="s">
        <v>46</v>
      </c>
      <c r="D7985" s="88">
        <f>DATEVALUE("1 "&amp;_xlfn.CONCAT(Merge1_1[[#This Row],[Month]],"-",Merge1_1[[#This Row],[Year]]))</f>
        <v>43435</v>
      </c>
      <c r="E7985" t="s">
        <v>11</v>
      </c>
      <c r="F7985">
        <v>111</v>
      </c>
      <c r="G7985" t="s">
        <v>112</v>
      </c>
    </row>
    <row r="7986" spans="1:7" hidden="1" x14ac:dyDescent="0.35">
      <c r="A7986" t="s">
        <v>33</v>
      </c>
      <c r="B7986">
        <v>2018</v>
      </c>
      <c r="C7986" t="s">
        <v>46</v>
      </c>
      <c r="D7986" s="88">
        <f>DATEVALUE("1 "&amp;_xlfn.CONCAT(Merge1_1[[#This Row],[Month]],"-",Merge1_1[[#This Row],[Year]]))</f>
        <v>43435</v>
      </c>
      <c r="E7986" t="s">
        <v>12</v>
      </c>
      <c r="F7986">
        <v>141.5</v>
      </c>
      <c r="G7986" t="s">
        <v>112</v>
      </c>
    </row>
    <row r="7987" spans="1:7" hidden="1" x14ac:dyDescent="0.35">
      <c r="A7987" t="s">
        <v>33</v>
      </c>
      <c r="B7987">
        <v>2018</v>
      </c>
      <c r="C7987" t="s">
        <v>46</v>
      </c>
      <c r="D7987" s="88">
        <f>DATEVALUE("1 "&amp;_xlfn.CONCAT(Merge1_1[[#This Row],[Month]],"-",Merge1_1[[#This Row],[Year]]))</f>
        <v>43435</v>
      </c>
      <c r="E7987" t="s">
        <v>58</v>
      </c>
      <c r="F7987">
        <v>128.1</v>
      </c>
      <c r="G7987" t="s">
        <v>112</v>
      </c>
    </row>
    <row r="7988" spans="1:7" hidden="1" x14ac:dyDescent="0.35">
      <c r="A7988" t="s">
        <v>33</v>
      </c>
      <c r="B7988">
        <v>2018</v>
      </c>
      <c r="C7988" t="s">
        <v>46</v>
      </c>
      <c r="D7988" s="88">
        <f>DATEVALUE("1 "&amp;_xlfn.CONCAT(Merge1_1[[#This Row],[Month]],"-",Merge1_1[[#This Row],[Year]]))</f>
        <v>43435</v>
      </c>
      <c r="E7988" t="s">
        <v>118</v>
      </c>
      <c r="F7988">
        <v>152.9</v>
      </c>
      <c r="G7988" t="s">
        <v>112</v>
      </c>
    </row>
    <row r="7989" spans="1:7" hidden="1" x14ac:dyDescent="0.35">
      <c r="A7989" t="s">
        <v>33</v>
      </c>
      <c r="B7989">
        <v>2018</v>
      </c>
      <c r="C7989" t="s">
        <v>46</v>
      </c>
      <c r="D7989" s="88">
        <f>DATEVALUE("1 "&amp;_xlfn.CONCAT(Merge1_1[[#This Row],[Month]],"-",Merge1_1[[#This Row],[Year]]))</f>
        <v>43435</v>
      </c>
      <c r="E7989" t="s">
        <v>16</v>
      </c>
      <c r="F7989">
        <v>164.6</v>
      </c>
      <c r="G7989" t="s">
        <v>116</v>
      </c>
    </row>
    <row r="7990" spans="1:7" hidden="1" x14ac:dyDescent="0.35">
      <c r="A7990" t="s">
        <v>33</v>
      </c>
      <c r="B7990">
        <v>2018</v>
      </c>
      <c r="C7990" t="s">
        <v>46</v>
      </c>
      <c r="D7990" s="88">
        <f>DATEVALUE("1 "&amp;_xlfn.CONCAT(Merge1_1[[#This Row],[Month]],"-",Merge1_1[[#This Row],[Year]]))</f>
        <v>43435</v>
      </c>
      <c r="E7990" t="s">
        <v>17</v>
      </c>
      <c r="F7990">
        <v>142.69999999999999</v>
      </c>
      <c r="G7990" t="s">
        <v>113</v>
      </c>
    </row>
    <row r="7991" spans="1:7" hidden="1" x14ac:dyDescent="0.35">
      <c r="A7991" t="s">
        <v>33</v>
      </c>
      <c r="B7991">
        <v>2018</v>
      </c>
      <c r="C7991" t="s">
        <v>46</v>
      </c>
      <c r="D7991" s="88">
        <f>DATEVALUE("1 "&amp;_xlfn.CONCAT(Merge1_1[[#This Row],[Month]],"-",Merge1_1[[#This Row],[Year]]))</f>
        <v>43435</v>
      </c>
      <c r="E7991" t="s">
        <v>18</v>
      </c>
      <c r="F7991">
        <v>130.30000000000001</v>
      </c>
      <c r="G7991" t="s">
        <v>113</v>
      </c>
    </row>
    <row r="7992" spans="1:7" hidden="1" x14ac:dyDescent="0.35">
      <c r="A7992" t="s">
        <v>33</v>
      </c>
      <c r="B7992">
        <v>2018</v>
      </c>
      <c r="C7992" t="s">
        <v>46</v>
      </c>
      <c r="D7992" s="88">
        <f>DATEVALUE("1 "&amp;_xlfn.CONCAT(Merge1_1[[#This Row],[Month]],"-",Merge1_1[[#This Row],[Year]]))</f>
        <v>43435</v>
      </c>
      <c r="E7992" t="s">
        <v>20</v>
      </c>
      <c r="F7992">
        <v>146.5</v>
      </c>
      <c r="G7992" t="s">
        <v>114</v>
      </c>
    </row>
    <row r="7993" spans="1:7" hidden="1" x14ac:dyDescent="0.35">
      <c r="A7993" t="s">
        <v>33</v>
      </c>
      <c r="B7993">
        <v>2018</v>
      </c>
      <c r="C7993" t="s">
        <v>46</v>
      </c>
      <c r="D7993" s="88">
        <f>DATEVALUE("1 "&amp;_xlfn.CONCAT(Merge1_1[[#This Row],[Month]],"-",Merge1_1[[#This Row],[Year]]))</f>
        <v>43435</v>
      </c>
      <c r="E7993" t="s">
        <v>21</v>
      </c>
      <c r="F7993">
        <v>132.4</v>
      </c>
      <c r="G7993" t="s">
        <v>115</v>
      </c>
    </row>
    <row r="7994" spans="1:7" hidden="1" x14ac:dyDescent="0.35">
      <c r="A7994" t="s">
        <v>33</v>
      </c>
      <c r="B7994">
        <v>2018</v>
      </c>
      <c r="C7994" t="s">
        <v>46</v>
      </c>
      <c r="D7994" s="88">
        <f>DATEVALUE("1 "&amp;_xlfn.CONCAT(Merge1_1[[#This Row],[Month]],"-",Merge1_1[[#This Row],[Year]]))</f>
        <v>43435</v>
      </c>
      <c r="E7994" t="s">
        <v>22</v>
      </c>
      <c r="F7994">
        <v>136.19999999999999</v>
      </c>
      <c r="G7994" t="s">
        <v>116</v>
      </c>
    </row>
    <row r="7995" spans="1:7" hidden="1" x14ac:dyDescent="0.35">
      <c r="A7995" t="s">
        <v>33</v>
      </c>
      <c r="B7995">
        <v>2018</v>
      </c>
      <c r="C7995" t="s">
        <v>46</v>
      </c>
      <c r="D7995" s="88">
        <f>DATEVALUE("1 "&amp;_xlfn.CONCAT(Merge1_1[[#This Row],[Month]],"-",Merge1_1[[#This Row],[Year]]))</f>
        <v>43435</v>
      </c>
      <c r="E7995" t="s">
        <v>23</v>
      </c>
      <c r="F7995">
        <v>137.30000000000001</v>
      </c>
      <c r="G7995" t="s">
        <v>23</v>
      </c>
    </row>
    <row r="7996" spans="1:7" hidden="1" x14ac:dyDescent="0.35">
      <c r="A7996" t="s">
        <v>33</v>
      </c>
      <c r="B7996">
        <v>2018</v>
      </c>
      <c r="C7996" t="s">
        <v>46</v>
      </c>
      <c r="D7996" s="88">
        <f>DATEVALUE("1 "&amp;_xlfn.CONCAT(Merge1_1[[#This Row],[Month]],"-",Merge1_1[[#This Row],[Year]]))</f>
        <v>43435</v>
      </c>
      <c r="E7996" t="s">
        <v>24</v>
      </c>
      <c r="F7996">
        <v>118.8</v>
      </c>
      <c r="G7996" t="s">
        <v>115</v>
      </c>
    </row>
    <row r="7997" spans="1:7" hidden="1" x14ac:dyDescent="0.35">
      <c r="A7997" t="s">
        <v>33</v>
      </c>
      <c r="B7997">
        <v>2018</v>
      </c>
      <c r="C7997" t="s">
        <v>46</v>
      </c>
      <c r="D7997" s="88">
        <f>DATEVALUE("1 "&amp;_xlfn.CONCAT(Merge1_1[[#This Row],[Month]],"-",Merge1_1[[#This Row],[Year]]))</f>
        <v>43435</v>
      </c>
      <c r="E7997" t="s">
        <v>25</v>
      </c>
      <c r="F7997">
        <v>131.69999999999999</v>
      </c>
      <c r="G7997" t="s">
        <v>116</v>
      </c>
    </row>
    <row r="7998" spans="1:7" hidden="1" x14ac:dyDescent="0.35">
      <c r="A7998" t="s">
        <v>33</v>
      </c>
      <c r="B7998">
        <v>2018</v>
      </c>
      <c r="C7998" t="s">
        <v>46</v>
      </c>
      <c r="D7998" s="88">
        <f>DATEVALUE("1 "&amp;_xlfn.CONCAT(Merge1_1[[#This Row],[Month]],"-",Merge1_1[[#This Row],[Year]]))</f>
        <v>43435</v>
      </c>
      <c r="E7998" t="s">
        <v>26</v>
      </c>
      <c r="F7998">
        <v>146.5</v>
      </c>
      <c r="G7998" t="s">
        <v>114</v>
      </c>
    </row>
    <row r="7999" spans="1:7" hidden="1" x14ac:dyDescent="0.35">
      <c r="A7999" t="s">
        <v>33</v>
      </c>
      <c r="B7999">
        <v>2018</v>
      </c>
      <c r="C7999" t="s">
        <v>46</v>
      </c>
      <c r="D7999" s="88">
        <f>DATEVALUE("1 "&amp;_xlfn.CONCAT(Merge1_1[[#This Row],[Month]],"-",Merge1_1[[#This Row],[Year]]))</f>
        <v>43435</v>
      </c>
      <c r="E7999" t="s">
        <v>27</v>
      </c>
      <c r="F7999">
        <v>130.80000000000001</v>
      </c>
      <c r="G7999" t="s">
        <v>116</v>
      </c>
    </row>
    <row r="8000" spans="1:7" hidden="1" x14ac:dyDescent="0.35">
      <c r="A8000" t="s">
        <v>33</v>
      </c>
      <c r="B8000">
        <v>2018</v>
      </c>
      <c r="C8000" t="s">
        <v>46</v>
      </c>
      <c r="D8000" s="88">
        <f>DATEVALUE("1 "&amp;_xlfn.CONCAT(Merge1_1[[#This Row],[Month]],"-",Merge1_1[[#This Row],[Year]]))</f>
        <v>43435</v>
      </c>
      <c r="E8000" t="s">
        <v>28</v>
      </c>
      <c r="F8000">
        <v>131.69999999999999</v>
      </c>
      <c r="G8000" t="s">
        <v>116</v>
      </c>
    </row>
    <row r="8001" spans="1:7" hidden="1" x14ac:dyDescent="0.35">
      <c r="A8001" t="s">
        <v>33</v>
      </c>
      <c r="B8001">
        <v>2018</v>
      </c>
      <c r="C8001" t="s">
        <v>46</v>
      </c>
      <c r="D8001" s="88">
        <f>DATEVALUE("1 "&amp;_xlfn.CONCAT(Merge1_1[[#This Row],[Month]],"-",Merge1_1[[#This Row],[Year]]))</f>
        <v>43435</v>
      </c>
      <c r="E8001" t="s">
        <v>29</v>
      </c>
      <c r="F8001">
        <v>138</v>
      </c>
      <c r="G8001" t="s">
        <v>117</v>
      </c>
    </row>
    <row r="8002" spans="1:7" hidden="1" x14ac:dyDescent="0.35">
      <c r="A8002" t="s">
        <v>33</v>
      </c>
      <c r="B8002">
        <v>2019</v>
      </c>
      <c r="C8002" t="s">
        <v>31</v>
      </c>
      <c r="D8002" s="88">
        <f>DATEVALUE("1 "&amp;_xlfn.CONCAT(Merge1_1[[#This Row],[Month]],"-",Merge1_1[[#This Row],[Year]]))</f>
        <v>43466</v>
      </c>
      <c r="E8002" t="s">
        <v>3</v>
      </c>
      <c r="F8002">
        <v>138.30000000000001</v>
      </c>
      <c r="G8002" t="s">
        <v>112</v>
      </c>
    </row>
    <row r="8003" spans="1:7" hidden="1" x14ac:dyDescent="0.35">
      <c r="A8003" t="s">
        <v>33</v>
      </c>
      <c r="B8003">
        <v>2019</v>
      </c>
      <c r="C8003" t="s">
        <v>31</v>
      </c>
      <c r="D8003" s="88">
        <f>DATEVALUE("1 "&amp;_xlfn.CONCAT(Merge1_1[[#This Row],[Month]],"-",Merge1_1[[#This Row],[Year]]))</f>
        <v>43466</v>
      </c>
      <c r="E8003" t="s">
        <v>4</v>
      </c>
      <c r="F8003">
        <v>149.4</v>
      </c>
      <c r="G8003" t="s">
        <v>112</v>
      </c>
    </row>
    <row r="8004" spans="1:7" hidden="1" x14ac:dyDescent="0.35">
      <c r="A8004" t="s">
        <v>33</v>
      </c>
      <c r="B8004">
        <v>2019</v>
      </c>
      <c r="C8004" t="s">
        <v>31</v>
      </c>
      <c r="D8004" s="88">
        <f>DATEVALUE("1 "&amp;_xlfn.CONCAT(Merge1_1[[#This Row],[Month]],"-",Merge1_1[[#This Row],[Year]]))</f>
        <v>43466</v>
      </c>
      <c r="E8004" t="s">
        <v>5</v>
      </c>
      <c r="F8004">
        <v>143.5</v>
      </c>
      <c r="G8004" t="s">
        <v>112</v>
      </c>
    </row>
    <row r="8005" spans="1:7" hidden="1" x14ac:dyDescent="0.35">
      <c r="A8005" t="s">
        <v>33</v>
      </c>
      <c r="B8005">
        <v>2019</v>
      </c>
      <c r="C8005" t="s">
        <v>31</v>
      </c>
      <c r="D8005" s="88">
        <f>DATEVALUE("1 "&amp;_xlfn.CONCAT(Merge1_1[[#This Row],[Month]],"-",Merge1_1[[#This Row],[Year]]))</f>
        <v>43466</v>
      </c>
      <c r="E8005" t="s">
        <v>6</v>
      </c>
      <c r="F8005">
        <v>141.69999999999999</v>
      </c>
      <c r="G8005" t="s">
        <v>112</v>
      </c>
    </row>
    <row r="8006" spans="1:7" hidden="1" x14ac:dyDescent="0.35">
      <c r="A8006" t="s">
        <v>33</v>
      </c>
      <c r="B8006">
        <v>2019</v>
      </c>
      <c r="C8006" t="s">
        <v>31</v>
      </c>
      <c r="D8006" s="88">
        <f>DATEVALUE("1 "&amp;_xlfn.CONCAT(Merge1_1[[#This Row],[Month]],"-",Merge1_1[[#This Row],[Year]]))</f>
        <v>43466</v>
      </c>
      <c r="E8006" t="s">
        <v>7</v>
      </c>
      <c r="F8006">
        <v>118.1</v>
      </c>
      <c r="G8006" t="s">
        <v>112</v>
      </c>
    </row>
    <row r="8007" spans="1:7" hidden="1" x14ac:dyDescent="0.35">
      <c r="A8007" t="s">
        <v>33</v>
      </c>
      <c r="B8007">
        <v>2019</v>
      </c>
      <c r="C8007" t="s">
        <v>31</v>
      </c>
      <c r="D8007" s="88">
        <f>DATEVALUE("1 "&amp;_xlfn.CONCAT(Merge1_1[[#This Row],[Month]],"-",Merge1_1[[#This Row],[Year]]))</f>
        <v>43466</v>
      </c>
      <c r="E8007" t="s">
        <v>8</v>
      </c>
      <c r="F8007">
        <v>135.19999999999999</v>
      </c>
      <c r="G8007" t="s">
        <v>112</v>
      </c>
    </row>
    <row r="8008" spans="1:7" hidden="1" x14ac:dyDescent="0.35">
      <c r="A8008" t="s">
        <v>33</v>
      </c>
      <c r="B8008">
        <v>2019</v>
      </c>
      <c r="C8008" t="s">
        <v>31</v>
      </c>
      <c r="D8008" s="88">
        <f>DATEVALUE("1 "&amp;_xlfn.CONCAT(Merge1_1[[#This Row],[Month]],"-",Merge1_1[[#This Row],[Year]]))</f>
        <v>43466</v>
      </c>
      <c r="E8008" t="s">
        <v>9</v>
      </c>
      <c r="F8008">
        <v>130.5</v>
      </c>
      <c r="G8008" t="s">
        <v>112</v>
      </c>
    </row>
    <row r="8009" spans="1:7" hidden="1" x14ac:dyDescent="0.35">
      <c r="A8009" t="s">
        <v>33</v>
      </c>
      <c r="B8009">
        <v>2019</v>
      </c>
      <c r="C8009" t="s">
        <v>31</v>
      </c>
      <c r="D8009" s="88">
        <f>DATEVALUE("1 "&amp;_xlfn.CONCAT(Merge1_1[[#This Row],[Month]],"-",Merge1_1[[#This Row],[Year]]))</f>
        <v>43466</v>
      </c>
      <c r="E8009" t="s">
        <v>10</v>
      </c>
      <c r="F8009">
        <v>118.2</v>
      </c>
      <c r="G8009" t="s">
        <v>112</v>
      </c>
    </row>
    <row r="8010" spans="1:7" hidden="1" x14ac:dyDescent="0.35">
      <c r="A8010" t="s">
        <v>33</v>
      </c>
      <c r="B8010">
        <v>2019</v>
      </c>
      <c r="C8010" t="s">
        <v>31</v>
      </c>
      <c r="D8010" s="88">
        <f>DATEVALUE("1 "&amp;_xlfn.CONCAT(Merge1_1[[#This Row],[Month]],"-",Merge1_1[[#This Row],[Year]]))</f>
        <v>43466</v>
      </c>
      <c r="E8010" t="s">
        <v>11</v>
      </c>
      <c r="F8010">
        <v>110.4</v>
      </c>
      <c r="G8010" t="s">
        <v>112</v>
      </c>
    </row>
    <row r="8011" spans="1:7" hidden="1" x14ac:dyDescent="0.35">
      <c r="A8011" t="s">
        <v>33</v>
      </c>
      <c r="B8011">
        <v>2019</v>
      </c>
      <c r="C8011" t="s">
        <v>31</v>
      </c>
      <c r="D8011" s="88">
        <f>DATEVALUE("1 "&amp;_xlfn.CONCAT(Merge1_1[[#This Row],[Month]],"-",Merge1_1[[#This Row],[Year]]))</f>
        <v>43466</v>
      </c>
      <c r="E8011" t="s">
        <v>12</v>
      </c>
      <c r="F8011">
        <v>140.4</v>
      </c>
      <c r="G8011" t="s">
        <v>112</v>
      </c>
    </row>
    <row r="8012" spans="1:7" hidden="1" x14ac:dyDescent="0.35">
      <c r="A8012" t="s">
        <v>33</v>
      </c>
      <c r="B8012">
        <v>2019</v>
      </c>
      <c r="C8012" t="s">
        <v>31</v>
      </c>
      <c r="D8012" s="88">
        <f>DATEVALUE("1 "&amp;_xlfn.CONCAT(Merge1_1[[#This Row],[Month]],"-",Merge1_1[[#This Row],[Year]]))</f>
        <v>43466</v>
      </c>
      <c r="E8012" t="s">
        <v>58</v>
      </c>
      <c r="F8012">
        <v>128.1</v>
      </c>
      <c r="G8012" t="s">
        <v>112</v>
      </c>
    </row>
    <row r="8013" spans="1:7" hidden="1" x14ac:dyDescent="0.35">
      <c r="A8013" t="s">
        <v>33</v>
      </c>
      <c r="B8013">
        <v>2019</v>
      </c>
      <c r="C8013" t="s">
        <v>31</v>
      </c>
      <c r="D8013" s="88">
        <f>DATEVALUE("1 "&amp;_xlfn.CONCAT(Merge1_1[[#This Row],[Month]],"-",Merge1_1[[#This Row],[Year]]))</f>
        <v>43466</v>
      </c>
      <c r="E8013" t="s">
        <v>118</v>
      </c>
      <c r="F8013">
        <v>153.19999999999999</v>
      </c>
      <c r="G8013" t="s">
        <v>112</v>
      </c>
    </row>
    <row r="8014" spans="1:7" hidden="1" x14ac:dyDescent="0.35">
      <c r="A8014" t="s">
        <v>33</v>
      </c>
      <c r="B8014">
        <v>2019</v>
      </c>
      <c r="C8014" t="s">
        <v>31</v>
      </c>
      <c r="D8014" s="88">
        <f>DATEVALUE("1 "&amp;_xlfn.CONCAT(Merge1_1[[#This Row],[Month]],"-",Merge1_1[[#This Row],[Year]]))</f>
        <v>43466</v>
      </c>
      <c r="E8014" t="s">
        <v>16</v>
      </c>
      <c r="F8014">
        <v>164.7</v>
      </c>
      <c r="G8014" t="s">
        <v>116</v>
      </c>
    </row>
    <row r="8015" spans="1:7" hidden="1" x14ac:dyDescent="0.35">
      <c r="A8015" t="s">
        <v>33</v>
      </c>
      <c r="B8015">
        <v>2019</v>
      </c>
      <c r="C8015" t="s">
        <v>31</v>
      </c>
      <c r="D8015" s="88">
        <f>DATEVALUE("1 "&amp;_xlfn.CONCAT(Merge1_1[[#This Row],[Month]],"-",Merge1_1[[#This Row],[Year]]))</f>
        <v>43466</v>
      </c>
      <c r="E8015" t="s">
        <v>17</v>
      </c>
      <c r="F8015">
        <v>143</v>
      </c>
      <c r="G8015" t="s">
        <v>113</v>
      </c>
    </row>
    <row r="8016" spans="1:7" hidden="1" x14ac:dyDescent="0.35">
      <c r="A8016" t="s">
        <v>33</v>
      </c>
      <c r="B8016">
        <v>2019</v>
      </c>
      <c r="C8016" t="s">
        <v>31</v>
      </c>
      <c r="D8016" s="88">
        <f>DATEVALUE("1 "&amp;_xlfn.CONCAT(Merge1_1[[#This Row],[Month]],"-",Merge1_1[[#This Row],[Year]]))</f>
        <v>43466</v>
      </c>
      <c r="E8016" t="s">
        <v>18</v>
      </c>
      <c r="F8016">
        <v>130.4</v>
      </c>
      <c r="G8016" t="s">
        <v>113</v>
      </c>
    </row>
    <row r="8017" spans="1:7" hidden="1" x14ac:dyDescent="0.35">
      <c r="A8017" t="s">
        <v>33</v>
      </c>
      <c r="B8017">
        <v>2019</v>
      </c>
      <c r="C8017" t="s">
        <v>31</v>
      </c>
      <c r="D8017" s="88">
        <f>DATEVALUE("1 "&amp;_xlfn.CONCAT(Merge1_1[[#This Row],[Month]],"-",Merge1_1[[#This Row],[Year]]))</f>
        <v>43466</v>
      </c>
      <c r="E8017" t="s">
        <v>20</v>
      </c>
      <c r="F8017">
        <v>147.69999999999999</v>
      </c>
      <c r="G8017" t="s">
        <v>114</v>
      </c>
    </row>
    <row r="8018" spans="1:7" hidden="1" x14ac:dyDescent="0.35">
      <c r="A8018" t="s">
        <v>33</v>
      </c>
      <c r="B8018">
        <v>2019</v>
      </c>
      <c r="C8018" t="s">
        <v>31</v>
      </c>
      <c r="D8018" s="88">
        <f>DATEVALUE("1 "&amp;_xlfn.CONCAT(Merge1_1[[#This Row],[Month]],"-",Merge1_1[[#This Row],[Year]]))</f>
        <v>43466</v>
      </c>
      <c r="E8018" t="s">
        <v>21</v>
      </c>
      <c r="F8018">
        <v>128.6</v>
      </c>
      <c r="G8018" t="s">
        <v>115</v>
      </c>
    </row>
    <row r="8019" spans="1:7" hidden="1" x14ac:dyDescent="0.35">
      <c r="A8019" t="s">
        <v>33</v>
      </c>
      <c r="B8019">
        <v>2019</v>
      </c>
      <c r="C8019" t="s">
        <v>31</v>
      </c>
      <c r="D8019" s="88">
        <f>DATEVALUE("1 "&amp;_xlfn.CONCAT(Merge1_1[[#This Row],[Month]],"-",Merge1_1[[#This Row],[Year]]))</f>
        <v>43466</v>
      </c>
      <c r="E8019" t="s">
        <v>22</v>
      </c>
      <c r="F8019">
        <v>136.30000000000001</v>
      </c>
      <c r="G8019" t="s">
        <v>116</v>
      </c>
    </row>
    <row r="8020" spans="1:7" hidden="1" x14ac:dyDescent="0.35">
      <c r="A8020" t="s">
        <v>33</v>
      </c>
      <c r="B8020">
        <v>2019</v>
      </c>
      <c r="C8020" t="s">
        <v>31</v>
      </c>
      <c r="D8020" s="88">
        <f>DATEVALUE("1 "&amp;_xlfn.CONCAT(Merge1_1[[#This Row],[Month]],"-",Merge1_1[[#This Row],[Year]]))</f>
        <v>43466</v>
      </c>
      <c r="E8020" t="s">
        <v>23</v>
      </c>
      <c r="F8020">
        <v>137.80000000000001</v>
      </c>
      <c r="G8020" t="s">
        <v>23</v>
      </c>
    </row>
    <row r="8021" spans="1:7" hidden="1" x14ac:dyDescent="0.35">
      <c r="A8021" t="s">
        <v>33</v>
      </c>
      <c r="B8021">
        <v>2019</v>
      </c>
      <c r="C8021" t="s">
        <v>31</v>
      </c>
      <c r="D8021" s="88">
        <f>DATEVALUE("1 "&amp;_xlfn.CONCAT(Merge1_1[[#This Row],[Month]],"-",Merge1_1[[#This Row],[Year]]))</f>
        <v>43466</v>
      </c>
      <c r="E8021" t="s">
        <v>24</v>
      </c>
      <c r="F8021">
        <v>118.6</v>
      </c>
      <c r="G8021" t="s">
        <v>115</v>
      </c>
    </row>
    <row r="8022" spans="1:7" hidden="1" x14ac:dyDescent="0.35">
      <c r="A8022" t="s">
        <v>33</v>
      </c>
      <c r="B8022">
        <v>2019</v>
      </c>
      <c r="C8022" t="s">
        <v>31</v>
      </c>
      <c r="D8022" s="88">
        <f>DATEVALUE("1 "&amp;_xlfn.CONCAT(Merge1_1[[#This Row],[Month]],"-",Merge1_1[[#This Row],[Year]]))</f>
        <v>43466</v>
      </c>
      <c r="E8022" t="s">
        <v>25</v>
      </c>
      <c r="F8022">
        <v>131.9</v>
      </c>
      <c r="G8022" t="s">
        <v>116</v>
      </c>
    </row>
    <row r="8023" spans="1:7" hidden="1" x14ac:dyDescent="0.35">
      <c r="A8023" t="s">
        <v>33</v>
      </c>
      <c r="B8023">
        <v>2019</v>
      </c>
      <c r="C8023" t="s">
        <v>31</v>
      </c>
      <c r="D8023" s="88">
        <f>DATEVALUE("1 "&amp;_xlfn.CONCAT(Merge1_1[[#This Row],[Month]],"-",Merge1_1[[#This Row],[Year]]))</f>
        <v>43466</v>
      </c>
      <c r="E8023" t="s">
        <v>26</v>
      </c>
      <c r="F8023">
        <v>146.6</v>
      </c>
      <c r="G8023" t="s">
        <v>114</v>
      </c>
    </row>
    <row r="8024" spans="1:7" hidden="1" x14ac:dyDescent="0.35">
      <c r="A8024" t="s">
        <v>33</v>
      </c>
      <c r="B8024">
        <v>2019</v>
      </c>
      <c r="C8024" t="s">
        <v>31</v>
      </c>
      <c r="D8024" s="88">
        <f>DATEVALUE("1 "&amp;_xlfn.CONCAT(Merge1_1[[#This Row],[Month]],"-",Merge1_1[[#This Row],[Year]]))</f>
        <v>43466</v>
      </c>
      <c r="E8024" t="s">
        <v>27</v>
      </c>
      <c r="F8024">
        <v>131.69999999999999</v>
      </c>
      <c r="G8024" t="s">
        <v>116</v>
      </c>
    </row>
    <row r="8025" spans="1:7" hidden="1" x14ac:dyDescent="0.35">
      <c r="A8025" t="s">
        <v>33</v>
      </c>
      <c r="B8025">
        <v>2019</v>
      </c>
      <c r="C8025" t="s">
        <v>31</v>
      </c>
      <c r="D8025" s="88">
        <f>DATEVALUE("1 "&amp;_xlfn.CONCAT(Merge1_1[[#This Row],[Month]],"-",Merge1_1[[#This Row],[Year]]))</f>
        <v>43466</v>
      </c>
      <c r="E8025" t="s">
        <v>28</v>
      </c>
      <c r="F8025">
        <v>131.80000000000001</v>
      </c>
      <c r="G8025" t="s">
        <v>116</v>
      </c>
    </row>
    <row r="8026" spans="1:7" hidden="1" x14ac:dyDescent="0.35">
      <c r="A8026" t="s">
        <v>33</v>
      </c>
      <c r="B8026">
        <v>2019</v>
      </c>
      <c r="C8026" t="s">
        <v>31</v>
      </c>
      <c r="D8026" s="88">
        <f>DATEVALUE("1 "&amp;_xlfn.CONCAT(Merge1_1[[#This Row],[Month]],"-",Merge1_1[[#This Row],[Year]]))</f>
        <v>43466</v>
      </c>
      <c r="E8026" t="s">
        <v>29</v>
      </c>
      <c r="F8026">
        <v>138</v>
      </c>
      <c r="G8026" t="s">
        <v>117</v>
      </c>
    </row>
    <row r="8027" spans="1:7" hidden="1" x14ac:dyDescent="0.35">
      <c r="A8027" t="s">
        <v>33</v>
      </c>
      <c r="B8027">
        <v>2019</v>
      </c>
      <c r="C8027" t="s">
        <v>35</v>
      </c>
      <c r="D8027" s="88">
        <f>DATEVALUE("1 "&amp;_xlfn.CONCAT(Merge1_1[[#This Row],[Month]],"-",Merge1_1[[#This Row],[Year]]))</f>
        <v>43497</v>
      </c>
      <c r="E8027" t="s">
        <v>3</v>
      </c>
      <c r="F8027">
        <v>139.4</v>
      </c>
      <c r="G8027" t="s">
        <v>112</v>
      </c>
    </row>
    <row r="8028" spans="1:7" hidden="1" x14ac:dyDescent="0.35">
      <c r="A8028" t="s">
        <v>33</v>
      </c>
      <c r="B8028">
        <v>2019</v>
      </c>
      <c r="C8028" t="s">
        <v>35</v>
      </c>
      <c r="D8028" s="88">
        <f>DATEVALUE("1 "&amp;_xlfn.CONCAT(Merge1_1[[#This Row],[Month]],"-",Merge1_1[[#This Row],[Year]]))</f>
        <v>43497</v>
      </c>
      <c r="E8028" t="s">
        <v>4</v>
      </c>
      <c r="F8028">
        <v>150.1</v>
      </c>
      <c r="G8028" t="s">
        <v>112</v>
      </c>
    </row>
    <row r="8029" spans="1:7" hidden="1" x14ac:dyDescent="0.35">
      <c r="A8029" t="s">
        <v>33</v>
      </c>
      <c r="B8029">
        <v>2019</v>
      </c>
      <c r="C8029" t="s">
        <v>35</v>
      </c>
      <c r="D8029" s="88">
        <f>DATEVALUE("1 "&amp;_xlfn.CONCAT(Merge1_1[[#This Row],[Month]],"-",Merge1_1[[#This Row],[Year]]))</f>
        <v>43497</v>
      </c>
      <c r="E8029" t="s">
        <v>5</v>
      </c>
      <c r="F8029">
        <v>145.30000000000001</v>
      </c>
      <c r="G8029" t="s">
        <v>112</v>
      </c>
    </row>
    <row r="8030" spans="1:7" hidden="1" x14ac:dyDescent="0.35">
      <c r="A8030" t="s">
        <v>33</v>
      </c>
      <c r="B8030">
        <v>2019</v>
      </c>
      <c r="C8030" t="s">
        <v>35</v>
      </c>
      <c r="D8030" s="88">
        <f>DATEVALUE("1 "&amp;_xlfn.CONCAT(Merge1_1[[#This Row],[Month]],"-",Merge1_1[[#This Row],[Year]]))</f>
        <v>43497</v>
      </c>
      <c r="E8030" t="s">
        <v>6</v>
      </c>
      <c r="F8030">
        <v>141.69999999999999</v>
      </c>
      <c r="G8030" t="s">
        <v>112</v>
      </c>
    </row>
    <row r="8031" spans="1:7" hidden="1" x14ac:dyDescent="0.35">
      <c r="A8031" t="s">
        <v>33</v>
      </c>
      <c r="B8031">
        <v>2019</v>
      </c>
      <c r="C8031" t="s">
        <v>35</v>
      </c>
      <c r="D8031" s="88">
        <f>DATEVALUE("1 "&amp;_xlfn.CONCAT(Merge1_1[[#This Row],[Month]],"-",Merge1_1[[#This Row],[Year]]))</f>
        <v>43497</v>
      </c>
      <c r="E8031" t="s">
        <v>7</v>
      </c>
      <c r="F8031">
        <v>118.4</v>
      </c>
      <c r="G8031" t="s">
        <v>112</v>
      </c>
    </row>
    <row r="8032" spans="1:7" hidden="1" x14ac:dyDescent="0.35">
      <c r="A8032" t="s">
        <v>33</v>
      </c>
      <c r="B8032">
        <v>2019</v>
      </c>
      <c r="C8032" t="s">
        <v>35</v>
      </c>
      <c r="D8032" s="88">
        <f>DATEVALUE("1 "&amp;_xlfn.CONCAT(Merge1_1[[#This Row],[Month]],"-",Merge1_1[[#This Row],[Year]]))</f>
        <v>43497</v>
      </c>
      <c r="E8032" t="s">
        <v>8</v>
      </c>
      <c r="F8032">
        <v>137</v>
      </c>
      <c r="G8032" t="s">
        <v>112</v>
      </c>
    </row>
    <row r="8033" spans="1:7" hidden="1" x14ac:dyDescent="0.35">
      <c r="A8033" t="s">
        <v>33</v>
      </c>
      <c r="B8033">
        <v>2019</v>
      </c>
      <c r="C8033" t="s">
        <v>35</v>
      </c>
      <c r="D8033" s="88">
        <f>DATEVALUE("1 "&amp;_xlfn.CONCAT(Merge1_1[[#This Row],[Month]],"-",Merge1_1[[#This Row],[Year]]))</f>
        <v>43497</v>
      </c>
      <c r="E8033" t="s">
        <v>9</v>
      </c>
      <c r="F8033">
        <v>131.6</v>
      </c>
      <c r="G8033" t="s">
        <v>112</v>
      </c>
    </row>
    <row r="8034" spans="1:7" hidden="1" x14ac:dyDescent="0.35">
      <c r="A8034" t="s">
        <v>33</v>
      </c>
      <c r="B8034">
        <v>2019</v>
      </c>
      <c r="C8034" t="s">
        <v>35</v>
      </c>
      <c r="D8034" s="88">
        <f>DATEVALUE("1 "&amp;_xlfn.CONCAT(Merge1_1[[#This Row],[Month]],"-",Merge1_1[[#This Row],[Year]]))</f>
        <v>43497</v>
      </c>
      <c r="E8034" t="s">
        <v>10</v>
      </c>
      <c r="F8034">
        <v>119.9</v>
      </c>
      <c r="G8034" t="s">
        <v>112</v>
      </c>
    </row>
    <row r="8035" spans="1:7" hidden="1" x14ac:dyDescent="0.35">
      <c r="A8035" t="s">
        <v>33</v>
      </c>
      <c r="B8035">
        <v>2019</v>
      </c>
      <c r="C8035" t="s">
        <v>35</v>
      </c>
      <c r="D8035" s="88">
        <f>DATEVALUE("1 "&amp;_xlfn.CONCAT(Merge1_1[[#This Row],[Month]],"-",Merge1_1[[#This Row],[Year]]))</f>
        <v>43497</v>
      </c>
      <c r="E8035" t="s">
        <v>11</v>
      </c>
      <c r="F8035">
        <v>110.4</v>
      </c>
      <c r="G8035" t="s">
        <v>112</v>
      </c>
    </row>
    <row r="8036" spans="1:7" hidden="1" x14ac:dyDescent="0.35">
      <c r="A8036" t="s">
        <v>33</v>
      </c>
      <c r="B8036">
        <v>2019</v>
      </c>
      <c r="C8036" t="s">
        <v>35</v>
      </c>
      <c r="D8036" s="88">
        <f>DATEVALUE("1 "&amp;_xlfn.CONCAT(Merge1_1[[#This Row],[Month]],"-",Merge1_1[[#This Row],[Year]]))</f>
        <v>43497</v>
      </c>
      <c r="E8036" t="s">
        <v>12</v>
      </c>
      <c r="F8036">
        <v>140.80000000000001</v>
      </c>
      <c r="G8036" t="s">
        <v>112</v>
      </c>
    </row>
    <row r="8037" spans="1:7" hidden="1" x14ac:dyDescent="0.35">
      <c r="A8037" t="s">
        <v>33</v>
      </c>
      <c r="B8037">
        <v>2019</v>
      </c>
      <c r="C8037" t="s">
        <v>35</v>
      </c>
      <c r="D8037" s="88">
        <f>DATEVALUE("1 "&amp;_xlfn.CONCAT(Merge1_1[[#This Row],[Month]],"-",Merge1_1[[#This Row],[Year]]))</f>
        <v>43497</v>
      </c>
      <c r="E8037" t="s">
        <v>58</v>
      </c>
      <c r="F8037">
        <v>128.30000000000001</v>
      </c>
      <c r="G8037" t="s">
        <v>112</v>
      </c>
    </row>
    <row r="8038" spans="1:7" hidden="1" x14ac:dyDescent="0.35">
      <c r="A8038" t="s">
        <v>33</v>
      </c>
      <c r="B8038">
        <v>2019</v>
      </c>
      <c r="C8038" t="s">
        <v>35</v>
      </c>
      <c r="D8038" s="88">
        <f>DATEVALUE("1 "&amp;_xlfn.CONCAT(Merge1_1[[#This Row],[Month]],"-",Merge1_1[[#This Row],[Year]]))</f>
        <v>43497</v>
      </c>
      <c r="E8038" t="s">
        <v>118</v>
      </c>
      <c r="F8038">
        <v>153.5</v>
      </c>
      <c r="G8038" t="s">
        <v>112</v>
      </c>
    </row>
    <row r="8039" spans="1:7" hidden="1" x14ac:dyDescent="0.35">
      <c r="A8039" t="s">
        <v>33</v>
      </c>
      <c r="B8039">
        <v>2019</v>
      </c>
      <c r="C8039" t="s">
        <v>35</v>
      </c>
      <c r="D8039" s="88">
        <f>DATEVALUE("1 "&amp;_xlfn.CONCAT(Merge1_1[[#This Row],[Month]],"-",Merge1_1[[#This Row],[Year]]))</f>
        <v>43497</v>
      </c>
      <c r="E8039" t="s">
        <v>16</v>
      </c>
      <c r="F8039">
        <v>164.9</v>
      </c>
      <c r="G8039" t="s">
        <v>116</v>
      </c>
    </row>
    <row r="8040" spans="1:7" hidden="1" x14ac:dyDescent="0.35">
      <c r="A8040" t="s">
        <v>33</v>
      </c>
      <c r="B8040">
        <v>2019</v>
      </c>
      <c r="C8040" t="s">
        <v>35</v>
      </c>
      <c r="D8040" s="88">
        <f>DATEVALUE("1 "&amp;_xlfn.CONCAT(Merge1_1[[#This Row],[Month]],"-",Merge1_1[[#This Row],[Year]]))</f>
        <v>43497</v>
      </c>
      <c r="E8040" t="s">
        <v>17</v>
      </c>
      <c r="F8040">
        <v>143.30000000000001</v>
      </c>
      <c r="G8040" t="s">
        <v>113</v>
      </c>
    </row>
    <row r="8041" spans="1:7" hidden="1" x14ac:dyDescent="0.35">
      <c r="A8041" t="s">
        <v>33</v>
      </c>
      <c r="B8041">
        <v>2019</v>
      </c>
      <c r="C8041" t="s">
        <v>35</v>
      </c>
      <c r="D8041" s="88">
        <f>DATEVALUE("1 "&amp;_xlfn.CONCAT(Merge1_1[[#This Row],[Month]],"-",Merge1_1[[#This Row],[Year]]))</f>
        <v>43497</v>
      </c>
      <c r="E8041" t="s">
        <v>18</v>
      </c>
      <c r="F8041">
        <v>130.80000000000001</v>
      </c>
      <c r="G8041" t="s">
        <v>113</v>
      </c>
    </row>
    <row r="8042" spans="1:7" hidden="1" x14ac:dyDescent="0.35">
      <c r="A8042" t="s">
        <v>33</v>
      </c>
      <c r="B8042">
        <v>2019</v>
      </c>
      <c r="C8042" t="s">
        <v>35</v>
      </c>
      <c r="D8042" s="88">
        <f>DATEVALUE("1 "&amp;_xlfn.CONCAT(Merge1_1[[#This Row],[Month]],"-",Merge1_1[[#This Row],[Year]]))</f>
        <v>43497</v>
      </c>
      <c r="E8042" t="s">
        <v>20</v>
      </c>
      <c r="F8042">
        <v>148.5</v>
      </c>
      <c r="G8042" t="s">
        <v>114</v>
      </c>
    </row>
    <row r="8043" spans="1:7" hidden="1" x14ac:dyDescent="0.35">
      <c r="A8043" t="s">
        <v>33</v>
      </c>
      <c r="B8043">
        <v>2019</v>
      </c>
      <c r="C8043" t="s">
        <v>35</v>
      </c>
      <c r="D8043" s="88">
        <f>DATEVALUE("1 "&amp;_xlfn.CONCAT(Merge1_1[[#This Row],[Month]],"-",Merge1_1[[#This Row],[Year]]))</f>
        <v>43497</v>
      </c>
      <c r="E8043" t="s">
        <v>21</v>
      </c>
      <c r="F8043">
        <v>127.1</v>
      </c>
      <c r="G8043" t="s">
        <v>115</v>
      </c>
    </row>
    <row r="8044" spans="1:7" hidden="1" x14ac:dyDescent="0.35">
      <c r="A8044" t="s">
        <v>33</v>
      </c>
      <c r="B8044">
        <v>2019</v>
      </c>
      <c r="C8044" t="s">
        <v>35</v>
      </c>
      <c r="D8044" s="88">
        <f>DATEVALUE("1 "&amp;_xlfn.CONCAT(Merge1_1[[#This Row],[Month]],"-",Merge1_1[[#This Row],[Year]]))</f>
        <v>43497</v>
      </c>
      <c r="E8044" t="s">
        <v>22</v>
      </c>
      <c r="F8044">
        <v>136.6</v>
      </c>
      <c r="G8044" t="s">
        <v>116</v>
      </c>
    </row>
    <row r="8045" spans="1:7" hidden="1" x14ac:dyDescent="0.35">
      <c r="A8045" t="s">
        <v>33</v>
      </c>
      <c r="B8045">
        <v>2019</v>
      </c>
      <c r="C8045" t="s">
        <v>35</v>
      </c>
      <c r="D8045" s="88">
        <f>DATEVALUE("1 "&amp;_xlfn.CONCAT(Merge1_1[[#This Row],[Month]],"-",Merge1_1[[#This Row],[Year]]))</f>
        <v>43497</v>
      </c>
      <c r="E8045" t="s">
        <v>23</v>
      </c>
      <c r="F8045">
        <v>138.5</v>
      </c>
      <c r="G8045" t="s">
        <v>23</v>
      </c>
    </row>
    <row r="8046" spans="1:7" hidden="1" x14ac:dyDescent="0.35">
      <c r="A8046" t="s">
        <v>33</v>
      </c>
      <c r="B8046">
        <v>2019</v>
      </c>
      <c r="C8046" t="s">
        <v>35</v>
      </c>
      <c r="D8046" s="88">
        <f>DATEVALUE("1 "&amp;_xlfn.CONCAT(Merge1_1[[#This Row],[Month]],"-",Merge1_1[[#This Row],[Year]]))</f>
        <v>43497</v>
      </c>
      <c r="E8046" t="s">
        <v>24</v>
      </c>
      <c r="F8046">
        <v>119.2</v>
      </c>
      <c r="G8046" t="s">
        <v>115</v>
      </c>
    </row>
    <row r="8047" spans="1:7" hidden="1" x14ac:dyDescent="0.35">
      <c r="A8047" t="s">
        <v>33</v>
      </c>
      <c r="B8047">
        <v>2019</v>
      </c>
      <c r="C8047" t="s">
        <v>35</v>
      </c>
      <c r="D8047" s="88">
        <f>DATEVALUE("1 "&amp;_xlfn.CONCAT(Merge1_1[[#This Row],[Month]],"-",Merge1_1[[#This Row],[Year]]))</f>
        <v>43497</v>
      </c>
      <c r="E8047" t="s">
        <v>25</v>
      </c>
      <c r="F8047">
        <v>132.19999999999999</v>
      </c>
      <c r="G8047" t="s">
        <v>116</v>
      </c>
    </row>
    <row r="8048" spans="1:7" hidden="1" x14ac:dyDescent="0.35">
      <c r="A8048" t="s">
        <v>33</v>
      </c>
      <c r="B8048">
        <v>2019</v>
      </c>
      <c r="C8048" t="s">
        <v>35</v>
      </c>
      <c r="D8048" s="88">
        <f>DATEVALUE("1 "&amp;_xlfn.CONCAT(Merge1_1[[#This Row],[Month]],"-",Merge1_1[[#This Row],[Year]]))</f>
        <v>43497</v>
      </c>
      <c r="E8048" t="s">
        <v>26</v>
      </c>
      <c r="F8048">
        <v>146.6</v>
      </c>
      <c r="G8048" t="s">
        <v>114</v>
      </c>
    </row>
    <row r="8049" spans="1:7" hidden="1" x14ac:dyDescent="0.35">
      <c r="A8049" t="s">
        <v>33</v>
      </c>
      <c r="B8049">
        <v>2019</v>
      </c>
      <c r="C8049" t="s">
        <v>35</v>
      </c>
      <c r="D8049" s="88">
        <f>DATEVALUE("1 "&amp;_xlfn.CONCAT(Merge1_1[[#This Row],[Month]],"-",Merge1_1[[#This Row],[Year]]))</f>
        <v>43497</v>
      </c>
      <c r="E8049" t="s">
        <v>27</v>
      </c>
      <c r="F8049">
        <v>133</v>
      </c>
      <c r="G8049" t="s">
        <v>116</v>
      </c>
    </row>
    <row r="8050" spans="1:7" hidden="1" x14ac:dyDescent="0.35">
      <c r="A8050" t="s">
        <v>33</v>
      </c>
      <c r="B8050">
        <v>2019</v>
      </c>
      <c r="C8050" t="s">
        <v>35</v>
      </c>
      <c r="D8050" s="88">
        <f>DATEVALUE("1 "&amp;_xlfn.CONCAT(Merge1_1[[#This Row],[Month]],"-",Merge1_1[[#This Row],[Year]]))</f>
        <v>43497</v>
      </c>
      <c r="E8050" t="s">
        <v>28</v>
      </c>
      <c r="F8050">
        <v>132.4</v>
      </c>
      <c r="G8050" t="s">
        <v>116</v>
      </c>
    </row>
    <row r="8051" spans="1:7" hidden="1" x14ac:dyDescent="0.35">
      <c r="A8051" t="s">
        <v>33</v>
      </c>
      <c r="B8051">
        <v>2019</v>
      </c>
      <c r="C8051" t="s">
        <v>35</v>
      </c>
      <c r="D8051" s="88">
        <f>DATEVALUE("1 "&amp;_xlfn.CONCAT(Merge1_1[[#This Row],[Month]],"-",Merge1_1[[#This Row],[Year]]))</f>
        <v>43497</v>
      </c>
      <c r="E8051" t="s">
        <v>29</v>
      </c>
      <c r="F8051">
        <v>138.6</v>
      </c>
      <c r="G8051" t="s">
        <v>117</v>
      </c>
    </row>
    <row r="8052" spans="1:7" hidden="1" x14ac:dyDescent="0.35">
      <c r="A8052" t="s">
        <v>33</v>
      </c>
      <c r="B8052">
        <v>2019</v>
      </c>
      <c r="C8052" t="s">
        <v>36</v>
      </c>
      <c r="D8052" s="88">
        <f>DATEVALUE("1 "&amp;_xlfn.CONCAT(Merge1_1[[#This Row],[Month]],"-",Merge1_1[[#This Row],[Year]]))</f>
        <v>43525</v>
      </c>
      <c r="E8052" t="s">
        <v>3</v>
      </c>
      <c r="F8052">
        <v>139.69999999999999</v>
      </c>
      <c r="G8052" t="s">
        <v>112</v>
      </c>
    </row>
    <row r="8053" spans="1:7" hidden="1" x14ac:dyDescent="0.35">
      <c r="A8053" t="s">
        <v>33</v>
      </c>
      <c r="B8053">
        <v>2019</v>
      </c>
      <c r="C8053" t="s">
        <v>36</v>
      </c>
      <c r="D8053" s="88">
        <f>DATEVALUE("1 "&amp;_xlfn.CONCAT(Merge1_1[[#This Row],[Month]],"-",Merge1_1[[#This Row],[Year]]))</f>
        <v>43525</v>
      </c>
      <c r="E8053" t="s">
        <v>4</v>
      </c>
      <c r="F8053">
        <v>151.1</v>
      </c>
      <c r="G8053" t="s">
        <v>112</v>
      </c>
    </row>
    <row r="8054" spans="1:7" hidden="1" x14ac:dyDescent="0.35">
      <c r="A8054" t="s">
        <v>33</v>
      </c>
      <c r="B8054">
        <v>2019</v>
      </c>
      <c r="C8054" t="s">
        <v>36</v>
      </c>
      <c r="D8054" s="88">
        <f>DATEVALUE("1 "&amp;_xlfn.CONCAT(Merge1_1[[#This Row],[Month]],"-",Merge1_1[[#This Row],[Year]]))</f>
        <v>43525</v>
      </c>
      <c r="E8054" t="s">
        <v>5</v>
      </c>
      <c r="F8054">
        <v>142.9</v>
      </c>
      <c r="G8054" t="s">
        <v>112</v>
      </c>
    </row>
    <row r="8055" spans="1:7" hidden="1" x14ac:dyDescent="0.35">
      <c r="A8055" t="s">
        <v>33</v>
      </c>
      <c r="B8055">
        <v>2019</v>
      </c>
      <c r="C8055" t="s">
        <v>36</v>
      </c>
      <c r="D8055" s="88">
        <f>DATEVALUE("1 "&amp;_xlfn.CONCAT(Merge1_1[[#This Row],[Month]],"-",Merge1_1[[#This Row],[Year]]))</f>
        <v>43525</v>
      </c>
      <c r="E8055" t="s">
        <v>6</v>
      </c>
      <c r="F8055">
        <v>141.9</v>
      </c>
      <c r="G8055" t="s">
        <v>112</v>
      </c>
    </row>
    <row r="8056" spans="1:7" hidden="1" x14ac:dyDescent="0.35">
      <c r="A8056" t="s">
        <v>33</v>
      </c>
      <c r="B8056">
        <v>2019</v>
      </c>
      <c r="C8056" t="s">
        <v>36</v>
      </c>
      <c r="D8056" s="88">
        <f>DATEVALUE("1 "&amp;_xlfn.CONCAT(Merge1_1[[#This Row],[Month]],"-",Merge1_1[[#This Row],[Year]]))</f>
        <v>43525</v>
      </c>
      <c r="E8056" t="s">
        <v>7</v>
      </c>
      <c r="F8056">
        <v>118.4</v>
      </c>
      <c r="G8056" t="s">
        <v>112</v>
      </c>
    </row>
    <row r="8057" spans="1:7" hidden="1" x14ac:dyDescent="0.35">
      <c r="A8057" t="s">
        <v>33</v>
      </c>
      <c r="B8057">
        <v>2019</v>
      </c>
      <c r="C8057" t="s">
        <v>36</v>
      </c>
      <c r="D8057" s="88">
        <f>DATEVALUE("1 "&amp;_xlfn.CONCAT(Merge1_1[[#This Row],[Month]],"-",Merge1_1[[#This Row],[Year]]))</f>
        <v>43525</v>
      </c>
      <c r="E8057" t="s">
        <v>8</v>
      </c>
      <c r="F8057">
        <v>139.4</v>
      </c>
      <c r="G8057" t="s">
        <v>112</v>
      </c>
    </row>
    <row r="8058" spans="1:7" hidden="1" x14ac:dyDescent="0.35">
      <c r="A8058" t="s">
        <v>33</v>
      </c>
      <c r="B8058">
        <v>2019</v>
      </c>
      <c r="C8058" t="s">
        <v>36</v>
      </c>
      <c r="D8058" s="88">
        <f>DATEVALUE("1 "&amp;_xlfn.CONCAT(Merge1_1[[#This Row],[Month]],"-",Merge1_1[[#This Row],[Year]]))</f>
        <v>43525</v>
      </c>
      <c r="E8058" t="s">
        <v>9</v>
      </c>
      <c r="F8058">
        <v>141.19999999999999</v>
      </c>
      <c r="G8058" t="s">
        <v>112</v>
      </c>
    </row>
    <row r="8059" spans="1:7" hidden="1" x14ac:dyDescent="0.35">
      <c r="A8059" t="s">
        <v>33</v>
      </c>
      <c r="B8059">
        <v>2019</v>
      </c>
      <c r="C8059" t="s">
        <v>36</v>
      </c>
      <c r="D8059" s="88">
        <f>DATEVALUE("1 "&amp;_xlfn.CONCAT(Merge1_1[[#This Row],[Month]],"-",Merge1_1[[#This Row],[Year]]))</f>
        <v>43525</v>
      </c>
      <c r="E8059" t="s">
        <v>10</v>
      </c>
      <c r="F8059">
        <v>120.7</v>
      </c>
      <c r="G8059" t="s">
        <v>112</v>
      </c>
    </row>
    <row r="8060" spans="1:7" hidden="1" x14ac:dyDescent="0.35">
      <c r="A8060" t="s">
        <v>33</v>
      </c>
      <c r="B8060">
        <v>2019</v>
      </c>
      <c r="C8060" t="s">
        <v>36</v>
      </c>
      <c r="D8060" s="88">
        <f>DATEVALUE("1 "&amp;_xlfn.CONCAT(Merge1_1[[#This Row],[Month]],"-",Merge1_1[[#This Row],[Year]]))</f>
        <v>43525</v>
      </c>
      <c r="E8060" t="s">
        <v>11</v>
      </c>
      <c r="F8060">
        <v>110.4</v>
      </c>
      <c r="G8060" t="s">
        <v>112</v>
      </c>
    </row>
    <row r="8061" spans="1:7" hidden="1" x14ac:dyDescent="0.35">
      <c r="A8061" t="s">
        <v>33</v>
      </c>
      <c r="B8061">
        <v>2019</v>
      </c>
      <c r="C8061" t="s">
        <v>36</v>
      </c>
      <c r="D8061" s="88">
        <f>DATEVALUE("1 "&amp;_xlfn.CONCAT(Merge1_1[[#This Row],[Month]],"-",Merge1_1[[#This Row],[Year]]))</f>
        <v>43525</v>
      </c>
      <c r="E8061" t="s">
        <v>12</v>
      </c>
      <c r="F8061">
        <v>140.69999999999999</v>
      </c>
      <c r="G8061" t="s">
        <v>112</v>
      </c>
    </row>
    <row r="8062" spans="1:7" hidden="1" x14ac:dyDescent="0.35">
      <c r="A8062" t="s">
        <v>33</v>
      </c>
      <c r="B8062">
        <v>2019</v>
      </c>
      <c r="C8062" t="s">
        <v>36</v>
      </c>
      <c r="D8062" s="88">
        <f>DATEVALUE("1 "&amp;_xlfn.CONCAT(Merge1_1[[#This Row],[Month]],"-",Merge1_1[[#This Row],[Year]]))</f>
        <v>43525</v>
      </c>
      <c r="E8062" t="s">
        <v>58</v>
      </c>
      <c r="F8062">
        <v>128.5</v>
      </c>
      <c r="G8062" t="s">
        <v>112</v>
      </c>
    </row>
    <row r="8063" spans="1:7" hidden="1" x14ac:dyDescent="0.35">
      <c r="A8063" t="s">
        <v>33</v>
      </c>
      <c r="B8063">
        <v>2019</v>
      </c>
      <c r="C8063" t="s">
        <v>36</v>
      </c>
      <c r="D8063" s="88">
        <f>DATEVALUE("1 "&amp;_xlfn.CONCAT(Merge1_1[[#This Row],[Month]],"-",Merge1_1[[#This Row],[Year]]))</f>
        <v>43525</v>
      </c>
      <c r="E8063" t="s">
        <v>118</v>
      </c>
      <c r="F8063">
        <v>153.9</v>
      </c>
      <c r="G8063" t="s">
        <v>112</v>
      </c>
    </row>
    <row r="8064" spans="1:7" hidden="1" x14ac:dyDescent="0.35">
      <c r="A8064" t="s">
        <v>33</v>
      </c>
      <c r="B8064">
        <v>2019</v>
      </c>
      <c r="C8064" t="s">
        <v>36</v>
      </c>
      <c r="D8064" s="88">
        <f>DATEVALUE("1 "&amp;_xlfn.CONCAT(Merge1_1[[#This Row],[Month]],"-",Merge1_1[[#This Row],[Year]]))</f>
        <v>43525</v>
      </c>
      <c r="E8064" t="s">
        <v>16</v>
      </c>
      <c r="F8064">
        <v>165.3</v>
      </c>
      <c r="G8064" t="s">
        <v>116</v>
      </c>
    </row>
    <row r="8065" spans="1:7" hidden="1" x14ac:dyDescent="0.35">
      <c r="A8065" t="s">
        <v>33</v>
      </c>
      <c r="B8065">
        <v>2019</v>
      </c>
      <c r="C8065" t="s">
        <v>36</v>
      </c>
      <c r="D8065" s="88">
        <f>DATEVALUE("1 "&amp;_xlfn.CONCAT(Merge1_1[[#This Row],[Month]],"-",Merge1_1[[#This Row],[Year]]))</f>
        <v>43525</v>
      </c>
      <c r="E8065" t="s">
        <v>17</v>
      </c>
      <c r="F8065">
        <v>143.5</v>
      </c>
      <c r="G8065" t="s">
        <v>113</v>
      </c>
    </row>
    <row r="8066" spans="1:7" hidden="1" x14ac:dyDescent="0.35">
      <c r="A8066" t="s">
        <v>33</v>
      </c>
      <c r="B8066">
        <v>2019</v>
      </c>
      <c r="C8066" t="s">
        <v>36</v>
      </c>
      <c r="D8066" s="88">
        <f>DATEVALUE("1 "&amp;_xlfn.CONCAT(Merge1_1[[#This Row],[Month]],"-",Merge1_1[[#This Row],[Year]]))</f>
        <v>43525</v>
      </c>
      <c r="E8066" t="s">
        <v>18</v>
      </c>
      <c r="F8066">
        <v>131.19999999999999</v>
      </c>
      <c r="G8066" t="s">
        <v>113</v>
      </c>
    </row>
    <row r="8067" spans="1:7" hidden="1" x14ac:dyDescent="0.35">
      <c r="A8067" t="s">
        <v>33</v>
      </c>
      <c r="B8067">
        <v>2019</v>
      </c>
      <c r="C8067" t="s">
        <v>36</v>
      </c>
      <c r="D8067" s="88">
        <f>DATEVALUE("1 "&amp;_xlfn.CONCAT(Merge1_1[[#This Row],[Month]],"-",Merge1_1[[#This Row],[Year]]))</f>
        <v>43525</v>
      </c>
      <c r="E8067" t="s">
        <v>20</v>
      </c>
      <c r="F8067">
        <v>149</v>
      </c>
      <c r="G8067" t="s">
        <v>114</v>
      </c>
    </row>
    <row r="8068" spans="1:7" hidden="1" x14ac:dyDescent="0.35">
      <c r="A8068" t="s">
        <v>33</v>
      </c>
      <c r="B8068">
        <v>2019</v>
      </c>
      <c r="C8068" t="s">
        <v>36</v>
      </c>
      <c r="D8068" s="88">
        <f>DATEVALUE("1 "&amp;_xlfn.CONCAT(Merge1_1[[#This Row],[Month]],"-",Merge1_1[[#This Row],[Year]]))</f>
        <v>43525</v>
      </c>
      <c r="E8068" t="s">
        <v>21</v>
      </c>
      <c r="F8068">
        <v>128.80000000000001</v>
      </c>
      <c r="G8068" t="s">
        <v>115</v>
      </c>
    </row>
    <row r="8069" spans="1:7" hidden="1" x14ac:dyDescent="0.35">
      <c r="A8069" t="s">
        <v>33</v>
      </c>
      <c r="B8069">
        <v>2019</v>
      </c>
      <c r="C8069" t="s">
        <v>36</v>
      </c>
      <c r="D8069" s="88">
        <f>DATEVALUE("1 "&amp;_xlfn.CONCAT(Merge1_1[[#This Row],[Month]],"-",Merge1_1[[#This Row],[Year]]))</f>
        <v>43525</v>
      </c>
      <c r="E8069" t="s">
        <v>22</v>
      </c>
      <c r="F8069">
        <v>136.80000000000001</v>
      </c>
      <c r="G8069" t="s">
        <v>116</v>
      </c>
    </row>
    <row r="8070" spans="1:7" hidden="1" x14ac:dyDescent="0.35">
      <c r="A8070" t="s">
        <v>33</v>
      </c>
      <c r="B8070">
        <v>2019</v>
      </c>
      <c r="C8070" t="s">
        <v>36</v>
      </c>
      <c r="D8070" s="88">
        <f>DATEVALUE("1 "&amp;_xlfn.CONCAT(Merge1_1[[#This Row],[Month]],"-",Merge1_1[[#This Row],[Year]]))</f>
        <v>43525</v>
      </c>
      <c r="E8070" t="s">
        <v>23</v>
      </c>
      <c r="F8070">
        <v>139.19999999999999</v>
      </c>
      <c r="G8070" t="s">
        <v>23</v>
      </c>
    </row>
    <row r="8071" spans="1:7" hidden="1" x14ac:dyDescent="0.35">
      <c r="A8071" t="s">
        <v>33</v>
      </c>
      <c r="B8071">
        <v>2019</v>
      </c>
      <c r="C8071" t="s">
        <v>36</v>
      </c>
      <c r="D8071" s="88">
        <f>DATEVALUE("1 "&amp;_xlfn.CONCAT(Merge1_1[[#This Row],[Month]],"-",Merge1_1[[#This Row],[Year]]))</f>
        <v>43525</v>
      </c>
      <c r="E8071" t="s">
        <v>24</v>
      </c>
      <c r="F8071">
        <v>119.9</v>
      </c>
      <c r="G8071" t="s">
        <v>115</v>
      </c>
    </row>
    <row r="8072" spans="1:7" hidden="1" x14ac:dyDescent="0.35">
      <c r="A8072" t="s">
        <v>33</v>
      </c>
      <c r="B8072">
        <v>2019</v>
      </c>
      <c r="C8072" t="s">
        <v>36</v>
      </c>
      <c r="D8072" s="88">
        <f>DATEVALUE("1 "&amp;_xlfn.CONCAT(Merge1_1[[#This Row],[Month]],"-",Merge1_1[[#This Row],[Year]]))</f>
        <v>43525</v>
      </c>
      <c r="E8072" t="s">
        <v>25</v>
      </c>
      <c r="F8072">
        <v>133</v>
      </c>
      <c r="G8072" t="s">
        <v>116</v>
      </c>
    </row>
    <row r="8073" spans="1:7" hidden="1" x14ac:dyDescent="0.35">
      <c r="A8073" t="s">
        <v>33</v>
      </c>
      <c r="B8073">
        <v>2019</v>
      </c>
      <c r="C8073" t="s">
        <v>36</v>
      </c>
      <c r="D8073" s="88">
        <f>DATEVALUE("1 "&amp;_xlfn.CONCAT(Merge1_1[[#This Row],[Month]],"-",Merge1_1[[#This Row],[Year]]))</f>
        <v>43525</v>
      </c>
      <c r="E8073" t="s">
        <v>26</v>
      </c>
      <c r="F8073">
        <v>146.69999999999999</v>
      </c>
      <c r="G8073" t="s">
        <v>114</v>
      </c>
    </row>
    <row r="8074" spans="1:7" hidden="1" x14ac:dyDescent="0.35">
      <c r="A8074" t="s">
        <v>33</v>
      </c>
      <c r="B8074">
        <v>2019</v>
      </c>
      <c r="C8074" t="s">
        <v>36</v>
      </c>
      <c r="D8074" s="88">
        <f>DATEVALUE("1 "&amp;_xlfn.CONCAT(Merge1_1[[#This Row],[Month]],"-",Merge1_1[[#This Row],[Year]]))</f>
        <v>43525</v>
      </c>
      <c r="E8074" t="s">
        <v>27</v>
      </c>
      <c r="F8074">
        <v>132.5</v>
      </c>
      <c r="G8074" t="s">
        <v>116</v>
      </c>
    </row>
    <row r="8075" spans="1:7" hidden="1" x14ac:dyDescent="0.35">
      <c r="A8075" t="s">
        <v>33</v>
      </c>
      <c r="B8075">
        <v>2019</v>
      </c>
      <c r="C8075" t="s">
        <v>36</v>
      </c>
      <c r="D8075" s="88">
        <f>DATEVALUE("1 "&amp;_xlfn.CONCAT(Merge1_1[[#This Row],[Month]],"-",Merge1_1[[#This Row],[Year]]))</f>
        <v>43525</v>
      </c>
      <c r="E8075" t="s">
        <v>28</v>
      </c>
      <c r="F8075">
        <v>132.80000000000001</v>
      </c>
      <c r="G8075" t="s">
        <v>116</v>
      </c>
    </row>
    <row r="8076" spans="1:7" hidden="1" x14ac:dyDescent="0.35">
      <c r="A8076" t="s">
        <v>33</v>
      </c>
      <c r="B8076">
        <v>2019</v>
      </c>
      <c r="C8076" t="s">
        <v>36</v>
      </c>
      <c r="D8076" s="88">
        <f>DATEVALUE("1 "&amp;_xlfn.CONCAT(Merge1_1[[#This Row],[Month]],"-",Merge1_1[[#This Row],[Year]]))</f>
        <v>43525</v>
      </c>
      <c r="E8076" t="s">
        <v>29</v>
      </c>
      <c r="F8076">
        <v>139.5</v>
      </c>
      <c r="G8076" t="s">
        <v>117</v>
      </c>
    </row>
    <row r="8077" spans="1:7" hidden="1" x14ac:dyDescent="0.35">
      <c r="A8077" t="s">
        <v>33</v>
      </c>
      <c r="B8077">
        <v>2019</v>
      </c>
      <c r="C8077" t="s">
        <v>38</v>
      </c>
      <c r="D8077" s="88">
        <f>DATEVALUE("1 "&amp;_xlfn.CONCAT(Merge1_1[[#This Row],[Month]],"-",Merge1_1[[#This Row],[Year]]))</f>
        <v>43586</v>
      </c>
      <c r="E8077" t="s">
        <v>3</v>
      </c>
      <c r="F8077">
        <v>140.4</v>
      </c>
      <c r="G8077" t="s">
        <v>112</v>
      </c>
    </row>
    <row r="8078" spans="1:7" hidden="1" x14ac:dyDescent="0.35">
      <c r="A8078" t="s">
        <v>33</v>
      </c>
      <c r="B8078">
        <v>2019</v>
      </c>
      <c r="C8078" t="s">
        <v>38</v>
      </c>
      <c r="D8078" s="88">
        <f>DATEVALUE("1 "&amp;_xlfn.CONCAT(Merge1_1[[#This Row],[Month]],"-",Merge1_1[[#This Row],[Year]]))</f>
        <v>43586</v>
      </c>
      <c r="E8078" t="s">
        <v>4</v>
      </c>
      <c r="F8078">
        <v>156.69999999999999</v>
      </c>
      <c r="G8078" t="s">
        <v>112</v>
      </c>
    </row>
    <row r="8079" spans="1:7" hidden="1" x14ac:dyDescent="0.35">
      <c r="A8079" t="s">
        <v>33</v>
      </c>
      <c r="B8079">
        <v>2019</v>
      </c>
      <c r="C8079" t="s">
        <v>38</v>
      </c>
      <c r="D8079" s="88">
        <f>DATEVALUE("1 "&amp;_xlfn.CONCAT(Merge1_1[[#This Row],[Month]],"-",Merge1_1[[#This Row],[Year]]))</f>
        <v>43586</v>
      </c>
      <c r="E8079" t="s">
        <v>5</v>
      </c>
      <c r="F8079">
        <v>138.30000000000001</v>
      </c>
      <c r="G8079" t="s">
        <v>112</v>
      </c>
    </row>
    <row r="8080" spans="1:7" hidden="1" x14ac:dyDescent="0.35">
      <c r="A8080" t="s">
        <v>33</v>
      </c>
      <c r="B8080">
        <v>2019</v>
      </c>
      <c r="C8080" t="s">
        <v>38</v>
      </c>
      <c r="D8080" s="88">
        <f>DATEVALUE("1 "&amp;_xlfn.CONCAT(Merge1_1[[#This Row],[Month]],"-",Merge1_1[[#This Row],[Year]]))</f>
        <v>43586</v>
      </c>
      <c r="E8080" t="s">
        <v>6</v>
      </c>
      <c r="F8080">
        <v>142.4</v>
      </c>
      <c r="G8080" t="s">
        <v>112</v>
      </c>
    </row>
    <row r="8081" spans="1:7" hidden="1" x14ac:dyDescent="0.35">
      <c r="A8081" t="s">
        <v>33</v>
      </c>
      <c r="B8081">
        <v>2019</v>
      </c>
      <c r="C8081" t="s">
        <v>38</v>
      </c>
      <c r="D8081" s="88">
        <f>DATEVALUE("1 "&amp;_xlfn.CONCAT(Merge1_1[[#This Row],[Month]],"-",Merge1_1[[#This Row],[Year]]))</f>
        <v>43586</v>
      </c>
      <c r="E8081" t="s">
        <v>7</v>
      </c>
      <c r="F8081">
        <v>118.6</v>
      </c>
      <c r="G8081" t="s">
        <v>112</v>
      </c>
    </row>
    <row r="8082" spans="1:7" hidden="1" x14ac:dyDescent="0.35">
      <c r="A8082" t="s">
        <v>33</v>
      </c>
      <c r="B8082">
        <v>2019</v>
      </c>
      <c r="C8082" t="s">
        <v>38</v>
      </c>
      <c r="D8082" s="88">
        <f>DATEVALUE("1 "&amp;_xlfn.CONCAT(Merge1_1[[#This Row],[Month]],"-",Merge1_1[[#This Row],[Year]]))</f>
        <v>43586</v>
      </c>
      <c r="E8082" t="s">
        <v>8</v>
      </c>
      <c r="F8082">
        <v>149.69999999999999</v>
      </c>
      <c r="G8082" t="s">
        <v>112</v>
      </c>
    </row>
    <row r="8083" spans="1:7" hidden="1" x14ac:dyDescent="0.35">
      <c r="A8083" t="s">
        <v>33</v>
      </c>
      <c r="B8083">
        <v>2019</v>
      </c>
      <c r="C8083" t="s">
        <v>38</v>
      </c>
      <c r="D8083" s="88">
        <f>DATEVALUE("1 "&amp;_xlfn.CONCAT(Merge1_1[[#This Row],[Month]],"-",Merge1_1[[#This Row],[Year]]))</f>
        <v>43586</v>
      </c>
      <c r="E8083" t="s">
        <v>9</v>
      </c>
      <c r="F8083">
        <v>161.6</v>
      </c>
      <c r="G8083" t="s">
        <v>112</v>
      </c>
    </row>
    <row r="8084" spans="1:7" hidden="1" x14ac:dyDescent="0.35">
      <c r="A8084" t="s">
        <v>33</v>
      </c>
      <c r="B8084">
        <v>2019</v>
      </c>
      <c r="C8084" t="s">
        <v>38</v>
      </c>
      <c r="D8084" s="88">
        <f>DATEVALUE("1 "&amp;_xlfn.CONCAT(Merge1_1[[#This Row],[Month]],"-",Merge1_1[[#This Row],[Year]]))</f>
        <v>43586</v>
      </c>
      <c r="E8084" t="s">
        <v>10</v>
      </c>
      <c r="F8084">
        <v>124.4</v>
      </c>
      <c r="G8084" t="s">
        <v>112</v>
      </c>
    </row>
    <row r="8085" spans="1:7" hidden="1" x14ac:dyDescent="0.35">
      <c r="A8085" t="s">
        <v>33</v>
      </c>
      <c r="B8085">
        <v>2019</v>
      </c>
      <c r="C8085" t="s">
        <v>38</v>
      </c>
      <c r="D8085" s="88">
        <f>DATEVALUE("1 "&amp;_xlfn.CONCAT(Merge1_1[[#This Row],[Month]],"-",Merge1_1[[#This Row],[Year]]))</f>
        <v>43586</v>
      </c>
      <c r="E8085" t="s">
        <v>11</v>
      </c>
      <c r="F8085">
        <v>111.2</v>
      </c>
      <c r="G8085" t="s">
        <v>112</v>
      </c>
    </row>
    <row r="8086" spans="1:7" hidden="1" x14ac:dyDescent="0.35">
      <c r="A8086" t="s">
        <v>33</v>
      </c>
      <c r="B8086">
        <v>2019</v>
      </c>
      <c r="C8086" t="s">
        <v>38</v>
      </c>
      <c r="D8086" s="88">
        <f>DATEVALUE("1 "&amp;_xlfn.CONCAT(Merge1_1[[#This Row],[Month]],"-",Merge1_1[[#This Row],[Year]]))</f>
        <v>43586</v>
      </c>
      <c r="E8086" t="s">
        <v>12</v>
      </c>
      <c r="F8086">
        <v>141</v>
      </c>
      <c r="G8086" t="s">
        <v>112</v>
      </c>
    </row>
    <row r="8087" spans="1:7" hidden="1" x14ac:dyDescent="0.35">
      <c r="A8087" t="s">
        <v>33</v>
      </c>
      <c r="B8087">
        <v>2019</v>
      </c>
      <c r="C8087" t="s">
        <v>38</v>
      </c>
      <c r="D8087" s="88">
        <f>DATEVALUE("1 "&amp;_xlfn.CONCAT(Merge1_1[[#This Row],[Month]],"-",Merge1_1[[#This Row],[Year]]))</f>
        <v>43586</v>
      </c>
      <c r="E8087" t="s">
        <v>58</v>
      </c>
      <c r="F8087">
        <v>128.9</v>
      </c>
      <c r="G8087" t="s">
        <v>112</v>
      </c>
    </row>
    <row r="8088" spans="1:7" hidden="1" x14ac:dyDescent="0.35">
      <c r="A8088" t="s">
        <v>33</v>
      </c>
      <c r="B8088">
        <v>2019</v>
      </c>
      <c r="C8088" t="s">
        <v>38</v>
      </c>
      <c r="D8088" s="88">
        <f>DATEVALUE("1 "&amp;_xlfn.CONCAT(Merge1_1[[#This Row],[Month]],"-",Merge1_1[[#This Row],[Year]]))</f>
        <v>43586</v>
      </c>
      <c r="E8088" t="s">
        <v>118</v>
      </c>
      <c r="F8088">
        <v>154.5</v>
      </c>
      <c r="G8088" t="s">
        <v>112</v>
      </c>
    </row>
    <row r="8089" spans="1:7" hidden="1" x14ac:dyDescent="0.35">
      <c r="A8089" t="s">
        <v>33</v>
      </c>
      <c r="B8089">
        <v>2019</v>
      </c>
      <c r="C8089" t="s">
        <v>38</v>
      </c>
      <c r="D8089" s="88">
        <f>DATEVALUE("1 "&amp;_xlfn.CONCAT(Merge1_1[[#This Row],[Month]],"-",Merge1_1[[#This Row],[Year]]))</f>
        <v>43586</v>
      </c>
      <c r="E8089" t="s">
        <v>16</v>
      </c>
      <c r="F8089">
        <v>166.2</v>
      </c>
      <c r="G8089" t="s">
        <v>116</v>
      </c>
    </row>
    <row r="8090" spans="1:7" hidden="1" x14ac:dyDescent="0.35">
      <c r="A8090" t="s">
        <v>33</v>
      </c>
      <c r="B8090">
        <v>2019</v>
      </c>
      <c r="C8090" t="s">
        <v>38</v>
      </c>
      <c r="D8090" s="88">
        <f>DATEVALUE("1 "&amp;_xlfn.CONCAT(Merge1_1[[#This Row],[Month]],"-",Merge1_1[[#This Row],[Year]]))</f>
        <v>43586</v>
      </c>
      <c r="E8090" t="s">
        <v>17</v>
      </c>
      <c r="F8090">
        <v>144</v>
      </c>
      <c r="G8090" t="s">
        <v>113</v>
      </c>
    </row>
    <row r="8091" spans="1:7" hidden="1" x14ac:dyDescent="0.35">
      <c r="A8091" t="s">
        <v>33</v>
      </c>
      <c r="B8091">
        <v>2019</v>
      </c>
      <c r="C8091" t="s">
        <v>38</v>
      </c>
      <c r="D8091" s="88">
        <f>DATEVALUE("1 "&amp;_xlfn.CONCAT(Merge1_1[[#This Row],[Month]],"-",Merge1_1[[#This Row],[Year]]))</f>
        <v>43586</v>
      </c>
      <c r="E8091" t="s">
        <v>18</v>
      </c>
      <c r="F8091">
        <v>131.69999999999999</v>
      </c>
      <c r="G8091" t="s">
        <v>113</v>
      </c>
    </row>
    <row r="8092" spans="1:7" hidden="1" x14ac:dyDescent="0.35">
      <c r="A8092" t="s">
        <v>33</v>
      </c>
      <c r="B8092">
        <v>2019</v>
      </c>
      <c r="C8092" t="s">
        <v>38</v>
      </c>
      <c r="D8092" s="88">
        <f>DATEVALUE("1 "&amp;_xlfn.CONCAT(Merge1_1[[#This Row],[Month]],"-",Merge1_1[[#This Row],[Year]]))</f>
        <v>43586</v>
      </c>
      <c r="E8092" t="s">
        <v>20</v>
      </c>
      <c r="F8092">
        <v>150.1</v>
      </c>
      <c r="G8092" t="s">
        <v>114</v>
      </c>
    </row>
    <row r="8093" spans="1:7" hidden="1" x14ac:dyDescent="0.35">
      <c r="A8093" t="s">
        <v>33</v>
      </c>
      <c r="B8093">
        <v>2019</v>
      </c>
      <c r="C8093" t="s">
        <v>38</v>
      </c>
      <c r="D8093" s="88">
        <f>DATEVALUE("1 "&amp;_xlfn.CONCAT(Merge1_1[[#This Row],[Month]],"-",Merge1_1[[#This Row],[Year]]))</f>
        <v>43586</v>
      </c>
      <c r="E8093" t="s">
        <v>21</v>
      </c>
      <c r="F8093">
        <v>129.4</v>
      </c>
      <c r="G8093" t="s">
        <v>115</v>
      </c>
    </row>
    <row r="8094" spans="1:7" hidden="1" x14ac:dyDescent="0.35">
      <c r="A8094" t="s">
        <v>33</v>
      </c>
      <c r="B8094">
        <v>2019</v>
      </c>
      <c r="C8094" t="s">
        <v>38</v>
      </c>
      <c r="D8094" s="88">
        <f>DATEVALUE("1 "&amp;_xlfn.CONCAT(Merge1_1[[#This Row],[Month]],"-",Merge1_1[[#This Row],[Year]]))</f>
        <v>43586</v>
      </c>
      <c r="E8094" t="s">
        <v>22</v>
      </c>
      <c r="F8094">
        <v>137.19999999999999</v>
      </c>
      <c r="G8094" t="s">
        <v>116</v>
      </c>
    </row>
    <row r="8095" spans="1:7" hidden="1" x14ac:dyDescent="0.35">
      <c r="A8095" t="s">
        <v>33</v>
      </c>
      <c r="B8095">
        <v>2019</v>
      </c>
      <c r="C8095" t="s">
        <v>38</v>
      </c>
      <c r="D8095" s="88">
        <f>DATEVALUE("1 "&amp;_xlfn.CONCAT(Merge1_1[[#This Row],[Month]],"-",Merge1_1[[#This Row],[Year]]))</f>
        <v>43586</v>
      </c>
      <c r="E8095" t="s">
        <v>23</v>
      </c>
      <c r="F8095">
        <v>139.80000000000001</v>
      </c>
      <c r="G8095" t="s">
        <v>23</v>
      </c>
    </row>
    <row r="8096" spans="1:7" hidden="1" x14ac:dyDescent="0.35">
      <c r="A8096" t="s">
        <v>33</v>
      </c>
      <c r="B8096">
        <v>2019</v>
      </c>
      <c r="C8096" t="s">
        <v>38</v>
      </c>
      <c r="D8096" s="88">
        <f>DATEVALUE("1 "&amp;_xlfn.CONCAT(Merge1_1[[#This Row],[Month]],"-",Merge1_1[[#This Row],[Year]]))</f>
        <v>43586</v>
      </c>
      <c r="E8096" t="s">
        <v>24</v>
      </c>
      <c r="F8096">
        <v>120.1</v>
      </c>
      <c r="G8096" t="s">
        <v>115</v>
      </c>
    </row>
    <row r="8097" spans="1:7" hidden="1" x14ac:dyDescent="0.35">
      <c r="A8097" t="s">
        <v>33</v>
      </c>
      <c r="B8097">
        <v>2019</v>
      </c>
      <c r="C8097" t="s">
        <v>38</v>
      </c>
      <c r="D8097" s="88">
        <f>DATEVALUE("1 "&amp;_xlfn.CONCAT(Merge1_1[[#This Row],[Month]],"-",Merge1_1[[#This Row],[Year]]))</f>
        <v>43586</v>
      </c>
      <c r="E8097" t="s">
        <v>25</v>
      </c>
      <c r="F8097">
        <v>134</v>
      </c>
      <c r="G8097" t="s">
        <v>116</v>
      </c>
    </row>
    <row r="8098" spans="1:7" hidden="1" x14ac:dyDescent="0.35">
      <c r="A8098" t="s">
        <v>33</v>
      </c>
      <c r="B8098">
        <v>2019</v>
      </c>
      <c r="C8098" t="s">
        <v>38</v>
      </c>
      <c r="D8098" s="88">
        <f>DATEVALUE("1 "&amp;_xlfn.CONCAT(Merge1_1[[#This Row],[Month]],"-",Merge1_1[[#This Row],[Year]]))</f>
        <v>43586</v>
      </c>
      <c r="E8098" t="s">
        <v>26</v>
      </c>
      <c r="F8098">
        <v>148</v>
      </c>
      <c r="G8098" t="s">
        <v>114</v>
      </c>
    </row>
    <row r="8099" spans="1:7" hidden="1" x14ac:dyDescent="0.35">
      <c r="A8099" t="s">
        <v>33</v>
      </c>
      <c r="B8099">
        <v>2019</v>
      </c>
      <c r="C8099" t="s">
        <v>38</v>
      </c>
      <c r="D8099" s="88">
        <f>DATEVALUE("1 "&amp;_xlfn.CONCAT(Merge1_1[[#This Row],[Month]],"-",Merge1_1[[#This Row],[Year]]))</f>
        <v>43586</v>
      </c>
      <c r="E8099" t="s">
        <v>27</v>
      </c>
      <c r="F8099">
        <v>132.6</v>
      </c>
      <c r="G8099" t="s">
        <v>116</v>
      </c>
    </row>
    <row r="8100" spans="1:7" hidden="1" x14ac:dyDescent="0.35">
      <c r="A8100" t="s">
        <v>33</v>
      </c>
      <c r="B8100">
        <v>2019</v>
      </c>
      <c r="C8100" t="s">
        <v>38</v>
      </c>
      <c r="D8100" s="88">
        <f>DATEVALUE("1 "&amp;_xlfn.CONCAT(Merge1_1[[#This Row],[Month]],"-",Merge1_1[[#This Row],[Year]]))</f>
        <v>43586</v>
      </c>
      <c r="E8100" t="s">
        <v>28</v>
      </c>
      <c r="F8100">
        <v>133.30000000000001</v>
      </c>
      <c r="G8100" t="s">
        <v>116</v>
      </c>
    </row>
    <row r="8101" spans="1:7" hidden="1" x14ac:dyDescent="0.35">
      <c r="A8101" t="s">
        <v>33</v>
      </c>
      <c r="B8101">
        <v>2019</v>
      </c>
      <c r="C8101" t="s">
        <v>38</v>
      </c>
      <c r="D8101" s="88">
        <f>DATEVALUE("1 "&amp;_xlfn.CONCAT(Merge1_1[[#This Row],[Month]],"-",Merge1_1[[#This Row],[Year]]))</f>
        <v>43586</v>
      </c>
      <c r="E8101" t="s">
        <v>29</v>
      </c>
      <c r="F8101">
        <v>141.5</v>
      </c>
      <c r="G8101" t="s">
        <v>117</v>
      </c>
    </row>
    <row r="8102" spans="1:7" hidden="1" x14ac:dyDescent="0.35">
      <c r="A8102" t="s">
        <v>33</v>
      </c>
      <c r="B8102">
        <v>2019</v>
      </c>
      <c r="C8102" t="s">
        <v>39</v>
      </c>
      <c r="D8102" s="88">
        <f>DATEVALUE("1 "&amp;_xlfn.CONCAT(Merge1_1[[#This Row],[Month]],"-",Merge1_1[[#This Row],[Year]]))</f>
        <v>43617</v>
      </c>
      <c r="E8102" t="s">
        <v>3</v>
      </c>
      <c r="F8102">
        <v>140.69999999999999</v>
      </c>
      <c r="G8102" t="s">
        <v>112</v>
      </c>
    </row>
    <row r="8103" spans="1:7" hidden="1" x14ac:dyDescent="0.35">
      <c r="A8103" t="s">
        <v>33</v>
      </c>
      <c r="B8103">
        <v>2019</v>
      </c>
      <c r="C8103" t="s">
        <v>39</v>
      </c>
      <c r="D8103" s="88">
        <f>DATEVALUE("1 "&amp;_xlfn.CONCAT(Merge1_1[[#This Row],[Month]],"-",Merge1_1[[#This Row],[Year]]))</f>
        <v>43617</v>
      </c>
      <c r="E8103" t="s">
        <v>4</v>
      </c>
      <c r="F8103">
        <v>159.6</v>
      </c>
      <c r="G8103" t="s">
        <v>112</v>
      </c>
    </row>
    <row r="8104" spans="1:7" hidden="1" x14ac:dyDescent="0.35">
      <c r="A8104" t="s">
        <v>33</v>
      </c>
      <c r="B8104">
        <v>2019</v>
      </c>
      <c r="C8104" t="s">
        <v>39</v>
      </c>
      <c r="D8104" s="88">
        <f>DATEVALUE("1 "&amp;_xlfn.CONCAT(Merge1_1[[#This Row],[Month]],"-",Merge1_1[[#This Row],[Year]]))</f>
        <v>43617</v>
      </c>
      <c r="E8104" t="s">
        <v>5</v>
      </c>
      <c r="F8104">
        <v>140.4</v>
      </c>
      <c r="G8104" t="s">
        <v>112</v>
      </c>
    </row>
    <row r="8105" spans="1:7" hidden="1" x14ac:dyDescent="0.35">
      <c r="A8105" t="s">
        <v>33</v>
      </c>
      <c r="B8105">
        <v>2019</v>
      </c>
      <c r="C8105" t="s">
        <v>39</v>
      </c>
      <c r="D8105" s="88">
        <f>DATEVALUE("1 "&amp;_xlfn.CONCAT(Merge1_1[[#This Row],[Month]],"-",Merge1_1[[#This Row],[Year]]))</f>
        <v>43617</v>
      </c>
      <c r="E8105" t="s">
        <v>6</v>
      </c>
      <c r="F8105">
        <v>143.4</v>
      </c>
      <c r="G8105" t="s">
        <v>112</v>
      </c>
    </row>
    <row r="8106" spans="1:7" hidden="1" x14ac:dyDescent="0.35">
      <c r="A8106" t="s">
        <v>33</v>
      </c>
      <c r="B8106">
        <v>2019</v>
      </c>
      <c r="C8106" t="s">
        <v>39</v>
      </c>
      <c r="D8106" s="88">
        <f>DATEVALUE("1 "&amp;_xlfn.CONCAT(Merge1_1[[#This Row],[Month]],"-",Merge1_1[[#This Row],[Year]]))</f>
        <v>43617</v>
      </c>
      <c r="E8106" t="s">
        <v>7</v>
      </c>
      <c r="F8106">
        <v>118.6</v>
      </c>
      <c r="G8106" t="s">
        <v>112</v>
      </c>
    </row>
    <row r="8107" spans="1:7" hidden="1" x14ac:dyDescent="0.35">
      <c r="A8107" t="s">
        <v>33</v>
      </c>
      <c r="B8107">
        <v>2019</v>
      </c>
      <c r="C8107" t="s">
        <v>39</v>
      </c>
      <c r="D8107" s="88">
        <f>DATEVALUE("1 "&amp;_xlfn.CONCAT(Merge1_1[[#This Row],[Month]],"-",Merge1_1[[#This Row],[Year]]))</f>
        <v>43617</v>
      </c>
      <c r="E8107" t="s">
        <v>8</v>
      </c>
      <c r="F8107">
        <v>150.9</v>
      </c>
      <c r="G8107" t="s">
        <v>112</v>
      </c>
    </row>
    <row r="8108" spans="1:7" hidden="1" x14ac:dyDescent="0.35">
      <c r="A8108" t="s">
        <v>33</v>
      </c>
      <c r="B8108">
        <v>2019</v>
      </c>
      <c r="C8108" t="s">
        <v>39</v>
      </c>
      <c r="D8108" s="88">
        <f>DATEVALUE("1 "&amp;_xlfn.CONCAT(Merge1_1[[#This Row],[Month]],"-",Merge1_1[[#This Row],[Year]]))</f>
        <v>43617</v>
      </c>
      <c r="E8108" t="s">
        <v>9</v>
      </c>
      <c r="F8108">
        <v>169.8</v>
      </c>
      <c r="G8108" t="s">
        <v>112</v>
      </c>
    </row>
    <row r="8109" spans="1:7" hidden="1" x14ac:dyDescent="0.35">
      <c r="A8109" t="s">
        <v>33</v>
      </c>
      <c r="B8109">
        <v>2019</v>
      </c>
      <c r="C8109" t="s">
        <v>39</v>
      </c>
      <c r="D8109" s="88">
        <f>DATEVALUE("1 "&amp;_xlfn.CONCAT(Merge1_1[[#This Row],[Month]],"-",Merge1_1[[#This Row],[Year]]))</f>
        <v>43617</v>
      </c>
      <c r="E8109" t="s">
        <v>10</v>
      </c>
      <c r="F8109">
        <v>127.4</v>
      </c>
      <c r="G8109" t="s">
        <v>112</v>
      </c>
    </row>
    <row r="8110" spans="1:7" hidden="1" x14ac:dyDescent="0.35">
      <c r="A8110" t="s">
        <v>33</v>
      </c>
      <c r="B8110">
        <v>2019</v>
      </c>
      <c r="C8110" t="s">
        <v>39</v>
      </c>
      <c r="D8110" s="88">
        <f>DATEVALUE("1 "&amp;_xlfn.CONCAT(Merge1_1[[#This Row],[Month]],"-",Merge1_1[[#This Row],[Year]]))</f>
        <v>43617</v>
      </c>
      <c r="E8110" t="s">
        <v>11</v>
      </c>
      <c r="F8110">
        <v>111.8</v>
      </c>
      <c r="G8110" t="s">
        <v>112</v>
      </c>
    </row>
    <row r="8111" spans="1:7" hidden="1" x14ac:dyDescent="0.35">
      <c r="A8111" t="s">
        <v>33</v>
      </c>
      <c r="B8111">
        <v>2019</v>
      </c>
      <c r="C8111" t="s">
        <v>39</v>
      </c>
      <c r="D8111" s="88">
        <f>DATEVALUE("1 "&amp;_xlfn.CONCAT(Merge1_1[[#This Row],[Month]],"-",Merge1_1[[#This Row],[Year]]))</f>
        <v>43617</v>
      </c>
      <c r="E8111" t="s">
        <v>12</v>
      </c>
      <c r="F8111">
        <v>141</v>
      </c>
      <c r="G8111" t="s">
        <v>112</v>
      </c>
    </row>
    <row r="8112" spans="1:7" hidden="1" x14ac:dyDescent="0.35">
      <c r="A8112" t="s">
        <v>33</v>
      </c>
      <c r="B8112">
        <v>2019</v>
      </c>
      <c r="C8112" t="s">
        <v>39</v>
      </c>
      <c r="D8112" s="88">
        <f>DATEVALUE("1 "&amp;_xlfn.CONCAT(Merge1_1[[#This Row],[Month]],"-",Merge1_1[[#This Row],[Year]]))</f>
        <v>43617</v>
      </c>
      <c r="E8112" t="s">
        <v>58</v>
      </c>
      <c r="F8112">
        <v>129</v>
      </c>
      <c r="G8112" t="s">
        <v>112</v>
      </c>
    </row>
    <row r="8113" spans="1:7" hidden="1" x14ac:dyDescent="0.35">
      <c r="A8113" t="s">
        <v>33</v>
      </c>
      <c r="B8113">
        <v>2019</v>
      </c>
      <c r="C8113" t="s">
        <v>39</v>
      </c>
      <c r="D8113" s="88">
        <f>DATEVALUE("1 "&amp;_xlfn.CONCAT(Merge1_1[[#This Row],[Month]],"-",Merge1_1[[#This Row],[Year]]))</f>
        <v>43617</v>
      </c>
      <c r="E8113" t="s">
        <v>118</v>
      </c>
      <c r="F8113">
        <v>155.1</v>
      </c>
      <c r="G8113" t="s">
        <v>112</v>
      </c>
    </row>
    <row r="8114" spans="1:7" hidden="1" x14ac:dyDescent="0.35">
      <c r="A8114" t="s">
        <v>33</v>
      </c>
      <c r="B8114">
        <v>2019</v>
      </c>
      <c r="C8114" t="s">
        <v>39</v>
      </c>
      <c r="D8114" s="88">
        <f>DATEVALUE("1 "&amp;_xlfn.CONCAT(Merge1_1[[#This Row],[Month]],"-",Merge1_1[[#This Row],[Year]]))</f>
        <v>43617</v>
      </c>
      <c r="E8114" t="s">
        <v>16</v>
      </c>
      <c r="F8114">
        <v>166.7</v>
      </c>
      <c r="G8114" t="s">
        <v>116</v>
      </c>
    </row>
    <row r="8115" spans="1:7" hidden="1" x14ac:dyDescent="0.35">
      <c r="A8115" t="s">
        <v>33</v>
      </c>
      <c r="B8115">
        <v>2019</v>
      </c>
      <c r="C8115" t="s">
        <v>39</v>
      </c>
      <c r="D8115" s="88">
        <f>DATEVALUE("1 "&amp;_xlfn.CONCAT(Merge1_1[[#This Row],[Month]],"-",Merge1_1[[#This Row],[Year]]))</f>
        <v>43617</v>
      </c>
      <c r="E8115" t="s">
        <v>17</v>
      </c>
      <c r="F8115">
        <v>144.30000000000001</v>
      </c>
      <c r="G8115" t="s">
        <v>113</v>
      </c>
    </row>
    <row r="8116" spans="1:7" hidden="1" x14ac:dyDescent="0.35">
      <c r="A8116" t="s">
        <v>33</v>
      </c>
      <c r="B8116">
        <v>2019</v>
      </c>
      <c r="C8116" t="s">
        <v>39</v>
      </c>
      <c r="D8116" s="88">
        <f>DATEVALUE("1 "&amp;_xlfn.CONCAT(Merge1_1[[#This Row],[Month]],"-",Merge1_1[[#This Row],[Year]]))</f>
        <v>43617</v>
      </c>
      <c r="E8116" t="s">
        <v>18</v>
      </c>
      <c r="F8116">
        <v>131.69999999999999</v>
      </c>
      <c r="G8116" t="s">
        <v>113</v>
      </c>
    </row>
    <row r="8117" spans="1:7" hidden="1" x14ac:dyDescent="0.35">
      <c r="A8117" t="s">
        <v>33</v>
      </c>
      <c r="B8117">
        <v>2019</v>
      </c>
      <c r="C8117" t="s">
        <v>39</v>
      </c>
      <c r="D8117" s="88">
        <f>DATEVALUE("1 "&amp;_xlfn.CONCAT(Merge1_1[[#This Row],[Month]],"-",Merge1_1[[#This Row],[Year]]))</f>
        <v>43617</v>
      </c>
      <c r="E8117" t="s">
        <v>20</v>
      </c>
      <c r="F8117">
        <v>149.4</v>
      </c>
      <c r="G8117" t="s">
        <v>114</v>
      </c>
    </row>
    <row r="8118" spans="1:7" hidden="1" x14ac:dyDescent="0.35">
      <c r="A8118" t="s">
        <v>33</v>
      </c>
      <c r="B8118">
        <v>2019</v>
      </c>
      <c r="C8118" t="s">
        <v>39</v>
      </c>
      <c r="D8118" s="88">
        <f>DATEVALUE("1 "&amp;_xlfn.CONCAT(Merge1_1[[#This Row],[Month]],"-",Merge1_1[[#This Row],[Year]]))</f>
        <v>43617</v>
      </c>
      <c r="E8118" t="s">
        <v>21</v>
      </c>
      <c r="F8118">
        <v>130.5</v>
      </c>
      <c r="G8118" t="s">
        <v>115</v>
      </c>
    </row>
    <row r="8119" spans="1:7" hidden="1" x14ac:dyDescent="0.35">
      <c r="A8119" t="s">
        <v>33</v>
      </c>
      <c r="B8119">
        <v>2019</v>
      </c>
      <c r="C8119" t="s">
        <v>39</v>
      </c>
      <c r="D8119" s="88">
        <f>DATEVALUE("1 "&amp;_xlfn.CONCAT(Merge1_1[[#This Row],[Month]],"-",Merge1_1[[#This Row],[Year]]))</f>
        <v>43617</v>
      </c>
      <c r="E8119" t="s">
        <v>22</v>
      </c>
      <c r="F8119">
        <v>137.4</v>
      </c>
      <c r="G8119" t="s">
        <v>116</v>
      </c>
    </row>
    <row r="8120" spans="1:7" hidden="1" x14ac:dyDescent="0.35">
      <c r="A8120" t="s">
        <v>33</v>
      </c>
      <c r="B8120">
        <v>2019</v>
      </c>
      <c r="C8120" t="s">
        <v>39</v>
      </c>
      <c r="D8120" s="88">
        <f>DATEVALUE("1 "&amp;_xlfn.CONCAT(Merge1_1[[#This Row],[Month]],"-",Merge1_1[[#This Row],[Year]]))</f>
        <v>43617</v>
      </c>
      <c r="E8120" t="s">
        <v>23</v>
      </c>
      <c r="F8120">
        <v>140.30000000000001</v>
      </c>
      <c r="G8120" t="s">
        <v>23</v>
      </c>
    </row>
    <row r="8121" spans="1:7" hidden="1" x14ac:dyDescent="0.35">
      <c r="A8121" t="s">
        <v>33</v>
      </c>
      <c r="B8121">
        <v>2019</v>
      </c>
      <c r="C8121" t="s">
        <v>39</v>
      </c>
      <c r="D8121" s="88">
        <f>DATEVALUE("1 "&amp;_xlfn.CONCAT(Merge1_1[[#This Row],[Month]],"-",Merge1_1[[#This Row],[Year]]))</f>
        <v>43617</v>
      </c>
      <c r="E8121" t="s">
        <v>24</v>
      </c>
      <c r="F8121">
        <v>119.6</v>
      </c>
      <c r="G8121" t="s">
        <v>115</v>
      </c>
    </row>
    <row r="8122" spans="1:7" hidden="1" x14ac:dyDescent="0.35">
      <c r="A8122" t="s">
        <v>33</v>
      </c>
      <c r="B8122">
        <v>2019</v>
      </c>
      <c r="C8122" t="s">
        <v>39</v>
      </c>
      <c r="D8122" s="88">
        <f>DATEVALUE("1 "&amp;_xlfn.CONCAT(Merge1_1[[#This Row],[Month]],"-",Merge1_1[[#This Row],[Year]]))</f>
        <v>43617</v>
      </c>
      <c r="E8122" t="s">
        <v>25</v>
      </c>
      <c r="F8122">
        <v>134.30000000000001</v>
      </c>
      <c r="G8122" t="s">
        <v>116</v>
      </c>
    </row>
    <row r="8123" spans="1:7" hidden="1" x14ac:dyDescent="0.35">
      <c r="A8123" t="s">
        <v>33</v>
      </c>
      <c r="B8123">
        <v>2019</v>
      </c>
      <c r="C8123" t="s">
        <v>39</v>
      </c>
      <c r="D8123" s="88">
        <f>DATEVALUE("1 "&amp;_xlfn.CONCAT(Merge1_1[[#This Row],[Month]],"-",Merge1_1[[#This Row],[Year]]))</f>
        <v>43617</v>
      </c>
      <c r="E8123" t="s">
        <v>26</v>
      </c>
      <c r="F8123">
        <v>148.9</v>
      </c>
      <c r="G8123" t="s">
        <v>114</v>
      </c>
    </row>
    <row r="8124" spans="1:7" hidden="1" x14ac:dyDescent="0.35">
      <c r="A8124" t="s">
        <v>33</v>
      </c>
      <c r="B8124">
        <v>2019</v>
      </c>
      <c r="C8124" t="s">
        <v>39</v>
      </c>
      <c r="D8124" s="88">
        <f>DATEVALUE("1 "&amp;_xlfn.CONCAT(Merge1_1[[#This Row],[Month]],"-",Merge1_1[[#This Row],[Year]]))</f>
        <v>43617</v>
      </c>
      <c r="E8124" t="s">
        <v>27</v>
      </c>
      <c r="F8124">
        <v>133.69999999999999</v>
      </c>
      <c r="G8124" t="s">
        <v>116</v>
      </c>
    </row>
    <row r="8125" spans="1:7" hidden="1" x14ac:dyDescent="0.35">
      <c r="A8125" t="s">
        <v>33</v>
      </c>
      <c r="B8125">
        <v>2019</v>
      </c>
      <c r="C8125" t="s">
        <v>39</v>
      </c>
      <c r="D8125" s="88">
        <f>DATEVALUE("1 "&amp;_xlfn.CONCAT(Merge1_1[[#This Row],[Month]],"-",Merge1_1[[#This Row],[Year]]))</f>
        <v>43617</v>
      </c>
      <c r="E8125" t="s">
        <v>28</v>
      </c>
      <c r="F8125">
        <v>133.6</v>
      </c>
      <c r="G8125" t="s">
        <v>116</v>
      </c>
    </row>
    <row r="8126" spans="1:7" hidden="1" x14ac:dyDescent="0.35">
      <c r="A8126" t="s">
        <v>33</v>
      </c>
      <c r="B8126">
        <v>2019</v>
      </c>
      <c r="C8126" t="s">
        <v>39</v>
      </c>
      <c r="D8126" s="88">
        <f>DATEVALUE("1 "&amp;_xlfn.CONCAT(Merge1_1[[#This Row],[Month]],"-",Merge1_1[[#This Row],[Year]]))</f>
        <v>43617</v>
      </c>
      <c r="E8126" t="s">
        <v>29</v>
      </c>
      <c r="F8126">
        <v>142.1</v>
      </c>
      <c r="G8126" t="s">
        <v>117</v>
      </c>
    </row>
    <row r="8127" spans="1:7" hidden="1" x14ac:dyDescent="0.35">
      <c r="A8127" t="s">
        <v>33</v>
      </c>
      <c r="B8127">
        <v>2019</v>
      </c>
      <c r="C8127" t="s">
        <v>40</v>
      </c>
      <c r="D8127" s="88">
        <f>DATEVALUE("1 "&amp;_xlfn.CONCAT(Merge1_1[[#This Row],[Month]],"-",Merge1_1[[#This Row],[Year]]))</f>
        <v>43647</v>
      </c>
      <c r="E8127" t="s">
        <v>3</v>
      </c>
      <c r="F8127">
        <v>141.4</v>
      </c>
      <c r="G8127" t="s">
        <v>112</v>
      </c>
    </row>
    <row r="8128" spans="1:7" hidden="1" x14ac:dyDescent="0.35">
      <c r="A8128" t="s">
        <v>33</v>
      </c>
      <c r="B8128">
        <v>2019</v>
      </c>
      <c r="C8128" t="s">
        <v>40</v>
      </c>
      <c r="D8128" s="88">
        <f>DATEVALUE("1 "&amp;_xlfn.CONCAT(Merge1_1[[#This Row],[Month]],"-",Merge1_1[[#This Row],[Year]]))</f>
        <v>43647</v>
      </c>
      <c r="E8128" t="s">
        <v>4</v>
      </c>
      <c r="F8128">
        <v>160.19999999999999</v>
      </c>
      <c r="G8128" t="s">
        <v>112</v>
      </c>
    </row>
    <row r="8129" spans="1:7" hidden="1" x14ac:dyDescent="0.35">
      <c r="A8129" t="s">
        <v>33</v>
      </c>
      <c r="B8129">
        <v>2019</v>
      </c>
      <c r="C8129" t="s">
        <v>40</v>
      </c>
      <c r="D8129" s="88">
        <f>DATEVALUE("1 "&amp;_xlfn.CONCAT(Merge1_1[[#This Row],[Month]],"-",Merge1_1[[#This Row],[Year]]))</f>
        <v>43647</v>
      </c>
      <c r="E8129" t="s">
        <v>5</v>
      </c>
      <c r="F8129">
        <v>142.5</v>
      </c>
      <c r="G8129" t="s">
        <v>112</v>
      </c>
    </row>
    <row r="8130" spans="1:7" hidden="1" x14ac:dyDescent="0.35">
      <c r="A8130" t="s">
        <v>33</v>
      </c>
      <c r="B8130">
        <v>2019</v>
      </c>
      <c r="C8130" t="s">
        <v>40</v>
      </c>
      <c r="D8130" s="88">
        <f>DATEVALUE("1 "&amp;_xlfn.CONCAT(Merge1_1[[#This Row],[Month]],"-",Merge1_1[[#This Row],[Year]]))</f>
        <v>43647</v>
      </c>
      <c r="E8130" t="s">
        <v>6</v>
      </c>
      <c r="F8130">
        <v>144.1</v>
      </c>
      <c r="G8130" t="s">
        <v>112</v>
      </c>
    </row>
    <row r="8131" spans="1:7" hidden="1" x14ac:dyDescent="0.35">
      <c r="A8131" t="s">
        <v>33</v>
      </c>
      <c r="B8131">
        <v>2019</v>
      </c>
      <c r="C8131" t="s">
        <v>40</v>
      </c>
      <c r="D8131" s="88">
        <f>DATEVALUE("1 "&amp;_xlfn.CONCAT(Merge1_1[[#This Row],[Month]],"-",Merge1_1[[#This Row],[Year]]))</f>
        <v>43647</v>
      </c>
      <c r="E8131" t="s">
        <v>7</v>
      </c>
      <c r="F8131">
        <v>119.3</v>
      </c>
      <c r="G8131" t="s">
        <v>112</v>
      </c>
    </row>
    <row r="8132" spans="1:7" hidden="1" x14ac:dyDescent="0.35">
      <c r="A8132" t="s">
        <v>33</v>
      </c>
      <c r="B8132">
        <v>2019</v>
      </c>
      <c r="C8132" t="s">
        <v>40</v>
      </c>
      <c r="D8132" s="88">
        <f>DATEVALUE("1 "&amp;_xlfn.CONCAT(Merge1_1[[#This Row],[Month]],"-",Merge1_1[[#This Row],[Year]]))</f>
        <v>43647</v>
      </c>
      <c r="E8132" t="s">
        <v>8</v>
      </c>
      <c r="F8132">
        <v>154.69999999999999</v>
      </c>
      <c r="G8132" t="s">
        <v>112</v>
      </c>
    </row>
    <row r="8133" spans="1:7" hidden="1" x14ac:dyDescent="0.35">
      <c r="A8133" t="s">
        <v>33</v>
      </c>
      <c r="B8133">
        <v>2019</v>
      </c>
      <c r="C8133" t="s">
        <v>40</v>
      </c>
      <c r="D8133" s="88">
        <f>DATEVALUE("1 "&amp;_xlfn.CONCAT(Merge1_1[[#This Row],[Month]],"-",Merge1_1[[#This Row],[Year]]))</f>
        <v>43647</v>
      </c>
      <c r="E8133" t="s">
        <v>9</v>
      </c>
      <c r="F8133">
        <v>180.1</v>
      </c>
      <c r="G8133" t="s">
        <v>112</v>
      </c>
    </row>
    <row r="8134" spans="1:7" hidden="1" x14ac:dyDescent="0.35">
      <c r="A8134" t="s">
        <v>33</v>
      </c>
      <c r="B8134">
        <v>2019</v>
      </c>
      <c r="C8134" t="s">
        <v>40</v>
      </c>
      <c r="D8134" s="88">
        <f>DATEVALUE("1 "&amp;_xlfn.CONCAT(Merge1_1[[#This Row],[Month]],"-",Merge1_1[[#This Row],[Year]]))</f>
        <v>43647</v>
      </c>
      <c r="E8134" t="s">
        <v>10</v>
      </c>
      <c r="F8134">
        <v>128.9</v>
      </c>
      <c r="G8134" t="s">
        <v>112</v>
      </c>
    </row>
    <row r="8135" spans="1:7" hidden="1" x14ac:dyDescent="0.35">
      <c r="A8135" t="s">
        <v>33</v>
      </c>
      <c r="B8135">
        <v>2019</v>
      </c>
      <c r="C8135" t="s">
        <v>40</v>
      </c>
      <c r="D8135" s="88">
        <f>DATEVALUE("1 "&amp;_xlfn.CONCAT(Merge1_1[[#This Row],[Month]],"-",Merge1_1[[#This Row],[Year]]))</f>
        <v>43647</v>
      </c>
      <c r="E8135" t="s">
        <v>11</v>
      </c>
      <c r="F8135">
        <v>111.8</v>
      </c>
      <c r="G8135" t="s">
        <v>112</v>
      </c>
    </row>
    <row r="8136" spans="1:7" hidden="1" x14ac:dyDescent="0.35">
      <c r="A8136" t="s">
        <v>33</v>
      </c>
      <c r="B8136">
        <v>2019</v>
      </c>
      <c r="C8136" t="s">
        <v>40</v>
      </c>
      <c r="D8136" s="88">
        <f>DATEVALUE("1 "&amp;_xlfn.CONCAT(Merge1_1[[#This Row],[Month]],"-",Merge1_1[[#This Row],[Year]]))</f>
        <v>43647</v>
      </c>
      <c r="E8136" t="s">
        <v>12</v>
      </c>
      <c r="F8136">
        <v>141.6</v>
      </c>
      <c r="G8136" t="s">
        <v>112</v>
      </c>
    </row>
    <row r="8137" spans="1:7" hidden="1" x14ac:dyDescent="0.35">
      <c r="A8137" t="s">
        <v>33</v>
      </c>
      <c r="B8137">
        <v>2019</v>
      </c>
      <c r="C8137" t="s">
        <v>40</v>
      </c>
      <c r="D8137" s="88">
        <f>DATEVALUE("1 "&amp;_xlfn.CONCAT(Merge1_1[[#This Row],[Month]],"-",Merge1_1[[#This Row],[Year]]))</f>
        <v>43647</v>
      </c>
      <c r="E8137" t="s">
        <v>58</v>
      </c>
      <c r="F8137">
        <v>129.5</v>
      </c>
      <c r="G8137" t="s">
        <v>112</v>
      </c>
    </row>
    <row r="8138" spans="1:7" hidden="1" x14ac:dyDescent="0.35">
      <c r="A8138" t="s">
        <v>33</v>
      </c>
      <c r="B8138">
        <v>2019</v>
      </c>
      <c r="C8138" t="s">
        <v>40</v>
      </c>
      <c r="D8138" s="88">
        <f>DATEVALUE("1 "&amp;_xlfn.CONCAT(Merge1_1[[#This Row],[Month]],"-",Merge1_1[[#This Row],[Year]]))</f>
        <v>43647</v>
      </c>
      <c r="E8138" t="s">
        <v>118</v>
      </c>
      <c r="F8138">
        <v>155.6</v>
      </c>
      <c r="G8138" t="s">
        <v>112</v>
      </c>
    </row>
    <row r="8139" spans="1:7" hidden="1" x14ac:dyDescent="0.35">
      <c r="A8139" t="s">
        <v>33</v>
      </c>
      <c r="B8139">
        <v>2019</v>
      </c>
      <c r="C8139" t="s">
        <v>40</v>
      </c>
      <c r="D8139" s="88">
        <f>DATEVALUE("1 "&amp;_xlfn.CONCAT(Merge1_1[[#This Row],[Month]],"-",Merge1_1[[#This Row],[Year]]))</f>
        <v>43647</v>
      </c>
      <c r="E8139" t="s">
        <v>16</v>
      </c>
      <c r="F8139">
        <v>167.2</v>
      </c>
      <c r="G8139" t="s">
        <v>116</v>
      </c>
    </row>
    <row r="8140" spans="1:7" hidden="1" x14ac:dyDescent="0.35">
      <c r="A8140" t="s">
        <v>33</v>
      </c>
      <c r="B8140">
        <v>2019</v>
      </c>
      <c r="C8140" t="s">
        <v>40</v>
      </c>
      <c r="D8140" s="88">
        <f>DATEVALUE("1 "&amp;_xlfn.CONCAT(Merge1_1[[#This Row],[Month]],"-",Merge1_1[[#This Row],[Year]]))</f>
        <v>43647</v>
      </c>
      <c r="E8140" t="s">
        <v>17</v>
      </c>
      <c r="F8140">
        <v>144.69999999999999</v>
      </c>
      <c r="G8140" t="s">
        <v>113</v>
      </c>
    </row>
    <row r="8141" spans="1:7" hidden="1" x14ac:dyDescent="0.35">
      <c r="A8141" t="s">
        <v>33</v>
      </c>
      <c r="B8141">
        <v>2019</v>
      </c>
      <c r="C8141" t="s">
        <v>40</v>
      </c>
      <c r="D8141" s="88">
        <f>DATEVALUE("1 "&amp;_xlfn.CONCAT(Merge1_1[[#This Row],[Month]],"-",Merge1_1[[#This Row],[Year]]))</f>
        <v>43647</v>
      </c>
      <c r="E8141" t="s">
        <v>18</v>
      </c>
      <c r="F8141">
        <v>131.9</v>
      </c>
      <c r="G8141" t="s">
        <v>113</v>
      </c>
    </row>
    <row r="8142" spans="1:7" hidden="1" x14ac:dyDescent="0.35">
      <c r="A8142" t="s">
        <v>33</v>
      </c>
      <c r="B8142">
        <v>2019</v>
      </c>
      <c r="C8142" t="s">
        <v>40</v>
      </c>
      <c r="D8142" s="88">
        <f>DATEVALUE("1 "&amp;_xlfn.CONCAT(Merge1_1[[#This Row],[Month]],"-",Merge1_1[[#This Row],[Year]]))</f>
        <v>43647</v>
      </c>
      <c r="E8142" t="s">
        <v>20</v>
      </c>
      <c r="F8142">
        <v>150.6</v>
      </c>
      <c r="G8142" t="s">
        <v>114</v>
      </c>
    </row>
    <row r="8143" spans="1:7" hidden="1" x14ac:dyDescent="0.35">
      <c r="A8143" t="s">
        <v>33</v>
      </c>
      <c r="B8143">
        <v>2019</v>
      </c>
      <c r="C8143" t="s">
        <v>40</v>
      </c>
      <c r="D8143" s="88">
        <f>DATEVALUE("1 "&amp;_xlfn.CONCAT(Merge1_1[[#This Row],[Month]],"-",Merge1_1[[#This Row],[Year]]))</f>
        <v>43647</v>
      </c>
      <c r="E8143" t="s">
        <v>21</v>
      </c>
      <c r="F8143">
        <v>127</v>
      </c>
      <c r="G8143" t="s">
        <v>115</v>
      </c>
    </row>
    <row r="8144" spans="1:7" hidden="1" x14ac:dyDescent="0.35">
      <c r="A8144" t="s">
        <v>33</v>
      </c>
      <c r="B8144">
        <v>2019</v>
      </c>
      <c r="C8144" t="s">
        <v>40</v>
      </c>
      <c r="D8144" s="88">
        <f>DATEVALUE("1 "&amp;_xlfn.CONCAT(Merge1_1[[#This Row],[Month]],"-",Merge1_1[[#This Row],[Year]]))</f>
        <v>43647</v>
      </c>
      <c r="E8144" t="s">
        <v>22</v>
      </c>
      <c r="F8144">
        <v>137.69999999999999</v>
      </c>
      <c r="G8144" t="s">
        <v>116</v>
      </c>
    </row>
    <row r="8145" spans="1:7" hidden="1" x14ac:dyDescent="0.35">
      <c r="A8145" t="s">
        <v>33</v>
      </c>
      <c r="B8145">
        <v>2019</v>
      </c>
      <c r="C8145" t="s">
        <v>40</v>
      </c>
      <c r="D8145" s="88">
        <f>DATEVALUE("1 "&amp;_xlfn.CONCAT(Merge1_1[[#This Row],[Month]],"-",Merge1_1[[#This Row],[Year]]))</f>
        <v>43647</v>
      </c>
      <c r="E8145" t="s">
        <v>23</v>
      </c>
      <c r="F8145">
        <v>140.80000000000001</v>
      </c>
      <c r="G8145" t="s">
        <v>23</v>
      </c>
    </row>
    <row r="8146" spans="1:7" hidden="1" x14ac:dyDescent="0.35">
      <c r="A8146" t="s">
        <v>33</v>
      </c>
      <c r="B8146">
        <v>2019</v>
      </c>
      <c r="C8146" t="s">
        <v>40</v>
      </c>
      <c r="D8146" s="88">
        <f>DATEVALUE("1 "&amp;_xlfn.CONCAT(Merge1_1[[#This Row],[Month]],"-",Merge1_1[[#This Row],[Year]]))</f>
        <v>43647</v>
      </c>
      <c r="E8146" t="s">
        <v>24</v>
      </c>
      <c r="F8146">
        <v>120.6</v>
      </c>
      <c r="G8146" t="s">
        <v>115</v>
      </c>
    </row>
    <row r="8147" spans="1:7" hidden="1" x14ac:dyDescent="0.35">
      <c r="A8147" t="s">
        <v>33</v>
      </c>
      <c r="B8147">
        <v>2019</v>
      </c>
      <c r="C8147" t="s">
        <v>40</v>
      </c>
      <c r="D8147" s="88">
        <f>DATEVALUE("1 "&amp;_xlfn.CONCAT(Merge1_1[[#This Row],[Month]],"-",Merge1_1[[#This Row],[Year]]))</f>
        <v>43647</v>
      </c>
      <c r="E8147" t="s">
        <v>25</v>
      </c>
      <c r="F8147">
        <v>135</v>
      </c>
      <c r="G8147" t="s">
        <v>116</v>
      </c>
    </row>
    <row r="8148" spans="1:7" hidden="1" x14ac:dyDescent="0.35">
      <c r="A8148" t="s">
        <v>33</v>
      </c>
      <c r="B8148">
        <v>2019</v>
      </c>
      <c r="C8148" t="s">
        <v>40</v>
      </c>
      <c r="D8148" s="88">
        <f>DATEVALUE("1 "&amp;_xlfn.CONCAT(Merge1_1[[#This Row],[Month]],"-",Merge1_1[[#This Row],[Year]]))</f>
        <v>43647</v>
      </c>
      <c r="E8148" t="s">
        <v>26</v>
      </c>
      <c r="F8148">
        <v>150.4</v>
      </c>
      <c r="G8148" t="s">
        <v>114</v>
      </c>
    </row>
    <row r="8149" spans="1:7" hidden="1" x14ac:dyDescent="0.35">
      <c r="A8149" t="s">
        <v>33</v>
      </c>
      <c r="B8149">
        <v>2019</v>
      </c>
      <c r="C8149" t="s">
        <v>40</v>
      </c>
      <c r="D8149" s="88">
        <f>DATEVALUE("1 "&amp;_xlfn.CONCAT(Merge1_1[[#This Row],[Month]],"-",Merge1_1[[#This Row],[Year]]))</f>
        <v>43647</v>
      </c>
      <c r="E8149" t="s">
        <v>27</v>
      </c>
      <c r="F8149">
        <v>135.1</v>
      </c>
      <c r="G8149" t="s">
        <v>116</v>
      </c>
    </row>
    <row r="8150" spans="1:7" hidden="1" x14ac:dyDescent="0.35">
      <c r="A8150" t="s">
        <v>33</v>
      </c>
      <c r="B8150">
        <v>2019</v>
      </c>
      <c r="C8150" t="s">
        <v>40</v>
      </c>
      <c r="D8150" s="88">
        <f>DATEVALUE("1 "&amp;_xlfn.CONCAT(Merge1_1[[#This Row],[Month]],"-",Merge1_1[[#This Row],[Year]]))</f>
        <v>43647</v>
      </c>
      <c r="E8150" t="s">
        <v>28</v>
      </c>
      <c r="F8150">
        <v>134.5</v>
      </c>
      <c r="G8150" t="s">
        <v>116</v>
      </c>
    </row>
    <row r="8151" spans="1:7" hidden="1" x14ac:dyDescent="0.35">
      <c r="A8151" t="s">
        <v>33</v>
      </c>
      <c r="B8151">
        <v>2019</v>
      </c>
      <c r="C8151" t="s">
        <v>40</v>
      </c>
      <c r="D8151" s="88">
        <f>DATEVALUE("1 "&amp;_xlfn.CONCAT(Merge1_1[[#This Row],[Month]],"-",Merge1_1[[#This Row],[Year]]))</f>
        <v>43647</v>
      </c>
      <c r="E8151" t="s">
        <v>29</v>
      </c>
      <c r="F8151">
        <v>143.30000000000001</v>
      </c>
      <c r="G8151" t="s">
        <v>117</v>
      </c>
    </row>
    <row r="8152" spans="1:7" hidden="1" x14ac:dyDescent="0.35">
      <c r="A8152" t="s">
        <v>33</v>
      </c>
      <c r="B8152">
        <v>2019</v>
      </c>
      <c r="C8152" t="s">
        <v>41</v>
      </c>
      <c r="D8152" s="88">
        <f>DATEVALUE("1 "&amp;_xlfn.CONCAT(Merge1_1[[#This Row],[Month]],"-",Merge1_1[[#This Row],[Year]]))</f>
        <v>43678</v>
      </c>
      <c r="E8152" t="s">
        <v>3</v>
      </c>
      <c r="F8152">
        <v>142.1</v>
      </c>
      <c r="G8152" t="s">
        <v>112</v>
      </c>
    </row>
    <row r="8153" spans="1:7" hidden="1" x14ac:dyDescent="0.35">
      <c r="A8153" t="s">
        <v>33</v>
      </c>
      <c r="B8153">
        <v>2019</v>
      </c>
      <c r="C8153" t="s">
        <v>41</v>
      </c>
      <c r="D8153" s="88">
        <f>DATEVALUE("1 "&amp;_xlfn.CONCAT(Merge1_1[[#This Row],[Month]],"-",Merge1_1[[#This Row],[Year]]))</f>
        <v>43678</v>
      </c>
      <c r="E8153" t="s">
        <v>4</v>
      </c>
      <c r="F8153">
        <v>158.30000000000001</v>
      </c>
      <c r="G8153" t="s">
        <v>112</v>
      </c>
    </row>
    <row r="8154" spans="1:7" hidden="1" x14ac:dyDescent="0.35">
      <c r="A8154" t="s">
        <v>33</v>
      </c>
      <c r="B8154">
        <v>2019</v>
      </c>
      <c r="C8154" t="s">
        <v>41</v>
      </c>
      <c r="D8154" s="88">
        <f>DATEVALUE("1 "&amp;_xlfn.CONCAT(Merge1_1[[#This Row],[Month]],"-",Merge1_1[[#This Row],[Year]]))</f>
        <v>43678</v>
      </c>
      <c r="E8154" t="s">
        <v>5</v>
      </c>
      <c r="F8154">
        <v>140.80000000000001</v>
      </c>
      <c r="G8154" t="s">
        <v>112</v>
      </c>
    </row>
    <row r="8155" spans="1:7" hidden="1" x14ac:dyDescent="0.35">
      <c r="A8155" t="s">
        <v>33</v>
      </c>
      <c r="B8155">
        <v>2019</v>
      </c>
      <c r="C8155" t="s">
        <v>41</v>
      </c>
      <c r="D8155" s="88">
        <f>DATEVALUE("1 "&amp;_xlfn.CONCAT(Merge1_1[[#This Row],[Month]],"-",Merge1_1[[#This Row],[Year]]))</f>
        <v>43678</v>
      </c>
      <c r="E8155" t="s">
        <v>6</v>
      </c>
      <c r="F8155">
        <v>144.9</v>
      </c>
      <c r="G8155" t="s">
        <v>112</v>
      </c>
    </row>
    <row r="8156" spans="1:7" hidden="1" x14ac:dyDescent="0.35">
      <c r="A8156" t="s">
        <v>33</v>
      </c>
      <c r="B8156">
        <v>2019</v>
      </c>
      <c r="C8156" t="s">
        <v>41</v>
      </c>
      <c r="D8156" s="88">
        <f>DATEVALUE("1 "&amp;_xlfn.CONCAT(Merge1_1[[#This Row],[Month]],"-",Merge1_1[[#This Row],[Year]]))</f>
        <v>43678</v>
      </c>
      <c r="E8156" t="s">
        <v>7</v>
      </c>
      <c r="F8156">
        <v>119.9</v>
      </c>
      <c r="G8156" t="s">
        <v>112</v>
      </c>
    </row>
    <row r="8157" spans="1:7" hidden="1" x14ac:dyDescent="0.35">
      <c r="A8157" t="s">
        <v>33</v>
      </c>
      <c r="B8157">
        <v>2019</v>
      </c>
      <c r="C8157" t="s">
        <v>41</v>
      </c>
      <c r="D8157" s="88">
        <f>DATEVALUE("1 "&amp;_xlfn.CONCAT(Merge1_1[[#This Row],[Month]],"-",Merge1_1[[#This Row],[Year]]))</f>
        <v>43678</v>
      </c>
      <c r="E8157" t="s">
        <v>8</v>
      </c>
      <c r="F8157">
        <v>153.9</v>
      </c>
      <c r="G8157" t="s">
        <v>112</v>
      </c>
    </row>
    <row r="8158" spans="1:7" hidden="1" x14ac:dyDescent="0.35">
      <c r="A8158" t="s">
        <v>33</v>
      </c>
      <c r="B8158">
        <v>2019</v>
      </c>
      <c r="C8158" t="s">
        <v>41</v>
      </c>
      <c r="D8158" s="88">
        <f>DATEVALUE("1 "&amp;_xlfn.CONCAT(Merge1_1[[#This Row],[Month]],"-",Merge1_1[[#This Row],[Year]]))</f>
        <v>43678</v>
      </c>
      <c r="E8158" t="s">
        <v>9</v>
      </c>
      <c r="F8158">
        <v>189.1</v>
      </c>
      <c r="G8158" t="s">
        <v>112</v>
      </c>
    </row>
    <row r="8159" spans="1:7" hidden="1" x14ac:dyDescent="0.35">
      <c r="A8159" t="s">
        <v>33</v>
      </c>
      <c r="B8159">
        <v>2019</v>
      </c>
      <c r="C8159" t="s">
        <v>41</v>
      </c>
      <c r="D8159" s="88">
        <f>DATEVALUE("1 "&amp;_xlfn.CONCAT(Merge1_1[[#This Row],[Month]],"-",Merge1_1[[#This Row],[Year]]))</f>
        <v>43678</v>
      </c>
      <c r="E8159" t="s">
        <v>10</v>
      </c>
      <c r="F8159">
        <v>129.80000000000001</v>
      </c>
      <c r="G8159" t="s">
        <v>112</v>
      </c>
    </row>
    <row r="8160" spans="1:7" hidden="1" x14ac:dyDescent="0.35">
      <c r="A8160" t="s">
        <v>33</v>
      </c>
      <c r="B8160">
        <v>2019</v>
      </c>
      <c r="C8160" t="s">
        <v>41</v>
      </c>
      <c r="D8160" s="88">
        <f>DATEVALUE("1 "&amp;_xlfn.CONCAT(Merge1_1[[#This Row],[Month]],"-",Merge1_1[[#This Row],[Year]]))</f>
        <v>43678</v>
      </c>
      <c r="E8160" t="s">
        <v>11</v>
      </c>
      <c r="F8160">
        <v>112.7</v>
      </c>
      <c r="G8160" t="s">
        <v>112</v>
      </c>
    </row>
    <row r="8161" spans="1:7" hidden="1" x14ac:dyDescent="0.35">
      <c r="A8161" t="s">
        <v>33</v>
      </c>
      <c r="B8161">
        <v>2019</v>
      </c>
      <c r="C8161" t="s">
        <v>41</v>
      </c>
      <c r="D8161" s="88">
        <f>DATEVALUE("1 "&amp;_xlfn.CONCAT(Merge1_1[[#This Row],[Month]],"-",Merge1_1[[#This Row],[Year]]))</f>
        <v>43678</v>
      </c>
      <c r="E8161" t="s">
        <v>12</v>
      </c>
      <c r="F8161">
        <v>142.5</v>
      </c>
      <c r="G8161" t="s">
        <v>112</v>
      </c>
    </row>
    <row r="8162" spans="1:7" hidden="1" x14ac:dyDescent="0.35">
      <c r="A8162" t="s">
        <v>33</v>
      </c>
      <c r="B8162">
        <v>2019</v>
      </c>
      <c r="C8162" t="s">
        <v>41</v>
      </c>
      <c r="D8162" s="88">
        <f>DATEVALUE("1 "&amp;_xlfn.CONCAT(Merge1_1[[#This Row],[Month]],"-",Merge1_1[[#This Row],[Year]]))</f>
        <v>43678</v>
      </c>
      <c r="E8162" t="s">
        <v>58</v>
      </c>
      <c r="F8162">
        <v>129.80000000000001</v>
      </c>
      <c r="G8162" t="s">
        <v>112</v>
      </c>
    </row>
    <row r="8163" spans="1:7" hidden="1" x14ac:dyDescent="0.35">
      <c r="A8163" t="s">
        <v>33</v>
      </c>
      <c r="B8163">
        <v>2019</v>
      </c>
      <c r="C8163" t="s">
        <v>41</v>
      </c>
      <c r="D8163" s="88">
        <f>DATEVALUE("1 "&amp;_xlfn.CONCAT(Merge1_1[[#This Row],[Month]],"-",Merge1_1[[#This Row],[Year]]))</f>
        <v>43678</v>
      </c>
      <c r="E8163" t="s">
        <v>118</v>
      </c>
      <c r="F8163">
        <v>156.19999999999999</v>
      </c>
      <c r="G8163" t="s">
        <v>112</v>
      </c>
    </row>
    <row r="8164" spans="1:7" hidden="1" x14ac:dyDescent="0.35">
      <c r="A8164" t="s">
        <v>33</v>
      </c>
      <c r="B8164">
        <v>2019</v>
      </c>
      <c r="C8164" t="s">
        <v>41</v>
      </c>
      <c r="D8164" s="88">
        <f>DATEVALUE("1 "&amp;_xlfn.CONCAT(Merge1_1[[#This Row],[Month]],"-",Merge1_1[[#This Row],[Year]]))</f>
        <v>43678</v>
      </c>
      <c r="E8164" t="s">
        <v>16</v>
      </c>
      <c r="F8164">
        <v>167.9</v>
      </c>
      <c r="G8164" t="s">
        <v>116</v>
      </c>
    </row>
    <row r="8165" spans="1:7" hidden="1" x14ac:dyDescent="0.35">
      <c r="A8165" t="s">
        <v>33</v>
      </c>
      <c r="B8165">
        <v>2019</v>
      </c>
      <c r="C8165" t="s">
        <v>41</v>
      </c>
      <c r="D8165" s="88">
        <f>DATEVALUE("1 "&amp;_xlfn.CONCAT(Merge1_1[[#This Row],[Month]],"-",Merge1_1[[#This Row],[Year]]))</f>
        <v>43678</v>
      </c>
      <c r="E8165" t="s">
        <v>17</v>
      </c>
      <c r="F8165">
        <v>145</v>
      </c>
      <c r="G8165" t="s">
        <v>113</v>
      </c>
    </row>
    <row r="8166" spans="1:7" hidden="1" x14ac:dyDescent="0.35">
      <c r="A8166" t="s">
        <v>33</v>
      </c>
      <c r="B8166">
        <v>2019</v>
      </c>
      <c r="C8166" t="s">
        <v>41</v>
      </c>
      <c r="D8166" s="88">
        <f>DATEVALUE("1 "&amp;_xlfn.CONCAT(Merge1_1[[#This Row],[Month]],"-",Merge1_1[[#This Row],[Year]]))</f>
        <v>43678</v>
      </c>
      <c r="E8166" t="s">
        <v>18</v>
      </c>
      <c r="F8166">
        <v>132.19999999999999</v>
      </c>
      <c r="G8166" t="s">
        <v>113</v>
      </c>
    </row>
    <row r="8167" spans="1:7" hidden="1" x14ac:dyDescent="0.35">
      <c r="A8167" t="s">
        <v>33</v>
      </c>
      <c r="B8167">
        <v>2019</v>
      </c>
      <c r="C8167" t="s">
        <v>41</v>
      </c>
      <c r="D8167" s="88">
        <f>DATEVALUE("1 "&amp;_xlfn.CONCAT(Merge1_1[[#This Row],[Month]],"-",Merge1_1[[#This Row],[Year]]))</f>
        <v>43678</v>
      </c>
      <c r="E8167" t="s">
        <v>20</v>
      </c>
      <c r="F8167">
        <v>151.6</v>
      </c>
      <c r="G8167" t="s">
        <v>114</v>
      </c>
    </row>
    <row r="8168" spans="1:7" hidden="1" x14ac:dyDescent="0.35">
      <c r="A8168" t="s">
        <v>33</v>
      </c>
      <c r="B8168">
        <v>2019</v>
      </c>
      <c r="C8168" t="s">
        <v>41</v>
      </c>
      <c r="D8168" s="88">
        <f>DATEVALUE("1 "&amp;_xlfn.CONCAT(Merge1_1[[#This Row],[Month]],"-",Merge1_1[[#This Row],[Year]]))</f>
        <v>43678</v>
      </c>
      <c r="E8168" t="s">
        <v>21</v>
      </c>
      <c r="F8168">
        <v>125.5</v>
      </c>
      <c r="G8168" t="s">
        <v>115</v>
      </c>
    </row>
    <row r="8169" spans="1:7" hidden="1" x14ac:dyDescent="0.35">
      <c r="A8169" t="s">
        <v>33</v>
      </c>
      <c r="B8169">
        <v>2019</v>
      </c>
      <c r="C8169" t="s">
        <v>41</v>
      </c>
      <c r="D8169" s="88">
        <f>DATEVALUE("1 "&amp;_xlfn.CONCAT(Merge1_1[[#This Row],[Month]],"-",Merge1_1[[#This Row],[Year]]))</f>
        <v>43678</v>
      </c>
      <c r="E8169" t="s">
        <v>22</v>
      </c>
      <c r="F8169">
        <v>138.1</v>
      </c>
      <c r="G8169" t="s">
        <v>116</v>
      </c>
    </row>
    <row r="8170" spans="1:7" hidden="1" x14ac:dyDescent="0.35">
      <c r="A8170" t="s">
        <v>33</v>
      </c>
      <c r="B8170">
        <v>2019</v>
      </c>
      <c r="C8170" t="s">
        <v>41</v>
      </c>
      <c r="D8170" s="88">
        <f>DATEVALUE("1 "&amp;_xlfn.CONCAT(Merge1_1[[#This Row],[Month]],"-",Merge1_1[[#This Row],[Year]]))</f>
        <v>43678</v>
      </c>
      <c r="E8170" t="s">
        <v>23</v>
      </c>
      <c r="F8170">
        <v>141.5</v>
      </c>
      <c r="G8170" t="s">
        <v>23</v>
      </c>
    </row>
    <row r="8171" spans="1:7" hidden="1" x14ac:dyDescent="0.35">
      <c r="A8171" t="s">
        <v>33</v>
      </c>
      <c r="B8171">
        <v>2019</v>
      </c>
      <c r="C8171" t="s">
        <v>41</v>
      </c>
      <c r="D8171" s="88">
        <f>DATEVALUE("1 "&amp;_xlfn.CONCAT(Merge1_1[[#This Row],[Month]],"-",Merge1_1[[#This Row],[Year]]))</f>
        <v>43678</v>
      </c>
      <c r="E8171" t="s">
        <v>24</v>
      </c>
      <c r="F8171">
        <v>120.8</v>
      </c>
      <c r="G8171" t="s">
        <v>115</v>
      </c>
    </row>
    <row r="8172" spans="1:7" hidden="1" x14ac:dyDescent="0.35">
      <c r="A8172" t="s">
        <v>33</v>
      </c>
      <c r="B8172">
        <v>2019</v>
      </c>
      <c r="C8172" t="s">
        <v>41</v>
      </c>
      <c r="D8172" s="88">
        <f>DATEVALUE("1 "&amp;_xlfn.CONCAT(Merge1_1[[#This Row],[Month]],"-",Merge1_1[[#This Row],[Year]]))</f>
        <v>43678</v>
      </c>
      <c r="E8172" t="s">
        <v>25</v>
      </c>
      <c r="F8172">
        <v>135.4</v>
      </c>
      <c r="G8172" t="s">
        <v>116</v>
      </c>
    </row>
    <row r="8173" spans="1:7" hidden="1" x14ac:dyDescent="0.35">
      <c r="A8173" t="s">
        <v>33</v>
      </c>
      <c r="B8173">
        <v>2019</v>
      </c>
      <c r="C8173" t="s">
        <v>41</v>
      </c>
      <c r="D8173" s="88">
        <f>DATEVALUE("1 "&amp;_xlfn.CONCAT(Merge1_1[[#This Row],[Month]],"-",Merge1_1[[#This Row],[Year]]))</f>
        <v>43678</v>
      </c>
      <c r="E8173" t="s">
        <v>26</v>
      </c>
      <c r="F8173">
        <v>151.5</v>
      </c>
      <c r="G8173" t="s">
        <v>114</v>
      </c>
    </row>
    <row r="8174" spans="1:7" hidden="1" x14ac:dyDescent="0.35">
      <c r="A8174" t="s">
        <v>33</v>
      </c>
      <c r="B8174">
        <v>2019</v>
      </c>
      <c r="C8174" t="s">
        <v>41</v>
      </c>
      <c r="D8174" s="88">
        <f>DATEVALUE("1 "&amp;_xlfn.CONCAT(Merge1_1[[#This Row],[Month]],"-",Merge1_1[[#This Row],[Year]]))</f>
        <v>43678</v>
      </c>
      <c r="E8174" t="s">
        <v>27</v>
      </c>
      <c r="F8174">
        <v>137.80000000000001</v>
      </c>
      <c r="G8174" t="s">
        <v>116</v>
      </c>
    </row>
    <row r="8175" spans="1:7" hidden="1" x14ac:dyDescent="0.35">
      <c r="A8175" t="s">
        <v>33</v>
      </c>
      <c r="B8175">
        <v>2019</v>
      </c>
      <c r="C8175" t="s">
        <v>41</v>
      </c>
      <c r="D8175" s="88">
        <f>DATEVALUE("1 "&amp;_xlfn.CONCAT(Merge1_1[[#This Row],[Month]],"-",Merge1_1[[#This Row],[Year]]))</f>
        <v>43678</v>
      </c>
      <c r="E8175" t="s">
        <v>28</v>
      </c>
      <c r="F8175">
        <v>135.30000000000001</v>
      </c>
      <c r="G8175" t="s">
        <v>116</v>
      </c>
    </row>
    <row r="8176" spans="1:7" hidden="1" x14ac:dyDescent="0.35">
      <c r="A8176" t="s">
        <v>33</v>
      </c>
      <c r="B8176">
        <v>2019</v>
      </c>
      <c r="C8176" t="s">
        <v>41</v>
      </c>
      <c r="D8176" s="88">
        <f>DATEVALUE("1 "&amp;_xlfn.CONCAT(Merge1_1[[#This Row],[Month]],"-",Merge1_1[[#This Row],[Year]]))</f>
        <v>43678</v>
      </c>
      <c r="E8176" t="s">
        <v>29</v>
      </c>
      <c r="F8176">
        <v>144.19999999999999</v>
      </c>
      <c r="G8176" t="s">
        <v>117</v>
      </c>
    </row>
    <row r="8177" spans="1:7" hidden="1" x14ac:dyDescent="0.35">
      <c r="A8177" t="s">
        <v>33</v>
      </c>
      <c r="B8177">
        <v>2019</v>
      </c>
      <c r="C8177" t="s">
        <v>42</v>
      </c>
      <c r="D8177" s="88">
        <f>DATEVALUE("1 "&amp;_xlfn.CONCAT(Merge1_1[[#This Row],[Month]],"-",Merge1_1[[#This Row],[Year]]))</f>
        <v>43709</v>
      </c>
      <c r="E8177" t="s">
        <v>3</v>
      </c>
      <c r="F8177">
        <v>142.69999999999999</v>
      </c>
      <c r="G8177" t="s">
        <v>112</v>
      </c>
    </row>
    <row r="8178" spans="1:7" hidden="1" x14ac:dyDescent="0.35">
      <c r="A8178" t="s">
        <v>33</v>
      </c>
      <c r="B8178">
        <v>2019</v>
      </c>
      <c r="C8178" t="s">
        <v>42</v>
      </c>
      <c r="D8178" s="88">
        <f>DATEVALUE("1 "&amp;_xlfn.CONCAT(Merge1_1[[#This Row],[Month]],"-",Merge1_1[[#This Row],[Year]]))</f>
        <v>43709</v>
      </c>
      <c r="E8178" t="s">
        <v>4</v>
      </c>
      <c r="F8178">
        <v>158.69999999999999</v>
      </c>
      <c r="G8178" t="s">
        <v>112</v>
      </c>
    </row>
    <row r="8179" spans="1:7" hidden="1" x14ac:dyDescent="0.35">
      <c r="A8179" t="s">
        <v>33</v>
      </c>
      <c r="B8179">
        <v>2019</v>
      </c>
      <c r="C8179" t="s">
        <v>42</v>
      </c>
      <c r="D8179" s="88">
        <f>DATEVALUE("1 "&amp;_xlfn.CONCAT(Merge1_1[[#This Row],[Month]],"-",Merge1_1[[#This Row],[Year]]))</f>
        <v>43709</v>
      </c>
      <c r="E8179" t="s">
        <v>5</v>
      </c>
      <c r="F8179">
        <v>141.6</v>
      </c>
      <c r="G8179" t="s">
        <v>112</v>
      </c>
    </row>
    <row r="8180" spans="1:7" hidden="1" x14ac:dyDescent="0.35">
      <c r="A8180" t="s">
        <v>33</v>
      </c>
      <c r="B8180">
        <v>2019</v>
      </c>
      <c r="C8180" t="s">
        <v>42</v>
      </c>
      <c r="D8180" s="88">
        <f>DATEVALUE("1 "&amp;_xlfn.CONCAT(Merge1_1[[#This Row],[Month]],"-",Merge1_1[[#This Row],[Year]]))</f>
        <v>43709</v>
      </c>
      <c r="E8180" t="s">
        <v>6</v>
      </c>
      <c r="F8180">
        <v>144.9</v>
      </c>
      <c r="G8180" t="s">
        <v>112</v>
      </c>
    </row>
    <row r="8181" spans="1:7" hidden="1" x14ac:dyDescent="0.35">
      <c r="A8181" t="s">
        <v>33</v>
      </c>
      <c r="B8181">
        <v>2019</v>
      </c>
      <c r="C8181" t="s">
        <v>42</v>
      </c>
      <c r="D8181" s="88">
        <f>DATEVALUE("1 "&amp;_xlfn.CONCAT(Merge1_1[[#This Row],[Month]],"-",Merge1_1[[#This Row],[Year]]))</f>
        <v>43709</v>
      </c>
      <c r="E8181" t="s">
        <v>7</v>
      </c>
      <c r="F8181">
        <v>120.8</v>
      </c>
      <c r="G8181" t="s">
        <v>112</v>
      </c>
    </row>
    <row r="8182" spans="1:7" hidden="1" x14ac:dyDescent="0.35">
      <c r="A8182" t="s">
        <v>33</v>
      </c>
      <c r="B8182">
        <v>2019</v>
      </c>
      <c r="C8182" t="s">
        <v>42</v>
      </c>
      <c r="D8182" s="88">
        <f>DATEVALUE("1 "&amp;_xlfn.CONCAT(Merge1_1[[#This Row],[Month]],"-",Merge1_1[[#This Row],[Year]]))</f>
        <v>43709</v>
      </c>
      <c r="E8182" t="s">
        <v>8</v>
      </c>
      <c r="F8182">
        <v>149.80000000000001</v>
      </c>
      <c r="G8182" t="s">
        <v>112</v>
      </c>
    </row>
    <row r="8183" spans="1:7" hidden="1" x14ac:dyDescent="0.35">
      <c r="A8183" t="s">
        <v>33</v>
      </c>
      <c r="B8183">
        <v>2019</v>
      </c>
      <c r="C8183" t="s">
        <v>42</v>
      </c>
      <c r="D8183" s="88">
        <f>DATEVALUE("1 "&amp;_xlfn.CONCAT(Merge1_1[[#This Row],[Month]],"-",Merge1_1[[#This Row],[Year]]))</f>
        <v>43709</v>
      </c>
      <c r="E8183" t="s">
        <v>9</v>
      </c>
      <c r="F8183">
        <v>192.4</v>
      </c>
      <c r="G8183" t="s">
        <v>112</v>
      </c>
    </row>
    <row r="8184" spans="1:7" hidden="1" x14ac:dyDescent="0.35">
      <c r="A8184" t="s">
        <v>33</v>
      </c>
      <c r="B8184">
        <v>2019</v>
      </c>
      <c r="C8184" t="s">
        <v>42</v>
      </c>
      <c r="D8184" s="88">
        <f>DATEVALUE("1 "&amp;_xlfn.CONCAT(Merge1_1[[#This Row],[Month]],"-",Merge1_1[[#This Row],[Year]]))</f>
        <v>43709</v>
      </c>
      <c r="E8184" t="s">
        <v>10</v>
      </c>
      <c r="F8184">
        <v>130.30000000000001</v>
      </c>
      <c r="G8184" t="s">
        <v>112</v>
      </c>
    </row>
    <row r="8185" spans="1:7" hidden="1" x14ac:dyDescent="0.35">
      <c r="A8185" t="s">
        <v>33</v>
      </c>
      <c r="B8185">
        <v>2019</v>
      </c>
      <c r="C8185" t="s">
        <v>42</v>
      </c>
      <c r="D8185" s="88">
        <f>DATEVALUE("1 "&amp;_xlfn.CONCAT(Merge1_1[[#This Row],[Month]],"-",Merge1_1[[#This Row],[Year]]))</f>
        <v>43709</v>
      </c>
      <c r="E8185" t="s">
        <v>11</v>
      </c>
      <c r="F8185">
        <v>114</v>
      </c>
      <c r="G8185" t="s">
        <v>112</v>
      </c>
    </row>
    <row r="8186" spans="1:7" hidden="1" x14ac:dyDescent="0.35">
      <c r="A8186" t="s">
        <v>33</v>
      </c>
      <c r="B8186">
        <v>2019</v>
      </c>
      <c r="C8186" t="s">
        <v>42</v>
      </c>
      <c r="D8186" s="88">
        <f>DATEVALUE("1 "&amp;_xlfn.CONCAT(Merge1_1[[#This Row],[Month]],"-",Merge1_1[[#This Row],[Year]]))</f>
        <v>43709</v>
      </c>
      <c r="E8186" t="s">
        <v>12</v>
      </c>
      <c r="F8186">
        <v>143.80000000000001</v>
      </c>
      <c r="G8186" t="s">
        <v>112</v>
      </c>
    </row>
    <row r="8187" spans="1:7" hidden="1" x14ac:dyDescent="0.35">
      <c r="A8187" t="s">
        <v>33</v>
      </c>
      <c r="B8187">
        <v>2019</v>
      </c>
      <c r="C8187" t="s">
        <v>42</v>
      </c>
      <c r="D8187" s="88">
        <f>DATEVALUE("1 "&amp;_xlfn.CONCAT(Merge1_1[[#This Row],[Month]],"-",Merge1_1[[#This Row],[Year]]))</f>
        <v>43709</v>
      </c>
      <c r="E8187" t="s">
        <v>58</v>
      </c>
      <c r="F8187">
        <v>130</v>
      </c>
      <c r="G8187" t="s">
        <v>112</v>
      </c>
    </row>
    <row r="8188" spans="1:7" hidden="1" x14ac:dyDescent="0.35">
      <c r="A8188" t="s">
        <v>33</v>
      </c>
      <c r="B8188">
        <v>2019</v>
      </c>
      <c r="C8188" t="s">
        <v>42</v>
      </c>
      <c r="D8188" s="88">
        <f>DATEVALUE("1 "&amp;_xlfn.CONCAT(Merge1_1[[#This Row],[Month]],"-",Merge1_1[[#This Row],[Year]]))</f>
        <v>43709</v>
      </c>
      <c r="E8188" t="s">
        <v>118</v>
      </c>
      <c r="F8188">
        <v>156.4</v>
      </c>
      <c r="G8188" t="s">
        <v>112</v>
      </c>
    </row>
    <row r="8189" spans="1:7" hidden="1" x14ac:dyDescent="0.35">
      <c r="A8189" t="s">
        <v>33</v>
      </c>
      <c r="B8189">
        <v>2019</v>
      </c>
      <c r="C8189" t="s">
        <v>42</v>
      </c>
      <c r="D8189" s="88">
        <f>DATEVALUE("1 "&amp;_xlfn.CONCAT(Merge1_1[[#This Row],[Month]],"-",Merge1_1[[#This Row],[Year]]))</f>
        <v>43709</v>
      </c>
      <c r="E8189" t="s">
        <v>16</v>
      </c>
      <c r="F8189">
        <v>168.6</v>
      </c>
      <c r="G8189" t="s">
        <v>116</v>
      </c>
    </row>
    <row r="8190" spans="1:7" hidden="1" x14ac:dyDescent="0.35">
      <c r="A8190" t="s">
        <v>33</v>
      </c>
      <c r="B8190">
        <v>2019</v>
      </c>
      <c r="C8190" t="s">
        <v>42</v>
      </c>
      <c r="D8190" s="88">
        <f>DATEVALUE("1 "&amp;_xlfn.CONCAT(Merge1_1[[#This Row],[Month]],"-",Merge1_1[[#This Row],[Year]]))</f>
        <v>43709</v>
      </c>
      <c r="E8190" t="s">
        <v>17</v>
      </c>
      <c r="F8190">
        <v>145.30000000000001</v>
      </c>
      <c r="G8190" t="s">
        <v>113</v>
      </c>
    </row>
    <row r="8191" spans="1:7" hidden="1" x14ac:dyDescent="0.35">
      <c r="A8191" t="s">
        <v>33</v>
      </c>
      <c r="B8191">
        <v>2019</v>
      </c>
      <c r="C8191" t="s">
        <v>42</v>
      </c>
      <c r="D8191" s="88">
        <f>DATEVALUE("1 "&amp;_xlfn.CONCAT(Merge1_1[[#This Row],[Month]],"-",Merge1_1[[#This Row],[Year]]))</f>
        <v>43709</v>
      </c>
      <c r="E8191" t="s">
        <v>18</v>
      </c>
      <c r="F8191">
        <v>132.19999999999999</v>
      </c>
      <c r="G8191" t="s">
        <v>113</v>
      </c>
    </row>
    <row r="8192" spans="1:7" hidden="1" x14ac:dyDescent="0.35">
      <c r="A8192" t="s">
        <v>33</v>
      </c>
      <c r="B8192">
        <v>2019</v>
      </c>
      <c r="C8192" t="s">
        <v>42</v>
      </c>
      <c r="D8192" s="88">
        <f>DATEVALUE("1 "&amp;_xlfn.CONCAT(Merge1_1[[#This Row],[Month]],"-",Merge1_1[[#This Row],[Year]]))</f>
        <v>43709</v>
      </c>
      <c r="E8192" t="s">
        <v>20</v>
      </c>
      <c r="F8192">
        <v>152.19999999999999</v>
      </c>
      <c r="G8192" t="s">
        <v>114</v>
      </c>
    </row>
    <row r="8193" spans="1:7" hidden="1" x14ac:dyDescent="0.35">
      <c r="A8193" t="s">
        <v>33</v>
      </c>
      <c r="B8193">
        <v>2019</v>
      </c>
      <c r="C8193" t="s">
        <v>42</v>
      </c>
      <c r="D8193" s="88">
        <f>DATEVALUE("1 "&amp;_xlfn.CONCAT(Merge1_1[[#This Row],[Month]],"-",Merge1_1[[#This Row],[Year]]))</f>
        <v>43709</v>
      </c>
      <c r="E8193" t="s">
        <v>21</v>
      </c>
      <c r="F8193">
        <v>126.6</v>
      </c>
      <c r="G8193" t="s">
        <v>115</v>
      </c>
    </row>
    <row r="8194" spans="1:7" hidden="1" x14ac:dyDescent="0.35">
      <c r="A8194" t="s">
        <v>33</v>
      </c>
      <c r="B8194">
        <v>2019</v>
      </c>
      <c r="C8194" t="s">
        <v>42</v>
      </c>
      <c r="D8194" s="88">
        <f>DATEVALUE("1 "&amp;_xlfn.CONCAT(Merge1_1[[#This Row],[Month]],"-",Merge1_1[[#This Row],[Year]]))</f>
        <v>43709</v>
      </c>
      <c r="E8194" t="s">
        <v>22</v>
      </c>
      <c r="F8194">
        <v>138.30000000000001</v>
      </c>
      <c r="G8194" t="s">
        <v>116</v>
      </c>
    </row>
    <row r="8195" spans="1:7" hidden="1" x14ac:dyDescent="0.35">
      <c r="A8195" t="s">
        <v>33</v>
      </c>
      <c r="B8195">
        <v>2019</v>
      </c>
      <c r="C8195" t="s">
        <v>42</v>
      </c>
      <c r="D8195" s="88">
        <f>DATEVALUE("1 "&amp;_xlfn.CONCAT(Merge1_1[[#This Row],[Month]],"-",Merge1_1[[#This Row],[Year]]))</f>
        <v>43709</v>
      </c>
      <c r="E8195" t="s">
        <v>23</v>
      </c>
      <c r="F8195">
        <v>141.9</v>
      </c>
      <c r="G8195" t="s">
        <v>23</v>
      </c>
    </row>
    <row r="8196" spans="1:7" hidden="1" x14ac:dyDescent="0.35">
      <c r="A8196" t="s">
        <v>33</v>
      </c>
      <c r="B8196">
        <v>2019</v>
      </c>
      <c r="C8196" t="s">
        <v>42</v>
      </c>
      <c r="D8196" s="88">
        <f>DATEVALUE("1 "&amp;_xlfn.CONCAT(Merge1_1[[#This Row],[Month]],"-",Merge1_1[[#This Row],[Year]]))</f>
        <v>43709</v>
      </c>
      <c r="E8196" t="s">
        <v>24</v>
      </c>
      <c r="F8196">
        <v>121.2</v>
      </c>
      <c r="G8196" t="s">
        <v>115</v>
      </c>
    </row>
    <row r="8197" spans="1:7" hidden="1" x14ac:dyDescent="0.35">
      <c r="A8197" t="s">
        <v>33</v>
      </c>
      <c r="B8197">
        <v>2019</v>
      </c>
      <c r="C8197" t="s">
        <v>42</v>
      </c>
      <c r="D8197" s="88">
        <f>DATEVALUE("1 "&amp;_xlfn.CONCAT(Merge1_1[[#This Row],[Month]],"-",Merge1_1[[#This Row],[Year]]))</f>
        <v>43709</v>
      </c>
      <c r="E8197" t="s">
        <v>25</v>
      </c>
      <c r="F8197">
        <v>135.9</v>
      </c>
      <c r="G8197" t="s">
        <v>116</v>
      </c>
    </row>
    <row r="8198" spans="1:7" hidden="1" x14ac:dyDescent="0.35">
      <c r="A8198" t="s">
        <v>33</v>
      </c>
      <c r="B8198">
        <v>2019</v>
      </c>
      <c r="C8198" t="s">
        <v>42</v>
      </c>
      <c r="D8198" s="88">
        <f>DATEVALUE("1 "&amp;_xlfn.CONCAT(Merge1_1[[#This Row],[Month]],"-",Merge1_1[[#This Row],[Year]]))</f>
        <v>43709</v>
      </c>
      <c r="E8198" t="s">
        <v>26</v>
      </c>
      <c r="F8198">
        <v>151.6</v>
      </c>
      <c r="G8198" t="s">
        <v>114</v>
      </c>
    </row>
    <row r="8199" spans="1:7" hidden="1" x14ac:dyDescent="0.35">
      <c r="A8199" t="s">
        <v>33</v>
      </c>
      <c r="B8199">
        <v>2019</v>
      </c>
      <c r="C8199" t="s">
        <v>42</v>
      </c>
      <c r="D8199" s="88">
        <f>DATEVALUE("1 "&amp;_xlfn.CONCAT(Merge1_1[[#This Row],[Month]],"-",Merge1_1[[#This Row],[Year]]))</f>
        <v>43709</v>
      </c>
      <c r="E8199" t="s">
        <v>27</v>
      </c>
      <c r="F8199">
        <v>139</v>
      </c>
      <c r="G8199" t="s">
        <v>116</v>
      </c>
    </row>
    <row r="8200" spans="1:7" hidden="1" x14ac:dyDescent="0.35">
      <c r="A8200" t="s">
        <v>33</v>
      </c>
      <c r="B8200">
        <v>2019</v>
      </c>
      <c r="C8200" t="s">
        <v>42</v>
      </c>
      <c r="D8200" s="88">
        <f>DATEVALUE("1 "&amp;_xlfn.CONCAT(Merge1_1[[#This Row],[Month]],"-",Merge1_1[[#This Row],[Year]]))</f>
        <v>43709</v>
      </c>
      <c r="E8200" t="s">
        <v>28</v>
      </c>
      <c r="F8200">
        <v>135.69999999999999</v>
      </c>
      <c r="G8200" t="s">
        <v>116</v>
      </c>
    </row>
    <row r="8201" spans="1:7" hidden="1" x14ac:dyDescent="0.35">
      <c r="A8201" t="s">
        <v>33</v>
      </c>
      <c r="B8201">
        <v>2019</v>
      </c>
      <c r="C8201" t="s">
        <v>42</v>
      </c>
      <c r="D8201" s="88">
        <f>DATEVALUE("1 "&amp;_xlfn.CONCAT(Merge1_1[[#This Row],[Month]],"-",Merge1_1[[#This Row],[Year]]))</f>
        <v>43709</v>
      </c>
      <c r="E8201" t="s">
        <v>29</v>
      </c>
      <c r="F8201">
        <v>144.69999999999999</v>
      </c>
      <c r="G8201" t="s">
        <v>117</v>
      </c>
    </row>
    <row r="8202" spans="1:7" hidden="1" x14ac:dyDescent="0.35">
      <c r="A8202" t="s">
        <v>33</v>
      </c>
      <c r="B8202">
        <v>2019</v>
      </c>
      <c r="C8202" t="s">
        <v>43</v>
      </c>
      <c r="D8202" s="88">
        <f>DATEVALUE("1 "&amp;_xlfn.CONCAT(Merge1_1[[#This Row],[Month]],"-",Merge1_1[[#This Row],[Year]]))</f>
        <v>43739</v>
      </c>
      <c r="E8202" t="s">
        <v>3</v>
      </c>
      <c r="F8202">
        <v>143.5</v>
      </c>
      <c r="G8202" t="s">
        <v>112</v>
      </c>
    </row>
    <row r="8203" spans="1:7" hidden="1" x14ac:dyDescent="0.35">
      <c r="A8203" t="s">
        <v>33</v>
      </c>
      <c r="B8203">
        <v>2019</v>
      </c>
      <c r="C8203" t="s">
        <v>43</v>
      </c>
      <c r="D8203" s="88">
        <f>DATEVALUE("1 "&amp;_xlfn.CONCAT(Merge1_1[[#This Row],[Month]],"-",Merge1_1[[#This Row],[Year]]))</f>
        <v>43739</v>
      </c>
      <c r="E8203" t="s">
        <v>4</v>
      </c>
      <c r="F8203">
        <v>159.80000000000001</v>
      </c>
      <c r="G8203" t="s">
        <v>112</v>
      </c>
    </row>
    <row r="8204" spans="1:7" hidden="1" x14ac:dyDescent="0.35">
      <c r="A8204" t="s">
        <v>33</v>
      </c>
      <c r="B8204">
        <v>2019</v>
      </c>
      <c r="C8204" t="s">
        <v>43</v>
      </c>
      <c r="D8204" s="88">
        <f>DATEVALUE("1 "&amp;_xlfn.CONCAT(Merge1_1[[#This Row],[Month]],"-",Merge1_1[[#This Row],[Year]]))</f>
        <v>43739</v>
      </c>
      <c r="E8204" t="s">
        <v>5</v>
      </c>
      <c r="F8204">
        <v>144.69999999999999</v>
      </c>
      <c r="G8204" t="s">
        <v>112</v>
      </c>
    </row>
    <row r="8205" spans="1:7" hidden="1" x14ac:dyDescent="0.35">
      <c r="A8205" t="s">
        <v>33</v>
      </c>
      <c r="B8205">
        <v>2019</v>
      </c>
      <c r="C8205" t="s">
        <v>43</v>
      </c>
      <c r="D8205" s="88">
        <f>DATEVALUE("1 "&amp;_xlfn.CONCAT(Merge1_1[[#This Row],[Month]],"-",Merge1_1[[#This Row],[Year]]))</f>
        <v>43739</v>
      </c>
      <c r="E8205" t="s">
        <v>6</v>
      </c>
      <c r="F8205">
        <v>145.6</v>
      </c>
      <c r="G8205" t="s">
        <v>112</v>
      </c>
    </row>
    <row r="8206" spans="1:7" hidden="1" x14ac:dyDescent="0.35">
      <c r="A8206" t="s">
        <v>33</v>
      </c>
      <c r="B8206">
        <v>2019</v>
      </c>
      <c r="C8206" t="s">
        <v>43</v>
      </c>
      <c r="D8206" s="88">
        <f>DATEVALUE("1 "&amp;_xlfn.CONCAT(Merge1_1[[#This Row],[Month]],"-",Merge1_1[[#This Row],[Year]]))</f>
        <v>43739</v>
      </c>
      <c r="E8206" t="s">
        <v>7</v>
      </c>
      <c r="F8206">
        <v>121.1</v>
      </c>
      <c r="G8206" t="s">
        <v>112</v>
      </c>
    </row>
    <row r="8207" spans="1:7" hidden="1" x14ac:dyDescent="0.35">
      <c r="A8207" t="s">
        <v>33</v>
      </c>
      <c r="B8207">
        <v>2019</v>
      </c>
      <c r="C8207" t="s">
        <v>43</v>
      </c>
      <c r="D8207" s="88">
        <f>DATEVALUE("1 "&amp;_xlfn.CONCAT(Merge1_1[[#This Row],[Month]],"-",Merge1_1[[#This Row],[Year]]))</f>
        <v>43739</v>
      </c>
      <c r="E8207" t="s">
        <v>8</v>
      </c>
      <c r="F8207">
        <v>150.6</v>
      </c>
      <c r="G8207" t="s">
        <v>112</v>
      </c>
    </row>
    <row r="8208" spans="1:7" hidden="1" x14ac:dyDescent="0.35">
      <c r="A8208" t="s">
        <v>33</v>
      </c>
      <c r="B8208">
        <v>2019</v>
      </c>
      <c r="C8208" t="s">
        <v>43</v>
      </c>
      <c r="D8208" s="88">
        <f>DATEVALUE("1 "&amp;_xlfn.CONCAT(Merge1_1[[#This Row],[Month]],"-",Merge1_1[[#This Row],[Year]]))</f>
        <v>43739</v>
      </c>
      <c r="E8208" t="s">
        <v>9</v>
      </c>
      <c r="F8208">
        <v>207.2</v>
      </c>
      <c r="G8208" t="s">
        <v>112</v>
      </c>
    </row>
    <row r="8209" spans="1:7" hidden="1" x14ac:dyDescent="0.35">
      <c r="A8209" t="s">
        <v>33</v>
      </c>
      <c r="B8209">
        <v>2019</v>
      </c>
      <c r="C8209" t="s">
        <v>43</v>
      </c>
      <c r="D8209" s="88">
        <f>DATEVALUE("1 "&amp;_xlfn.CONCAT(Merge1_1[[#This Row],[Month]],"-",Merge1_1[[#This Row],[Year]]))</f>
        <v>43739</v>
      </c>
      <c r="E8209" t="s">
        <v>10</v>
      </c>
      <c r="F8209">
        <v>131.19999999999999</v>
      </c>
      <c r="G8209" t="s">
        <v>112</v>
      </c>
    </row>
    <row r="8210" spans="1:7" hidden="1" x14ac:dyDescent="0.35">
      <c r="A8210" t="s">
        <v>33</v>
      </c>
      <c r="B8210">
        <v>2019</v>
      </c>
      <c r="C8210" t="s">
        <v>43</v>
      </c>
      <c r="D8210" s="88">
        <f>DATEVALUE("1 "&amp;_xlfn.CONCAT(Merge1_1[[#This Row],[Month]],"-",Merge1_1[[#This Row],[Year]]))</f>
        <v>43739</v>
      </c>
      <c r="E8210" t="s">
        <v>11</v>
      </c>
      <c r="F8210">
        <v>114.8</v>
      </c>
      <c r="G8210" t="s">
        <v>112</v>
      </c>
    </row>
    <row r="8211" spans="1:7" hidden="1" x14ac:dyDescent="0.35">
      <c r="A8211" t="s">
        <v>33</v>
      </c>
      <c r="B8211">
        <v>2019</v>
      </c>
      <c r="C8211" t="s">
        <v>43</v>
      </c>
      <c r="D8211" s="88">
        <f>DATEVALUE("1 "&amp;_xlfn.CONCAT(Merge1_1[[#This Row],[Month]],"-",Merge1_1[[#This Row],[Year]]))</f>
        <v>43739</v>
      </c>
      <c r="E8211" t="s">
        <v>12</v>
      </c>
      <c r="F8211">
        <v>145.19999999999999</v>
      </c>
      <c r="G8211" t="s">
        <v>112</v>
      </c>
    </row>
    <row r="8212" spans="1:7" hidden="1" x14ac:dyDescent="0.35">
      <c r="A8212" t="s">
        <v>33</v>
      </c>
      <c r="B8212">
        <v>2019</v>
      </c>
      <c r="C8212" t="s">
        <v>43</v>
      </c>
      <c r="D8212" s="88">
        <f>DATEVALUE("1 "&amp;_xlfn.CONCAT(Merge1_1[[#This Row],[Month]],"-",Merge1_1[[#This Row],[Year]]))</f>
        <v>43739</v>
      </c>
      <c r="E8212" t="s">
        <v>58</v>
      </c>
      <c r="F8212">
        <v>130.19999999999999</v>
      </c>
      <c r="G8212" t="s">
        <v>112</v>
      </c>
    </row>
    <row r="8213" spans="1:7" hidden="1" x14ac:dyDescent="0.35">
      <c r="A8213" t="s">
        <v>33</v>
      </c>
      <c r="B8213">
        <v>2019</v>
      </c>
      <c r="C8213" t="s">
        <v>43</v>
      </c>
      <c r="D8213" s="88">
        <f>DATEVALUE("1 "&amp;_xlfn.CONCAT(Merge1_1[[#This Row],[Month]],"-",Merge1_1[[#This Row],[Year]]))</f>
        <v>43739</v>
      </c>
      <c r="E8213" t="s">
        <v>118</v>
      </c>
      <c r="F8213">
        <v>156.80000000000001</v>
      </c>
      <c r="G8213" t="s">
        <v>112</v>
      </c>
    </row>
    <row r="8214" spans="1:7" hidden="1" x14ac:dyDescent="0.35">
      <c r="A8214" t="s">
        <v>33</v>
      </c>
      <c r="B8214">
        <v>2019</v>
      </c>
      <c r="C8214" t="s">
        <v>43</v>
      </c>
      <c r="D8214" s="88">
        <f>DATEVALUE("1 "&amp;_xlfn.CONCAT(Merge1_1[[#This Row],[Month]],"-",Merge1_1[[#This Row],[Year]]))</f>
        <v>43739</v>
      </c>
      <c r="E8214" t="s">
        <v>16</v>
      </c>
      <c r="F8214">
        <v>169.3</v>
      </c>
      <c r="G8214" t="s">
        <v>116</v>
      </c>
    </row>
    <row r="8215" spans="1:7" hidden="1" x14ac:dyDescent="0.35">
      <c r="A8215" t="s">
        <v>33</v>
      </c>
      <c r="B8215">
        <v>2019</v>
      </c>
      <c r="C8215" t="s">
        <v>43</v>
      </c>
      <c r="D8215" s="88">
        <f>DATEVALUE("1 "&amp;_xlfn.CONCAT(Merge1_1[[#This Row],[Month]],"-",Merge1_1[[#This Row],[Year]]))</f>
        <v>43739</v>
      </c>
      <c r="E8215" t="s">
        <v>17</v>
      </c>
      <c r="F8215">
        <v>145.9</v>
      </c>
      <c r="G8215" t="s">
        <v>113</v>
      </c>
    </row>
    <row r="8216" spans="1:7" hidden="1" x14ac:dyDescent="0.35">
      <c r="A8216" t="s">
        <v>33</v>
      </c>
      <c r="B8216">
        <v>2019</v>
      </c>
      <c r="C8216" t="s">
        <v>43</v>
      </c>
      <c r="D8216" s="88">
        <f>DATEVALUE("1 "&amp;_xlfn.CONCAT(Merge1_1[[#This Row],[Month]],"-",Merge1_1[[#This Row],[Year]]))</f>
        <v>43739</v>
      </c>
      <c r="E8216" t="s">
        <v>18</v>
      </c>
      <c r="F8216">
        <v>132.4</v>
      </c>
      <c r="G8216" t="s">
        <v>113</v>
      </c>
    </row>
    <row r="8217" spans="1:7" hidden="1" x14ac:dyDescent="0.35">
      <c r="A8217" t="s">
        <v>33</v>
      </c>
      <c r="B8217">
        <v>2019</v>
      </c>
      <c r="C8217" t="s">
        <v>43</v>
      </c>
      <c r="D8217" s="88">
        <f>DATEVALUE("1 "&amp;_xlfn.CONCAT(Merge1_1[[#This Row],[Month]],"-",Merge1_1[[#This Row],[Year]]))</f>
        <v>43739</v>
      </c>
      <c r="E8217" t="s">
        <v>20</v>
      </c>
      <c r="F8217">
        <v>153</v>
      </c>
      <c r="G8217" t="s">
        <v>114</v>
      </c>
    </row>
    <row r="8218" spans="1:7" hidden="1" x14ac:dyDescent="0.35">
      <c r="A8218" t="s">
        <v>33</v>
      </c>
      <c r="B8218">
        <v>2019</v>
      </c>
      <c r="C8218" t="s">
        <v>43</v>
      </c>
      <c r="D8218" s="88">
        <f>DATEVALUE("1 "&amp;_xlfn.CONCAT(Merge1_1[[#This Row],[Month]],"-",Merge1_1[[#This Row],[Year]]))</f>
        <v>43739</v>
      </c>
      <c r="E8218" t="s">
        <v>21</v>
      </c>
      <c r="F8218">
        <v>128.9</v>
      </c>
      <c r="G8218" t="s">
        <v>115</v>
      </c>
    </row>
    <row r="8219" spans="1:7" hidden="1" x14ac:dyDescent="0.35">
      <c r="A8219" t="s">
        <v>33</v>
      </c>
      <c r="B8219">
        <v>2019</v>
      </c>
      <c r="C8219" t="s">
        <v>43</v>
      </c>
      <c r="D8219" s="88">
        <f>DATEVALUE("1 "&amp;_xlfn.CONCAT(Merge1_1[[#This Row],[Month]],"-",Merge1_1[[#This Row],[Year]]))</f>
        <v>43739</v>
      </c>
      <c r="E8219" t="s">
        <v>22</v>
      </c>
      <c r="F8219">
        <v>138.69999999999999</v>
      </c>
      <c r="G8219" t="s">
        <v>116</v>
      </c>
    </row>
    <row r="8220" spans="1:7" hidden="1" x14ac:dyDescent="0.35">
      <c r="A8220" t="s">
        <v>33</v>
      </c>
      <c r="B8220">
        <v>2019</v>
      </c>
      <c r="C8220" t="s">
        <v>43</v>
      </c>
      <c r="D8220" s="88">
        <f>DATEVALUE("1 "&amp;_xlfn.CONCAT(Merge1_1[[#This Row],[Month]],"-",Merge1_1[[#This Row],[Year]]))</f>
        <v>43739</v>
      </c>
      <c r="E8220" t="s">
        <v>23</v>
      </c>
      <c r="F8220">
        <v>142.4</v>
      </c>
      <c r="G8220" t="s">
        <v>23</v>
      </c>
    </row>
    <row r="8221" spans="1:7" hidden="1" x14ac:dyDescent="0.35">
      <c r="A8221" t="s">
        <v>33</v>
      </c>
      <c r="B8221">
        <v>2019</v>
      </c>
      <c r="C8221" t="s">
        <v>43</v>
      </c>
      <c r="D8221" s="88">
        <f>DATEVALUE("1 "&amp;_xlfn.CONCAT(Merge1_1[[#This Row],[Month]],"-",Merge1_1[[#This Row],[Year]]))</f>
        <v>43739</v>
      </c>
      <c r="E8221" t="s">
        <v>24</v>
      </c>
      <c r="F8221">
        <v>121.5</v>
      </c>
      <c r="G8221" t="s">
        <v>115</v>
      </c>
    </row>
    <row r="8222" spans="1:7" hidden="1" x14ac:dyDescent="0.35">
      <c r="A8222" t="s">
        <v>33</v>
      </c>
      <c r="B8222">
        <v>2019</v>
      </c>
      <c r="C8222" t="s">
        <v>43</v>
      </c>
      <c r="D8222" s="88">
        <f>DATEVALUE("1 "&amp;_xlfn.CONCAT(Merge1_1[[#This Row],[Month]],"-",Merge1_1[[#This Row],[Year]]))</f>
        <v>43739</v>
      </c>
      <c r="E8222" t="s">
        <v>25</v>
      </c>
      <c r="F8222">
        <v>136.19999999999999</v>
      </c>
      <c r="G8222" t="s">
        <v>116</v>
      </c>
    </row>
    <row r="8223" spans="1:7" hidden="1" x14ac:dyDescent="0.35">
      <c r="A8223" t="s">
        <v>33</v>
      </c>
      <c r="B8223">
        <v>2019</v>
      </c>
      <c r="C8223" t="s">
        <v>43</v>
      </c>
      <c r="D8223" s="88">
        <f>DATEVALUE("1 "&amp;_xlfn.CONCAT(Merge1_1[[#This Row],[Month]],"-",Merge1_1[[#This Row],[Year]]))</f>
        <v>43739</v>
      </c>
      <c r="E8223" t="s">
        <v>26</v>
      </c>
      <c r="F8223">
        <v>151.69999999999999</v>
      </c>
      <c r="G8223" t="s">
        <v>114</v>
      </c>
    </row>
    <row r="8224" spans="1:7" hidden="1" x14ac:dyDescent="0.35">
      <c r="A8224" t="s">
        <v>33</v>
      </c>
      <c r="B8224">
        <v>2019</v>
      </c>
      <c r="C8224" t="s">
        <v>43</v>
      </c>
      <c r="D8224" s="88">
        <f>DATEVALUE("1 "&amp;_xlfn.CONCAT(Merge1_1[[#This Row],[Month]],"-",Merge1_1[[#This Row],[Year]]))</f>
        <v>43739</v>
      </c>
      <c r="E8224" t="s">
        <v>27</v>
      </c>
      <c r="F8224">
        <v>139.5</v>
      </c>
      <c r="G8224" t="s">
        <v>116</v>
      </c>
    </row>
    <row r="8225" spans="1:7" hidden="1" x14ac:dyDescent="0.35">
      <c r="A8225" t="s">
        <v>33</v>
      </c>
      <c r="B8225">
        <v>2019</v>
      </c>
      <c r="C8225" t="s">
        <v>43</v>
      </c>
      <c r="D8225" s="88">
        <f>DATEVALUE("1 "&amp;_xlfn.CONCAT(Merge1_1[[#This Row],[Month]],"-",Merge1_1[[#This Row],[Year]]))</f>
        <v>43739</v>
      </c>
      <c r="E8225" t="s">
        <v>28</v>
      </c>
      <c r="F8225">
        <v>136</v>
      </c>
      <c r="G8225" t="s">
        <v>116</v>
      </c>
    </row>
    <row r="8226" spans="1:7" hidden="1" x14ac:dyDescent="0.35">
      <c r="A8226" t="s">
        <v>33</v>
      </c>
      <c r="B8226">
        <v>2019</v>
      </c>
      <c r="C8226" t="s">
        <v>43</v>
      </c>
      <c r="D8226" s="88">
        <f>DATEVALUE("1 "&amp;_xlfn.CONCAT(Merge1_1[[#This Row],[Month]],"-",Merge1_1[[#This Row],[Year]]))</f>
        <v>43739</v>
      </c>
      <c r="E8226" t="s">
        <v>29</v>
      </c>
      <c r="F8226">
        <v>146</v>
      </c>
      <c r="G8226" t="s">
        <v>117</v>
      </c>
    </row>
    <row r="8227" spans="1:7" hidden="1" x14ac:dyDescent="0.35">
      <c r="A8227" t="s">
        <v>33</v>
      </c>
      <c r="B8227">
        <v>2019</v>
      </c>
      <c r="C8227" t="s">
        <v>45</v>
      </c>
      <c r="D8227" s="88">
        <f>DATEVALUE("1 "&amp;_xlfn.CONCAT(Merge1_1[[#This Row],[Month]],"-",Merge1_1[[#This Row],[Year]]))</f>
        <v>43770</v>
      </c>
      <c r="E8227" t="s">
        <v>3</v>
      </c>
      <c r="F8227">
        <v>144.1</v>
      </c>
      <c r="G8227" t="s">
        <v>112</v>
      </c>
    </row>
    <row r="8228" spans="1:7" hidden="1" x14ac:dyDescent="0.35">
      <c r="A8228" t="s">
        <v>33</v>
      </c>
      <c r="B8228">
        <v>2019</v>
      </c>
      <c r="C8228" t="s">
        <v>45</v>
      </c>
      <c r="D8228" s="88">
        <f>DATEVALUE("1 "&amp;_xlfn.CONCAT(Merge1_1[[#This Row],[Month]],"-",Merge1_1[[#This Row],[Year]]))</f>
        <v>43770</v>
      </c>
      <c r="E8228" t="s">
        <v>4</v>
      </c>
      <c r="F8228">
        <v>162.4</v>
      </c>
      <c r="G8228" t="s">
        <v>112</v>
      </c>
    </row>
    <row r="8229" spans="1:7" hidden="1" x14ac:dyDescent="0.35">
      <c r="A8229" t="s">
        <v>33</v>
      </c>
      <c r="B8229">
        <v>2019</v>
      </c>
      <c r="C8229" t="s">
        <v>45</v>
      </c>
      <c r="D8229" s="88">
        <f>DATEVALUE("1 "&amp;_xlfn.CONCAT(Merge1_1[[#This Row],[Month]],"-",Merge1_1[[#This Row],[Year]]))</f>
        <v>43770</v>
      </c>
      <c r="E8229" t="s">
        <v>5</v>
      </c>
      <c r="F8229">
        <v>148.4</v>
      </c>
      <c r="G8229" t="s">
        <v>112</v>
      </c>
    </row>
    <row r="8230" spans="1:7" hidden="1" x14ac:dyDescent="0.35">
      <c r="A8230" t="s">
        <v>33</v>
      </c>
      <c r="B8230">
        <v>2019</v>
      </c>
      <c r="C8230" t="s">
        <v>45</v>
      </c>
      <c r="D8230" s="88">
        <f>DATEVALUE("1 "&amp;_xlfn.CONCAT(Merge1_1[[#This Row],[Month]],"-",Merge1_1[[#This Row],[Year]]))</f>
        <v>43770</v>
      </c>
      <c r="E8230" t="s">
        <v>6</v>
      </c>
      <c r="F8230">
        <v>145.9</v>
      </c>
      <c r="G8230" t="s">
        <v>112</v>
      </c>
    </row>
    <row r="8231" spans="1:7" hidden="1" x14ac:dyDescent="0.35">
      <c r="A8231" t="s">
        <v>33</v>
      </c>
      <c r="B8231">
        <v>2019</v>
      </c>
      <c r="C8231" t="s">
        <v>45</v>
      </c>
      <c r="D8231" s="88">
        <f>DATEVALUE("1 "&amp;_xlfn.CONCAT(Merge1_1[[#This Row],[Month]],"-",Merge1_1[[#This Row],[Year]]))</f>
        <v>43770</v>
      </c>
      <c r="E8231" t="s">
        <v>7</v>
      </c>
      <c r="F8231">
        <v>121.5</v>
      </c>
      <c r="G8231" t="s">
        <v>112</v>
      </c>
    </row>
    <row r="8232" spans="1:7" hidden="1" x14ac:dyDescent="0.35">
      <c r="A8232" t="s">
        <v>33</v>
      </c>
      <c r="B8232">
        <v>2019</v>
      </c>
      <c r="C8232" t="s">
        <v>45</v>
      </c>
      <c r="D8232" s="88">
        <f>DATEVALUE("1 "&amp;_xlfn.CONCAT(Merge1_1[[#This Row],[Month]],"-",Merge1_1[[#This Row],[Year]]))</f>
        <v>43770</v>
      </c>
      <c r="E8232" t="s">
        <v>8</v>
      </c>
      <c r="F8232">
        <v>148.80000000000001</v>
      </c>
      <c r="G8232" t="s">
        <v>112</v>
      </c>
    </row>
    <row r="8233" spans="1:7" hidden="1" x14ac:dyDescent="0.35">
      <c r="A8233" t="s">
        <v>33</v>
      </c>
      <c r="B8233">
        <v>2019</v>
      </c>
      <c r="C8233" t="s">
        <v>45</v>
      </c>
      <c r="D8233" s="88">
        <f>DATEVALUE("1 "&amp;_xlfn.CONCAT(Merge1_1[[#This Row],[Month]],"-",Merge1_1[[#This Row],[Year]]))</f>
        <v>43770</v>
      </c>
      <c r="E8233" t="s">
        <v>9</v>
      </c>
      <c r="F8233">
        <v>215.7</v>
      </c>
      <c r="G8233" t="s">
        <v>112</v>
      </c>
    </row>
    <row r="8234" spans="1:7" hidden="1" x14ac:dyDescent="0.35">
      <c r="A8234" t="s">
        <v>33</v>
      </c>
      <c r="B8234">
        <v>2019</v>
      </c>
      <c r="C8234" t="s">
        <v>45</v>
      </c>
      <c r="D8234" s="88">
        <f>DATEVALUE("1 "&amp;_xlfn.CONCAT(Merge1_1[[#This Row],[Month]],"-",Merge1_1[[#This Row],[Year]]))</f>
        <v>43770</v>
      </c>
      <c r="E8234" t="s">
        <v>10</v>
      </c>
      <c r="F8234">
        <v>134.6</v>
      </c>
      <c r="G8234" t="s">
        <v>112</v>
      </c>
    </row>
    <row r="8235" spans="1:7" hidden="1" x14ac:dyDescent="0.35">
      <c r="A8235" t="s">
        <v>33</v>
      </c>
      <c r="B8235">
        <v>2019</v>
      </c>
      <c r="C8235" t="s">
        <v>45</v>
      </c>
      <c r="D8235" s="88">
        <f>DATEVALUE("1 "&amp;_xlfn.CONCAT(Merge1_1[[#This Row],[Month]],"-",Merge1_1[[#This Row],[Year]]))</f>
        <v>43770</v>
      </c>
      <c r="E8235" t="s">
        <v>11</v>
      </c>
      <c r="F8235">
        <v>115</v>
      </c>
      <c r="G8235" t="s">
        <v>112</v>
      </c>
    </row>
    <row r="8236" spans="1:7" hidden="1" x14ac:dyDescent="0.35">
      <c r="A8236" t="s">
        <v>33</v>
      </c>
      <c r="B8236">
        <v>2019</v>
      </c>
      <c r="C8236" t="s">
        <v>45</v>
      </c>
      <c r="D8236" s="88">
        <f>DATEVALUE("1 "&amp;_xlfn.CONCAT(Merge1_1[[#This Row],[Month]],"-",Merge1_1[[#This Row],[Year]]))</f>
        <v>43770</v>
      </c>
      <c r="E8236" t="s">
        <v>12</v>
      </c>
      <c r="F8236">
        <v>146.30000000000001</v>
      </c>
      <c r="G8236" t="s">
        <v>112</v>
      </c>
    </row>
    <row r="8237" spans="1:7" hidden="1" x14ac:dyDescent="0.35">
      <c r="A8237" t="s">
        <v>33</v>
      </c>
      <c r="B8237">
        <v>2019</v>
      </c>
      <c r="C8237" t="s">
        <v>45</v>
      </c>
      <c r="D8237" s="88">
        <f>DATEVALUE("1 "&amp;_xlfn.CONCAT(Merge1_1[[#This Row],[Month]],"-",Merge1_1[[#This Row],[Year]]))</f>
        <v>43770</v>
      </c>
      <c r="E8237" t="s">
        <v>58</v>
      </c>
      <c r="F8237">
        <v>130.5</v>
      </c>
      <c r="G8237" t="s">
        <v>112</v>
      </c>
    </row>
    <row r="8238" spans="1:7" hidden="1" x14ac:dyDescent="0.35">
      <c r="A8238" t="s">
        <v>33</v>
      </c>
      <c r="B8238">
        <v>2019</v>
      </c>
      <c r="C8238" t="s">
        <v>45</v>
      </c>
      <c r="D8238" s="88">
        <f>DATEVALUE("1 "&amp;_xlfn.CONCAT(Merge1_1[[#This Row],[Month]],"-",Merge1_1[[#This Row],[Year]]))</f>
        <v>43770</v>
      </c>
      <c r="E8238" t="s">
        <v>118</v>
      </c>
      <c r="F8238">
        <v>157.19999999999999</v>
      </c>
      <c r="G8238" t="s">
        <v>112</v>
      </c>
    </row>
    <row r="8239" spans="1:7" hidden="1" x14ac:dyDescent="0.35">
      <c r="A8239" t="s">
        <v>33</v>
      </c>
      <c r="B8239">
        <v>2019</v>
      </c>
      <c r="C8239" t="s">
        <v>45</v>
      </c>
      <c r="D8239" s="88">
        <f>DATEVALUE("1 "&amp;_xlfn.CONCAT(Merge1_1[[#This Row],[Month]],"-",Merge1_1[[#This Row],[Year]]))</f>
        <v>43770</v>
      </c>
      <c r="E8239" t="s">
        <v>16</v>
      </c>
      <c r="F8239">
        <v>169.9</v>
      </c>
      <c r="G8239" t="s">
        <v>116</v>
      </c>
    </row>
    <row r="8240" spans="1:7" hidden="1" x14ac:dyDescent="0.35">
      <c r="A8240" t="s">
        <v>33</v>
      </c>
      <c r="B8240">
        <v>2019</v>
      </c>
      <c r="C8240" t="s">
        <v>45</v>
      </c>
      <c r="D8240" s="88">
        <f>DATEVALUE("1 "&amp;_xlfn.CONCAT(Merge1_1[[#This Row],[Month]],"-",Merge1_1[[#This Row],[Year]]))</f>
        <v>43770</v>
      </c>
      <c r="E8240" t="s">
        <v>17</v>
      </c>
      <c r="F8240">
        <v>146.30000000000001</v>
      </c>
      <c r="G8240" t="s">
        <v>113</v>
      </c>
    </row>
    <row r="8241" spans="1:7" hidden="1" x14ac:dyDescent="0.35">
      <c r="A8241" t="s">
        <v>33</v>
      </c>
      <c r="B8241">
        <v>2019</v>
      </c>
      <c r="C8241" t="s">
        <v>45</v>
      </c>
      <c r="D8241" s="88">
        <f>DATEVALUE("1 "&amp;_xlfn.CONCAT(Merge1_1[[#This Row],[Month]],"-",Merge1_1[[#This Row],[Year]]))</f>
        <v>43770</v>
      </c>
      <c r="E8241" t="s">
        <v>18</v>
      </c>
      <c r="F8241">
        <v>132.6</v>
      </c>
      <c r="G8241" t="s">
        <v>113</v>
      </c>
    </row>
    <row r="8242" spans="1:7" hidden="1" x14ac:dyDescent="0.35">
      <c r="A8242" t="s">
        <v>33</v>
      </c>
      <c r="B8242">
        <v>2019</v>
      </c>
      <c r="C8242" t="s">
        <v>45</v>
      </c>
      <c r="D8242" s="88">
        <f>DATEVALUE("1 "&amp;_xlfn.CONCAT(Merge1_1[[#This Row],[Month]],"-",Merge1_1[[#This Row],[Year]]))</f>
        <v>43770</v>
      </c>
      <c r="E8242" t="s">
        <v>20</v>
      </c>
      <c r="F8242">
        <v>153.5</v>
      </c>
      <c r="G8242" t="s">
        <v>114</v>
      </c>
    </row>
    <row r="8243" spans="1:7" hidden="1" x14ac:dyDescent="0.35">
      <c r="A8243" t="s">
        <v>33</v>
      </c>
      <c r="B8243">
        <v>2019</v>
      </c>
      <c r="C8243" t="s">
        <v>45</v>
      </c>
      <c r="D8243" s="88">
        <f>DATEVALUE("1 "&amp;_xlfn.CONCAT(Merge1_1[[#This Row],[Month]],"-",Merge1_1[[#This Row],[Year]]))</f>
        <v>43770</v>
      </c>
      <c r="E8243" t="s">
        <v>21</v>
      </c>
      <c r="F8243">
        <v>132.19999999999999</v>
      </c>
      <c r="G8243" t="s">
        <v>115</v>
      </c>
    </row>
    <row r="8244" spans="1:7" hidden="1" x14ac:dyDescent="0.35">
      <c r="A8244" t="s">
        <v>33</v>
      </c>
      <c r="B8244">
        <v>2019</v>
      </c>
      <c r="C8244" t="s">
        <v>45</v>
      </c>
      <c r="D8244" s="88">
        <f>DATEVALUE("1 "&amp;_xlfn.CONCAT(Merge1_1[[#This Row],[Month]],"-",Merge1_1[[#This Row],[Year]]))</f>
        <v>43770</v>
      </c>
      <c r="E8244" t="s">
        <v>22</v>
      </c>
      <c r="F8244">
        <v>139.1</v>
      </c>
      <c r="G8244" t="s">
        <v>116</v>
      </c>
    </row>
    <row r="8245" spans="1:7" hidden="1" x14ac:dyDescent="0.35">
      <c r="A8245" t="s">
        <v>33</v>
      </c>
      <c r="B8245">
        <v>2019</v>
      </c>
      <c r="C8245" t="s">
        <v>45</v>
      </c>
      <c r="D8245" s="88">
        <f>DATEVALUE("1 "&amp;_xlfn.CONCAT(Merge1_1[[#This Row],[Month]],"-",Merge1_1[[#This Row],[Year]]))</f>
        <v>43770</v>
      </c>
      <c r="E8245" t="s">
        <v>23</v>
      </c>
      <c r="F8245">
        <v>142.80000000000001</v>
      </c>
      <c r="G8245" t="s">
        <v>23</v>
      </c>
    </row>
    <row r="8246" spans="1:7" hidden="1" x14ac:dyDescent="0.35">
      <c r="A8246" t="s">
        <v>33</v>
      </c>
      <c r="B8246">
        <v>2019</v>
      </c>
      <c r="C8246" t="s">
        <v>45</v>
      </c>
      <c r="D8246" s="88">
        <f>DATEVALUE("1 "&amp;_xlfn.CONCAT(Merge1_1[[#This Row],[Month]],"-",Merge1_1[[#This Row],[Year]]))</f>
        <v>43770</v>
      </c>
      <c r="E8246" t="s">
        <v>24</v>
      </c>
      <c r="F8246">
        <v>121.7</v>
      </c>
      <c r="G8246" t="s">
        <v>115</v>
      </c>
    </row>
    <row r="8247" spans="1:7" hidden="1" x14ac:dyDescent="0.35">
      <c r="A8247" t="s">
        <v>33</v>
      </c>
      <c r="B8247">
        <v>2019</v>
      </c>
      <c r="C8247" t="s">
        <v>45</v>
      </c>
      <c r="D8247" s="88">
        <f>DATEVALUE("1 "&amp;_xlfn.CONCAT(Merge1_1[[#This Row],[Month]],"-",Merge1_1[[#This Row],[Year]]))</f>
        <v>43770</v>
      </c>
      <c r="E8247" t="s">
        <v>25</v>
      </c>
      <c r="F8247">
        <v>136.69999999999999</v>
      </c>
      <c r="G8247" t="s">
        <v>116</v>
      </c>
    </row>
    <row r="8248" spans="1:7" hidden="1" x14ac:dyDescent="0.35">
      <c r="A8248" t="s">
        <v>33</v>
      </c>
      <c r="B8248">
        <v>2019</v>
      </c>
      <c r="C8248" t="s">
        <v>45</v>
      </c>
      <c r="D8248" s="88">
        <f>DATEVALUE("1 "&amp;_xlfn.CONCAT(Merge1_1[[#This Row],[Month]],"-",Merge1_1[[#This Row],[Year]]))</f>
        <v>43770</v>
      </c>
      <c r="E8248" t="s">
        <v>26</v>
      </c>
      <c r="F8248">
        <v>151.80000000000001</v>
      </c>
      <c r="G8248" t="s">
        <v>114</v>
      </c>
    </row>
    <row r="8249" spans="1:7" hidden="1" x14ac:dyDescent="0.35">
      <c r="A8249" t="s">
        <v>33</v>
      </c>
      <c r="B8249">
        <v>2019</v>
      </c>
      <c r="C8249" t="s">
        <v>45</v>
      </c>
      <c r="D8249" s="88">
        <f>DATEVALUE("1 "&amp;_xlfn.CONCAT(Merge1_1[[#This Row],[Month]],"-",Merge1_1[[#This Row],[Year]]))</f>
        <v>43770</v>
      </c>
      <c r="E8249" t="s">
        <v>27</v>
      </c>
      <c r="F8249">
        <v>139.80000000000001</v>
      </c>
      <c r="G8249" t="s">
        <v>116</v>
      </c>
    </row>
    <row r="8250" spans="1:7" hidden="1" x14ac:dyDescent="0.35">
      <c r="A8250" t="s">
        <v>33</v>
      </c>
      <c r="B8250">
        <v>2019</v>
      </c>
      <c r="C8250" t="s">
        <v>45</v>
      </c>
      <c r="D8250" s="88">
        <f>DATEVALUE("1 "&amp;_xlfn.CONCAT(Merge1_1[[#This Row],[Month]],"-",Merge1_1[[#This Row],[Year]]))</f>
        <v>43770</v>
      </c>
      <c r="E8250" t="s">
        <v>28</v>
      </c>
      <c r="F8250">
        <v>136.30000000000001</v>
      </c>
      <c r="G8250" t="s">
        <v>116</v>
      </c>
    </row>
    <row r="8251" spans="1:7" hidden="1" x14ac:dyDescent="0.35">
      <c r="A8251" t="s">
        <v>33</v>
      </c>
      <c r="B8251">
        <v>2019</v>
      </c>
      <c r="C8251" t="s">
        <v>45</v>
      </c>
      <c r="D8251" s="88">
        <f>DATEVALUE("1 "&amp;_xlfn.CONCAT(Merge1_1[[#This Row],[Month]],"-",Merge1_1[[#This Row],[Year]]))</f>
        <v>43770</v>
      </c>
      <c r="E8251" t="s">
        <v>29</v>
      </c>
      <c r="F8251">
        <v>147</v>
      </c>
      <c r="G8251" t="s">
        <v>117</v>
      </c>
    </row>
    <row r="8252" spans="1:7" hidden="1" x14ac:dyDescent="0.35">
      <c r="A8252" t="s">
        <v>33</v>
      </c>
      <c r="B8252">
        <v>2019</v>
      </c>
      <c r="C8252" t="s">
        <v>46</v>
      </c>
      <c r="D8252" s="88">
        <f>DATEVALUE("1 "&amp;_xlfn.CONCAT(Merge1_1[[#This Row],[Month]],"-",Merge1_1[[#This Row],[Year]]))</f>
        <v>43800</v>
      </c>
      <c r="E8252" t="s">
        <v>3</v>
      </c>
      <c r="F8252">
        <v>144.9</v>
      </c>
      <c r="G8252" t="s">
        <v>112</v>
      </c>
    </row>
    <row r="8253" spans="1:7" hidden="1" x14ac:dyDescent="0.35">
      <c r="A8253" t="s">
        <v>33</v>
      </c>
      <c r="B8253">
        <v>2019</v>
      </c>
      <c r="C8253" t="s">
        <v>46</v>
      </c>
      <c r="D8253" s="88">
        <f>DATEVALUE("1 "&amp;_xlfn.CONCAT(Merge1_1[[#This Row],[Month]],"-",Merge1_1[[#This Row],[Year]]))</f>
        <v>43800</v>
      </c>
      <c r="E8253" t="s">
        <v>4</v>
      </c>
      <c r="F8253">
        <v>164.5</v>
      </c>
      <c r="G8253" t="s">
        <v>112</v>
      </c>
    </row>
    <row r="8254" spans="1:7" hidden="1" x14ac:dyDescent="0.35">
      <c r="A8254" t="s">
        <v>33</v>
      </c>
      <c r="B8254">
        <v>2019</v>
      </c>
      <c r="C8254" t="s">
        <v>46</v>
      </c>
      <c r="D8254" s="88">
        <f>DATEVALUE("1 "&amp;_xlfn.CONCAT(Merge1_1[[#This Row],[Month]],"-",Merge1_1[[#This Row],[Year]]))</f>
        <v>43800</v>
      </c>
      <c r="E8254" t="s">
        <v>5</v>
      </c>
      <c r="F8254">
        <v>153.69999999999999</v>
      </c>
      <c r="G8254" t="s">
        <v>112</v>
      </c>
    </row>
    <row r="8255" spans="1:7" hidden="1" x14ac:dyDescent="0.35">
      <c r="A8255" t="s">
        <v>33</v>
      </c>
      <c r="B8255">
        <v>2019</v>
      </c>
      <c r="C8255" t="s">
        <v>46</v>
      </c>
      <c r="D8255" s="88">
        <f>DATEVALUE("1 "&amp;_xlfn.CONCAT(Merge1_1[[#This Row],[Month]],"-",Merge1_1[[#This Row],[Year]]))</f>
        <v>43800</v>
      </c>
      <c r="E8255" t="s">
        <v>6</v>
      </c>
      <c r="F8255">
        <v>147.5</v>
      </c>
      <c r="G8255" t="s">
        <v>112</v>
      </c>
    </row>
    <row r="8256" spans="1:7" hidden="1" x14ac:dyDescent="0.35">
      <c r="A8256" t="s">
        <v>33</v>
      </c>
      <c r="B8256">
        <v>2019</v>
      </c>
      <c r="C8256" t="s">
        <v>46</v>
      </c>
      <c r="D8256" s="88">
        <f>DATEVALUE("1 "&amp;_xlfn.CONCAT(Merge1_1[[#This Row],[Month]],"-",Merge1_1[[#This Row],[Year]]))</f>
        <v>43800</v>
      </c>
      <c r="E8256" t="s">
        <v>7</v>
      </c>
      <c r="F8256">
        <v>122.7</v>
      </c>
      <c r="G8256" t="s">
        <v>112</v>
      </c>
    </row>
    <row r="8257" spans="1:7" hidden="1" x14ac:dyDescent="0.35">
      <c r="A8257" t="s">
        <v>33</v>
      </c>
      <c r="B8257">
        <v>2019</v>
      </c>
      <c r="C8257" t="s">
        <v>46</v>
      </c>
      <c r="D8257" s="88">
        <f>DATEVALUE("1 "&amp;_xlfn.CONCAT(Merge1_1[[#This Row],[Month]],"-",Merge1_1[[#This Row],[Year]]))</f>
        <v>43800</v>
      </c>
      <c r="E8257" t="s">
        <v>8</v>
      </c>
      <c r="F8257">
        <v>147.19999999999999</v>
      </c>
      <c r="G8257" t="s">
        <v>112</v>
      </c>
    </row>
    <row r="8258" spans="1:7" hidden="1" x14ac:dyDescent="0.35">
      <c r="A8258" t="s">
        <v>33</v>
      </c>
      <c r="B8258">
        <v>2019</v>
      </c>
      <c r="C8258" t="s">
        <v>46</v>
      </c>
      <c r="D8258" s="88">
        <f>DATEVALUE("1 "&amp;_xlfn.CONCAT(Merge1_1[[#This Row],[Month]],"-",Merge1_1[[#This Row],[Year]]))</f>
        <v>43800</v>
      </c>
      <c r="E8258" t="s">
        <v>9</v>
      </c>
      <c r="F8258">
        <v>231.5</v>
      </c>
      <c r="G8258" t="s">
        <v>112</v>
      </c>
    </row>
    <row r="8259" spans="1:7" hidden="1" x14ac:dyDescent="0.35">
      <c r="A8259" t="s">
        <v>33</v>
      </c>
      <c r="B8259">
        <v>2019</v>
      </c>
      <c r="C8259" t="s">
        <v>46</v>
      </c>
      <c r="D8259" s="88">
        <f>DATEVALUE("1 "&amp;_xlfn.CONCAT(Merge1_1[[#This Row],[Month]],"-",Merge1_1[[#This Row],[Year]]))</f>
        <v>43800</v>
      </c>
      <c r="E8259" t="s">
        <v>10</v>
      </c>
      <c r="F8259">
        <v>137.19999999999999</v>
      </c>
      <c r="G8259" t="s">
        <v>112</v>
      </c>
    </row>
    <row r="8260" spans="1:7" hidden="1" x14ac:dyDescent="0.35">
      <c r="A8260" t="s">
        <v>33</v>
      </c>
      <c r="B8260">
        <v>2019</v>
      </c>
      <c r="C8260" t="s">
        <v>46</v>
      </c>
      <c r="D8260" s="88">
        <f>DATEVALUE("1 "&amp;_xlfn.CONCAT(Merge1_1[[#This Row],[Month]],"-",Merge1_1[[#This Row],[Year]]))</f>
        <v>43800</v>
      </c>
      <c r="E8260" t="s">
        <v>11</v>
      </c>
      <c r="F8260">
        <v>114.7</v>
      </c>
      <c r="G8260" t="s">
        <v>112</v>
      </c>
    </row>
    <row r="8261" spans="1:7" hidden="1" x14ac:dyDescent="0.35">
      <c r="A8261" t="s">
        <v>33</v>
      </c>
      <c r="B8261">
        <v>2019</v>
      </c>
      <c r="C8261" t="s">
        <v>46</v>
      </c>
      <c r="D8261" s="88">
        <f>DATEVALUE("1 "&amp;_xlfn.CONCAT(Merge1_1[[#This Row],[Month]],"-",Merge1_1[[#This Row],[Year]]))</f>
        <v>43800</v>
      </c>
      <c r="E8261" t="s">
        <v>12</v>
      </c>
      <c r="F8261">
        <v>148</v>
      </c>
      <c r="G8261" t="s">
        <v>112</v>
      </c>
    </row>
    <row r="8262" spans="1:7" hidden="1" x14ac:dyDescent="0.35">
      <c r="A8262" t="s">
        <v>33</v>
      </c>
      <c r="B8262">
        <v>2019</v>
      </c>
      <c r="C8262" t="s">
        <v>46</v>
      </c>
      <c r="D8262" s="88">
        <f>DATEVALUE("1 "&amp;_xlfn.CONCAT(Merge1_1[[#This Row],[Month]],"-",Merge1_1[[#This Row],[Year]]))</f>
        <v>43800</v>
      </c>
      <c r="E8262" t="s">
        <v>58</v>
      </c>
      <c r="F8262">
        <v>130.80000000000001</v>
      </c>
      <c r="G8262" t="s">
        <v>112</v>
      </c>
    </row>
    <row r="8263" spans="1:7" hidden="1" x14ac:dyDescent="0.35">
      <c r="A8263" t="s">
        <v>33</v>
      </c>
      <c r="B8263">
        <v>2019</v>
      </c>
      <c r="C8263" t="s">
        <v>46</v>
      </c>
      <c r="D8263" s="88">
        <f>DATEVALUE("1 "&amp;_xlfn.CONCAT(Merge1_1[[#This Row],[Month]],"-",Merge1_1[[#This Row],[Year]]))</f>
        <v>43800</v>
      </c>
      <c r="E8263" t="s">
        <v>118</v>
      </c>
      <c r="F8263">
        <v>157.69999999999999</v>
      </c>
      <c r="G8263" t="s">
        <v>112</v>
      </c>
    </row>
    <row r="8264" spans="1:7" hidden="1" x14ac:dyDescent="0.35">
      <c r="A8264" t="s">
        <v>33</v>
      </c>
      <c r="B8264">
        <v>2019</v>
      </c>
      <c r="C8264" t="s">
        <v>46</v>
      </c>
      <c r="D8264" s="88">
        <f>DATEVALUE("1 "&amp;_xlfn.CONCAT(Merge1_1[[#This Row],[Month]],"-",Merge1_1[[#This Row],[Year]]))</f>
        <v>43800</v>
      </c>
      <c r="E8264" t="s">
        <v>16</v>
      </c>
      <c r="F8264">
        <v>170.4</v>
      </c>
      <c r="G8264" t="s">
        <v>116</v>
      </c>
    </row>
    <row r="8265" spans="1:7" hidden="1" x14ac:dyDescent="0.35">
      <c r="A8265" t="s">
        <v>33</v>
      </c>
      <c r="B8265">
        <v>2019</v>
      </c>
      <c r="C8265" t="s">
        <v>46</v>
      </c>
      <c r="D8265" s="88">
        <f>DATEVALUE("1 "&amp;_xlfn.CONCAT(Merge1_1[[#This Row],[Month]],"-",Merge1_1[[#This Row],[Year]]))</f>
        <v>43800</v>
      </c>
      <c r="E8265" t="s">
        <v>17</v>
      </c>
      <c r="F8265">
        <v>146.80000000000001</v>
      </c>
      <c r="G8265" t="s">
        <v>113</v>
      </c>
    </row>
    <row r="8266" spans="1:7" hidden="1" x14ac:dyDescent="0.35">
      <c r="A8266" t="s">
        <v>33</v>
      </c>
      <c r="B8266">
        <v>2019</v>
      </c>
      <c r="C8266" t="s">
        <v>46</v>
      </c>
      <c r="D8266" s="88">
        <f>DATEVALUE("1 "&amp;_xlfn.CONCAT(Merge1_1[[#This Row],[Month]],"-",Merge1_1[[#This Row],[Year]]))</f>
        <v>43800</v>
      </c>
      <c r="E8266" t="s">
        <v>18</v>
      </c>
      <c r="F8266">
        <v>132.80000000000001</v>
      </c>
      <c r="G8266" t="s">
        <v>113</v>
      </c>
    </row>
    <row r="8267" spans="1:7" hidden="1" x14ac:dyDescent="0.35">
      <c r="A8267" t="s">
        <v>33</v>
      </c>
      <c r="B8267">
        <v>2019</v>
      </c>
      <c r="C8267" t="s">
        <v>46</v>
      </c>
      <c r="D8267" s="88">
        <f>DATEVALUE("1 "&amp;_xlfn.CONCAT(Merge1_1[[#This Row],[Month]],"-",Merge1_1[[#This Row],[Year]]))</f>
        <v>43800</v>
      </c>
      <c r="E8267" t="s">
        <v>20</v>
      </c>
      <c r="F8267">
        <v>152.80000000000001</v>
      </c>
      <c r="G8267" t="s">
        <v>114</v>
      </c>
    </row>
    <row r="8268" spans="1:7" hidden="1" x14ac:dyDescent="0.35">
      <c r="A8268" t="s">
        <v>33</v>
      </c>
      <c r="B8268">
        <v>2019</v>
      </c>
      <c r="C8268" t="s">
        <v>46</v>
      </c>
      <c r="D8268" s="88">
        <f>DATEVALUE("1 "&amp;_xlfn.CONCAT(Merge1_1[[#This Row],[Month]],"-",Merge1_1[[#This Row],[Year]]))</f>
        <v>43800</v>
      </c>
      <c r="E8268" t="s">
        <v>21</v>
      </c>
      <c r="F8268">
        <v>133.6</v>
      </c>
      <c r="G8268" t="s">
        <v>115</v>
      </c>
    </row>
    <row r="8269" spans="1:7" hidden="1" x14ac:dyDescent="0.35">
      <c r="A8269" t="s">
        <v>33</v>
      </c>
      <c r="B8269">
        <v>2019</v>
      </c>
      <c r="C8269" t="s">
        <v>46</v>
      </c>
      <c r="D8269" s="88">
        <f>DATEVALUE("1 "&amp;_xlfn.CONCAT(Merge1_1[[#This Row],[Month]],"-",Merge1_1[[#This Row],[Year]]))</f>
        <v>43800</v>
      </c>
      <c r="E8269" t="s">
        <v>22</v>
      </c>
      <c r="F8269">
        <v>139.80000000000001</v>
      </c>
      <c r="G8269" t="s">
        <v>116</v>
      </c>
    </row>
    <row r="8270" spans="1:7" hidden="1" x14ac:dyDescent="0.35">
      <c r="A8270" t="s">
        <v>33</v>
      </c>
      <c r="B8270">
        <v>2019</v>
      </c>
      <c r="C8270" t="s">
        <v>46</v>
      </c>
      <c r="D8270" s="88">
        <f>DATEVALUE("1 "&amp;_xlfn.CONCAT(Merge1_1[[#This Row],[Month]],"-",Merge1_1[[#This Row],[Year]]))</f>
        <v>43800</v>
      </c>
      <c r="E8270" t="s">
        <v>23</v>
      </c>
      <c r="F8270">
        <v>143.19999999999999</v>
      </c>
      <c r="G8270" t="s">
        <v>23</v>
      </c>
    </row>
    <row r="8271" spans="1:7" hidden="1" x14ac:dyDescent="0.35">
      <c r="A8271" t="s">
        <v>33</v>
      </c>
      <c r="B8271">
        <v>2019</v>
      </c>
      <c r="C8271" t="s">
        <v>46</v>
      </c>
      <c r="D8271" s="88">
        <f>DATEVALUE("1 "&amp;_xlfn.CONCAT(Merge1_1[[#This Row],[Month]],"-",Merge1_1[[#This Row],[Year]]))</f>
        <v>43800</v>
      </c>
      <c r="E8271" t="s">
        <v>24</v>
      </c>
      <c r="F8271">
        <v>125.2</v>
      </c>
      <c r="G8271" t="s">
        <v>115</v>
      </c>
    </row>
    <row r="8272" spans="1:7" hidden="1" x14ac:dyDescent="0.35">
      <c r="A8272" t="s">
        <v>33</v>
      </c>
      <c r="B8272">
        <v>2019</v>
      </c>
      <c r="C8272" t="s">
        <v>46</v>
      </c>
      <c r="D8272" s="88">
        <f>DATEVALUE("1 "&amp;_xlfn.CONCAT(Merge1_1[[#This Row],[Month]],"-",Merge1_1[[#This Row],[Year]]))</f>
        <v>43800</v>
      </c>
      <c r="E8272" t="s">
        <v>25</v>
      </c>
      <c r="F8272">
        <v>136.80000000000001</v>
      </c>
      <c r="G8272" t="s">
        <v>116</v>
      </c>
    </row>
    <row r="8273" spans="1:7" hidden="1" x14ac:dyDescent="0.35">
      <c r="A8273" t="s">
        <v>33</v>
      </c>
      <c r="B8273">
        <v>2019</v>
      </c>
      <c r="C8273" t="s">
        <v>46</v>
      </c>
      <c r="D8273" s="88">
        <f>DATEVALUE("1 "&amp;_xlfn.CONCAT(Merge1_1[[#This Row],[Month]],"-",Merge1_1[[#This Row],[Year]]))</f>
        <v>43800</v>
      </c>
      <c r="E8273" t="s">
        <v>26</v>
      </c>
      <c r="F8273">
        <v>151.9</v>
      </c>
      <c r="G8273" t="s">
        <v>114</v>
      </c>
    </row>
    <row r="8274" spans="1:7" hidden="1" x14ac:dyDescent="0.35">
      <c r="A8274" t="s">
        <v>33</v>
      </c>
      <c r="B8274">
        <v>2019</v>
      </c>
      <c r="C8274" t="s">
        <v>46</v>
      </c>
      <c r="D8274" s="88">
        <f>DATEVALUE("1 "&amp;_xlfn.CONCAT(Merge1_1[[#This Row],[Month]],"-",Merge1_1[[#This Row],[Year]]))</f>
        <v>43800</v>
      </c>
      <c r="E8274" t="s">
        <v>27</v>
      </c>
      <c r="F8274">
        <v>140.19999999999999</v>
      </c>
      <c r="G8274" t="s">
        <v>116</v>
      </c>
    </row>
    <row r="8275" spans="1:7" hidden="1" x14ac:dyDescent="0.35">
      <c r="A8275" t="s">
        <v>33</v>
      </c>
      <c r="B8275">
        <v>2019</v>
      </c>
      <c r="C8275" t="s">
        <v>46</v>
      </c>
      <c r="D8275" s="88">
        <f>DATEVALUE("1 "&amp;_xlfn.CONCAT(Merge1_1[[#This Row],[Month]],"-",Merge1_1[[#This Row],[Year]]))</f>
        <v>43800</v>
      </c>
      <c r="E8275" t="s">
        <v>28</v>
      </c>
      <c r="F8275">
        <v>137.69999999999999</v>
      </c>
      <c r="G8275" t="s">
        <v>116</v>
      </c>
    </row>
    <row r="8276" spans="1:7" hidden="1" x14ac:dyDescent="0.35">
      <c r="A8276" t="s">
        <v>33</v>
      </c>
      <c r="B8276">
        <v>2019</v>
      </c>
      <c r="C8276" t="s">
        <v>46</v>
      </c>
      <c r="D8276" s="88">
        <f>DATEVALUE("1 "&amp;_xlfn.CONCAT(Merge1_1[[#This Row],[Month]],"-",Merge1_1[[#This Row],[Year]]))</f>
        <v>43800</v>
      </c>
      <c r="E8276" t="s">
        <v>29</v>
      </c>
      <c r="F8276">
        <v>148.30000000000001</v>
      </c>
      <c r="G8276" t="s">
        <v>117</v>
      </c>
    </row>
    <row r="8277" spans="1:7" hidden="1" x14ac:dyDescent="0.35">
      <c r="A8277" t="s">
        <v>33</v>
      </c>
      <c r="B8277">
        <v>2020</v>
      </c>
      <c r="C8277" t="s">
        <v>31</v>
      </c>
      <c r="D8277" s="88">
        <f>DATEVALUE("1 "&amp;_xlfn.CONCAT(Merge1_1[[#This Row],[Month]],"-",Merge1_1[[#This Row],[Year]]))</f>
        <v>43831</v>
      </c>
      <c r="E8277" t="s">
        <v>3</v>
      </c>
      <c r="F8277">
        <v>145.6</v>
      </c>
      <c r="G8277" t="s">
        <v>112</v>
      </c>
    </row>
    <row r="8278" spans="1:7" hidden="1" x14ac:dyDescent="0.35">
      <c r="A8278" t="s">
        <v>33</v>
      </c>
      <c r="B8278">
        <v>2020</v>
      </c>
      <c r="C8278" t="s">
        <v>31</v>
      </c>
      <c r="D8278" s="88">
        <f>DATEVALUE("1 "&amp;_xlfn.CONCAT(Merge1_1[[#This Row],[Month]],"-",Merge1_1[[#This Row],[Year]]))</f>
        <v>43831</v>
      </c>
      <c r="E8278" t="s">
        <v>4</v>
      </c>
      <c r="F8278">
        <v>167.6</v>
      </c>
      <c r="G8278" t="s">
        <v>112</v>
      </c>
    </row>
    <row r="8279" spans="1:7" hidden="1" x14ac:dyDescent="0.35">
      <c r="A8279" t="s">
        <v>33</v>
      </c>
      <c r="B8279">
        <v>2020</v>
      </c>
      <c r="C8279" t="s">
        <v>31</v>
      </c>
      <c r="D8279" s="88">
        <f>DATEVALUE("1 "&amp;_xlfn.CONCAT(Merge1_1[[#This Row],[Month]],"-",Merge1_1[[#This Row],[Year]]))</f>
        <v>43831</v>
      </c>
      <c r="E8279" t="s">
        <v>5</v>
      </c>
      <c r="F8279">
        <v>157</v>
      </c>
      <c r="G8279" t="s">
        <v>112</v>
      </c>
    </row>
    <row r="8280" spans="1:7" hidden="1" x14ac:dyDescent="0.35">
      <c r="A8280" t="s">
        <v>33</v>
      </c>
      <c r="B8280">
        <v>2020</v>
      </c>
      <c r="C8280" t="s">
        <v>31</v>
      </c>
      <c r="D8280" s="88">
        <f>DATEVALUE("1 "&amp;_xlfn.CONCAT(Merge1_1[[#This Row],[Month]],"-",Merge1_1[[#This Row],[Year]]))</f>
        <v>43831</v>
      </c>
      <c r="E8280" t="s">
        <v>6</v>
      </c>
      <c r="F8280">
        <v>149.30000000000001</v>
      </c>
      <c r="G8280" t="s">
        <v>112</v>
      </c>
    </row>
    <row r="8281" spans="1:7" hidden="1" x14ac:dyDescent="0.35">
      <c r="A8281" t="s">
        <v>33</v>
      </c>
      <c r="B8281">
        <v>2020</v>
      </c>
      <c r="C8281" t="s">
        <v>31</v>
      </c>
      <c r="D8281" s="88">
        <f>DATEVALUE("1 "&amp;_xlfn.CONCAT(Merge1_1[[#This Row],[Month]],"-",Merge1_1[[#This Row],[Year]]))</f>
        <v>43831</v>
      </c>
      <c r="E8281" t="s">
        <v>7</v>
      </c>
      <c r="F8281">
        <v>126.3</v>
      </c>
      <c r="G8281" t="s">
        <v>112</v>
      </c>
    </row>
    <row r="8282" spans="1:7" hidden="1" x14ac:dyDescent="0.35">
      <c r="A8282" t="s">
        <v>33</v>
      </c>
      <c r="B8282">
        <v>2020</v>
      </c>
      <c r="C8282" t="s">
        <v>31</v>
      </c>
      <c r="D8282" s="88">
        <f>DATEVALUE("1 "&amp;_xlfn.CONCAT(Merge1_1[[#This Row],[Month]],"-",Merge1_1[[#This Row],[Year]]))</f>
        <v>43831</v>
      </c>
      <c r="E8282" t="s">
        <v>8</v>
      </c>
      <c r="F8282">
        <v>144.4</v>
      </c>
      <c r="G8282" t="s">
        <v>112</v>
      </c>
    </row>
    <row r="8283" spans="1:7" hidden="1" x14ac:dyDescent="0.35">
      <c r="A8283" t="s">
        <v>33</v>
      </c>
      <c r="B8283">
        <v>2020</v>
      </c>
      <c r="C8283" t="s">
        <v>31</v>
      </c>
      <c r="D8283" s="88">
        <f>DATEVALUE("1 "&amp;_xlfn.CONCAT(Merge1_1[[#This Row],[Month]],"-",Merge1_1[[#This Row],[Year]]))</f>
        <v>43831</v>
      </c>
      <c r="E8283" t="s">
        <v>9</v>
      </c>
      <c r="F8283">
        <v>207.8</v>
      </c>
      <c r="G8283" t="s">
        <v>112</v>
      </c>
    </row>
    <row r="8284" spans="1:7" hidden="1" x14ac:dyDescent="0.35">
      <c r="A8284" t="s">
        <v>33</v>
      </c>
      <c r="B8284">
        <v>2020</v>
      </c>
      <c r="C8284" t="s">
        <v>31</v>
      </c>
      <c r="D8284" s="88">
        <f>DATEVALUE("1 "&amp;_xlfn.CONCAT(Merge1_1[[#This Row],[Month]],"-",Merge1_1[[#This Row],[Year]]))</f>
        <v>43831</v>
      </c>
      <c r="E8284" t="s">
        <v>10</v>
      </c>
      <c r="F8284">
        <v>139.1</v>
      </c>
      <c r="G8284" t="s">
        <v>112</v>
      </c>
    </row>
    <row r="8285" spans="1:7" hidden="1" x14ac:dyDescent="0.35">
      <c r="A8285" t="s">
        <v>33</v>
      </c>
      <c r="B8285">
        <v>2020</v>
      </c>
      <c r="C8285" t="s">
        <v>31</v>
      </c>
      <c r="D8285" s="88">
        <f>DATEVALUE("1 "&amp;_xlfn.CONCAT(Merge1_1[[#This Row],[Month]],"-",Merge1_1[[#This Row],[Year]]))</f>
        <v>43831</v>
      </c>
      <c r="E8285" t="s">
        <v>11</v>
      </c>
      <c r="F8285">
        <v>114.8</v>
      </c>
      <c r="G8285" t="s">
        <v>112</v>
      </c>
    </row>
    <row r="8286" spans="1:7" hidden="1" x14ac:dyDescent="0.35">
      <c r="A8286" t="s">
        <v>33</v>
      </c>
      <c r="B8286">
        <v>2020</v>
      </c>
      <c r="C8286" t="s">
        <v>31</v>
      </c>
      <c r="D8286" s="88">
        <f>DATEVALUE("1 "&amp;_xlfn.CONCAT(Merge1_1[[#This Row],[Month]],"-",Merge1_1[[#This Row],[Year]]))</f>
        <v>43831</v>
      </c>
      <c r="E8286" t="s">
        <v>12</v>
      </c>
      <c r="F8286">
        <v>149.5</v>
      </c>
      <c r="G8286" t="s">
        <v>112</v>
      </c>
    </row>
    <row r="8287" spans="1:7" hidden="1" x14ac:dyDescent="0.35">
      <c r="A8287" t="s">
        <v>33</v>
      </c>
      <c r="B8287">
        <v>2020</v>
      </c>
      <c r="C8287" t="s">
        <v>31</v>
      </c>
      <c r="D8287" s="88">
        <f>DATEVALUE("1 "&amp;_xlfn.CONCAT(Merge1_1[[#This Row],[Month]],"-",Merge1_1[[#This Row],[Year]]))</f>
        <v>43831</v>
      </c>
      <c r="E8287" t="s">
        <v>58</v>
      </c>
      <c r="F8287">
        <v>131.1</v>
      </c>
      <c r="G8287" t="s">
        <v>112</v>
      </c>
    </row>
    <row r="8288" spans="1:7" hidden="1" x14ac:dyDescent="0.35">
      <c r="A8288" t="s">
        <v>33</v>
      </c>
      <c r="B8288">
        <v>2020</v>
      </c>
      <c r="C8288" t="s">
        <v>31</v>
      </c>
      <c r="D8288" s="88">
        <f>DATEVALUE("1 "&amp;_xlfn.CONCAT(Merge1_1[[#This Row],[Month]],"-",Merge1_1[[#This Row],[Year]]))</f>
        <v>43831</v>
      </c>
      <c r="E8288" t="s">
        <v>118</v>
      </c>
      <c r="F8288">
        <v>158.5</v>
      </c>
      <c r="G8288" t="s">
        <v>112</v>
      </c>
    </row>
    <row r="8289" spans="1:7" hidden="1" x14ac:dyDescent="0.35">
      <c r="A8289" t="s">
        <v>33</v>
      </c>
      <c r="B8289">
        <v>2020</v>
      </c>
      <c r="C8289" t="s">
        <v>31</v>
      </c>
      <c r="D8289" s="88">
        <f>DATEVALUE("1 "&amp;_xlfn.CONCAT(Merge1_1[[#This Row],[Month]],"-",Merge1_1[[#This Row],[Year]]))</f>
        <v>43831</v>
      </c>
      <c r="E8289" t="s">
        <v>16</v>
      </c>
      <c r="F8289">
        <v>170.8</v>
      </c>
      <c r="G8289" t="s">
        <v>116</v>
      </c>
    </row>
    <row r="8290" spans="1:7" hidden="1" x14ac:dyDescent="0.35">
      <c r="A8290" t="s">
        <v>33</v>
      </c>
      <c r="B8290">
        <v>2020</v>
      </c>
      <c r="C8290" t="s">
        <v>31</v>
      </c>
      <c r="D8290" s="88">
        <f>DATEVALUE("1 "&amp;_xlfn.CONCAT(Merge1_1[[#This Row],[Month]],"-",Merge1_1[[#This Row],[Year]]))</f>
        <v>43831</v>
      </c>
      <c r="E8290" t="s">
        <v>17</v>
      </c>
      <c r="F8290">
        <v>147</v>
      </c>
      <c r="G8290" t="s">
        <v>113</v>
      </c>
    </row>
    <row r="8291" spans="1:7" hidden="1" x14ac:dyDescent="0.35">
      <c r="A8291" t="s">
        <v>33</v>
      </c>
      <c r="B8291">
        <v>2020</v>
      </c>
      <c r="C8291" t="s">
        <v>31</v>
      </c>
      <c r="D8291" s="88">
        <f>DATEVALUE("1 "&amp;_xlfn.CONCAT(Merge1_1[[#This Row],[Month]],"-",Merge1_1[[#This Row],[Year]]))</f>
        <v>43831</v>
      </c>
      <c r="E8291" t="s">
        <v>18</v>
      </c>
      <c r="F8291">
        <v>133.19999999999999</v>
      </c>
      <c r="G8291" t="s">
        <v>113</v>
      </c>
    </row>
    <row r="8292" spans="1:7" hidden="1" x14ac:dyDescent="0.35">
      <c r="A8292" t="s">
        <v>33</v>
      </c>
      <c r="B8292">
        <v>2020</v>
      </c>
      <c r="C8292" t="s">
        <v>31</v>
      </c>
      <c r="D8292" s="88">
        <f>DATEVALUE("1 "&amp;_xlfn.CONCAT(Merge1_1[[#This Row],[Month]],"-",Merge1_1[[#This Row],[Year]]))</f>
        <v>43831</v>
      </c>
      <c r="E8292" t="s">
        <v>20</v>
      </c>
      <c r="F8292">
        <v>153.9</v>
      </c>
      <c r="G8292" t="s">
        <v>114</v>
      </c>
    </row>
    <row r="8293" spans="1:7" hidden="1" x14ac:dyDescent="0.35">
      <c r="A8293" t="s">
        <v>33</v>
      </c>
      <c r="B8293">
        <v>2020</v>
      </c>
      <c r="C8293" t="s">
        <v>31</v>
      </c>
      <c r="D8293" s="88">
        <f>DATEVALUE("1 "&amp;_xlfn.CONCAT(Merge1_1[[#This Row],[Month]],"-",Merge1_1[[#This Row],[Year]]))</f>
        <v>43831</v>
      </c>
      <c r="E8293" t="s">
        <v>21</v>
      </c>
      <c r="F8293">
        <v>135.1</v>
      </c>
      <c r="G8293" t="s">
        <v>115</v>
      </c>
    </row>
    <row r="8294" spans="1:7" hidden="1" x14ac:dyDescent="0.35">
      <c r="A8294" t="s">
        <v>33</v>
      </c>
      <c r="B8294">
        <v>2020</v>
      </c>
      <c r="C8294" t="s">
        <v>31</v>
      </c>
      <c r="D8294" s="88">
        <f>DATEVALUE("1 "&amp;_xlfn.CONCAT(Merge1_1[[#This Row],[Month]],"-",Merge1_1[[#This Row],[Year]]))</f>
        <v>43831</v>
      </c>
      <c r="E8294" t="s">
        <v>22</v>
      </c>
      <c r="F8294">
        <v>140.1</v>
      </c>
      <c r="G8294" t="s">
        <v>116</v>
      </c>
    </row>
    <row r="8295" spans="1:7" hidden="1" x14ac:dyDescent="0.35">
      <c r="A8295" t="s">
        <v>33</v>
      </c>
      <c r="B8295">
        <v>2020</v>
      </c>
      <c r="C8295" t="s">
        <v>31</v>
      </c>
      <c r="D8295" s="88">
        <f>DATEVALUE("1 "&amp;_xlfn.CONCAT(Merge1_1[[#This Row],[Month]],"-",Merge1_1[[#This Row],[Year]]))</f>
        <v>43831</v>
      </c>
      <c r="E8295" t="s">
        <v>23</v>
      </c>
      <c r="F8295">
        <v>143.80000000000001</v>
      </c>
      <c r="G8295" t="s">
        <v>23</v>
      </c>
    </row>
    <row r="8296" spans="1:7" hidden="1" x14ac:dyDescent="0.35">
      <c r="A8296" t="s">
        <v>33</v>
      </c>
      <c r="B8296">
        <v>2020</v>
      </c>
      <c r="C8296" t="s">
        <v>31</v>
      </c>
      <c r="D8296" s="88">
        <f>DATEVALUE("1 "&amp;_xlfn.CONCAT(Merge1_1[[#This Row],[Month]],"-",Merge1_1[[#This Row],[Year]]))</f>
        <v>43831</v>
      </c>
      <c r="E8296" t="s">
        <v>24</v>
      </c>
      <c r="F8296">
        <v>126.1</v>
      </c>
      <c r="G8296" t="s">
        <v>115</v>
      </c>
    </row>
    <row r="8297" spans="1:7" hidden="1" x14ac:dyDescent="0.35">
      <c r="A8297" t="s">
        <v>33</v>
      </c>
      <c r="B8297">
        <v>2020</v>
      </c>
      <c r="C8297" t="s">
        <v>31</v>
      </c>
      <c r="D8297" s="88">
        <f>DATEVALUE("1 "&amp;_xlfn.CONCAT(Merge1_1[[#This Row],[Month]],"-",Merge1_1[[#This Row],[Year]]))</f>
        <v>43831</v>
      </c>
      <c r="E8297" t="s">
        <v>25</v>
      </c>
      <c r="F8297">
        <v>137.19999999999999</v>
      </c>
      <c r="G8297" t="s">
        <v>116</v>
      </c>
    </row>
    <row r="8298" spans="1:7" hidden="1" x14ac:dyDescent="0.35">
      <c r="A8298" t="s">
        <v>33</v>
      </c>
      <c r="B8298">
        <v>2020</v>
      </c>
      <c r="C8298" t="s">
        <v>31</v>
      </c>
      <c r="D8298" s="88">
        <f>DATEVALUE("1 "&amp;_xlfn.CONCAT(Merge1_1[[#This Row],[Month]],"-",Merge1_1[[#This Row],[Year]]))</f>
        <v>43831</v>
      </c>
      <c r="E8298" t="s">
        <v>26</v>
      </c>
      <c r="F8298">
        <v>152.1</v>
      </c>
      <c r="G8298" t="s">
        <v>114</v>
      </c>
    </row>
    <row r="8299" spans="1:7" hidden="1" x14ac:dyDescent="0.35">
      <c r="A8299" t="s">
        <v>33</v>
      </c>
      <c r="B8299">
        <v>2020</v>
      </c>
      <c r="C8299" t="s">
        <v>31</v>
      </c>
      <c r="D8299" s="88">
        <f>DATEVALUE("1 "&amp;_xlfn.CONCAT(Merge1_1[[#This Row],[Month]],"-",Merge1_1[[#This Row],[Year]]))</f>
        <v>43831</v>
      </c>
      <c r="E8299" t="s">
        <v>27</v>
      </c>
      <c r="F8299">
        <v>142.1</v>
      </c>
      <c r="G8299" t="s">
        <v>116</v>
      </c>
    </row>
    <row r="8300" spans="1:7" hidden="1" x14ac:dyDescent="0.35">
      <c r="A8300" t="s">
        <v>33</v>
      </c>
      <c r="B8300">
        <v>2020</v>
      </c>
      <c r="C8300" t="s">
        <v>31</v>
      </c>
      <c r="D8300" s="88">
        <f>DATEVALUE("1 "&amp;_xlfn.CONCAT(Merge1_1[[#This Row],[Month]],"-",Merge1_1[[#This Row],[Year]]))</f>
        <v>43831</v>
      </c>
      <c r="E8300" t="s">
        <v>28</v>
      </c>
      <c r="F8300">
        <v>138.4</v>
      </c>
      <c r="G8300" t="s">
        <v>116</v>
      </c>
    </row>
    <row r="8301" spans="1:7" hidden="1" x14ac:dyDescent="0.35">
      <c r="A8301" t="s">
        <v>33</v>
      </c>
      <c r="B8301">
        <v>2020</v>
      </c>
      <c r="C8301" t="s">
        <v>31</v>
      </c>
      <c r="D8301" s="88">
        <f>DATEVALUE("1 "&amp;_xlfn.CONCAT(Merge1_1[[#This Row],[Month]],"-",Merge1_1[[#This Row],[Year]]))</f>
        <v>43831</v>
      </c>
      <c r="E8301" t="s">
        <v>29</v>
      </c>
      <c r="F8301">
        <v>148.19999999999999</v>
      </c>
      <c r="G8301" t="s">
        <v>117</v>
      </c>
    </row>
    <row r="8302" spans="1:7" hidden="1" x14ac:dyDescent="0.35">
      <c r="A8302" t="s">
        <v>33</v>
      </c>
      <c r="B8302">
        <v>2020</v>
      </c>
      <c r="C8302" t="s">
        <v>35</v>
      </c>
      <c r="D8302" s="88">
        <f>DATEVALUE("1 "&amp;_xlfn.CONCAT(Merge1_1[[#This Row],[Month]],"-",Merge1_1[[#This Row],[Year]]))</f>
        <v>43862</v>
      </c>
      <c r="E8302" t="s">
        <v>3</v>
      </c>
      <c r="F8302">
        <v>146.19999999999999</v>
      </c>
      <c r="G8302" t="s">
        <v>112</v>
      </c>
    </row>
    <row r="8303" spans="1:7" hidden="1" x14ac:dyDescent="0.35">
      <c r="A8303" t="s">
        <v>33</v>
      </c>
      <c r="B8303">
        <v>2020</v>
      </c>
      <c r="C8303" t="s">
        <v>35</v>
      </c>
      <c r="D8303" s="88">
        <f>DATEVALUE("1 "&amp;_xlfn.CONCAT(Merge1_1[[#This Row],[Month]],"-",Merge1_1[[#This Row],[Year]]))</f>
        <v>43862</v>
      </c>
      <c r="E8303" t="s">
        <v>4</v>
      </c>
      <c r="F8303">
        <v>167.6</v>
      </c>
      <c r="G8303" t="s">
        <v>112</v>
      </c>
    </row>
    <row r="8304" spans="1:7" hidden="1" x14ac:dyDescent="0.35">
      <c r="A8304" t="s">
        <v>33</v>
      </c>
      <c r="B8304">
        <v>2020</v>
      </c>
      <c r="C8304" t="s">
        <v>35</v>
      </c>
      <c r="D8304" s="88">
        <f>DATEVALUE("1 "&amp;_xlfn.CONCAT(Merge1_1[[#This Row],[Month]],"-",Merge1_1[[#This Row],[Year]]))</f>
        <v>43862</v>
      </c>
      <c r="E8304" t="s">
        <v>5</v>
      </c>
      <c r="F8304">
        <v>153.1</v>
      </c>
      <c r="G8304" t="s">
        <v>112</v>
      </c>
    </row>
    <row r="8305" spans="1:7" hidden="1" x14ac:dyDescent="0.35">
      <c r="A8305" t="s">
        <v>33</v>
      </c>
      <c r="B8305">
        <v>2020</v>
      </c>
      <c r="C8305" t="s">
        <v>35</v>
      </c>
      <c r="D8305" s="88">
        <f>DATEVALUE("1 "&amp;_xlfn.CONCAT(Merge1_1[[#This Row],[Month]],"-",Merge1_1[[#This Row],[Year]]))</f>
        <v>43862</v>
      </c>
      <c r="E8305" t="s">
        <v>6</v>
      </c>
      <c r="F8305">
        <v>150.69999999999999</v>
      </c>
      <c r="G8305" t="s">
        <v>112</v>
      </c>
    </row>
    <row r="8306" spans="1:7" hidden="1" x14ac:dyDescent="0.35">
      <c r="A8306" t="s">
        <v>33</v>
      </c>
      <c r="B8306">
        <v>2020</v>
      </c>
      <c r="C8306" t="s">
        <v>35</v>
      </c>
      <c r="D8306" s="88">
        <f>DATEVALUE("1 "&amp;_xlfn.CONCAT(Merge1_1[[#This Row],[Month]],"-",Merge1_1[[#This Row],[Year]]))</f>
        <v>43862</v>
      </c>
      <c r="E8306" t="s">
        <v>7</v>
      </c>
      <c r="F8306">
        <v>127.4</v>
      </c>
      <c r="G8306" t="s">
        <v>112</v>
      </c>
    </row>
    <row r="8307" spans="1:7" hidden="1" x14ac:dyDescent="0.35">
      <c r="A8307" t="s">
        <v>33</v>
      </c>
      <c r="B8307">
        <v>2020</v>
      </c>
      <c r="C8307" t="s">
        <v>35</v>
      </c>
      <c r="D8307" s="88">
        <f>DATEVALUE("1 "&amp;_xlfn.CONCAT(Merge1_1[[#This Row],[Month]],"-",Merge1_1[[#This Row],[Year]]))</f>
        <v>43862</v>
      </c>
      <c r="E8307" t="s">
        <v>8</v>
      </c>
      <c r="F8307">
        <v>143.1</v>
      </c>
      <c r="G8307" t="s">
        <v>112</v>
      </c>
    </row>
    <row r="8308" spans="1:7" hidden="1" x14ac:dyDescent="0.35">
      <c r="A8308" t="s">
        <v>33</v>
      </c>
      <c r="B8308">
        <v>2020</v>
      </c>
      <c r="C8308" t="s">
        <v>35</v>
      </c>
      <c r="D8308" s="88">
        <f>DATEVALUE("1 "&amp;_xlfn.CONCAT(Merge1_1[[#This Row],[Month]],"-",Merge1_1[[#This Row],[Year]]))</f>
        <v>43862</v>
      </c>
      <c r="E8308" t="s">
        <v>9</v>
      </c>
      <c r="F8308">
        <v>181.7</v>
      </c>
      <c r="G8308" t="s">
        <v>112</v>
      </c>
    </row>
    <row r="8309" spans="1:7" hidden="1" x14ac:dyDescent="0.35">
      <c r="A8309" t="s">
        <v>33</v>
      </c>
      <c r="B8309">
        <v>2020</v>
      </c>
      <c r="C8309" t="s">
        <v>35</v>
      </c>
      <c r="D8309" s="88">
        <f>DATEVALUE("1 "&amp;_xlfn.CONCAT(Merge1_1[[#This Row],[Month]],"-",Merge1_1[[#This Row],[Year]]))</f>
        <v>43862</v>
      </c>
      <c r="E8309" t="s">
        <v>10</v>
      </c>
      <c r="F8309">
        <v>139.6</v>
      </c>
      <c r="G8309" t="s">
        <v>112</v>
      </c>
    </row>
    <row r="8310" spans="1:7" hidden="1" x14ac:dyDescent="0.35">
      <c r="A8310" t="s">
        <v>33</v>
      </c>
      <c r="B8310">
        <v>2020</v>
      </c>
      <c r="C8310" t="s">
        <v>35</v>
      </c>
      <c r="D8310" s="88">
        <f>DATEVALUE("1 "&amp;_xlfn.CONCAT(Merge1_1[[#This Row],[Month]],"-",Merge1_1[[#This Row],[Year]]))</f>
        <v>43862</v>
      </c>
      <c r="E8310" t="s">
        <v>11</v>
      </c>
      <c r="F8310">
        <v>114.6</v>
      </c>
      <c r="G8310" t="s">
        <v>112</v>
      </c>
    </row>
    <row r="8311" spans="1:7" hidden="1" x14ac:dyDescent="0.35">
      <c r="A8311" t="s">
        <v>33</v>
      </c>
      <c r="B8311">
        <v>2020</v>
      </c>
      <c r="C8311" t="s">
        <v>35</v>
      </c>
      <c r="D8311" s="88">
        <f>DATEVALUE("1 "&amp;_xlfn.CONCAT(Merge1_1[[#This Row],[Month]],"-",Merge1_1[[#This Row],[Year]]))</f>
        <v>43862</v>
      </c>
      <c r="E8311" t="s">
        <v>12</v>
      </c>
      <c r="F8311">
        <v>150.4</v>
      </c>
      <c r="G8311" t="s">
        <v>112</v>
      </c>
    </row>
    <row r="8312" spans="1:7" hidden="1" x14ac:dyDescent="0.35">
      <c r="A8312" t="s">
        <v>33</v>
      </c>
      <c r="B8312">
        <v>2020</v>
      </c>
      <c r="C8312" t="s">
        <v>35</v>
      </c>
      <c r="D8312" s="88">
        <f>DATEVALUE("1 "&amp;_xlfn.CONCAT(Merge1_1[[#This Row],[Month]],"-",Merge1_1[[#This Row],[Year]]))</f>
        <v>43862</v>
      </c>
      <c r="E8312" t="s">
        <v>58</v>
      </c>
      <c r="F8312">
        <v>131.5</v>
      </c>
      <c r="G8312" t="s">
        <v>112</v>
      </c>
    </row>
    <row r="8313" spans="1:7" hidden="1" x14ac:dyDescent="0.35">
      <c r="A8313" t="s">
        <v>33</v>
      </c>
      <c r="B8313">
        <v>2020</v>
      </c>
      <c r="C8313" t="s">
        <v>35</v>
      </c>
      <c r="D8313" s="88">
        <f>DATEVALUE("1 "&amp;_xlfn.CONCAT(Merge1_1[[#This Row],[Month]],"-",Merge1_1[[#This Row],[Year]]))</f>
        <v>43862</v>
      </c>
      <c r="E8313" t="s">
        <v>118</v>
      </c>
      <c r="F8313">
        <v>159</v>
      </c>
      <c r="G8313" t="s">
        <v>112</v>
      </c>
    </row>
    <row r="8314" spans="1:7" hidden="1" x14ac:dyDescent="0.35">
      <c r="A8314" t="s">
        <v>33</v>
      </c>
      <c r="B8314">
        <v>2020</v>
      </c>
      <c r="C8314" t="s">
        <v>35</v>
      </c>
      <c r="D8314" s="88">
        <f>DATEVALUE("1 "&amp;_xlfn.CONCAT(Merge1_1[[#This Row],[Month]],"-",Merge1_1[[#This Row],[Year]]))</f>
        <v>43862</v>
      </c>
      <c r="E8314" t="s">
        <v>16</v>
      </c>
      <c r="F8314">
        <v>172</v>
      </c>
      <c r="G8314" t="s">
        <v>116</v>
      </c>
    </row>
    <row r="8315" spans="1:7" hidden="1" x14ac:dyDescent="0.35">
      <c r="A8315" t="s">
        <v>33</v>
      </c>
      <c r="B8315">
        <v>2020</v>
      </c>
      <c r="C8315" t="s">
        <v>35</v>
      </c>
      <c r="D8315" s="88">
        <f>DATEVALUE("1 "&amp;_xlfn.CONCAT(Merge1_1[[#This Row],[Month]],"-",Merge1_1[[#This Row],[Year]]))</f>
        <v>43862</v>
      </c>
      <c r="E8315" t="s">
        <v>17</v>
      </c>
      <c r="F8315">
        <v>147.30000000000001</v>
      </c>
      <c r="G8315" t="s">
        <v>113</v>
      </c>
    </row>
    <row r="8316" spans="1:7" hidden="1" x14ac:dyDescent="0.35">
      <c r="A8316" t="s">
        <v>33</v>
      </c>
      <c r="B8316">
        <v>2020</v>
      </c>
      <c r="C8316" t="s">
        <v>35</v>
      </c>
      <c r="D8316" s="88">
        <f>DATEVALUE("1 "&amp;_xlfn.CONCAT(Merge1_1[[#This Row],[Month]],"-",Merge1_1[[#This Row],[Year]]))</f>
        <v>43862</v>
      </c>
      <c r="E8316" t="s">
        <v>18</v>
      </c>
      <c r="F8316">
        <v>133.5</v>
      </c>
      <c r="G8316" t="s">
        <v>113</v>
      </c>
    </row>
    <row r="8317" spans="1:7" hidden="1" x14ac:dyDescent="0.35">
      <c r="A8317" t="s">
        <v>33</v>
      </c>
      <c r="B8317">
        <v>2020</v>
      </c>
      <c r="C8317" t="s">
        <v>35</v>
      </c>
      <c r="D8317" s="88">
        <f>DATEVALUE("1 "&amp;_xlfn.CONCAT(Merge1_1[[#This Row],[Month]],"-",Merge1_1[[#This Row],[Year]]))</f>
        <v>43862</v>
      </c>
      <c r="E8317" t="s">
        <v>20</v>
      </c>
      <c r="F8317">
        <v>154.80000000000001</v>
      </c>
      <c r="G8317" t="s">
        <v>114</v>
      </c>
    </row>
    <row r="8318" spans="1:7" hidden="1" x14ac:dyDescent="0.35">
      <c r="A8318" t="s">
        <v>33</v>
      </c>
      <c r="B8318">
        <v>2020</v>
      </c>
      <c r="C8318" t="s">
        <v>35</v>
      </c>
      <c r="D8318" s="88">
        <f>DATEVALUE("1 "&amp;_xlfn.CONCAT(Merge1_1[[#This Row],[Month]],"-",Merge1_1[[#This Row],[Year]]))</f>
        <v>43862</v>
      </c>
      <c r="E8318" t="s">
        <v>21</v>
      </c>
      <c r="F8318">
        <v>138.9</v>
      </c>
      <c r="G8318" t="s">
        <v>115</v>
      </c>
    </row>
    <row r="8319" spans="1:7" hidden="1" x14ac:dyDescent="0.35">
      <c r="A8319" t="s">
        <v>33</v>
      </c>
      <c r="B8319">
        <v>2020</v>
      </c>
      <c r="C8319" t="s">
        <v>35</v>
      </c>
      <c r="D8319" s="88">
        <f>DATEVALUE("1 "&amp;_xlfn.CONCAT(Merge1_1[[#This Row],[Month]],"-",Merge1_1[[#This Row],[Year]]))</f>
        <v>43862</v>
      </c>
      <c r="E8319" t="s">
        <v>22</v>
      </c>
      <c r="F8319">
        <v>140.4</v>
      </c>
      <c r="G8319" t="s">
        <v>116</v>
      </c>
    </row>
    <row r="8320" spans="1:7" hidden="1" x14ac:dyDescent="0.35">
      <c r="A8320" t="s">
        <v>33</v>
      </c>
      <c r="B8320">
        <v>2020</v>
      </c>
      <c r="C8320" t="s">
        <v>35</v>
      </c>
      <c r="D8320" s="88">
        <f>DATEVALUE("1 "&amp;_xlfn.CONCAT(Merge1_1[[#This Row],[Month]],"-",Merge1_1[[#This Row],[Year]]))</f>
        <v>43862</v>
      </c>
      <c r="E8320" t="s">
        <v>23</v>
      </c>
      <c r="F8320">
        <v>144.4</v>
      </c>
      <c r="G8320" t="s">
        <v>23</v>
      </c>
    </row>
    <row r="8321" spans="1:7" hidden="1" x14ac:dyDescent="0.35">
      <c r="A8321" t="s">
        <v>33</v>
      </c>
      <c r="B8321">
        <v>2020</v>
      </c>
      <c r="C8321" t="s">
        <v>35</v>
      </c>
      <c r="D8321" s="88">
        <f>DATEVALUE("1 "&amp;_xlfn.CONCAT(Merge1_1[[#This Row],[Month]],"-",Merge1_1[[#This Row],[Year]]))</f>
        <v>43862</v>
      </c>
      <c r="E8321" t="s">
        <v>24</v>
      </c>
      <c r="F8321">
        <v>125.2</v>
      </c>
      <c r="G8321" t="s">
        <v>115</v>
      </c>
    </row>
    <row r="8322" spans="1:7" hidden="1" x14ac:dyDescent="0.35">
      <c r="A8322" t="s">
        <v>33</v>
      </c>
      <c r="B8322">
        <v>2020</v>
      </c>
      <c r="C8322" t="s">
        <v>35</v>
      </c>
      <c r="D8322" s="88">
        <f>DATEVALUE("1 "&amp;_xlfn.CONCAT(Merge1_1[[#This Row],[Month]],"-",Merge1_1[[#This Row],[Year]]))</f>
        <v>43862</v>
      </c>
      <c r="E8322" t="s">
        <v>25</v>
      </c>
      <c r="F8322">
        <v>137.69999999999999</v>
      </c>
      <c r="G8322" t="s">
        <v>116</v>
      </c>
    </row>
    <row r="8323" spans="1:7" hidden="1" x14ac:dyDescent="0.35">
      <c r="A8323" t="s">
        <v>33</v>
      </c>
      <c r="B8323">
        <v>2020</v>
      </c>
      <c r="C8323" t="s">
        <v>35</v>
      </c>
      <c r="D8323" s="88">
        <f>DATEVALUE("1 "&amp;_xlfn.CONCAT(Merge1_1[[#This Row],[Month]],"-",Merge1_1[[#This Row],[Year]]))</f>
        <v>43862</v>
      </c>
      <c r="E8323" t="s">
        <v>26</v>
      </c>
      <c r="F8323">
        <v>152.19999999999999</v>
      </c>
      <c r="G8323" t="s">
        <v>114</v>
      </c>
    </row>
    <row r="8324" spans="1:7" hidden="1" x14ac:dyDescent="0.35">
      <c r="A8324" t="s">
        <v>33</v>
      </c>
      <c r="B8324">
        <v>2020</v>
      </c>
      <c r="C8324" t="s">
        <v>35</v>
      </c>
      <c r="D8324" s="88">
        <f>DATEVALUE("1 "&amp;_xlfn.CONCAT(Merge1_1[[#This Row],[Month]],"-",Merge1_1[[#This Row],[Year]]))</f>
        <v>43862</v>
      </c>
      <c r="E8324" t="s">
        <v>27</v>
      </c>
      <c r="F8324">
        <v>143.5</v>
      </c>
      <c r="G8324" t="s">
        <v>116</v>
      </c>
    </row>
    <row r="8325" spans="1:7" hidden="1" x14ac:dyDescent="0.35">
      <c r="A8325" t="s">
        <v>33</v>
      </c>
      <c r="B8325">
        <v>2020</v>
      </c>
      <c r="C8325" t="s">
        <v>35</v>
      </c>
      <c r="D8325" s="88">
        <f>DATEVALUE("1 "&amp;_xlfn.CONCAT(Merge1_1[[#This Row],[Month]],"-",Merge1_1[[#This Row],[Year]]))</f>
        <v>43862</v>
      </c>
      <c r="E8325" t="s">
        <v>28</v>
      </c>
      <c r="F8325">
        <v>138.4</v>
      </c>
      <c r="G8325" t="s">
        <v>116</v>
      </c>
    </row>
    <row r="8326" spans="1:7" hidden="1" x14ac:dyDescent="0.35">
      <c r="A8326" t="s">
        <v>33</v>
      </c>
      <c r="B8326">
        <v>2020</v>
      </c>
      <c r="C8326" t="s">
        <v>35</v>
      </c>
      <c r="D8326" s="88">
        <f>DATEVALUE("1 "&amp;_xlfn.CONCAT(Merge1_1[[#This Row],[Month]],"-",Merge1_1[[#This Row],[Year]]))</f>
        <v>43862</v>
      </c>
      <c r="E8326" t="s">
        <v>29</v>
      </c>
      <c r="F8326">
        <v>147.69999999999999</v>
      </c>
      <c r="G8326" t="s">
        <v>117</v>
      </c>
    </row>
    <row r="8327" spans="1:7" hidden="1" x14ac:dyDescent="0.35">
      <c r="A8327" t="s">
        <v>33</v>
      </c>
      <c r="B8327">
        <v>2020</v>
      </c>
      <c r="C8327" t="s">
        <v>36</v>
      </c>
      <c r="D8327" s="88">
        <f>DATEVALUE("1 "&amp;_xlfn.CONCAT(Merge1_1[[#This Row],[Month]],"-",Merge1_1[[#This Row],[Year]]))</f>
        <v>43891</v>
      </c>
      <c r="E8327" t="s">
        <v>3</v>
      </c>
      <c r="F8327">
        <v>146.5</v>
      </c>
      <c r="G8327" t="s">
        <v>112</v>
      </c>
    </row>
    <row r="8328" spans="1:7" hidden="1" x14ac:dyDescent="0.35">
      <c r="A8328" t="s">
        <v>33</v>
      </c>
      <c r="B8328">
        <v>2020</v>
      </c>
      <c r="C8328" t="s">
        <v>36</v>
      </c>
      <c r="D8328" s="88">
        <f>DATEVALUE("1 "&amp;_xlfn.CONCAT(Merge1_1[[#This Row],[Month]],"-",Merge1_1[[#This Row],[Year]]))</f>
        <v>43891</v>
      </c>
      <c r="E8328" t="s">
        <v>4</v>
      </c>
      <c r="F8328">
        <v>167.5</v>
      </c>
      <c r="G8328" t="s">
        <v>112</v>
      </c>
    </row>
    <row r="8329" spans="1:7" hidden="1" x14ac:dyDescent="0.35">
      <c r="A8329" t="s">
        <v>33</v>
      </c>
      <c r="B8329">
        <v>2020</v>
      </c>
      <c r="C8329" t="s">
        <v>36</v>
      </c>
      <c r="D8329" s="88">
        <f>DATEVALUE("1 "&amp;_xlfn.CONCAT(Merge1_1[[#This Row],[Month]],"-",Merge1_1[[#This Row],[Year]]))</f>
        <v>43891</v>
      </c>
      <c r="E8329" t="s">
        <v>5</v>
      </c>
      <c r="F8329">
        <v>148.9</v>
      </c>
      <c r="G8329" t="s">
        <v>112</v>
      </c>
    </row>
    <row r="8330" spans="1:7" hidden="1" x14ac:dyDescent="0.35">
      <c r="A8330" t="s">
        <v>33</v>
      </c>
      <c r="B8330">
        <v>2020</v>
      </c>
      <c r="C8330" t="s">
        <v>36</v>
      </c>
      <c r="D8330" s="88">
        <f>DATEVALUE("1 "&amp;_xlfn.CONCAT(Merge1_1[[#This Row],[Month]],"-",Merge1_1[[#This Row],[Year]]))</f>
        <v>43891</v>
      </c>
      <c r="E8330" t="s">
        <v>6</v>
      </c>
      <c r="F8330">
        <v>151.1</v>
      </c>
      <c r="G8330" t="s">
        <v>112</v>
      </c>
    </row>
    <row r="8331" spans="1:7" hidden="1" x14ac:dyDescent="0.35">
      <c r="A8331" t="s">
        <v>33</v>
      </c>
      <c r="B8331">
        <v>2020</v>
      </c>
      <c r="C8331" t="s">
        <v>36</v>
      </c>
      <c r="D8331" s="88">
        <f>DATEVALUE("1 "&amp;_xlfn.CONCAT(Merge1_1[[#This Row],[Month]],"-",Merge1_1[[#This Row],[Year]]))</f>
        <v>43891</v>
      </c>
      <c r="E8331" t="s">
        <v>7</v>
      </c>
      <c r="F8331">
        <v>127.5</v>
      </c>
      <c r="G8331" t="s">
        <v>112</v>
      </c>
    </row>
    <row r="8332" spans="1:7" hidden="1" x14ac:dyDescent="0.35">
      <c r="A8332" t="s">
        <v>33</v>
      </c>
      <c r="B8332">
        <v>2020</v>
      </c>
      <c r="C8332" t="s">
        <v>36</v>
      </c>
      <c r="D8332" s="88">
        <f>DATEVALUE("1 "&amp;_xlfn.CONCAT(Merge1_1[[#This Row],[Month]],"-",Merge1_1[[#This Row],[Year]]))</f>
        <v>43891</v>
      </c>
      <c r="E8332" t="s">
        <v>8</v>
      </c>
      <c r="F8332">
        <v>143.30000000000001</v>
      </c>
      <c r="G8332" t="s">
        <v>112</v>
      </c>
    </row>
    <row r="8333" spans="1:7" hidden="1" x14ac:dyDescent="0.35">
      <c r="A8333" t="s">
        <v>33</v>
      </c>
      <c r="B8333">
        <v>2020</v>
      </c>
      <c r="C8333" t="s">
        <v>36</v>
      </c>
      <c r="D8333" s="88">
        <f>DATEVALUE("1 "&amp;_xlfn.CONCAT(Merge1_1[[#This Row],[Month]],"-",Merge1_1[[#This Row],[Year]]))</f>
        <v>43891</v>
      </c>
      <c r="E8333" t="s">
        <v>9</v>
      </c>
      <c r="F8333">
        <v>167</v>
      </c>
      <c r="G8333" t="s">
        <v>112</v>
      </c>
    </row>
    <row r="8334" spans="1:7" hidden="1" x14ac:dyDescent="0.35">
      <c r="A8334" t="s">
        <v>33</v>
      </c>
      <c r="B8334">
        <v>2020</v>
      </c>
      <c r="C8334" t="s">
        <v>36</v>
      </c>
      <c r="D8334" s="88">
        <f>DATEVALUE("1 "&amp;_xlfn.CONCAT(Merge1_1[[#This Row],[Month]],"-",Merge1_1[[#This Row],[Year]]))</f>
        <v>43891</v>
      </c>
      <c r="E8334" t="s">
        <v>10</v>
      </c>
      <c r="F8334">
        <v>139.69999999999999</v>
      </c>
      <c r="G8334" t="s">
        <v>112</v>
      </c>
    </row>
    <row r="8335" spans="1:7" hidden="1" x14ac:dyDescent="0.35">
      <c r="A8335" t="s">
        <v>33</v>
      </c>
      <c r="B8335">
        <v>2020</v>
      </c>
      <c r="C8335" t="s">
        <v>36</v>
      </c>
      <c r="D8335" s="88">
        <f>DATEVALUE("1 "&amp;_xlfn.CONCAT(Merge1_1[[#This Row],[Month]],"-",Merge1_1[[#This Row],[Year]]))</f>
        <v>43891</v>
      </c>
      <c r="E8335" t="s">
        <v>11</v>
      </c>
      <c r="F8335">
        <v>114.4</v>
      </c>
      <c r="G8335" t="s">
        <v>112</v>
      </c>
    </row>
    <row r="8336" spans="1:7" hidden="1" x14ac:dyDescent="0.35">
      <c r="A8336" t="s">
        <v>33</v>
      </c>
      <c r="B8336">
        <v>2020</v>
      </c>
      <c r="C8336" t="s">
        <v>36</v>
      </c>
      <c r="D8336" s="88">
        <f>DATEVALUE("1 "&amp;_xlfn.CONCAT(Merge1_1[[#This Row],[Month]],"-",Merge1_1[[#This Row],[Year]]))</f>
        <v>43891</v>
      </c>
      <c r="E8336" t="s">
        <v>12</v>
      </c>
      <c r="F8336">
        <v>151.5</v>
      </c>
      <c r="G8336" t="s">
        <v>112</v>
      </c>
    </row>
    <row r="8337" spans="1:7" hidden="1" x14ac:dyDescent="0.35">
      <c r="A8337" t="s">
        <v>33</v>
      </c>
      <c r="B8337">
        <v>2020</v>
      </c>
      <c r="C8337" t="s">
        <v>36</v>
      </c>
      <c r="D8337" s="88">
        <f>DATEVALUE("1 "&amp;_xlfn.CONCAT(Merge1_1[[#This Row],[Month]],"-",Merge1_1[[#This Row],[Year]]))</f>
        <v>43891</v>
      </c>
      <c r="E8337" t="s">
        <v>58</v>
      </c>
      <c r="F8337">
        <v>131.9</v>
      </c>
      <c r="G8337" t="s">
        <v>112</v>
      </c>
    </row>
    <row r="8338" spans="1:7" hidden="1" x14ac:dyDescent="0.35">
      <c r="A8338" t="s">
        <v>33</v>
      </c>
      <c r="B8338">
        <v>2020</v>
      </c>
      <c r="C8338" t="s">
        <v>36</v>
      </c>
      <c r="D8338" s="88">
        <f>DATEVALUE("1 "&amp;_xlfn.CONCAT(Merge1_1[[#This Row],[Month]],"-",Merge1_1[[#This Row],[Year]]))</f>
        <v>43891</v>
      </c>
      <c r="E8338" t="s">
        <v>118</v>
      </c>
      <c r="F8338">
        <v>159.1</v>
      </c>
      <c r="G8338" t="s">
        <v>112</v>
      </c>
    </row>
    <row r="8339" spans="1:7" hidden="1" x14ac:dyDescent="0.35">
      <c r="A8339" t="s">
        <v>33</v>
      </c>
      <c r="B8339">
        <v>2020</v>
      </c>
      <c r="C8339" t="s">
        <v>36</v>
      </c>
      <c r="D8339" s="88">
        <f>DATEVALUE("1 "&amp;_xlfn.CONCAT(Merge1_1[[#This Row],[Month]],"-",Merge1_1[[#This Row],[Year]]))</f>
        <v>43891</v>
      </c>
      <c r="E8339" t="s">
        <v>16</v>
      </c>
      <c r="F8339">
        <v>173.3</v>
      </c>
      <c r="G8339" t="s">
        <v>116</v>
      </c>
    </row>
    <row r="8340" spans="1:7" hidden="1" x14ac:dyDescent="0.35">
      <c r="A8340" t="s">
        <v>33</v>
      </c>
      <c r="B8340">
        <v>2020</v>
      </c>
      <c r="C8340" t="s">
        <v>36</v>
      </c>
      <c r="D8340" s="88">
        <f>DATEVALUE("1 "&amp;_xlfn.CONCAT(Merge1_1[[#This Row],[Month]],"-",Merge1_1[[#This Row],[Year]]))</f>
        <v>43891</v>
      </c>
      <c r="E8340" t="s">
        <v>17</v>
      </c>
      <c r="F8340">
        <v>147.69999999999999</v>
      </c>
      <c r="G8340" t="s">
        <v>113</v>
      </c>
    </row>
    <row r="8341" spans="1:7" hidden="1" x14ac:dyDescent="0.35">
      <c r="A8341" t="s">
        <v>33</v>
      </c>
      <c r="B8341">
        <v>2020</v>
      </c>
      <c r="C8341" t="s">
        <v>36</v>
      </c>
      <c r="D8341" s="88">
        <f>DATEVALUE("1 "&amp;_xlfn.CONCAT(Merge1_1[[#This Row],[Month]],"-",Merge1_1[[#This Row],[Year]]))</f>
        <v>43891</v>
      </c>
      <c r="E8341" t="s">
        <v>18</v>
      </c>
      <c r="F8341">
        <v>133.80000000000001</v>
      </c>
      <c r="G8341" t="s">
        <v>113</v>
      </c>
    </row>
    <row r="8342" spans="1:7" hidden="1" x14ac:dyDescent="0.35">
      <c r="A8342" t="s">
        <v>33</v>
      </c>
      <c r="B8342">
        <v>2020</v>
      </c>
      <c r="C8342" t="s">
        <v>36</v>
      </c>
      <c r="D8342" s="88">
        <f>DATEVALUE("1 "&amp;_xlfn.CONCAT(Merge1_1[[#This Row],[Month]],"-",Merge1_1[[#This Row],[Year]]))</f>
        <v>43891</v>
      </c>
      <c r="E8342" t="s">
        <v>20</v>
      </c>
      <c r="F8342">
        <v>154.5</v>
      </c>
      <c r="G8342" t="s">
        <v>114</v>
      </c>
    </row>
    <row r="8343" spans="1:7" hidden="1" x14ac:dyDescent="0.35">
      <c r="A8343" t="s">
        <v>33</v>
      </c>
      <c r="B8343">
        <v>2020</v>
      </c>
      <c r="C8343" t="s">
        <v>36</v>
      </c>
      <c r="D8343" s="88">
        <f>DATEVALUE("1 "&amp;_xlfn.CONCAT(Merge1_1[[#This Row],[Month]],"-",Merge1_1[[#This Row],[Year]]))</f>
        <v>43891</v>
      </c>
      <c r="E8343" t="s">
        <v>21</v>
      </c>
      <c r="F8343">
        <v>141.4</v>
      </c>
      <c r="G8343" t="s">
        <v>115</v>
      </c>
    </row>
    <row r="8344" spans="1:7" hidden="1" x14ac:dyDescent="0.35">
      <c r="A8344" t="s">
        <v>33</v>
      </c>
      <c r="B8344">
        <v>2020</v>
      </c>
      <c r="C8344" t="s">
        <v>36</v>
      </c>
      <c r="D8344" s="88">
        <f>DATEVALUE("1 "&amp;_xlfn.CONCAT(Merge1_1[[#This Row],[Month]],"-",Merge1_1[[#This Row],[Year]]))</f>
        <v>43891</v>
      </c>
      <c r="E8344" t="s">
        <v>22</v>
      </c>
      <c r="F8344">
        <v>140.80000000000001</v>
      </c>
      <c r="G8344" t="s">
        <v>116</v>
      </c>
    </row>
    <row r="8345" spans="1:7" hidden="1" x14ac:dyDescent="0.35">
      <c r="A8345" t="s">
        <v>33</v>
      </c>
      <c r="B8345">
        <v>2020</v>
      </c>
      <c r="C8345" t="s">
        <v>36</v>
      </c>
      <c r="D8345" s="88">
        <f>DATEVALUE("1 "&amp;_xlfn.CONCAT(Merge1_1[[#This Row],[Month]],"-",Merge1_1[[#This Row],[Year]]))</f>
        <v>43891</v>
      </c>
      <c r="E8345" t="s">
        <v>23</v>
      </c>
      <c r="F8345">
        <v>145</v>
      </c>
      <c r="G8345" t="s">
        <v>23</v>
      </c>
    </row>
    <row r="8346" spans="1:7" hidden="1" x14ac:dyDescent="0.35">
      <c r="A8346" t="s">
        <v>33</v>
      </c>
      <c r="B8346">
        <v>2020</v>
      </c>
      <c r="C8346" t="s">
        <v>36</v>
      </c>
      <c r="D8346" s="88">
        <f>DATEVALUE("1 "&amp;_xlfn.CONCAT(Merge1_1[[#This Row],[Month]],"-",Merge1_1[[#This Row],[Year]]))</f>
        <v>43891</v>
      </c>
      <c r="E8346" t="s">
        <v>24</v>
      </c>
      <c r="F8346">
        <v>124.6</v>
      </c>
      <c r="G8346" t="s">
        <v>115</v>
      </c>
    </row>
    <row r="8347" spans="1:7" hidden="1" x14ac:dyDescent="0.35">
      <c r="A8347" t="s">
        <v>33</v>
      </c>
      <c r="B8347">
        <v>2020</v>
      </c>
      <c r="C8347" t="s">
        <v>36</v>
      </c>
      <c r="D8347" s="88">
        <f>DATEVALUE("1 "&amp;_xlfn.CONCAT(Merge1_1[[#This Row],[Month]],"-",Merge1_1[[#This Row],[Year]]))</f>
        <v>43891</v>
      </c>
      <c r="E8347" t="s">
        <v>25</v>
      </c>
      <c r="F8347">
        <v>137.9</v>
      </c>
      <c r="G8347" t="s">
        <v>116</v>
      </c>
    </row>
    <row r="8348" spans="1:7" hidden="1" x14ac:dyDescent="0.35">
      <c r="A8348" t="s">
        <v>33</v>
      </c>
      <c r="B8348">
        <v>2020</v>
      </c>
      <c r="C8348" t="s">
        <v>36</v>
      </c>
      <c r="D8348" s="88">
        <f>DATEVALUE("1 "&amp;_xlfn.CONCAT(Merge1_1[[#This Row],[Month]],"-",Merge1_1[[#This Row],[Year]]))</f>
        <v>43891</v>
      </c>
      <c r="E8348" t="s">
        <v>26</v>
      </c>
      <c r="F8348">
        <v>152.5</v>
      </c>
      <c r="G8348" t="s">
        <v>114</v>
      </c>
    </row>
    <row r="8349" spans="1:7" hidden="1" x14ac:dyDescent="0.35">
      <c r="A8349" t="s">
        <v>33</v>
      </c>
      <c r="B8349">
        <v>2020</v>
      </c>
      <c r="C8349" t="s">
        <v>36</v>
      </c>
      <c r="D8349" s="88">
        <f>DATEVALUE("1 "&amp;_xlfn.CONCAT(Merge1_1[[#This Row],[Month]],"-",Merge1_1[[#This Row],[Year]]))</f>
        <v>43891</v>
      </c>
      <c r="E8349" t="s">
        <v>27</v>
      </c>
      <c r="F8349">
        <v>145.30000000000001</v>
      </c>
      <c r="G8349" t="s">
        <v>116</v>
      </c>
    </row>
    <row r="8350" spans="1:7" hidden="1" x14ac:dyDescent="0.35">
      <c r="A8350" t="s">
        <v>33</v>
      </c>
      <c r="B8350">
        <v>2020</v>
      </c>
      <c r="C8350" t="s">
        <v>36</v>
      </c>
      <c r="D8350" s="88">
        <f>DATEVALUE("1 "&amp;_xlfn.CONCAT(Merge1_1[[#This Row],[Month]],"-",Merge1_1[[#This Row],[Year]]))</f>
        <v>43891</v>
      </c>
      <c r="E8350" t="s">
        <v>28</v>
      </c>
      <c r="F8350">
        <v>138.69999999999999</v>
      </c>
      <c r="G8350" t="s">
        <v>116</v>
      </c>
    </row>
    <row r="8351" spans="1:7" hidden="1" x14ac:dyDescent="0.35">
      <c r="A8351" t="s">
        <v>33</v>
      </c>
      <c r="B8351">
        <v>2020</v>
      </c>
      <c r="C8351" t="s">
        <v>36</v>
      </c>
      <c r="D8351" s="88">
        <f>DATEVALUE("1 "&amp;_xlfn.CONCAT(Merge1_1[[#This Row],[Month]],"-",Merge1_1[[#This Row],[Year]]))</f>
        <v>43891</v>
      </c>
      <c r="E8351" t="s">
        <v>29</v>
      </c>
      <c r="F8351">
        <v>147.30000000000001</v>
      </c>
      <c r="G8351" t="s">
        <v>117</v>
      </c>
    </row>
    <row r="8352" spans="1:7" hidden="1" x14ac:dyDescent="0.35">
      <c r="A8352" t="s">
        <v>33</v>
      </c>
      <c r="B8352">
        <v>2020</v>
      </c>
      <c r="C8352" t="s">
        <v>37</v>
      </c>
      <c r="D8352" s="88">
        <f>DATEVALUE("1 "&amp;_xlfn.CONCAT(Merge1_1[[#This Row],[Month]],"-",Merge1_1[[#This Row],[Year]]))</f>
        <v>43922</v>
      </c>
      <c r="E8352" t="s">
        <v>3</v>
      </c>
      <c r="F8352">
        <v>151.80000000000001</v>
      </c>
      <c r="G8352" t="s">
        <v>112</v>
      </c>
    </row>
    <row r="8353" spans="1:7" hidden="1" x14ac:dyDescent="0.35">
      <c r="A8353" t="s">
        <v>33</v>
      </c>
      <c r="B8353">
        <v>2020</v>
      </c>
      <c r="C8353" t="s">
        <v>37</v>
      </c>
      <c r="D8353" s="88">
        <f>DATEVALUE("1 "&amp;_xlfn.CONCAT(Merge1_1[[#This Row],[Month]],"-",Merge1_1[[#This Row],[Year]]))</f>
        <v>43922</v>
      </c>
      <c r="E8353" t="s">
        <v>4</v>
      </c>
      <c r="F8353">
        <v>167.55</v>
      </c>
      <c r="G8353" t="s">
        <v>112</v>
      </c>
    </row>
    <row r="8354" spans="1:7" hidden="1" x14ac:dyDescent="0.35">
      <c r="A8354" t="s">
        <v>33</v>
      </c>
      <c r="B8354">
        <v>2020</v>
      </c>
      <c r="C8354" t="s">
        <v>37</v>
      </c>
      <c r="D8354" s="88">
        <f>DATEVALUE("1 "&amp;_xlfn.CONCAT(Merge1_1[[#This Row],[Month]],"-",Merge1_1[[#This Row],[Year]]))</f>
        <v>43922</v>
      </c>
      <c r="E8354" t="s">
        <v>5</v>
      </c>
      <c r="F8354">
        <v>151.9</v>
      </c>
      <c r="G8354" t="s">
        <v>112</v>
      </c>
    </row>
    <row r="8355" spans="1:7" hidden="1" x14ac:dyDescent="0.35">
      <c r="A8355" t="s">
        <v>33</v>
      </c>
      <c r="B8355">
        <v>2020</v>
      </c>
      <c r="C8355" t="s">
        <v>37</v>
      </c>
      <c r="D8355" s="88">
        <f>DATEVALUE("1 "&amp;_xlfn.CONCAT(Merge1_1[[#This Row],[Month]],"-",Merge1_1[[#This Row],[Year]]))</f>
        <v>43922</v>
      </c>
      <c r="E8355" t="s">
        <v>6</v>
      </c>
      <c r="F8355">
        <v>155.5</v>
      </c>
      <c r="G8355" t="s">
        <v>112</v>
      </c>
    </row>
    <row r="8356" spans="1:7" hidden="1" x14ac:dyDescent="0.35">
      <c r="A8356" t="s">
        <v>33</v>
      </c>
      <c r="B8356">
        <v>2020</v>
      </c>
      <c r="C8356" t="s">
        <v>37</v>
      </c>
      <c r="D8356" s="88">
        <f>DATEVALUE("1 "&amp;_xlfn.CONCAT(Merge1_1[[#This Row],[Month]],"-",Merge1_1[[#This Row],[Year]]))</f>
        <v>43922</v>
      </c>
      <c r="E8356" t="s">
        <v>7</v>
      </c>
      <c r="F8356">
        <v>131.6</v>
      </c>
      <c r="G8356" t="s">
        <v>112</v>
      </c>
    </row>
    <row r="8357" spans="1:7" hidden="1" x14ac:dyDescent="0.35">
      <c r="A8357" t="s">
        <v>33</v>
      </c>
      <c r="B8357">
        <v>2020</v>
      </c>
      <c r="C8357" t="s">
        <v>37</v>
      </c>
      <c r="D8357" s="88">
        <f>DATEVALUE("1 "&amp;_xlfn.CONCAT(Merge1_1[[#This Row],[Month]],"-",Merge1_1[[#This Row],[Year]]))</f>
        <v>43922</v>
      </c>
      <c r="E8357" t="s">
        <v>8</v>
      </c>
      <c r="F8357">
        <v>152.9</v>
      </c>
      <c r="G8357" t="s">
        <v>112</v>
      </c>
    </row>
    <row r="8358" spans="1:7" hidden="1" x14ac:dyDescent="0.35">
      <c r="A8358" t="s">
        <v>33</v>
      </c>
      <c r="B8358">
        <v>2020</v>
      </c>
      <c r="C8358" t="s">
        <v>37</v>
      </c>
      <c r="D8358" s="88">
        <f>DATEVALUE("1 "&amp;_xlfn.CONCAT(Merge1_1[[#This Row],[Month]],"-",Merge1_1[[#This Row],[Year]]))</f>
        <v>43922</v>
      </c>
      <c r="E8358" t="s">
        <v>9</v>
      </c>
      <c r="F8358">
        <v>180</v>
      </c>
      <c r="G8358" t="s">
        <v>112</v>
      </c>
    </row>
    <row r="8359" spans="1:7" hidden="1" x14ac:dyDescent="0.35">
      <c r="A8359" t="s">
        <v>33</v>
      </c>
      <c r="B8359">
        <v>2020</v>
      </c>
      <c r="C8359" t="s">
        <v>37</v>
      </c>
      <c r="D8359" s="88">
        <f>DATEVALUE("1 "&amp;_xlfn.CONCAT(Merge1_1[[#This Row],[Month]],"-",Merge1_1[[#This Row],[Year]]))</f>
        <v>43922</v>
      </c>
      <c r="E8359" t="s">
        <v>10</v>
      </c>
      <c r="F8359">
        <v>150.80000000000001</v>
      </c>
      <c r="G8359" t="s">
        <v>112</v>
      </c>
    </row>
    <row r="8360" spans="1:7" hidden="1" x14ac:dyDescent="0.35">
      <c r="A8360" t="s">
        <v>33</v>
      </c>
      <c r="B8360">
        <v>2020</v>
      </c>
      <c r="C8360" t="s">
        <v>37</v>
      </c>
      <c r="D8360" s="88">
        <f>DATEVALUE("1 "&amp;_xlfn.CONCAT(Merge1_1[[#This Row],[Month]],"-",Merge1_1[[#This Row],[Year]]))</f>
        <v>43922</v>
      </c>
      <c r="E8360" t="s">
        <v>11</v>
      </c>
      <c r="F8360">
        <v>121.2</v>
      </c>
      <c r="G8360" t="s">
        <v>112</v>
      </c>
    </row>
    <row r="8361" spans="1:7" hidden="1" x14ac:dyDescent="0.35">
      <c r="A8361" t="s">
        <v>33</v>
      </c>
      <c r="B8361">
        <v>2020</v>
      </c>
      <c r="C8361" t="s">
        <v>37</v>
      </c>
      <c r="D8361" s="88">
        <f>DATEVALUE("1 "&amp;_xlfn.CONCAT(Merge1_1[[#This Row],[Month]],"-",Merge1_1[[#This Row],[Year]]))</f>
        <v>43922</v>
      </c>
      <c r="E8361" t="s">
        <v>12</v>
      </c>
      <c r="F8361">
        <v>154</v>
      </c>
      <c r="G8361" t="s">
        <v>112</v>
      </c>
    </row>
    <row r="8362" spans="1:7" hidden="1" x14ac:dyDescent="0.35">
      <c r="A8362" t="s">
        <v>33</v>
      </c>
      <c r="B8362">
        <v>2020</v>
      </c>
      <c r="C8362" t="s">
        <v>37</v>
      </c>
      <c r="D8362" s="88">
        <f>DATEVALUE("1 "&amp;_xlfn.CONCAT(Merge1_1[[#This Row],[Month]],"-",Merge1_1[[#This Row],[Year]]))</f>
        <v>43922</v>
      </c>
      <c r="E8362" t="s">
        <v>58</v>
      </c>
      <c r="F8362">
        <v>133.5</v>
      </c>
      <c r="G8362" t="s">
        <v>112</v>
      </c>
    </row>
    <row r="8363" spans="1:7" hidden="1" x14ac:dyDescent="0.35">
      <c r="A8363" t="s">
        <v>33</v>
      </c>
      <c r="B8363">
        <v>2020</v>
      </c>
      <c r="C8363" t="s">
        <v>37</v>
      </c>
      <c r="D8363" s="88">
        <f>DATEVALUE("1 "&amp;_xlfn.CONCAT(Merge1_1[[#This Row],[Month]],"-",Merge1_1[[#This Row],[Year]]))</f>
        <v>43922</v>
      </c>
      <c r="E8363" t="s">
        <v>118</v>
      </c>
      <c r="F8363">
        <v>159.05000000000001</v>
      </c>
      <c r="G8363" t="s">
        <v>112</v>
      </c>
    </row>
    <row r="8364" spans="1:7" hidden="1" x14ac:dyDescent="0.35">
      <c r="A8364" t="s">
        <v>33</v>
      </c>
      <c r="B8364">
        <v>2020</v>
      </c>
      <c r="C8364" t="s">
        <v>37</v>
      </c>
      <c r="D8364" s="88">
        <f>DATEVALUE("1 "&amp;_xlfn.CONCAT(Merge1_1[[#This Row],[Month]],"-",Merge1_1[[#This Row],[Year]]))</f>
        <v>43922</v>
      </c>
      <c r="E8364" t="s">
        <v>16</v>
      </c>
      <c r="F8364">
        <v>172.65</v>
      </c>
      <c r="G8364" t="s">
        <v>116</v>
      </c>
    </row>
    <row r="8365" spans="1:7" hidden="1" x14ac:dyDescent="0.35">
      <c r="A8365" t="s">
        <v>33</v>
      </c>
      <c r="B8365">
        <v>2020</v>
      </c>
      <c r="C8365" t="s">
        <v>37</v>
      </c>
      <c r="D8365" s="88">
        <f>DATEVALUE("1 "&amp;_xlfn.CONCAT(Merge1_1[[#This Row],[Month]],"-",Merge1_1[[#This Row],[Year]]))</f>
        <v>43922</v>
      </c>
      <c r="E8365" t="s">
        <v>17</v>
      </c>
      <c r="F8365">
        <v>147.5</v>
      </c>
      <c r="G8365" t="s">
        <v>113</v>
      </c>
    </row>
    <row r="8366" spans="1:7" hidden="1" x14ac:dyDescent="0.35">
      <c r="A8366" t="s">
        <v>33</v>
      </c>
      <c r="B8366">
        <v>2020</v>
      </c>
      <c r="C8366" t="s">
        <v>37</v>
      </c>
      <c r="D8366" s="88">
        <f>DATEVALUE("1 "&amp;_xlfn.CONCAT(Merge1_1[[#This Row],[Month]],"-",Merge1_1[[#This Row],[Year]]))</f>
        <v>43922</v>
      </c>
      <c r="E8366" t="s">
        <v>18</v>
      </c>
      <c r="F8366">
        <v>133.65</v>
      </c>
      <c r="G8366" t="s">
        <v>113</v>
      </c>
    </row>
    <row r="8367" spans="1:7" hidden="1" x14ac:dyDescent="0.35">
      <c r="A8367" t="s">
        <v>33</v>
      </c>
      <c r="B8367">
        <v>2020</v>
      </c>
      <c r="C8367" t="s">
        <v>37</v>
      </c>
      <c r="D8367" s="88">
        <f>DATEVALUE("1 "&amp;_xlfn.CONCAT(Merge1_1[[#This Row],[Month]],"-",Merge1_1[[#This Row],[Year]]))</f>
        <v>43922</v>
      </c>
      <c r="E8367" t="s">
        <v>20</v>
      </c>
      <c r="F8367">
        <v>155.6</v>
      </c>
      <c r="G8367" t="s">
        <v>114</v>
      </c>
    </row>
    <row r="8368" spans="1:7" hidden="1" x14ac:dyDescent="0.35">
      <c r="A8368" t="s">
        <v>33</v>
      </c>
      <c r="B8368">
        <v>2020</v>
      </c>
      <c r="C8368" t="s">
        <v>37</v>
      </c>
      <c r="D8368" s="88">
        <f>DATEVALUE("1 "&amp;_xlfn.CONCAT(Merge1_1[[#This Row],[Month]],"-",Merge1_1[[#This Row],[Year]]))</f>
        <v>43922</v>
      </c>
      <c r="E8368" t="s">
        <v>21</v>
      </c>
      <c r="F8368">
        <v>137.1</v>
      </c>
      <c r="G8368" t="s">
        <v>115</v>
      </c>
    </row>
    <row r="8369" spans="1:7" hidden="1" x14ac:dyDescent="0.35">
      <c r="A8369" t="s">
        <v>33</v>
      </c>
      <c r="B8369">
        <v>2020</v>
      </c>
      <c r="C8369" t="s">
        <v>37</v>
      </c>
      <c r="D8369" s="88">
        <f>DATEVALUE("1 "&amp;_xlfn.CONCAT(Merge1_1[[#This Row],[Month]],"-",Merge1_1[[#This Row],[Year]]))</f>
        <v>43922</v>
      </c>
      <c r="E8369" t="s">
        <v>22</v>
      </c>
      <c r="F8369">
        <v>140.60000000000002</v>
      </c>
      <c r="G8369" t="s">
        <v>116</v>
      </c>
    </row>
    <row r="8370" spans="1:7" hidden="1" x14ac:dyDescent="0.35">
      <c r="A8370" t="s">
        <v>33</v>
      </c>
      <c r="B8370">
        <v>2020</v>
      </c>
      <c r="C8370" t="s">
        <v>37</v>
      </c>
      <c r="D8370" s="88">
        <f>DATEVALUE("1 "&amp;_xlfn.CONCAT(Merge1_1[[#This Row],[Month]],"-",Merge1_1[[#This Row],[Year]]))</f>
        <v>43922</v>
      </c>
      <c r="E8370" t="s">
        <v>23</v>
      </c>
      <c r="F8370">
        <v>144.80000000000001</v>
      </c>
      <c r="G8370" t="s">
        <v>23</v>
      </c>
    </row>
    <row r="8371" spans="1:7" hidden="1" x14ac:dyDescent="0.35">
      <c r="A8371" t="s">
        <v>33</v>
      </c>
      <c r="B8371">
        <v>2020</v>
      </c>
      <c r="C8371" t="s">
        <v>37</v>
      </c>
      <c r="D8371" s="88">
        <f>DATEVALUE("1 "&amp;_xlfn.CONCAT(Merge1_1[[#This Row],[Month]],"-",Merge1_1[[#This Row],[Year]]))</f>
        <v>43922</v>
      </c>
      <c r="E8371" t="s">
        <v>24</v>
      </c>
      <c r="F8371">
        <v>124.9</v>
      </c>
      <c r="G8371" t="s">
        <v>115</v>
      </c>
    </row>
    <row r="8372" spans="1:7" hidden="1" x14ac:dyDescent="0.35">
      <c r="A8372" t="s">
        <v>33</v>
      </c>
      <c r="B8372">
        <v>2020</v>
      </c>
      <c r="C8372" t="s">
        <v>37</v>
      </c>
      <c r="D8372" s="88">
        <f>DATEVALUE("1 "&amp;_xlfn.CONCAT(Merge1_1[[#This Row],[Month]],"-",Merge1_1[[#This Row],[Year]]))</f>
        <v>43922</v>
      </c>
      <c r="E8372" t="s">
        <v>25</v>
      </c>
      <c r="F8372">
        <v>137.80000000000001</v>
      </c>
      <c r="G8372" t="s">
        <v>116</v>
      </c>
    </row>
    <row r="8373" spans="1:7" hidden="1" x14ac:dyDescent="0.35">
      <c r="A8373" t="s">
        <v>33</v>
      </c>
      <c r="B8373">
        <v>2020</v>
      </c>
      <c r="C8373" t="s">
        <v>37</v>
      </c>
      <c r="D8373" s="88">
        <f>DATEVALUE("1 "&amp;_xlfn.CONCAT(Merge1_1[[#This Row],[Month]],"-",Merge1_1[[#This Row],[Year]]))</f>
        <v>43922</v>
      </c>
      <c r="E8373" t="s">
        <v>26</v>
      </c>
      <c r="F8373">
        <v>152.35</v>
      </c>
      <c r="G8373" t="s">
        <v>114</v>
      </c>
    </row>
    <row r="8374" spans="1:7" hidden="1" x14ac:dyDescent="0.35">
      <c r="A8374" t="s">
        <v>33</v>
      </c>
      <c r="B8374">
        <v>2020</v>
      </c>
      <c r="C8374" t="s">
        <v>37</v>
      </c>
      <c r="D8374" s="88">
        <f>DATEVALUE("1 "&amp;_xlfn.CONCAT(Merge1_1[[#This Row],[Month]],"-",Merge1_1[[#This Row],[Year]]))</f>
        <v>43922</v>
      </c>
      <c r="E8374" t="s">
        <v>27</v>
      </c>
      <c r="F8374">
        <v>144.4</v>
      </c>
      <c r="G8374" t="s">
        <v>116</v>
      </c>
    </row>
    <row r="8375" spans="1:7" hidden="1" x14ac:dyDescent="0.35">
      <c r="A8375" t="s">
        <v>33</v>
      </c>
      <c r="B8375">
        <v>2020</v>
      </c>
      <c r="C8375" t="s">
        <v>37</v>
      </c>
      <c r="D8375" s="88">
        <f>DATEVALUE("1 "&amp;_xlfn.CONCAT(Merge1_1[[#This Row],[Month]],"-",Merge1_1[[#This Row],[Year]]))</f>
        <v>43922</v>
      </c>
      <c r="E8375" t="s">
        <v>28</v>
      </c>
      <c r="F8375">
        <v>138.55000000000001</v>
      </c>
      <c r="G8375" t="s">
        <v>116</v>
      </c>
    </row>
    <row r="8376" spans="1:7" hidden="1" x14ac:dyDescent="0.35">
      <c r="A8376" t="s">
        <v>33</v>
      </c>
      <c r="B8376">
        <v>2020</v>
      </c>
      <c r="C8376" t="s">
        <v>37</v>
      </c>
      <c r="D8376" s="88">
        <f>DATEVALUE("1 "&amp;_xlfn.CONCAT(Merge1_1[[#This Row],[Month]],"-",Merge1_1[[#This Row],[Year]]))</f>
        <v>43922</v>
      </c>
      <c r="E8376" t="s">
        <v>29</v>
      </c>
      <c r="F8376">
        <v>147.5</v>
      </c>
      <c r="G8376" t="s">
        <v>117</v>
      </c>
    </row>
    <row r="8377" spans="1:7" hidden="1" x14ac:dyDescent="0.35">
      <c r="A8377" t="s">
        <v>33</v>
      </c>
      <c r="B8377">
        <v>2020</v>
      </c>
      <c r="C8377" t="s">
        <v>38</v>
      </c>
      <c r="D8377" s="88">
        <f>DATEVALUE("1 "&amp;_xlfn.CONCAT(Merge1_1[[#This Row],[Month]],"-",Merge1_1[[#This Row],[Year]]))</f>
        <v>43952</v>
      </c>
      <c r="E8377" t="s">
        <v>3</v>
      </c>
      <c r="F8377">
        <v>149.15</v>
      </c>
      <c r="G8377" t="s">
        <v>112</v>
      </c>
    </row>
    <row r="8378" spans="1:7" hidden="1" x14ac:dyDescent="0.35">
      <c r="A8378" t="s">
        <v>33</v>
      </c>
      <c r="B8378">
        <v>2020</v>
      </c>
      <c r="C8378" t="s">
        <v>38</v>
      </c>
      <c r="D8378" s="88">
        <f>DATEVALUE("1 "&amp;_xlfn.CONCAT(Merge1_1[[#This Row],[Month]],"-",Merge1_1[[#This Row],[Year]]))</f>
        <v>43952</v>
      </c>
      <c r="E8378" t="s">
        <v>4</v>
      </c>
      <c r="F8378">
        <v>167.52500000000001</v>
      </c>
      <c r="G8378" t="s">
        <v>112</v>
      </c>
    </row>
    <row r="8379" spans="1:7" hidden="1" x14ac:dyDescent="0.35">
      <c r="A8379" t="s">
        <v>33</v>
      </c>
      <c r="B8379">
        <v>2020</v>
      </c>
      <c r="C8379" t="s">
        <v>38</v>
      </c>
      <c r="D8379" s="88">
        <f>DATEVALUE("1 "&amp;_xlfn.CONCAT(Merge1_1[[#This Row],[Month]],"-",Merge1_1[[#This Row],[Year]]))</f>
        <v>43952</v>
      </c>
      <c r="E8379" t="s">
        <v>5</v>
      </c>
      <c r="F8379">
        <v>150.4</v>
      </c>
      <c r="G8379" t="s">
        <v>112</v>
      </c>
    </row>
    <row r="8380" spans="1:7" hidden="1" x14ac:dyDescent="0.35">
      <c r="A8380" t="s">
        <v>33</v>
      </c>
      <c r="B8380">
        <v>2020</v>
      </c>
      <c r="C8380" t="s">
        <v>38</v>
      </c>
      <c r="D8380" s="88">
        <f>DATEVALUE("1 "&amp;_xlfn.CONCAT(Merge1_1[[#This Row],[Month]],"-",Merge1_1[[#This Row],[Year]]))</f>
        <v>43952</v>
      </c>
      <c r="E8380" t="s">
        <v>6</v>
      </c>
      <c r="F8380">
        <v>153.30000000000001</v>
      </c>
      <c r="G8380" t="s">
        <v>112</v>
      </c>
    </row>
    <row r="8381" spans="1:7" hidden="1" x14ac:dyDescent="0.35">
      <c r="A8381" t="s">
        <v>33</v>
      </c>
      <c r="B8381">
        <v>2020</v>
      </c>
      <c r="C8381" t="s">
        <v>38</v>
      </c>
      <c r="D8381" s="88">
        <f>DATEVALUE("1 "&amp;_xlfn.CONCAT(Merge1_1[[#This Row],[Month]],"-",Merge1_1[[#This Row],[Year]]))</f>
        <v>43952</v>
      </c>
      <c r="E8381" t="s">
        <v>7</v>
      </c>
      <c r="F8381">
        <v>129.55000000000001</v>
      </c>
      <c r="G8381" t="s">
        <v>112</v>
      </c>
    </row>
    <row r="8382" spans="1:7" hidden="1" x14ac:dyDescent="0.35">
      <c r="A8382" t="s">
        <v>33</v>
      </c>
      <c r="B8382">
        <v>2020</v>
      </c>
      <c r="C8382" t="s">
        <v>38</v>
      </c>
      <c r="D8382" s="88">
        <f>DATEVALUE("1 "&amp;_xlfn.CONCAT(Merge1_1[[#This Row],[Month]],"-",Merge1_1[[#This Row],[Year]]))</f>
        <v>43952</v>
      </c>
      <c r="E8382" t="s">
        <v>8</v>
      </c>
      <c r="F8382">
        <v>148.10000000000002</v>
      </c>
      <c r="G8382" t="s">
        <v>112</v>
      </c>
    </row>
    <row r="8383" spans="1:7" hidden="1" x14ac:dyDescent="0.35">
      <c r="A8383" t="s">
        <v>33</v>
      </c>
      <c r="B8383">
        <v>2020</v>
      </c>
      <c r="C8383" t="s">
        <v>38</v>
      </c>
      <c r="D8383" s="88">
        <f>DATEVALUE("1 "&amp;_xlfn.CONCAT(Merge1_1[[#This Row],[Month]],"-",Merge1_1[[#This Row],[Year]]))</f>
        <v>43952</v>
      </c>
      <c r="E8383" t="s">
        <v>9</v>
      </c>
      <c r="F8383">
        <v>173.5</v>
      </c>
      <c r="G8383" t="s">
        <v>112</v>
      </c>
    </row>
    <row r="8384" spans="1:7" hidden="1" x14ac:dyDescent="0.35">
      <c r="A8384" t="s">
        <v>33</v>
      </c>
      <c r="B8384">
        <v>2020</v>
      </c>
      <c r="C8384" t="s">
        <v>38</v>
      </c>
      <c r="D8384" s="88">
        <f>DATEVALUE("1 "&amp;_xlfn.CONCAT(Merge1_1[[#This Row],[Month]],"-",Merge1_1[[#This Row],[Year]]))</f>
        <v>43952</v>
      </c>
      <c r="E8384" t="s">
        <v>10</v>
      </c>
      <c r="F8384">
        <v>145.25</v>
      </c>
      <c r="G8384" t="s">
        <v>112</v>
      </c>
    </row>
    <row r="8385" spans="1:7" hidden="1" x14ac:dyDescent="0.35">
      <c r="A8385" t="s">
        <v>33</v>
      </c>
      <c r="B8385">
        <v>2020</v>
      </c>
      <c r="C8385" t="s">
        <v>38</v>
      </c>
      <c r="D8385" s="88">
        <f>DATEVALUE("1 "&amp;_xlfn.CONCAT(Merge1_1[[#This Row],[Month]],"-",Merge1_1[[#This Row],[Year]]))</f>
        <v>43952</v>
      </c>
      <c r="E8385" t="s">
        <v>11</v>
      </c>
      <c r="F8385">
        <v>117.80000000000001</v>
      </c>
      <c r="G8385" t="s">
        <v>112</v>
      </c>
    </row>
    <row r="8386" spans="1:7" hidden="1" x14ac:dyDescent="0.35">
      <c r="A8386" t="s">
        <v>33</v>
      </c>
      <c r="B8386">
        <v>2020</v>
      </c>
      <c r="C8386" t="s">
        <v>38</v>
      </c>
      <c r="D8386" s="88">
        <f>DATEVALUE("1 "&amp;_xlfn.CONCAT(Merge1_1[[#This Row],[Month]],"-",Merge1_1[[#This Row],[Year]]))</f>
        <v>43952</v>
      </c>
      <c r="E8386" t="s">
        <v>12</v>
      </c>
      <c r="F8386">
        <v>152.75</v>
      </c>
      <c r="G8386" t="s">
        <v>112</v>
      </c>
    </row>
    <row r="8387" spans="1:7" hidden="1" x14ac:dyDescent="0.35">
      <c r="A8387" t="s">
        <v>33</v>
      </c>
      <c r="B8387">
        <v>2020</v>
      </c>
      <c r="C8387" t="s">
        <v>38</v>
      </c>
      <c r="D8387" s="88">
        <f>DATEVALUE("1 "&amp;_xlfn.CONCAT(Merge1_1[[#This Row],[Month]],"-",Merge1_1[[#This Row],[Year]]))</f>
        <v>43952</v>
      </c>
      <c r="E8387" t="s">
        <v>58</v>
      </c>
      <c r="F8387">
        <v>132.69999999999999</v>
      </c>
      <c r="G8387" t="s">
        <v>112</v>
      </c>
    </row>
    <row r="8388" spans="1:7" hidden="1" x14ac:dyDescent="0.35">
      <c r="A8388" t="s">
        <v>33</v>
      </c>
      <c r="B8388">
        <v>2020</v>
      </c>
      <c r="C8388" t="s">
        <v>38</v>
      </c>
      <c r="D8388" s="88">
        <f>DATEVALUE("1 "&amp;_xlfn.CONCAT(Merge1_1[[#This Row],[Month]],"-",Merge1_1[[#This Row],[Year]]))</f>
        <v>43952</v>
      </c>
      <c r="E8388" t="s">
        <v>118</v>
      </c>
      <c r="F8388">
        <v>159.07499999999999</v>
      </c>
      <c r="G8388" t="s">
        <v>112</v>
      </c>
    </row>
    <row r="8389" spans="1:7" hidden="1" x14ac:dyDescent="0.35">
      <c r="A8389" t="s">
        <v>33</v>
      </c>
      <c r="B8389">
        <v>2020</v>
      </c>
      <c r="C8389" t="s">
        <v>38</v>
      </c>
      <c r="D8389" s="88">
        <f>DATEVALUE("1 "&amp;_xlfn.CONCAT(Merge1_1[[#This Row],[Month]],"-",Merge1_1[[#This Row],[Year]]))</f>
        <v>43952</v>
      </c>
      <c r="E8389" t="s">
        <v>16</v>
      </c>
      <c r="F8389">
        <v>172.97500000000002</v>
      </c>
      <c r="G8389" t="s">
        <v>116</v>
      </c>
    </row>
    <row r="8390" spans="1:7" hidden="1" x14ac:dyDescent="0.35">
      <c r="A8390" t="s">
        <v>33</v>
      </c>
      <c r="B8390">
        <v>2020</v>
      </c>
      <c r="C8390" t="s">
        <v>38</v>
      </c>
      <c r="D8390" s="88">
        <f>DATEVALUE("1 "&amp;_xlfn.CONCAT(Merge1_1[[#This Row],[Month]],"-",Merge1_1[[#This Row],[Year]]))</f>
        <v>43952</v>
      </c>
      <c r="E8390" t="s">
        <v>17</v>
      </c>
      <c r="F8390">
        <v>147.6</v>
      </c>
      <c r="G8390" t="s">
        <v>113</v>
      </c>
    </row>
    <row r="8391" spans="1:7" hidden="1" x14ac:dyDescent="0.35">
      <c r="A8391" t="s">
        <v>33</v>
      </c>
      <c r="B8391">
        <v>2020</v>
      </c>
      <c r="C8391" t="s">
        <v>38</v>
      </c>
      <c r="D8391" s="88">
        <f>DATEVALUE("1 "&amp;_xlfn.CONCAT(Merge1_1[[#This Row],[Month]],"-",Merge1_1[[#This Row],[Year]]))</f>
        <v>43952</v>
      </c>
      <c r="E8391" t="s">
        <v>18</v>
      </c>
      <c r="F8391">
        <v>133.72500000000002</v>
      </c>
      <c r="G8391" t="s">
        <v>113</v>
      </c>
    </row>
    <row r="8392" spans="1:7" hidden="1" x14ac:dyDescent="0.35">
      <c r="A8392" t="s">
        <v>33</v>
      </c>
      <c r="B8392">
        <v>2020</v>
      </c>
      <c r="C8392" t="s">
        <v>38</v>
      </c>
      <c r="D8392" s="88">
        <f>DATEVALUE("1 "&amp;_xlfn.CONCAT(Merge1_1[[#This Row],[Month]],"-",Merge1_1[[#This Row],[Year]]))</f>
        <v>43952</v>
      </c>
      <c r="E8392" t="s">
        <v>20</v>
      </c>
      <c r="F8392">
        <v>155.05000000000001</v>
      </c>
      <c r="G8392" t="s">
        <v>114</v>
      </c>
    </row>
    <row r="8393" spans="1:7" hidden="1" x14ac:dyDescent="0.35">
      <c r="A8393" t="s">
        <v>33</v>
      </c>
      <c r="B8393">
        <v>2020</v>
      </c>
      <c r="C8393" t="s">
        <v>38</v>
      </c>
      <c r="D8393" s="88">
        <f>DATEVALUE("1 "&amp;_xlfn.CONCAT(Merge1_1[[#This Row],[Month]],"-",Merge1_1[[#This Row],[Year]]))</f>
        <v>43952</v>
      </c>
      <c r="E8393" t="s">
        <v>21</v>
      </c>
      <c r="F8393">
        <v>139.25</v>
      </c>
      <c r="G8393" t="s">
        <v>115</v>
      </c>
    </row>
    <row r="8394" spans="1:7" hidden="1" x14ac:dyDescent="0.35">
      <c r="A8394" t="s">
        <v>33</v>
      </c>
      <c r="B8394">
        <v>2020</v>
      </c>
      <c r="C8394" t="s">
        <v>38</v>
      </c>
      <c r="D8394" s="88">
        <f>DATEVALUE("1 "&amp;_xlfn.CONCAT(Merge1_1[[#This Row],[Month]],"-",Merge1_1[[#This Row],[Year]]))</f>
        <v>43952</v>
      </c>
      <c r="E8394" t="s">
        <v>22</v>
      </c>
      <c r="F8394">
        <v>140.70000000000002</v>
      </c>
      <c r="G8394" t="s">
        <v>116</v>
      </c>
    </row>
    <row r="8395" spans="1:7" hidden="1" x14ac:dyDescent="0.35">
      <c r="A8395" t="s">
        <v>33</v>
      </c>
      <c r="B8395">
        <v>2020</v>
      </c>
      <c r="C8395" t="s">
        <v>38</v>
      </c>
      <c r="D8395" s="88">
        <f>DATEVALUE("1 "&amp;_xlfn.CONCAT(Merge1_1[[#This Row],[Month]],"-",Merge1_1[[#This Row],[Year]]))</f>
        <v>43952</v>
      </c>
      <c r="E8395" t="s">
        <v>23</v>
      </c>
      <c r="F8395">
        <v>144.9</v>
      </c>
      <c r="G8395" t="s">
        <v>23</v>
      </c>
    </row>
    <row r="8396" spans="1:7" hidden="1" x14ac:dyDescent="0.35">
      <c r="A8396" t="s">
        <v>33</v>
      </c>
      <c r="B8396">
        <v>2020</v>
      </c>
      <c r="C8396" t="s">
        <v>38</v>
      </c>
      <c r="D8396" s="88">
        <f>DATEVALUE("1 "&amp;_xlfn.CONCAT(Merge1_1[[#This Row],[Month]],"-",Merge1_1[[#This Row],[Year]]))</f>
        <v>43952</v>
      </c>
      <c r="E8396" t="s">
        <v>24</v>
      </c>
      <c r="F8396">
        <v>124.75</v>
      </c>
      <c r="G8396" t="s">
        <v>115</v>
      </c>
    </row>
    <row r="8397" spans="1:7" hidden="1" x14ac:dyDescent="0.35">
      <c r="A8397" t="s">
        <v>33</v>
      </c>
      <c r="B8397">
        <v>2020</v>
      </c>
      <c r="C8397" t="s">
        <v>38</v>
      </c>
      <c r="D8397" s="88">
        <f>DATEVALUE("1 "&amp;_xlfn.CONCAT(Merge1_1[[#This Row],[Month]],"-",Merge1_1[[#This Row],[Year]]))</f>
        <v>43952</v>
      </c>
      <c r="E8397" t="s">
        <v>25</v>
      </c>
      <c r="F8397">
        <v>137.85000000000002</v>
      </c>
      <c r="G8397" t="s">
        <v>116</v>
      </c>
    </row>
    <row r="8398" spans="1:7" hidden="1" x14ac:dyDescent="0.35">
      <c r="A8398" t="s">
        <v>33</v>
      </c>
      <c r="B8398">
        <v>2020</v>
      </c>
      <c r="C8398" t="s">
        <v>38</v>
      </c>
      <c r="D8398" s="88">
        <f>DATEVALUE("1 "&amp;_xlfn.CONCAT(Merge1_1[[#This Row],[Month]],"-",Merge1_1[[#This Row],[Year]]))</f>
        <v>43952</v>
      </c>
      <c r="E8398" t="s">
        <v>26</v>
      </c>
      <c r="F8398">
        <v>152.42500000000001</v>
      </c>
      <c r="G8398" t="s">
        <v>114</v>
      </c>
    </row>
    <row r="8399" spans="1:7" hidden="1" x14ac:dyDescent="0.35">
      <c r="A8399" t="s">
        <v>33</v>
      </c>
      <c r="B8399">
        <v>2020</v>
      </c>
      <c r="C8399" t="s">
        <v>38</v>
      </c>
      <c r="D8399" s="88">
        <f>DATEVALUE("1 "&amp;_xlfn.CONCAT(Merge1_1[[#This Row],[Month]],"-",Merge1_1[[#This Row],[Year]]))</f>
        <v>43952</v>
      </c>
      <c r="E8399" t="s">
        <v>27</v>
      </c>
      <c r="F8399">
        <v>144.85000000000002</v>
      </c>
      <c r="G8399" t="s">
        <v>116</v>
      </c>
    </row>
    <row r="8400" spans="1:7" hidden="1" x14ac:dyDescent="0.35">
      <c r="A8400" t="s">
        <v>33</v>
      </c>
      <c r="B8400">
        <v>2020</v>
      </c>
      <c r="C8400" t="s">
        <v>38</v>
      </c>
      <c r="D8400" s="88">
        <f>DATEVALUE("1 "&amp;_xlfn.CONCAT(Merge1_1[[#This Row],[Month]],"-",Merge1_1[[#This Row],[Year]]))</f>
        <v>43952</v>
      </c>
      <c r="E8400" t="s">
        <v>28</v>
      </c>
      <c r="F8400">
        <v>138.625</v>
      </c>
      <c r="G8400" t="s">
        <v>116</v>
      </c>
    </row>
    <row r="8401" spans="1:7" hidden="1" x14ac:dyDescent="0.35">
      <c r="A8401" t="s">
        <v>33</v>
      </c>
      <c r="B8401">
        <v>2020</v>
      </c>
      <c r="C8401" t="s">
        <v>38</v>
      </c>
      <c r="D8401" s="88">
        <f>DATEVALUE("1 "&amp;_xlfn.CONCAT(Merge1_1[[#This Row],[Month]],"-",Merge1_1[[#This Row],[Year]]))</f>
        <v>43952</v>
      </c>
      <c r="E8401" t="s">
        <v>29</v>
      </c>
      <c r="F8401">
        <v>147.4</v>
      </c>
      <c r="G8401" t="s">
        <v>117</v>
      </c>
    </row>
    <row r="8402" spans="1:7" hidden="1" x14ac:dyDescent="0.35">
      <c r="A8402" t="s">
        <v>33</v>
      </c>
      <c r="B8402">
        <v>2020</v>
      </c>
      <c r="C8402" t="s">
        <v>39</v>
      </c>
      <c r="D8402" s="88">
        <f>DATEVALUE("1 "&amp;_xlfn.CONCAT(Merge1_1[[#This Row],[Month]],"-",Merge1_1[[#This Row],[Year]]))</f>
        <v>43983</v>
      </c>
      <c r="E8402" t="s">
        <v>3</v>
      </c>
      <c r="F8402">
        <v>152.69999999999999</v>
      </c>
      <c r="G8402" t="s">
        <v>112</v>
      </c>
    </row>
    <row r="8403" spans="1:7" hidden="1" x14ac:dyDescent="0.35">
      <c r="A8403" t="s">
        <v>33</v>
      </c>
      <c r="B8403">
        <v>2020</v>
      </c>
      <c r="C8403" t="s">
        <v>39</v>
      </c>
      <c r="D8403" s="88">
        <f>DATEVALUE("1 "&amp;_xlfn.CONCAT(Merge1_1[[#This Row],[Month]],"-",Merge1_1[[#This Row],[Year]]))</f>
        <v>43983</v>
      </c>
      <c r="E8403" t="s">
        <v>4</v>
      </c>
      <c r="F8403">
        <v>197</v>
      </c>
      <c r="G8403" t="s">
        <v>112</v>
      </c>
    </row>
    <row r="8404" spans="1:7" hidden="1" x14ac:dyDescent="0.35">
      <c r="A8404" t="s">
        <v>33</v>
      </c>
      <c r="B8404">
        <v>2020</v>
      </c>
      <c r="C8404" t="s">
        <v>39</v>
      </c>
      <c r="D8404" s="88">
        <f>DATEVALUE("1 "&amp;_xlfn.CONCAT(Merge1_1[[#This Row],[Month]],"-",Merge1_1[[#This Row],[Year]]))</f>
        <v>43983</v>
      </c>
      <c r="E8404" t="s">
        <v>5</v>
      </c>
      <c r="F8404">
        <v>154.6</v>
      </c>
      <c r="G8404" t="s">
        <v>112</v>
      </c>
    </row>
    <row r="8405" spans="1:7" hidden="1" x14ac:dyDescent="0.35">
      <c r="A8405" t="s">
        <v>33</v>
      </c>
      <c r="B8405">
        <v>2020</v>
      </c>
      <c r="C8405" t="s">
        <v>39</v>
      </c>
      <c r="D8405" s="88">
        <f>DATEVALUE("1 "&amp;_xlfn.CONCAT(Merge1_1[[#This Row],[Month]],"-",Merge1_1[[#This Row],[Year]]))</f>
        <v>43983</v>
      </c>
      <c r="E8405" t="s">
        <v>6</v>
      </c>
      <c r="F8405">
        <v>153.4</v>
      </c>
      <c r="G8405" t="s">
        <v>112</v>
      </c>
    </row>
    <row r="8406" spans="1:7" hidden="1" x14ac:dyDescent="0.35">
      <c r="A8406" t="s">
        <v>33</v>
      </c>
      <c r="B8406">
        <v>2020</v>
      </c>
      <c r="C8406" t="s">
        <v>39</v>
      </c>
      <c r="D8406" s="88">
        <f>DATEVALUE("1 "&amp;_xlfn.CONCAT(Merge1_1[[#This Row],[Month]],"-",Merge1_1[[#This Row],[Year]]))</f>
        <v>43983</v>
      </c>
      <c r="E8406" t="s">
        <v>7</v>
      </c>
      <c r="F8406">
        <v>132.9</v>
      </c>
      <c r="G8406" t="s">
        <v>112</v>
      </c>
    </row>
    <row r="8407" spans="1:7" hidden="1" x14ac:dyDescent="0.35">
      <c r="A8407" t="s">
        <v>33</v>
      </c>
      <c r="B8407">
        <v>2020</v>
      </c>
      <c r="C8407" t="s">
        <v>39</v>
      </c>
      <c r="D8407" s="88">
        <f>DATEVALUE("1 "&amp;_xlfn.CONCAT(Merge1_1[[#This Row],[Month]],"-",Merge1_1[[#This Row],[Year]]))</f>
        <v>43983</v>
      </c>
      <c r="E8407" t="s">
        <v>8</v>
      </c>
      <c r="F8407">
        <v>151.80000000000001</v>
      </c>
      <c r="G8407" t="s">
        <v>112</v>
      </c>
    </row>
    <row r="8408" spans="1:7" hidden="1" x14ac:dyDescent="0.35">
      <c r="A8408" t="s">
        <v>33</v>
      </c>
      <c r="B8408">
        <v>2020</v>
      </c>
      <c r="C8408" t="s">
        <v>39</v>
      </c>
      <c r="D8408" s="88">
        <f>DATEVALUE("1 "&amp;_xlfn.CONCAT(Merge1_1[[#This Row],[Month]],"-",Merge1_1[[#This Row],[Year]]))</f>
        <v>43983</v>
      </c>
      <c r="E8408" t="s">
        <v>9</v>
      </c>
      <c r="F8408">
        <v>171.2</v>
      </c>
      <c r="G8408" t="s">
        <v>112</v>
      </c>
    </row>
    <row r="8409" spans="1:7" hidden="1" x14ac:dyDescent="0.35">
      <c r="A8409" t="s">
        <v>33</v>
      </c>
      <c r="B8409">
        <v>2020</v>
      </c>
      <c r="C8409" t="s">
        <v>39</v>
      </c>
      <c r="D8409" s="88">
        <f>DATEVALUE("1 "&amp;_xlfn.CONCAT(Merge1_1[[#This Row],[Month]],"-",Merge1_1[[#This Row],[Year]]))</f>
        <v>43983</v>
      </c>
      <c r="E8409" t="s">
        <v>10</v>
      </c>
      <c r="F8409">
        <v>152</v>
      </c>
      <c r="G8409" t="s">
        <v>112</v>
      </c>
    </row>
    <row r="8410" spans="1:7" hidden="1" x14ac:dyDescent="0.35">
      <c r="A8410" t="s">
        <v>33</v>
      </c>
      <c r="B8410">
        <v>2020</v>
      </c>
      <c r="C8410" t="s">
        <v>39</v>
      </c>
      <c r="D8410" s="88">
        <f>DATEVALUE("1 "&amp;_xlfn.CONCAT(Merge1_1[[#This Row],[Month]],"-",Merge1_1[[#This Row],[Year]]))</f>
        <v>43983</v>
      </c>
      <c r="E8410" t="s">
        <v>11</v>
      </c>
      <c r="F8410">
        <v>116.3</v>
      </c>
      <c r="G8410" t="s">
        <v>112</v>
      </c>
    </row>
    <row r="8411" spans="1:7" hidden="1" x14ac:dyDescent="0.35">
      <c r="A8411" t="s">
        <v>33</v>
      </c>
      <c r="B8411">
        <v>2020</v>
      </c>
      <c r="C8411" t="s">
        <v>39</v>
      </c>
      <c r="D8411" s="88">
        <f>DATEVALUE("1 "&amp;_xlfn.CONCAT(Merge1_1[[#This Row],[Month]],"-",Merge1_1[[#This Row],[Year]]))</f>
        <v>43983</v>
      </c>
      <c r="E8411" t="s">
        <v>12</v>
      </c>
      <c r="F8411">
        <v>158.80000000000001</v>
      </c>
      <c r="G8411" t="s">
        <v>112</v>
      </c>
    </row>
    <row r="8412" spans="1:7" hidden="1" x14ac:dyDescent="0.35">
      <c r="A8412" t="s">
        <v>33</v>
      </c>
      <c r="B8412">
        <v>2020</v>
      </c>
      <c r="C8412" t="s">
        <v>39</v>
      </c>
      <c r="D8412" s="88">
        <f>DATEVALUE("1 "&amp;_xlfn.CONCAT(Merge1_1[[#This Row],[Month]],"-",Merge1_1[[#This Row],[Year]]))</f>
        <v>43983</v>
      </c>
      <c r="E8412" t="s">
        <v>58</v>
      </c>
      <c r="F8412">
        <v>135.6</v>
      </c>
      <c r="G8412" t="s">
        <v>112</v>
      </c>
    </row>
    <row r="8413" spans="1:7" hidden="1" x14ac:dyDescent="0.35">
      <c r="A8413" t="s">
        <v>33</v>
      </c>
      <c r="B8413">
        <v>2020</v>
      </c>
      <c r="C8413" t="s">
        <v>39</v>
      </c>
      <c r="D8413" s="88">
        <f>DATEVALUE("1 "&amp;_xlfn.CONCAT(Merge1_1[[#This Row],[Month]],"-",Merge1_1[[#This Row],[Year]]))</f>
        <v>43983</v>
      </c>
      <c r="E8413" t="s">
        <v>118</v>
      </c>
      <c r="F8413">
        <v>161.69999999999999</v>
      </c>
      <c r="G8413" t="s">
        <v>112</v>
      </c>
    </row>
    <row r="8414" spans="1:7" hidden="1" x14ac:dyDescent="0.35">
      <c r="A8414" t="s">
        <v>33</v>
      </c>
      <c r="B8414">
        <v>2020</v>
      </c>
      <c r="C8414" t="s">
        <v>39</v>
      </c>
      <c r="D8414" s="88">
        <f>DATEVALUE("1 "&amp;_xlfn.CONCAT(Merge1_1[[#This Row],[Month]],"-",Merge1_1[[#This Row],[Year]]))</f>
        <v>43983</v>
      </c>
      <c r="E8414" t="s">
        <v>16</v>
      </c>
      <c r="F8414">
        <v>186.7</v>
      </c>
      <c r="G8414" t="s">
        <v>116</v>
      </c>
    </row>
    <row r="8415" spans="1:7" hidden="1" x14ac:dyDescent="0.35">
      <c r="A8415" t="s">
        <v>33</v>
      </c>
      <c r="B8415">
        <v>2020</v>
      </c>
      <c r="C8415" t="s">
        <v>39</v>
      </c>
      <c r="D8415" s="88">
        <f>DATEVALUE("1 "&amp;_xlfn.CONCAT(Merge1_1[[#This Row],[Month]],"-",Merge1_1[[#This Row],[Year]]))</f>
        <v>43983</v>
      </c>
      <c r="E8415" t="s">
        <v>17</v>
      </c>
      <c r="F8415">
        <v>149.1</v>
      </c>
      <c r="G8415" t="s">
        <v>113</v>
      </c>
    </row>
    <row r="8416" spans="1:7" hidden="1" x14ac:dyDescent="0.35">
      <c r="A8416" t="s">
        <v>33</v>
      </c>
      <c r="B8416">
        <v>2020</v>
      </c>
      <c r="C8416" t="s">
        <v>39</v>
      </c>
      <c r="D8416" s="88">
        <f>DATEVALUE("1 "&amp;_xlfn.CONCAT(Merge1_1[[#This Row],[Month]],"-",Merge1_1[[#This Row],[Year]]))</f>
        <v>43983</v>
      </c>
      <c r="E8416" t="s">
        <v>18</v>
      </c>
      <c r="F8416">
        <v>136.6</v>
      </c>
      <c r="G8416" t="s">
        <v>113</v>
      </c>
    </row>
    <row r="8417" spans="1:7" hidden="1" x14ac:dyDescent="0.35">
      <c r="A8417" t="s">
        <v>33</v>
      </c>
      <c r="B8417">
        <v>2020</v>
      </c>
      <c r="C8417" t="s">
        <v>39</v>
      </c>
      <c r="D8417" s="88">
        <f>DATEVALUE("1 "&amp;_xlfn.CONCAT(Merge1_1[[#This Row],[Month]],"-",Merge1_1[[#This Row],[Year]]))</f>
        <v>43983</v>
      </c>
      <c r="E8417" t="s">
        <v>20</v>
      </c>
      <c r="F8417">
        <v>154.69999999999999</v>
      </c>
      <c r="G8417" t="s">
        <v>114</v>
      </c>
    </row>
    <row r="8418" spans="1:7" hidden="1" x14ac:dyDescent="0.35">
      <c r="A8418" t="s">
        <v>33</v>
      </c>
      <c r="B8418">
        <v>2020</v>
      </c>
      <c r="C8418" t="s">
        <v>39</v>
      </c>
      <c r="D8418" s="88">
        <f>DATEVALUE("1 "&amp;_xlfn.CONCAT(Merge1_1[[#This Row],[Month]],"-",Merge1_1[[#This Row],[Year]]))</f>
        <v>43983</v>
      </c>
      <c r="E8418" t="s">
        <v>21</v>
      </c>
      <c r="F8418">
        <v>137.1</v>
      </c>
      <c r="G8418" t="s">
        <v>115</v>
      </c>
    </row>
    <row r="8419" spans="1:7" hidden="1" x14ac:dyDescent="0.35">
      <c r="A8419" t="s">
        <v>33</v>
      </c>
      <c r="B8419">
        <v>2020</v>
      </c>
      <c r="C8419" t="s">
        <v>39</v>
      </c>
      <c r="D8419" s="88">
        <f>DATEVALUE("1 "&amp;_xlfn.CONCAT(Merge1_1[[#This Row],[Month]],"-",Merge1_1[[#This Row],[Year]]))</f>
        <v>43983</v>
      </c>
      <c r="E8419" t="s">
        <v>22</v>
      </c>
      <c r="F8419">
        <v>140.4</v>
      </c>
      <c r="G8419" t="s">
        <v>116</v>
      </c>
    </row>
    <row r="8420" spans="1:7" hidden="1" x14ac:dyDescent="0.35">
      <c r="A8420" t="s">
        <v>33</v>
      </c>
      <c r="B8420">
        <v>2020</v>
      </c>
      <c r="C8420" t="s">
        <v>39</v>
      </c>
      <c r="D8420" s="88">
        <f>DATEVALUE("1 "&amp;_xlfn.CONCAT(Merge1_1[[#This Row],[Month]],"-",Merge1_1[[#This Row],[Year]]))</f>
        <v>43983</v>
      </c>
      <c r="E8420" t="s">
        <v>23</v>
      </c>
      <c r="F8420">
        <v>148.1</v>
      </c>
      <c r="G8420" t="s">
        <v>23</v>
      </c>
    </row>
    <row r="8421" spans="1:7" hidden="1" x14ac:dyDescent="0.35">
      <c r="A8421" t="s">
        <v>33</v>
      </c>
      <c r="B8421">
        <v>2020</v>
      </c>
      <c r="C8421" t="s">
        <v>39</v>
      </c>
      <c r="D8421" s="88">
        <f>DATEVALUE("1 "&amp;_xlfn.CONCAT(Merge1_1[[#This Row],[Month]],"-",Merge1_1[[#This Row],[Year]]))</f>
        <v>43983</v>
      </c>
      <c r="E8421" t="s">
        <v>24</v>
      </c>
      <c r="F8421">
        <v>129.30000000000001</v>
      </c>
      <c r="G8421" t="s">
        <v>115</v>
      </c>
    </row>
    <row r="8422" spans="1:7" hidden="1" x14ac:dyDescent="0.35">
      <c r="A8422" t="s">
        <v>33</v>
      </c>
      <c r="B8422">
        <v>2020</v>
      </c>
      <c r="C8422" t="s">
        <v>39</v>
      </c>
      <c r="D8422" s="88">
        <f>DATEVALUE("1 "&amp;_xlfn.CONCAT(Merge1_1[[#This Row],[Month]],"-",Merge1_1[[#This Row],[Year]]))</f>
        <v>43983</v>
      </c>
      <c r="E8422" t="s">
        <v>25</v>
      </c>
      <c r="F8422">
        <v>144.5</v>
      </c>
      <c r="G8422" t="s">
        <v>116</v>
      </c>
    </row>
    <row r="8423" spans="1:7" hidden="1" x14ac:dyDescent="0.35">
      <c r="A8423" t="s">
        <v>33</v>
      </c>
      <c r="B8423">
        <v>2020</v>
      </c>
      <c r="C8423" t="s">
        <v>39</v>
      </c>
      <c r="D8423" s="88">
        <f>DATEVALUE("1 "&amp;_xlfn.CONCAT(Merge1_1[[#This Row],[Month]],"-",Merge1_1[[#This Row],[Year]]))</f>
        <v>43983</v>
      </c>
      <c r="E8423" t="s">
        <v>26</v>
      </c>
      <c r="F8423">
        <v>152.5</v>
      </c>
      <c r="G8423" t="s">
        <v>114</v>
      </c>
    </row>
    <row r="8424" spans="1:7" hidden="1" x14ac:dyDescent="0.35">
      <c r="A8424" t="s">
        <v>33</v>
      </c>
      <c r="B8424">
        <v>2020</v>
      </c>
      <c r="C8424" t="s">
        <v>39</v>
      </c>
      <c r="D8424" s="88">
        <f>DATEVALUE("1 "&amp;_xlfn.CONCAT(Merge1_1[[#This Row],[Month]],"-",Merge1_1[[#This Row],[Year]]))</f>
        <v>43983</v>
      </c>
      <c r="E8424" t="s">
        <v>27</v>
      </c>
      <c r="F8424">
        <v>152.19999999999999</v>
      </c>
      <c r="G8424" t="s">
        <v>116</v>
      </c>
    </row>
    <row r="8425" spans="1:7" hidden="1" x14ac:dyDescent="0.35">
      <c r="A8425" t="s">
        <v>33</v>
      </c>
      <c r="B8425">
        <v>2020</v>
      </c>
      <c r="C8425" t="s">
        <v>39</v>
      </c>
      <c r="D8425" s="88">
        <f>DATEVALUE("1 "&amp;_xlfn.CONCAT(Merge1_1[[#This Row],[Month]],"-",Merge1_1[[#This Row],[Year]]))</f>
        <v>43983</v>
      </c>
      <c r="E8425" t="s">
        <v>28</v>
      </c>
      <c r="F8425">
        <v>142</v>
      </c>
      <c r="G8425" t="s">
        <v>116</v>
      </c>
    </row>
    <row r="8426" spans="1:7" hidden="1" x14ac:dyDescent="0.35">
      <c r="A8426" t="s">
        <v>33</v>
      </c>
      <c r="B8426">
        <v>2020</v>
      </c>
      <c r="C8426" t="s">
        <v>39</v>
      </c>
      <c r="D8426" s="88">
        <f>DATEVALUE("1 "&amp;_xlfn.CONCAT(Merge1_1[[#This Row],[Month]],"-",Merge1_1[[#This Row],[Year]]))</f>
        <v>43983</v>
      </c>
      <c r="E8426" t="s">
        <v>29</v>
      </c>
      <c r="F8426">
        <v>150.80000000000001</v>
      </c>
      <c r="G8426" t="s">
        <v>117</v>
      </c>
    </row>
    <row r="8427" spans="1:7" hidden="1" x14ac:dyDescent="0.35">
      <c r="A8427" t="s">
        <v>33</v>
      </c>
      <c r="B8427">
        <v>2020</v>
      </c>
      <c r="C8427" t="s">
        <v>40</v>
      </c>
      <c r="D8427" s="88">
        <f>DATEVALUE("1 "&amp;_xlfn.CONCAT(Merge1_1[[#This Row],[Month]],"-",Merge1_1[[#This Row],[Year]]))</f>
        <v>44013</v>
      </c>
      <c r="E8427" t="s">
        <v>3</v>
      </c>
      <c r="F8427">
        <v>152.69999999999999</v>
      </c>
      <c r="G8427" t="s">
        <v>112</v>
      </c>
    </row>
    <row r="8428" spans="1:7" hidden="1" x14ac:dyDescent="0.35">
      <c r="A8428" t="s">
        <v>33</v>
      </c>
      <c r="B8428">
        <v>2020</v>
      </c>
      <c r="C8428" t="s">
        <v>40</v>
      </c>
      <c r="D8428" s="88">
        <f>DATEVALUE("1 "&amp;_xlfn.CONCAT(Merge1_1[[#This Row],[Month]],"-",Merge1_1[[#This Row],[Year]]))</f>
        <v>44013</v>
      </c>
      <c r="E8428" t="s">
        <v>4</v>
      </c>
      <c r="F8428">
        <v>197</v>
      </c>
      <c r="G8428" t="s">
        <v>112</v>
      </c>
    </row>
    <row r="8429" spans="1:7" hidden="1" x14ac:dyDescent="0.35">
      <c r="A8429" t="s">
        <v>33</v>
      </c>
      <c r="B8429">
        <v>2020</v>
      </c>
      <c r="C8429" t="s">
        <v>40</v>
      </c>
      <c r="D8429" s="88">
        <f>DATEVALUE("1 "&amp;_xlfn.CONCAT(Merge1_1[[#This Row],[Month]],"-",Merge1_1[[#This Row],[Year]]))</f>
        <v>44013</v>
      </c>
      <c r="E8429" t="s">
        <v>5</v>
      </c>
      <c r="F8429">
        <v>154.6</v>
      </c>
      <c r="G8429" t="s">
        <v>112</v>
      </c>
    </row>
    <row r="8430" spans="1:7" hidden="1" x14ac:dyDescent="0.35">
      <c r="A8430" t="s">
        <v>33</v>
      </c>
      <c r="B8430">
        <v>2020</v>
      </c>
      <c r="C8430" t="s">
        <v>40</v>
      </c>
      <c r="D8430" s="88">
        <f>DATEVALUE("1 "&amp;_xlfn.CONCAT(Merge1_1[[#This Row],[Month]],"-",Merge1_1[[#This Row],[Year]]))</f>
        <v>44013</v>
      </c>
      <c r="E8430" t="s">
        <v>6</v>
      </c>
      <c r="F8430">
        <v>153.4</v>
      </c>
      <c r="G8430" t="s">
        <v>112</v>
      </c>
    </row>
    <row r="8431" spans="1:7" hidden="1" x14ac:dyDescent="0.35">
      <c r="A8431" t="s">
        <v>33</v>
      </c>
      <c r="B8431">
        <v>2020</v>
      </c>
      <c r="C8431" t="s">
        <v>40</v>
      </c>
      <c r="D8431" s="88">
        <f>DATEVALUE("1 "&amp;_xlfn.CONCAT(Merge1_1[[#This Row],[Month]],"-",Merge1_1[[#This Row],[Year]]))</f>
        <v>44013</v>
      </c>
      <c r="E8431" t="s">
        <v>7</v>
      </c>
      <c r="F8431">
        <v>132.9</v>
      </c>
      <c r="G8431" t="s">
        <v>112</v>
      </c>
    </row>
    <row r="8432" spans="1:7" hidden="1" x14ac:dyDescent="0.35">
      <c r="A8432" t="s">
        <v>33</v>
      </c>
      <c r="B8432">
        <v>2020</v>
      </c>
      <c r="C8432" t="s">
        <v>40</v>
      </c>
      <c r="D8432" s="88">
        <f>DATEVALUE("1 "&amp;_xlfn.CONCAT(Merge1_1[[#This Row],[Month]],"-",Merge1_1[[#This Row],[Year]]))</f>
        <v>44013</v>
      </c>
      <c r="E8432" t="s">
        <v>8</v>
      </c>
      <c r="F8432">
        <v>151.80000000000001</v>
      </c>
      <c r="G8432" t="s">
        <v>112</v>
      </c>
    </row>
    <row r="8433" spans="1:7" hidden="1" x14ac:dyDescent="0.35">
      <c r="A8433" t="s">
        <v>33</v>
      </c>
      <c r="B8433">
        <v>2020</v>
      </c>
      <c r="C8433" t="s">
        <v>40</v>
      </c>
      <c r="D8433" s="88">
        <f>DATEVALUE("1 "&amp;_xlfn.CONCAT(Merge1_1[[#This Row],[Month]],"-",Merge1_1[[#This Row],[Year]]))</f>
        <v>44013</v>
      </c>
      <c r="E8433" t="s">
        <v>9</v>
      </c>
      <c r="F8433">
        <v>171.2</v>
      </c>
      <c r="G8433" t="s">
        <v>112</v>
      </c>
    </row>
    <row r="8434" spans="1:7" hidden="1" x14ac:dyDescent="0.35">
      <c r="A8434" t="s">
        <v>33</v>
      </c>
      <c r="B8434">
        <v>2020</v>
      </c>
      <c r="C8434" t="s">
        <v>40</v>
      </c>
      <c r="D8434" s="88">
        <f>DATEVALUE("1 "&amp;_xlfn.CONCAT(Merge1_1[[#This Row],[Month]],"-",Merge1_1[[#This Row],[Year]]))</f>
        <v>44013</v>
      </c>
      <c r="E8434" t="s">
        <v>10</v>
      </c>
      <c r="F8434">
        <v>152</v>
      </c>
      <c r="G8434" t="s">
        <v>112</v>
      </c>
    </row>
    <row r="8435" spans="1:7" hidden="1" x14ac:dyDescent="0.35">
      <c r="A8435" t="s">
        <v>33</v>
      </c>
      <c r="B8435">
        <v>2020</v>
      </c>
      <c r="C8435" t="s">
        <v>40</v>
      </c>
      <c r="D8435" s="88">
        <f>DATEVALUE("1 "&amp;_xlfn.CONCAT(Merge1_1[[#This Row],[Month]],"-",Merge1_1[[#This Row],[Year]]))</f>
        <v>44013</v>
      </c>
      <c r="E8435" t="s">
        <v>11</v>
      </c>
      <c r="F8435">
        <v>116.3</v>
      </c>
      <c r="G8435" t="s">
        <v>112</v>
      </c>
    </row>
    <row r="8436" spans="1:7" hidden="1" x14ac:dyDescent="0.35">
      <c r="A8436" t="s">
        <v>33</v>
      </c>
      <c r="B8436">
        <v>2020</v>
      </c>
      <c r="C8436" t="s">
        <v>40</v>
      </c>
      <c r="D8436" s="88">
        <f>DATEVALUE("1 "&amp;_xlfn.CONCAT(Merge1_1[[#This Row],[Month]],"-",Merge1_1[[#This Row],[Year]]))</f>
        <v>44013</v>
      </c>
      <c r="E8436" t="s">
        <v>12</v>
      </c>
      <c r="F8436">
        <v>158.80000000000001</v>
      </c>
      <c r="G8436" t="s">
        <v>112</v>
      </c>
    </row>
    <row r="8437" spans="1:7" hidden="1" x14ac:dyDescent="0.35">
      <c r="A8437" t="s">
        <v>33</v>
      </c>
      <c r="B8437">
        <v>2020</v>
      </c>
      <c r="C8437" t="s">
        <v>40</v>
      </c>
      <c r="D8437" s="88">
        <f>DATEVALUE("1 "&amp;_xlfn.CONCAT(Merge1_1[[#This Row],[Month]],"-",Merge1_1[[#This Row],[Year]]))</f>
        <v>44013</v>
      </c>
      <c r="E8437" t="s">
        <v>58</v>
      </c>
      <c r="F8437">
        <v>135.6</v>
      </c>
      <c r="G8437" t="s">
        <v>112</v>
      </c>
    </row>
    <row r="8438" spans="1:7" hidden="1" x14ac:dyDescent="0.35">
      <c r="A8438" t="s">
        <v>33</v>
      </c>
      <c r="B8438">
        <v>2020</v>
      </c>
      <c r="C8438" t="s">
        <v>40</v>
      </c>
      <c r="D8438" s="88">
        <f>DATEVALUE("1 "&amp;_xlfn.CONCAT(Merge1_1[[#This Row],[Month]],"-",Merge1_1[[#This Row],[Year]]))</f>
        <v>44013</v>
      </c>
      <c r="E8438" t="s">
        <v>118</v>
      </c>
      <c r="F8438">
        <v>161.69999999999999</v>
      </c>
      <c r="G8438" t="s">
        <v>112</v>
      </c>
    </row>
    <row r="8439" spans="1:7" hidden="1" x14ac:dyDescent="0.35">
      <c r="A8439" t="s">
        <v>33</v>
      </c>
      <c r="B8439">
        <v>2020</v>
      </c>
      <c r="C8439" t="s">
        <v>40</v>
      </c>
      <c r="D8439" s="88">
        <f>DATEVALUE("1 "&amp;_xlfn.CONCAT(Merge1_1[[#This Row],[Month]],"-",Merge1_1[[#This Row],[Year]]))</f>
        <v>44013</v>
      </c>
      <c r="E8439" t="s">
        <v>16</v>
      </c>
      <c r="F8439">
        <v>186.7</v>
      </c>
      <c r="G8439" t="s">
        <v>116</v>
      </c>
    </row>
    <row r="8440" spans="1:7" hidden="1" x14ac:dyDescent="0.35">
      <c r="A8440" t="s">
        <v>33</v>
      </c>
      <c r="B8440">
        <v>2020</v>
      </c>
      <c r="C8440" t="s">
        <v>40</v>
      </c>
      <c r="D8440" s="88">
        <f>DATEVALUE("1 "&amp;_xlfn.CONCAT(Merge1_1[[#This Row],[Month]],"-",Merge1_1[[#This Row],[Year]]))</f>
        <v>44013</v>
      </c>
      <c r="E8440" t="s">
        <v>17</v>
      </c>
      <c r="F8440">
        <v>149.1</v>
      </c>
      <c r="G8440" t="s">
        <v>113</v>
      </c>
    </row>
    <row r="8441" spans="1:7" hidden="1" x14ac:dyDescent="0.35">
      <c r="A8441" t="s">
        <v>33</v>
      </c>
      <c r="B8441">
        <v>2020</v>
      </c>
      <c r="C8441" t="s">
        <v>40</v>
      </c>
      <c r="D8441" s="88">
        <f>DATEVALUE("1 "&amp;_xlfn.CONCAT(Merge1_1[[#This Row],[Month]],"-",Merge1_1[[#This Row],[Year]]))</f>
        <v>44013</v>
      </c>
      <c r="E8441" t="s">
        <v>18</v>
      </c>
      <c r="F8441">
        <v>136.6</v>
      </c>
      <c r="G8441" t="s">
        <v>113</v>
      </c>
    </row>
    <row r="8442" spans="1:7" hidden="1" x14ac:dyDescent="0.35">
      <c r="A8442" t="s">
        <v>33</v>
      </c>
      <c r="B8442">
        <v>2020</v>
      </c>
      <c r="C8442" t="s">
        <v>40</v>
      </c>
      <c r="D8442" s="88">
        <f>DATEVALUE("1 "&amp;_xlfn.CONCAT(Merge1_1[[#This Row],[Month]],"-",Merge1_1[[#This Row],[Year]]))</f>
        <v>44013</v>
      </c>
      <c r="E8442" t="s">
        <v>20</v>
      </c>
      <c r="F8442">
        <v>154.69999999999999</v>
      </c>
      <c r="G8442" t="s">
        <v>114</v>
      </c>
    </row>
    <row r="8443" spans="1:7" hidden="1" x14ac:dyDescent="0.35">
      <c r="A8443" t="s">
        <v>33</v>
      </c>
      <c r="B8443">
        <v>2020</v>
      </c>
      <c r="C8443" t="s">
        <v>40</v>
      </c>
      <c r="D8443" s="88">
        <f>DATEVALUE("1 "&amp;_xlfn.CONCAT(Merge1_1[[#This Row],[Month]],"-",Merge1_1[[#This Row],[Year]]))</f>
        <v>44013</v>
      </c>
      <c r="E8443" t="s">
        <v>21</v>
      </c>
      <c r="F8443">
        <v>137.1</v>
      </c>
      <c r="G8443" t="s">
        <v>115</v>
      </c>
    </row>
    <row r="8444" spans="1:7" hidden="1" x14ac:dyDescent="0.35">
      <c r="A8444" t="s">
        <v>33</v>
      </c>
      <c r="B8444">
        <v>2020</v>
      </c>
      <c r="C8444" t="s">
        <v>40</v>
      </c>
      <c r="D8444" s="88">
        <f>DATEVALUE("1 "&amp;_xlfn.CONCAT(Merge1_1[[#This Row],[Month]],"-",Merge1_1[[#This Row],[Year]]))</f>
        <v>44013</v>
      </c>
      <c r="E8444" t="s">
        <v>22</v>
      </c>
      <c r="F8444">
        <v>140.4</v>
      </c>
      <c r="G8444" t="s">
        <v>116</v>
      </c>
    </row>
    <row r="8445" spans="1:7" hidden="1" x14ac:dyDescent="0.35">
      <c r="A8445" t="s">
        <v>33</v>
      </c>
      <c r="B8445">
        <v>2020</v>
      </c>
      <c r="C8445" t="s">
        <v>40</v>
      </c>
      <c r="D8445" s="88">
        <f>DATEVALUE("1 "&amp;_xlfn.CONCAT(Merge1_1[[#This Row],[Month]],"-",Merge1_1[[#This Row],[Year]]))</f>
        <v>44013</v>
      </c>
      <c r="E8445" t="s">
        <v>23</v>
      </c>
      <c r="F8445">
        <v>148.1</v>
      </c>
      <c r="G8445" t="s">
        <v>23</v>
      </c>
    </row>
    <row r="8446" spans="1:7" hidden="1" x14ac:dyDescent="0.35">
      <c r="A8446" t="s">
        <v>33</v>
      </c>
      <c r="B8446">
        <v>2020</v>
      </c>
      <c r="C8446" t="s">
        <v>40</v>
      </c>
      <c r="D8446" s="88">
        <f>DATEVALUE("1 "&amp;_xlfn.CONCAT(Merge1_1[[#This Row],[Month]],"-",Merge1_1[[#This Row],[Year]]))</f>
        <v>44013</v>
      </c>
      <c r="E8446" t="s">
        <v>24</v>
      </c>
      <c r="F8446">
        <v>129.30000000000001</v>
      </c>
      <c r="G8446" t="s">
        <v>115</v>
      </c>
    </row>
    <row r="8447" spans="1:7" hidden="1" x14ac:dyDescent="0.35">
      <c r="A8447" t="s">
        <v>33</v>
      </c>
      <c r="B8447">
        <v>2020</v>
      </c>
      <c r="C8447" t="s">
        <v>40</v>
      </c>
      <c r="D8447" s="88">
        <f>DATEVALUE("1 "&amp;_xlfn.CONCAT(Merge1_1[[#This Row],[Month]],"-",Merge1_1[[#This Row],[Year]]))</f>
        <v>44013</v>
      </c>
      <c r="E8447" t="s">
        <v>25</v>
      </c>
      <c r="F8447">
        <v>144.5</v>
      </c>
      <c r="G8447" t="s">
        <v>116</v>
      </c>
    </row>
    <row r="8448" spans="1:7" hidden="1" x14ac:dyDescent="0.35">
      <c r="A8448" t="s">
        <v>33</v>
      </c>
      <c r="B8448">
        <v>2020</v>
      </c>
      <c r="C8448" t="s">
        <v>40</v>
      </c>
      <c r="D8448" s="88">
        <f>DATEVALUE("1 "&amp;_xlfn.CONCAT(Merge1_1[[#This Row],[Month]],"-",Merge1_1[[#This Row],[Year]]))</f>
        <v>44013</v>
      </c>
      <c r="E8448" t="s">
        <v>26</v>
      </c>
      <c r="F8448">
        <v>152.5</v>
      </c>
      <c r="G8448" t="s">
        <v>114</v>
      </c>
    </row>
    <row r="8449" spans="1:7" hidden="1" x14ac:dyDescent="0.35">
      <c r="A8449" t="s">
        <v>33</v>
      </c>
      <c r="B8449">
        <v>2020</v>
      </c>
      <c r="C8449" t="s">
        <v>40</v>
      </c>
      <c r="D8449" s="88">
        <f>DATEVALUE("1 "&amp;_xlfn.CONCAT(Merge1_1[[#This Row],[Month]],"-",Merge1_1[[#This Row],[Year]]))</f>
        <v>44013</v>
      </c>
      <c r="E8449" t="s">
        <v>27</v>
      </c>
      <c r="F8449">
        <v>152.19999999999999</v>
      </c>
      <c r="G8449" t="s">
        <v>116</v>
      </c>
    </row>
    <row r="8450" spans="1:7" hidden="1" x14ac:dyDescent="0.35">
      <c r="A8450" t="s">
        <v>33</v>
      </c>
      <c r="B8450">
        <v>2020</v>
      </c>
      <c r="C8450" t="s">
        <v>40</v>
      </c>
      <c r="D8450" s="88">
        <f>DATEVALUE("1 "&amp;_xlfn.CONCAT(Merge1_1[[#This Row],[Month]],"-",Merge1_1[[#This Row],[Year]]))</f>
        <v>44013</v>
      </c>
      <c r="E8450" t="s">
        <v>28</v>
      </c>
      <c r="F8450">
        <v>142</v>
      </c>
      <c r="G8450" t="s">
        <v>116</v>
      </c>
    </row>
    <row r="8451" spans="1:7" hidden="1" x14ac:dyDescent="0.35">
      <c r="A8451" t="s">
        <v>33</v>
      </c>
      <c r="B8451">
        <v>2020</v>
      </c>
      <c r="C8451" t="s">
        <v>40</v>
      </c>
      <c r="D8451" s="88">
        <f>DATEVALUE("1 "&amp;_xlfn.CONCAT(Merge1_1[[#This Row],[Month]],"-",Merge1_1[[#This Row],[Year]]))</f>
        <v>44013</v>
      </c>
      <c r="E8451" t="s">
        <v>29</v>
      </c>
      <c r="F8451">
        <v>150.80000000000001</v>
      </c>
      <c r="G8451" t="s">
        <v>117</v>
      </c>
    </row>
    <row r="8452" spans="1:7" hidden="1" x14ac:dyDescent="0.35">
      <c r="A8452" t="s">
        <v>33</v>
      </c>
      <c r="B8452">
        <v>2020</v>
      </c>
      <c r="C8452" t="s">
        <v>41</v>
      </c>
      <c r="D8452" s="88">
        <f>DATEVALUE("1 "&amp;_xlfn.CONCAT(Merge1_1[[#This Row],[Month]],"-",Merge1_1[[#This Row],[Year]]))</f>
        <v>44044</v>
      </c>
      <c r="E8452" t="s">
        <v>3</v>
      </c>
      <c r="F8452">
        <v>151.6</v>
      </c>
      <c r="G8452" t="s">
        <v>112</v>
      </c>
    </row>
    <row r="8453" spans="1:7" hidden="1" x14ac:dyDescent="0.35">
      <c r="A8453" t="s">
        <v>33</v>
      </c>
      <c r="B8453">
        <v>2020</v>
      </c>
      <c r="C8453" t="s">
        <v>41</v>
      </c>
      <c r="D8453" s="88">
        <f>DATEVALUE("1 "&amp;_xlfn.CONCAT(Merge1_1[[#This Row],[Month]],"-",Merge1_1[[#This Row],[Year]]))</f>
        <v>44044</v>
      </c>
      <c r="E8453" t="s">
        <v>4</v>
      </c>
      <c r="F8453">
        <v>197.8</v>
      </c>
      <c r="G8453" t="s">
        <v>112</v>
      </c>
    </row>
    <row r="8454" spans="1:7" hidden="1" x14ac:dyDescent="0.35">
      <c r="A8454" t="s">
        <v>33</v>
      </c>
      <c r="B8454">
        <v>2020</v>
      </c>
      <c r="C8454" t="s">
        <v>41</v>
      </c>
      <c r="D8454" s="88">
        <f>DATEVALUE("1 "&amp;_xlfn.CONCAT(Merge1_1[[#This Row],[Month]],"-",Merge1_1[[#This Row],[Year]]))</f>
        <v>44044</v>
      </c>
      <c r="E8454" t="s">
        <v>5</v>
      </c>
      <c r="F8454">
        <v>154.5</v>
      </c>
      <c r="G8454" t="s">
        <v>112</v>
      </c>
    </row>
    <row r="8455" spans="1:7" hidden="1" x14ac:dyDescent="0.35">
      <c r="A8455" t="s">
        <v>33</v>
      </c>
      <c r="B8455">
        <v>2020</v>
      </c>
      <c r="C8455" t="s">
        <v>41</v>
      </c>
      <c r="D8455" s="88">
        <f>DATEVALUE("1 "&amp;_xlfn.CONCAT(Merge1_1[[#This Row],[Month]],"-",Merge1_1[[#This Row],[Year]]))</f>
        <v>44044</v>
      </c>
      <c r="E8455" t="s">
        <v>6</v>
      </c>
      <c r="F8455">
        <v>153.4</v>
      </c>
      <c r="G8455" t="s">
        <v>112</v>
      </c>
    </row>
    <row r="8456" spans="1:7" hidden="1" x14ac:dyDescent="0.35">
      <c r="A8456" t="s">
        <v>33</v>
      </c>
      <c r="B8456">
        <v>2020</v>
      </c>
      <c r="C8456" t="s">
        <v>41</v>
      </c>
      <c r="D8456" s="88">
        <f>DATEVALUE("1 "&amp;_xlfn.CONCAT(Merge1_1[[#This Row],[Month]],"-",Merge1_1[[#This Row],[Year]]))</f>
        <v>44044</v>
      </c>
      <c r="E8456" t="s">
        <v>7</v>
      </c>
      <c r="F8456">
        <v>133.4</v>
      </c>
      <c r="G8456" t="s">
        <v>112</v>
      </c>
    </row>
    <row r="8457" spans="1:7" hidden="1" x14ac:dyDescent="0.35">
      <c r="A8457" t="s">
        <v>33</v>
      </c>
      <c r="B8457">
        <v>2020</v>
      </c>
      <c r="C8457" t="s">
        <v>41</v>
      </c>
      <c r="D8457" s="88">
        <f>DATEVALUE("1 "&amp;_xlfn.CONCAT(Merge1_1[[#This Row],[Month]],"-",Merge1_1[[#This Row],[Year]]))</f>
        <v>44044</v>
      </c>
      <c r="E8457" t="s">
        <v>8</v>
      </c>
      <c r="F8457">
        <v>154.5</v>
      </c>
      <c r="G8457" t="s">
        <v>112</v>
      </c>
    </row>
    <row r="8458" spans="1:7" hidden="1" x14ac:dyDescent="0.35">
      <c r="A8458" t="s">
        <v>33</v>
      </c>
      <c r="B8458">
        <v>2020</v>
      </c>
      <c r="C8458" t="s">
        <v>41</v>
      </c>
      <c r="D8458" s="88">
        <f>DATEVALUE("1 "&amp;_xlfn.CONCAT(Merge1_1[[#This Row],[Month]],"-",Merge1_1[[#This Row],[Year]]))</f>
        <v>44044</v>
      </c>
      <c r="E8458" t="s">
        <v>9</v>
      </c>
      <c r="F8458">
        <v>191.9</v>
      </c>
      <c r="G8458" t="s">
        <v>112</v>
      </c>
    </row>
    <row r="8459" spans="1:7" hidden="1" x14ac:dyDescent="0.35">
      <c r="A8459" t="s">
        <v>33</v>
      </c>
      <c r="B8459">
        <v>2020</v>
      </c>
      <c r="C8459" t="s">
        <v>41</v>
      </c>
      <c r="D8459" s="88">
        <f>DATEVALUE("1 "&amp;_xlfn.CONCAT(Merge1_1[[#This Row],[Month]],"-",Merge1_1[[#This Row],[Year]]))</f>
        <v>44044</v>
      </c>
      <c r="E8459" t="s">
        <v>10</v>
      </c>
      <c r="F8459">
        <v>151.30000000000001</v>
      </c>
      <c r="G8459" t="s">
        <v>112</v>
      </c>
    </row>
    <row r="8460" spans="1:7" hidden="1" x14ac:dyDescent="0.35">
      <c r="A8460" t="s">
        <v>33</v>
      </c>
      <c r="B8460">
        <v>2020</v>
      </c>
      <c r="C8460" t="s">
        <v>41</v>
      </c>
      <c r="D8460" s="88">
        <f>DATEVALUE("1 "&amp;_xlfn.CONCAT(Merge1_1[[#This Row],[Month]],"-",Merge1_1[[#This Row],[Year]]))</f>
        <v>44044</v>
      </c>
      <c r="E8460" t="s">
        <v>11</v>
      </c>
      <c r="F8460">
        <v>116.8</v>
      </c>
      <c r="G8460" t="s">
        <v>112</v>
      </c>
    </row>
    <row r="8461" spans="1:7" hidden="1" x14ac:dyDescent="0.35">
      <c r="A8461" t="s">
        <v>33</v>
      </c>
      <c r="B8461">
        <v>2020</v>
      </c>
      <c r="C8461" t="s">
        <v>41</v>
      </c>
      <c r="D8461" s="88">
        <f>DATEVALUE("1 "&amp;_xlfn.CONCAT(Merge1_1[[#This Row],[Month]],"-",Merge1_1[[#This Row],[Year]]))</f>
        <v>44044</v>
      </c>
      <c r="E8461" t="s">
        <v>12</v>
      </c>
      <c r="F8461">
        <v>160</v>
      </c>
      <c r="G8461" t="s">
        <v>112</v>
      </c>
    </row>
    <row r="8462" spans="1:7" hidden="1" x14ac:dyDescent="0.35">
      <c r="A8462" t="s">
        <v>33</v>
      </c>
      <c r="B8462">
        <v>2020</v>
      </c>
      <c r="C8462" t="s">
        <v>41</v>
      </c>
      <c r="D8462" s="88">
        <f>DATEVALUE("1 "&amp;_xlfn.CONCAT(Merge1_1[[#This Row],[Month]],"-",Merge1_1[[#This Row],[Year]]))</f>
        <v>44044</v>
      </c>
      <c r="E8462" t="s">
        <v>58</v>
      </c>
      <c r="F8462">
        <v>136.5</v>
      </c>
      <c r="G8462" t="s">
        <v>112</v>
      </c>
    </row>
    <row r="8463" spans="1:7" hidden="1" x14ac:dyDescent="0.35">
      <c r="A8463" t="s">
        <v>33</v>
      </c>
      <c r="B8463">
        <v>2020</v>
      </c>
      <c r="C8463" t="s">
        <v>41</v>
      </c>
      <c r="D8463" s="88">
        <f>DATEVALUE("1 "&amp;_xlfn.CONCAT(Merge1_1[[#This Row],[Month]],"-",Merge1_1[[#This Row],[Year]]))</f>
        <v>44044</v>
      </c>
      <c r="E8463" t="s">
        <v>118</v>
      </c>
      <c r="F8463">
        <v>163.30000000000001</v>
      </c>
      <c r="G8463" t="s">
        <v>112</v>
      </c>
    </row>
    <row r="8464" spans="1:7" hidden="1" x14ac:dyDescent="0.35">
      <c r="A8464" t="s">
        <v>33</v>
      </c>
      <c r="B8464">
        <v>2020</v>
      </c>
      <c r="C8464" t="s">
        <v>41</v>
      </c>
      <c r="D8464" s="88">
        <f>DATEVALUE("1 "&amp;_xlfn.CONCAT(Merge1_1[[#This Row],[Month]],"-",Merge1_1[[#This Row],[Year]]))</f>
        <v>44044</v>
      </c>
      <c r="E8464" t="s">
        <v>16</v>
      </c>
      <c r="F8464">
        <v>187.2</v>
      </c>
      <c r="G8464" t="s">
        <v>116</v>
      </c>
    </row>
    <row r="8465" spans="1:7" hidden="1" x14ac:dyDescent="0.35">
      <c r="A8465" t="s">
        <v>33</v>
      </c>
      <c r="B8465">
        <v>2020</v>
      </c>
      <c r="C8465" t="s">
        <v>41</v>
      </c>
      <c r="D8465" s="88">
        <f>DATEVALUE("1 "&amp;_xlfn.CONCAT(Merge1_1[[#This Row],[Month]],"-",Merge1_1[[#This Row],[Year]]))</f>
        <v>44044</v>
      </c>
      <c r="E8465" t="s">
        <v>17</v>
      </c>
      <c r="F8465">
        <v>150</v>
      </c>
      <c r="G8465" t="s">
        <v>113</v>
      </c>
    </row>
    <row r="8466" spans="1:7" hidden="1" x14ac:dyDescent="0.35">
      <c r="A8466" t="s">
        <v>33</v>
      </c>
      <c r="B8466">
        <v>2020</v>
      </c>
      <c r="C8466" t="s">
        <v>41</v>
      </c>
      <c r="D8466" s="88">
        <f>DATEVALUE("1 "&amp;_xlfn.CONCAT(Merge1_1[[#This Row],[Month]],"-",Merge1_1[[#This Row],[Year]]))</f>
        <v>44044</v>
      </c>
      <c r="E8466" t="s">
        <v>18</v>
      </c>
      <c r="F8466">
        <v>135.19999999999999</v>
      </c>
      <c r="G8466" t="s">
        <v>113</v>
      </c>
    </row>
    <row r="8467" spans="1:7" hidden="1" x14ac:dyDescent="0.35">
      <c r="A8467" t="s">
        <v>33</v>
      </c>
      <c r="B8467">
        <v>2020</v>
      </c>
      <c r="C8467" t="s">
        <v>41</v>
      </c>
      <c r="D8467" s="88">
        <f>DATEVALUE("1 "&amp;_xlfn.CONCAT(Merge1_1[[#This Row],[Month]],"-",Merge1_1[[#This Row],[Year]]))</f>
        <v>44044</v>
      </c>
      <c r="E8467" t="s">
        <v>20</v>
      </c>
      <c r="F8467">
        <v>155.5</v>
      </c>
      <c r="G8467" t="s">
        <v>114</v>
      </c>
    </row>
    <row r="8468" spans="1:7" hidden="1" x14ac:dyDescent="0.35">
      <c r="A8468" t="s">
        <v>33</v>
      </c>
      <c r="B8468">
        <v>2020</v>
      </c>
      <c r="C8468" t="s">
        <v>41</v>
      </c>
      <c r="D8468" s="88">
        <f>DATEVALUE("1 "&amp;_xlfn.CONCAT(Merge1_1[[#This Row],[Month]],"-",Merge1_1[[#This Row],[Year]]))</f>
        <v>44044</v>
      </c>
      <c r="E8468" t="s">
        <v>21</v>
      </c>
      <c r="F8468">
        <v>138.30000000000001</v>
      </c>
      <c r="G8468" t="s">
        <v>115</v>
      </c>
    </row>
    <row r="8469" spans="1:7" hidden="1" x14ac:dyDescent="0.35">
      <c r="A8469" t="s">
        <v>33</v>
      </c>
      <c r="B8469">
        <v>2020</v>
      </c>
      <c r="C8469" t="s">
        <v>41</v>
      </c>
      <c r="D8469" s="88">
        <f>DATEVALUE("1 "&amp;_xlfn.CONCAT(Merge1_1[[#This Row],[Month]],"-",Merge1_1[[#This Row],[Year]]))</f>
        <v>44044</v>
      </c>
      <c r="E8469" t="s">
        <v>22</v>
      </c>
      <c r="F8469">
        <v>144.5</v>
      </c>
      <c r="G8469" t="s">
        <v>116</v>
      </c>
    </row>
    <row r="8470" spans="1:7" hidden="1" x14ac:dyDescent="0.35">
      <c r="A8470" t="s">
        <v>33</v>
      </c>
      <c r="B8470">
        <v>2020</v>
      </c>
      <c r="C8470" t="s">
        <v>41</v>
      </c>
      <c r="D8470" s="88">
        <f>DATEVALUE("1 "&amp;_xlfn.CONCAT(Merge1_1[[#This Row],[Month]],"-",Merge1_1[[#This Row],[Year]]))</f>
        <v>44044</v>
      </c>
      <c r="E8470" t="s">
        <v>23</v>
      </c>
      <c r="F8470">
        <v>148.69999999999999</v>
      </c>
      <c r="G8470" t="s">
        <v>23</v>
      </c>
    </row>
    <row r="8471" spans="1:7" hidden="1" x14ac:dyDescent="0.35">
      <c r="A8471" t="s">
        <v>33</v>
      </c>
      <c r="B8471">
        <v>2020</v>
      </c>
      <c r="C8471" t="s">
        <v>41</v>
      </c>
      <c r="D8471" s="88">
        <f>DATEVALUE("1 "&amp;_xlfn.CONCAT(Merge1_1[[#This Row],[Month]],"-",Merge1_1[[#This Row],[Year]]))</f>
        <v>44044</v>
      </c>
      <c r="E8471" t="s">
        <v>24</v>
      </c>
      <c r="F8471">
        <v>133.9</v>
      </c>
      <c r="G8471" t="s">
        <v>115</v>
      </c>
    </row>
    <row r="8472" spans="1:7" hidden="1" x14ac:dyDescent="0.35">
      <c r="A8472" t="s">
        <v>33</v>
      </c>
      <c r="B8472">
        <v>2020</v>
      </c>
      <c r="C8472" t="s">
        <v>41</v>
      </c>
      <c r="D8472" s="88">
        <f>DATEVALUE("1 "&amp;_xlfn.CONCAT(Merge1_1[[#This Row],[Month]],"-",Merge1_1[[#This Row],[Year]]))</f>
        <v>44044</v>
      </c>
      <c r="E8472" t="s">
        <v>25</v>
      </c>
      <c r="F8472">
        <v>141.19999999999999</v>
      </c>
      <c r="G8472" t="s">
        <v>116</v>
      </c>
    </row>
    <row r="8473" spans="1:7" hidden="1" x14ac:dyDescent="0.35">
      <c r="A8473" t="s">
        <v>33</v>
      </c>
      <c r="B8473">
        <v>2020</v>
      </c>
      <c r="C8473" t="s">
        <v>41</v>
      </c>
      <c r="D8473" s="88">
        <f>DATEVALUE("1 "&amp;_xlfn.CONCAT(Merge1_1[[#This Row],[Month]],"-",Merge1_1[[#This Row],[Year]]))</f>
        <v>44044</v>
      </c>
      <c r="E8473" t="s">
        <v>26</v>
      </c>
      <c r="F8473">
        <v>155.5</v>
      </c>
      <c r="G8473" t="s">
        <v>114</v>
      </c>
    </row>
    <row r="8474" spans="1:7" hidden="1" x14ac:dyDescent="0.35">
      <c r="A8474" t="s">
        <v>33</v>
      </c>
      <c r="B8474">
        <v>2020</v>
      </c>
      <c r="C8474" t="s">
        <v>41</v>
      </c>
      <c r="D8474" s="88">
        <f>DATEVALUE("1 "&amp;_xlfn.CONCAT(Merge1_1[[#This Row],[Month]],"-",Merge1_1[[#This Row],[Year]]))</f>
        <v>44044</v>
      </c>
      <c r="E8474" t="s">
        <v>27</v>
      </c>
      <c r="F8474">
        <v>155.19999999999999</v>
      </c>
      <c r="G8474" t="s">
        <v>116</v>
      </c>
    </row>
    <row r="8475" spans="1:7" hidden="1" x14ac:dyDescent="0.35">
      <c r="A8475" t="s">
        <v>33</v>
      </c>
      <c r="B8475">
        <v>2020</v>
      </c>
      <c r="C8475" t="s">
        <v>41</v>
      </c>
      <c r="D8475" s="88">
        <f>DATEVALUE("1 "&amp;_xlfn.CONCAT(Merge1_1[[#This Row],[Month]],"-",Merge1_1[[#This Row],[Year]]))</f>
        <v>44044</v>
      </c>
      <c r="E8475" t="s">
        <v>28</v>
      </c>
      <c r="F8475">
        <v>144.80000000000001</v>
      </c>
      <c r="G8475" t="s">
        <v>116</v>
      </c>
    </row>
    <row r="8476" spans="1:7" hidden="1" x14ac:dyDescent="0.35">
      <c r="A8476" t="s">
        <v>33</v>
      </c>
      <c r="B8476">
        <v>2020</v>
      </c>
      <c r="C8476" t="s">
        <v>41</v>
      </c>
      <c r="D8476" s="88">
        <f>DATEVALUE("1 "&amp;_xlfn.CONCAT(Merge1_1[[#This Row],[Month]],"-",Merge1_1[[#This Row],[Year]]))</f>
        <v>44044</v>
      </c>
      <c r="E8476" t="s">
        <v>29</v>
      </c>
      <c r="F8476">
        <v>152.9</v>
      </c>
      <c r="G8476" t="s">
        <v>117</v>
      </c>
    </row>
    <row r="8477" spans="1:7" hidden="1" x14ac:dyDescent="0.35">
      <c r="A8477" t="s">
        <v>33</v>
      </c>
      <c r="B8477">
        <v>2020</v>
      </c>
      <c r="C8477" t="s">
        <v>42</v>
      </c>
      <c r="D8477" s="88">
        <f>DATEVALUE("1 "&amp;_xlfn.CONCAT(Merge1_1[[#This Row],[Month]],"-",Merge1_1[[#This Row],[Year]]))</f>
        <v>44075</v>
      </c>
      <c r="E8477" t="s">
        <v>3</v>
      </c>
      <c r="F8477">
        <v>151.5</v>
      </c>
      <c r="G8477" t="s">
        <v>112</v>
      </c>
    </row>
    <row r="8478" spans="1:7" hidden="1" x14ac:dyDescent="0.35">
      <c r="A8478" t="s">
        <v>33</v>
      </c>
      <c r="B8478">
        <v>2020</v>
      </c>
      <c r="C8478" t="s">
        <v>42</v>
      </c>
      <c r="D8478" s="88">
        <f>DATEVALUE("1 "&amp;_xlfn.CONCAT(Merge1_1[[#This Row],[Month]],"-",Merge1_1[[#This Row],[Year]]))</f>
        <v>44075</v>
      </c>
      <c r="E8478" t="s">
        <v>4</v>
      </c>
      <c r="F8478">
        <v>193.1</v>
      </c>
      <c r="G8478" t="s">
        <v>112</v>
      </c>
    </row>
    <row r="8479" spans="1:7" hidden="1" x14ac:dyDescent="0.35">
      <c r="A8479" t="s">
        <v>33</v>
      </c>
      <c r="B8479">
        <v>2020</v>
      </c>
      <c r="C8479" t="s">
        <v>42</v>
      </c>
      <c r="D8479" s="88">
        <f>DATEVALUE("1 "&amp;_xlfn.CONCAT(Merge1_1[[#This Row],[Month]],"-",Merge1_1[[#This Row],[Year]]))</f>
        <v>44075</v>
      </c>
      <c r="E8479" t="s">
        <v>5</v>
      </c>
      <c r="F8479">
        <v>157.30000000000001</v>
      </c>
      <c r="G8479" t="s">
        <v>112</v>
      </c>
    </row>
    <row r="8480" spans="1:7" hidden="1" x14ac:dyDescent="0.35">
      <c r="A8480" t="s">
        <v>33</v>
      </c>
      <c r="B8480">
        <v>2020</v>
      </c>
      <c r="C8480" t="s">
        <v>42</v>
      </c>
      <c r="D8480" s="88">
        <f>DATEVALUE("1 "&amp;_xlfn.CONCAT(Merge1_1[[#This Row],[Month]],"-",Merge1_1[[#This Row],[Year]]))</f>
        <v>44075</v>
      </c>
      <c r="E8480" t="s">
        <v>6</v>
      </c>
      <c r="F8480">
        <v>153.9</v>
      </c>
      <c r="G8480" t="s">
        <v>112</v>
      </c>
    </row>
    <row r="8481" spans="1:7" hidden="1" x14ac:dyDescent="0.35">
      <c r="A8481" t="s">
        <v>33</v>
      </c>
      <c r="B8481">
        <v>2020</v>
      </c>
      <c r="C8481" t="s">
        <v>42</v>
      </c>
      <c r="D8481" s="88">
        <f>DATEVALUE("1 "&amp;_xlfn.CONCAT(Merge1_1[[#This Row],[Month]],"-",Merge1_1[[#This Row],[Year]]))</f>
        <v>44075</v>
      </c>
      <c r="E8481" t="s">
        <v>7</v>
      </c>
      <c r="F8481">
        <v>134.4</v>
      </c>
      <c r="G8481" t="s">
        <v>112</v>
      </c>
    </row>
    <row r="8482" spans="1:7" hidden="1" x14ac:dyDescent="0.35">
      <c r="A8482" t="s">
        <v>33</v>
      </c>
      <c r="B8482">
        <v>2020</v>
      </c>
      <c r="C8482" t="s">
        <v>42</v>
      </c>
      <c r="D8482" s="88">
        <f>DATEVALUE("1 "&amp;_xlfn.CONCAT(Merge1_1[[#This Row],[Month]],"-",Merge1_1[[#This Row],[Year]]))</f>
        <v>44075</v>
      </c>
      <c r="E8482" t="s">
        <v>8</v>
      </c>
      <c r="F8482">
        <v>155.4</v>
      </c>
      <c r="G8482" t="s">
        <v>112</v>
      </c>
    </row>
    <row r="8483" spans="1:7" hidden="1" x14ac:dyDescent="0.35">
      <c r="A8483" t="s">
        <v>33</v>
      </c>
      <c r="B8483">
        <v>2020</v>
      </c>
      <c r="C8483" t="s">
        <v>42</v>
      </c>
      <c r="D8483" s="88">
        <f>DATEVALUE("1 "&amp;_xlfn.CONCAT(Merge1_1[[#This Row],[Month]],"-",Merge1_1[[#This Row],[Year]]))</f>
        <v>44075</v>
      </c>
      <c r="E8483" t="s">
        <v>9</v>
      </c>
      <c r="F8483">
        <v>202</v>
      </c>
      <c r="G8483" t="s">
        <v>112</v>
      </c>
    </row>
    <row r="8484" spans="1:7" hidden="1" x14ac:dyDescent="0.35">
      <c r="A8484" t="s">
        <v>33</v>
      </c>
      <c r="B8484">
        <v>2020</v>
      </c>
      <c r="C8484" t="s">
        <v>42</v>
      </c>
      <c r="D8484" s="88">
        <f>DATEVALUE("1 "&amp;_xlfn.CONCAT(Merge1_1[[#This Row],[Month]],"-",Merge1_1[[#This Row],[Year]]))</f>
        <v>44075</v>
      </c>
      <c r="E8484" t="s">
        <v>10</v>
      </c>
      <c r="F8484">
        <v>150.80000000000001</v>
      </c>
      <c r="G8484" t="s">
        <v>112</v>
      </c>
    </row>
    <row r="8485" spans="1:7" hidden="1" x14ac:dyDescent="0.35">
      <c r="A8485" t="s">
        <v>33</v>
      </c>
      <c r="B8485">
        <v>2020</v>
      </c>
      <c r="C8485" t="s">
        <v>42</v>
      </c>
      <c r="D8485" s="88">
        <f>DATEVALUE("1 "&amp;_xlfn.CONCAT(Merge1_1[[#This Row],[Month]],"-",Merge1_1[[#This Row],[Year]]))</f>
        <v>44075</v>
      </c>
      <c r="E8485" t="s">
        <v>11</v>
      </c>
      <c r="F8485">
        <v>118.9</v>
      </c>
      <c r="G8485" t="s">
        <v>112</v>
      </c>
    </row>
    <row r="8486" spans="1:7" hidden="1" x14ac:dyDescent="0.35">
      <c r="A8486" t="s">
        <v>33</v>
      </c>
      <c r="B8486">
        <v>2020</v>
      </c>
      <c r="C8486" t="s">
        <v>42</v>
      </c>
      <c r="D8486" s="88">
        <f>DATEVALUE("1 "&amp;_xlfn.CONCAT(Merge1_1[[#This Row],[Month]],"-",Merge1_1[[#This Row],[Year]]))</f>
        <v>44075</v>
      </c>
      <c r="E8486" t="s">
        <v>12</v>
      </c>
      <c r="F8486">
        <v>160.9</v>
      </c>
      <c r="G8486" t="s">
        <v>112</v>
      </c>
    </row>
    <row r="8487" spans="1:7" hidden="1" x14ac:dyDescent="0.35">
      <c r="A8487" t="s">
        <v>33</v>
      </c>
      <c r="B8487">
        <v>2020</v>
      </c>
      <c r="C8487" t="s">
        <v>42</v>
      </c>
      <c r="D8487" s="88">
        <f>DATEVALUE("1 "&amp;_xlfn.CONCAT(Merge1_1[[#This Row],[Month]],"-",Merge1_1[[#This Row],[Year]]))</f>
        <v>44075</v>
      </c>
      <c r="E8487" t="s">
        <v>58</v>
      </c>
      <c r="F8487">
        <v>137.69999999999999</v>
      </c>
      <c r="G8487" t="s">
        <v>112</v>
      </c>
    </row>
    <row r="8488" spans="1:7" hidden="1" x14ac:dyDescent="0.35">
      <c r="A8488" t="s">
        <v>33</v>
      </c>
      <c r="B8488">
        <v>2020</v>
      </c>
      <c r="C8488" t="s">
        <v>42</v>
      </c>
      <c r="D8488" s="88">
        <f>DATEVALUE("1 "&amp;_xlfn.CONCAT(Merge1_1[[#This Row],[Month]],"-",Merge1_1[[#This Row],[Year]]))</f>
        <v>44075</v>
      </c>
      <c r="E8488" t="s">
        <v>118</v>
      </c>
      <c r="F8488">
        <v>164.4</v>
      </c>
      <c r="G8488" t="s">
        <v>112</v>
      </c>
    </row>
    <row r="8489" spans="1:7" hidden="1" x14ac:dyDescent="0.35">
      <c r="A8489" t="s">
        <v>33</v>
      </c>
      <c r="B8489">
        <v>2020</v>
      </c>
      <c r="C8489" t="s">
        <v>42</v>
      </c>
      <c r="D8489" s="88">
        <f>DATEVALUE("1 "&amp;_xlfn.CONCAT(Merge1_1[[#This Row],[Month]],"-",Merge1_1[[#This Row],[Year]]))</f>
        <v>44075</v>
      </c>
      <c r="E8489" t="s">
        <v>16</v>
      </c>
      <c r="F8489">
        <v>188.7</v>
      </c>
      <c r="G8489" t="s">
        <v>116</v>
      </c>
    </row>
    <row r="8490" spans="1:7" hidden="1" x14ac:dyDescent="0.35">
      <c r="A8490" t="s">
        <v>33</v>
      </c>
      <c r="B8490">
        <v>2020</v>
      </c>
      <c r="C8490" t="s">
        <v>42</v>
      </c>
      <c r="D8490" s="88">
        <f>DATEVALUE("1 "&amp;_xlfn.CONCAT(Merge1_1[[#This Row],[Month]],"-",Merge1_1[[#This Row],[Year]]))</f>
        <v>44075</v>
      </c>
      <c r="E8490" t="s">
        <v>17</v>
      </c>
      <c r="F8490">
        <v>150.19999999999999</v>
      </c>
      <c r="G8490" t="s">
        <v>113</v>
      </c>
    </row>
    <row r="8491" spans="1:7" hidden="1" x14ac:dyDescent="0.35">
      <c r="A8491" t="s">
        <v>33</v>
      </c>
      <c r="B8491">
        <v>2020</v>
      </c>
      <c r="C8491" t="s">
        <v>42</v>
      </c>
      <c r="D8491" s="88">
        <f>DATEVALUE("1 "&amp;_xlfn.CONCAT(Merge1_1[[#This Row],[Month]],"-",Merge1_1[[#This Row],[Year]]))</f>
        <v>44075</v>
      </c>
      <c r="E8491" t="s">
        <v>18</v>
      </c>
      <c r="F8491">
        <v>136.30000000000001</v>
      </c>
      <c r="G8491" t="s">
        <v>113</v>
      </c>
    </row>
    <row r="8492" spans="1:7" hidden="1" x14ac:dyDescent="0.35">
      <c r="A8492" t="s">
        <v>33</v>
      </c>
      <c r="B8492">
        <v>2020</v>
      </c>
      <c r="C8492" t="s">
        <v>42</v>
      </c>
      <c r="D8492" s="88">
        <f>DATEVALUE("1 "&amp;_xlfn.CONCAT(Merge1_1[[#This Row],[Month]],"-",Merge1_1[[#This Row],[Year]]))</f>
        <v>44075</v>
      </c>
      <c r="E8492" t="s">
        <v>20</v>
      </c>
      <c r="F8492">
        <v>156.30000000000001</v>
      </c>
      <c r="G8492" t="s">
        <v>114</v>
      </c>
    </row>
    <row r="8493" spans="1:7" hidden="1" x14ac:dyDescent="0.35">
      <c r="A8493" t="s">
        <v>33</v>
      </c>
      <c r="B8493">
        <v>2020</v>
      </c>
      <c r="C8493" t="s">
        <v>42</v>
      </c>
      <c r="D8493" s="88">
        <f>DATEVALUE("1 "&amp;_xlfn.CONCAT(Merge1_1[[#This Row],[Month]],"-",Merge1_1[[#This Row],[Year]]))</f>
        <v>44075</v>
      </c>
      <c r="E8493" t="s">
        <v>21</v>
      </c>
      <c r="F8493">
        <v>137.19999999999999</v>
      </c>
      <c r="G8493" t="s">
        <v>115</v>
      </c>
    </row>
    <row r="8494" spans="1:7" hidden="1" x14ac:dyDescent="0.35">
      <c r="A8494" t="s">
        <v>33</v>
      </c>
      <c r="B8494">
        <v>2020</v>
      </c>
      <c r="C8494" t="s">
        <v>42</v>
      </c>
      <c r="D8494" s="88">
        <f>DATEVALUE("1 "&amp;_xlfn.CONCAT(Merge1_1[[#This Row],[Month]],"-",Merge1_1[[#This Row],[Year]]))</f>
        <v>44075</v>
      </c>
      <c r="E8494" t="s">
        <v>22</v>
      </c>
      <c r="F8494">
        <v>145.4</v>
      </c>
      <c r="G8494" t="s">
        <v>116</v>
      </c>
    </row>
    <row r="8495" spans="1:7" hidden="1" x14ac:dyDescent="0.35">
      <c r="A8495" t="s">
        <v>33</v>
      </c>
      <c r="B8495">
        <v>2020</v>
      </c>
      <c r="C8495" t="s">
        <v>42</v>
      </c>
      <c r="D8495" s="88">
        <f>DATEVALUE("1 "&amp;_xlfn.CONCAT(Merge1_1[[#This Row],[Month]],"-",Merge1_1[[#This Row],[Year]]))</f>
        <v>44075</v>
      </c>
      <c r="E8495" t="s">
        <v>23</v>
      </c>
      <c r="F8495">
        <v>150</v>
      </c>
      <c r="G8495" t="s">
        <v>23</v>
      </c>
    </row>
    <row r="8496" spans="1:7" hidden="1" x14ac:dyDescent="0.35">
      <c r="A8496" t="s">
        <v>33</v>
      </c>
      <c r="B8496">
        <v>2020</v>
      </c>
      <c r="C8496" t="s">
        <v>42</v>
      </c>
      <c r="D8496" s="88">
        <f>DATEVALUE("1 "&amp;_xlfn.CONCAT(Merge1_1[[#This Row],[Month]],"-",Merge1_1[[#This Row],[Year]]))</f>
        <v>44075</v>
      </c>
      <c r="E8496" t="s">
        <v>24</v>
      </c>
      <c r="F8496">
        <v>135.1</v>
      </c>
      <c r="G8496" t="s">
        <v>115</v>
      </c>
    </row>
    <row r="8497" spans="1:7" hidden="1" x14ac:dyDescent="0.35">
      <c r="A8497" t="s">
        <v>33</v>
      </c>
      <c r="B8497">
        <v>2020</v>
      </c>
      <c r="C8497" t="s">
        <v>42</v>
      </c>
      <c r="D8497" s="88">
        <f>DATEVALUE("1 "&amp;_xlfn.CONCAT(Merge1_1[[#This Row],[Month]],"-",Merge1_1[[#This Row],[Year]]))</f>
        <v>44075</v>
      </c>
      <c r="E8497" t="s">
        <v>25</v>
      </c>
      <c r="F8497">
        <v>141.80000000000001</v>
      </c>
      <c r="G8497" t="s">
        <v>116</v>
      </c>
    </row>
    <row r="8498" spans="1:7" hidden="1" x14ac:dyDescent="0.35">
      <c r="A8498" t="s">
        <v>33</v>
      </c>
      <c r="B8498">
        <v>2020</v>
      </c>
      <c r="C8498" t="s">
        <v>42</v>
      </c>
      <c r="D8498" s="88">
        <f>DATEVALUE("1 "&amp;_xlfn.CONCAT(Merge1_1[[#This Row],[Month]],"-",Merge1_1[[#This Row],[Year]]))</f>
        <v>44075</v>
      </c>
      <c r="E8498" t="s">
        <v>26</v>
      </c>
      <c r="F8498">
        <v>154.9</v>
      </c>
      <c r="G8498" t="s">
        <v>114</v>
      </c>
    </row>
    <row r="8499" spans="1:7" hidden="1" x14ac:dyDescent="0.35">
      <c r="A8499" t="s">
        <v>33</v>
      </c>
      <c r="B8499">
        <v>2020</v>
      </c>
      <c r="C8499" t="s">
        <v>42</v>
      </c>
      <c r="D8499" s="88">
        <f>DATEVALUE("1 "&amp;_xlfn.CONCAT(Merge1_1[[#This Row],[Month]],"-",Merge1_1[[#This Row],[Year]]))</f>
        <v>44075</v>
      </c>
      <c r="E8499" t="s">
        <v>27</v>
      </c>
      <c r="F8499">
        <v>159.80000000000001</v>
      </c>
      <c r="G8499" t="s">
        <v>116</v>
      </c>
    </row>
    <row r="8500" spans="1:7" hidden="1" x14ac:dyDescent="0.35">
      <c r="A8500" t="s">
        <v>33</v>
      </c>
      <c r="B8500">
        <v>2020</v>
      </c>
      <c r="C8500" t="s">
        <v>42</v>
      </c>
      <c r="D8500" s="88">
        <f>DATEVALUE("1 "&amp;_xlfn.CONCAT(Merge1_1[[#This Row],[Month]],"-",Merge1_1[[#This Row],[Year]]))</f>
        <v>44075</v>
      </c>
      <c r="E8500" t="s">
        <v>28</v>
      </c>
      <c r="F8500">
        <v>146</v>
      </c>
      <c r="G8500" t="s">
        <v>116</v>
      </c>
    </row>
    <row r="8501" spans="1:7" hidden="1" x14ac:dyDescent="0.35">
      <c r="A8501" t="s">
        <v>33</v>
      </c>
      <c r="B8501">
        <v>2020</v>
      </c>
      <c r="C8501" t="s">
        <v>42</v>
      </c>
      <c r="D8501" s="88">
        <f>DATEVALUE("1 "&amp;_xlfn.CONCAT(Merge1_1[[#This Row],[Month]],"-",Merge1_1[[#This Row],[Year]]))</f>
        <v>44075</v>
      </c>
      <c r="E8501" t="s">
        <v>29</v>
      </c>
      <c r="F8501">
        <v>154</v>
      </c>
      <c r="G8501" t="s">
        <v>117</v>
      </c>
    </row>
    <row r="8502" spans="1:7" hidden="1" x14ac:dyDescent="0.35">
      <c r="A8502" t="s">
        <v>33</v>
      </c>
      <c r="B8502">
        <v>2020</v>
      </c>
      <c r="C8502" t="s">
        <v>43</v>
      </c>
      <c r="D8502" s="88">
        <f>DATEVALUE("1 "&amp;_xlfn.CONCAT(Merge1_1[[#This Row],[Month]],"-",Merge1_1[[#This Row],[Year]]))</f>
        <v>44105</v>
      </c>
      <c r="E8502" t="s">
        <v>3</v>
      </c>
      <c r="F8502">
        <v>150.6</v>
      </c>
      <c r="G8502" t="s">
        <v>112</v>
      </c>
    </row>
    <row r="8503" spans="1:7" hidden="1" x14ac:dyDescent="0.35">
      <c r="A8503" t="s">
        <v>33</v>
      </c>
      <c r="B8503">
        <v>2020</v>
      </c>
      <c r="C8503" t="s">
        <v>43</v>
      </c>
      <c r="D8503" s="88">
        <f>DATEVALUE("1 "&amp;_xlfn.CONCAT(Merge1_1[[#This Row],[Month]],"-",Merge1_1[[#This Row],[Year]]))</f>
        <v>44105</v>
      </c>
      <c r="E8503" t="s">
        <v>4</v>
      </c>
      <c r="F8503">
        <v>193.7</v>
      </c>
      <c r="G8503" t="s">
        <v>112</v>
      </c>
    </row>
    <row r="8504" spans="1:7" hidden="1" x14ac:dyDescent="0.35">
      <c r="A8504" t="s">
        <v>33</v>
      </c>
      <c r="B8504">
        <v>2020</v>
      </c>
      <c r="C8504" t="s">
        <v>43</v>
      </c>
      <c r="D8504" s="88">
        <f>DATEVALUE("1 "&amp;_xlfn.CONCAT(Merge1_1[[#This Row],[Month]],"-",Merge1_1[[#This Row],[Year]]))</f>
        <v>44105</v>
      </c>
      <c r="E8504" t="s">
        <v>5</v>
      </c>
      <c r="F8504">
        <v>164.8</v>
      </c>
      <c r="G8504" t="s">
        <v>112</v>
      </c>
    </row>
    <row r="8505" spans="1:7" hidden="1" x14ac:dyDescent="0.35">
      <c r="A8505" t="s">
        <v>33</v>
      </c>
      <c r="B8505">
        <v>2020</v>
      </c>
      <c r="C8505" t="s">
        <v>43</v>
      </c>
      <c r="D8505" s="88">
        <f>DATEVALUE("1 "&amp;_xlfn.CONCAT(Merge1_1[[#This Row],[Month]],"-",Merge1_1[[#This Row],[Year]]))</f>
        <v>44105</v>
      </c>
      <c r="E8505" t="s">
        <v>6</v>
      </c>
      <c r="F8505">
        <v>153.69999999999999</v>
      </c>
      <c r="G8505" t="s">
        <v>112</v>
      </c>
    </row>
    <row r="8506" spans="1:7" hidden="1" x14ac:dyDescent="0.35">
      <c r="A8506" t="s">
        <v>33</v>
      </c>
      <c r="B8506">
        <v>2020</v>
      </c>
      <c r="C8506" t="s">
        <v>43</v>
      </c>
      <c r="D8506" s="88">
        <f>DATEVALUE("1 "&amp;_xlfn.CONCAT(Merge1_1[[#This Row],[Month]],"-",Merge1_1[[#This Row],[Year]]))</f>
        <v>44105</v>
      </c>
      <c r="E8506" t="s">
        <v>7</v>
      </c>
      <c r="F8506">
        <v>135.69999999999999</v>
      </c>
      <c r="G8506" t="s">
        <v>112</v>
      </c>
    </row>
    <row r="8507" spans="1:7" hidden="1" x14ac:dyDescent="0.35">
      <c r="A8507" t="s">
        <v>33</v>
      </c>
      <c r="B8507">
        <v>2020</v>
      </c>
      <c r="C8507" t="s">
        <v>43</v>
      </c>
      <c r="D8507" s="88">
        <f>DATEVALUE("1 "&amp;_xlfn.CONCAT(Merge1_1[[#This Row],[Month]],"-",Merge1_1[[#This Row],[Year]]))</f>
        <v>44105</v>
      </c>
      <c r="E8507" t="s">
        <v>8</v>
      </c>
      <c r="F8507">
        <v>155.69999999999999</v>
      </c>
      <c r="G8507" t="s">
        <v>112</v>
      </c>
    </row>
    <row r="8508" spans="1:7" hidden="1" x14ac:dyDescent="0.35">
      <c r="A8508" t="s">
        <v>33</v>
      </c>
      <c r="B8508">
        <v>2020</v>
      </c>
      <c r="C8508" t="s">
        <v>43</v>
      </c>
      <c r="D8508" s="88">
        <f>DATEVALUE("1 "&amp;_xlfn.CONCAT(Merge1_1[[#This Row],[Month]],"-",Merge1_1[[#This Row],[Year]]))</f>
        <v>44105</v>
      </c>
      <c r="E8508" t="s">
        <v>9</v>
      </c>
      <c r="F8508">
        <v>226</v>
      </c>
      <c r="G8508" t="s">
        <v>112</v>
      </c>
    </row>
    <row r="8509" spans="1:7" hidden="1" x14ac:dyDescent="0.35">
      <c r="A8509" t="s">
        <v>33</v>
      </c>
      <c r="B8509">
        <v>2020</v>
      </c>
      <c r="C8509" t="s">
        <v>43</v>
      </c>
      <c r="D8509" s="88">
        <f>DATEVALUE("1 "&amp;_xlfn.CONCAT(Merge1_1[[#This Row],[Month]],"-",Merge1_1[[#This Row],[Year]]))</f>
        <v>44105</v>
      </c>
      <c r="E8509" t="s">
        <v>10</v>
      </c>
      <c r="F8509">
        <v>152.19999999999999</v>
      </c>
      <c r="G8509" t="s">
        <v>112</v>
      </c>
    </row>
    <row r="8510" spans="1:7" hidden="1" x14ac:dyDescent="0.35">
      <c r="A8510" t="s">
        <v>33</v>
      </c>
      <c r="B8510">
        <v>2020</v>
      </c>
      <c r="C8510" t="s">
        <v>43</v>
      </c>
      <c r="D8510" s="88">
        <f>DATEVALUE("1 "&amp;_xlfn.CONCAT(Merge1_1[[#This Row],[Month]],"-",Merge1_1[[#This Row],[Year]]))</f>
        <v>44105</v>
      </c>
      <c r="E8510" t="s">
        <v>11</v>
      </c>
      <c r="F8510">
        <v>118.1</v>
      </c>
      <c r="G8510" t="s">
        <v>112</v>
      </c>
    </row>
    <row r="8511" spans="1:7" hidden="1" x14ac:dyDescent="0.35">
      <c r="A8511" t="s">
        <v>33</v>
      </c>
      <c r="B8511">
        <v>2020</v>
      </c>
      <c r="C8511" t="s">
        <v>43</v>
      </c>
      <c r="D8511" s="88">
        <f>DATEVALUE("1 "&amp;_xlfn.CONCAT(Merge1_1[[#This Row],[Month]],"-",Merge1_1[[#This Row],[Year]]))</f>
        <v>44105</v>
      </c>
      <c r="E8511" t="s">
        <v>12</v>
      </c>
      <c r="F8511">
        <v>161.30000000000001</v>
      </c>
      <c r="G8511" t="s">
        <v>112</v>
      </c>
    </row>
    <row r="8512" spans="1:7" hidden="1" x14ac:dyDescent="0.35">
      <c r="A8512" t="s">
        <v>33</v>
      </c>
      <c r="B8512">
        <v>2020</v>
      </c>
      <c r="C8512" t="s">
        <v>43</v>
      </c>
      <c r="D8512" s="88">
        <f>DATEVALUE("1 "&amp;_xlfn.CONCAT(Merge1_1[[#This Row],[Month]],"-",Merge1_1[[#This Row],[Year]]))</f>
        <v>44105</v>
      </c>
      <c r="E8512" t="s">
        <v>58</v>
      </c>
      <c r="F8512">
        <v>139.19999999999999</v>
      </c>
      <c r="G8512" t="s">
        <v>112</v>
      </c>
    </row>
    <row r="8513" spans="1:7" hidden="1" x14ac:dyDescent="0.35">
      <c r="A8513" t="s">
        <v>33</v>
      </c>
      <c r="B8513">
        <v>2020</v>
      </c>
      <c r="C8513" t="s">
        <v>43</v>
      </c>
      <c r="D8513" s="88">
        <f>DATEVALUE("1 "&amp;_xlfn.CONCAT(Merge1_1[[#This Row],[Month]],"-",Merge1_1[[#This Row],[Year]]))</f>
        <v>44105</v>
      </c>
      <c r="E8513" t="s">
        <v>118</v>
      </c>
      <c r="F8513">
        <v>164.8</v>
      </c>
      <c r="G8513" t="s">
        <v>112</v>
      </c>
    </row>
    <row r="8514" spans="1:7" hidden="1" x14ac:dyDescent="0.35">
      <c r="A8514" t="s">
        <v>33</v>
      </c>
      <c r="B8514">
        <v>2020</v>
      </c>
      <c r="C8514" t="s">
        <v>43</v>
      </c>
      <c r="D8514" s="88">
        <f>DATEVALUE("1 "&amp;_xlfn.CONCAT(Merge1_1[[#This Row],[Month]],"-",Merge1_1[[#This Row],[Year]]))</f>
        <v>44105</v>
      </c>
      <c r="E8514" t="s">
        <v>16</v>
      </c>
      <c r="F8514">
        <v>188.7</v>
      </c>
      <c r="G8514" t="s">
        <v>116</v>
      </c>
    </row>
    <row r="8515" spans="1:7" hidden="1" x14ac:dyDescent="0.35">
      <c r="A8515" t="s">
        <v>33</v>
      </c>
      <c r="B8515">
        <v>2020</v>
      </c>
      <c r="C8515" t="s">
        <v>43</v>
      </c>
      <c r="D8515" s="88">
        <f>DATEVALUE("1 "&amp;_xlfn.CONCAT(Merge1_1[[#This Row],[Month]],"-",Merge1_1[[#This Row],[Year]]))</f>
        <v>44105</v>
      </c>
      <c r="E8515" t="s">
        <v>17</v>
      </c>
      <c r="F8515">
        <v>150.5</v>
      </c>
      <c r="G8515" t="s">
        <v>113</v>
      </c>
    </row>
    <row r="8516" spans="1:7" hidden="1" x14ac:dyDescent="0.35">
      <c r="A8516" t="s">
        <v>33</v>
      </c>
      <c r="B8516">
        <v>2020</v>
      </c>
      <c r="C8516" t="s">
        <v>43</v>
      </c>
      <c r="D8516" s="88">
        <f>DATEVALUE("1 "&amp;_xlfn.CONCAT(Merge1_1[[#This Row],[Month]],"-",Merge1_1[[#This Row],[Year]]))</f>
        <v>44105</v>
      </c>
      <c r="E8516" t="s">
        <v>18</v>
      </c>
      <c r="F8516">
        <v>136.1</v>
      </c>
      <c r="G8516" t="s">
        <v>113</v>
      </c>
    </row>
    <row r="8517" spans="1:7" hidden="1" x14ac:dyDescent="0.35">
      <c r="A8517" t="s">
        <v>33</v>
      </c>
      <c r="B8517">
        <v>2020</v>
      </c>
      <c r="C8517" t="s">
        <v>43</v>
      </c>
      <c r="D8517" s="88">
        <f>DATEVALUE("1 "&amp;_xlfn.CONCAT(Merge1_1[[#This Row],[Month]],"-",Merge1_1[[#This Row],[Year]]))</f>
        <v>44105</v>
      </c>
      <c r="E8517" t="s">
        <v>20</v>
      </c>
      <c r="F8517">
        <v>156.5</v>
      </c>
      <c r="G8517" t="s">
        <v>114</v>
      </c>
    </row>
    <row r="8518" spans="1:7" hidden="1" x14ac:dyDescent="0.35">
      <c r="A8518" t="s">
        <v>33</v>
      </c>
      <c r="B8518">
        <v>2020</v>
      </c>
      <c r="C8518" t="s">
        <v>43</v>
      </c>
      <c r="D8518" s="88">
        <f>DATEVALUE("1 "&amp;_xlfn.CONCAT(Merge1_1[[#This Row],[Month]],"-",Merge1_1[[#This Row],[Year]]))</f>
        <v>44105</v>
      </c>
      <c r="E8518" t="s">
        <v>21</v>
      </c>
      <c r="F8518">
        <v>137.1</v>
      </c>
      <c r="G8518" t="s">
        <v>115</v>
      </c>
    </row>
    <row r="8519" spans="1:7" hidden="1" x14ac:dyDescent="0.35">
      <c r="A8519" t="s">
        <v>33</v>
      </c>
      <c r="B8519">
        <v>2020</v>
      </c>
      <c r="C8519" t="s">
        <v>43</v>
      </c>
      <c r="D8519" s="88">
        <f>DATEVALUE("1 "&amp;_xlfn.CONCAT(Merge1_1[[#This Row],[Month]],"-",Merge1_1[[#This Row],[Year]]))</f>
        <v>44105</v>
      </c>
      <c r="E8519" t="s">
        <v>22</v>
      </c>
      <c r="F8519">
        <v>145.1</v>
      </c>
      <c r="G8519" t="s">
        <v>116</v>
      </c>
    </row>
    <row r="8520" spans="1:7" hidden="1" x14ac:dyDescent="0.35">
      <c r="A8520" t="s">
        <v>33</v>
      </c>
      <c r="B8520">
        <v>2020</v>
      </c>
      <c r="C8520" t="s">
        <v>43</v>
      </c>
      <c r="D8520" s="88">
        <f>DATEVALUE("1 "&amp;_xlfn.CONCAT(Merge1_1[[#This Row],[Month]],"-",Merge1_1[[#This Row],[Year]]))</f>
        <v>44105</v>
      </c>
      <c r="E8520" t="s">
        <v>23</v>
      </c>
      <c r="F8520">
        <v>151</v>
      </c>
      <c r="G8520" t="s">
        <v>23</v>
      </c>
    </row>
    <row r="8521" spans="1:7" hidden="1" x14ac:dyDescent="0.35">
      <c r="A8521" t="s">
        <v>33</v>
      </c>
      <c r="B8521">
        <v>2020</v>
      </c>
      <c r="C8521" t="s">
        <v>43</v>
      </c>
      <c r="D8521" s="88">
        <f>DATEVALUE("1 "&amp;_xlfn.CONCAT(Merge1_1[[#This Row],[Month]],"-",Merge1_1[[#This Row],[Year]]))</f>
        <v>44105</v>
      </c>
      <c r="E8521" t="s">
        <v>24</v>
      </c>
      <c r="F8521">
        <v>135.4</v>
      </c>
      <c r="G8521" t="s">
        <v>115</v>
      </c>
    </row>
    <row r="8522" spans="1:7" hidden="1" x14ac:dyDescent="0.35">
      <c r="A8522" t="s">
        <v>33</v>
      </c>
      <c r="B8522">
        <v>2020</v>
      </c>
      <c r="C8522" t="s">
        <v>43</v>
      </c>
      <c r="D8522" s="88">
        <f>DATEVALUE("1 "&amp;_xlfn.CONCAT(Merge1_1[[#This Row],[Month]],"-",Merge1_1[[#This Row],[Year]]))</f>
        <v>44105</v>
      </c>
      <c r="E8522" t="s">
        <v>25</v>
      </c>
      <c r="F8522">
        <v>142</v>
      </c>
      <c r="G8522" t="s">
        <v>116</v>
      </c>
    </row>
    <row r="8523" spans="1:7" hidden="1" x14ac:dyDescent="0.35">
      <c r="A8523" t="s">
        <v>33</v>
      </c>
      <c r="B8523">
        <v>2020</v>
      </c>
      <c r="C8523" t="s">
        <v>43</v>
      </c>
      <c r="D8523" s="88">
        <f>DATEVALUE("1 "&amp;_xlfn.CONCAT(Merge1_1[[#This Row],[Month]],"-",Merge1_1[[#This Row],[Year]]))</f>
        <v>44105</v>
      </c>
      <c r="E8523" t="s">
        <v>26</v>
      </c>
      <c r="F8523">
        <v>155.69999999999999</v>
      </c>
      <c r="G8523" t="s">
        <v>114</v>
      </c>
    </row>
    <row r="8524" spans="1:7" hidden="1" x14ac:dyDescent="0.35">
      <c r="A8524" t="s">
        <v>33</v>
      </c>
      <c r="B8524">
        <v>2020</v>
      </c>
      <c r="C8524" t="s">
        <v>43</v>
      </c>
      <c r="D8524" s="88">
        <f>DATEVALUE("1 "&amp;_xlfn.CONCAT(Merge1_1[[#This Row],[Month]],"-",Merge1_1[[#This Row],[Year]]))</f>
        <v>44105</v>
      </c>
      <c r="E8524" t="s">
        <v>27</v>
      </c>
      <c r="F8524">
        <v>158.1</v>
      </c>
      <c r="G8524" t="s">
        <v>116</v>
      </c>
    </row>
    <row r="8525" spans="1:7" hidden="1" x14ac:dyDescent="0.35">
      <c r="A8525" t="s">
        <v>33</v>
      </c>
      <c r="B8525">
        <v>2020</v>
      </c>
      <c r="C8525" t="s">
        <v>43</v>
      </c>
      <c r="D8525" s="88">
        <f>DATEVALUE("1 "&amp;_xlfn.CONCAT(Merge1_1[[#This Row],[Month]],"-",Merge1_1[[#This Row],[Year]]))</f>
        <v>44105</v>
      </c>
      <c r="E8525" t="s">
        <v>28</v>
      </c>
      <c r="F8525">
        <v>146.19999999999999</v>
      </c>
      <c r="G8525" t="s">
        <v>116</v>
      </c>
    </row>
    <row r="8526" spans="1:7" hidden="1" x14ac:dyDescent="0.35">
      <c r="A8526" t="s">
        <v>33</v>
      </c>
      <c r="B8526">
        <v>2020</v>
      </c>
      <c r="C8526" t="s">
        <v>43</v>
      </c>
      <c r="D8526" s="88">
        <f>DATEVALUE("1 "&amp;_xlfn.CONCAT(Merge1_1[[#This Row],[Month]],"-",Merge1_1[[#This Row],[Year]]))</f>
        <v>44105</v>
      </c>
      <c r="E8526" t="s">
        <v>29</v>
      </c>
      <c r="F8526">
        <v>155.19999999999999</v>
      </c>
      <c r="G8526" t="s">
        <v>117</v>
      </c>
    </row>
    <row r="8527" spans="1:7" hidden="1" x14ac:dyDescent="0.35">
      <c r="A8527" t="s">
        <v>33</v>
      </c>
      <c r="B8527">
        <v>2020</v>
      </c>
      <c r="C8527" t="s">
        <v>45</v>
      </c>
      <c r="D8527" s="88">
        <f>DATEVALUE("1 "&amp;_xlfn.CONCAT(Merge1_1[[#This Row],[Month]],"-",Merge1_1[[#This Row],[Year]]))</f>
        <v>44136</v>
      </c>
      <c r="E8527" t="s">
        <v>3</v>
      </c>
      <c r="F8527">
        <v>149.69999999999999</v>
      </c>
      <c r="G8527" t="s">
        <v>112</v>
      </c>
    </row>
    <row r="8528" spans="1:7" hidden="1" x14ac:dyDescent="0.35">
      <c r="A8528" t="s">
        <v>33</v>
      </c>
      <c r="B8528">
        <v>2020</v>
      </c>
      <c r="C8528" t="s">
        <v>45</v>
      </c>
      <c r="D8528" s="88">
        <f>DATEVALUE("1 "&amp;_xlfn.CONCAT(Merge1_1[[#This Row],[Month]],"-",Merge1_1[[#This Row],[Year]]))</f>
        <v>44136</v>
      </c>
      <c r="E8528" t="s">
        <v>4</v>
      </c>
      <c r="F8528">
        <v>195.5</v>
      </c>
      <c r="G8528" t="s">
        <v>112</v>
      </c>
    </row>
    <row r="8529" spans="1:7" hidden="1" x14ac:dyDescent="0.35">
      <c r="A8529" t="s">
        <v>33</v>
      </c>
      <c r="B8529">
        <v>2020</v>
      </c>
      <c r="C8529" t="s">
        <v>45</v>
      </c>
      <c r="D8529" s="88">
        <f>DATEVALUE("1 "&amp;_xlfn.CONCAT(Merge1_1[[#This Row],[Month]],"-",Merge1_1[[#This Row],[Year]]))</f>
        <v>44136</v>
      </c>
      <c r="E8529" t="s">
        <v>5</v>
      </c>
      <c r="F8529">
        <v>176.9</v>
      </c>
      <c r="G8529" t="s">
        <v>112</v>
      </c>
    </row>
    <row r="8530" spans="1:7" hidden="1" x14ac:dyDescent="0.35">
      <c r="A8530" t="s">
        <v>33</v>
      </c>
      <c r="B8530">
        <v>2020</v>
      </c>
      <c r="C8530" t="s">
        <v>45</v>
      </c>
      <c r="D8530" s="88">
        <f>DATEVALUE("1 "&amp;_xlfn.CONCAT(Merge1_1[[#This Row],[Month]],"-",Merge1_1[[#This Row],[Year]]))</f>
        <v>44136</v>
      </c>
      <c r="E8530" t="s">
        <v>6</v>
      </c>
      <c r="F8530">
        <v>153.9</v>
      </c>
      <c r="G8530" t="s">
        <v>112</v>
      </c>
    </row>
    <row r="8531" spans="1:7" hidden="1" x14ac:dyDescent="0.35">
      <c r="A8531" t="s">
        <v>33</v>
      </c>
      <c r="B8531">
        <v>2020</v>
      </c>
      <c r="C8531" t="s">
        <v>45</v>
      </c>
      <c r="D8531" s="88">
        <f>DATEVALUE("1 "&amp;_xlfn.CONCAT(Merge1_1[[#This Row],[Month]],"-",Merge1_1[[#This Row],[Year]]))</f>
        <v>44136</v>
      </c>
      <c r="E8531" t="s">
        <v>7</v>
      </c>
      <c r="F8531">
        <v>138</v>
      </c>
      <c r="G8531" t="s">
        <v>112</v>
      </c>
    </row>
    <row r="8532" spans="1:7" hidden="1" x14ac:dyDescent="0.35">
      <c r="A8532" t="s">
        <v>33</v>
      </c>
      <c r="B8532">
        <v>2020</v>
      </c>
      <c r="C8532" t="s">
        <v>45</v>
      </c>
      <c r="D8532" s="88">
        <f>DATEVALUE("1 "&amp;_xlfn.CONCAT(Merge1_1[[#This Row],[Month]],"-",Merge1_1[[#This Row],[Year]]))</f>
        <v>44136</v>
      </c>
      <c r="E8532" t="s">
        <v>8</v>
      </c>
      <c r="F8532">
        <v>150.5</v>
      </c>
      <c r="G8532" t="s">
        <v>112</v>
      </c>
    </row>
    <row r="8533" spans="1:7" hidden="1" x14ac:dyDescent="0.35">
      <c r="A8533" t="s">
        <v>33</v>
      </c>
      <c r="B8533">
        <v>2020</v>
      </c>
      <c r="C8533" t="s">
        <v>45</v>
      </c>
      <c r="D8533" s="88">
        <f>DATEVALUE("1 "&amp;_xlfn.CONCAT(Merge1_1[[#This Row],[Month]],"-",Merge1_1[[#This Row],[Year]]))</f>
        <v>44136</v>
      </c>
      <c r="E8533" t="s">
        <v>9</v>
      </c>
      <c r="F8533">
        <v>245.3</v>
      </c>
      <c r="G8533" t="s">
        <v>112</v>
      </c>
    </row>
    <row r="8534" spans="1:7" hidden="1" x14ac:dyDescent="0.35">
      <c r="A8534" t="s">
        <v>33</v>
      </c>
      <c r="B8534">
        <v>2020</v>
      </c>
      <c r="C8534" t="s">
        <v>45</v>
      </c>
      <c r="D8534" s="88">
        <f>DATEVALUE("1 "&amp;_xlfn.CONCAT(Merge1_1[[#This Row],[Month]],"-",Merge1_1[[#This Row],[Year]]))</f>
        <v>44136</v>
      </c>
      <c r="E8534" t="s">
        <v>10</v>
      </c>
      <c r="F8534">
        <v>158.69999999999999</v>
      </c>
      <c r="G8534" t="s">
        <v>112</v>
      </c>
    </row>
    <row r="8535" spans="1:7" hidden="1" x14ac:dyDescent="0.35">
      <c r="A8535" t="s">
        <v>33</v>
      </c>
      <c r="B8535">
        <v>2020</v>
      </c>
      <c r="C8535" t="s">
        <v>45</v>
      </c>
      <c r="D8535" s="88">
        <f>DATEVALUE("1 "&amp;_xlfn.CONCAT(Merge1_1[[#This Row],[Month]],"-",Merge1_1[[#This Row],[Year]]))</f>
        <v>44136</v>
      </c>
      <c r="E8535" t="s">
        <v>11</v>
      </c>
      <c r="F8535">
        <v>117.2</v>
      </c>
      <c r="G8535" t="s">
        <v>112</v>
      </c>
    </row>
    <row r="8536" spans="1:7" hidden="1" x14ac:dyDescent="0.35">
      <c r="A8536" t="s">
        <v>33</v>
      </c>
      <c r="B8536">
        <v>2020</v>
      </c>
      <c r="C8536" t="s">
        <v>45</v>
      </c>
      <c r="D8536" s="88">
        <f>DATEVALUE("1 "&amp;_xlfn.CONCAT(Merge1_1[[#This Row],[Month]],"-",Merge1_1[[#This Row],[Year]]))</f>
        <v>44136</v>
      </c>
      <c r="E8536" t="s">
        <v>12</v>
      </c>
      <c r="F8536">
        <v>161.4</v>
      </c>
      <c r="G8536" t="s">
        <v>112</v>
      </c>
    </row>
    <row r="8537" spans="1:7" hidden="1" x14ac:dyDescent="0.35">
      <c r="A8537" t="s">
        <v>33</v>
      </c>
      <c r="B8537">
        <v>2020</v>
      </c>
      <c r="C8537" t="s">
        <v>45</v>
      </c>
      <c r="D8537" s="88">
        <f>DATEVALUE("1 "&amp;_xlfn.CONCAT(Merge1_1[[#This Row],[Month]],"-",Merge1_1[[#This Row],[Year]]))</f>
        <v>44136</v>
      </c>
      <c r="E8537" t="s">
        <v>58</v>
      </c>
      <c r="F8537">
        <v>141.5</v>
      </c>
      <c r="G8537" t="s">
        <v>112</v>
      </c>
    </row>
    <row r="8538" spans="1:7" hidden="1" x14ac:dyDescent="0.35">
      <c r="A8538" t="s">
        <v>33</v>
      </c>
      <c r="B8538">
        <v>2020</v>
      </c>
      <c r="C8538" t="s">
        <v>45</v>
      </c>
      <c r="D8538" s="88">
        <f>DATEVALUE("1 "&amp;_xlfn.CONCAT(Merge1_1[[#This Row],[Month]],"-",Merge1_1[[#This Row],[Year]]))</f>
        <v>44136</v>
      </c>
      <c r="E8538" t="s">
        <v>118</v>
      </c>
      <c r="F8538">
        <v>165.1</v>
      </c>
      <c r="G8538" t="s">
        <v>112</v>
      </c>
    </row>
    <row r="8539" spans="1:7" hidden="1" x14ac:dyDescent="0.35">
      <c r="A8539" t="s">
        <v>33</v>
      </c>
      <c r="B8539">
        <v>2020</v>
      </c>
      <c r="C8539" t="s">
        <v>45</v>
      </c>
      <c r="D8539" s="88">
        <f>DATEVALUE("1 "&amp;_xlfn.CONCAT(Merge1_1[[#This Row],[Month]],"-",Merge1_1[[#This Row],[Year]]))</f>
        <v>44136</v>
      </c>
      <c r="E8539" t="s">
        <v>16</v>
      </c>
      <c r="F8539">
        <v>188.8</v>
      </c>
      <c r="G8539" t="s">
        <v>116</v>
      </c>
    </row>
    <row r="8540" spans="1:7" hidden="1" x14ac:dyDescent="0.35">
      <c r="A8540" t="s">
        <v>33</v>
      </c>
      <c r="B8540">
        <v>2020</v>
      </c>
      <c r="C8540" t="s">
        <v>45</v>
      </c>
      <c r="D8540" s="88">
        <f>DATEVALUE("1 "&amp;_xlfn.CONCAT(Merge1_1[[#This Row],[Month]],"-",Merge1_1[[#This Row],[Year]]))</f>
        <v>44136</v>
      </c>
      <c r="E8540" t="s">
        <v>17</v>
      </c>
      <c r="F8540">
        <v>151.1</v>
      </c>
      <c r="G8540" t="s">
        <v>113</v>
      </c>
    </row>
    <row r="8541" spans="1:7" hidden="1" x14ac:dyDescent="0.35">
      <c r="A8541" t="s">
        <v>33</v>
      </c>
      <c r="B8541">
        <v>2020</v>
      </c>
      <c r="C8541" t="s">
        <v>45</v>
      </c>
      <c r="D8541" s="88">
        <f>DATEVALUE("1 "&amp;_xlfn.CONCAT(Merge1_1[[#This Row],[Month]],"-",Merge1_1[[#This Row],[Year]]))</f>
        <v>44136</v>
      </c>
      <c r="E8541" t="s">
        <v>18</v>
      </c>
      <c r="F8541">
        <v>136.4</v>
      </c>
      <c r="G8541" t="s">
        <v>113</v>
      </c>
    </row>
    <row r="8542" spans="1:7" hidden="1" x14ac:dyDescent="0.35">
      <c r="A8542" t="s">
        <v>33</v>
      </c>
      <c r="B8542">
        <v>2020</v>
      </c>
      <c r="C8542" t="s">
        <v>45</v>
      </c>
      <c r="D8542" s="88">
        <f>DATEVALUE("1 "&amp;_xlfn.CONCAT(Merge1_1[[#This Row],[Month]],"-",Merge1_1[[#This Row],[Year]]))</f>
        <v>44136</v>
      </c>
      <c r="E8542" t="s">
        <v>20</v>
      </c>
      <c r="F8542">
        <v>158</v>
      </c>
      <c r="G8542" t="s">
        <v>114</v>
      </c>
    </row>
    <row r="8543" spans="1:7" hidden="1" x14ac:dyDescent="0.35">
      <c r="A8543" t="s">
        <v>33</v>
      </c>
      <c r="B8543">
        <v>2020</v>
      </c>
      <c r="C8543" t="s">
        <v>45</v>
      </c>
      <c r="D8543" s="88">
        <f>DATEVALUE("1 "&amp;_xlfn.CONCAT(Merge1_1[[#This Row],[Month]],"-",Merge1_1[[#This Row],[Year]]))</f>
        <v>44136</v>
      </c>
      <c r="E8543" t="s">
        <v>21</v>
      </c>
      <c r="F8543">
        <v>137.30000000000001</v>
      </c>
      <c r="G8543" t="s">
        <v>115</v>
      </c>
    </row>
    <row r="8544" spans="1:7" hidden="1" x14ac:dyDescent="0.35">
      <c r="A8544" t="s">
        <v>33</v>
      </c>
      <c r="B8544">
        <v>2020</v>
      </c>
      <c r="C8544" t="s">
        <v>45</v>
      </c>
      <c r="D8544" s="88">
        <f>DATEVALUE("1 "&amp;_xlfn.CONCAT(Merge1_1[[#This Row],[Month]],"-",Merge1_1[[#This Row],[Year]]))</f>
        <v>44136</v>
      </c>
      <c r="E8544" t="s">
        <v>22</v>
      </c>
      <c r="F8544">
        <v>145.1</v>
      </c>
      <c r="G8544" t="s">
        <v>116</v>
      </c>
    </row>
    <row r="8545" spans="1:7" hidden="1" x14ac:dyDescent="0.35">
      <c r="A8545" t="s">
        <v>33</v>
      </c>
      <c r="B8545">
        <v>2020</v>
      </c>
      <c r="C8545" t="s">
        <v>45</v>
      </c>
      <c r="D8545" s="88">
        <f>DATEVALUE("1 "&amp;_xlfn.CONCAT(Merge1_1[[#This Row],[Month]],"-",Merge1_1[[#This Row],[Year]]))</f>
        <v>44136</v>
      </c>
      <c r="E8545" t="s">
        <v>23</v>
      </c>
      <c r="F8545">
        <v>152</v>
      </c>
      <c r="G8545" t="s">
        <v>23</v>
      </c>
    </row>
    <row r="8546" spans="1:7" hidden="1" x14ac:dyDescent="0.35">
      <c r="A8546" t="s">
        <v>33</v>
      </c>
      <c r="B8546">
        <v>2020</v>
      </c>
      <c r="C8546" t="s">
        <v>45</v>
      </c>
      <c r="D8546" s="88">
        <f>DATEVALUE("1 "&amp;_xlfn.CONCAT(Merge1_1[[#This Row],[Month]],"-",Merge1_1[[#This Row],[Year]]))</f>
        <v>44136</v>
      </c>
      <c r="E8546" t="s">
        <v>24</v>
      </c>
      <c r="F8546">
        <v>135.19999999999999</v>
      </c>
      <c r="G8546" t="s">
        <v>115</v>
      </c>
    </row>
    <row r="8547" spans="1:7" hidden="1" x14ac:dyDescent="0.35">
      <c r="A8547" t="s">
        <v>33</v>
      </c>
      <c r="B8547">
        <v>2020</v>
      </c>
      <c r="C8547" t="s">
        <v>45</v>
      </c>
      <c r="D8547" s="88">
        <f>DATEVALUE("1 "&amp;_xlfn.CONCAT(Merge1_1[[#This Row],[Month]],"-",Merge1_1[[#This Row],[Year]]))</f>
        <v>44136</v>
      </c>
      <c r="E8547" t="s">
        <v>25</v>
      </c>
      <c r="F8547">
        <v>144.4</v>
      </c>
      <c r="G8547" t="s">
        <v>116</v>
      </c>
    </row>
    <row r="8548" spans="1:7" hidden="1" x14ac:dyDescent="0.35">
      <c r="A8548" t="s">
        <v>33</v>
      </c>
      <c r="B8548">
        <v>2020</v>
      </c>
      <c r="C8548" t="s">
        <v>45</v>
      </c>
      <c r="D8548" s="88">
        <f>DATEVALUE("1 "&amp;_xlfn.CONCAT(Merge1_1[[#This Row],[Month]],"-",Merge1_1[[#This Row],[Year]]))</f>
        <v>44136</v>
      </c>
      <c r="E8548" t="s">
        <v>26</v>
      </c>
      <c r="F8548">
        <v>156.4</v>
      </c>
      <c r="G8548" t="s">
        <v>114</v>
      </c>
    </row>
    <row r="8549" spans="1:7" hidden="1" x14ac:dyDescent="0.35">
      <c r="A8549" t="s">
        <v>33</v>
      </c>
      <c r="B8549">
        <v>2020</v>
      </c>
      <c r="C8549" t="s">
        <v>45</v>
      </c>
      <c r="D8549" s="88">
        <f>DATEVALUE("1 "&amp;_xlfn.CONCAT(Merge1_1[[#This Row],[Month]],"-",Merge1_1[[#This Row],[Year]]))</f>
        <v>44136</v>
      </c>
      <c r="E8549" t="s">
        <v>27</v>
      </c>
      <c r="F8549">
        <v>157.9</v>
      </c>
      <c r="G8549" t="s">
        <v>116</v>
      </c>
    </row>
    <row r="8550" spans="1:7" hidden="1" x14ac:dyDescent="0.35">
      <c r="A8550" t="s">
        <v>33</v>
      </c>
      <c r="B8550">
        <v>2020</v>
      </c>
      <c r="C8550" t="s">
        <v>45</v>
      </c>
      <c r="D8550" s="88">
        <f>DATEVALUE("1 "&amp;_xlfn.CONCAT(Merge1_1[[#This Row],[Month]],"-",Merge1_1[[#This Row],[Year]]))</f>
        <v>44136</v>
      </c>
      <c r="E8550" t="s">
        <v>28</v>
      </c>
      <c r="F8550">
        <v>146.6</v>
      </c>
      <c r="G8550" t="s">
        <v>116</v>
      </c>
    </row>
    <row r="8551" spans="1:7" hidden="1" x14ac:dyDescent="0.35">
      <c r="A8551" t="s">
        <v>33</v>
      </c>
      <c r="B8551">
        <v>2020</v>
      </c>
      <c r="C8551" t="s">
        <v>45</v>
      </c>
      <c r="D8551" s="88">
        <f>DATEVALUE("1 "&amp;_xlfn.CONCAT(Merge1_1[[#This Row],[Month]],"-",Merge1_1[[#This Row],[Year]]))</f>
        <v>44136</v>
      </c>
      <c r="E8551" t="s">
        <v>29</v>
      </c>
      <c r="F8551">
        <v>156.69999999999999</v>
      </c>
      <c r="G8551" t="s">
        <v>117</v>
      </c>
    </row>
    <row r="8552" spans="1:7" hidden="1" x14ac:dyDescent="0.35">
      <c r="A8552" t="s">
        <v>33</v>
      </c>
      <c r="B8552">
        <v>2020</v>
      </c>
      <c r="C8552" t="s">
        <v>46</v>
      </c>
      <c r="D8552" s="88">
        <f>DATEVALUE("1 "&amp;_xlfn.CONCAT(Merge1_1[[#This Row],[Month]],"-",Merge1_1[[#This Row],[Year]]))</f>
        <v>44166</v>
      </c>
      <c r="E8552" t="s">
        <v>3</v>
      </c>
      <c r="F8552">
        <v>149</v>
      </c>
      <c r="G8552" t="s">
        <v>112</v>
      </c>
    </row>
    <row r="8553" spans="1:7" hidden="1" x14ac:dyDescent="0.35">
      <c r="A8553" t="s">
        <v>33</v>
      </c>
      <c r="B8553">
        <v>2020</v>
      </c>
      <c r="C8553" t="s">
        <v>46</v>
      </c>
      <c r="D8553" s="88">
        <f>DATEVALUE("1 "&amp;_xlfn.CONCAT(Merge1_1[[#This Row],[Month]],"-",Merge1_1[[#This Row],[Year]]))</f>
        <v>44166</v>
      </c>
      <c r="E8553" t="s">
        <v>4</v>
      </c>
      <c r="F8553">
        <v>195.7</v>
      </c>
      <c r="G8553" t="s">
        <v>112</v>
      </c>
    </row>
    <row r="8554" spans="1:7" hidden="1" x14ac:dyDescent="0.35">
      <c r="A8554" t="s">
        <v>33</v>
      </c>
      <c r="B8554">
        <v>2020</v>
      </c>
      <c r="C8554" t="s">
        <v>46</v>
      </c>
      <c r="D8554" s="88">
        <f>DATEVALUE("1 "&amp;_xlfn.CONCAT(Merge1_1[[#This Row],[Month]],"-",Merge1_1[[#This Row],[Year]]))</f>
        <v>44166</v>
      </c>
      <c r="E8554" t="s">
        <v>5</v>
      </c>
      <c r="F8554">
        <v>178.3</v>
      </c>
      <c r="G8554" t="s">
        <v>112</v>
      </c>
    </row>
    <row r="8555" spans="1:7" hidden="1" x14ac:dyDescent="0.35">
      <c r="A8555" t="s">
        <v>33</v>
      </c>
      <c r="B8555">
        <v>2020</v>
      </c>
      <c r="C8555" t="s">
        <v>46</v>
      </c>
      <c r="D8555" s="88">
        <f>DATEVALUE("1 "&amp;_xlfn.CONCAT(Merge1_1[[#This Row],[Month]],"-",Merge1_1[[#This Row],[Year]]))</f>
        <v>44166</v>
      </c>
      <c r="E8555" t="s">
        <v>6</v>
      </c>
      <c r="F8555">
        <v>154.19999999999999</v>
      </c>
      <c r="G8555" t="s">
        <v>112</v>
      </c>
    </row>
    <row r="8556" spans="1:7" hidden="1" x14ac:dyDescent="0.35">
      <c r="A8556" t="s">
        <v>33</v>
      </c>
      <c r="B8556">
        <v>2020</v>
      </c>
      <c r="C8556" t="s">
        <v>46</v>
      </c>
      <c r="D8556" s="88">
        <f>DATEVALUE("1 "&amp;_xlfn.CONCAT(Merge1_1[[#This Row],[Month]],"-",Merge1_1[[#This Row],[Year]]))</f>
        <v>44166</v>
      </c>
      <c r="E8556" t="s">
        <v>7</v>
      </c>
      <c r="F8556">
        <v>140.69999999999999</v>
      </c>
      <c r="G8556" t="s">
        <v>112</v>
      </c>
    </row>
    <row r="8557" spans="1:7" hidden="1" x14ac:dyDescent="0.35">
      <c r="A8557" t="s">
        <v>33</v>
      </c>
      <c r="B8557">
        <v>2020</v>
      </c>
      <c r="C8557" t="s">
        <v>46</v>
      </c>
      <c r="D8557" s="88">
        <f>DATEVALUE("1 "&amp;_xlfn.CONCAT(Merge1_1[[#This Row],[Month]],"-",Merge1_1[[#This Row],[Year]]))</f>
        <v>44166</v>
      </c>
      <c r="E8557" t="s">
        <v>8</v>
      </c>
      <c r="F8557">
        <v>149.69999999999999</v>
      </c>
      <c r="G8557" t="s">
        <v>112</v>
      </c>
    </row>
    <row r="8558" spans="1:7" hidden="1" x14ac:dyDescent="0.35">
      <c r="A8558" t="s">
        <v>33</v>
      </c>
      <c r="B8558">
        <v>2020</v>
      </c>
      <c r="C8558" t="s">
        <v>46</v>
      </c>
      <c r="D8558" s="88">
        <f>DATEVALUE("1 "&amp;_xlfn.CONCAT(Merge1_1[[#This Row],[Month]],"-",Merge1_1[[#This Row],[Year]]))</f>
        <v>44166</v>
      </c>
      <c r="E8558" t="s">
        <v>9</v>
      </c>
      <c r="F8558">
        <v>240.9</v>
      </c>
      <c r="G8558" t="s">
        <v>112</v>
      </c>
    </row>
    <row r="8559" spans="1:7" hidden="1" x14ac:dyDescent="0.35">
      <c r="A8559" t="s">
        <v>33</v>
      </c>
      <c r="B8559">
        <v>2020</v>
      </c>
      <c r="C8559" t="s">
        <v>46</v>
      </c>
      <c r="D8559" s="88">
        <f>DATEVALUE("1 "&amp;_xlfn.CONCAT(Merge1_1[[#This Row],[Month]],"-",Merge1_1[[#This Row],[Year]]))</f>
        <v>44166</v>
      </c>
      <c r="E8559" t="s">
        <v>10</v>
      </c>
      <c r="F8559">
        <v>161.5</v>
      </c>
      <c r="G8559" t="s">
        <v>112</v>
      </c>
    </row>
    <row r="8560" spans="1:7" hidden="1" x14ac:dyDescent="0.35">
      <c r="A8560" t="s">
        <v>33</v>
      </c>
      <c r="B8560">
        <v>2020</v>
      </c>
      <c r="C8560" t="s">
        <v>46</v>
      </c>
      <c r="D8560" s="88">
        <f>DATEVALUE("1 "&amp;_xlfn.CONCAT(Merge1_1[[#This Row],[Month]],"-",Merge1_1[[#This Row],[Year]]))</f>
        <v>44166</v>
      </c>
      <c r="E8560" t="s">
        <v>11</v>
      </c>
      <c r="F8560">
        <v>117.1</v>
      </c>
      <c r="G8560" t="s">
        <v>112</v>
      </c>
    </row>
    <row r="8561" spans="1:7" hidden="1" x14ac:dyDescent="0.35">
      <c r="A8561" t="s">
        <v>33</v>
      </c>
      <c r="B8561">
        <v>2020</v>
      </c>
      <c r="C8561" t="s">
        <v>46</v>
      </c>
      <c r="D8561" s="88">
        <f>DATEVALUE("1 "&amp;_xlfn.CONCAT(Merge1_1[[#This Row],[Month]],"-",Merge1_1[[#This Row],[Year]]))</f>
        <v>44166</v>
      </c>
      <c r="E8561" t="s">
        <v>12</v>
      </c>
      <c r="F8561">
        <v>161.9</v>
      </c>
      <c r="G8561" t="s">
        <v>112</v>
      </c>
    </row>
    <row r="8562" spans="1:7" hidden="1" x14ac:dyDescent="0.35">
      <c r="A8562" t="s">
        <v>33</v>
      </c>
      <c r="B8562">
        <v>2020</v>
      </c>
      <c r="C8562" t="s">
        <v>46</v>
      </c>
      <c r="D8562" s="88">
        <f>DATEVALUE("1 "&amp;_xlfn.CONCAT(Merge1_1[[#This Row],[Month]],"-",Merge1_1[[#This Row],[Year]]))</f>
        <v>44166</v>
      </c>
      <c r="E8562" t="s">
        <v>58</v>
      </c>
      <c r="F8562">
        <v>143.30000000000001</v>
      </c>
      <c r="G8562" t="s">
        <v>112</v>
      </c>
    </row>
    <row r="8563" spans="1:7" hidden="1" x14ac:dyDescent="0.35">
      <c r="A8563" t="s">
        <v>33</v>
      </c>
      <c r="B8563">
        <v>2020</v>
      </c>
      <c r="C8563" t="s">
        <v>46</v>
      </c>
      <c r="D8563" s="88">
        <f>DATEVALUE("1 "&amp;_xlfn.CONCAT(Merge1_1[[#This Row],[Month]],"-",Merge1_1[[#This Row],[Year]]))</f>
        <v>44166</v>
      </c>
      <c r="E8563" t="s">
        <v>118</v>
      </c>
      <c r="F8563">
        <v>166.1</v>
      </c>
      <c r="G8563" t="s">
        <v>112</v>
      </c>
    </row>
    <row r="8564" spans="1:7" hidden="1" x14ac:dyDescent="0.35">
      <c r="A8564" t="s">
        <v>33</v>
      </c>
      <c r="B8564">
        <v>2020</v>
      </c>
      <c r="C8564" t="s">
        <v>46</v>
      </c>
      <c r="D8564" s="88">
        <f>DATEVALUE("1 "&amp;_xlfn.CONCAT(Merge1_1[[#This Row],[Month]],"-",Merge1_1[[#This Row],[Year]]))</f>
        <v>44166</v>
      </c>
      <c r="E8564" t="s">
        <v>16</v>
      </c>
      <c r="F8564">
        <v>190.2</v>
      </c>
      <c r="G8564" t="s">
        <v>116</v>
      </c>
    </row>
    <row r="8565" spans="1:7" hidden="1" x14ac:dyDescent="0.35">
      <c r="A8565" t="s">
        <v>33</v>
      </c>
      <c r="B8565">
        <v>2020</v>
      </c>
      <c r="C8565" t="s">
        <v>46</v>
      </c>
      <c r="D8565" s="88">
        <f>DATEVALUE("1 "&amp;_xlfn.CONCAT(Merge1_1[[#This Row],[Month]],"-",Merge1_1[[#This Row],[Year]]))</f>
        <v>44166</v>
      </c>
      <c r="E8565" t="s">
        <v>17</v>
      </c>
      <c r="F8565">
        <v>151.9</v>
      </c>
      <c r="G8565" t="s">
        <v>113</v>
      </c>
    </row>
    <row r="8566" spans="1:7" hidden="1" x14ac:dyDescent="0.35">
      <c r="A8566" t="s">
        <v>33</v>
      </c>
      <c r="B8566">
        <v>2020</v>
      </c>
      <c r="C8566" t="s">
        <v>46</v>
      </c>
      <c r="D8566" s="88">
        <f>DATEVALUE("1 "&amp;_xlfn.CONCAT(Merge1_1[[#This Row],[Month]],"-",Merge1_1[[#This Row],[Year]]))</f>
        <v>44166</v>
      </c>
      <c r="E8566" t="s">
        <v>18</v>
      </c>
      <c r="F8566">
        <v>136.69999999999999</v>
      </c>
      <c r="G8566" t="s">
        <v>113</v>
      </c>
    </row>
    <row r="8567" spans="1:7" hidden="1" x14ac:dyDescent="0.35">
      <c r="A8567" t="s">
        <v>33</v>
      </c>
      <c r="B8567">
        <v>2020</v>
      </c>
      <c r="C8567" t="s">
        <v>46</v>
      </c>
      <c r="D8567" s="88">
        <f>DATEVALUE("1 "&amp;_xlfn.CONCAT(Merge1_1[[#This Row],[Month]],"-",Merge1_1[[#This Row],[Year]]))</f>
        <v>44166</v>
      </c>
      <c r="E8567" t="s">
        <v>20</v>
      </c>
      <c r="F8567">
        <v>158.4</v>
      </c>
      <c r="G8567" t="s">
        <v>114</v>
      </c>
    </row>
    <row r="8568" spans="1:7" hidden="1" x14ac:dyDescent="0.35">
      <c r="A8568" t="s">
        <v>33</v>
      </c>
      <c r="B8568">
        <v>2020</v>
      </c>
      <c r="C8568" t="s">
        <v>46</v>
      </c>
      <c r="D8568" s="88">
        <f>DATEVALUE("1 "&amp;_xlfn.CONCAT(Merge1_1[[#This Row],[Month]],"-",Merge1_1[[#This Row],[Year]]))</f>
        <v>44166</v>
      </c>
      <c r="E8568" t="s">
        <v>21</v>
      </c>
      <c r="F8568">
        <v>137.9</v>
      </c>
      <c r="G8568" t="s">
        <v>115</v>
      </c>
    </row>
    <row r="8569" spans="1:7" hidden="1" x14ac:dyDescent="0.35">
      <c r="A8569" t="s">
        <v>33</v>
      </c>
      <c r="B8569">
        <v>2020</v>
      </c>
      <c r="C8569" t="s">
        <v>46</v>
      </c>
      <c r="D8569" s="88">
        <f>DATEVALUE("1 "&amp;_xlfn.CONCAT(Merge1_1[[#This Row],[Month]],"-",Merge1_1[[#This Row],[Year]]))</f>
        <v>44166</v>
      </c>
      <c r="E8569" t="s">
        <v>22</v>
      </c>
      <c r="F8569">
        <v>145.5</v>
      </c>
      <c r="G8569" t="s">
        <v>116</v>
      </c>
    </row>
    <row r="8570" spans="1:7" hidden="1" x14ac:dyDescent="0.35">
      <c r="A8570" t="s">
        <v>33</v>
      </c>
      <c r="B8570">
        <v>2020</v>
      </c>
      <c r="C8570" t="s">
        <v>46</v>
      </c>
      <c r="D8570" s="88">
        <f>DATEVALUE("1 "&amp;_xlfn.CONCAT(Merge1_1[[#This Row],[Month]],"-",Merge1_1[[#This Row],[Year]]))</f>
        <v>44166</v>
      </c>
      <c r="E8570" t="s">
        <v>23</v>
      </c>
      <c r="F8570">
        <v>152.9</v>
      </c>
      <c r="G8570" t="s">
        <v>23</v>
      </c>
    </row>
    <row r="8571" spans="1:7" hidden="1" x14ac:dyDescent="0.35">
      <c r="A8571" t="s">
        <v>33</v>
      </c>
      <c r="B8571">
        <v>2020</v>
      </c>
      <c r="C8571" t="s">
        <v>46</v>
      </c>
      <c r="D8571" s="88">
        <f>DATEVALUE("1 "&amp;_xlfn.CONCAT(Merge1_1[[#This Row],[Month]],"-",Merge1_1[[#This Row],[Year]]))</f>
        <v>44166</v>
      </c>
      <c r="E8571" t="s">
        <v>24</v>
      </c>
      <c r="F8571">
        <v>135.5</v>
      </c>
      <c r="G8571" t="s">
        <v>115</v>
      </c>
    </row>
    <row r="8572" spans="1:7" hidden="1" x14ac:dyDescent="0.35">
      <c r="A8572" t="s">
        <v>33</v>
      </c>
      <c r="B8572">
        <v>2020</v>
      </c>
      <c r="C8572" t="s">
        <v>46</v>
      </c>
      <c r="D8572" s="88">
        <f>DATEVALUE("1 "&amp;_xlfn.CONCAT(Merge1_1[[#This Row],[Month]],"-",Merge1_1[[#This Row],[Year]]))</f>
        <v>44166</v>
      </c>
      <c r="E8572" t="s">
        <v>25</v>
      </c>
      <c r="F8572">
        <v>144.30000000000001</v>
      </c>
      <c r="G8572" t="s">
        <v>116</v>
      </c>
    </row>
    <row r="8573" spans="1:7" hidden="1" x14ac:dyDescent="0.35">
      <c r="A8573" t="s">
        <v>33</v>
      </c>
      <c r="B8573">
        <v>2020</v>
      </c>
      <c r="C8573" t="s">
        <v>46</v>
      </c>
      <c r="D8573" s="88">
        <f>DATEVALUE("1 "&amp;_xlfn.CONCAT(Merge1_1[[#This Row],[Month]],"-",Merge1_1[[#This Row],[Year]]))</f>
        <v>44166</v>
      </c>
      <c r="E8573" t="s">
        <v>26</v>
      </c>
      <c r="F8573">
        <v>156.9</v>
      </c>
      <c r="G8573" t="s">
        <v>114</v>
      </c>
    </row>
    <row r="8574" spans="1:7" hidden="1" x14ac:dyDescent="0.35">
      <c r="A8574" t="s">
        <v>33</v>
      </c>
      <c r="B8574">
        <v>2020</v>
      </c>
      <c r="C8574" t="s">
        <v>46</v>
      </c>
      <c r="D8574" s="88">
        <f>DATEVALUE("1 "&amp;_xlfn.CONCAT(Merge1_1[[#This Row],[Month]],"-",Merge1_1[[#This Row],[Year]]))</f>
        <v>44166</v>
      </c>
      <c r="E8574" t="s">
        <v>27</v>
      </c>
      <c r="F8574">
        <v>157.9</v>
      </c>
      <c r="G8574" t="s">
        <v>116</v>
      </c>
    </row>
    <row r="8575" spans="1:7" hidden="1" x14ac:dyDescent="0.35">
      <c r="A8575" t="s">
        <v>33</v>
      </c>
      <c r="B8575">
        <v>2020</v>
      </c>
      <c r="C8575" t="s">
        <v>46</v>
      </c>
      <c r="D8575" s="88">
        <f>DATEVALUE("1 "&amp;_xlfn.CONCAT(Merge1_1[[#This Row],[Month]],"-",Merge1_1[[#This Row],[Year]]))</f>
        <v>44166</v>
      </c>
      <c r="E8575" t="s">
        <v>28</v>
      </c>
      <c r="F8575">
        <v>146.9</v>
      </c>
      <c r="G8575" t="s">
        <v>116</v>
      </c>
    </row>
    <row r="8576" spans="1:7" hidden="1" x14ac:dyDescent="0.35">
      <c r="A8576" t="s">
        <v>33</v>
      </c>
      <c r="B8576">
        <v>2020</v>
      </c>
      <c r="C8576" t="s">
        <v>46</v>
      </c>
      <c r="D8576" s="88">
        <f>DATEVALUE("1 "&amp;_xlfn.CONCAT(Merge1_1[[#This Row],[Month]],"-",Merge1_1[[#This Row],[Year]]))</f>
        <v>44166</v>
      </c>
      <c r="E8576" t="s">
        <v>29</v>
      </c>
      <c r="F8576">
        <v>156.9</v>
      </c>
      <c r="G8576" t="s">
        <v>117</v>
      </c>
    </row>
    <row r="8577" spans="1:7" hidden="1" x14ac:dyDescent="0.35">
      <c r="A8577" t="s">
        <v>33</v>
      </c>
      <c r="B8577">
        <v>2021</v>
      </c>
      <c r="C8577" t="s">
        <v>31</v>
      </c>
      <c r="D8577" s="88">
        <f>DATEVALUE("1 "&amp;_xlfn.CONCAT(Merge1_1[[#This Row],[Month]],"-",Merge1_1[[#This Row],[Year]]))</f>
        <v>44197</v>
      </c>
      <c r="E8577" t="s">
        <v>3</v>
      </c>
      <c r="F8577">
        <v>148</v>
      </c>
      <c r="G8577" t="s">
        <v>112</v>
      </c>
    </row>
    <row r="8578" spans="1:7" hidden="1" x14ac:dyDescent="0.35">
      <c r="A8578" t="s">
        <v>33</v>
      </c>
      <c r="B8578">
        <v>2021</v>
      </c>
      <c r="C8578" t="s">
        <v>31</v>
      </c>
      <c r="D8578" s="88">
        <f>DATEVALUE("1 "&amp;_xlfn.CONCAT(Merge1_1[[#This Row],[Month]],"-",Merge1_1[[#This Row],[Year]]))</f>
        <v>44197</v>
      </c>
      <c r="E8578" t="s">
        <v>4</v>
      </c>
      <c r="F8578">
        <v>194.8</v>
      </c>
      <c r="G8578" t="s">
        <v>112</v>
      </c>
    </row>
    <row r="8579" spans="1:7" hidden="1" x14ac:dyDescent="0.35">
      <c r="A8579" t="s">
        <v>33</v>
      </c>
      <c r="B8579">
        <v>2021</v>
      </c>
      <c r="C8579" t="s">
        <v>31</v>
      </c>
      <c r="D8579" s="88">
        <f>DATEVALUE("1 "&amp;_xlfn.CONCAT(Merge1_1[[#This Row],[Month]],"-",Merge1_1[[#This Row],[Year]]))</f>
        <v>44197</v>
      </c>
      <c r="E8579" t="s">
        <v>5</v>
      </c>
      <c r="F8579">
        <v>178.4</v>
      </c>
      <c r="G8579" t="s">
        <v>112</v>
      </c>
    </row>
    <row r="8580" spans="1:7" hidden="1" x14ac:dyDescent="0.35">
      <c r="A8580" t="s">
        <v>33</v>
      </c>
      <c r="B8580">
        <v>2021</v>
      </c>
      <c r="C8580" t="s">
        <v>31</v>
      </c>
      <c r="D8580" s="88">
        <f>DATEVALUE("1 "&amp;_xlfn.CONCAT(Merge1_1[[#This Row],[Month]],"-",Merge1_1[[#This Row],[Year]]))</f>
        <v>44197</v>
      </c>
      <c r="E8580" t="s">
        <v>6</v>
      </c>
      <c r="F8580">
        <v>154.4</v>
      </c>
      <c r="G8580" t="s">
        <v>112</v>
      </c>
    </row>
    <row r="8581" spans="1:7" hidden="1" x14ac:dyDescent="0.35">
      <c r="A8581" t="s">
        <v>33</v>
      </c>
      <c r="B8581">
        <v>2021</v>
      </c>
      <c r="C8581" t="s">
        <v>31</v>
      </c>
      <c r="D8581" s="88">
        <f>DATEVALUE("1 "&amp;_xlfn.CONCAT(Merge1_1[[#This Row],[Month]],"-",Merge1_1[[#This Row],[Year]]))</f>
        <v>44197</v>
      </c>
      <c r="E8581" t="s">
        <v>7</v>
      </c>
      <c r="F8581">
        <v>144.1</v>
      </c>
      <c r="G8581" t="s">
        <v>112</v>
      </c>
    </row>
    <row r="8582" spans="1:7" hidden="1" x14ac:dyDescent="0.35">
      <c r="A8582" t="s">
        <v>33</v>
      </c>
      <c r="B8582">
        <v>2021</v>
      </c>
      <c r="C8582" t="s">
        <v>31</v>
      </c>
      <c r="D8582" s="88">
        <f>DATEVALUE("1 "&amp;_xlfn.CONCAT(Merge1_1[[#This Row],[Month]],"-",Merge1_1[[#This Row],[Year]]))</f>
        <v>44197</v>
      </c>
      <c r="E8582" t="s">
        <v>8</v>
      </c>
      <c r="F8582">
        <v>152.6</v>
      </c>
      <c r="G8582" t="s">
        <v>112</v>
      </c>
    </row>
    <row r="8583" spans="1:7" hidden="1" x14ac:dyDescent="0.35">
      <c r="A8583" t="s">
        <v>33</v>
      </c>
      <c r="B8583">
        <v>2021</v>
      </c>
      <c r="C8583" t="s">
        <v>31</v>
      </c>
      <c r="D8583" s="88">
        <f>DATEVALUE("1 "&amp;_xlfn.CONCAT(Merge1_1[[#This Row],[Month]],"-",Merge1_1[[#This Row],[Year]]))</f>
        <v>44197</v>
      </c>
      <c r="E8583" t="s">
        <v>9</v>
      </c>
      <c r="F8583">
        <v>206.8</v>
      </c>
      <c r="G8583" t="s">
        <v>112</v>
      </c>
    </row>
    <row r="8584" spans="1:7" hidden="1" x14ac:dyDescent="0.35">
      <c r="A8584" t="s">
        <v>33</v>
      </c>
      <c r="B8584">
        <v>2021</v>
      </c>
      <c r="C8584" t="s">
        <v>31</v>
      </c>
      <c r="D8584" s="88">
        <f>DATEVALUE("1 "&amp;_xlfn.CONCAT(Merge1_1[[#This Row],[Month]],"-",Merge1_1[[#This Row],[Year]]))</f>
        <v>44197</v>
      </c>
      <c r="E8584" t="s">
        <v>10</v>
      </c>
      <c r="F8584">
        <v>162.1</v>
      </c>
      <c r="G8584" t="s">
        <v>112</v>
      </c>
    </row>
    <row r="8585" spans="1:7" hidden="1" x14ac:dyDescent="0.35">
      <c r="A8585" t="s">
        <v>33</v>
      </c>
      <c r="B8585">
        <v>2021</v>
      </c>
      <c r="C8585" t="s">
        <v>31</v>
      </c>
      <c r="D8585" s="88">
        <f>DATEVALUE("1 "&amp;_xlfn.CONCAT(Merge1_1[[#This Row],[Month]],"-",Merge1_1[[#This Row],[Year]]))</f>
        <v>44197</v>
      </c>
      <c r="E8585" t="s">
        <v>11</v>
      </c>
      <c r="F8585">
        <v>116.3</v>
      </c>
      <c r="G8585" t="s">
        <v>112</v>
      </c>
    </row>
    <row r="8586" spans="1:7" hidden="1" x14ac:dyDescent="0.35">
      <c r="A8586" t="s">
        <v>33</v>
      </c>
      <c r="B8586">
        <v>2021</v>
      </c>
      <c r="C8586" t="s">
        <v>31</v>
      </c>
      <c r="D8586" s="88">
        <f>DATEVALUE("1 "&amp;_xlfn.CONCAT(Merge1_1[[#This Row],[Month]],"-",Merge1_1[[#This Row],[Year]]))</f>
        <v>44197</v>
      </c>
      <c r="E8586" t="s">
        <v>12</v>
      </c>
      <c r="F8586">
        <v>163</v>
      </c>
      <c r="G8586" t="s">
        <v>112</v>
      </c>
    </row>
    <row r="8587" spans="1:7" hidden="1" x14ac:dyDescent="0.35">
      <c r="A8587" t="s">
        <v>33</v>
      </c>
      <c r="B8587">
        <v>2021</v>
      </c>
      <c r="C8587" t="s">
        <v>31</v>
      </c>
      <c r="D8587" s="88">
        <f>DATEVALUE("1 "&amp;_xlfn.CONCAT(Merge1_1[[#This Row],[Month]],"-",Merge1_1[[#This Row],[Year]]))</f>
        <v>44197</v>
      </c>
      <c r="E8587" t="s">
        <v>58</v>
      </c>
      <c r="F8587">
        <v>145.9</v>
      </c>
      <c r="G8587" t="s">
        <v>112</v>
      </c>
    </row>
    <row r="8588" spans="1:7" hidden="1" x14ac:dyDescent="0.35">
      <c r="A8588" t="s">
        <v>33</v>
      </c>
      <c r="B8588">
        <v>2021</v>
      </c>
      <c r="C8588" t="s">
        <v>31</v>
      </c>
      <c r="D8588" s="88">
        <f>DATEVALUE("1 "&amp;_xlfn.CONCAT(Merge1_1[[#This Row],[Month]],"-",Merge1_1[[#This Row],[Year]]))</f>
        <v>44197</v>
      </c>
      <c r="E8588" t="s">
        <v>118</v>
      </c>
      <c r="F8588">
        <v>167.2</v>
      </c>
      <c r="G8588" t="s">
        <v>112</v>
      </c>
    </row>
    <row r="8589" spans="1:7" hidden="1" x14ac:dyDescent="0.35">
      <c r="A8589" t="s">
        <v>33</v>
      </c>
      <c r="B8589">
        <v>2021</v>
      </c>
      <c r="C8589" t="s">
        <v>31</v>
      </c>
      <c r="D8589" s="88">
        <f>DATEVALUE("1 "&amp;_xlfn.CONCAT(Merge1_1[[#This Row],[Month]],"-",Merge1_1[[#This Row],[Year]]))</f>
        <v>44197</v>
      </c>
      <c r="E8589" t="s">
        <v>16</v>
      </c>
      <c r="F8589">
        <v>191.8</v>
      </c>
      <c r="G8589" t="s">
        <v>116</v>
      </c>
    </row>
    <row r="8590" spans="1:7" hidden="1" x14ac:dyDescent="0.35">
      <c r="A8590" t="s">
        <v>33</v>
      </c>
      <c r="B8590">
        <v>2021</v>
      </c>
      <c r="C8590" t="s">
        <v>31</v>
      </c>
      <c r="D8590" s="88">
        <f>DATEVALUE("1 "&amp;_xlfn.CONCAT(Merge1_1[[#This Row],[Month]],"-",Merge1_1[[#This Row],[Year]]))</f>
        <v>44197</v>
      </c>
      <c r="E8590" t="s">
        <v>17</v>
      </c>
      <c r="F8590">
        <v>152.5</v>
      </c>
      <c r="G8590" t="s">
        <v>113</v>
      </c>
    </row>
    <row r="8591" spans="1:7" hidden="1" x14ac:dyDescent="0.35">
      <c r="A8591" t="s">
        <v>33</v>
      </c>
      <c r="B8591">
        <v>2021</v>
      </c>
      <c r="C8591" t="s">
        <v>31</v>
      </c>
      <c r="D8591" s="88">
        <f>DATEVALUE("1 "&amp;_xlfn.CONCAT(Merge1_1[[#This Row],[Month]],"-",Merge1_1[[#This Row],[Year]]))</f>
        <v>44197</v>
      </c>
      <c r="E8591" t="s">
        <v>18</v>
      </c>
      <c r="F8591">
        <v>137.30000000000001</v>
      </c>
      <c r="G8591" t="s">
        <v>113</v>
      </c>
    </row>
    <row r="8592" spans="1:7" hidden="1" x14ac:dyDescent="0.35">
      <c r="A8592" t="s">
        <v>33</v>
      </c>
      <c r="B8592">
        <v>2021</v>
      </c>
      <c r="C8592" t="s">
        <v>31</v>
      </c>
      <c r="D8592" s="88">
        <f>DATEVALUE("1 "&amp;_xlfn.CONCAT(Merge1_1[[#This Row],[Month]],"-",Merge1_1[[#This Row],[Year]]))</f>
        <v>44197</v>
      </c>
      <c r="E8592" t="s">
        <v>20</v>
      </c>
      <c r="F8592">
        <v>157.69999999999999</v>
      </c>
      <c r="G8592" t="s">
        <v>114</v>
      </c>
    </row>
    <row r="8593" spans="1:7" hidden="1" x14ac:dyDescent="0.35">
      <c r="A8593" t="s">
        <v>33</v>
      </c>
      <c r="B8593">
        <v>2021</v>
      </c>
      <c r="C8593" t="s">
        <v>31</v>
      </c>
      <c r="D8593" s="88">
        <f>DATEVALUE("1 "&amp;_xlfn.CONCAT(Merge1_1[[#This Row],[Month]],"-",Merge1_1[[#This Row],[Year]]))</f>
        <v>44197</v>
      </c>
      <c r="E8593" t="s">
        <v>21</v>
      </c>
      <c r="F8593">
        <v>142.9</v>
      </c>
      <c r="G8593" t="s">
        <v>115</v>
      </c>
    </row>
    <row r="8594" spans="1:7" hidden="1" x14ac:dyDescent="0.35">
      <c r="A8594" t="s">
        <v>33</v>
      </c>
      <c r="B8594">
        <v>2021</v>
      </c>
      <c r="C8594" t="s">
        <v>31</v>
      </c>
      <c r="D8594" s="88">
        <f>DATEVALUE("1 "&amp;_xlfn.CONCAT(Merge1_1[[#This Row],[Month]],"-",Merge1_1[[#This Row],[Year]]))</f>
        <v>44197</v>
      </c>
      <c r="E8594" t="s">
        <v>22</v>
      </c>
      <c r="F8594">
        <v>145.69999999999999</v>
      </c>
      <c r="G8594" t="s">
        <v>116</v>
      </c>
    </row>
    <row r="8595" spans="1:7" hidden="1" x14ac:dyDescent="0.35">
      <c r="A8595" t="s">
        <v>33</v>
      </c>
      <c r="B8595">
        <v>2021</v>
      </c>
      <c r="C8595" t="s">
        <v>31</v>
      </c>
      <c r="D8595" s="88">
        <f>DATEVALUE("1 "&amp;_xlfn.CONCAT(Merge1_1[[#This Row],[Month]],"-",Merge1_1[[#This Row],[Year]]))</f>
        <v>44197</v>
      </c>
      <c r="E8595" t="s">
        <v>23</v>
      </c>
      <c r="F8595">
        <v>154.1</v>
      </c>
      <c r="G8595" t="s">
        <v>23</v>
      </c>
    </row>
    <row r="8596" spans="1:7" hidden="1" x14ac:dyDescent="0.35">
      <c r="A8596" t="s">
        <v>33</v>
      </c>
      <c r="B8596">
        <v>2021</v>
      </c>
      <c r="C8596" t="s">
        <v>31</v>
      </c>
      <c r="D8596" s="88">
        <f>DATEVALUE("1 "&amp;_xlfn.CONCAT(Merge1_1[[#This Row],[Month]],"-",Merge1_1[[#This Row],[Year]]))</f>
        <v>44197</v>
      </c>
      <c r="E8596" t="s">
        <v>24</v>
      </c>
      <c r="F8596">
        <v>136.9</v>
      </c>
      <c r="G8596" t="s">
        <v>115</v>
      </c>
    </row>
    <row r="8597" spans="1:7" hidden="1" x14ac:dyDescent="0.35">
      <c r="A8597" t="s">
        <v>33</v>
      </c>
      <c r="B8597">
        <v>2021</v>
      </c>
      <c r="C8597" t="s">
        <v>31</v>
      </c>
      <c r="D8597" s="88">
        <f>DATEVALUE("1 "&amp;_xlfn.CONCAT(Merge1_1[[#This Row],[Month]],"-",Merge1_1[[#This Row],[Year]]))</f>
        <v>44197</v>
      </c>
      <c r="E8597" t="s">
        <v>25</v>
      </c>
      <c r="F8597">
        <v>145.4</v>
      </c>
      <c r="G8597" t="s">
        <v>116</v>
      </c>
    </row>
    <row r="8598" spans="1:7" hidden="1" x14ac:dyDescent="0.35">
      <c r="A8598" t="s">
        <v>33</v>
      </c>
      <c r="B8598">
        <v>2021</v>
      </c>
      <c r="C8598" t="s">
        <v>31</v>
      </c>
      <c r="D8598" s="88">
        <f>DATEVALUE("1 "&amp;_xlfn.CONCAT(Merge1_1[[#This Row],[Month]],"-",Merge1_1[[#This Row],[Year]]))</f>
        <v>44197</v>
      </c>
      <c r="E8598" t="s">
        <v>26</v>
      </c>
      <c r="F8598">
        <v>156.1</v>
      </c>
      <c r="G8598" t="s">
        <v>114</v>
      </c>
    </row>
    <row r="8599" spans="1:7" hidden="1" x14ac:dyDescent="0.35">
      <c r="A8599" t="s">
        <v>33</v>
      </c>
      <c r="B8599">
        <v>2021</v>
      </c>
      <c r="C8599" t="s">
        <v>31</v>
      </c>
      <c r="D8599" s="88">
        <f>DATEVALUE("1 "&amp;_xlfn.CONCAT(Merge1_1[[#This Row],[Month]],"-",Merge1_1[[#This Row],[Year]]))</f>
        <v>44197</v>
      </c>
      <c r="E8599" t="s">
        <v>27</v>
      </c>
      <c r="F8599">
        <v>157.69999999999999</v>
      </c>
      <c r="G8599" t="s">
        <v>116</v>
      </c>
    </row>
    <row r="8600" spans="1:7" hidden="1" x14ac:dyDescent="0.35">
      <c r="A8600" t="s">
        <v>33</v>
      </c>
      <c r="B8600">
        <v>2021</v>
      </c>
      <c r="C8600" t="s">
        <v>31</v>
      </c>
      <c r="D8600" s="88">
        <f>DATEVALUE("1 "&amp;_xlfn.CONCAT(Merge1_1[[#This Row],[Month]],"-",Merge1_1[[#This Row],[Year]]))</f>
        <v>44197</v>
      </c>
      <c r="E8600" t="s">
        <v>28</v>
      </c>
      <c r="F8600">
        <v>147.6</v>
      </c>
      <c r="G8600" t="s">
        <v>116</v>
      </c>
    </row>
    <row r="8601" spans="1:7" hidden="1" x14ac:dyDescent="0.35">
      <c r="A8601" t="s">
        <v>33</v>
      </c>
      <c r="B8601">
        <v>2021</v>
      </c>
      <c r="C8601" t="s">
        <v>31</v>
      </c>
      <c r="D8601" s="88">
        <f>DATEVALUE("1 "&amp;_xlfn.CONCAT(Merge1_1[[#This Row],[Month]],"-",Merge1_1[[#This Row],[Year]]))</f>
        <v>44197</v>
      </c>
      <c r="E8601" t="s">
        <v>29</v>
      </c>
      <c r="F8601">
        <v>156</v>
      </c>
      <c r="G8601" t="s">
        <v>117</v>
      </c>
    </row>
    <row r="8602" spans="1:7" hidden="1" x14ac:dyDescent="0.35">
      <c r="A8602" t="s">
        <v>33</v>
      </c>
      <c r="B8602">
        <v>2021</v>
      </c>
      <c r="C8602" t="s">
        <v>35</v>
      </c>
      <c r="D8602" s="88">
        <f>DATEVALUE("1 "&amp;_xlfn.CONCAT(Merge1_1[[#This Row],[Month]],"-",Merge1_1[[#This Row],[Year]]))</f>
        <v>44228</v>
      </c>
      <c r="E8602" t="s">
        <v>3</v>
      </c>
      <c r="F8602">
        <v>147.6</v>
      </c>
      <c r="G8602" t="s">
        <v>112</v>
      </c>
    </row>
    <row r="8603" spans="1:7" hidden="1" x14ac:dyDescent="0.35">
      <c r="A8603" t="s">
        <v>33</v>
      </c>
      <c r="B8603">
        <v>2021</v>
      </c>
      <c r="C8603" t="s">
        <v>35</v>
      </c>
      <c r="D8603" s="88">
        <f>DATEVALUE("1 "&amp;_xlfn.CONCAT(Merge1_1[[#This Row],[Month]],"-",Merge1_1[[#This Row],[Year]]))</f>
        <v>44228</v>
      </c>
      <c r="E8603" t="s">
        <v>4</v>
      </c>
      <c r="F8603">
        <v>191.2</v>
      </c>
      <c r="G8603" t="s">
        <v>112</v>
      </c>
    </row>
    <row r="8604" spans="1:7" hidden="1" x14ac:dyDescent="0.35">
      <c r="A8604" t="s">
        <v>33</v>
      </c>
      <c r="B8604">
        <v>2021</v>
      </c>
      <c r="C8604" t="s">
        <v>35</v>
      </c>
      <c r="D8604" s="88">
        <f>DATEVALUE("1 "&amp;_xlfn.CONCAT(Merge1_1[[#This Row],[Month]],"-",Merge1_1[[#This Row],[Year]]))</f>
        <v>44228</v>
      </c>
      <c r="E8604" t="s">
        <v>5</v>
      </c>
      <c r="F8604">
        <v>169.9</v>
      </c>
      <c r="G8604" t="s">
        <v>112</v>
      </c>
    </row>
    <row r="8605" spans="1:7" hidden="1" x14ac:dyDescent="0.35">
      <c r="A8605" t="s">
        <v>33</v>
      </c>
      <c r="B8605">
        <v>2021</v>
      </c>
      <c r="C8605" t="s">
        <v>35</v>
      </c>
      <c r="D8605" s="88">
        <f>DATEVALUE("1 "&amp;_xlfn.CONCAT(Merge1_1[[#This Row],[Month]],"-",Merge1_1[[#This Row],[Year]]))</f>
        <v>44228</v>
      </c>
      <c r="E8605" t="s">
        <v>6</v>
      </c>
      <c r="F8605">
        <v>155.1</v>
      </c>
      <c r="G8605" t="s">
        <v>112</v>
      </c>
    </row>
    <row r="8606" spans="1:7" hidden="1" x14ac:dyDescent="0.35">
      <c r="A8606" t="s">
        <v>33</v>
      </c>
      <c r="B8606">
        <v>2021</v>
      </c>
      <c r="C8606" t="s">
        <v>35</v>
      </c>
      <c r="D8606" s="88">
        <f>DATEVALUE("1 "&amp;_xlfn.CONCAT(Merge1_1[[#This Row],[Month]],"-",Merge1_1[[#This Row],[Year]]))</f>
        <v>44228</v>
      </c>
      <c r="E8606" t="s">
        <v>7</v>
      </c>
      <c r="F8606">
        <v>151.4</v>
      </c>
      <c r="G8606" t="s">
        <v>112</v>
      </c>
    </row>
    <row r="8607" spans="1:7" hidden="1" x14ac:dyDescent="0.35">
      <c r="A8607" t="s">
        <v>33</v>
      </c>
      <c r="B8607">
        <v>2021</v>
      </c>
      <c r="C8607" t="s">
        <v>35</v>
      </c>
      <c r="D8607" s="88">
        <f>DATEVALUE("1 "&amp;_xlfn.CONCAT(Merge1_1[[#This Row],[Month]],"-",Merge1_1[[#This Row],[Year]]))</f>
        <v>44228</v>
      </c>
      <c r="E8607" t="s">
        <v>8</v>
      </c>
      <c r="F8607">
        <v>154</v>
      </c>
      <c r="G8607" t="s">
        <v>112</v>
      </c>
    </row>
    <row r="8608" spans="1:7" hidden="1" x14ac:dyDescent="0.35">
      <c r="A8608" t="s">
        <v>33</v>
      </c>
      <c r="B8608">
        <v>2021</v>
      </c>
      <c r="C8608" t="s">
        <v>35</v>
      </c>
      <c r="D8608" s="88">
        <f>DATEVALUE("1 "&amp;_xlfn.CONCAT(Merge1_1[[#This Row],[Month]],"-",Merge1_1[[#This Row],[Year]]))</f>
        <v>44228</v>
      </c>
      <c r="E8608" t="s">
        <v>9</v>
      </c>
      <c r="F8608">
        <v>180.2</v>
      </c>
      <c r="G8608" t="s">
        <v>112</v>
      </c>
    </row>
    <row r="8609" spans="1:7" hidden="1" x14ac:dyDescent="0.35">
      <c r="A8609" t="s">
        <v>33</v>
      </c>
      <c r="B8609">
        <v>2021</v>
      </c>
      <c r="C8609" t="s">
        <v>35</v>
      </c>
      <c r="D8609" s="88">
        <f>DATEVALUE("1 "&amp;_xlfn.CONCAT(Merge1_1[[#This Row],[Month]],"-",Merge1_1[[#This Row],[Year]]))</f>
        <v>44228</v>
      </c>
      <c r="E8609" t="s">
        <v>10</v>
      </c>
      <c r="F8609">
        <v>159.80000000000001</v>
      </c>
      <c r="G8609" t="s">
        <v>112</v>
      </c>
    </row>
    <row r="8610" spans="1:7" hidden="1" x14ac:dyDescent="0.35">
      <c r="A8610" t="s">
        <v>33</v>
      </c>
      <c r="B8610">
        <v>2021</v>
      </c>
      <c r="C8610" t="s">
        <v>35</v>
      </c>
      <c r="D8610" s="88">
        <f>DATEVALUE("1 "&amp;_xlfn.CONCAT(Merge1_1[[#This Row],[Month]],"-",Merge1_1[[#This Row],[Year]]))</f>
        <v>44228</v>
      </c>
      <c r="E8610" t="s">
        <v>11</v>
      </c>
      <c r="F8610">
        <v>114.9</v>
      </c>
      <c r="G8610" t="s">
        <v>112</v>
      </c>
    </row>
    <row r="8611" spans="1:7" hidden="1" x14ac:dyDescent="0.35">
      <c r="A8611" t="s">
        <v>33</v>
      </c>
      <c r="B8611">
        <v>2021</v>
      </c>
      <c r="C8611" t="s">
        <v>35</v>
      </c>
      <c r="D8611" s="88">
        <f>DATEVALUE("1 "&amp;_xlfn.CONCAT(Merge1_1[[#This Row],[Month]],"-",Merge1_1[[#This Row],[Year]]))</f>
        <v>44228</v>
      </c>
      <c r="E8611" t="s">
        <v>12</v>
      </c>
      <c r="F8611">
        <v>162.5</v>
      </c>
      <c r="G8611" t="s">
        <v>112</v>
      </c>
    </row>
    <row r="8612" spans="1:7" hidden="1" x14ac:dyDescent="0.35">
      <c r="A8612" t="s">
        <v>33</v>
      </c>
      <c r="B8612">
        <v>2021</v>
      </c>
      <c r="C8612" t="s">
        <v>35</v>
      </c>
      <c r="D8612" s="88">
        <f>DATEVALUE("1 "&amp;_xlfn.CONCAT(Merge1_1[[#This Row],[Month]],"-",Merge1_1[[#This Row],[Year]]))</f>
        <v>44228</v>
      </c>
      <c r="E8612" t="s">
        <v>58</v>
      </c>
      <c r="F8612">
        <v>149.19999999999999</v>
      </c>
      <c r="G8612" t="s">
        <v>112</v>
      </c>
    </row>
    <row r="8613" spans="1:7" hidden="1" x14ac:dyDescent="0.35">
      <c r="A8613" t="s">
        <v>33</v>
      </c>
      <c r="B8613">
        <v>2021</v>
      </c>
      <c r="C8613" t="s">
        <v>35</v>
      </c>
      <c r="D8613" s="88">
        <f>DATEVALUE("1 "&amp;_xlfn.CONCAT(Merge1_1[[#This Row],[Month]],"-",Merge1_1[[#This Row],[Year]]))</f>
        <v>44228</v>
      </c>
      <c r="E8613" t="s">
        <v>118</v>
      </c>
      <c r="F8613">
        <v>169.4</v>
      </c>
      <c r="G8613" t="s">
        <v>112</v>
      </c>
    </row>
    <row r="8614" spans="1:7" hidden="1" x14ac:dyDescent="0.35">
      <c r="A8614" t="s">
        <v>33</v>
      </c>
      <c r="B8614">
        <v>2021</v>
      </c>
      <c r="C8614" t="s">
        <v>35</v>
      </c>
      <c r="D8614" s="88">
        <f>DATEVALUE("1 "&amp;_xlfn.CONCAT(Merge1_1[[#This Row],[Month]],"-",Merge1_1[[#This Row],[Year]]))</f>
        <v>44228</v>
      </c>
      <c r="E8614" t="s">
        <v>16</v>
      </c>
      <c r="F8614">
        <v>193.3</v>
      </c>
      <c r="G8614" t="s">
        <v>116</v>
      </c>
    </row>
    <row r="8615" spans="1:7" hidden="1" x14ac:dyDescent="0.35">
      <c r="A8615" t="s">
        <v>33</v>
      </c>
      <c r="B8615">
        <v>2021</v>
      </c>
      <c r="C8615" t="s">
        <v>35</v>
      </c>
      <c r="D8615" s="88">
        <f>DATEVALUE("1 "&amp;_xlfn.CONCAT(Merge1_1[[#This Row],[Month]],"-",Merge1_1[[#This Row],[Year]]))</f>
        <v>44228</v>
      </c>
      <c r="E8615" t="s">
        <v>17</v>
      </c>
      <c r="F8615">
        <v>154.19999999999999</v>
      </c>
      <c r="G8615" t="s">
        <v>113</v>
      </c>
    </row>
    <row r="8616" spans="1:7" hidden="1" x14ac:dyDescent="0.35">
      <c r="A8616" t="s">
        <v>33</v>
      </c>
      <c r="B8616">
        <v>2021</v>
      </c>
      <c r="C8616" t="s">
        <v>35</v>
      </c>
      <c r="D8616" s="88">
        <f>DATEVALUE("1 "&amp;_xlfn.CONCAT(Merge1_1[[#This Row],[Month]],"-",Merge1_1[[#This Row],[Year]]))</f>
        <v>44228</v>
      </c>
      <c r="E8616" t="s">
        <v>18</v>
      </c>
      <c r="F8616">
        <v>138.19999999999999</v>
      </c>
      <c r="G8616" t="s">
        <v>113</v>
      </c>
    </row>
    <row r="8617" spans="1:7" hidden="1" x14ac:dyDescent="0.35">
      <c r="A8617" t="s">
        <v>33</v>
      </c>
      <c r="B8617">
        <v>2021</v>
      </c>
      <c r="C8617" t="s">
        <v>35</v>
      </c>
      <c r="D8617" s="88">
        <f>DATEVALUE("1 "&amp;_xlfn.CONCAT(Merge1_1[[#This Row],[Month]],"-",Merge1_1[[#This Row],[Year]]))</f>
        <v>44228</v>
      </c>
      <c r="E8617" t="s">
        <v>20</v>
      </c>
      <c r="F8617">
        <v>159.80000000000001</v>
      </c>
      <c r="G8617" t="s">
        <v>114</v>
      </c>
    </row>
    <row r="8618" spans="1:7" hidden="1" x14ac:dyDescent="0.35">
      <c r="A8618" t="s">
        <v>33</v>
      </c>
      <c r="B8618">
        <v>2021</v>
      </c>
      <c r="C8618" t="s">
        <v>35</v>
      </c>
      <c r="D8618" s="88">
        <f>DATEVALUE("1 "&amp;_xlfn.CONCAT(Merge1_1[[#This Row],[Month]],"-",Merge1_1[[#This Row],[Year]]))</f>
        <v>44228</v>
      </c>
      <c r="E8618" t="s">
        <v>21</v>
      </c>
      <c r="F8618">
        <v>149.1</v>
      </c>
      <c r="G8618" t="s">
        <v>115</v>
      </c>
    </row>
    <row r="8619" spans="1:7" hidden="1" x14ac:dyDescent="0.35">
      <c r="A8619" t="s">
        <v>33</v>
      </c>
      <c r="B8619">
        <v>2021</v>
      </c>
      <c r="C8619" t="s">
        <v>35</v>
      </c>
      <c r="D8619" s="88">
        <f>DATEVALUE("1 "&amp;_xlfn.CONCAT(Merge1_1[[#This Row],[Month]],"-",Merge1_1[[#This Row],[Year]]))</f>
        <v>44228</v>
      </c>
      <c r="E8619" t="s">
        <v>22</v>
      </c>
      <c r="F8619">
        <v>146.5</v>
      </c>
      <c r="G8619" t="s">
        <v>116</v>
      </c>
    </row>
    <row r="8620" spans="1:7" hidden="1" x14ac:dyDescent="0.35">
      <c r="A8620" t="s">
        <v>33</v>
      </c>
      <c r="B8620">
        <v>2021</v>
      </c>
      <c r="C8620" t="s">
        <v>35</v>
      </c>
      <c r="D8620" s="88">
        <f>DATEVALUE("1 "&amp;_xlfn.CONCAT(Merge1_1[[#This Row],[Month]],"-",Merge1_1[[#This Row],[Year]]))</f>
        <v>44228</v>
      </c>
      <c r="E8620" t="s">
        <v>23</v>
      </c>
      <c r="F8620">
        <v>156.30000000000001</v>
      </c>
      <c r="G8620" t="s">
        <v>23</v>
      </c>
    </row>
    <row r="8621" spans="1:7" hidden="1" x14ac:dyDescent="0.35">
      <c r="A8621" t="s">
        <v>33</v>
      </c>
      <c r="B8621">
        <v>2021</v>
      </c>
      <c r="C8621" t="s">
        <v>35</v>
      </c>
      <c r="D8621" s="88">
        <f>DATEVALUE("1 "&amp;_xlfn.CONCAT(Merge1_1[[#This Row],[Month]],"-",Merge1_1[[#This Row],[Year]]))</f>
        <v>44228</v>
      </c>
      <c r="E8621" t="s">
        <v>24</v>
      </c>
      <c r="F8621">
        <v>140.5</v>
      </c>
      <c r="G8621" t="s">
        <v>115</v>
      </c>
    </row>
    <row r="8622" spans="1:7" hidden="1" x14ac:dyDescent="0.35">
      <c r="A8622" t="s">
        <v>33</v>
      </c>
      <c r="B8622">
        <v>2021</v>
      </c>
      <c r="C8622" t="s">
        <v>35</v>
      </c>
      <c r="D8622" s="88">
        <f>DATEVALUE("1 "&amp;_xlfn.CONCAT(Merge1_1[[#This Row],[Month]],"-",Merge1_1[[#This Row],[Year]]))</f>
        <v>44228</v>
      </c>
      <c r="E8622" t="s">
        <v>25</v>
      </c>
      <c r="F8622">
        <v>147.30000000000001</v>
      </c>
      <c r="G8622" t="s">
        <v>116</v>
      </c>
    </row>
    <row r="8623" spans="1:7" hidden="1" x14ac:dyDescent="0.35">
      <c r="A8623" t="s">
        <v>33</v>
      </c>
      <c r="B8623">
        <v>2021</v>
      </c>
      <c r="C8623" t="s">
        <v>35</v>
      </c>
      <c r="D8623" s="88">
        <f>DATEVALUE("1 "&amp;_xlfn.CONCAT(Merge1_1[[#This Row],[Month]],"-",Merge1_1[[#This Row],[Year]]))</f>
        <v>44228</v>
      </c>
      <c r="E8623" t="s">
        <v>26</v>
      </c>
      <c r="F8623">
        <v>156.6</v>
      </c>
      <c r="G8623" t="s">
        <v>114</v>
      </c>
    </row>
    <row r="8624" spans="1:7" hidden="1" x14ac:dyDescent="0.35">
      <c r="A8624" t="s">
        <v>33</v>
      </c>
      <c r="B8624">
        <v>2021</v>
      </c>
      <c r="C8624" t="s">
        <v>35</v>
      </c>
      <c r="D8624" s="88">
        <f>DATEVALUE("1 "&amp;_xlfn.CONCAT(Merge1_1[[#This Row],[Month]],"-",Merge1_1[[#This Row],[Year]]))</f>
        <v>44228</v>
      </c>
      <c r="E8624" t="s">
        <v>27</v>
      </c>
      <c r="F8624">
        <v>156.69999999999999</v>
      </c>
      <c r="G8624" t="s">
        <v>116</v>
      </c>
    </row>
    <row r="8625" spans="1:7" hidden="1" x14ac:dyDescent="0.35">
      <c r="A8625" t="s">
        <v>33</v>
      </c>
      <c r="B8625">
        <v>2021</v>
      </c>
      <c r="C8625" t="s">
        <v>35</v>
      </c>
      <c r="D8625" s="88">
        <f>DATEVALUE("1 "&amp;_xlfn.CONCAT(Merge1_1[[#This Row],[Month]],"-",Merge1_1[[#This Row],[Year]]))</f>
        <v>44228</v>
      </c>
      <c r="E8625" t="s">
        <v>28</v>
      </c>
      <c r="F8625">
        <v>149.30000000000001</v>
      </c>
      <c r="G8625" t="s">
        <v>116</v>
      </c>
    </row>
    <row r="8626" spans="1:7" hidden="1" x14ac:dyDescent="0.35">
      <c r="A8626" t="s">
        <v>33</v>
      </c>
      <c r="B8626">
        <v>2021</v>
      </c>
      <c r="C8626" t="s">
        <v>35</v>
      </c>
      <c r="D8626" s="88">
        <f>DATEVALUE("1 "&amp;_xlfn.CONCAT(Merge1_1[[#This Row],[Month]],"-",Merge1_1[[#This Row],[Year]]))</f>
        <v>44228</v>
      </c>
      <c r="E8626" t="s">
        <v>29</v>
      </c>
      <c r="F8626">
        <v>156.5</v>
      </c>
      <c r="G8626" t="s">
        <v>117</v>
      </c>
    </row>
    <row r="8627" spans="1:7" hidden="1" x14ac:dyDescent="0.35">
      <c r="A8627" t="s">
        <v>33</v>
      </c>
      <c r="B8627">
        <v>2021</v>
      </c>
      <c r="C8627" t="s">
        <v>36</v>
      </c>
      <c r="D8627" s="88">
        <f>DATEVALUE("1 "&amp;_xlfn.CONCAT(Merge1_1[[#This Row],[Month]],"-",Merge1_1[[#This Row],[Year]]))</f>
        <v>44256</v>
      </c>
      <c r="E8627" t="s">
        <v>3</v>
      </c>
      <c r="F8627">
        <v>147.5</v>
      </c>
      <c r="G8627" t="s">
        <v>112</v>
      </c>
    </row>
    <row r="8628" spans="1:7" hidden="1" x14ac:dyDescent="0.35">
      <c r="A8628" t="s">
        <v>33</v>
      </c>
      <c r="B8628">
        <v>2021</v>
      </c>
      <c r="C8628" t="s">
        <v>36</v>
      </c>
      <c r="D8628" s="88">
        <f>DATEVALUE("1 "&amp;_xlfn.CONCAT(Merge1_1[[#This Row],[Month]],"-",Merge1_1[[#This Row],[Year]]))</f>
        <v>44256</v>
      </c>
      <c r="E8628" t="s">
        <v>4</v>
      </c>
      <c r="F8628">
        <v>197.5</v>
      </c>
      <c r="G8628" t="s">
        <v>112</v>
      </c>
    </row>
    <row r="8629" spans="1:7" hidden="1" x14ac:dyDescent="0.35">
      <c r="A8629" t="s">
        <v>33</v>
      </c>
      <c r="B8629">
        <v>2021</v>
      </c>
      <c r="C8629" t="s">
        <v>36</v>
      </c>
      <c r="D8629" s="88">
        <f>DATEVALUE("1 "&amp;_xlfn.CONCAT(Merge1_1[[#This Row],[Month]],"-",Merge1_1[[#This Row],[Year]]))</f>
        <v>44256</v>
      </c>
      <c r="E8629" t="s">
        <v>5</v>
      </c>
      <c r="F8629">
        <v>164.7</v>
      </c>
      <c r="G8629" t="s">
        <v>112</v>
      </c>
    </row>
    <row r="8630" spans="1:7" hidden="1" x14ac:dyDescent="0.35">
      <c r="A8630" t="s">
        <v>33</v>
      </c>
      <c r="B8630">
        <v>2021</v>
      </c>
      <c r="C8630" t="s">
        <v>36</v>
      </c>
      <c r="D8630" s="88">
        <f>DATEVALUE("1 "&amp;_xlfn.CONCAT(Merge1_1[[#This Row],[Month]],"-",Merge1_1[[#This Row],[Year]]))</f>
        <v>44256</v>
      </c>
      <c r="E8630" t="s">
        <v>6</v>
      </c>
      <c r="F8630">
        <v>155.6</v>
      </c>
      <c r="G8630" t="s">
        <v>112</v>
      </c>
    </row>
    <row r="8631" spans="1:7" hidden="1" x14ac:dyDescent="0.35">
      <c r="A8631" t="s">
        <v>33</v>
      </c>
      <c r="B8631">
        <v>2021</v>
      </c>
      <c r="C8631" t="s">
        <v>36</v>
      </c>
      <c r="D8631" s="88">
        <f>DATEVALUE("1 "&amp;_xlfn.CONCAT(Merge1_1[[#This Row],[Month]],"-",Merge1_1[[#This Row],[Year]]))</f>
        <v>44256</v>
      </c>
      <c r="E8631" t="s">
        <v>7</v>
      </c>
      <c r="F8631">
        <v>156.4</v>
      </c>
      <c r="G8631" t="s">
        <v>112</v>
      </c>
    </row>
    <row r="8632" spans="1:7" hidden="1" x14ac:dyDescent="0.35">
      <c r="A8632" t="s">
        <v>33</v>
      </c>
      <c r="B8632">
        <v>2021</v>
      </c>
      <c r="C8632" t="s">
        <v>36</v>
      </c>
      <c r="D8632" s="88">
        <f>DATEVALUE("1 "&amp;_xlfn.CONCAT(Merge1_1[[#This Row],[Month]],"-",Merge1_1[[#This Row],[Year]]))</f>
        <v>44256</v>
      </c>
      <c r="E8632" t="s">
        <v>8</v>
      </c>
      <c r="F8632">
        <v>157.30000000000001</v>
      </c>
      <c r="G8632" t="s">
        <v>112</v>
      </c>
    </row>
    <row r="8633" spans="1:7" hidden="1" x14ac:dyDescent="0.35">
      <c r="A8633" t="s">
        <v>33</v>
      </c>
      <c r="B8633">
        <v>2021</v>
      </c>
      <c r="C8633" t="s">
        <v>36</v>
      </c>
      <c r="D8633" s="88">
        <f>DATEVALUE("1 "&amp;_xlfn.CONCAT(Merge1_1[[#This Row],[Month]],"-",Merge1_1[[#This Row],[Year]]))</f>
        <v>44256</v>
      </c>
      <c r="E8633" t="s">
        <v>9</v>
      </c>
      <c r="F8633">
        <v>166.1</v>
      </c>
      <c r="G8633" t="s">
        <v>112</v>
      </c>
    </row>
    <row r="8634" spans="1:7" hidden="1" x14ac:dyDescent="0.35">
      <c r="A8634" t="s">
        <v>33</v>
      </c>
      <c r="B8634">
        <v>2021</v>
      </c>
      <c r="C8634" t="s">
        <v>36</v>
      </c>
      <c r="D8634" s="88">
        <f>DATEVALUE("1 "&amp;_xlfn.CONCAT(Merge1_1[[#This Row],[Month]],"-",Merge1_1[[#This Row],[Year]]))</f>
        <v>44256</v>
      </c>
      <c r="E8634" t="s">
        <v>10</v>
      </c>
      <c r="F8634">
        <v>161.1</v>
      </c>
      <c r="G8634" t="s">
        <v>112</v>
      </c>
    </row>
    <row r="8635" spans="1:7" hidden="1" x14ac:dyDescent="0.35">
      <c r="A8635" t="s">
        <v>33</v>
      </c>
      <c r="B8635">
        <v>2021</v>
      </c>
      <c r="C8635" t="s">
        <v>36</v>
      </c>
      <c r="D8635" s="88">
        <f>DATEVALUE("1 "&amp;_xlfn.CONCAT(Merge1_1[[#This Row],[Month]],"-",Merge1_1[[#This Row],[Year]]))</f>
        <v>44256</v>
      </c>
      <c r="E8635" t="s">
        <v>11</v>
      </c>
      <c r="F8635">
        <v>114.3</v>
      </c>
      <c r="G8635" t="s">
        <v>112</v>
      </c>
    </row>
    <row r="8636" spans="1:7" hidden="1" x14ac:dyDescent="0.35">
      <c r="A8636" t="s">
        <v>33</v>
      </c>
      <c r="B8636">
        <v>2021</v>
      </c>
      <c r="C8636" t="s">
        <v>36</v>
      </c>
      <c r="D8636" s="88">
        <f>DATEVALUE("1 "&amp;_xlfn.CONCAT(Merge1_1[[#This Row],[Month]],"-",Merge1_1[[#This Row],[Year]]))</f>
        <v>44256</v>
      </c>
      <c r="E8636" t="s">
        <v>12</v>
      </c>
      <c r="F8636">
        <v>162.6</v>
      </c>
      <c r="G8636" t="s">
        <v>112</v>
      </c>
    </row>
    <row r="8637" spans="1:7" hidden="1" x14ac:dyDescent="0.35">
      <c r="A8637" t="s">
        <v>33</v>
      </c>
      <c r="B8637">
        <v>2021</v>
      </c>
      <c r="C8637" t="s">
        <v>36</v>
      </c>
      <c r="D8637" s="88">
        <f>DATEVALUE("1 "&amp;_xlfn.CONCAT(Merge1_1[[#This Row],[Month]],"-",Merge1_1[[#This Row],[Year]]))</f>
        <v>44256</v>
      </c>
      <c r="E8637" t="s">
        <v>58</v>
      </c>
      <c r="F8637">
        <v>150.69999999999999</v>
      </c>
      <c r="G8637" t="s">
        <v>112</v>
      </c>
    </row>
    <row r="8638" spans="1:7" hidden="1" x14ac:dyDescent="0.35">
      <c r="A8638" t="s">
        <v>33</v>
      </c>
      <c r="B8638">
        <v>2021</v>
      </c>
      <c r="C8638" t="s">
        <v>36</v>
      </c>
      <c r="D8638" s="88">
        <f>DATEVALUE("1 "&amp;_xlfn.CONCAT(Merge1_1[[#This Row],[Month]],"-",Merge1_1[[#This Row],[Year]]))</f>
        <v>44256</v>
      </c>
      <c r="E8638" t="s">
        <v>118</v>
      </c>
      <c r="F8638">
        <v>170.3</v>
      </c>
      <c r="G8638" t="s">
        <v>112</v>
      </c>
    </row>
    <row r="8639" spans="1:7" hidden="1" x14ac:dyDescent="0.35">
      <c r="A8639" t="s">
        <v>33</v>
      </c>
      <c r="B8639">
        <v>2021</v>
      </c>
      <c r="C8639" t="s">
        <v>36</v>
      </c>
      <c r="D8639" s="88">
        <f>DATEVALUE("1 "&amp;_xlfn.CONCAT(Merge1_1[[#This Row],[Month]],"-",Merge1_1[[#This Row],[Year]]))</f>
        <v>44256</v>
      </c>
      <c r="E8639" t="s">
        <v>16</v>
      </c>
      <c r="F8639">
        <v>193.5</v>
      </c>
      <c r="G8639" t="s">
        <v>116</v>
      </c>
    </row>
    <row r="8640" spans="1:7" hidden="1" x14ac:dyDescent="0.35">
      <c r="A8640" t="s">
        <v>33</v>
      </c>
      <c r="B8640">
        <v>2021</v>
      </c>
      <c r="C8640" t="s">
        <v>36</v>
      </c>
      <c r="D8640" s="88">
        <f>DATEVALUE("1 "&amp;_xlfn.CONCAT(Merge1_1[[#This Row],[Month]],"-",Merge1_1[[#This Row],[Year]]))</f>
        <v>44256</v>
      </c>
      <c r="E8640" t="s">
        <v>17</v>
      </c>
      <c r="F8640">
        <v>155.1</v>
      </c>
      <c r="G8640" t="s">
        <v>113</v>
      </c>
    </row>
    <row r="8641" spans="1:7" hidden="1" x14ac:dyDescent="0.35">
      <c r="A8641" t="s">
        <v>33</v>
      </c>
      <c r="B8641">
        <v>2021</v>
      </c>
      <c r="C8641" t="s">
        <v>36</v>
      </c>
      <c r="D8641" s="88">
        <f>DATEVALUE("1 "&amp;_xlfn.CONCAT(Merge1_1[[#This Row],[Month]],"-",Merge1_1[[#This Row],[Year]]))</f>
        <v>44256</v>
      </c>
      <c r="E8641" t="s">
        <v>18</v>
      </c>
      <c r="F8641">
        <v>138.69999999999999</v>
      </c>
      <c r="G8641" t="s">
        <v>113</v>
      </c>
    </row>
    <row r="8642" spans="1:7" hidden="1" x14ac:dyDescent="0.35">
      <c r="A8642" t="s">
        <v>33</v>
      </c>
      <c r="B8642">
        <v>2021</v>
      </c>
      <c r="C8642" t="s">
        <v>36</v>
      </c>
      <c r="D8642" s="88">
        <f>DATEVALUE("1 "&amp;_xlfn.CONCAT(Merge1_1[[#This Row],[Month]],"-",Merge1_1[[#This Row],[Year]]))</f>
        <v>44256</v>
      </c>
      <c r="E8642" t="s">
        <v>20</v>
      </c>
      <c r="F8642">
        <v>159.9</v>
      </c>
      <c r="G8642" t="s">
        <v>114</v>
      </c>
    </row>
    <row r="8643" spans="1:7" hidden="1" x14ac:dyDescent="0.35">
      <c r="A8643" t="s">
        <v>33</v>
      </c>
      <c r="B8643">
        <v>2021</v>
      </c>
      <c r="C8643" t="s">
        <v>36</v>
      </c>
      <c r="D8643" s="88">
        <f>DATEVALUE("1 "&amp;_xlfn.CONCAT(Merge1_1[[#This Row],[Month]],"-",Merge1_1[[#This Row],[Year]]))</f>
        <v>44256</v>
      </c>
      <c r="E8643" t="s">
        <v>21</v>
      </c>
      <c r="F8643">
        <v>154.80000000000001</v>
      </c>
      <c r="G8643" t="s">
        <v>115</v>
      </c>
    </row>
    <row r="8644" spans="1:7" hidden="1" x14ac:dyDescent="0.35">
      <c r="A8644" t="s">
        <v>33</v>
      </c>
      <c r="B8644">
        <v>2021</v>
      </c>
      <c r="C8644" t="s">
        <v>36</v>
      </c>
      <c r="D8644" s="88">
        <f>DATEVALUE("1 "&amp;_xlfn.CONCAT(Merge1_1[[#This Row],[Month]],"-",Merge1_1[[#This Row],[Year]]))</f>
        <v>44256</v>
      </c>
      <c r="E8644" t="s">
        <v>22</v>
      </c>
      <c r="F8644">
        <v>147.19999999999999</v>
      </c>
      <c r="G8644" t="s">
        <v>116</v>
      </c>
    </row>
    <row r="8645" spans="1:7" hidden="1" x14ac:dyDescent="0.35">
      <c r="A8645" t="s">
        <v>33</v>
      </c>
      <c r="B8645">
        <v>2021</v>
      </c>
      <c r="C8645" t="s">
        <v>36</v>
      </c>
      <c r="D8645" s="88">
        <f>DATEVALUE("1 "&amp;_xlfn.CONCAT(Merge1_1[[#This Row],[Month]],"-",Merge1_1[[#This Row],[Year]]))</f>
        <v>44256</v>
      </c>
      <c r="E8645" t="s">
        <v>23</v>
      </c>
      <c r="F8645">
        <v>156.9</v>
      </c>
      <c r="G8645" t="s">
        <v>23</v>
      </c>
    </row>
    <row r="8646" spans="1:7" hidden="1" x14ac:dyDescent="0.35">
      <c r="A8646" t="s">
        <v>33</v>
      </c>
      <c r="B8646">
        <v>2021</v>
      </c>
      <c r="C8646" t="s">
        <v>36</v>
      </c>
      <c r="D8646" s="88">
        <f>DATEVALUE("1 "&amp;_xlfn.CONCAT(Merge1_1[[#This Row],[Month]],"-",Merge1_1[[#This Row],[Year]]))</f>
        <v>44256</v>
      </c>
      <c r="E8646" t="s">
        <v>24</v>
      </c>
      <c r="F8646">
        <v>141.69999999999999</v>
      </c>
      <c r="G8646" t="s">
        <v>115</v>
      </c>
    </row>
    <row r="8647" spans="1:7" hidden="1" x14ac:dyDescent="0.35">
      <c r="A8647" t="s">
        <v>33</v>
      </c>
      <c r="B8647">
        <v>2021</v>
      </c>
      <c r="C8647" t="s">
        <v>36</v>
      </c>
      <c r="D8647" s="88">
        <f>DATEVALUE("1 "&amp;_xlfn.CONCAT(Merge1_1[[#This Row],[Month]],"-",Merge1_1[[#This Row],[Year]]))</f>
        <v>44256</v>
      </c>
      <c r="E8647" t="s">
        <v>25</v>
      </c>
      <c r="F8647">
        <v>148.6</v>
      </c>
      <c r="G8647" t="s">
        <v>116</v>
      </c>
    </row>
    <row r="8648" spans="1:7" hidden="1" x14ac:dyDescent="0.35">
      <c r="A8648" t="s">
        <v>33</v>
      </c>
      <c r="B8648">
        <v>2021</v>
      </c>
      <c r="C8648" t="s">
        <v>36</v>
      </c>
      <c r="D8648" s="88">
        <f>DATEVALUE("1 "&amp;_xlfn.CONCAT(Merge1_1[[#This Row],[Month]],"-",Merge1_1[[#This Row],[Year]]))</f>
        <v>44256</v>
      </c>
      <c r="E8648" t="s">
        <v>26</v>
      </c>
      <c r="F8648">
        <v>157.6</v>
      </c>
      <c r="G8648" t="s">
        <v>114</v>
      </c>
    </row>
    <row r="8649" spans="1:7" hidden="1" x14ac:dyDescent="0.35">
      <c r="A8649" t="s">
        <v>33</v>
      </c>
      <c r="B8649">
        <v>2021</v>
      </c>
      <c r="C8649" t="s">
        <v>36</v>
      </c>
      <c r="D8649" s="88">
        <f>DATEVALUE("1 "&amp;_xlfn.CONCAT(Merge1_1[[#This Row],[Month]],"-",Merge1_1[[#This Row],[Year]]))</f>
        <v>44256</v>
      </c>
      <c r="E8649" t="s">
        <v>27</v>
      </c>
      <c r="F8649">
        <v>154.9</v>
      </c>
      <c r="G8649" t="s">
        <v>116</v>
      </c>
    </row>
    <row r="8650" spans="1:7" hidden="1" x14ac:dyDescent="0.35">
      <c r="A8650" t="s">
        <v>33</v>
      </c>
      <c r="B8650">
        <v>2021</v>
      </c>
      <c r="C8650" t="s">
        <v>36</v>
      </c>
      <c r="D8650" s="88">
        <f>DATEVALUE("1 "&amp;_xlfn.CONCAT(Merge1_1[[#This Row],[Month]],"-",Merge1_1[[#This Row],[Year]]))</f>
        <v>44256</v>
      </c>
      <c r="E8650" t="s">
        <v>28</v>
      </c>
      <c r="F8650">
        <v>150</v>
      </c>
      <c r="G8650" t="s">
        <v>116</v>
      </c>
    </row>
    <row r="8651" spans="1:7" hidden="1" x14ac:dyDescent="0.35">
      <c r="A8651" t="s">
        <v>33</v>
      </c>
      <c r="B8651">
        <v>2021</v>
      </c>
      <c r="C8651" t="s">
        <v>36</v>
      </c>
      <c r="D8651" s="88">
        <f>DATEVALUE("1 "&amp;_xlfn.CONCAT(Merge1_1[[#This Row],[Month]],"-",Merge1_1[[#This Row],[Year]]))</f>
        <v>44256</v>
      </c>
      <c r="E8651" t="s">
        <v>29</v>
      </c>
      <c r="F8651">
        <v>156.9</v>
      </c>
      <c r="G8651" t="s">
        <v>117</v>
      </c>
    </row>
    <row r="8652" spans="1:7" hidden="1" x14ac:dyDescent="0.35">
      <c r="A8652" t="s">
        <v>33</v>
      </c>
      <c r="B8652">
        <v>2021</v>
      </c>
      <c r="C8652" t="s">
        <v>37</v>
      </c>
      <c r="D8652" s="88">
        <f>DATEVALUE("1 "&amp;_xlfn.CONCAT(Merge1_1[[#This Row],[Month]],"-",Merge1_1[[#This Row],[Year]]))</f>
        <v>44287</v>
      </c>
      <c r="E8652" t="s">
        <v>3</v>
      </c>
      <c r="F8652">
        <v>147.6</v>
      </c>
      <c r="G8652" t="s">
        <v>112</v>
      </c>
    </row>
    <row r="8653" spans="1:7" hidden="1" x14ac:dyDescent="0.35">
      <c r="A8653" t="s">
        <v>33</v>
      </c>
      <c r="B8653">
        <v>2021</v>
      </c>
      <c r="C8653" t="s">
        <v>37</v>
      </c>
      <c r="D8653" s="88">
        <f>DATEVALUE("1 "&amp;_xlfn.CONCAT(Merge1_1[[#This Row],[Month]],"-",Merge1_1[[#This Row],[Year]]))</f>
        <v>44287</v>
      </c>
      <c r="E8653" t="s">
        <v>4</v>
      </c>
      <c r="F8653">
        <v>202.5</v>
      </c>
      <c r="G8653" t="s">
        <v>112</v>
      </c>
    </row>
    <row r="8654" spans="1:7" hidden="1" x14ac:dyDescent="0.35">
      <c r="A8654" t="s">
        <v>33</v>
      </c>
      <c r="B8654">
        <v>2021</v>
      </c>
      <c r="C8654" t="s">
        <v>37</v>
      </c>
      <c r="D8654" s="88">
        <f>DATEVALUE("1 "&amp;_xlfn.CONCAT(Merge1_1[[#This Row],[Month]],"-",Merge1_1[[#This Row],[Year]]))</f>
        <v>44287</v>
      </c>
      <c r="E8654" t="s">
        <v>5</v>
      </c>
      <c r="F8654">
        <v>166.4</v>
      </c>
      <c r="G8654" t="s">
        <v>112</v>
      </c>
    </row>
    <row r="8655" spans="1:7" hidden="1" x14ac:dyDescent="0.35">
      <c r="A8655" t="s">
        <v>33</v>
      </c>
      <c r="B8655">
        <v>2021</v>
      </c>
      <c r="C8655" t="s">
        <v>37</v>
      </c>
      <c r="D8655" s="88">
        <f>DATEVALUE("1 "&amp;_xlfn.CONCAT(Merge1_1[[#This Row],[Month]],"-",Merge1_1[[#This Row],[Year]]))</f>
        <v>44287</v>
      </c>
      <c r="E8655" t="s">
        <v>6</v>
      </c>
      <c r="F8655">
        <v>156</v>
      </c>
      <c r="G8655" t="s">
        <v>112</v>
      </c>
    </row>
    <row r="8656" spans="1:7" hidden="1" x14ac:dyDescent="0.35">
      <c r="A8656" t="s">
        <v>33</v>
      </c>
      <c r="B8656">
        <v>2021</v>
      </c>
      <c r="C8656" t="s">
        <v>37</v>
      </c>
      <c r="D8656" s="88">
        <f>DATEVALUE("1 "&amp;_xlfn.CONCAT(Merge1_1[[#This Row],[Month]],"-",Merge1_1[[#This Row],[Year]]))</f>
        <v>44287</v>
      </c>
      <c r="E8656" t="s">
        <v>7</v>
      </c>
      <c r="F8656">
        <v>161.4</v>
      </c>
      <c r="G8656" t="s">
        <v>112</v>
      </c>
    </row>
    <row r="8657" spans="1:7" hidden="1" x14ac:dyDescent="0.35">
      <c r="A8657" t="s">
        <v>33</v>
      </c>
      <c r="B8657">
        <v>2021</v>
      </c>
      <c r="C8657" t="s">
        <v>37</v>
      </c>
      <c r="D8657" s="88">
        <f>DATEVALUE("1 "&amp;_xlfn.CONCAT(Merge1_1[[#This Row],[Month]],"-",Merge1_1[[#This Row],[Year]]))</f>
        <v>44287</v>
      </c>
      <c r="E8657" t="s">
        <v>8</v>
      </c>
      <c r="F8657">
        <v>168.8</v>
      </c>
      <c r="G8657" t="s">
        <v>112</v>
      </c>
    </row>
    <row r="8658" spans="1:7" hidden="1" x14ac:dyDescent="0.35">
      <c r="A8658" t="s">
        <v>33</v>
      </c>
      <c r="B8658">
        <v>2021</v>
      </c>
      <c r="C8658" t="s">
        <v>37</v>
      </c>
      <c r="D8658" s="88">
        <f>DATEVALUE("1 "&amp;_xlfn.CONCAT(Merge1_1[[#This Row],[Month]],"-",Merge1_1[[#This Row],[Year]]))</f>
        <v>44287</v>
      </c>
      <c r="E8658" t="s">
        <v>9</v>
      </c>
      <c r="F8658">
        <v>161.6</v>
      </c>
      <c r="G8658" t="s">
        <v>112</v>
      </c>
    </row>
    <row r="8659" spans="1:7" hidden="1" x14ac:dyDescent="0.35">
      <c r="A8659" t="s">
        <v>33</v>
      </c>
      <c r="B8659">
        <v>2021</v>
      </c>
      <c r="C8659" t="s">
        <v>37</v>
      </c>
      <c r="D8659" s="88">
        <f>DATEVALUE("1 "&amp;_xlfn.CONCAT(Merge1_1[[#This Row],[Month]],"-",Merge1_1[[#This Row],[Year]]))</f>
        <v>44287</v>
      </c>
      <c r="E8659" t="s">
        <v>10</v>
      </c>
      <c r="F8659">
        <v>162.80000000000001</v>
      </c>
      <c r="G8659" t="s">
        <v>112</v>
      </c>
    </row>
    <row r="8660" spans="1:7" hidden="1" x14ac:dyDescent="0.35">
      <c r="A8660" t="s">
        <v>33</v>
      </c>
      <c r="B8660">
        <v>2021</v>
      </c>
      <c r="C8660" t="s">
        <v>37</v>
      </c>
      <c r="D8660" s="88">
        <f>DATEVALUE("1 "&amp;_xlfn.CONCAT(Merge1_1[[#This Row],[Month]],"-",Merge1_1[[#This Row],[Year]]))</f>
        <v>44287</v>
      </c>
      <c r="E8660" t="s">
        <v>11</v>
      </c>
      <c r="F8660">
        <v>114.8</v>
      </c>
      <c r="G8660" t="s">
        <v>112</v>
      </c>
    </row>
    <row r="8661" spans="1:7" hidden="1" x14ac:dyDescent="0.35">
      <c r="A8661" t="s">
        <v>33</v>
      </c>
      <c r="B8661">
        <v>2021</v>
      </c>
      <c r="C8661" t="s">
        <v>37</v>
      </c>
      <c r="D8661" s="88">
        <f>DATEVALUE("1 "&amp;_xlfn.CONCAT(Merge1_1[[#This Row],[Month]],"-",Merge1_1[[#This Row],[Year]]))</f>
        <v>44287</v>
      </c>
      <c r="E8661" t="s">
        <v>12</v>
      </c>
      <c r="F8661">
        <v>162.80000000000001</v>
      </c>
      <c r="G8661" t="s">
        <v>112</v>
      </c>
    </row>
    <row r="8662" spans="1:7" hidden="1" x14ac:dyDescent="0.35">
      <c r="A8662" t="s">
        <v>33</v>
      </c>
      <c r="B8662">
        <v>2021</v>
      </c>
      <c r="C8662" t="s">
        <v>37</v>
      </c>
      <c r="D8662" s="88">
        <f>DATEVALUE("1 "&amp;_xlfn.CONCAT(Merge1_1[[#This Row],[Month]],"-",Merge1_1[[#This Row],[Year]]))</f>
        <v>44287</v>
      </c>
      <c r="E8662" t="s">
        <v>58</v>
      </c>
      <c r="F8662">
        <v>151.5</v>
      </c>
      <c r="G8662" t="s">
        <v>112</v>
      </c>
    </row>
    <row r="8663" spans="1:7" hidden="1" x14ac:dyDescent="0.35">
      <c r="A8663" t="s">
        <v>33</v>
      </c>
      <c r="B8663">
        <v>2021</v>
      </c>
      <c r="C8663" t="s">
        <v>37</v>
      </c>
      <c r="D8663" s="88">
        <f>DATEVALUE("1 "&amp;_xlfn.CONCAT(Merge1_1[[#This Row],[Month]],"-",Merge1_1[[#This Row],[Year]]))</f>
        <v>44287</v>
      </c>
      <c r="E8663" t="s">
        <v>118</v>
      </c>
      <c r="F8663">
        <v>171.4</v>
      </c>
      <c r="G8663" t="s">
        <v>112</v>
      </c>
    </row>
    <row r="8664" spans="1:7" hidden="1" x14ac:dyDescent="0.35">
      <c r="A8664" t="s">
        <v>33</v>
      </c>
      <c r="B8664">
        <v>2021</v>
      </c>
      <c r="C8664" t="s">
        <v>37</v>
      </c>
      <c r="D8664" s="88">
        <f>DATEVALUE("1 "&amp;_xlfn.CONCAT(Merge1_1[[#This Row],[Month]],"-",Merge1_1[[#This Row],[Year]]))</f>
        <v>44287</v>
      </c>
      <c r="E8664" t="s">
        <v>16</v>
      </c>
      <c r="F8664">
        <v>194.4</v>
      </c>
      <c r="G8664" t="s">
        <v>116</v>
      </c>
    </row>
    <row r="8665" spans="1:7" hidden="1" x14ac:dyDescent="0.35">
      <c r="A8665" t="s">
        <v>33</v>
      </c>
      <c r="B8665">
        <v>2021</v>
      </c>
      <c r="C8665" t="s">
        <v>37</v>
      </c>
      <c r="D8665" s="88">
        <f>DATEVALUE("1 "&amp;_xlfn.CONCAT(Merge1_1[[#This Row],[Month]],"-",Merge1_1[[#This Row],[Year]]))</f>
        <v>44287</v>
      </c>
      <c r="E8665" t="s">
        <v>17</v>
      </c>
      <c r="F8665">
        <v>155.9</v>
      </c>
      <c r="G8665" t="s">
        <v>113</v>
      </c>
    </row>
    <row r="8666" spans="1:7" hidden="1" x14ac:dyDescent="0.35">
      <c r="A8666" t="s">
        <v>33</v>
      </c>
      <c r="B8666">
        <v>2021</v>
      </c>
      <c r="C8666" t="s">
        <v>37</v>
      </c>
      <c r="D8666" s="88">
        <f>DATEVALUE("1 "&amp;_xlfn.CONCAT(Merge1_1[[#This Row],[Month]],"-",Merge1_1[[#This Row],[Year]]))</f>
        <v>44287</v>
      </c>
      <c r="E8666" t="s">
        <v>18</v>
      </c>
      <c r="F8666">
        <v>139.30000000000001</v>
      </c>
      <c r="G8666" t="s">
        <v>113</v>
      </c>
    </row>
    <row r="8667" spans="1:7" hidden="1" x14ac:dyDescent="0.35">
      <c r="A8667" t="s">
        <v>33</v>
      </c>
      <c r="B8667">
        <v>2021</v>
      </c>
      <c r="C8667" t="s">
        <v>37</v>
      </c>
      <c r="D8667" s="88">
        <f>DATEVALUE("1 "&amp;_xlfn.CONCAT(Merge1_1[[#This Row],[Month]],"-",Merge1_1[[#This Row],[Year]]))</f>
        <v>44287</v>
      </c>
      <c r="E8667" t="s">
        <v>20</v>
      </c>
      <c r="F8667">
        <v>161.4</v>
      </c>
      <c r="G8667" t="s">
        <v>114</v>
      </c>
    </row>
    <row r="8668" spans="1:7" hidden="1" x14ac:dyDescent="0.35">
      <c r="A8668" t="s">
        <v>33</v>
      </c>
      <c r="B8668">
        <v>2021</v>
      </c>
      <c r="C8668" t="s">
        <v>37</v>
      </c>
      <c r="D8668" s="88">
        <f>DATEVALUE("1 "&amp;_xlfn.CONCAT(Merge1_1[[#This Row],[Month]],"-",Merge1_1[[#This Row],[Year]]))</f>
        <v>44287</v>
      </c>
      <c r="E8668" t="s">
        <v>21</v>
      </c>
      <c r="F8668">
        <v>154.9</v>
      </c>
      <c r="G8668" t="s">
        <v>115</v>
      </c>
    </row>
    <row r="8669" spans="1:7" hidden="1" x14ac:dyDescent="0.35">
      <c r="A8669" t="s">
        <v>33</v>
      </c>
      <c r="B8669">
        <v>2021</v>
      </c>
      <c r="C8669" t="s">
        <v>37</v>
      </c>
      <c r="D8669" s="88">
        <f>DATEVALUE("1 "&amp;_xlfn.CONCAT(Merge1_1[[#This Row],[Month]],"-",Merge1_1[[#This Row],[Year]]))</f>
        <v>44287</v>
      </c>
      <c r="E8669" t="s">
        <v>22</v>
      </c>
      <c r="F8669">
        <v>147.6</v>
      </c>
      <c r="G8669" t="s">
        <v>116</v>
      </c>
    </row>
    <row r="8670" spans="1:7" hidden="1" x14ac:dyDescent="0.35">
      <c r="A8670" t="s">
        <v>33</v>
      </c>
      <c r="B8670">
        <v>2021</v>
      </c>
      <c r="C8670" t="s">
        <v>37</v>
      </c>
      <c r="D8670" s="88">
        <f>DATEVALUE("1 "&amp;_xlfn.CONCAT(Merge1_1[[#This Row],[Month]],"-",Merge1_1[[#This Row],[Year]]))</f>
        <v>44287</v>
      </c>
      <c r="E8670" t="s">
        <v>23</v>
      </c>
      <c r="F8670">
        <v>157.5</v>
      </c>
      <c r="G8670" t="s">
        <v>23</v>
      </c>
    </row>
    <row r="8671" spans="1:7" hidden="1" x14ac:dyDescent="0.35">
      <c r="A8671" t="s">
        <v>33</v>
      </c>
      <c r="B8671">
        <v>2021</v>
      </c>
      <c r="C8671" t="s">
        <v>37</v>
      </c>
      <c r="D8671" s="88">
        <f>DATEVALUE("1 "&amp;_xlfn.CONCAT(Merge1_1[[#This Row],[Month]],"-",Merge1_1[[#This Row],[Year]]))</f>
        <v>44287</v>
      </c>
      <c r="E8671" t="s">
        <v>24</v>
      </c>
      <c r="F8671">
        <v>142.1</v>
      </c>
      <c r="G8671" t="s">
        <v>115</v>
      </c>
    </row>
    <row r="8672" spans="1:7" hidden="1" x14ac:dyDescent="0.35">
      <c r="A8672" t="s">
        <v>33</v>
      </c>
      <c r="B8672">
        <v>2021</v>
      </c>
      <c r="C8672" t="s">
        <v>37</v>
      </c>
      <c r="D8672" s="88">
        <f>DATEVALUE("1 "&amp;_xlfn.CONCAT(Merge1_1[[#This Row],[Month]],"-",Merge1_1[[#This Row],[Year]]))</f>
        <v>44287</v>
      </c>
      <c r="E8672" t="s">
        <v>25</v>
      </c>
      <c r="F8672">
        <v>149.1</v>
      </c>
      <c r="G8672" t="s">
        <v>116</v>
      </c>
    </row>
    <row r="8673" spans="1:7" hidden="1" x14ac:dyDescent="0.35">
      <c r="A8673" t="s">
        <v>33</v>
      </c>
      <c r="B8673">
        <v>2021</v>
      </c>
      <c r="C8673" t="s">
        <v>37</v>
      </c>
      <c r="D8673" s="88">
        <f>DATEVALUE("1 "&amp;_xlfn.CONCAT(Merge1_1[[#This Row],[Month]],"-",Merge1_1[[#This Row],[Year]]))</f>
        <v>44287</v>
      </c>
      <c r="E8673" t="s">
        <v>26</v>
      </c>
      <c r="F8673">
        <v>157.6</v>
      </c>
      <c r="G8673" t="s">
        <v>114</v>
      </c>
    </row>
    <row r="8674" spans="1:7" hidden="1" x14ac:dyDescent="0.35">
      <c r="A8674" t="s">
        <v>33</v>
      </c>
      <c r="B8674">
        <v>2021</v>
      </c>
      <c r="C8674" t="s">
        <v>37</v>
      </c>
      <c r="D8674" s="88">
        <f>DATEVALUE("1 "&amp;_xlfn.CONCAT(Merge1_1[[#This Row],[Month]],"-",Merge1_1[[#This Row],[Year]]))</f>
        <v>44287</v>
      </c>
      <c r="E8674" t="s">
        <v>27</v>
      </c>
      <c r="F8674">
        <v>156.6</v>
      </c>
      <c r="G8674" t="s">
        <v>116</v>
      </c>
    </row>
    <row r="8675" spans="1:7" hidden="1" x14ac:dyDescent="0.35">
      <c r="A8675" t="s">
        <v>33</v>
      </c>
      <c r="B8675">
        <v>2021</v>
      </c>
      <c r="C8675" t="s">
        <v>37</v>
      </c>
      <c r="D8675" s="88">
        <f>DATEVALUE("1 "&amp;_xlfn.CONCAT(Merge1_1[[#This Row],[Month]],"-",Merge1_1[[#This Row],[Year]]))</f>
        <v>44287</v>
      </c>
      <c r="E8675" t="s">
        <v>28</v>
      </c>
      <c r="F8675">
        <v>150.5</v>
      </c>
      <c r="G8675" t="s">
        <v>116</v>
      </c>
    </row>
    <row r="8676" spans="1:7" hidden="1" x14ac:dyDescent="0.35">
      <c r="A8676" t="s">
        <v>33</v>
      </c>
      <c r="B8676">
        <v>2021</v>
      </c>
      <c r="C8676" t="s">
        <v>37</v>
      </c>
      <c r="D8676" s="88">
        <f>DATEVALUE("1 "&amp;_xlfn.CONCAT(Merge1_1[[#This Row],[Month]],"-",Merge1_1[[#This Row],[Year]]))</f>
        <v>44287</v>
      </c>
      <c r="E8676" t="s">
        <v>29</v>
      </c>
      <c r="F8676">
        <v>158</v>
      </c>
      <c r="G8676" t="s">
        <v>117</v>
      </c>
    </row>
    <row r="8677" spans="1:7" hidden="1" x14ac:dyDescent="0.35">
      <c r="A8677" t="s">
        <v>33</v>
      </c>
      <c r="B8677">
        <v>2021</v>
      </c>
      <c r="C8677" t="s">
        <v>38</v>
      </c>
      <c r="D8677" s="88">
        <f>DATEVALUE("1 "&amp;_xlfn.CONCAT(Merge1_1[[#This Row],[Month]],"-",Merge1_1[[#This Row],[Year]]))</f>
        <v>44317</v>
      </c>
      <c r="E8677" t="s">
        <v>3</v>
      </c>
      <c r="F8677">
        <v>148.80000000000001</v>
      </c>
      <c r="G8677" t="s">
        <v>112</v>
      </c>
    </row>
    <row r="8678" spans="1:7" hidden="1" x14ac:dyDescent="0.35">
      <c r="A8678" t="s">
        <v>33</v>
      </c>
      <c r="B8678">
        <v>2021</v>
      </c>
      <c r="C8678" t="s">
        <v>38</v>
      </c>
      <c r="D8678" s="88">
        <f>DATEVALUE("1 "&amp;_xlfn.CONCAT(Merge1_1[[#This Row],[Month]],"-",Merge1_1[[#This Row],[Year]]))</f>
        <v>44317</v>
      </c>
      <c r="E8678" t="s">
        <v>4</v>
      </c>
      <c r="F8678">
        <v>204.3</v>
      </c>
      <c r="G8678" t="s">
        <v>112</v>
      </c>
    </row>
    <row r="8679" spans="1:7" hidden="1" x14ac:dyDescent="0.35">
      <c r="A8679" t="s">
        <v>33</v>
      </c>
      <c r="B8679">
        <v>2021</v>
      </c>
      <c r="C8679" t="s">
        <v>38</v>
      </c>
      <c r="D8679" s="88">
        <f>DATEVALUE("1 "&amp;_xlfn.CONCAT(Merge1_1[[#This Row],[Month]],"-",Merge1_1[[#This Row],[Year]]))</f>
        <v>44317</v>
      </c>
      <c r="E8679" t="s">
        <v>5</v>
      </c>
      <c r="F8679">
        <v>173</v>
      </c>
      <c r="G8679" t="s">
        <v>112</v>
      </c>
    </row>
    <row r="8680" spans="1:7" hidden="1" x14ac:dyDescent="0.35">
      <c r="A8680" t="s">
        <v>33</v>
      </c>
      <c r="B8680">
        <v>2021</v>
      </c>
      <c r="C8680" t="s">
        <v>38</v>
      </c>
      <c r="D8680" s="88">
        <f>DATEVALUE("1 "&amp;_xlfn.CONCAT(Merge1_1[[#This Row],[Month]],"-",Merge1_1[[#This Row],[Year]]))</f>
        <v>44317</v>
      </c>
      <c r="E8680" t="s">
        <v>6</v>
      </c>
      <c r="F8680">
        <v>156.5</v>
      </c>
      <c r="G8680" t="s">
        <v>112</v>
      </c>
    </row>
    <row r="8681" spans="1:7" hidden="1" x14ac:dyDescent="0.35">
      <c r="A8681" t="s">
        <v>33</v>
      </c>
      <c r="B8681">
        <v>2021</v>
      </c>
      <c r="C8681" t="s">
        <v>38</v>
      </c>
      <c r="D8681" s="88">
        <f>DATEVALUE("1 "&amp;_xlfn.CONCAT(Merge1_1[[#This Row],[Month]],"-",Merge1_1[[#This Row],[Year]]))</f>
        <v>44317</v>
      </c>
      <c r="E8681" t="s">
        <v>7</v>
      </c>
      <c r="F8681">
        <v>168.8</v>
      </c>
      <c r="G8681" t="s">
        <v>112</v>
      </c>
    </row>
    <row r="8682" spans="1:7" hidden="1" x14ac:dyDescent="0.35">
      <c r="A8682" t="s">
        <v>33</v>
      </c>
      <c r="B8682">
        <v>2021</v>
      </c>
      <c r="C8682" t="s">
        <v>38</v>
      </c>
      <c r="D8682" s="88">
        <f>DATEVALUE("1 "&amp;_xlfn.CONCAT(Merge1_1[[#This Row],[Month]],"-",Merge1_1[[#This Row],[Year]]))</f>
        <v>44317</v>
      </c>
      <c r="E8682" t="s">
        <v>8</v>
      </c>
      <c r="F8682">
        <v>172.5</v>
      </c>
      <c r="G8682" t="s">
        <v>112</v>
      </c>
    </row>
    <row r="8683" spans="1:7" hidden="1" x14ac:dyDescent="0.35">
      <c r="A8683" t="s">
        <v>33</v>
      </c>
      <c r="B8683">
        <v>2021</v>
      </c>
      <c r="C8683" t="s">
        <v>38</v>
      </c>
      <c r="D8683" s="88">
        <f>DATEVALUE("1 "&amp;_xlfn.CONCAT(Merge1_1[[#This Row],[Month]],"-",Merge1_1[[#This Row],[Year]]))</f>
        <v>44317</v>
      </c>
      <c r="E8683" t="s">
        <v>9</v>
      </c>
      <c r="F8683">
        <v>166.5</v>
      </c>
      <c r="G8683" t="s">
        <v>112</v>
      </c>
    </row>
    <row r="8684" spans="1:7" hidden="1" x14ac:dyDescent="0.35">
      <c r="A8684" t="s">
        <v>33</v>
      </c>
      <c r="B8684">
        <v>2021</v>
      </c>
      <c r="C8684" t="s">
        <v>38</v>
      </c>
      <c r="D8684" s="88">
        <f>DATEVALUE("1 "&amp;_xlfn.CONCAT(Merge1_1[[#This Row],[Month]],"-",Merge1_1[[#This Row],[Year]]))</f>
        <v>44317</v>
      </c>
      <c r="E8684" t="s">
        <v>10</v>
      </c>
      <c r="F8684">
        <v>165.9</v>
      </c>
      <c r="G8684" t="s">
        <v>112</v>
      </c>
    </row>
    <row r="8685" spans="1:7" hidden="1" x14ac:dyDescent="0.35">
      <c r="A8685" t="s">
        <v>33</v>
      </c>
      <c r="B8685">
        <v>2021</v>
      </c>
      <c r="C8685" t="s">
        <v>38</v>
      </c>
      <c r="D8685" s="88">
        <f>DATEVALUE("1 "&amp;_xlfn.CONCAT(Merge1_1[[#This Row],[Month]],"-",Merge1_1[[#This Row],[Year]]))</f>
        <v>44317</v>
      </c>
      <c r="E8685" t="s">
        <v>11</v>
      </c>
      <c r="F8685">
        <v>115.9</v>
      </c>
      <c r="G8685" t="s">
        <v>112</v>
      </c>
    </row>
    <row r="8686" spans="1:7" hidden="1" x14ac:dyDescent="0.35">
      <c r="A8686" t="s">
        <v>33</v>
      </c>
      <c r="B8686">
        <v>2021</v>
      </c>
      <c r="C8686" t="s">
        <v>38</v>
      </c>
      <c r="D8686" s="88">
        <f>DATEVALUE("1 "&amp;_xlfn.CONCAT(Merge1_1[[#This Row],[Month]],"-",Merge1_1[[#This Row],[Year]]))</f>
        <v>44317</v>
      </c>
      <c r="E8686" t="s">
        <v>12</v>
      </c>
      <c r="F8686">
        <v>165.2</v>
      </c>
      <c r="G8686" t="s">
        <v>112</v>
      </c>
    </row>
    <row r="8687" spans="1:7" hidden="1" x14ac:dyDescent="0.35">
      <c r="A8687" t="s">
        <v>33</v>
      </c>
      <c r="B8687">
        <v>2021</v>
      </c>
      <c r="C8687" t="s">
        <v>38</v>
      </c>
      <c r="D8687" s="88">
        <f>DATEVALUE("1 "&amp;_xlfn.CONCAT(Merge1_1[[#This Row],[Month]],"-",Merge1_1[[#This Row],[Year]]))</f>
        <v>44317</v>
      </c>
      <c r="E8687" t="s">
        <v>58</v>
      </c>
      <c r="F8687">
        <v>152</v>
      </c>
      <c r="G8687" t="s">
        <v>112</v>
      </c>
    </row>
    <row r="8688" spans="1:7" hidden="1" x14ac:dyDescent="0.35">
      <c r="A8688" t="s">
        <v>33</v>
      </c>
      <c r="B8688">
        <v>2021</v>
      </c>
      <c r="C8688" t="s">
        <v>38</v>
      </c>
      <c r="D8688" s="88">
        <f>DATEVALUE("1 "&amp;_xlfn.CONCAT(Merge1_1[[#This Row],[Month]],"-",Merge1_1[[#This Row],[Year]]))</f>
        <v>44317</v>
      </c>
      <c r="E8688" t="s">
        <v>118</v>
      </c>
      <c r="F8688">
        <v>171.1</v>
      </c>
      <c r="G8688" t="s">
        <v>112</v>
      </c>
    </row>
    <row r="8689" spans="1:7" hidden="1" x14ac:dyDescent="0.35">
      <c r="A8689" t="s">
        <v>33</v>
      </c>
      <c r="B8689">
        <v>2021</v>
      </c>
      <c r="C8689" t="s">
        <v>38</v>
      </c>
      <c r="D8689" s="88">
        <f>DATEVALUE("1 "&amp;_xlfn.CONCAT(Merge1_1[[#This Row],[Month]],"-",Merge1_1[[#This Row],[Year]]))</f>
        <v>44317</v>
      </c>
      <c r="E8689" t="s">
        <v>16</v>
      </c>
      <c r="F8689">
        <v>198.2</v>
      </c>
      <c r="G8689" t="s">
        <v>116</v>
      </c>
    </row>
    <row r="8690" spans="1:7" hidden="1" x14ac:dyDescent="0.35">
      <c r="A8690" t="s">
        <v>33</v>
      </c>
      <c r="B8690">
        <v>2021</v>
      </c>
      <c r="C8690" t="s">
        <v>38</v>
      </c>
      <c r="D8690" s="88">
        <f>DATEVALUE("1 "&amp;_xlfn.CONCAT(Merge1_1[[#This Row],[Month]],"-",Merge1_1[[#This Row],[Year]]))</f>
        <v>44317</v>
      </c>
      <c r="E8690" t="s">
        <v>17</v>
      </c>
      <c r="F8690">
        <v>156.5</v>
      </c>
      <c r="G8690" t="s">
        <v>113</v>
      </c>
    </row>
    <row r="8691" spans="1:7" hidden="1" x14ac:dyDescent="0.35">
      <c r="A8691" t="s">
        <v>33</v>
      </c>
      <c r="B8691">
        <v>2021</v>
      </c>
      <c r="C8691" t="s">
        <v>38</v>
      </c>
      <c r="D8691" s="88">
        <f>DATEVALUE("1 "&amp;_xlfn.CONCAT(Merge1_1[[#This Row],[Month]],"-",Merge1_1[[#This Row],[Year]]))</f>
        <v>44317</v>
      </c>
      <c r="E8691" t="s">
        <v>18</v>
      </c>
      <c r="F8691">
        <v>140.19999999999999</v>
      </c>
      <c r="G8691" t="s">
        <v>113</v>
      </c>
    </row>
    <row r="8692" spans="1:7" hidden="1" x14ac:dyDescent="0.35">
      <c r="A8692" t="s">
        <v>33</v>
      </c>
      <c r="B8692">
        <v>2021</v>
      </c>
      <c r="C8692" t="s">
        <v>38</v>
      </c>
      <c r="D8692" s="88">
        <f>DATEVALUE("1 "&amp;_xlfn.CONCAT(Merge1_1[[#This Row],[Month]],"-",Merge1_1[[#This Row],[Year]]))</f>
        <v>44317</v>
      </c>
      <c r="E8692" t="s">
        <v>20</v>
      </c>
      <c r="F8692">
        <v>161.6</v>
      </c>
      <c r="G8692" t="s">
        <v>114</v>
      </c>
    </row>
    <row r="8693" spans="1:7" hidden="1" x14ac:dyDescent="0.35">
      <c r="A8693" t="s">
        <v>33</v>
      </c>
      <c r="B8693">
        <v>2021</v>
      </c>
      <c r="C8693" t="s">
        <v>38</v>
      </c>
      <c r="D8693" s="88">
        <f>DATEVALUE("1 "&amp;_xlfn.CONCAT(Merge1_1[[#This Row],[Month]],"-",Merge1_1[[#This Row],[Year]]))</f>
        <v>44317</v>
      </c>
      <c r="E8693" t="s">
        <v>21</v>
      </c>
      <c r="F8693">
        <v>155.5</v>
      </c>
      <c r="G8693" t="s">
        <v>115</v>
      </c>
    </row>
    <row r="8694" spans="1:7" hidden="1" x14ac:dyDescent="0.35">
      <c r="A8694" t="s">
        <v>33</v>
      </c>
      <c r="B8694">
        <v>2021</v>
      </c>
      <c r="C8694" t="s">
        <v>38</v>
      </c>
      <c r="D8694" s="88">
        <f>DATEVALUE("1 "&amp;_xlfn.CONCAT(Merge1_1[[#This Row],[Month]],"-",Merge1_1[[#This Row],[Year]]))</f>
        <v>44317</v>
      </c>
      <c r="E8694" t="s">
        <v>22</v>
      </c>
      <c r="F8694">
        <v>150.1</v>
      </c>
      <c r="G8694" t="s">
        <v>116</v>
      </c>
    </row>
    <row r="8695" spans="1:7" hidden="1" x14ac:dyDescent="0.35">
      <c r="A8695" t="s">
        <v>33</v>
      </c>
      <c r="B8695">
        <v>2021</v>
      </c>
      <c r="C8695" t="s">
        <v>38</v>
      </c>
      <c r="D8695" s="88">
        <f>DATEVALUE("1 "&amp;_xlfn.CONCAT(Merge1_1[[#This Row],[Month]],"-",Merge1_1[[#This Row],[Year]]))</f>
        <v>44317</v>
      </c>
      <c r="E8695" t="s">
        <v>23</v>
      </c>
      <c r="F8695">
        <v>160.4</v>
      </c>
      <c r="G8695" t="s">
        <v>23</v>
      </c>
    </row>
    <row r="8696" spans="1:7" hidden="1" x14ac:dyDescent="0.35">
      <c r="A8696" t="s">
        <v>33</v>
      </c>
      <c r="B8696">
        <v>2021</v>
      </c>
      <c r="C8696" t="s">
        <v>38</v>
      </c>
      <c r="D8696" s="88">
        <f>DATEVALUE("1 "&amp;_xlfn.CONCAT(Merge1_1[[#This Row],[Month]],"-",Merge1_1[[#This Row],[Year]]))</f>
        <v>44317</v>
      </c>
      <c r="E8696" t="s">
        <v>24</v>
      </c>
      <c r="F8696">
        <v>145</v>
      </c>
      <c r="G8696" t="s">
        <v>115</v>
      </c>
    </row>
    <row r="8697" spans="1:7" hidden="1" x14ac:dyDescent="0.35">
      <c r="A8697" t="s">
        <v>33</v>
      </c>
      <c r="B8697">
        <v>2021</v>
      </c>
      <c r="C8697" t="s">
        <v>38</v>
      </c>
      <c r="D8697" s="88">
        <f>DATEVALUE("1 "&amp;_xlfn.CONCAT(Merge1_1[[#This Row],[Month]],"-",Merge1_1[[#This Row],[Year]]))</f>
        <v>44317</v>
      </c>
      <c r="E8697" t="s">
        <v>25</v>
      </c>
      <c r="F8697">
        <v>152.6</v>
      </c>
      <c r="G8697" t="s">
        <v>116</v>
      </c>
    </row>
    <row r="8698" spans="1:7" hidden="1" x14ac:dyDescent="0.35">
      <c r="A8698" t="s">
        <v>33</v>
      </c>
      <c r="B8698">
        <v>2021</v>
      </c>
      <c r="C8698" t="s">
        <v>38</v>
      </c>
      <c r="D8698" s="88">
        <f>DATEVALUE("1 "&amp;_xlfn.CONCAT(Merge1_1[[#This Row],[Month]],"-",Merge1_1[[#This Row],[Year]]))</f>
        <v>44317</v>
      </c>
      <c r="E8698" t="s">
        <v>26</v>
      </c>
      <c r="F8698">
        <v>156.6</v>
      </c>
      <c r="G8698" t="s">
        <v>114</v>
      </c>
    </row>
    <row r="8699" spans="1:7" hidden="1" x14ac:dyDescent="0.35">
      <c r="A8699" t="s">
        <v>33</v>
      </c>
      <c r="B8699">
        <v>2021</v>
      </c>
      <c r="C8699" t="s">
        <v>38</v>
      </c>
      <c r="D8699" s="88">
        <f>DATEVALUE("1 "&amp;_xlfn.CONCAT(Merge1_1[[#This Row],[Month]],"-",Merge1_1[[#This Row],[Year]]))</f>
        <v>44317</v>
      </c>
      <c r="E8699" t="s">
        <v>27</v>
      </c>
      <c r="F8699">
        <v>157.5</v>
      </c>
      <c r="G8699" t="s">
        <v>116</v>
      </c>
    </row>
    <row r="8700" spans="1:7" hidden="1" x14ac:dyDescent="0.35">
      <c r="A8700" t="s">
        <v>33</v>
      </c>
      <c r="B8700">
        <v>2021</v>
      </c>
      <c r="C8700" t="s">
        <v>38</v>
      </c>
      <c r="D8700" s="88">
        <f>DATEVALUE("1 "&amp;_xlfn.CONCAT(Merge1_1[[#This Row],[Month]],"-",Merge1_1[[#This Row],[Year]]))</f>
        <v>44317</v>
      </c>
      <c r="E8700" t="s">
        <v>28</v>
      </c>
      <c r="F8700">
        <v>152.30000000000001</v>
      </c>
      <c r="G8700" t="s">
        <v>116</v>
      </c>
    </row>
    <row r="8701" spans="1:7" hidden="1" x14ac:dyDescent="0.35">
      <c r="A8701" t="s">
        <v>33</v>
      </c>
      <c r="B8701">
        <v>2021</v>
      </c>
      <c r="C8701" t="s">
        <v>38</v>
      </c>
      <c r="D8701" s="88">
        <f>DATEVALUE("1 "&amp;_xlfn.CONCAT(Merge1_1[[#This Row],[Month]],"-",Merge1_1[[#This Row],[Year]]))</f>
        <v>44317</v>
      </c>
      <c r="E8701" t="s">
        <v>29</v>
      </c>
      <c r="F8701">
        <v>159.5</v>
      </c>
      <c r="G8701" t="s">
        <v>117</v>
      </c>
    </row>
    <row r="8702" spans="1:7" hidden="1" x14ac:dyDescent="0.35">
      <c r="A8702" t="s">
        <v>33</v>
      </c>
      <c r="B8702">
        <v>2021</v>
      </c>
      <c r="C8702" t="s">
        <v>39</v>
      </c>
      <c r="D8702" s="88">
        <f>DATEVALUE("1 "&amp;_xlfn.CONCAT(Merge1_1[[#This Row],[Month]],"-",Merge1_1[[#This Row],[Year]]))</f>
        <v>44348</v>
      </c>
      <c r="E8702" t="s">
        <v>3</v>
      </c>
      <c r="F8702">
        <v>149.19999999999999</v>
      </c>
      <c r="G8702" t="s">
        <v>112</v>
      </c>
    </row>
    <row r="8703" spans="1:7" hidden="1" x14ac:dyDescent="0.35">
      <c r="A8703" t="s">
        <v>33</v>
      </c>
      <c r="B8703">
        <v>2021</v>
      </c>
      <c r="C8703" t="s">
        <v>39</v>
      </c>
      <c r="D8703" s="88">
        <f>DATEVALUE("1 "&amp;_xlfn.CONCAT(Merge1_1[[#This Row],[Month]],"-",Merge1_1[[#This Row],[Year]]))</f>
        <v>44348</v>
      </c>
      <c r="E8703" t="s">
        <v>4</v>
      </c>
      <c r="F8703">
        <v>205.5</v>
      </c>
      <c r="G8703" t="s">
        <v>112</v>
      </c>
    </row>
    <row r="8704" spans="1:7" hidden="1" x14ac:dyDescent="0.35">
      <c r="A8704" t="s">
        <v>33</v>
      </c>
      <c r="B8704">
        <v>2021</v>
      </c>
      <c r="C8704" t="s">
        <v>39</v>
      </c>
      <c r="D8704" s="88">
        <f>DATEVALUE("1 "&amp;_xlfn.CONCAT(Merge1_1[[#This Row],[Month]],"-",Merge1_1[[#This Row],[Year]]))</f>
        <v>44348</v>
      </c>
      <c r="E8704" t="s">
        <v>5</v>
      </c>
      <c r="F8704">
        <v>182.8</v>
      </c>
      <c r="G8704" t="s">
        <v>112</v>
      </c>
    </row>
    <row r="8705" spans="1:7" hidden="1" x14ac:dyDescent="0.35">
      <c r="A8705" t="s">
        <v>33</v>
      </c>
      <c r="B8705">
        <v>2021</v>
      </c>
      <c r="C8705" t="s">
        <v>39</v>
      </c>
      <c r="D8705" s="88">
        <f>DATEVALUE("1 "&amp;_xlfn.CONCAT(Merge1_1[[#This Row],[Month]],"-",Merge1_1[[#This Row],[Year]]))</f>
        <v>44348</v>
      </c>
      <c r="E8705" t="s">
        <v>6</v>
      </c>
      <c r="F8705">
        <v>156.5</v>
      </c>
      <c r="G8705" t="s">
        <v>112</v>
      </c>
    </row>
    <row r="8706" spans="1:7" hidden="1" x14ac:dyDescent="0.35">
      <c r="A8706" t="s">
        <v>33</v>
      </c>
      <c r="B8706">
        <v>2021</v>
      </c>
      <c r="C8706" t="s">
        <v>39</v>
      </c>
      <c r="D8706" s="88">
        <f>DATEVALUE("1 "&amp;_xlfn.CONCAT(Merge1_1[[#This Row],[Month]],"-",Merge1_1[[#This Row],[Year]]))</f>
        <v>44348</v>
      </c>
      <c r="E8706" t="s">
        <v>7</v>
      </c>
      <c r="F8706">
        <v>172.2</v>
      </c>
      <c r="G8706" t="s">
        <v>112</v>
      </c>
    </row>
    <row r="8707" spans="1:7" hidden="1" x14ac:dyDescent="0.35">
      <c r="A8707" t="s">
        <v>33</v>
      </c>
      <c r="B8707">
        <v>2021</v>
      </c>
      <c r="C8707" t="s">
        <v>39</v>
      </c>
      <c r="D8707" s="88">
        <f>DATEVALUE("1 "&amp;_xlfn.CONCAT(Merge1_1[[#This Row],[Month]],"-",Merge1_1[[#This Row],[Year]]))</f>
        <v>44348</v>
      </c>
      <c r="E8707" t="s">
        <v>8</v>
      </c>
      <c r="F8707">
        <v>171.5</v>
      </c>
      <c r="G8707" t="s">
        <v>112</v>
      </c>
    </row>
    <row r="8708" spans="1:7" hidden="1" x14ac:dyDescent="0.35">
      <c r="A8708" t="s">
        <v>33</v>
      </c>
      <c r="B8708">
        <v>2021</v>
      </c>
      <c r="C8708" t="s">
        <v>39</v>
      </c>
      <c r="D8708" s="88">
        <f>DATEVALUE("1 "&amp;_xlfn.CONCAT(Merge1_1[[#This Row],[Month]],"-",Merge1_1[[#This Row],[Year]]))</f>
        <v>44348</v>
      </c>
      <c r="E8708" t="s">
        <v>9</v>
      </c>
      <c r="F8708">
        <v>176.2</v>
      </c>
      <c r="G8708" t="s">
        <v>112</v>
      </c>
    </row>
    <row r="8709" spans="1:7" hidden="1" x14ac:dyDescent="0.35">
      <c r="A8709" t="s">
        <v>33</v>
      </c>
      <c r="B8709">
        <v>2021</v>
      </c>
      <c r="C8709" t="s">
        <v>39</v>
      </c>
      <c r="D8709" s="88">
        <f>DATEVALUE("1 "&amp;_xlfn.CONCAT(Merge1_1[[#This Row],[Month]],"-",Merge1_1[[#This Row],[Year]]))</f>
        <v>44348</v>
      </c>
      <c r="E8709" t="s">
        <v>10</v>
      </c>
      <c r="F8709">
        <v>166.9</v>
      </c>
      <c r="G8709" t="s">
        <v>112</v>
      </c>
    </row>
    <row r="8710" spans="1:7" hidden="1" x14ac:dyDescent="0.35">
      <c r="A8710" t="s">
        <v>33</v>
      </c>
      <c r="B8710">
        <v>2021</v>
      </c>
      <c r="C8710" t="s">
        <v>39</v>
      </c>
      <c r="D8710" s="88">
        <f>DATEVALUE("1 "&amp;_xlfn.CONCAT(Merge1_1[[#This Row],[Month]],"-",Merge1_1[[#This Row],[Year]]))</f>
        <v>44348</v>
      </c>
      <c r="E8710" t="s">
        <v>11</v>
      </c>
      <c r="F8710">
        <v>116.1</v>
      </c>
      <c r="G8710" t="s">
        <v>112</v>
      </c>
    </row>
    <row r="8711" spans="1:7" hidden="1" x14ac:dyDescent="0.35">
      <c r="A8711" t="s">
        <v>33</v>
      </c>
      <c r="B8711">
        <v>2021</v>
      </c>
      <c r="C8711" t="s">
        <v>39</v>
      </c>
      <c r="D8711" s="88">
        <f>DATEVALUE("1 "&amp;_xlfn.CONCAT(Merge1_1[[#This Row],[Month]],"-",Merge1_1[[#This Row],[Year]]))</f>
        <v>44348</v>
      </c>
      <c r="E8711" t="s">
        <v>12</v>
      </c>
      <c r="F8711">
        <v>165.5</v>
      </c>
      <c r="G8711" t="s">
        <v>112</v>
      </c>
    </row>
    <row r="8712" spans="1:7" hidden="1" x14ac:dyDescent="0.35">
      <c r="A8712" t="s">
        <v>33</v>
      </c>
      <c r="B8712">
        <v>2021</v>
      </c>
      <c r="C8712" t="s">
        <v>39</v>
      </c>
      <c r="D8712" s="88">
        <f>DATEVALUE("1 "&amp;_xlfn.CONCAT(Merge1_1[[#This Row],[Month]],"-",Merge1_1[[#This Row],[Year]]))</f>
        <v>44348</v>
      </c>
      <c r="E8712" t="s">
        <v>58</v>
      </c>
      <c r="F8712">
        <v>152.30000000000001</v>
      </c>
      <c r="G8712" t="s">
        <v>112</v>
      </c>
    </row>
    <row r="8713" spans="1:7" hidden="1" x14ac:dyDescent="0.35">
      <c r="A8713" t="s">
        <v>33</v>
      </c>
      <c r="B8713">
        <v>2021</v>
      </c>
      <c r="C8713" t="s">
        <v>39</v>
      </c>
      <c r="D8713" s="88">
        <f>DATEVALUE("1 "&amp;_xlfn.CONCAT(Merge1_1[[#This Row],[Month]],"-",Merge1_1[[#This Row],[Year]]))</f>
        <v>44348</v>
      </c>
      <c r="E8713" t="s">
        <v>118</v>
      </c>
      <c r="F8713">
        <v>173.3</v>
      </c>
      <c r="G8713" t="s">
        <v>112</v>
      </c>
    </row>
    <row r="8714" spans="1:7" hidden="1" x14ac:dyDescent="0.35">
      <c r="A8714" t="s">
        <v>33</v>
      </c>
      <c r="B8714">
        <v>2021</v>
      </c>
      <c r="C8714" t="s">
        <v>39</v>
      </c>
      <c r="D8714" s="88">
        <f>DATEVALUE("1 "&amp;_xlfn.CONCAT(Merge1_1[[#This Row],[Month]],"-",Merge1_1[[#This Row],[Year]]))</f>
        <v>44348</v>
      </c>
      <c r="E8714" t="s">
        <v>16</v>
      </c>
      <c r="F8714">
        <v>195.6</v>
      </c>
      <c r="G8714" t="s">
        <v>116</v>
      </c>
    </row>
    <row r="8715" spans="1:7" hidden="1" x14ac:dyDescent="0.35">
      <c r="A8715" t="s">
        <v>33</v>
      </c>
      <c r="B8715">
        <v>2021</v>
      </c>
      <c r="C8715" t="s">
        <v>39</v>
      </c>
      <c r="D8715" s="88">
        <f>DATEVALUE("1 "&amp;_xlfn.CONCAT(Merge1_1[[#This Row],[Month]],"-",Merge1_1[[#This Row],[Year]]))</f>
        <v>44348</v>
      </c>
      <c r="E8715" t="s">
        <v>17</v>
      </c>
      <c r="F8715">
        <v>157.30000000000001</v>
      </c>
      <c r="G8715" t="s">
        <v>113</v>
      </c>
    </row>
    <row r="8716" spans="1:7" hidden="1" x14ac:dyDescent="0.35">
      <c r="A8716" t="s">
        <v>33</v>
      </c>
      <c r="B8716">
        <v>2021</v>
      </c>
      <c r="C8716" t="s">
        <v>39</v>
      </c>
      <c r="D8716" s="88">
        <f>DATEVALUE("1 "&amp;_xlfn.CONCAT(Merge1_1[[#This Row],[Month]],"-",Merge1_1[[#This Row],[Year]]))</f>
        <v>44348</v>
      </c>
      <c r="E8716" t="s">
        <v>18</v>
      </c>
      <c r="F8716">
        <v>140.5</v>
      </c>
      <c r="G8716" t="s">
        <v>113</v>
      </c>
    </row>
    <row r="8717" spans="1:7" hidden="1" x14ac:dyDescent="0.35">
      <c r="A8717" t="s">
        <v>33</v>
      </c>
      <c r="B8717">
        <v>2021</v>
      </c>
      <c r="C8717" t="s">
        <v>39</v>
      </c>
      <c r="D8717" s="88">
        <f>DATEVALUE("1 "&amp;_xlfn.CONCAT(Merge1_1[[#This Row],[Month]],"-",Merge1_1[[#This Row],[Year]]))</f>
        <v>44348</v>
      </c>
      <c r="E8717" t="s">
        <v>20</v>
      </c>
      <c r="F8717">
        <v>160.5</v>
      </c>
      <c r="G8717" t="s">
        <v>114</v>
      </c>
    </row>
    <row r="8718" spans="1:7" hidden="1" x14ac:dyDescent="0.35">
      <c r="A8718" t="s">
        <v>33</v>
      </c>
      <c r="B8718">
        <v>2021</v>
      </c>
      <c r="C8718" t="s">
        <v>39</v>
      </c>
      <c r="D8718" s="88">
        <f>DATEVALUE("1 "&amp;_xlfn.CONCAT(Merge1_1[[#This Row],[Month]],"-",Merge1_1[[#This Row],[Year]]))</f>
        <v>44348</v>
      </c>
      <c r="E8718" t="s">
        <v>21</v>
      </c>
      <c r="F8718">
        <v>156.1</v>
      </c>
      <c r="G8718" t="s">
        <v>115</v>
      </c>
    </row>
    <row r="8719" spans="1:7" hidden="1" x14ac:dyDescent="0.35">
      <c r="A8719" t="s">
        <v>33</v>
      </c>
      <c r="B8719">
        <v>2021</v>
      </c>
      <c r="C8719" t="s">
        <v>39</v>
      </c>
      <c r="D8719" s="88">
        <f>DATEVALUE("1 "&amp;_xlfn.CONCAT(Merge1_1[[#This Row],[Month]],"-",Merge1_1[[#This Row],[Year]]))</f>
        <v>44348</v>
      </c>
      <c r="E8719" t="s">
        <v>22</v>
      </c>
      <c r="F8719">
        <v>149.80000000000001</v>
      </c>
      <c r="G8719" t="s">
        <v>116</v>
      </c>
    </row>
    <row r="8720" spans="1:7" hidden="1" x14ac:dyDescent="0.35">
      <c r="A8720" t="s">
        <v>33</v>
      </c>
      <c r="B8720">
        <v>2021</v>
      </c>
      <c r="C8720" t="s">
        <v>39</v>
      </c>
      <c r="D8720" s="88">
        <f>DATEVALUE("1 "&amp;_xlfn.CONCAT(Merge1_1[[#This Row],[Month]],"-",Merge1_1[[#This Row],[Year]]))</f>
        <v>44348</v>
      </c>
      <c r="E8720" t="s">
        <v>23</v>
      </c>
      <c r="F8720">
        <v>160.80000000000001</v>
      </c>
      <c r="G8720" t="s">
        <v>23</v>
      </c>
    </row>
    <row r="8721" spans="1:7" hidden="1" x14ac:dyDescent="0.35">
      <c r="A8721" t="s">
        <v>33</v>
      </c>
      <c r="B8721">
        <v>2021</v>
      </c>
      <c r="C8721" t="s">
        <v>39</v>
      </c>
      <c r="D8721" s="88">
        <f>DATEVALUE("1 "&amp;_xlfn.CONCAT(Merge1_1[[#This Row],[Month]],"-",Merge1_1[[#This Row],[Year]]))</f>
        <v>44348</v>
      </c>
      <c r="E8721" t="s">
        <v>24</v>
      </c>
      <c r="F8721">
        <v>147.5</v>
      </c>
      <c r="G8721" t="s">
        <v>115</v>
      </c>
    </row>
    <row r="8722" spans="1:7" hidden="1" x14ac:dyDescent="0.35">
      <c r="A8722" t="s">
        <v>33</v>
      </c>
      <c r="B8722">
        <v>2021</v>
      </c>
      <c r="C8722" t="s">
        <v>39</v>
      </c>
      <c r="D8722" s="88">
        <f>DATEVALUE("1 "&amp;_xlfn.CONCAT(Merge1_1[[#This Row],[Month]],"-",Merge1_1[[#This Row],[Year]]))</f>
        <v>44348</v>
      </c>
      <c r="E8722" t="s">
        <v>25</v>
      </c>
      <c r="F8722">
        <v>150.69999999999999</v>
      </c>
      <c r="G8722" t="s">
        <v>116</v>
      </c>
    </row>
    <row r="8723" spans="1:7" hidden="1" x14ac:dyDescent="0.35">
      <c r="A8723" t="s">
        <v>33</v>
      </c>
      <c r="B8723">
        <v>2021</v>
      </c>
      <c r="C8723" t="s">
        <v>39</v>
      </c>
      <c r="D8723" s="88">
        <f>DATEVALUE("1 "&amp;_xlfn.CONCAT(Merge1_1[[#This Row],[Month]],"-",Merge1_1[[#This Row],[Year]]))</f>
        <v>44348</v>
      </c>
      <c r="E8723" t="s">
        <v>26</v>
      </c>
      <c r="F8723">
        <v>158.1</v>
      </c>
      <c r="G8723" t="s">
        <v>114</v>
      </c>
    </row>
    <row r="8724" spans="1:7" hidden="1" x14ac:dyDescent="0.35">
      <c r="A8724" t="s">
        <v>33</v>
      </c>
      <c r="B8724">
        <v>2021</v>
      </c>
      <c r="C8724" t="s">
        <v>39</v>
      </c>
      <c r="D8724" s="88">
        <f>DATEVALUE("1 "&amp;_xlfn.CONCAT(Merge1_1[[#This Row],[Month]],"-",Merge1_1[[#This Row],[Year]]))</f>
        <v>44348</v>
      </c>
      <c r="E8724" t="s">
        <v>27</v>
      </c>
      <c r="F8724">
        <v>158</v>
      </c>
      <c r="G8724" t="s">
        <v>116</v>
      </c>
    </row>
    <row r="8725" spans="1:7" hidden="1" x14ac:dyDescent="0.35">
      <c r="A8725" t="s">
        <v>33</v>
      </c>
      <c r="B8725">
        <v>2021</v>
      </c>
      <c r="C8725" t="s">
        <v>39</v>
      </c>
      <c r="D8725" s="88">
        <f>DATEVALUE("1 "&amp;_xlfn.CONCAT(Merge1_1[[#This Row],[Month]],"-",Merge1_1[[#This Row],[Year]]))</f>
        <v>44348</v>
      </c>
      <c r="E8725" t="s">
        <v>28</v>
      </c>
      <c r="F8725">
        <v>153.4</v>
      </c>
      <c r="G8725" t="s">
        <v>116</v>
      </c>
    </row>
    <row r="8726" spans="1:7" hidden="1" x14ac:dyDescent="0.35">
      <c r="A8726" t="s">
        <v>33</v>
      </c>
      <c r="B8726">
        <v>2021</v>
      </c>
      <c r="C8726" t="s">
        <v>39</v>
      </c>
      <c r="D8726" s="88">
        <f>DATEVALUE("1 "&amp;_xlfn.CONCAT(Merge1_1[[#This Row],[Month]],"-",Merge1_1[[#This Row],[Year]]))</f>
        <v>44348</v>
      </c>
      <c r="E8726" t="s">
        <v>29</v>
      </c>
      <c r="F8726">
        <v>160.4</v>
      </c>
      <c r="G8726" t="s">
        <v>117</v>
      </c>
    </row>
    <row r="8727" spans="1:7" hidden="1" x14ac:dyDescent="0.35">
      <c r="A8727" t="s">
        <v>33</v>
      </c>
      <c r="B8727">
        <v>2021</v>
      </c>
      <c r="C8727" t="s">
        <v>40</v>
      </c>
      <c r="D8727" s="88">
        <f>DATEVALUE("1 "&amp;_xlfn.CONCAT(Merge1_1[[#This Row],[Month]],"-",Merge1_1[[#This Row],[Year]]))</f>
        <v>44378</v>
      </c>
      <c r="E8727" t="s">
        <v>3</v>
      </c>
      <c r="F8727">
        <v>149.1</v>
      </c>
      <c r="G8727" t="s">
        <v>112</v>
      </c>
    </row>
    <row r="8728" spans="1:7" hidden="1" x14ac:dyDescent="0.35">
      <c r="A8728" t="s">
        <v>33</v>
      </c>
      <c r="B8728">
        <v>2021</v>
      </c>
      <c r="C8728" t="s">
        <v>40</v>
      </c>
      <c r="D8728" s="88">
        <f>DATEVALUE("1 "&amp;_xlfn.CONCAT(Merge1_1[[#This Row],[Month]],"-",Merge1_1[[#This Row],[Year]]))</f>
        <v>44378</v>
      </c>
      <c r="E8728" t="s">
        <v>4</v>
      </c>
      <c r="F8728">
        <v>210.9</v>
      </c>
      <c r="G8728" t="s">
        <v>112</v>
      </c>
    </row>
    <row r="8729" spans="1:7" hidden="1" x14ac:dyDescent="0.35">
      <c r="A8729" t="s">
        <v>33</v>
      </c>
      <c r="B8729">
        <v>2021</v>
      </c>
      <c r="C8729" t="s">
        <v>40</v>
      </c>
      <c r="D8729" s="88">
        <f>DATEVALUE("1 "&amp;_xlfn.CONCAT(Merge1_1[[#This Row],[Month]],"-",Merge1_1[[#This Row],[Year]]))</f>
        <v>44378</v>
      </c>
      <c r="E8729" t="s">
        <v>5</v>
      </c>
      <c r="F8729">
        <v>185</v>
      </c>
      <c r="G8729" t="s">
        <v>112</v>
      </c>
    </row>
    <row r="8730" spans="1:7" hidden="1" x14ac:dyDescent="0.35">
      <c r="A8730" t="s">
        <v>33</v>
      </c>
      <c r="B8730">
        <v>2021</v>
      </c>
      <c r="C8730" t="s">
        <v>40</v>
      </c>
      <c r="D8730" s="88">
        <f>DATEVALUE("1 "&amp;_xlfn.CONCAT(Merge1_1[[#This Row],[Month]],"-",Merge1_1[[#This Row],[Year]]))</f>
        <v>44378</v>
      </c>
      <c r="E8730" t="s">
        <v>6</v>
      </c>
      <c r="F8730">
        <v>158.19999999999999</v>
      </c>
      <c r="G8730" t="s">
        <v>112</v>
      </c>
    </row>
    <row r="8731" spans="1:7" hidden="1" x14ac:dyDescent="0.35">
      <c r="A8731" t="s">
        <v>33</v>
      </c>
      <c r="B8731">
        <v>2021</v>
      </c>
      <c r="C8731" t="s">
        <v>40</v>
      </c>
      <c r="D8731" s="88">
        <f>DATEVALUE("1 "&amp;_xlfn.CONCAT(Merge1_1[[#This Row],[Month]],"-",Merge1_1[[#This Row],[Year]]))</f>
        <v>44378</v>
      </c>
      <c r="E8731" t="s">
        <v>7</v>
      </c>
      <c r="F8731">
        <v>170.6</v>
      </c>
      <c r="G8731" t="s">
        <v>112</v>
      </c>
    </row>
    <row r="8732" spans="1:7" hidden="1" x14ac:dyDescent="0.35">
      <c r="A8732" t="s">
        <v>33</v>
      </c>
      <c r="B8732">
        <v>2021</v>
      </c>
      <c r="C8732" t="s">
        <v>40</v>
      </c>
      <c r="D8732" s="88">
        <f>DATEVALUE("1 "&amp;_xlfn.CONCAT(Merge1_1[[#This Row],[Month]],"-",Merge1_1[[#This Row],[Year]]))</f>
        <v>44378</v>
      </c>
      <c r="E8732" t="s">
        <v>8</v>
      </c>
      <c r="F8732">
        <v>170.9</v>
      </c>
      <c r="G8732" t="s">
        <v>112</v>
      </c>
    </row>
    <row r="8733" spans="1:7" hidden="1" x14ac:dyDescent="0.35">
      <c r="A8733" t="s">
        <v>33</v>
      </c>
      <c r="B8733">
        <v>2021</v>
      </c>
      <c r="C8733" t="s">
        <v>40</v>
      </c>
      <c r="D8733" s="88">
        <f>DATEVALUE("1 "&amp;_xlfn.CONCAT(Merge1_1[[#This Row],[Month]],"-",Merge1_1[[#This Row],[Year]]))</f>
        <v>44378</v>
      </c>
      <c r="E8733" t="s">
        <v>9</v>
      </c>
      <c r="F8733">
        <v>186.4</v>
      </c>
      <c r="G8733" t="s">
        <v>112</v>
      </c>
    </row>
    <row r="8734" spans="1:7" hidden="1" x14ac:dyDescent="0.35">
      <c r="A8734" t="s">
        <v>33</v>
      </c>
      <c r="B8734">
        <v>2021</v>
      </c>
      <c r="C8734" t="s">
        <v>40</v>
      </c>
      <c r="D8734" s="88">
        <f>DATEVALUE("1 "&amp;_xlfn.CONCAT(Merge1_1[[#This Row],[Month]],"-",Merge1_1[[#This Row],[Year]]))</f>
        <v>44378</v>
      </c>
      <c r="E8734" t="s">
        <v>10</v>
      </c>
      <c r="F8734">
        <v>164.7</v>
      </c>
      <c r="G8734" t="s">
        <v>112</v>
      </c>
    </row>
    <row r="8735" spans="1:7" hidden="1" x14ac:dyDescent="0.35">
      <c r="A8735" t="s">
        <v>33</v>
      </c>
      <c r="B8735">
        <v>2021</v>
      </c>
      <c r="C8735" t="s">
        <v>40</v>
      </c>
      <c r="D8735" s="88">
        <f>DATEVALUE("1 "&amp;_xlfn.CONCAT(Merge1_1[[#This Row],[Month]],"-",Merge1_1[[#This Row],[Year]]))</f>
        <v>44378</v>
      </c>
      <c r="E8735" t="s">
        <v>11</v>
      </c>
      <c r="F8735">
        <v>115.7</v>
      </c>
      <c r="G8735" t="s">
        <v>112</v>
      </c>
    </row>
    <row r="8736" spans="1:7" hidden="1" x14ac:dyDescent="0.35">
      <c r="A8736" t="s">
        <v>33</v>
      </c>
      <c r="B8736">
        <v>2021</v>
      </c>
      <c r="C8736" t="s">
        <v>40</v>
      </c>
      <c r="D8736" s="88">
        <f>DATEVALUE("1 "&amp;_xlfn.CONCAT(Merge1_1[[#This Row],[Month]],"-",Merge1_1[[#This Row],[Year]]))</f>
        <v>44378</v>
      </c>
      <c r="E8736" t="s">
        <v>12</v>
      </c>
      <c r="F8736">
        <v>165.5</v>
      </c>
      <c r="G8736" t="s">
        <v>112</v>
      </c>
    </row>
    <row r="8737" spans="1:7" hidden="1" x14ac:dyDescent="0.35">
      <c r="A8737" t="s">
        <v>33</v>
      </c>
      <c r="B8737">
        <v>2021</v>
      </c>
      <c r="C8737" t="s">
        <v>40</v>
      </c>
      <c r="D8737" s="88">
        <f>DATEVALUE("1 "&amp;_xlfn.CONCAT(Merge1_1[[#This Row],[Month]],"-",Merge1_1[[#This Row],[Year]]))</f>
        <v>44378</v>
      </c>
      <c r="E8737" t="s">
        <v>58</v>
      </c>
      <c r="F8737">
        <v>153.4</v>
      </c>
      <c r="G8737" t="s">
        <v>112</v>
      </c>
    </row>
    <row r="8738" spans="1:7" hidden="1" x14ac:dyDescent="0.35">
      <c r="A8738" t="s">
        <v>33</v>
      </c>
      <c r="B8738">
        <v>2021</v>
      </c>
      <c r="C8738" t="s">
        <v>40</v>
      </c>
      <c r="D8738" s="88">
        <f>DATEVALUE("1 "&amp;_xlfn.CONCAT(Merge1_1[[#This Row],[Month]],"-",Merge1_1[[#This Row],[Year]]))</f>
        <v>44378</v>
      </c>
      <c r="E8738" t="s">
        <v>118</v>
      </c>
      <c r="F8738">
        <v>173.5</v>
      </c>
      <c r="G8738" t="s">
        <v>112</v>
      </c>
    </row>
    <row r="8739" spans="1:7" hidden="1" x14ac:dyDescent="0.35">
      <c r="A8739" t="s">
        <v>33</v>
      </c>
      <c r="B8739">
        <v>2021</v>
      </c>
      <c r="C8739" t="s">
        <v>40</v>
      </c>
      <c r="D8739" s="88">
        <f>DATEVALUE("1 "&amp;_xlfn.CONCAT(Merge1_1[[#This Row],[Month]],"-",Merge1_1[[#This Row],[Year]]))</f>
        <v>44378</v>
      </c>
      <c r="E8739" t="s">
        <v>16</v>
      </c>
      <c r="F8739">
        <v>195.5</v>
      </c>
      <c r="G8739" t="s">
        <v>116</v>
      </c>
    </row>
    <row r="8740" spans="1:7" hidden="1" x14ac:dyDescent="0.35">
      <c r="A8740" t="s">
        <v>33</v>
      </c>
      <c r="B8740">
        <v>2021</v>
      </c>
      <c r="C8740" t="s">
        <v>40</v>
      </c>
      <c r="D8740" s="88">
        <f>DATEVALUE("1 "&amp;_xlfn.CONCAT(Merge1_1[[#This Row],[Month]],"-",Merge1_1[[#This Row],[Year]]))</f>
        <v>44378</v>
      </c>
      <c r="E8740" t="s">
        <v>17</v>
      </c>
      <c r="F8740">
        <v>157.9</v>
      </c>
      <c r="G8740" t="s">
        <v>113</v>
      </c>
    </row>
    <row r="8741" spans="1:7" hidden="1" x14ac:dyDescent="0.35">
      <c r="A8741" t="s">
        <v>33</v>
      </c>
      <c r="B8741">
        <v>2021</v>
      </c>
      <c r="C8741" t="s">
        <v>40</v>
      </c>
      <c r="D8741" s="88">
        <f>DATEVALUE("1 "&amp;_xlfn.CONCAT(Merge1_1[[#This Row],[Month]],"-",Merge1_1[[#This Row],[Year]]))</f>
        <v>44378</v>
      </c>
      <c r="E8741" t="s">
        <v>18</v>
      </c>
      <c r="F8741">
        <v>141.9</v>
      </c>
      <c r="G8741" t="s">
        <v>113</v>
      </c>
    </row>
    <row r="8742" spans="1:7" hidden="1" x14ac:dyDescent="0.35">
      <c r="A8742" t="s">
        <v>33</v>
      </c>
      <c r="B8742">
        <v>2021</v>
      </c>
      <c r="C8742" t="s">
        <v>40</v>
      </c>
      <c r="D8742" s="88">
        <f>DATEVALUE("1 "&amp;_xlfn.CONCAT(Merge1_1[[#This Row],[Month]],"-",Merge1_1[[#This Row],[Year]]))</f>
        <v>44378</v>
      </c>
      <c r="E8742" t="s">
        <v>20</v>
      </c>
      <c r="F8742">
        <v>161.5</v>
      </c>
      <c r="G8742" t="s">
        <v>114</v>
      </c>
    </row>
    <row r="8743" spans="1:7" hidden="1" x14ac:dyDescent="0.35">
      <c r="A8743" t="s">
        <v>33</v>
      </c>
      <c r="B8743">
        <v>2021</v>
      </c>
      <c r="C8743" t="s">
        <v>40</v>
      </c>
      <c r="D8743" s="88">
        <f>DATEVALUE("1 "&amp;_xlfn.CONCAT(Merge1_1[[#This Row],[Month]],"-",Merge1_1[[#This Row],[Year]]))</f>
        <v>44378</v>
      </c>
      <c r="E8743" t="s">
        <v>21</v>
      </c>
      <c r="F8743">
        <v>157.69999999999999</v>
      </c>
      <c r="G8743" t="s">
        <v>115</v>
      </c>
    </row>
    <row r="8744" spans="1:7" hidden="1" x14ac:dyDescent="0.35">
      <c r="A8744" t="s">
        <v>33</v>
      </c>
      <c r="B8744">
        <v>2021</v>
      </c>
      <c r="C8744" t="s">
        <v>40</v>
      </c>
      <c r="D8744" s="88">
        <f>DATEVALUE("1 "&amp;_xlfn.CONCAT(Merge1_1[[#This Row],[Month]],"-",Merge1_1[[#This Row],[Year]]))</f>
        <v>44378</v>
      </c>
      <c r="E8744" t="s">
        <v>22</v>
      </c>
      <c r="F8744">
        <v>150.69999999999999</v>
      </c>
      <c r="G8744" t="s">
        <v>116</v>
      </c>
    </row>
    <row r="8745" spans="1:7" hidden="1" x14ac:dyDescent="0.35">
      <c r="A8745" t="s">
        <v>33</v>
      </c>
      <c r="B8745">
        <v>2021</v>
      </c>
      <c r="C8745" t="s">
        <v>40</v>
      </c>
      <c r="D8745" s="88">
        <f>DATEVALUE("1 "&amp;_xlfn.CONCAT(Merge1_1[[#This Row],[Month]],"-",Merge1_1[[#This Row],[Year]]))</f>
        <v>44378</v>
      </c>
      <c r="E8745" t="s">
        <v>23</v>
      </c>
      <c r="F8745">
        <v>161.5</v>
      </c>
      <c r="G8745" t="s">
        <v>23</v>
      </c>
    </row>
    <row r="8746" spans="1:7" hidden="1" x14ac:dyDescent="0.35">
      <c r="A8746" t="s">
        <v>33</v>
      </c>
      <c r="B8746">
        <v>2021</v>
      </c>
      <c r="C8746" t="s">
        <v>40</v>
      </c>
      <c r="D8746" s="88">
        <f>DATEVALUE("1 "&amp;_xlfn.CONCAT(Merge1_1[[#This Row],[Month]],"-",Merge1_1[[#This Row],[Year]]))</f>
        <v>44378</v>
      </c>
      <c r="E8746" t="s">
        <v>24</v>
      </c>
      <c r="F8746">
        <v>149.5</v>
      </c>
      <c r="G8746" t="s">
        <v>115</v>
      </c>
    </row>
    <row r="8747" spans="1:7" hidden="1" x14ac:dyDescent="0.35">
      <c r="A8747" t="s">
        <v>33</v>
      </c>
      <c r="B8747">
        <v>2021</v>
      </c>
      <c r="C8747" t="s">
        <v>40</v>
      </c>
      <c r="D8747" s="88">
        <f>DATEVALUE("1 "&amp;_xlfn.CONCAT(Merge1_1[[#This Row],[Month]],"-",Merge1_1[[#This Row],[Year]]))</f>
        <v>44378</v>
      </c>
      <c r="E8747" t="s">
        <v>25</v>
      </c>
      <c r="F8747">
        <v>151.19999999999999</v>
      </c>
      <c r="G8747" t="s">
        <v>116</v>
      </c>
    </row>
    <row r="8748" spans="1:7" hidden="1" x14ac:dyDescent="0.35">
      <c r="A8748" t="s">
        <v>33</v>
      </c>
      <c r="B8748">
        <v>2021</v>
      </c>
      <c r="C8748" t="s">
        <v>40</v>
      </c>
      <c r="D8748" s="88">
        <f>DATEVALUE("1 "&amp;_xlfn.CONCAT(Merge1_1[[#This Row],[Month]],"-",Merge1_1[[#This Row],[Year]]))</f>
        <v>44378</v>
      </c>
      <c r="E8748" t="s">
        <v>26</v>
      </c>
      <c r="F8748">
        <v>160.30000000000001</v>
      </c>
      <c r="G8748" t="s">
        <v>114</v>
      </c>
    </row>
    <row r="8749" spans="1:7" hidden="1" x14ac:dyDescent="0.35">
      <c r="A8749" t="s">
        <v>33</v>
      </c>
      <c r="B8749">
        <v>2021</v>
      </c>
      <c r="C8749" t="s">
        <v>40</v>
      </c>
      <c r="D8749" s="88">
        <f>DATEVALUE("1 "&amp;_xlfn.CONCAT(Merge1_1[[#This Row],[Month]],"-",Merge1_1[[#This Row],[Year]]))</f>
        <v>44378</v>
      </c>
      <c r="E8749" t="s">
        <v>27</v>
      </c>
      <c r="F8749">
        <v>159.6</v>
      </c>
      <c r="G8749" t="s">
        <v>116</v>
      </c>
    </row>
    <row r="8750" spans="1:7" hidden="1" x14ac:dyDescent="0.35">
      <c r="A8750" t="s">
        <v>33</v>
      </c>
      <c r="B8750">
        <v>2021</v>
      </c>
      <c r="C8750" t="s">
        <v>40</v>
      </c>
      <c r="D8750" s="88">
        <f>DATEVALUE("1 "&amp;_xlfn.CONCAT(Merge1_1[[#This Row],[Month]],"-",Merge1_1[[#This Row],[Year]]))</f>
        <v>44378</v>
      </c>
      <c r="E8750" t="s">
        <v>28</v>
      </c>
      <c r="F8750">
        <v>155</v>
      </c>
      <c r="G8750" t="s">
        <v>116</v>
      </c>
    </row>
    <row r="8751" spans="1:7" hidden="1" x14ac:dyDescent="0.35">
      <c r="A8751" t="s">
        <v>33</v>
      </c>
      <c r="B8751">
        <v>2021</v>
      </c>
      <c r="C8751" t="s">
        <v>40</v>
      </c>
      <c r="D8751" s="88">
        <f>DATEVALUE("1 "&amp;_xlfn.CONCAT(Merge1_1[[#This Row],[Month]],"-",Merge1_1[[#This Row],[Year]]))</f>
        <v>44378</v>
      </c>
      <c r="E8751" t="s">
        <v>29</v>
      </c>
      <c r="F8751">
        <v>161.80000000000001</v>
      </c>
      <c r="G8751" t="s">
        <v>117</v>
      </c>
    </row>
    <row r="8752" spans="1:7" hidden="1" x14ac:dyDescent="0.35">
      <c r="A8752" t="s">
        <v>33</v>
      </c>
      <c r="B8752">
        <v>2021</v>
      </c>
      <c r="C8752" t="s">
        <v>41</v>
      </c>
      <c r="D8752" s="88">
        <f>DATEVALUE("1 "&amp;_xlfn.CONCAT(Merge1_1[[#This Row],[Month]],"-",Merge1_1[[#This Row],[Year]]))</f>
        <v>44409</v>
      </c>
      <c r="E8752" t="s">
        <v>3</v>
      </c>
      <c r="F8752">
        <v>149.30000000000001</v>
      </c>
      <c r="G8752" t="s">
        <v>112</v>
      </c>
    </row>
    <row r="8753" spans="1:7" hidden="1" x14ac:dyDescent="0.35">
      <c r="A8753" t="s">
        <v>33</v>
      </c>
      <c r="B8753">
        <v>2021</v>
      </c>
      <c r="C8753" t="s">
        <v>41</v>
      </c>
      <c r="D8753" s="88">
        <f>DATEVALUE("1 "&amp;_xlfn.CONCAT(Merge1_1[[#This Row],[Month]],"-",Merge1_1[[#This Row],[Year]]))</f>
        <v>44409</v>
      </c>
      <c r="E8753" t="s">
        <v>4</v>
      </c>
      <c r="F8753">
        <v>207.4</v>
      </c>
      <c r="G8753" t="s">
        <v>112</v>
      </c>
    </row>
    <row r="8754" spans="1:7" hidden="1" x14ac:dyDescent="0.35">
      <c r="A8754" t="s">
        <v>33</v>
      </c>
      <c r="B8754">
        <v>2021</v>
      </c>
      <c r="C8754" t="s">
        <v>41</v>
      </c>
      <c r="D8754" s="88">
        <f>DATEVALUE("1 "&amp;_xlfn.CONCAT(Merge1_1[[#This Row],[Month]],"-",Merge1_1[[#This Row],[Year]]))</f>
        <v>44409</v>
      </c>
      <c r="E8754" t="s">
        <v>5</v>
      </c>
      <c r="F8754">
        <v>174.1</v>
      </c>
      <c r="G8754" t="s">
        <v>112</v>
      </c>
    </row>
    <row r="8755" spans="1:7" hidden="1" x14ac:dyDescent="0.35">
      <c r="A8755" t="s">
        <v>33</v>
      </c>
      <c r="B8755">
        <v>2021</v>
      </c>
      <c r="C8755" t="s">
        <v>41</v>
      </c>
      <c r="D8755" s="88">
        <f>DATEVALUE("1 "&amp;_xlfn.CONCAT(Merge1_1[[#This Row],[Month]],"-",Merge1_1[[#This Row],[Year]]))</f>
        <v>44409</v>
      </c>
      <c r="E8755" t="s">
        <v>6</v>
      </c>
      <c r="F8755">
        <v>159.19999999999999</v>
      </c>
      <c r="G8755" t="s">
        <v>112</v>
      </c>
    </row>
    <row r="8756" spans="1:7" hidden="1" x14ac:dyDescent="0.35">
      <c r="A8756" t="s">
        <v>33</v>
      </c>
      <c r="B8756">
        <v>2021</v>
      </c>
      <c r="C8756" t="s">
        <v>41</v>
      </c>
      <c r="D8756" s="88">
        <f>DATEVALUE("1 "&amp;_xlfn.CONCAT(Merge1_1[[#This Row],[Month]],"-",Merge1_1[[#This Row],[Year]]))</f>
        <v>44409</v>
      </c>
      <c r="E8756" t="s">
        <v>7</v>
      </c>
      <c r="F8756">
        <v>175</v>
      </c>
      <c r="G8756" t="s">
        <v>112</v>
      </c>
    </row>
    <row r="8757" spans="1:7" hidden="1" x14ac:dyDescent="0.35">
      <c r="A8757" t="s">
        <v>33</v>
      </c>
      <c r="B8757">
        <v>2021</v>
      </c>
      <c r="C8757" t="s">
        <v>41</v>
      </c>
      <c r="D8757" s="88">
        <f>DATEVALUE("1 "&amp;_xlfn.CONCAT(Merge1_1[[#This Row],[Month]],"-",Merge1_1[[#This Row],[Year]]))</f>
        <v>44409</v>
      </c>
      <c r="E8757" t="s">
        <v>8</v>
      </c>
      <c r="F8757">
        <v>161.30000000000001</v>
      </c>
      <c r="G8757" t="s">
        <v>112</v>
      </c>
    </row>
    <row r="8758" spans="1:7" hidden="1" x14ac:dyDescent="0.35">
      <c r="A8758" t="s">
        <v>33</v>
      </c>
      <c r="B8758">
        <v>2021</v>
      </c>
      <c r="C8758" t="s">
        <v>41</v>
      </c>
      <c r="D8758" s="88">
        <f>DATEVALUE("1 "&amp;_xlfn.CONCAT(Merge1_1[[#This Row],[Month]],"-",Merge1_1[[#This Row],[Year]]))</f>
        <v>44409</v>
      </c>
      <c r="E8758" t="s">
        <v>9</v>
      </c>
      <c r="F8758">
        <v>183.3</v>
      </c>
      <c r="G8758" t="s">
        <v>112</v>
      </c>
    </row>
    <row r="8759" spans="1:7" hidden="1" x14ac:dyDescent="0.35">
      <c r="A8759" t="s">
        <v>33</v>
      </c>
      <c r="B8759">
        <v>2021</v>
      </c>
      <c r="C8759" t="s">
        <v>41</v>
      </c>
      <c r="D8759" s="88">
        <f>DATEVALUE("1 "&amp;_xlfn.CONCAT(Merge1_1[[#This Row],[Month]],"-",Merge1_1[[#This Row],[Year]]))</f>
        <v>44409</v>
      </c>
      <c r="E8759" t="s">
        <v>10</v>
      </c>
      <c r="F8759">
        <v>164.5</v>
      </c>
      <c r="G8759" t="s">
        <v>112</v>
      </c>
    </row>
    <row r="8760" spans="1:7" hidden="1" x14ac:dyDescent="0.35">
      <c r="A8760" t="s">
        <v>33</v>
      </c>
      <c r="B8760">
        <v>2021</v>
      </c>
      <c r="C8760" t="s">
        <v>41</v>
      </c>
      <c r="D8760" s="88">
        <f>DATEVALUE("1 "&amp;_xlfn.CONCAT(Merge1_1[[#This Row],[Month]],"-",Merge1_1[[#This Row],[Year]]))</f>
        <v>44409</v>
      </c>
      <c r="E8760" t="s">
        <v>11</v>
      </c>
      <c r="F8760">
        <v>120.4</v>
      </c>
      <c r="G8760" t="s">
        <v>112</v>
      </c>
    </row>
    <row r="8761" spans="1:7" hidden="1" x14ac:dyDescent="0.35">
      <c r="A8761" t="s">
        <v>33</v>
      </c>
      <c r="B8761">
        <v>2021</v>
      </c>
      <c r="C8761" t="s">
        <v>41</v>
      </c>
      <c r="D8761" s="88">
        <f>DATEVALUE("1 "&amp;_xlfn.CONCAT(Merge1_1[[#This Row],[Month]],"-",Merge1_1[[#This Row],[Year]]))</f>
        <v>44409</v>
      </c>
      <c r="E8761" t="s">
        <v>12</v>
      </c>
      <c r="F8761">
        <v>166.2</v>
      </c>
      <c r="G8761" t="s">
        <v>112</v>
      </c>
    </row>
    <row r="8762" spans="1:7" hidden="1" x14ac:dyDescent="0.35">
      <c r="A8762" t="s">
        <v>33</v>
      </c>
      <c r="B8762">
        <v>2021</v>
      </c>
      <c r="C8762" t="s">
        <v>41</v>
      </c>
      <c r="D8762" s="88">
        <f>DATEVALUE("1 "&amp;_xlfn.CONCAT(Merge1_1[[#This Row],[Month]],"-",Merge1_1[[#This Row],[Year]]))</f>
        <v>44409</v>
      </c>
      <c r="E8762" t="s">
        <v>58</v>
      </c>
      <c r="F8762">
        <v>154.80000000000001</v>
      </c>
      <c r="G8762" t="s">
        <v>112</v>
      </c>
    </row>
    <row r="8763" spans="1:7" hidden="1" x14ac:dyDescent="0.35">
      <c r="A8763" t="s">
        <v>33</v>
      </c>
      <c r="B8763">
        <v>2021</v>
      </c>
      <c r="C8763" t="s">
        <v>41</v>
      </c>
      <c r="D8763" s="88">
        <f>DATEVALUE("1 "&amp;_xlfn.CONCAT(Merge1_1[[#This Row],[Month]],"-",Merge1_1[[#This Row],[Year]]))</f>
        <v>44409</v>
      </c>
      <c r="E8763" t="s">
        <v>118</v>
      </c>
      <c r="F8763">
        <v>175.1</v>
      </c>
      <c r="G8763" t="s">
        <v>112</v>
      </c>
    </row>
    <row r="8764" spans="1:7" hidden="1" x14ac:dyDescent="0.35">
      <c r="A8764" t="s">
        <v>33</v>
      </c>
      <c r="B8764">
        <v>2021</v>
      </c>
      <c r="C8764" t="s">
        <v>41</v>
      </c>
      <c r="D8764" s="88">
        <f>DATEVALUE("1 "&amp;_xlfn.CONCAT(Merge1_1[[#This Row],[Month]],"-",Merge1_1[[#This Row],[Year]]))</f>
        <v>44409</v>
      </c>
      <c r="E8764" t="s">
        <v>16</v>
      </c>
      <c r="F8764">
        <v>196.5</v>
      </c>
      <c r="G8764" t="s">
        <v>116</v>
      </c>
    </row>
    <row r="8765" spans="1:7" hidden="1" x14ac:dyDescent="0.35">
      <c r="A8765" t="s">
        <v>33</v>
      </c>
      <c r="B8765">
        <v>2021</v>
      </c>
      <c r="C8765" t="s">
        <v>41</v>
      </c>
      <c r="D8765" s="88">
        <f>DATEVALUE("1 "&amp;_xlfn.CONCAT(Merge1_1[[#This Row],[Month]],"-",Merge1_1[[#This Row],[Year]]))</f>
        <v>44409</v>
      </c>
      <c r="E8765" t="s">
        <v>17</v>
      </c>
      <c r="F8765">
        <v>159.80000000000001</v>
      </c>
      <c r="G8765" t="s">
        <v>113</v>
      </c>
    </row>
    <row r="8766" spans="1:7" hidden="1" x14ac:dyDescent="0.35">
      <c r="A8766" t="s">
        <v>33</v>
      </c>
      <c r="B8766">
        <v>2021</v>
      </c>
      <c r="C8766" t="s">
        <v>41</v>
      </c>
      <c r="D8766" s="88">
        <f>DATEVALUE("1 "&amp;_xlfn.CONCAT(Merge1_1[[#This Row],[Month]],"-",Merge1_1[[#This Row],[Year]]))</f>
        <v>44409</v>
      </c>
      <c r="E8766" t="s">
        <v>18</v>
      </c>
      <c r="F8766">
        <v>143.6</v>
      </c>
      <c r="G8766" t="s">
        <v>113</v>
      </c>
    </row>
    <row r="8767" spans="1:7" hidden="1" x14ac:dyDescent="0.35">
      <c r="A8767" t="s">
        <v>33</v>
      </c>
      <c r="B8767">
        <v>2021</v>
      </c>
      <c r="C8767" t="s">
        <v>41</v>
      </c>
      <c r="D8767" s="88">
        <f>DATEVALUE("1 "&amp;_xlfn.CONCAT(Merge1_1[[#This Row],[Month]],"-",Merge1_1[[#This Row],[Year]]))</f>
        <v>44409</v>
      </c>
      <c r="E8767" t="s">
        <v>20</v>
      </c>
      <c r="F8767">
        <v>162.1</v>
      </c>
      <c r="G8767" t="s">
        <v>114</v>
      </c>
    </row>
    <row r="8768" spans="1:7" hidden="1" x14ac:dyDescent="0.35">
      <c r="A8768" t="s">
        <v>33</v>
      </c>
      <c r="B8768">
        <v>2021</v>
      </c>
      <c r="C8768" t="s">
        <v>41</v>
      </c>
      <c r="D8768" s="88">
        <f>DATEVALUE("1 "&amp;_xlfn.CONCAT(Merge1_1[[#This Row],[Month]],"-",Merge1_1[[#This Row],[Year]]))</f>
        <v>44409</v>
      </c>
      <c r="E8768" t="s">
        <v>21</v>
      </c>
      <c r="F8768">
        <v>160.69999999999999</v>
      </c>
      <c r="G8768" t="s">
        <v>115</v>
      </c>
    </row>
    <row r="8769" spans="1:7" hidden="1" x14ac:dyDescent="0.35">
      <c r="A8769" t="s">
        <v>33</v>
      </c>
      <c r="B8769">
        <v>2021</v>
      </c>
      <c r="C8769" t="s">
        <v>41</v>
      </c>
      <c r="D8769" s="88">
        <f>DATEVALUE("1 "&amp;_xlfn.CONCAT(Merge1_1[[#This Row],[Month]],"-",Merge1_1[[#This Row],[Year]]))</f>
        <v>44409</v>
      </c>
      <c r="E8769" t="s">
        <v>22</v>
      </c>
      <c r="F8769">
        <v>153.19999999999999</v>
      </c>
      <c r="G8769" t="s">
        <v>116</v>
      </c>
    </row>
    <row r="8770" spans="1:7" hidden="1" x14ac:dyDescent="0.35">
      <c r="A8770" t="s">
        <v>33</v>
      </c>
      <c r="B8770">
        <v>2021</v>
      </c>
      <c r="C8770" t="s">
        <v>41</v>
      </c>
      <c r="D8770" s="88">
        <f>DATEVALUE("1 "&amp;_xlfn.CONCAT(Merge1_1[[#This Row],[Month]],"-",Merge1_1[[#This Row],[Year]]))</f>
        <v>44409</v>
      </c>
      <c r="E8770" t="s">
        <v>23</v>
      </c>
      <c r="F8770">
        <v>162.80000000000001</v>
      </c>
      <c r="G8770" t="s">
        <v>23</v>
      </c>
    </row>
    <row r="8771" spans="1:7" hidden="1" x14ac:dyDescent="0.35">
      <c r="A8771" t="s">
        <v>33</v>
      </c>
      <c r="B8771">
        <v>2021</v>
      </c>
      <c r="C8771" t="s">
        <v>41</v>
      </c>
      <c r="D8771" s="88">
        <f>DATEVALUE("1 "&amp;_xlfn.CONCAT(Merge1_1[[#This Row],[Month]],"-",Merge1_1[[#This Row],[Year]]))</f>
        <v>44409</v>
      </c>
      <c r="E8771" t="s">
        <v>24</v>
      </c>
      <c r="F8771">
        <v>150.4</v>
      </c>
      <c r="G8771" t="s">
        <v>115</v>
      </c>
    </row>
    <row r="8772" spans="1:7" hidden="1" x14ac:dyDescent="0.35">
      <c r="A8772" t="s">
        <v>33</v>
      </c>
      <c r="B8772">
        <v>2021</v>
      </c>
      <c r="C8772" t="s">
        <v>41</v>
      </c>
      <c r="D8772" s="88">
        <f>DATEVALUE("1 "&amp;_xlfn.CONCAT(Merge1_1[[#This Row],[Month]],"-",Merge1_1[[#This Row],[Year]]))</f>
        <v>44409</v>
      </c>
      <c r="E8772" t="s">
        <v>25</v>
      </c>
      <c r="F8772">
        <v>153.69999999999999</v>
      </c>
      <c r="G8772" t="s">
        <v>116</v>
      </c>
    </row>
    <row r="8773" spans="1:7" hidden="1" x14ac:dyDescent="0.35">
      <c r="A8773" t="s">
        <v>33</v>
      </c>
      <c r="B8773">
        <v>2021</v>
      </c>
      <c r="C8773" t="s">
        <v>41</v>
      </c>
      <c r="D8773" s="88">
        <f>DATEVALUE("1 "&amp;_xlfn.CONCAT(Merge1_1[[#This Row],[Month]],"-",Merge1_1[[#This Row],[Year]]))</f>
        <v>44409</v>
      </c>
      <c r="E8773" t="s">
        <v>26</v>
      </c>
      <c r="F8773">
        <v>160.4</v>
      </c>
      <c r="G8773" t="s">
        <v>114</v>
      </c>
    </row>
    <row r="8774" spans="1:7" hidden="1" x14ac:dyDescent="0.35">
      <c r="A8774" t="s">
        <v>33</v>
      </c>
      <c r="B8774">
        <v>2021</v>
      </c>
      <c r="C8774" t="s">
        <v>41</v>
      </c>
      <c r="D8774" s="88">
        <f>DATEVALUE("1 "&amp;_xlfn.CONCAT(Merge1_1[[#This Row],[Month]],"-",Merge1_1[[#This Row],[Year]]))</f>
        <v>44409</v>
      </c>
      <c r="E8774" t="s">
        <v>27</v>
      </c>
      <c r="F8774">
        <v>159.6</v>
      </c>
      <c r="G8774" t="s">
        <v>116</v>
      </c>
    </row>
    <row r="8775" spans="1:7" hidden="1" x14ac:dyDescent="0.35">
      <c r="A8775" t="s">
        <v>33</v>
      </c>
      <c r="B8775">
        <v>2021</v>
      </c>
      <c r="C8775" t="s">
        <v>41</v>
      </c>
      <c r="D8775" s="88">
        <f>DATEVALUE("1 "&amp;_xlfn.CONCAT(Merge1_1[[#This Row],[Month]],"-",Merge1_1[[#This Row],[Year]]))</f>
        <v>44409</v>
      </c>
      <c r="E8775" t="s">
        <v>28</v>
      </c>
      <c r="F8775">
        <v>156</v>
      </c>
      <c r="G8775" t="s">
        <v>116</v>
      </c>
    </row>
    <row r="8776" spans="1:7" hidden="1" x14ac:dyDescent="0.35">
      <c r="A8776" t="s">
        <v>33</v>
      </c>
      <c r="B8776">
        <v>2021</v>
      </c>
      <c r="C8776" t="s">
        <v>41</v>
      </c>
      <c r="D8776" s="88">
        <f>DATEVALUE("1 "&amp;_xlfn.CONCAT(Merge1_1[[#This Row],[Month]],"-",Merge1_1[[#This Row],[Year]]))</f>
        <v>44409</v>
      </c>
      <c r="E8776" t="s">
        <v>29</v>
      </c>
      <c r="F8776">
        <v>162.30000000000001</v>
      </c>
      <c r="G8776" t="s">
        <v>117</v>
      </c>
    </row>
    <row r="8777" spans="1:7" hidden="1" x14ac:dyDescent="0.35">
      <c r="A8777" t="s">
        <v>33</v>
      </c>
      <c r="B8777">
        <v>2021</v>
      </c>
      <c r="C8777" t="s">
        <v>42</v>
      </c>
      <c r="D8777" s="88">
        <f>DATEVALUE("1 "&amp;_xlfn.CONCAT(Merge1_1[[#This Row],[Month]],"-",Merge1_1[[#This Row],[Year]]))</f>
        <v>44440</v>
      </c>
      <c r="E8777" t="s">
        <v>3</v>
      </c>
      <c r="F8777">
        <v>149.30000000000001</v>
      </c>
      <c r="G8777" t="s">
        <v>112</v>
      </c>
    </row>
    <row r="8778" spans="1:7" hidden="1" x14ac:dyDescent="0.35">
      <c r="A8778" t="s">
        <v>33</v>
      </c>
      <c r="B8778">
        <v>2021</v>
      </c>
      <c r="C8778" t="s">
        <v>42</v>
      </c>
      <c r="D8778" s="88">
        <f>DATEVALUE("1 "&amp;_xlfn.CONCAT(Merge1_1[[#This Row],[Month]],"-",Merge1_1[[#This Row],[Year]]))</f>
        <v>44440</v>
      </c>
      <c r="E8778" t="s">
        <v>4</v>
      </c>
      <c r="F8778">
        <v>207.4</v>
      </c>
      <c r="G8778" t="s">
        <v>112</v>
      </c>
    </row>
    <row r="8779" spans="1:7" hidden="1" x14ac:dyDescent="0.35">
      <c r="A8779" t="s">
        <v>33</v>
      </c>
      <c r="B8779">
        <v>2021</v>
      </c>
      <c r="C8779" t="s">
        <v>42</v>
      </c>
      <c r="D8779" s="88">
        <f>DATEVALUE("1 "&amp;_xlfn.CONCAT(Merge1_1[[#This Row],[Month]],"-",Merge1_1[[#This Row],[Year]]))</f>
        <v>44440</v>
      </c>
      <c r="E8779" t="s">
        <v>5</v>
      </c>
      <c r="F8779">
        <v>174.1</v>
      </c>
      <c r="G8779" t="s">
        <v>112</v>
      </c>
    </row>
    <row r="8780" spans="1:7" hidden="1" x14ac:dyDescent="0.35">
      <c r="A8780" t="s">
        <v>33</v>
      </c>
      <c r="B8780">
        <v>2021</v>
      </c>
      <c r="C8780" t="s">
        <v>42</v>
      </c>
      <c r="D8780" s="88">
        <f>DATEVALUE("1 "&amp;_xlfn.CONCAT(Merge1_1[[#This Row],[Month]],"-",Merge1_1[[#This Row],[Year]]))</f>
        <v>44440</v>
      </c>
      <c r="E8780" t="s">
        <v>6</v>
      </c>
      <c r="F8780">
        <v>159.1</v>
      </c>
      <c r="G8780" t="s">
        <v>112</v>
      </c>
    </row>
    <row r="8781" spans="1:7" hidden="1" x14ac:dyDescent="0.35">
      <c r="A8781" t="s">
        <v>33</v>
      </c>
      <c r="B8781">
        <v>2021</v>
      </c>
      <c r="C8781" t="s">
        <v>42</v>
      </c>
      <c r="D8781" s="88">
        <f>DATEVALUE("1 "&amp;_xlfn.CONCAT(Merge1_1[[#This Row],[Month]],"-",Merge1_1[[#This Row],[Year]]))</f>
        <v>44440</v>
      </c>
      <c r="E8781" t="s">
        <v>7</v>
      </c>
      <c r="F8781">
        <v>175</v>
      </c>
      <c r="G8781" t="s">
        <v>112</v>
      </c>
    </row>
    <row r="8782" spans="1:7" hidden="1" x14ac:dyDescent="0.35">
      <c r="A8782" t="s">
        <v>33</v>
      </c>
      <c r="B8782">
        <v>2021</v>
      </c>
      <c r="C8782" t="s">
        <v>42</v>
      </c>
      <c r="D8782" s="88">
        <f>DATEVALUE("1 "&amp;_xlfn.CONCAT(Merge1_1[[#This Row],[Month]],"-",Merge1_1[[#This Row],[Year]]))</f>
        <v>44440</v>
      </c>
      <c r="E8782" t="s">
        <v>8</v>
      </c>
      <c r="F8782">
        <v>161.19999999999999</v>
      </c>
      <c r="G8782" t="s">
        <v>112</v>
      </c>
    </row>
    <row r="8783" spans="1:7" hidden="1" x14ac:dyDescent="0.35">
      <c r="A8783" t="s">
        <v>33</v>
      </c>
      <c r="B8783">
        <v>2021</v>
      </c>
      <c r="C8783" t="s">
        <v>42</v>
      </c>
      <c r="D8783" s="88">
        <f>DATEVALUE("1 "&amp;_xlfn.CONCAT(Merge1_1[[#This Row],[Month]],"-",Merge1_1[[#This Row],[Year]]))</f>
        <v>44440</v>
      </c>
      <c r="E8783" t="s">
        <v>9</v>
      </c>
      <c r="F8783">
        <v>183.5</v>
      </c>
      <c r="G8783" t="s">
        <v>112</v>
      </c>
    </row>
    <row r="8784" spans="1:7" hidden="1" x14ac:dyDescent="0.35">
      <c r="A8784" t="s">
        <v>33</v>
      </c>
      <c r="B8784">
        <v>2021</v>
      </c>
      <c r="C8784" t="s">
        <v>42</v>
      </c>
      <c r="D8784" s="88">
        <f>DATEVALUE("1 "&amp;_xlfn.CONCAT(Merge1_1[[#This Row],[Month]],"-",Merge1_1[[#This Row],[Year]]))</f>
        <v>44440</v>
      </c>
      <c r="E8784" t="s">
        <v>10</v>
      </c>
      <c r="F8784">
        <v>164.5</v>
      </c>
      <c r="G8784" t="s">
        <v>112</v>
      </c>
    </row>
    <row r="8785" spans="1:7" hidden="1" x14ac:dyDescent="0.35">
      <c r="A8785" t="s">
        <v>33</v>
      </c>
      <c r="B8785">
        <v>2021</v>
      </c>
      <c r="C8785" t="s">
        <v>42</v>
      </c>
      <c r="D8785" s="88">
        <f>DATEVALUE("1 "&amp;_xlfn.CONCAT(Merge1_1[[#This Row],[Month]],"-",Merge1_1[[#This Row],[Year]]))</f>
        <v>44440</v>
      </c>
      <c r="E8785" t="s">
        <v>11</v>
      </c>
      <c r="F8785">
        <v>120.4</v>
      </c>
      <c r="G8785" t="s">
        <v>112</v>
      </c>
    </row>
    <row r="8786" spans="1:7" hidden="1" x14ac:dyDescent="0.35">
      <c r="A8786" t="s">
        <v>33</v>
      </c>
      <c r="B8786">
        <v>2021</v>
      </c>
      <c r="C8786" t="s">
        <v>42</v>
      </c>
      <c r="D8786" s="88">
        <f>DATEVALUE("1 "&amp;_xlfn.CONCAT(Merge1_1[[#This Row],[Month]],"-",Merge1_1[[#This Row],[Year]]))</f>
        <v>44440</v>
      </c>
      <c r="E8786" t="s">
        <v>12</v>
      </c>
      <c r="F8786">
        <v>166.2</v>
      </c>
      <c r="G8786" t="s">
        <v>112</v>
      </c>
    </row>
    <row r="8787" spans="1:7" hidden="1" x14ac:dyDescent="0.35">
      <c r="A8787" t="s">
        <v>33</v>
      </c>
      <c r="B8787">
        <v>2021</v>
      </c>
      <c r="C8787" t="s">
        <v>42</v>
      </c>
      <c r="D8787" s="88">
        <f>DATEVALUE("1 "&amp;_xlfn.CONCAT(Merge1_1[[#This Row],[Month]],"-",Merge1_1[[#This Row],[Year]]))</f>
        <v>44440</v>
      </c>
      <c r="E8787" t="s">
        <v>58</v>
      </c>
      <c r="F8787">
        <v>154.80000000000001</v>
      </c>
      <c r="G8787" t="s">
        <v>112</v>
      </c>
    </row>
    <row r="8788" spans="1:7" hidden="1" x14ac:dyDescent="0.35">
      <c r="A8788" t="s">
        <v>33</v>
      </c>
      <c r="B8788">
        <v>2021</v>
      </c>
      <c r="C8788" t="s">
        <v>42</v>
      </c>
      <c r="D8788" s="88">
        <f>DATEVALUE("1 "&amp;_xlfn.CONCAT(Merge1_1[[#This Row],[Month]],"-",Merge1_1[[#This Row],[Year]]))</f>
        <v>44440</v>
      </c>
      <c r="E8788" t="s">
        <v>118</v>
      </c>
      <c r="F8788">
        <v>175.1</v>
      </c>
      <c r="G8788" t="s">
        <v>112</v>
      </c>
    </row>
    <row r="8789" spans="1:7" hidden="1" x14ac:dyDescent="0.35">
      <c r="A8789" t="s">
        <v>33</v>
      </c>
      <c r="B8789">
        <v>2021</v>
      </c>
      <c r="C8789" t="s">
        <v>42</v>
      </c>
      <c r="D8789" s="88">
        <f>DATEVALUE("1 "&amp;_xlfn.CONCAT(Merge1_1[[#This Row],[Month]],"-",Merge1_1[[#This Row],[Year]]))</f>
        <v>44440</v>
      </c>
      <c r="E8789" t="s">
        <v>16</v>
      </c>
      <c r="F8789">
        <v>196.5</v>
      </c>
      <c r="G8789" t="s">
        <v>116</v>
      </c>
    </row>
    <row r="8790" spans="1:7" hidden="1" x14ac:dyDescent="0.35">
      <c r="A8790" t="s">
        <v>33</v>
      </c>
      <c r="B8790">
        <v>2021</v>
      </c>
      <c r="C8790" t="s">
        <v>42</v>
      </c>
      <c r="D8790" s="88">
        <f>DATEVALUE("1 "&amp;_xlfn.CONCAT(Merge1_1[[#This Row],[Month]],"-",Merge1_1[[#This Row],[Year]]))</f>
        <v>44440</v>
      </c>
      <c r="E8790" t="s">
        <v>17</v>
      </c>
      <c r="F8790">
        <v>159.80000000000001</v>
      </c>
      <c r="G8790" t="s">
        <v>113</v>
      </c>
    </row>
    <row r="8791" spans="1:7" hidden="1" x14ac:dyDescent="0.35">
      <c r="A8791" t="s">
        <v>33</v>
      </c>
      <c r="B8791">
        <v>2021</v>
      </c>
      <c r="C8791" t="s">
        <v>42</v>
      </c>
      <c r="D8791" s="88">
        <f>DATEVALUE("1 "&amp;_xlfn.CONCAT(Merge1_1[[#This Row],[Month]],"-",Merge1_1[[#This Row],[Year]]))</f>
        <v>44440</v>
      </c>
      <c r="E8791" t="s">
        <v>18</v>
      </c>
      <c r="F8791">
        <v>143.6</v>
      </c>
      <c r="G8791" t="s">
        <v>113</v>
      </c>
    </row>
    <row r="8792" spans="1:7" hidden="1" x14ac:dyDescent="0.35">
      <c r="A8792" t="s">
        <v>33</v>
      </c>
      <c r="B8792">
        <v>2021</v>
      </c>
      <c r="C8792" t="s">
        <v>42</v>
      </c>
      <c r="D8792" s="88">
        <f>DATEVALUE("1 "&amp;_xlfn.CONCAT(Merge1_1[[#This Row],[Month]],"-",Merge1_1[[#This Row],[Year]]))</f>
        <v>44440</v>
      </c>
      <c r="E8792" t="s">
        <v>20</v>
      </c>
      <c r="F8792">
        <v>162.1</v>
      </c>
      <c r="G8792" t="s">
        <v>114</v>
      </c>
    </row>
    <row r="8793" spans="1:7" hidden="1" x14ac:dyDescent="0.35">
      <c r="A8793" t="s">
        <v>33</v>
      </c>
      <c r="B8793">
        <v>2021</v>
      </c>
      <c r="C8793" t="s">
        <v>42</v>
      </c>
      <c r="D8793" s="88">
        <f>DATEVALUE("1 "&amp;_xlfn.CONCAT(Merge1_1[[#This Row],[Month]],"-",Merge1_1[[#This Row],[Year]]))</f>
        <v>44440</v>
      </c>
      <c r="E8793" t="s">
        <v>21</v>
      </c>
      <c r="F8793">
        <v>160.80000000000001</v>
      </c>
      <c r="G8793" t="s">
        <v>115</v>
      </c>
    </row>
    <row r="8794" spans="1:7" hidden="1" x14ac:dyDescent="0.35">
      <c r="A8794" t="s">
        <v>33</v>
      </c>
      <c r="B8794">
        <v>2021</v>
      </c>
      <c r="C8794" t="s">
        <v>42</v>
      </c>
      <c r="D8794" s="88">
        <f>DATEVALUE("1 "&amp;_xlfn.CONCAT(Merge1_1[[#This Row],[Month]],"-",Merge1_1[[#This Row],[Year]]))</f>
        <v>44440</v>
      </c>
      <c r="E8794" t="s">
        <v>22</v>
      </c>
      <c r="F8794">
        <v>153.30000000000001</v>
      </c>
      <c r="G8794" t="s">
        <v>116</v>
      </c>
    </row>
    <row r="8795" spans="1:7" hidden="1" x14ac:dyDescent="0.35">
      <c r="A8795" t="s">
        <v>33</v>
      </c>
      <c r="B8795">
        <v>2021</v>
      </c>
      <c r="C8795" t="s">
        <v>42</v>
      </c>
      <c r="D8795" s="88">
        <f>DATEVALUE("1 "&amp;_xlfn.CONCAT(Merge1_1[[#This Row],[Month]],"-",Merge1_1[[#This Row],[Year]]))</f>
        <v>44440</v>
      </c>
      <c r="E8795" t="s">
        <v>23</v>
      </c>
      <c r="F8795">
        <v>162.80000000000001</v>
      </c>
      <c r="G8795" t="s">
        <v>23</v>
      </c>
    </row>
    <row r="8796" spans="1:7" hidden="1" x14ac:dyDescent="0.35">
      <c r="A8796" t="s">
        <v>33</v>
      </c>
      <c r="B8796">
        <v>2021</v>
      </c>
      <c r="C8796" t="s">
        <v>42</v>
      </c>
      <c r="D8796" s="88">
        <f>DATEVALUE("1 "&amp;_xlfn.CONCAT(Merge1_1[[#This Row],[Month]],"-",Merge1_1[[#This Row],[Year]]))</f>
        <v>44440</v>
      </c>
      <c r="E8796" t="s">
        <v>24</v>
      </c>
      <c r="F8796">
        <v>150.5</v>
      </c>
      <c r="G8796" t="s">
        <v>115</v>
      </c>
    </row>
    <row r="8797" spans="1:7" hidden="1" x14ac:dyDescent="0.35">
      <c r="A8797" t="s">
        <v>33</v>
      </c>
      <c r="B8797">
        <v>2021</v>
      </c>
      <c r="C8797" t="s">
        <v>42</v>
      </c>
      <c r="D8797" s="88">
        <f>DATEVALUE("1 "&amp;_xlfn.CONCAT(Merge1_1[[#This Row],[Month]],"-",Merge1_1[[#This Row],[Year]]))</f>
        <v>44440</v>
      </c>
      <c r="E8797" t="s">
        <v>25</v>
      </c>
      <c r="F8797">
        <v>153.9</v>
      </c>
      <c r="G8797" t="s">
        <v>116</v>
      </c>
    </row>
    <row r="8798" spans="1:7" hidden="1" x14ac:dyDescent="0.35">
      <c r="A8798" t="s">
        <v>33</v>
      </c>
      <c r="B8798">
        <v>2021</v>
      </c>
      <c r="C8798" t="s">
        <v>42</v>
      </c>
      <c r="D8798" s="88">
        <f>DATEVALUE("1 "&amp;_xlfn.CONCAT(Merge1_1[[#This Row],[Month]],"-",Merge1_1[[#This Row],[Year]]))</f>
        <v>44440</v>
      </c>
      <c r="E8798" t="s">
        <v>26</v>
      </c>
      <c r="F8798">
        <v>160.30000000000001</v>
      </c>
      <c r="G8798" t="s">
        <v>114</v>
      </c>
    </row>
    <row r="8799" spans="1:7" hidden="1" x14ac:dyDescent="0.35">
      <c r="A8799" t="s">
        <v>33</v>
      </c>
      <c r="B8799">
        <v>2021</v>
      </c>
      <c r="C8799" t="s">
        <v>42</v>
      </c>
      <c r="D8799" s="88">
        <f>DATEVALUE("1 "&amp;_xlfn.CONCAT(Merge1_1[[#This Row],[Month]],"-",Merge1_1[[#This Row],[Year]]))</f>
        <v>44440</v>
      </c>
      <c r="E8799" t="s">
        <v>27</v>
      </c>
      <c r="F8799">
        <v>159.6</v>
      </c>
      <c r="G8799" t="s">
        <v>116</v>
      </c>
    </row>
    <row r="8800" spans="1:7" hidden="1" x14ac:dyDescent="0.35">
      <c r="A8800" t="s">
        <v>33</v>
      </c>
      <c r="B8800">
        <v>2021</v>
      </c>
      <c r="C8800" t="s">
        <v>42</v>
      </c>
      <c r="D8800" s="88">
        <f>DATEVALUE("1 "&amp;_xlfn.CONCAT(Merge1_1[[#This Row],[Month]],"-",Merge1_1[[#This Row],[Year]]))</f>
        <v>44440</v>
      </c>
      <c r="E8800" t="s">
        <v>28</v>
      </c>
      <c r="F8800">
        <v>156</v>
      </c>
      <c r="G8800" t="s">
        <v>116</v>
      </c>
    </row>
    <row r="8801" spans="1:7" hidden="1" x14ac:dyDescent="0.35">
      <c r="A8801" t="s">
        <v>33</v>
      </c>
      <c r="B8801">
        <v>2021</v>
      </c>
      <c r="C8801" t="s">
        <v>42</v>
      </c>
      <c r="D8801" s="88">
        <f>DATEVALUE("1 "&amp;_xlfn.CONCAT(Merge1_1[[#This Row],[Month]],"-",Merge1_1[[#This Row],[Year]]))</f>
        <v>44440</v>
      </c>
      <c r="E8801" t="s">
        <v>29</v>
      </c>
      <c r="F8801">
        <v>162.30000000000001</v>
      </c>
      <c r="G8801" t="s">
        <v>117</v>
      </c>
    </row>
    <row r="8802" spans="1:7" hidden="1" x14ac:dyDescent="0.35">
      <c r="A8802" t="s">
        <v>33</v>
      </c>
      <c r="B8802">
        <v>2021</v>
      </c>
      <c r="C8802" t="s">
        <v>43</v>
      </c>
      <c r="D8802" s="88">
        <f>DATEVALUE("1 "&amp;_xlfn.CONCAT(Merge1_1[[#This Row],[Month]],"-",Merge1_1[[#This Row],[Year]]))</f>
        <v>44470</v>
      </c>
      <c r="E8802" t="s">
        <v>3</v>
      </c>
      <c r="F8802">
        <v>150.1</v>
      </c>
      <c r="G8802" t="s">
        <v>112</v>
      </c>
    </row>
    <row r="8803" spans="1:7" hidden="1" x14ac:dyDescent="0.35">
      <c r="A8803" t="s">
        <v>33</v>
      </c>
      <c r="B8803">
        <v>2021</v>
      </c>
      <c r="C8803" t="s">
        <v>43</v>
      </c>
      <c r="D8803" s="88">
        <f>DATEVALUE("1 "&amp;_xlfn.CONCAT(Merge1_1[[#This Row],[Month]],"-",Merge1_1[[#This Row],[Year]]))</f>
        <v>44470</v>
      </c>
      <c r="E8803" t="s">
        <v>4</v>
      </c>
      <c r="F8803">
        <v>208.4</v>
      </c>
      <c r="G8803" t="s">
        <v>112</v>
      </c>
    </row>
    <row r="8804" spans="1:7" hidden="1" x14ac:dyDescent="0.35">
      <c r="A8804" t="s">
        <v>33</v>
      </c>
      <c r="B8804">
        <v>2021</v>
      </c>
      <c r="C8804" t="s">
        <v>43</v>
      </c>
      <c r="D8804" s="88">
        <f>DATEVALUE("1 "&amp;_xlfn.CONCAT(Merge1_1[[#This Row],[Month]],"-",Merge1_1[[#This Row],[Year]]))</f>
        <v>44470</v>
      </c>
      <c r="E8804" t="s">
        <v>5</v>
      </c>
      <c r="F8804">
        <v>173</v>
      </c>
      <c r="G8804" t="s">
        <v>112</v>
      </c>
    </row>
    <row r="8805" spans="1:7" hidden="1" x14ac:dyDescent="0.35">
      <c r="A8805" t="s">
        <v>33</v>
      </c>
      <c r="B8805">
        <v>2021</v>
      </c>
      <c r="C8805" t="s">
        <v>43</v>
      </c>
      <c r="D8805" s="88">
        <f>DATEVALUE("1 "&amp;_xlfn.CONCAT(Merge1_1[[#This Row],[Month]],"-",Merge1_1[[#This Row],[Year]]))</f>
        <v>44470</v>
      </c>
      <c r="E8805" t="s">
        <v>6</v>
      </c>
      <c r="F8805">
        <v>159.19999999999999</v>
      </c>
      <c r="G8805" t="s">
        <v>112</v>
      </c>
    </row>
    <row r="8806" spans="1:7" hidden="1" x14ac:dyDescent="0.35">
      <c r="A8806" t="s">
        <v>33</v>
      </c>
      <c r="B8806">
        <v>2021</v>
      </c>
      <c r="C8806" t="s">
        <v>43</v>
      </c>
      <c r="D8806" s="88">
        <f>DATEVALUE("1 "&amp;_xlfn.CONCAT(Merge1_1[[#This Row],[Month]],"-",Merge1_1[[#This Row],[Year]]))</f>
        <v>44470</v>
      </c>
      <c r="E8806" t="s">
        <v>7</v>
      </c>
      <c r="F8806">
        <v>176.6</v>
      </c>
      <c r="G8806" t="s">
        <v>112</v>
      </c>
    </row>
    <row r="8807" spans="1:7" hidden="1" x14ac:dyDescent="0.35">
      <c r="A8807" t="s">
        <v>33</v>
      </c>
      <c r="B8807">
        <v>2021</v>
      </c>
      <c r="C8807" t="s">
        <v>43</v>
      </c>
      <c r="D8807" s="88">
        <f>DATEVALUE("1 "&amp;_xlfn.CONCAT(Merge1_1[[#This Row],[Month]],"-",Merge1_1[[#This Row],[Year]]))</f>
        <v>44470</v>
      </c>
      <c r="E8807" t="s">
        <v>8</v>
      </c>
      <c r="F8807">
        <v>159.30000000000001</v>
      </c>
      <c r="G8807" t="s">
        <v>112</v>
      </c>
    </row>
    <row r="8808" spans="1:7" hidden="1" x14ac:dyDescent="0.35">
      <c r="A8808" t="s">
        <v>33</v>
      </c>
      <c r="B8808">
        <v>2021</v>
      </c>
      <c r="C8808" t="s">
        <v>43</v>
      </c>
      <c r="D8808" s="88">
        <f>DATEVALUE("1 "&amp;_xlfn.CONCAT(Merge1_1[[#This Row],[Month]],"-",Merge1_1[[#This Row],[Year]]))</f>
        <v>44470</v>
      </c>
      <c r="E8808" t="s">
        <v>9</v>
      </c>
      <c r="F8808">
        <v>214.4</v>
      </c>
      <c r="G8808" t="s">
        <v>112</v>
      </c>
    </row>
    <row r="8809" spans="1:7" hidden="1" x14ac:dyDescent="0.35">
      <c r="A8809" t="s">
        <v>33</v>
      </c>
      <c r="B8809">
        <v>2021</v>
      </c>
      <c r="C8809" t="s">
        <v>43</v>
      </c>
      <c r="D8809" s="88">
        <f>DATEVALUE("1 "&amp;_xlfn.CONCAT(Merge1_1[[#This Row],[Month]],"-",Merge1_1[[#This Row],[Year]]))</f>
        <v>44470</v>
      </c>
      <c r="E8809" t="s">
        <v>10</v>
      </c>
      <c r="F8809">
        <v>165.3</v>
      </c>
      <c r="G8809" t="s">
        <v>112</v>
      </c>
    </row>
    <row r="8810" spans="1:7" hidden="1" x14ac:dyDescent="0.35">
      <c r="A8810" t="s">
        <v>33</v>
      </c>
      <c r="B8810">
        <v>2021</v>
      </c>
      <c r="C8810" t="s">
        <v>43</v>
      </c>
      <c r="D8810" s="88">
        <f>DATEVALUE("1 "&amp;_xlfn.CONCAT(Merge1_1[[#This Row],[Month]],"-",Merge1_1[[#This Row],[Year]]))</f>
        <v>44470</v>
      </c>
      <c r="E8810" t="s">
        <v>11</v>
      </c>
      <c r="F8810">
        <v>122.5</v>
      </c>
      <c r="G8810" t="s">
        <v>112</v>
      </c>
    </row>
    <row r="8811" spans="1:7" hidden="1" x14ac:dyDescent="0.35">
      <c r="A8811" t="s">
        <v>33</v>
      </c>
      <c r="B8811">
        <v>2021</v>
      </c>
      <c r="C8811" t="s">
        <v>43</v>
      </c>
      <c r="D8811" s="88">
        <f>DATEVALUE("1 "&amp;_xlfn.CONCAT(Merge1_1[[#This Row],[Month]],"-",Merge1_1[[#This Row],[Year]]))</f>
        <v>44470</v>
      </c>
      <c r="E8811" t="s">
        <v>12</v>
      </c>
      <c r="F8811">
        <v>166.8</v>
      </c>
      <c r="G8811" t="s">
        <v>112</v>
      </c>
    </row>
    <row r="8812" spans="1:7" hidden="1" x14ac:dyDescent="0.35">
      <c r="A8812" t="s">
        <v>33</v>
      </c>
      <c r="B8812">
        <v>2021</v>
      </c>
      <c r="C8812" t="s">
        <v>43</v>
      </c>
      <c r="D8812" s="88">
        <f>DATEVALUE("1 "&amp;_xlfn.CONCAT(Merge1_1[[#This Row],[Month]],"-",Merge1_1[[#This Row],[Year]]))</f>
        <v>44470</v>
      </c>
      <c r="E8812" t="s">
        <v>58</v>
      </c>
      <c r="F8812">
        <v>155.4</v>
      </c>
      <c r="G8812" t="s">
        <v>112</v>
      </c>
    </row>
    <row r="8813" spans="1:7" hidden="1" x14ac:dyDescent="0.35">
      <c r="A8813" t="s">
        <v>33</v>
      </c>
      <c r="B8813">
        <v>2021</v>
      </c>
      <c r="C8813" t="s">
        <v>43</v>
      </c>
      <c r="D8813" s="88">
        <f>DATEVALUE("1 "&amp;_xlfn.CONCAT(Merge1_1[[#This Row],[Month]],"-",Merge1_1[[#This Row],[Year]]))</f>
        <v>44470</v>
      </c>
      <c r="E8813" t="s">
        <v>118</v>
      </c>
      <c r="F8813">
        <v>175.9</v>
      </c>
      <c r="G8813" t="s">
        <v>112</v>
      </c>
    </row>
    <row r="8814" spans="1:7" hidden="1" x14ac:dyDescent="0.35">
      <c r="A8814" t="s">
        <v>33</v>
      </c>
      <c r="B8814">
        <v>2021</v>
      </c>
      <c r="C8814" t="s">
        <v>43</v>
      </c>
      <c r="D8814" s="88">
        <f>DATEVALUE("1 "&amp;_xlfn.CONCAT(Merge1_1[[#This Row],[Month]],"-",Merge1_1[[#This Row],[Year]]))</f>
        <v>44470</v>
      </c>
      <c r="E8814" t="s">
        <v>16</v>
      </c>
      <c r="F8814">
        <v>197</v>
      </c>
      <c r="G8814" t="s">
        <v>116</v>
      </c>
    </row>
    <row r="8815" spans="1:7" hidden="1" x14ac:dyDescent="0.35">
      <c r="A8815" t="s">
        <v>33</v>
      </c>
      <c r="B8815">
        <v>2021</v>
      </c>
      <c r="C8815" t="s">
        <v>43</v>
      </c>
      <c r="D8815" s="88">
        <f>DATEVALUE("1 "&amp;_xlfn.CONCAT(Merge1_1[[#This Row],[Month]],"-",Merge1_1[[#This Row],[Year]]))</f>
        <v>44470</v>
      </c>
      <c r="E8815" t="s">
        <v>17</v>
      </c>
      <c r="F8815">
        <v>160.80000000000001</v>
      </c>
      <c r="G8815" t="s">
        <v>113</v>
      </c>
    </row>
    <row r="8816" spans="1:7" hidden="1" x14ac:dyDescent="0.35">
      <c r="A8816" t="s">
        <v>33</v>
      </c>
      <c r="B8816">
        <v>2021</v>
      </c>
      <c r="C8816" t="s">
        <v>43</v>
      </c>
      <c r="D8816" s="88">
        <f>DATEVALUE("1 "&amp;_xlfn.CONCAT(Merge1_1[[#This Row],[Month]],"-",Merge1_1[[#This Row],[Year]]))</f>
        <v>44470</v>
      </c>
      <c r="E8816" t="s">
        <v>18</v>
      </c>
      <c r="F8816">
        <v>144.4</v>
      </c>
      <c r="G8816" t="s">
        <v>113</v>
      </c>
    </row>
    <row r="8817" spans="1:7" hidden="1" x14ac:dyDescent="0.35">
      <c r="A8817" t="s">
        <v>33</v>
      </c>
      <c r="B8817">
        <v>2021</v>
      </c>
      <c r="C8817" t="s">
        <v>43</v>
      </c>
      <c r="D8817" s="88">
        <f>DATEVALUE("1 "&amp;_xlfn.CONCAT(Merge1_1[[#This Row],[Month]],"-",Merge1_1[[#This Row],[Year]]))</f>
        <v>44470</v>
      </c>
      <c r="E8817" t="s">
        <v>20</v>
      </c>
      <c r="F8817">
        <v>163.6</v>
      </c>
      <c r="G8817" t="s">
        <v>114</v>
      </c>
    </row>
    <row r="8818" spans="1:7" hidden="1" x14ac:dyDescent="0.35">
      <c r="A8818" t="s">
        <v>33</v>
      </c>
      <c r="B8818">
        <v>2021</v>
      </c>
      <c r="C8818" t="s">
        <v>43</v>
      </c>
      <c r="D8818" s="88">
        <f>DATEVALUE("1 "&amp;_xlfn.CONCAT(Merge1_1[[#This Row],[Month]],"-",Merge1_1[[#This Row],[Year]]))</f>
        <v>44470</v>
      </c>
      <c r="E8818" t="s">
        <v>21</v>
      </c>
      <c r="F8818">
        <v>162.19999999999999</v>
      </c>
      <c r="G8818" t="s">
        <v>115</v>
      </c>
    </row>
    <row r="8819" spans="1:7" hidden="1" x14ac:dyDescent="0.35">
      <c r="A8819" t="s">
        <v>33</v>
      </c>
      <c r="B8819">
        <v>2021</v>
      </c>
      <c r="C8819" t="s">
        <v>43</v>
      </c>
      <c r="D8819" s="88">
        <f>DATEVALUE("1 "&amp;_xlfn.CONCAT(Merge1_1[[#This Row],[Month]],"-",Merge1_1[[#This Row],[Year]]))</f>
        <v>44470</v>
      </c>
      <c r="E8819" t="s">
        <v>22</v>
      </c>
      <c r="F8819">
        <v>154.30000000000001</v>
      </c>
      <c r="G8819" t="s">
        <v>116</v>
      </c>
    </row>
    <row r="8820" spans="1:7" hidden="1" x14ac:dyDescent="0.35">
      <c r="A8820" t="s">
        <v>33</v>
      </c>
      <c r="B8820">
        <v>2021</v>
      </c>
      <c r="C8820" t="s">
        <v>43</v>
      </c>
      <c r="D8820" s="88">
        <f>DATEVALUE("1 "&amp;_xlfn.CONCAT(Merge1_1[[#This Row],[Month]],"-",Merge1_1[[#This Row],[Year]]))</f>
        <v>44470</v>
      </c>
      <c r="E8820" t="s">
        <v>23</v>
      </c>
      <c r="F8820">
        <v>163.5</v>
      </c>
      <c r="G8820" t="s">
        <v>23</v>
      </c>
    </row>
    <row r="8821" spans="1:7" hidden="1" x14ac:dyDescent="0.35">
      <c r="A8821" t="s">
        <v>33</v>
      </c>
      <c r="B8821">
        <v>2021</v>
      </c>
      <c r="C8821" t="s">
        <v>43</v>
      </c>
      <c r="D8821" s="88">
        <f>DATEVALUE("1 "&amp;_xlfn.CONCAT(Merge1_1[[#This Row],[Month]],"-",Merge1_1[[#This Row],[Year]]))</f>
        <v>44470</v>
      </c>
      <c r="E8821" t="s">
        <v>24</v>
      </c>
      <c r="F8821">
        <v>152.19999999999999</v>
      </c>
      <c r="G8821" t="s">
        <v>115</v>
      </c>
    </row>
    <row r="8822" spans="1:7" hidden="1" x14ac:dyDescent="0.35">
      <c r="A8822" t="s">
        <v>33</v>
      </c>
      <c r="B8822">
        <v>2021</v>
      </c>
      <c r="C8822" t="s">
        <v>43</v>
      </c>
      <c r="D8822" s="88">
        <f>DATEVALUE("1 "&amp;_xlfn.CONCAT(Merge1_1[[#This Row],[Month]],"-",Merge1_1[[#This Row],[Year]]))</f>
        <v>44470</v>
      </c>
      <c r="E8822" t="s">
        <v>25</v>
      </c>
      <c r="F8822">
        <v>155.1</v>
      </c>
      <c r="G8822" t="s">
        <v>116</v>
      </c>
    </row>
    <row r="8823" spans="1:7" hidden="1" x14ac:dyDescent="0.35">
      <c r="A8823" t="s">
        <v>33</v>
      </c>
      <c r="B8823">
        <v>2021</v>
      </c>
      <c r="C8823" t="s">
        <v>43</v>
      </c>
      <c r="D8823" s="88">
        <f>DATEVALUE("1 "&amp;_xlfn.CONCAT(Merge1_1[[#This Row],[Month]],"-",Merge1_1[[#This Row],[Year]]))</f>
        <v>44470</v>
      </c>
      <c r="E8823" t="s">
        <v>26</v>
      </c>
      <c r="F8823">
        <v>160.30000000000001</v>
      </c>
      <c r="G8823" t="s">
        <v>114</v>
      </c>
    </row>
    <row r="8824" spans="1:7" hidden="1" x14ac:dyDescent="0.35">
      <c r="A8824" t="s">
        <v>33</v>
      </c>
      <c r="B8824">
        <v>2021</v>
      </c>
      <c r="C8824" t="s">
        <v>43</v>
      </c>
      <c r="D8824" s="88">
        <f>DATEVALUE("1 "&amp;_xlfn.CONCAT(Merge1_1[[#This Row],[Month]],"-",Merge1_1[[#This Row],[Year]]))</f>
        <v>44470</v>
      </c>
      <c r="E8824" t="s">
        <v>27</v>
      </c>
      <c r="F8824">
        <v>160.30000000000001</v>
      </c>
      <c r="G8824" t="s">
        <v>116</v>
      </c>
    </row>
    <row r="8825" spans="1:7" hidden="1" x14ac:dyDescent="0.35">
      <c r="A8825" t="s">
        <v>33</v>
      </c>
      <c r="B8825">
        <v>2021</v>
      </c>
      <c r="C8825" t="s">
        <v>43</v>
      </c>
      <c r="D8825" s="88">
        <f>DATEVALUE("1 "&amp;_xlfn.CONCAT(Merge1_1[[#This Row],[Month]],"-",Merge1_1[[#This Row],[Year]]))</f>
        <v>44470</v>
      </c>
      <c r="E8825" t="s">
        <v>28</v>
      </c>
      <c r="F8825">
        <v>157</v>
      </c>
      <c r="G8825" t="s">
        <v>116</v>
      </c>
    </row>
    <row r="8826" spans="1:7" hidden="1" x14ac:dyDescent="0.35">
      <c r="A8826" t="s">
        <v>33</v>
      </c>
      <c r="B8826">
        <v>2021</v>
      </c>
      <c r="C8826" t="s">
        <v>43</v>
      </c>
      <c r="D8826" s="88">
        <f>DATEVALUE("1 "&amp;_xlfn.CONCAT(Merge1_1[[#This Row],[Month]],"-",Merge1_1[[#This Row],[Year]]))</f>
        <v>44470</v>
      </c>
      <c r="E8826" t="s">
        <v>29</v>
      </c>
      <c r="F8826">
        <v>164.6</v>
      </c>
      <c r="G8826" t="s">
        <v>117</v>
      </c>
    </row>
    <row r="8827" spans="1:7" hidden="1" x14ac:dyDescent="0.35">
      <c r="A8827" t="s">
        <v>33</v>
      </c>
      <c r="B8827">
        <v>2021</v>
      </c>
      <c r="C8827" t="s">
        <v>45</v>
      </c>
      <c r="D8827" s="88">
        <f>DATEVALUE("1 "&amp;_xlfn.CONCAT(Merge1_1[[#This Row],[Month]],"-",Merge1_1[[#This Row],[Year]]))</f>
        <v>44501</v>
      </c>
      <c r="E8827" t="s">
        <v>3</v>
      </c>
      <c r="F8827">
        <v>151</v>
      </c>
      <c r="G8827" t="s">
        <v>112</v>
      </c>
    </row>
    <row r="8828" spans="1:7" hidden="1" x14ac:dyDescent="0.35">
      <c r="A8828" t="s">
        <v>33</v>
      </c>
      <c r="B8828">
        <v>2021</v>
      </c>
      <c r="C8828" t="s">
        <v>45</v>
      </c>
      <c r="D8828" s="88">
        <f>DATEVALUE("1 "&amp;_xlfn.CONCAT(Merge1_1[[#This Row],[Month]],"-",Merge1_1[[#This Row],[Year]]))</f>
        <v>44501</v>
      </c>
      <c r="E8828" t="s">
        <v>4</v>
      </c>
      <c r="F8828">
        <v>204.9</v>
      </c>
      <c r="G8828" t="s">
        <v>112</v>
      </c>
    </row>
    <row r="8829" spans="1:7" hidden="1" x14ac:dyDescent="0.35">
      <c r="A8829" t="s">
        <v>33</v>
      </c>
      <c r="B8829">
        <v>2021</v>
      </c>
      <c r="C8829" t="s">
        <v>45</v>
      </c>
      <c r="D8829" s="88">
        <f>DATEVALUE("1 "&amp;_xlfn.CONCAT(Merge1_1[[#This Row],[Month]],"-",Merge1_1[[#This Row],[Year]]))</f>
        <v>44501</v>
      </c>
      <c r="E8829" t="s">
        <v>5</v>
      </c>
      <c r="F8829">
        <v>175.4</v>
      </c>
      <c r="G8829" t="s">
        <v>112</v>
      </c>
    </row>
    <row r="8830" spans="1:7" hidden="1" x14ac:dyDescent="0.35">
      <c r="A8830" t="s">
        <v>33</v>
      </c>
      <c r="B8830">
        <v>2021</v>
      </c>
      <c r="C8830" t="s">
        <v>45</v>
      </c>
      <c r="D8830" s="88">
        <f>DATEVALUE("1 "&amp;_xlfn.CONCAT(Merge1_1[[#This Row],[Month]],"-",Merge1_1[[#This Row],[Year]]))</f>
        <v>44501</v>
      </c>
      <c r="E8830" t="s">
        <v>6</v>
      </c>
      <c r="F8830">
        <v>159.6</v>
      </c>
      <c r="G8830" t="s">
        <v>112</v>
      </c>
    </row>
    <row r="8831" spans="1:7" hidden="1" x14ac:dyDescent="0.35">
      <c r="A8831" t="s">
        <v>33</v>
      </c>
      <c r="B8831">
        <v>2021</v>
      </c>
      <c r="C8831" t="s">
        <v>45</v>
      </c>
      <c r="D8831" s="88">
        <f>DATEVALUE("1 "&amp;_xlfn.CONCAT(Merge1_1[[#This Row],[Month]],"-",Merge1_1[[#This Row],[Year]]))</f>
        <v>44501</v>
      </c>
      <c r="E8831" t="s">
        <v>7</v>
      </c>
      <c r="F8831">
        <v>175.8</v>
      </c>
      <c r="G8831" t="s">
        <v>112</v>
      </c>
    </row>
    <row r="8832" spans="1:7" hidden="1" x14ac:dyDescent="0.35">
      <c r="A8832" t="s">
        <v>33</v>
      </c>
      <c r="B8832">
        <v>2021</v>
      </c>
      <c r="C8832" t="s">
        <v>45</v>
      </c>
      <c r="D8832" s="88">
        <f>DATEVALUE("1 "&amp;_xlfn.CONCAT(Merge1_1[[#This Row],[Month]],"-",Merge1_1[[#This Row],[Year]]))</f>
        <v>44501</v>
      </c>
      <c r="E8832" t="s">
        <v>8</v>
      </c>
      <c r="F8832">
        <v>160.30000000000001</v>
      </c>
      <c r="G8832" t="s">
        <v>112</v>
      </c>
    </row>
    <row r="8833" spans="1:7" hidden="1" x14ac:dyDescent="0.35">
      <c r="A8833" t="s">
        <v>33</v>
      </c>
      <c r="B8833">
        <v>2021</v>
      </c>
      <c r="C8833" t="s">
        <v>45</v>
      </c>
      <c r="D8833" s="88">
        <f>DATEVALUE("1 "&amp;_xlfn.CONCAT(Merge1_1[[#This Row],[Month]],"-",Merge1_1[[#This Row],[Year]]))</f>
        <v>44501</v>
      </c>
      <c r="E8833" t="s">
        <v>9</v>
      </c>
      <c r="F8833">
        <v>229.1</v>
      </c>
      <c r="G8833" t="s">
        <v>112</v>
      </c>
    </row>
    <row r="8834" spans="1:7" hidden="1" x14ac:dyDescent="0.35">
      <c r="A8834" t="s">
        <v>33</v>
      </c>
      <c r="B8834">
        <v>2021</v>
      </c>
      <c r="C8834" t="s">
        <v>45</v>
      </c>
      <c r="D8834" s="88">
        <f>DATEVALUE("1 "&amp;_xlfn.CONCAT(Merge1_1[[#This Row],[Month]],"-",Merge1_1[[#This Row],[Year]]))</f>
        <v>44501</v>
      </c>
      <c r="E8834" t="s">
        <v>10</v>
      </c>
      <c r="F8834">
        <v>165.1</v>
      </c>
      <c r="G8834" t="s">
        <v>112</v>
      </c>
    </row>
    <row r="8835" spans="1:7" hidden="1" x14ac:dyDescent="0.35">
      <c r="A8835" t="s">
        <v>33</v>
      </c>
      <c r="B8835">
        <v>2021</v>
      </c>
      <c r="C8835" t="s">
        <v>45</v>
      </c>
      <c r="D8835" s="88">
        <f>DATEVALUE("1 "&amp;_xlfn.CONCAT(Merge1_1[[#This Row],[Month]],"-",Merge1_1[[#This Row],[Year]]))</f>
        <v>44501</v>
      </c>
      <c r="E8835" t="s">
        <v>11</v>
      </c>
      <c r="F8835">
        <v>123.1</v>
      </c>
      <c r="G8835" t="s">
        <v>112</v>
      </c>
    </row>
    <row r="8836" spans="1:7" hidden="1" x14ac:dyDescent="0.35">
      <c r="A8836" t="s">
        <v>33</v>
      </c>
      <c r="B8836">
        <v>2021</v>
      </c>
      <c r="C8836" t="s">
        <v>45</v>
      </c>
      <c r="D8836" s="88">
        <f>DATEVALUE("1 "&amp;_xlfn.CONCAT(Merge1_1[[#This Row],[Month]],"-",Merge1_1[[#This Row],[Year]]))</f>
        <v>44501</v>
      </c>
      <c r="E8836" t="s">
        <v>12</v>
      </c>
      <c r="F8836">
        <v>167.2</v>
      </c>
      <c r="G8836" t="s">
        <v>112</v>
      </c>
    </row>
    <row r="8837" spans="1:7" hidden="1" x14ac:dyDescent="0.35">
      <c r="A8837" t="s">
        <v>33</v>
      </c>
      <c r="B8837">
        <v>2021</v>
      </c>
      <c r="C8837" t="s">
        <v>45</v>
      </c>
      <c r="D8837" s="88">
        <f>DATEVALUE("1 "&amp;_xlfn.CONCAT(Merge1_1[[#This Row],[Month]],"-",Merge1_1[[#This Row],[Year]]))</f>
        <v>44501</v>
      </c>
      <c r="E8837" t="s">
        <v>58</v>
      </c>
      <c r="F8837">
        <v>156.1</v>
      </c>
      <c r="G8837" t="s">
        <v>112</v>
      </c>
    </row>
    <row r="8838" spans="1:7" hidden="1" x14ac:dyDescent="0.35">
      <c r="A8838" t="s">
        <v>33</v>
      </c>
      <c r="B8838">
        <v>2021</v>
      </c>
      <c r="C8838" t="s">
        <v>45</v>
      </c>
      <c r="D8838" s="88">
        <f>DATEVALUE("1 "&amp;_xlfn.CONCAT(Merge1_1[[#This Row],[Month]],"-",Merge1_1[[#This Row],[Year]]))</f>
        <v>44501</v>
      </c>
      <c r="E8838" t="s">
        <v>118</v>
      </c>
      <c r="F8838">
        <v>176.8</v>
      </c>
      <c r="G8838" t="s">
        <v>112</v>
      </c>
    </row>
    <row r="8839" spans="1:7" hidden="1" x14ac:dyDescent="0.35">
      <c r="A8839" t="s">
        <v>33</v>
      </c>
      <c r="B8839">
        <v>2021</v>
      </c>
      <c r="C8839" t="s">
        <v>45</v>
      </c>
      <c r="D8839" s="88">
        <f>DATEVALUE("1 "&amp;_xlfn.CONCAT(Merge1_1[[#This Row],[Month]],"-",Merge1_1[[#This Row],[Year]]))</f>
        <v>44501</v>
      </c>
      <c r="E8839" t="s">
        <v>16</v>
      </c>
      <c r="F8839">
        <v>197</v>
      </c>
      <c r="G8839" t="s">
        <v>116</v>
      </c>
    </row>
    <row r="8840" spans="1:7" hidden="1" x14ac:dyDescent="0.35">
      <c r="A8840" t="s">
        <v>33</v>
      </c>
      <c r="B8840">
        <v>2021</v>
      </c>
      <c r="C8840" t="s">
        <v>45</v>
      </c>
      <c r="D8840" s="88">
        <f>DATEVALUE("1 "&amp;_xlfn.CONCAT(Merge1_1[[#This Row],[Month]],"-",Merge1_1[[#This Row],[Year]]))</f>
        <v>44501</v>
      </c>
      <c r="E8840" t="s">
        <v>17</v>
      </c>
      <c r="F8840">
        <v>162.30000000000001</v>
      </c>
      <c r="G8840" t="s">
        <v>113</v>
      </c>
    </row>
    <row r="8841" spans="1:7" hidden="1" x14ac:dyDescent="0.35">
      <c r="A8841" t="s">
        <v>33</v>
      </c>
      <c r="B8841">
        <v>2021</v>
      </c>
      <c r="C8841" t="s">
        <v>45</v>
      </c>
      <c r="D8841" s="88">
        <f>DATEVALUE("1 "&amp;_xlfn.CONCAT(Merge1_1[[#This Row],[Month]],"-",Merge1_1[[#This Row],[Year]]))</f>
        <v>44501</v>
      </c>
      <c r="E8841" t="s">
        <v>18</v>
      </c>
      <c r="F8841">
        <v>145.30000000000001</v>
      </c>
      <c r="G8841" t="s">
        <v>113</v>
      </c>
    </row>
    <row r="8842" spans="1:7" hidden="1" x14ac:dyDescent="0.35">
      <c r="A8842" t="s">
        <v>33</v>
      </c>
      <c r="B8842">
        <v>2021</v>
      </c>
      <c r="C8842" t="s">
        <v>45</v>
      </c>
      <c r="D8842" s="88">
        <f>DATEVALUE("1 "&amp;_xlfn.CONCAT(Merge1_1[[#This Row],[Month]],"-",Merge1_1[[#This Row],[Year]]))</f>
        <v>44501</v>
      </c>
      <c r="E8842" t="s">
        <v>20</v>
      </c>
      <c r="F8842">
        <v>164.2</v>
      </c>
      <c r="G8842" t="s">
        <v>114</v>
      </c>
    </row>
    <row r="8843" spans="1:7" hidden="1" x14ac:dyDescent="0.35">
      <c r="A8843" t="s">
        <v>33</v>
      </c>
      <c r="B8843">
        <v>2021</v>
      </c>
      <c r="C8843" t="s">
        <v>45</v>
      </c>
      <c r="D8843" s="88">
        <f>DATEVALUE("1 "&amp;_xlfn.CONCAT(Merge1_1[[#This Row],[Month]],"-",Merge1_1[[#This Row],[Year]]))</f>
        <v>44501</v>
      </c>
      <c r="E8843" t="s">
        <v>21</v>
      </c>
      <c r="F8843">
        <v>161.6</v>
      </c>
      <c r="G8843" t="s">
        <v>115</v>
      </c>
    </row>
    <row r="8844" spans="1:7" hidden="1" x14ac:dyDescent="0.35">
      <c r="A8844" t="s">
        <v>33</v>
      </c>
      <c r="B8844">
        <v>2021</v>
      </c>
      <c r="C8844" t="s">
        <v>45</v>
      </c>
      <c r="D8844" s="88">
        <f>DATEVALUE("1 "&amp;_xlfn.CONCAT(Merge1_1[[#This Row],[Month]],"-",Merge1_1[[#This Row],[Year]]))</f>
        <v>44501</v>
      </c>
      <c r="E8844" t="s">
        <v>22</v>
      </c>
      <c r="F8844">
        <v>155.19999999999999</v>
      </c>
      <c r="G8844" t="s">
        <v>116</v>
      </c>
    </row>
    <row r="8845" spans="1:7" hidden="1" x14ac:dyDescent="0.35">
      <c r="A8845" t="s">
        <v>33</v>
      </c>
      <c r="B8845">
        <v>2021</v>
      </c>
      <c r="C8845" t="s">
        <v>45</v>
      </c>
      <c r="D8845" s="88">
        <f>DATEVALUE("1 "&amp;_xlfn.CONCAT(Merge1_1[[#This Row],[Month]],"-",Merge1_1[[#This Row],[Year]]))</f>
        <v>44501</v>
      </c>
      <c r="E8845" t="s">
        <v>23</v>
      </c>
      <c r="F8845">
        <v>164.2</v>
      </c>
      <c r="G8845" t="s">
        <v>23</v>
      </c>
    </row>
    <row r="8846" spans="1:7" hidden="1" x14ac:dyDescent="0.35">
      <c r="A8846" t="s">
        <v>33</v>
      </c>
      <c r="B8846">
        <v>2021</v>
      </c>
      <c r="C8846" t="s">
        <v>45</v>
      </c>
      <c r="D8846" s="88">
        <f>DATEVALUE("1 "&amp;_xlfn.CONCAT(Merge1_1[[#This Row],[Month]],"-",Merge1_1[[#This Row],[Year]]))</f>
        <v>44501</v>
      </c>
      <c r="E8846" t="s">
        <v>24</v>
      </c>
      <c r="F8846">
        <v>151.19999999999999</v>
      </c>
      <c r="G8846" t="s">
        <v>115</v>
      </c>
    </row>
    <row r="8847" spans="1:7" hidden="1" x14ac:dyDescent="0.35">
      <c r="A8847" t="s">
        <v>33</v>
      </c>
      <c r="B8847">
        <v>2021</v>
      </c>
      <c r="C8847" t="s">
        <v>45</v>
      </c>
      <c r="D8847" s="88">
        <f>DATEVALUE("1 "&amp;_xlfn.CONCAT(Merge1_1[[#This Row],[Month]],"-",Merge1_1[[#This Row],[Year]]))</f>
        <v>44501</v>
      </c>
      <c r="E8847" t="s">
        <v>25</v>
      </c>
      <c r="F8847">
        <v>156.69999999999999</v>
      </c>
      <c r="G8847" t="s">
        <v>116</v>
      </c>
    </row>
    <row r="8848" spans="1:7" hidden="1" x14ac:dyDescent="0.35">
      <c r="A8848" t="s">
        <v>33</v>
      </c>
      <c r="B8848">
        <v>2021</v>
      </c>
      <c r="C8848" t="s">
        <v>45</v>
      </c>
      <c r="D8848" s="88">
        <f>DATEVALUE("1 "&amp;_xlfn.CONCAT(Merge1_1[[#This Row],[Month]],"-",Merge1_1[[#This Row],[Year]]))</f>
        <v>44501</v>
      </c>
      <c r="E8848" t="s">
        <v>26</v>
      </c>
      <c r="F8848">
        <v>160.80000000000001</v>
      </c>
      <c r="G8848" t="s">
        <v>114</v>
      </c>
    </row>
    <row r="8849" spans="1:7" hidden="1" x14ac:dyDescent="0.35">
      <c r="A8849" t="s">
        <v>33</v>
      </c>
      <c r="B8849">
        <v>2021</v>
      </c>
      <c r="C8849" t="s">
        <v>45</v>
      </c>
      <c r="D8849" s="88">
        <f>DATEVALUE("1 "&amp;_xlfn.CONCAT(Merge1_1[[#This Row],[Month]],"-",Merge1_1[[#This Row],[Year]]))</f>
        <v>44501</v>
      </c>
      <c r="E8849" t="s">
        <v>27</v>
      </c>
      <c r="F8849">
        <v>161.80000000000001</v>
      </c>
      <c r="G8849" t="s">
        <v>116</v>
      </c>
    </row>
    <row r="8850" spans="1:7" hidden="1" x14ac:dyDescent="0.35">
      <c r="A8850" t="s">
        <v>33</v>
      </c>
      <c r="B8850">
        <v>2021</v>
      </c>
      <c r="C8850" t="s">
        <v>45</v>
      </c>
      <c r="D8850" s="88">
        <f>DATEVALUE("1 "&amp;_xlfn.CONCAT(Merge1_1[[#This Row],[Month]],"-",Merge1_1[[#This Row],[Year]]))</f>
        <v>44501</v>
      </c>
      <c r="E8850" t="s">
        <v>28</v>
      </c>
      <c r="F8850">
        <v>157.30000000000001</v>
      </c>
      <c r="G8850" t="s">
        <v>116</v>
      </c>
    </row>
    <row r="8851" spans="1:7" hidden="1" x14ac:dyDescent="0.35">
      <c r="A8851" t="s">
        <v>33</v>
      </c>
      <c r="B8851">
        <v>2021</v>
      </c>
      <c r="C8851" t="s">
        <v>45</v>
      </c>
      <c r="D8851" s="88">
        <f>DATEVALUE("1 "&amp;_xlfn.CONCAT(Merge1_1[[#This Row],[Month]],"-",Merge1_1[[#This Row],[Year]]))</f>
        <v>44501</v>
      </c>
      <c r="E8851" t="s">
        <v>29</v>
      </c>
      <c r="F8851">
        <v>165.6</v>
      </c>
      <c r="G8851" t="s">
        <v>117</v>
      </c>
    </row>
    <row r="8852" spans="1:7" hidden="1" x14ac:dyDescent="0.35">
      <c r="A8852" t="s">
        <v>33</v>
      </c>
      <c r="B8852">
        <v>2021</v>
      </c>
      <c r="C8852" t="s">
        <v>46</v>
      </c>
      <c r="D8852" s="88">
        <f>DATEVALUE("1 "&amp;_xlfn.CONCAT(Merge1_1[[#This Row],[Month]],"-",Merge1_1[[#This Row],[Year]]))</f>
        <v>44531</v>
      </c>
      <c r="E8852" t="s">
        <v>3</v>
      </c>
      <c r="F8852">
        <v>151.6</v>
      </c>
      <c r="G8852" t="s">
        <v>112</v>
      </c>
    </row>
    <row r="8853" spans="1:7" hidden="1" x14ac:dyDescent="0.35">
      <c r="A8853" t="s">
        <v>33</v>
      </c>
      <c r="B8853">
        <v>2021</v>
      </c>
      <c r="C8853" t="s">
        <v>46</v>
      </c>
      <c r="D8853" s="88">
        <f>DATEVALUE("1 "&amp;_xlfn.CONCAT(Merge1_1[[#This Row],[Month]],"-",Merge1_1[[#This Row],[Year]]))</f>
        <v>44531</v>
      </c>
      <c r="E8853" t="s">
        <v>4</v>
      </c>
      <c r="F8853">
        <v>202.2</v>
      </c>
      <c r="G8853" t="s">
        <v>112</v>
      </c>
    </row>
    <row r="8854" spans="1:7" hidden="1" x14ac:dyDescent="0.35">
      <c r="A8854" t="s">
        <v>33</v>
      </c>
      <c r="B8854">
        <v>2021</v>
      </c>
      <c r="C8854" t="s">
        <v>46</v>
      </c>
      <c r="D8854" s="88">
        <f>DATEVALUE("1 "&amp;_xlfn.CONCAT(Merge1_1[[#This Row],[Month]],"-",Merge1_1[[#This Row],[Year]]))</f>
        <v>44531</v>
      </c>
      <c r="E8854" t="s">
        <v>5</v>
      </c>
      <c r="F8854">
        <v>180</v>
      </c>
      <c r="G8854" t="s">
        <v>112</v>
      </c>
    </row>
    <row r="8855" spans="1:7" hidden="1" x14ac:dyDescent="0.35">
      <c r="A8855" t="s">
        <v>33</v>
      </c>
      <c r="B8855">
        <v>2021</v>
      </c>
      <c r="C8855" t="s">
        <v>46</v>
      </c>
      <c r="D8855" s="88">
        <f>DATEVALUE("1 "&amp;_xlfn.CONCAT(Merge1_1[[#This Row],[Month]],"-",Merge1_1[[#This Row],[Year]]))</f>
        <v>44531</v>
      </c>
      <c r="E8855" t="s">
        <v>6</v>
      </c>
      <c r="F8855">
        <v>160</v>
      </c>
      <c r="G8855" t="s">
        <v>112</v>
      </c>
    </row>
    <row r="8856" spans="1:7" hidden="1" x14ac:dyDescent="0.35">
      <c r="A8856" t="s">
        <v>33</v>
      </c>
      <c r="B8856">
        <v>2021</v>
      </c>
      <c r="C8856" t="s">
        <v>46</v>
      </c>
      <c r="D8856" s="88">
        <f>DATEVALUE("1 "&amp;_xlfn.CONCAT(Merge1_1[[#This Row],[Month]],"-",Merge1_1[[#This Row],[Year]]))</f>
        <v>44531</v>
      </c>
      <c r="E8856" t="s">
        <v>7</v>
      </c>
      <c r="F8856">
        <v>173.5</v>
      </c>
      <c r="G8856" t="s">
        <v>112</v>
      </c>
    </row>
    <row r="8857" spans="1:7" hidden="1" x14ac:dyDescent="0.35">
      <c r="A8857" t="s">
        <v>33</v>
      </c>
      <c r="B8857">
        <v>2021</v>
      </c>
      <c r="C8857" t="s">
        <v>46</v>
      </c>
      <c r="D8857" s="88">
        <f>DATEVALUE("1 "&amp;_xlfn.CONCAT(Merge1_1[[#This Row],[Month]],"-",Merge1_1[[#This Row],[Year]]))</f>
        <v>44531</v>
      </c>
      <c r="E8857" t="s">
        <v>8</v>
      </c>
      <c r="F8857">
        <v>158.30000000000001</v>
      </c>
      <c r="G8857" t="s">
        <v>112</v>
      </c>
    </row>
    <row r="8858" spans="1:7" hidden="1" x14ac:dyDescent="0.35">
      <c r="A8858" t="s">
        <v>33</v>
      </c>
      <c r="B8858">
        <v>2021</v>
      </c>
      <c r="C8858" t="s">
        <v>46</v>
      </c>
      <c r="D8858" s="88">
        <f>DATEVALUE("1 "&amp;_xlfn.CONCAT(Merge1_1[[#This Row],[Month]],"-",Merge1_1[[#This Row],[Year]]))</f>
        <v>44531</v>
      </c>
      <c r="E8858" t="s">
        <v>9</v>
      </c>
      <c r="F8858">
        <v>219.5</v>
      </c>
      <c r="G8858" t="s">
        <v>112</v>
      </c>
    </row>
    <row r="8859" spans="1:7" hidden="1" x14ac:dyDescent="0.35">
      <c r="A8859" t="s">
        <v>33</v>
      </c>
      <c r="B8859">
        <v>2021</v>
      </c>
      <c r="C8859" t="s">
        <v>46</v>
      </c>
      <c r="D8859" s="88">
        <f>DATEVALUE("1 "&amp;_xlfn.CONCAT(Merge1_1[[#This Row],[Month]],"-",Merge1_1[[#This Row],[Year]]))</f>
        <v>44531</v>
      </c>
      <c r="E8859" t="s">
        <v>10</v>
      </c>
      <c r="F8859">
        <v>164.2</v>
      </c>
      <c r="G8859" t="s">
        <v>112</v>
      </c>
    </row>
    <row r="8860" spans="1:7" hidden="1" x14ac:dyDescent="0.35">
      <c r="A8860" t="s">
        <v>33</v>
      </c>
      <c r="B8860">
        <v>2021</v>
      </c>
      <c r="C8860" t="s">
        <v>46</v>
      </c>
      <c r="D8860" s="88">
        <f>DATEVALUE("1 "&amp;_xlfn.CONCAT(Merge1_1[[#This Row],[Month]],"-",Merge1_1[[#This Row],[Year]]))</f>
        <v>44531</v>
      </c>
      <c r="E8860" t="s">
        <v>11</v>
      </c>
      <c r="F8860">
        <v>121.9</v>
      </c>
      <c r="G8860" t="s">
        <v>112</v>
      </c>
    </row>
    <row r="8861" spans="1:7" hidden="1" x14ac:dyDescent="0.35">
      <c r="A8861" t="s">
        <v>33</v>
      </c>
      <c r="B8861">
        <v>2021</v>
      </c>
      <c r="C8861" t="s">
        <v>46</v>
      </c>
      <c r="D8861" s="88">
        <f>DATEVALUE("1 "&amp;_xlfn.CONCAT(Merge1_1[[#This Row],[Month]],"-",Merge1_1[[#This Row],[Year]]))</f>
        <v>44531</v>
      </c>
      <c r="E8861" t="s">
        <v>12</v>
      </c>
      <c r="F8861">
        <v>168.2</v>
      </c>
      <c r="G8861" t="s">
        <v>112</v>
      </c>
    </row>
    <row r="8862" spans="1:7" hidden="1" x14ac:dyDescent="0.35">
      <c r="A8862" t="s">
        <v>33</v>
      </c>
      <c r="B8862">
        <v>2021</v>
      </c>
      <c r="C8862" t="s">
        <v>46</v>
      </c>
      <c r="D8862" s="88">
        <f>DATEVALUE("1 "&amp;_xlfn.CONCAT(Merge1_1[[#This Row],[Month]],"-",Merge1_1[[#This Row],[Year]]))</f>
        <v>44531</v>
      </c>
      <c r="E8862" t="s">
        <v>58</v>
      </c>
      <c r="F8862">
        <v>156.5</v>
      </c>
      <c r="G8862" t="s">
        <v>112</v>
      </c>
    </row>
    <row r="8863" spans="1:7" hidden="1" x14ac:dyDescent="0.35">
      <c r="A8863" t="s">
        <v>33</v>
      </c>
      <c r="B8863">
        <v>2021</v>
      </c>
      <c r="C8863" t="s">
        <v>46</v>
      </c>
      <c r="D8863" s="88">
        <f>DATEVALUE("1 "&amp;_xlfn.CONCAT(Merge1_1[[#This Row],[Month]],"-",Merge1_1[[#This Row],[Year]]))</f>
        <v>44531</v>
      </c>
      <c r="E8863" t="s">
        <v>118</v>
      </c>
      <c r="F8863">
        <v>178.2</v>
      </c>
      <c r="G8863" t="s">
        <v>112</v>
      </c>
    </row>
    <row r="8864" spans="1:7" hidden="1" x14ac:dyDescent="0.35">
      <c r="A8864" t="s">
        <v>33</v>
      </c>
      <c r="B8864">
        <v>2021</v>
      </c>
      <c r="C8864" t="s">
        <v>46</v>
      </c>
      <c r="D8864" s="88">
        <f>DATEVALUE("1 "&amp;_xlfn.CONCAT(Merge1_1[[#This Row],[Month]],"-",Merge1_1[[#This Row],[Year]]))</f>
        <v>44531</v>
      </c>
      <c r="E8864" t="s">
        <v>16</v>
      </c>
      <c r="F8864">
        <v>196.8</v>
      </c>
      <c r="G8864" t="s">
        <v>116</v>
      </c>
    </row>
    <row r="8865" spans="1:7" hidden="1" x14ac:dyDescent="0.35">
      <c r="A8865" t="s">
        <v>33</v>
      </c>
      <c r="B8865">
        <v>2021</v>
      </c>
      <c r="C8865" t="s">
        <v>46</v>
      </c>
      <c r="D8865" s="88">
        <f>DATEVALUE("1 "&amp;_xlfn.CONCAT(Merge1_1[[#This Row],[Month]],"-",Merge1_1[[#This Row],[Year]]))</f>
        <v>44531</v>
      </c>
      <c r="E8865" t="s">
        <v>17</v>
      </c>
      <c r="F8865">
        <v>163.30000000000001</v>
      </c>
      <c r="G8865" t="s">
        <v>113</v>
      </c>
    </row>
    <row r="8866" spans="1:7" hidden="1" x14ac:dyDescent="0.35">
      <c r="A8866" t="s">
        <v>33</v>
      </c>
      <c r="B8866">
        <v>2021</v>
      </c>
      <c r="C8866" t="s">
        <v>46</v>
      </c>
      <c r="D8866" s="88">
        <f>DATEVALUE("1 "&amp;_xlfn.CONCAT(Merge1_1[[#This Row],[Month]],"-",Merge1_1[[#This Row],[Year]]))</f>
        <v>44531</v>
      </c>
      <c r="E8866" t="s">
        <v>18</v>
      </c>
      <c r="F8866">
        <v>146.69999999999999</v>
      </c>
      <c r="G8866" t="s">
        <v>113</v>
      </c>
    </row>
    <row r="8867" spans="1:7" hidden="1" x14ac:dyDescent="0.35">
      <c r="A8867" t="s">
        <v>33</v>
      </c>
      <c r="B8867">
        <v>2021</v>
      </c>
      <c r="C8867" t="s">
        <v>46</v>
      </c>
      <c r="D8867" s="88">
        <f>DATEVALUE("1 "&amp;_xlfn.CONCAT(Merge1_1[[#This Row],[Month]],"-",Merge1_1[[#This Row],[Year]]))</f>
        <v>44531</v>
      </c>
      <c r="E8867" t="s">
        <v>20</v>
      </c>
      <c r="F8867">
        <v>163.4</v>
      </c>
      <c r="G8867" t="s">
        <v>114</v>
      </c>
    </row>
    <row r="8868" spans="1:7" hidden="1" x14ac:dyDescent="0.35">
      <c r="A8868" t="s">
        <v>33</v>
      </c>
      <c r="B8868">
        <v>2021</v>
      </c>
      <c r="C8868" t="s">
        <v>46</v>
      </c>
      <c r="D8868" s="88">
        <f>DATEVALUE("1 "&amp;_xlfn.CONCAT(Merge1_1[[#This Row],[Month]],"-",Merge1_1[[#This Row],[Year]]))</f>
        <v>44531</v>
      </c>
      <c r="E8868" t="s">
        <v>21</v>
      </c>
      <c r="F8868">
        <v>161.69999999999999</v>
      </c>
      <c r="G8868" t="s">
        <v>115</v>
      </c>
    </row>
    <row r="8869" spans="1:7" hidden="1" x14ac:dyDescent="0.35">
      <c r="A8869" t="s">
        <v>33</v>
      </c>
      <c r="B8869">
        <v>2021</v>
      </c>
      <c r="C8869" t="s">
        <v>46</v>
      </c>
      <c r="D8869" s="88">
        <f>DATEVALUE("1 "&amp;_xlfn.CONCAT(Merge1_1[[#This Row],[Month]],"-",Merge1_1[[#This Row],[Year]]))</f>
        <v>44531</v>
      </c>
      <c r="E8869" t="s">
        <v>22</v>
      </c>
      <c r="F8869">
        <v>156</v>
      </c>
      <c r="G8869" t="s">
        <v>116</v>
      </c>
    </row>
    <row r="8870" spans="1:7" hidden="1" x14ac:dyDescent="0.35">
      <c r="A8870" t="s">
        <v>33</v>
      </c>
      <c r="B8870">
        <v>2021</v>
      </c>
      <c r="C8870" t="s">
        <v>46</v>
      </c>
      <c r="D8870" s="88">
        <f>DATEVALUE("1 "&amp;_xlfn.CONCAT(Merge1_1[[#This Row],[Month]],"-",Merge1_1[[#This Row],[Year]]))</f>
        <v>44531</v>
      </c>
      <c r="E8870" t="s">
        <v>23</v>
      </c>
      <c r="F8870">
        <v>165.1</v>
      </c>
      <c r="G8870" t="s">
        <v>23</v>
      </c>
    </row>
    <row r="8871" spans="1:7" hidden="1" x14ac:dyDescent="0.35">
      <c r="A8871" t="s">
        <v>33</v>
      </c>
      <c r="B8871">
        <v>2021</v>
      </c>
      <c r="C8871" t="s">
        <v>46</v>
      </c>
      <c r="D8871" s="88">
        <f>DATEVALUE("1 "&amp;_xlfn.CONCAT(Merge1_1[[#This Row],[Month]],"-",Merge1_1[[#This Row],[Year]]))</f>
        <v>44531</v>
      </c>
      <c r="E8871" t="s">
        <v>24</v>
      </c>
      <c r="F8871">
        <v>151.80000000000001</v>
      </c>
      <c r="G8871" t="s">
        <v>115</v>
      </c>
    </row>
    <row r="8872" spans="1:7" hidden="1" x14ac:dyDescent="0.35">
      <c r="A8872" t="s">
        <v>33</v>
      </c>
      <c r="B8872">
        <v>2021</v>
      </c>
      <c r="C8872" t="s">
        <v>46</v>
      </c>
      <c r="D8872" s="88">
        <f>DATEVALUE("1 "&amp;_xlfn.CONCAT(Merge1_1[[#This Row],[Month]],"-",Merge1_1[[#This Row],[Year]]))</f>
        <v>44531</v>
      </c>
      <c r="E8872" t="s">
        <v>25</v>
      </c>
      <c r="F8872">
        <v>157.6</v>
      </c>
      <c r="G8872" t="s">
        <v>116</v>
      </c>
    </row>
    <row r="8873" spans="1:7" hidden="1" x14ac:dyDescent="0.35">
      <c r="A8873" t="s">
        <v>33</v>
      </c>
      <c r="B8873">
        <v>2021</v>
      </c>
      <c r="C8873" t="s">
        <v>46</v>
      </c>
      <c r="D8873" s="88">
        <f>DATEVALUE("1 "&amp;_xlfn.CONCAT(Merge1_1[[#This Row],[Month]],"-",Merge1_1[[#This Row],[Year]]))</f>
        <v>44531</v>
      </c>
      <c r="E8873" t="s">
        <v>26</v>
      </c>
      <c r="F8873">
        <v>160.6</v>
      </c>
      <c r="G8873" t="s">
        <v>114</v>
      </c>
    </row>
    <row r="8874" spans="1:7" hidden="1" x14ac:dyDescent="0.35">
      <c r="A8874" t="s">
        <v>33</v>
      </c>
      <c r="B8874">
        <v>2021</v>
      </c>
      <c r="C8874" t="s">
        <v>46</v>
      </c>
      <c r="D8874" s="88">
        <f>DATEVALUE("1 "&amp;_xlfn.CONCAT(Merge1_1[[#This Row],[Month]],"-",Merge1_1[[#This Row],[Year]]))</f>
        <v>44531</v>
      </c>
      <c r="E8874" t="s">
        <v>27</v>
      </c>
      <c r="F8874">
        <v>162.4</v>
      </c>
      <c r="G8874" t="s">
        <v>116</v>
      </c>
    </row>
    <row r="8875" spans="1:7" hidden="1" x14ac:dyDescent="0.35">
      <c r="A8875" t="s">
        <v>33</v>
      </c>
      <c r="B8875">
        <v>2021</v>
      </c>
      <c r="C8875" t="s">
        <v>46</v>
      </c>
      <c r="D8875" s="88">
        <f>DATEVALUE("1 "&amp;_xlfn.CONCAT(Merge1_1[[#This Row],[Month]],"-",Merge1_1[[#This Row],[Year]]))</f>
        <v>44531</v>
      </c>
      <c r="E8875" t="s">
        <v>28</v>
      </c>
      <c r="F8875">
        <v>157.80000000000001</v>
      </c>
      <c r="G8875" t="s">
        <v>116</v>
      </c>
    </row>
    <row r="8876" spans="1:7" hidden="1" x14ac:dyDescent="0.35">
      <c r="A8876" t="s">
        <v>33</v>
      </c>
      <c r="B8876">
        <v>2021</v>
      </c>
      <c r="C8876" t="s">
        <v>46</v>
      </c>
      <c r="D8876" s="88">
        <f>DATEVALUE("1 "&amp;_xlfn.CONCAT(Merge1_1[[#This Row],[Month]],"-",Merge1_1[[#This Row],[Year]]))</f>
        <v>44531</v>
      </c>
      <c r="E8876" t="s">
        <v>29</v>
      </c>
      <c r="F8876">
        <v>165.2</v>
      </c>
      <c r="G8876" t="s">
        <v>117</v>
      </c>
    </row>
    <row r="8877" spans="1:7" hidden="1" x14ac:dyDescent="0.35">
      <c r="A8877" t="s">
        <v>33</v>
      </c>
      <c r="B8877">
        <v>2022</v>
      </c>
      <c r="C8877" t="s">
        <v>31</v>
      </c>
      <c r="D8877" s="88">
        <f>DATEVALUE("1 "&amp;_xlfn.CONCAT(Merge1_1[[#This Row],[Month]],"-",Merge1_1[[#This Row],[Year]]))</f>
        <v>44562</v>
      </c>
      <c r="E8877" t="s">
        <v>3</v>
      </c>
      <c r="F8877">
        <v>152.19999999999999</v>
      </c>
      <c r="G8877" t="s">
        <v>112</v>
      </c>
    </row>
    <row r="8878" spans="1:7" hidden="1" x14ac:dyDescent="0.35">
      <c r="A8878" t="s">
        <v>33</v>
      </c>
      <c r="B8878">
        <v>2022</v>
      </c>
      <c r="C8878" t="s">
        <v>31</v>
      </c>
      <c r="D8878" s="88">
        <f>DATEVALUE("1 "&amp;_xlfn.CONCAT(Merge1_1[[#This Row],[Month]],"-",Merge1_1[[#This Row],[Year]]))</f>
        <v>44562</v>
      </c>
      <c r="E8878" t="s">
        <v>4</v>
      </c>
      <c r="F8878">
        <v>202.1</v>
      </c>
      <c r="G8878" t="s">
        <v>112</v>
      </c>
    </row>
    <row r="8879" spans="1:7" hidden="1" x14ac:dyDescent="0.35">
      <c r="A8879" t="s">
        <v>33</v>
      </c>
      <c r="B8879">
        <v>2022</v>
      </c>
      <c r="C8879" t="s">
        <v>31</v>
      </c>
      <c r="D8879" s="88">
        <f>DATEVALUE("1 "&amp;_xlfn.CONCAT(Merge1_1[[#This Row],[Month]],"-",Merge1_1[[#This Row],[Year]]))</f>
        <v>44562</v>
      </c>
      <c r="E8879" t="s">
        <v>5</v>
      </c>
      <c r="F8879">
        <v>180.1</v>
      </c>
      <c r="G8879" t="s">
        <v>112</v>
      </c>
    </row>
    <row r="8880" spans="1:7" hidden="1" x14ac:dyDescent="0.35">
      <c r="A8880" t="s">
        <v>33</v>
      </c>
      <c r="B8880">
        <v>2022</v>
      </c>
      <c r="C8880" t="s">
        <v>31</v>
      </c>
      <c r="D8880" s="88">
        <f>DATEVALUE("1 "&amp;_xlfn.CONCAT(Merge1_1[[#This Row],[Month]],"-",Merge1_1[[#This Row],[Year]]))</f>
        <v>44562</v>
      </c>
      <c r="E8880" t="s">
        <v>6</v>
      </c>
      <c r="F8880">
        <v>160.4</v>
      </c>
      <c r="G8880" t="s">
        <v>112</v>
      </c>
    </row>
    <row r="8881" spans="1:7" hidden="1" x14ac:dyDescent="0.35">
      <c r="A8881" t="s">
        <v>33</v>
      </c>
      <c r="B8881">
        <v>2022</v>
      </c>
      <c r="C8881" t="s">
        <v>31</v>
      </c>
      <c r="D8881" s="88">
        <f>DATEVALUE("1 "&amp;_xlfn.CONCAT(Merge1_1[[#This Row],[Month]],"-",Merge1_1[[#This Row],[Year]]))</f>
        <v>44562</v>
      </c>
      <c r="E8881" t="s">
        <v>7</v>
      </c>
      <c r="F8881">
        <v>171</v>
      </c>
      <c r="G8881" t="s">
        <v>112</v>
      </c>
    </row>
    <row r="8882" spans="1:7" hidden="1" x14ac:dyDescent="0.35">
      <c r="A8882" t="s">
        <v>33</v>
      </c>
      <c r="B8882">
        <v>2022</v>
      </c>
      <c r="C8882" t="s">
        <v>31</v>
      </c>
      <c r="D8882" s="88">
        <f>DATEVALUE("1 "&amp;_xlfn.CONCAT(Merge1_1[[#This Row],[Month]],"-",Merge1_1[[#This Row],[Year]]))</f>
        <v>44562</v>
      </c>
      <c r="E8882" t="s">
        <v>8</v>
      </c>
      <c r="F8882">
        <v>156.5</v>
      </c>
      <c r="G8882" t="s">
        <v>112</v>
      </c>
    </row>
    <row r="8883" spans="1:7" hidden="1" x14ac:dyDescent="0.35">
      <c r="A8883" t="s">
        <v>33</v>
      </c>
      <c r="B8883">
        <v>2022</v>
      </c>
      <c r="C8883" t="s">
        <v>31</v>
      </c>
      <c r="D8883" s="88">
        <f>DATEVALUE("1 "&amp;_xlfn.CONCAT(Merge1_1[[#This Row],[Month]],"-",Merge1_1[[#This Row],[Year]]))</f>
        <v>44562</v>
      </c>
      <c r="E8883" t="s">
        <v>9</v>
      </c>
      <c r="F8883">
        <v>203.6</v>
      </c>
      <c r="G8883" t="s">
        <v>112</v>
      </c>
    </row>
    <row r="8884" spans="1:7" hidden="1" x14ac:dyDescent="0.35">
      <c r="A8884" t="s">
        <v>33</v>
      </c>
      <c r="B8884">
        <v>2022</v>
      </c>
      <c r="C8884" t="s">
        <v>31</v>
      </c>
      <c r="D8884" s="88">
        <f>DATEVALUE("1 "&amp;_xlfn.CONCAT(Merge1_1[[#This Row],[Month]],"-",Merge1_1[[#This Row],[Year]]))</f>
        <v>44562</v>
      </c>
      <c r="E8884" t="s">
        <v>10</v>
      </c>
      <c r="F8884">
        <v>163.80000000000001</v>
      </c>
      <c r="G8884" t="s">
        <v>112</v>
      </c>
    </row>
    <row r="8885" spans="1:7" hidden="1" x14ac:dyDescent="0.35">
      <c r="A8885" t="s">
        <v>33</v>
      </c>
      <c r="B8885">
        <v>2022</v>
      </c>
      <c r="C8885" t="s">
        <v>31</v>
      </c>
      <c r="D8885" s="88">
        <f>DATEVALUE("1 "&amp;_xlfn.CONCAT(Merge1_1[[#This Row],[Month]],"-",Merge1_1[[#This Row],[Year]]))</f>
        <v>44562</v>
      </c>
      <c r="E8885" t="s">
        <v>11</v>
      </c>
      <c r="F8885">
        <v>121.3</v>
      </c>
      <c r="G8885" t="s">
        <v>112</v>
      </c>
    </row>
    <row r="8886" spans="1:7" hidden="1" x14ac:dyDescent="0.35">
      <c r="A8886" t="s">
        <v>33</v>
      </c>
      <c r="B8886">
        <v>2022</v>
      </c>
      <c r="C8886" t="s">
        <v>31</v>
      </c>
      <c r="D8886" s="88">
        <f>DATEVALUE("1 "&amp;_xlfn.CONCAT(Merge1_1[[#This Row],[Month]],"-",Merge1_1[[#This Row],[Year]]))</f>
        <v>44562</v>
      </c>
      <c r="E8886" t="s">
        <v>12</v>
      </c>
      <c r="F8886">
        <v>169.8</v>
      </c>
      <c r="G8886" t="s">
        <v>112</v>
      </c>
    </row>
    <row r="8887" spans="1:7" hidden="1" x14ac:dyDescent="0.35">
      <c r="A8887" t="s">
        <v>33</v>
      </c>
      <c r="B8887">
        <v>2022</v>
      </c>
      <c r="C8887" t="s">
        <v>31</v>
      </c>
      <c r="D8887" s="88">
        <f>DATEVALUE("1 "&amp;_xlfn.CONCAT(Merge1_1[[#This Row],[Month]],"-",Merge1_1[[#This Row],[Year]]))</f>
        <v>44562</v>
      </c>
      <c r="E8887" t="s">
        <v>58</v>
      </c>
      <c r="F8887">
        <v>156.6</v>
      </c>
      <c r="G8887" t="s">
        <v>112</v>
      </c>
    </row>
    <row r="8888" spans="1:7" hidden="1" x14ac:dyDescent="0.35">
      <c r="A8888" t="s">
        <v>33</v>
      </c>
      <c r="B8888">
        <v>2022</v>
      </c>
      <c r="C8888" t="s">
        <v>31</v>
      </c>
      <c r="D8888" s="88">
        <f>DATEVALUE("1 "&amp;_xlfn.CONCAT(Merge1_1[[#This Row],[Month]],"-",Merge1_1[[#This Row],[Year]]))</f>
        <v>44562</v>
      </c>
      <c r="E8888" t="s">
        <v>118</v>
      </c>
      <c r="F8888">
        <v>179</v>
      </c>
      <c r="G8888" t="s">
        <v>112</v>
      </c>
    </row>
    <row r="8889" spans="1:7" hidden="1" x14ac:dyDescent="0.35">
      <c r="A8889" t="s">
        <v>33</v>
      </c>
      <c r="B8889">
        <v>2022</v>
      </c>
      <c r="C8889" t="s">
        <v>31</v>
      </c>
      <c r="D8889" s="88">
        <f>DATEVALUE("1 "&amp;_xlfn.CONCAT(Merge1_1[[#This Row],[Month]],"-",Merge1_1[[#This Row],[Year]]))</f>
        <v>44562</v>
      </c>
      <c r="E8889" t="s">
        <v>16</v>
      </c>
      <c r="F8889">
        <v>196.4</v>
      </c>
      <c r="G8889" t="s">
        <v>116</v>
      </c>
    </row>
    <row r="8890" spans="1:7" hidden="1" x14ac:dyDescent="0.35">
      <c r="A8890" t="s">
        <v>33</v>
      </c>
      <c r="B8890">
        <v>2022</v>
      </c>
      <c r="C8890" t="s">
        <v>31</v>
      </c>
      <c r="D8890" s="88">
        <f>DATEVALUE("1 "&amp;_xlfn.CONCAT(Merge1_1[[#This Row],[Month]],"-",Merge1_1[[#This Row],[Year]]))</f>
        <v>44562</v>
      </c>
      <c r="E8890" t="s">
        <v>17</v>
      </c>
      <c r="F8890">
        <v>164.7</v>
      </c>
      <c r="G8890" t="s">
        <v>113</v>
      </c>
    </row>
    <row r="8891" spans="1:7" hidden="1" x14ac:dyDescent="0.35">
      <c r="A8891" t="s">
        <v>33</v>
      </c>
      <c r="B8891">
        <v>2022</v>
      </c>
      <c r="C8891" t="s">
        <v>31</v>
      </c>
      <c r="D8891" s="88">
        <f>DATEVALUE("1 "&amp;_xlfn.CONCAT(Merge1_1[[#This Row],[Month]],"-",Merge1_1[[#This Row],[Year]]))</f>
        <v>44562</v>
      </c>
      <c r="E8891" t="s">
        <v>18</v>
      </c>
      <c r="F8891">
        <v>148.5</v>
      </c>
      <c r="G8891" t="s">
        <v>113</v>
      </c>
    </row>
    <row r="8892" spans="1:7" hidden="1" x14ac:dyDescent="0.35">
      <c r="A8892" t="s">
        <v>33</v>
      </c>
      <c r="B8892">
        <v>2022</v>
      </c>
      <c r="C8892" t="s">
        <v>31</v>
      </c>
      <c r="D8892" s="88">
        <f>DATEVALUE("1 "&amp;_xlfn.CONCAT(Merge1_1[[#This Row],[Month]],"-",Merge1_1[[#This Row],[Year]]))</f>
        <v>44562</v>
      </c>
      <c r="E8892" t="s">
        <v>20</v>
      </c>
      <c r="F8892">
        <v>164.5</v>
      </c>
      <c r="G8892" t="s">
        <v>114</v>
      </c>
    </row>
    <row r="8893" spans="1:7" hidden="1" x14ac:dyDescent="0.35">
      <c r="A8893" t="s">
        <v>33</v>
      </c>
      <c r="B8893">
        <v>2022</v>
      </c>
      <c r="C8893" t="s">
        <v>31</v>
      </c>
      <c r="D8893" s="88">
        <f>DATEVALUE("1 "&amp;_xlfn.CONCAT(Merge1_1[[#This Row],[Month]],"-",Merge1_1[[#This Row],[Year]]))</f>
        <v>44562</v>
      </c>
      <c r="E8893" t="s">
        <v>21</v>
      </c>
      <c r="F8893">
        <v>161.6</v>
      </c>
      <c r="G8893" t="s">
        <v>115</v>
      </c>
    </row>
    <row r="8894" spans="1:7" hidden="1" x14ac:dyDescent="0.35">
      <c r="A8894" t="s">
        <v>33</v>
      </c>
      <c r="B8894">
        <v>2022</v>
      </c>
      <c r="C8894" t="s">
        <v>31</v>
      </c>
      <c r="D8894" s="88">
        <f>DATEVALUE("1 "&amp;_xlfn.CONCAT(Merge1_1[[#This Row],[Month]],"-",Merge1_1[[#This Row],[Year]]))</f>
        <v>44562</v>
      </c>
      <c r="E8894" t="s">
        <v>22</v>
      </c>
      <c r="F8894">
        <v>156.80000000000001</v>
      </c>
      <c r="G8894" t="s">
        <v>116</v>
      </c>
    </row>
    <row r="8895" spans="1:7" hidden="1" x14ac:dyDescent="0.35">
      <c r="A8895" t="s">
        <v>33</v>
      </c>
      <c r="B8895">
        <v>2022</v>
      </c>
      <c r="C8895" t="s">
        <v>31</v>
      </c>
      <c r="D8895" s="88">
        <f>DATEVALUE("1 "&amp;_xlfn.CONCAT(Merge1_1[[#This Row],[Month]],"-",Merge1_1[[#This Row],[Year]]))</f>
        <v>44562</v>
      </c>
      <c r="E8895" t="s">
        <v>23</v>
      </c>
      <c r="F8895">
        <v>166.1</v>
      </c>
      <c r="G8895" t="s">
        <v>23</v>
      </c>
    </row>
    <row r="8896" spans="1:7" hidden="1" x14ac:dyDescent="0.35">
      <c r="A8896" t="s">
        <v>33</v>
      </c>
      <c r="B8896">
        <v>2022</v>
      </c>
      <c r="C8896" t="s">
        <v>31</v>
      </c>
      <c r="D8896" s="88">
        <f>DATEVALUE("1 "&amp;_xlfn.CONCAT(Merge1_1[[#This Row],[Month]],"-",Merge1_1[[#This Row],[Year]]))</f>
        <v>44562</v>
      </c>
      <c r="E8896" t="s">
        <v>24</v>
      </c>
      <c r="F8896">
        <v>152.69999999999999</v>
      </c>
      <c r="G8896" t="s">
        <v>115</v>
      </c>
    </row>
    <row r="8897" spans="1:7" hidden="1" x14ac:dyDescent="0.35">
      <c r="A8897" t="s">
        <v>33</v>
      </c>
      <c r="B8897">
        <v>2022</v>
      </c>
      <c r="C8897" t="s">
        <v>31</v>
      </c>
      <c r="D8897" s="88">
        <f>DATEVALUE("1 "&amp;_xlfn.CONCAT(Merge1_1[[#This Row],[Month]],"-",Merge1_1[[#This Row],[Year]]))</f>
        <v>44562</v>
      </c>
      <c r="E8897" t="s">
        <v>25</v>
      </c>
      <c r="F8897">
        <v>158.4</v>
      </c>
      <c r="G8897" t="s">
        <v>116</v>
      </c>
    </row>
    <row r="8898" spans="1:7" hidden="1" x14ac:dyDescent="0.35">
      <c r="A8898" t="s">
        <v>33</v>
      </c>
      <c r="B8898">
        <v>2022</v>
      </c>
      <c r="C8898" t="s">
        <v>31</v>
      </c>
      <c r="D8898" s="88">
        <f>DATEVALUE("1 "&amp;_xlfn.CONCAT(Merge1_1[[#This Row],[Month]],"-",Merge1_1[[#This Row],[Year]]))</f>
        <v>44562</v>
      </c>
      <c r="E8898" t="s">
        <v>26</v>
      </c>
      <c r="F8898">
        <v>161</v>
      </c>
      <c r="G8898" t="s">
        <v>114</v>
      </c>
    </row>
    <row r="8899" spans="1:7" hidden="1" x14ac:dyDescent="0.35">
      <c r="A8899" t="s">
        <v>33</v>
      </c>
      <c r="B8899">
        <v>2022</v>
      </c>
      <c r="C8899" t="s">
        <v>31</v>
      </c>
      <c r="D8899" s="88">
        <f>DATEVALUE("1 "&amp;_xlfn.CONCAT(Merge1_1[[#This Row],[Month]],"-",Merge1_1[[#This Row],[Year]]))</f>
        <v>44562</v>
      </c>
      <c r="E8899" t="s">
        <v>27</v>
      </c>
      <c r="F8899">
        <v>162.80000000000001</v>
      </c>
      <c r="G8899" t="s">
        <v>116</v>
      </c>
    </row>
    <row r="8900" spans="1:7" hidden="1" x14ac:dyDescent="0.35">
      <c r="A8900" t="s">
        <v>33</v>
      </c>
      <c r="B8900">
        <v>2022</v>
      </c>
      <c r="C8900" t="s">
        <v>31</v>
      </c>
      <c r="D8900" s="88">
        <f>DATEVALUE("1 "&amp;_xlfn.CONCAT(Merge1_1[[#This Row],[Month]],"-",Merge1_1[[#This Row],[Year]]))</f>
        <v>44562</v>
      </c>
      <c r="E8900" t="s">
        <v>28</v>
      </c>
      <c r="F8900">
        <v>158.6</v>
      </c>
      <c r="G8900" t="s">
        <v>116</v>
      </c>
    </row>
    <row r="8901" spans="1:7" hidden="1" x14ac:dyDescent="0.35">
      <c r="A8901" t="s">
        <v>33</v>
      </c>
      <c r="B8901">
        <v>2022</v>
      </c>
      <c r="C8901" t="s">
        <v>31</v>
      </c>
      <c r="D8901" s="88">
        <f>DATEVALUE("1 "&amp;_xlfn.CONCAT(Merge1_1[[#This Row],[Month]],"-",Merge1_1[[#This Row],[Year]]))</f>
        <v>44562</v>
      </c>
      <c r="E8901" t="s">
        <v>29</v>
      </c>
      <c r="F8901">
        <v>165</v>
      </c>
      <c r="G8901" t="s">
        <v>117</v>
      </c>
    </row>
    <row r="8902" spans="1:7" hidden="1" x14ac:dyDescent="0.35">
      <c r="A8902" t="s">
        <v>33</v>
      </c>
      <c r="B8902">
        <v>2022</v>
      </c>
      <c r="C8902" t="s">
        <v>35</v>
      </c>
      <c r="D8902" s="88">
        <f>DATEVALUE("1 "&amp;_xlfn.CONCAT(Merge1_1[[#This Row],[Month]],"-",Merge1_1[[#This Row],[Year]]))</f>
        <v>44593</v>
      </c>
      <c r="E8902" t="s">
        <v>3</v>
      </c>
      <c r="F8902">
        <v>152.5</v>
      </c>
      <c r="G8902" t="s">
        <v>112</v>
      </c>
    </row>
    <row r="8903" spans="1:7" hidden="1" x14ac:dyDescent="0.35">
      <c r="A8903" t="s">
        <v>33</v>
      </c>
      <c r="B8903">
        <v>2022</v>
      </c>
      <c r="C8903" t="s">
        <v>35</v>
      </c>
      <c r="D8903" s="88">
        <f>DATEVALUE("1 "&amp;_xlfn.CONCAT(Merge1_1[[#This Row],[Month]],"-",Merge1_1[[#This Row],[Year]]))</f>
        <v>44593</v>
      </c>
      <c r="E8903" t="s">
        <v>4</v>
      </c>
      <c r="F8903">
        <v>205.2</v>
      </c>
      <c r="G8903" t="s">
        <v>112</v>
      </c>
    </row>
    <row r="8904" spans="1:7" hidden="1" x14ac:dyDescent="0.35">
      <c r="A8904" t="s">
        <v>33</v>
      </c>
      <c r="B8904">
        <v>2022</v>
      </c>
      <c r="C8904" t="s">
        <v>35</v>
      </c>
      <c r="D8904" s="88">
        <f>DATEVALUE("1 "&amp;_xlfn.CONCAT(Merge1_1[[#This Row],[Month]],"-",Merge1_1[[#This Row],[Year]]))</f>
        <v>44593</v>
      </c>
      <c r="E8904" t="s">
        <v>5</v>
      </c>
      <c r="F8904">
        <v>176.4</v>
      </c>
      <c r="G8904" t="s">
        <v>112</v>
      </c>
    </row>
    <row r="8905" spans="1:7" hidden="1" x14ac:dyDescent="0.35">
      <c r="A8905" t="s">
        <v>33</v>
      </c>
      <c r="B8905">
        <v>2022</v>
      </c>
      <c r="C8905" t="s">
        <v>35</v>
      </c>
      <c r="D8905" s="88">
        <f>DATEVALUE("1 "&amp;_xlfn.CONCAT(Merge1_1[[#This Row],[Month]],"-",Merge1_1[[#This Row],[Year]]))</f>
        <v>44593</v>
      </c>
      <c r="E8905" t="s">
        <v>6</v>
      </c>
      <c r="F8905">
        <v>160.6</v>
      </c>
      <c r="G8905" t="s">
        <v>112</v>
      </c>
    </row>
    <row r="8906" spans="1:7" hidden="1" x14ac:dyDescent="0.35">
      <c r="A8906" t="s">
        <v>33</v>
      </c>
      <c r="B8906">
        <v>2022</v>
      </c>
      <c r="C8906" t="s">
        <v>35</v>
      </c>
      <c r="D8906" s="88">
        <f>DATEVALUE("1 "&amp;_xlfn.CONCAT(Merge1_1[[#This Row],[Month]],"-",Merge1_1[[#This Row],[Year]]))</f>
        <v>44593</v>
      </c>
      <c r="E8906" t="s">
        <v>7</v>
      </c>
      <c r="F8906">
        <v>171.5</v>
      </c>
      <c r="G8906" t="s">
        <v>112</v>
      </c>
    </row>
    <row r="8907" spans="1:7" hidden="1" x14ac:dyDescent="0.35">
      <c r="A8907" t="s">
        <v>33</v>
      </c>
      <c r="B8907">
        <v>2022</v>
      </c>
      <c r="C8907" t="s">
        <v>35</v>
      </c>
      <c r="D8907" s="88">
        <f>DATEVALUE("1 "&amp;_xlfn.CONCAT(Merge1_1[[#This Row],[Month]],"-",Merge1_1[[#This Row],[Year]]))</f>
        <v>44593</v>
      </c>
      <c r="E8907" t="s">
        <v>8</v>
      </c>
      <c r="F8907">
        <v>156.4</v>
      </c>
      <c r="G8907" t="s">
        <v>112</v>
      </c>
    </row>
    <row r="8908" spans="1:7" hidden="1" x14ac:dyDescent="0.35">
      <c r="A8908" t="s">
        <v>33</v>
      </c>
      <c r="B8908">
        <v>2022</v>
      </c>
      <c r="C8908" t="s">
        <v>35</v>
      </c>
      <c r="D8908" s="88">
        <f>DATEVALUE("1 "&amp;_xlfn.CONCAT(Merge1_1[[#This Row],[Month]],"-",Merge1_1[[#This Row],[Year]]))</f>
        <v>44593</v>
      </c>
      <c r="E8908" t="s">
        <v>9</v>
      </c>
      <c r="F8908">
        <v>198</v>
      </c>
      <c r="G8908" t="s">
        <v>112</v>
      </c>
    </row>
    <row r="8909" spans="1:7" hidden="1" x14ac:dyDescent="0.35">
      <c r="A8909" t="s">
        <v>33</v>
      </c>
      <c r="B8909">
        <v>2022</v>
      </c>
      <c r="C8909" t="s">
        <v>35</v>
      </c>
      <c r="D8909" s="88">
        <f>DATEVALUE("1 "&amp;_xlfn.CONCAT(Merge1_1[[#This Row],[Month]],"-",Merge1_1[[#This Row],[Year]]))</f>
        <v>44593</v>
      </c>
      <c r="E8909" t="s">
        <v>10</v>
      </c>
      <c r="F8909">
        <v>163.19999999999999</v>
      </c>
      <c r="G8909" t="s">
        <v>112</v>
      </c>
    </row>
    <row r="8910" spans="1:7" hidden="1" x14ac:dyDescent="0.35">
      <c r="A8910" t="s">
        <v>33</v>
      </c>
      <c r="B8910">
        <v>2022</v>
      </c>
      <c r="C8910" t="s">
        <v>35</v>
      </c>
      <c r="D8910" s="88">
        <f>DATEVALUE("1 "&amp;_xlfn.CONCAT(Merge1_1[[#This Row],[Month]],"-",Merge1_1[[#This Row],[Year]]))</f>
        <v>44593</v>
      </c>
      <c r="E8910" t="s">
        <v>11</v>
      </c>
      <c r="F8910">
        <v>120.6</v>
      </c>
      <c r="G8910" t="s">
        <v>112</v>
      </c>
    </row>
    <row r="8911" spans="1:7" hidden="1" x14ac:dyDescent="0.35">
      <c r="A8911" t="s">
        <v>33</v>
      </c>
      <c r="B8911">
        <v>2022</v>
      </c>
      <c r="C8911" t="s">
        <v>35</v>
      </c>
      <c r="D8911" s="88">
        <f>DATEVALUE("1 "&amp;_xlfn.CONCAT(Merge1_1[[#This Row],[Month]],"-",Merge1_1[[#This Row],[Year]]))</f>
        <v>44593</v>
      </c>
      <c r="E8911" t="s">
        <v>12</v>
      </c>
      <c r="F8911">
        <v>172.2</v>
      </c>
      <c r="G8911" t="s">
        <v>112</v>
      </c>
    </row>
    <row r="8912" spans="1:7" hidden="1" x14ac:dyDescent="0.35">
      <c r="A8912" t="s">
        <v>33</v>
      </c>
      <c r="B8912">
        <v>2022</v>
      </c>
      <c r="C8912" t="s">
        <v>35</v>
      </c>
      <c r="D8912" s="88">
        <f>DATEVALUE("1 "&amp;_xlfn.CONCAT(Merge1_1[[#This Row],[Month]],"-",Merge1_1[[#This Row],[Year]]))</f>
        <v>44593</v>
      </c>
      <c r="E8912" t="s">
        <v>58</v>
      </c>
      <c r="F8912">
        <v>156.69999999999999</v>
      </c>
      <c r="G8912" t="s">
        <v>112</v>
      </c>
    </row>
    <row r="8913" spans="1:7" hidden="1" x14ac:dyDescent="0.35">
      <c r="A8913" t="s">
        <v>33</v>
      </c>
      <c r="B8913">
        <v>2022</v>
      </c>
      <c r="C8913" t="s">
        <v>35</v>
      </c>
      <c r="D8913" s="88">
        <f>DATEVALUE("1 "&amp;_xlfn.CONCAT(Merge1_1[[#This Row],[Month]],"-",Merge1_1[[#This Row],[Year]]))</f>
        <v>44593</v>
      </c>
      <c r="E8913" t="s">
        <v>118</v>
      </c>
      <c r="F8913">
        <v>180</v>
      </c>
      <c r="G8913" t="s">
        <v>112</v>
      </c>
    </row>
    <row r="8914" spans="1:7" hidden="1" x14ac:dyDescent="0.35">
      <c r="A8914" t="s">
        <v>33</v>
      </c>
      <c r="B8914">
        <v>2022</v>
      </c>
      <c r="C8914" t="s">
        <v>35</v>
      </c>
      <c r="D8914" s="88">
        <f>DATEVALUE("1 "&amp;_xlfn.CONCAT(Merge1_1[[#This Row],[Month]],"-",Merge1_1[[#This Row],[Year]]))</f>
        <v>44593</v>
      </c>
      <c r="E8914" t="s">
        <v>16</v>
      </c>
      <c r="F8914">
        <v>196.5</v>
      </c>
      <c r="G8914" t="s">
        <v>116</v>
      </c>
    </row>
    <row r="8915" spans="1:7" hidden="1" x14ac:dyDescent="0.35">
      <c r="A8915" t="s">
        <v>33</v>
      </c>
      <c r="B8915">
        <v>2022</v>
      </c>
      <c r="C8915" t="s">
        <v>35</v>
      </c>
      <c r="D8915" s="88">
        <f>DATEVALUE("1 "&amp;_xlfn.CONCAT(Merge1_1[[#This Row],[Month]],"-",Merge1_1[[#This Row],[Year]]))</f>
        <v>44593</v>
      </c>
      <c r="E8915" t="s">
        <v>17</v>
      </c>
      <c r="F8915">
        <v>165.7</v>
      </c>
      <c r="G8915" t="s">
        <v>113</v>
      </c>
    </row>
    <row r="8916" spans="1:7" hidden="1" x14ac:dyDescent="0.35">
      <c r="A8916" t="s">
        <v>33</v>
      </c>
      <c r="B8916">
        <v>2022</v>
      </c>
      <c r="C8916" t="s">
        <v>35</v>
      </c>
      <c r="D8916" s="88">
        <f>DATEVALUE("1 "&amp;_xlfn.CONCAT(Merge1_1[[#This Row],[Month]],"-",Merge1_1[[#This Row],[Year]]))</f>
        <v>44593</v>
      </c>
      <c r="E8916" t="s">
        <v>18</v>
      </c>
      <c r="F8916">
        <v>150.4</v>
      </c>
      <c r="G8916" t="s">
        <v>113</v>
      </c>
    </row>
    <row r="8917" spans="1:7" hidden="1" x14ac:dyDescent="0.35">
      <c r="A8917" t="s">
        <v>33</v>
      </c>
      <c r="B8917">
        <v>2022</v>
      </c>
      <c r="C8917" t="s">
        <v>35</v>
      </c>
      <c r="D8917" s="88">
        <f>DATEVALUE("1 "&amp;_xlfn.CONCAT(Merge1_1[[#This Row],[Month]],"-",Merge1_1[[#This Row],[Year]]))</f>
        <v>44593</v>
      </c>
      <c r="E8917" t="s">
        <v>20</v>
      </c>
      <c r="F8917">
        <v>165.5</v>
      </c>
      <c r="G8917" t="s">
        <v>114</v>
      </c>
    </row>
    <row r="8918" spans="1:7" hidden="1" x14ac:dyDescent="0.35">
      <c r="A8918" t="s">
        <v>33</v>
      </c>
      <c r="B8918">
        <v>2022</v>
      </c>
      <c r="C8918" t="s">
        <v>35</v>
      </c>
      <c r="D8918" s="88">
        <f>DATEVALUE("1 "&amp;_xlfn.CONCAT(Merge1_1[[#This Row],[Month]],"-",Merge1_1[[#This Row],[Year]]))</f>
        <v>44593</v>
      </c>
      <c r="E8918" t="s">
        <v>21</v>
      </c>
      <c r="F8918">
        <v>163</v>
      </c>
      <c r="G8918" t="s">
        <v>115</v>
      </c>
    </row>
    <row r="8919" spans="1:7" hidden="1" x14ac:dyDescent="0.35">
      <c r="A8919" t="s">
        <v>33</v>
      </c>
      <c r="B8919">
        <v>2022</v>
      </c>
      <c r="C8919" t="s">
        <v>35</v>
      </c>
      <c r="D8919" s="88">
        <f>DATEVALUE("1 "&amp;_xlfn.CONCAT(Merge1_1[[#This Row],[Month]],"-",Merge1_1[[#This Row],[Year]]))</f>
        <v>44593</v>
      </c>
      <c r="E8919" t="s">
        <v>22</v>
      </c>
      <c r="F8919">
        <v>157.4</v>
      </c>
      <c r="G8919" t="s">
        <v>116</v>
      </c>
    </row>
    <row r="8920" spans="1:7" hidden="1" x14ac:dyDescent="0.35">
      <c r="A8920" t="s">
        <v>33</v>
      </c>
      <c r="B8920">
        <v>2022</v>
      </c>
      <c r="C8920" t="s">
        <v>35</v>
      </c>
      <c r="D8920" s="88">
        <f>DATEVALUE("1 "&amp;_xlfn.CONCAT(Merge1_1[[#This Row],[Month]],"-",Merge1_1[[#This Row],[Year]]))</f>
        <v>44593</v>
      </c>
      <c r="E8920" t="s">
        <v>23</v>
      </c>
      <c r="F8920">
        <v>167.2</v>
      </c>
      <c r="G8920" t="s">
        <v>23</v>
      </c>
    </row>
    <row r="8921" spans="1:7" hidden="1" x14ac:dyDescent="0.35">
      <c r="A8921" t="s">
        <v>33</v>
      </c>
      <c r="B8921">
        <v>2022</v>
      </c>
      <c r="C8921" t="s">
        <v>35</v>
      </c>
      <c r="D8921" s="88">
        <f>DATEVALUE("1 "&amp;_xlfn.CONCAT(Merge1_1[[#This Row],[Month]],"-",Merge1_1[[#This Row],[Year]]))</f>
        <v>44593</v>
      </c>
      <c r="E8921" t="s">
        <v>24</v>
      </c>
      <c r="F8921">
        <v>153.1</v>
      </c>
      <c r="G8921" t="s">
        <v>115</v>
      </c>
    </row>
    <row r="8922" spans="1:7" hidden="1" x14ac:dyDescent="0.35">
      <c r="A8922" t="s">
        <v>33</v>
      </c>
      <c r="B8922">
        <v>2022</v>
      </c>
      <c r="C8922" t="s">
        <v>35</v>
      </c>
      <c r="D8922" s="88">
        <f>DATEVALUE("1 "&amp;_xlfn.CONCAT(Merge1_1[[#This Row],[Month]],"-",Merge1_1[[#This Row],[Year]]))</f>
        <v>44593</v>
      </c>
      <c r="E8922" t="s">
        <v>25</v>
      </c>
      <c r="F8922">
        <v>159.5</v>
      </c>
      <c r="G8922" t="s">
        <v>116</v>
      </c>
    </row>
    <row r="8923" spans="1:7" hidden="1" x14ac:dyDescent="0.35">
      <c r="A8923" t="s">
        <v>33</v>
      </c>
      <c r="B8923">
        <v>2022</v>
      </c>
      <c r="C8923" t="s">
        <v>35</v>
      </c>
      <c r="D8923" s="88">
        <f>DATEVALUE("1 "&amp;_xlfn.CONCAT(Merge1_1[[#This Row],[Month]],"-",Merge1_1[[#This Row],[Year]]))</f>
        <v>44593</v>
      </c>
      <c r="E8923" t="s">
        <v>26</v>
      </c>
      <c r="F8923">
        <v>162</v>
      </c>
      <c r="G8923" t="s">
        <v>114</v>
      </c>
    </row>
    <row r="8924" spans="1:7" hidden="1" x14ac:dyDescent="0.35">
      <c r="A8924" t="s">
        <v>33</v>
      </c>
      <c r="B8924">
        <v>2022</v>
      </c>
      <c r="C8924" t="s">
        <v>35</v>
      </c>
      <c r="D8924" s="88">
        <f>DATEVALUE("1 "&amp;_xlfn.CONCAT(Merge1_1[[#This Row],[Month]],"-",Merge1_1[[#This Row],[Year]]))</f>
        <v>44593</v>
      </c>
      <c r="E8924" t="s">
        <v>27</v>
      </c>
      <c r="F8924">
        <v>164.2</v>
      </c>
      <c r="G8924" t="s">
        <v>116</v>
      </c>
    </row>
    <row r="8925" spans="1:7" hidden="1" x14ac:dyDescent="0.35">
      <c r="A8925" t="s">
        <v>33</v>
      </c>
      <c r="B8925">
        <v>2022</v>
      </c>
      <c r="C8925" t="s">
        <v>35</v>
      </c>
      <c r="D8925" s="88">
        <f>DATEVALUE("1 "&amp;_xlfn.CONCAT(Merge1_1[[#This Row],[Month]],"-",Merge1_1[[#This Row],[Year]]))</f>
        <v>44593</v>
      </c>
      <c r="E8925" t="s">
        <v>28</v>
      </c>
      <c r="F8925">
        <v>159.4</v>
      </c>
      <c r="G8925" t="s">
        <v>116</v>
      </c>
    </row>
    <row r="8926" spans="1:7" hidden="1" x14ac:dyDescent="0.35">
      <c r="A8926" t="s">
        <v>33</v>
      </c>
      <c r="B8926">
        <v>2022</v>
      </c>
      <c r="C8926" t="s">
        <v>35</v>
      </c>
      <c r="D8926" s="88">
        <f>DATEVALUE("1 "&amp;_xlfn.CONCAT(Merge1_1[[#This Row],[Month]],"-",Merge1_1[[#This Row],[Year]]))</f>
        <v>44593</v>
      </c>
      <c r="E8926" t="s">
        <v>29</v>
      </c>
      <c r="F8926">
        <v>165.5</v>
      </c>
      <c r="G8926" t="s">
        <v>117</v>
      </c>
    </row>
    <row r="8927" spans="1:7" hidden="1" x14ac:dyDescent="0.35">
      <c r="A8927" t="s">
        <v>33</v>
      </c>
      <c r="B8927">
        <v>2022</v>
      </c>
      <c r="C8927" t="s">
        <v>36</v>
      </c>
      <c r="D8927" s="88">
        <f>DATEVALUE("1 "&amp;_xlfn.CONCAT(Merge1_1[[#This Row],[Month]],"-",Merge1_1[[#This Row],[Year]]))</f>
        <v>44621</v>
      </c>
      <c r="E8927" t="s">
        <v>3</v>
      </c>
      <c r="F8927">
        <v>153.69999999999999</v>
      </c>
      <c r="G8927" t="s">
        <v>112</v>
      </c>
    </row>
    <row r="8928" spans="1:7" hidden="1" x14ac:dyDescent="0.35">
      <c r="A8928" t="s">
        <v>33</v>
      </c>
      <c r="B8928">
        <v>2022</v>
      </c>
      <c r="C8928" t="s">
        <v>36</v>
      </c>
      <c r="D8928" s="88">
        <f>DATEVALUE("1 "&amp;_xlfn.CONCAT(Merge1_1[[#This Row],[Month]],"-",Merge1_1[[#This Row],[Year]]))</f>
        <v>44621</v>
      </c>
      <c r="E8928" t="s">
        <v>4</v>
      </c>
      <c r="F8928">
        <v>215.8</v>
      </c>
      <c r="G8928" t="s">
        <v>112</v>
      </c>
    </row>
    <row r="8929" spans="1:7" hidden="1" x14ac:dyDescent="0.35">
      <c r="A8929" t="s">
        <v>33</v>
      </c>
      <c r="B8929">
        <v>2022</v>
      </c>
      <c r="C8929" t="s">
        <v>36</v>
      </c>
      <c r="D8929" s="88">
        <f>DATEVALUE("1 "&amp;_xlfn.CONCAT(Merge1_1[[#This Row],[Month]],"-",Merge1_1[[#This Row],[Year]]))</f>
        <v>44621</v>
      </c>
      <c r="E8929" t="s">
        <v>5</v>
      </c>
      <c r="F8929">
        <v>167.7</v>
      </c>
      <c r="G8929" t="s">
        <v>112</v>
      </c>
    </row>
    <row r="8930" spans="1:7" hidden="1" x14ac:dyDescent="0.35">
      <c r="A8930" t="s">
        <v>33</v>
      </c>
      <c r="B8930">
        <v>2022</v>
      </c>
      <c r="C8930" t="s">
        <v>36</v>
      </c>
      <c r="D8930" s="88">
        <f>DATEVALUE("1 "&amp;_xlfn.CONCAT(Merge1_1[[#This Row],[Month]],"-",Merge1_1[[#This Row],[Year]]))</f>
        <v>44621</v>
      </c>
      <c r="E8930" t="s">
        <v>6</v>
      </c>
      <c r="F8930">
        <v>162.6</v>
      </c>
      <c r="G8930" t="s">
        <v>112</v>
      </c>
    </row>
    <row r="8931" spans="1:7" hidden="1" x14ac:dyDescent="0.35">
      <c r="A8931" t="s">
        <v>33</v>
      </c>
      <c r="B8931">
        <v>2022</v>
      </c>
      <c r="C8931" t="s">
        <v>36</v>
      </c>
      <c r="D8931" s="88">
        <f>DATEVALUE("1 "&amp;_xlfn.CONCAT(Merge1_1[[#This Row],[Month]],"-",Merge1_1[[#This Row],[Year]]))</f>
        <v>44621</v>
      </c>
      <c r="E8931" t="s">
        <v>7</v>
      </c>
      <c r="F8931">
        <v>180</v>
      </c>
      <c r="G8931" t="s">
        <v>112</v>
      </c>
    </row>
    <row r="8932" spans="1:7" hidden="1" x14ac:dyDescent="0.35">
      <c r="A8932" t="s">
        <v>33</v>
      </c>
      <c r="B8932">
        <v>2022</v>
      </c>
      <c r="C8932" t="s">
        <v>36</v>
      </c>
      <c r="D8932" s="88">
        <f>DATEVALUE("1 "&amp;_xlfn.CONCAT(Merge1_1[[#This Row],[Month]],"-",Merge1_1[[#This Row],[Year]]))</f>
        <v>44621</v>
      </c>
      <c r="E8932" t="s">
        <v>8</v>
      </c>
      <c r="F8932">
        <v>159.6</v>
      </c>
      <c r="G8932" t="s">
        <v>112</v>
      </c>
    </row>
    <row r="8933" spans="1:7" hidden="1" x14ac:dyDescent="0.35">
      <c r="A8933" t="s">
        <v>33</v>
      </c>
      <c r="B8933">
        <v>2022</v>
      </c>
      <c r="C8933" t="s">
        <v>36</v>
      </c>
      <c r="D8933" s="88">
        <f>DATEVALUE("1 "&amp;_xlfn.CONCAT(Merge1_1[[#This Row],[Month]],"-",Merge1_1[[#This Row],[Year]]))</f>
        <v>44621</v>
      </c>
      <c r="E8933" t="s">
        <v>9</v>
      </c>
      <c r="F8933">
        <v>188.4</v>
      </c>
      <c r="G8933" t="s">
        <v>112</v>
      </c>
    </row>
    <row r="8934" spans="1:7" hidden="1" x14ac:dyDescent="0.35">
      <c r="A8934" t="s">
        <v>33</v>
      </c>
      <c r="B8934">
        <v>2022</v>
      </c>
      <c r="C8934" t="s">
        <v>36</v>
      </c>
      <c r="D8934" s="88">
        <f>DATEVALUE("1 "&amp;_xlfn.CONCAT(Merge1_1[[#This Row],[Month]],"-",Merge1_1[[#This Row],[Year]]))</f>
        <v>44621</v>
      </c>
      <c r="E8934" t="s">
        <v>10</v>
      </c>
      <c r="F8934">
        <v>163.4</v>
      </c>
      <c r="G8934" t="s">
        <v>112</v>
      </c>
    </row>
    <row r="8935" spans="1:7" hidden="1" x14ac:dyDescent="0.35">
      <c r="A8935" t="s">
        <v>33</v>
      </c>
      <c r="B8935">
        <v>2022</v>
      </c>
      <c r="C8935" t="s">
        <v>36</v>
      </c>
      <c r="D8935" s="88">
        <f>DATEVALUE("1 "&amp;_xlfn.CONCAT(Merge1_1[[#This Row],[Month]],"-",Merge1_1[[#This Row],[Year]]))</f>
        <v>44621</v>
      </c>
      <c r="E8935" t="s">
        <v>11</v>
      </c>
      <c r="F8935">
        <v>120.3</v>
      </c>
      <c r="G8935" t="s">
        <v>112</v>
      </c>
    </row>
    <row r="8936" spans="1:7" hidden="1" x14ac:dyDescent="0.35">
      <c r="A8936" t="s">
        <v>33</v>
      </c>
      <c r="B8936">
        <v>2022</v>
      </c>
      <c r="C8936" t="s">
        <v>36</v>
      </c>
      <c r="D8936" s="88">
        <f>DATEVALUE("1 "&amp;_xlfn.CONCAT(Merge1_1[[#This Row],[Month]],"-",Merge1_1[[#This Row],[Year]]))</f>
        <v>44621</v>
      </c>
      <c r="E8936" t="s">
        <v>12</v>
      </c>
      <c r="F8936">
        <v>174.7</v>
      </c>
      <c r="G8936" t="s">
        <v>112</v>
      </c>
    </row>
    <row r="8937" spans="1:7" hidden="1" x14ac:dyDescent="0.35">
      <c r="A8937" t="s">
        <v>33</v>
      </c>
      <c r="B8937">
        <v>2022</v>
      </c>
      <c r="C8937" t="s">
        <v>36</v>
      </c>
      <c r="D8937" s="88">
        <f>DATEVALUE("1 "&amp;_xlfn.CONCAT(Merge1_1[[#This Row],[Month]],"-",Merge1_1[[#This Row],[Year]]))</f>
        <v>44621</v>
      </c>
      <c r="E8937" t="s">
        <v>58</v>
      </c>
      <c r="F8937">
        <v>157.1</v>
      </c>
      <c r="G8937" t="s">
        <v>112</v>
      </c>
    </row>
    <row r="8938" spans="1:7" hidden="1" x14ac:dyDescent="0.35">
      <c r="A8938" t="s">
        <v>33</v>
      </c>
      <c r="B8938">
        <v>2022</v>
      </c>
      <c r="C8938" t="s">
        <v>36</v>
      </c>
      <c r="D8938" s="88">
        <f>DATEVALUE("1 "&amp;_xlfn.CONCAT(Merge1_1[[#This Row],[Month]],"-",Merge1_1[[#This Row],[Year]]))</f>
        <v>44621</v>
      </c>
      <c r="E8938" t="s">
        <v>118</v>
      </c>
      <c r="F8938">
        <v>181.5</v>
      </c>
      <c r="G8938" t="s">
        <v>112</v>
      </c>
    </row>
    <row r="8939" spans="1:7" hidden="1" x14ac:dyDescent="0.35">
      <c r="A8939" t="s">
        <v>33</v>
      </c>
      <c r="B8939">
        <v>2022</v>
      </c>
      <c r="C8939" t="s">
        <v>36</v>
      </c>
      <c r="D8939" s="88">
        <f>DATEVALUE("1 "&amp;_xlfn.CONCAT(Merge1_1[[#This Row],[Month]],"-",Merge1_1[[#This Row],[Year]]))</f>
        <v>44621</v>
      </c>
      <c r="E8939" t="s">
        <v>16</v>
      </c>
      <c r="F8939">
        <v>197.5</v>
      </c>
      <c r="G8939" t="s">
        <v>116</v>
      </c>
    </row>
    <row r="8940" spans="1:7" hidden="1" x14ac:dyDescent="0.35">
      <c r="A8940" t="s">
        <v>33</v>
      </c>
      <c r="B8940">
        <v>2022</v>
      </c>
      <c r="C8940" t="s">
        <v>36</v>
      </c>
      <c r="D8940" s="88">
        <f>DATEVALUE("1 "&amp;_xlfn.CONCAT(Merge1_1[[#This Row],[Month]],"-",Merge1_1[[#This Row],[Year]]))</f>
        <v>44621</v>
      </c>
      <c r="E8940" t="s">
        <v>17</v>
      </c>
      <c r="F8940">
        <v>167.1</v>
      </c>
      <c r="G8940" t="s">
        <v>113</v>
      </c>
    </row>
    <row r="8941" spans="1:7" hidden="1" x14ac:dyDescent="0.35">
      <c r="A8941" t="s">
        <v>33</v>
      </c>
      <c r="B8941">
        <v>2022</v>
      </c>
      <c r="C8941" t="s">
        <v>36</v>
      </c>
      <c r="D8941" s="88">
        <f>DATEVALUE("1 "&amp;_xlfn.CONCAT(Merge1_1[[#This Row],[Month]],"-",Merge1_1[[#This Row],[Year]]))</f>
        <v>44621</v>
      </c>
      <c r="E8941" t="s">
        <v>18</v>
      </c>
      <c r="F8941">
        <v>152.6</v>
      </c>
      <c r="G8941" t="s">
        <v>113</v>
      </c>
    </row>
    <row r="8942" spans="1:7" hidden="1" x14ac:dyDescent="0.35">
      <c r="A8942" t="s">
        <v>33</v>
      </c>
      <c r="B8942">
        <v>2022</v>
      </c>
      <c r="C8942" t="s">
        <v>36</v>
      </c>
      <c r="D8942" s="88">
        <f>DATEVALUE("1 "&amp;_xlfn.CONCAT(Merge1_1[[#This Row],[Month]],"-",Merge1_1[[#This Row],[Year]]))</f>
        <v>44621</v>
      </c>
      <c r="E8942" t="s">
        <v>20</v>
      </c>
      <c r="F8942">
        <v>165.3</v>
      </c>
      <c r="G8942" t="s">
        <v>114</v>
      </c>
    </row>
    <row r="8943" spans="1:7" hidden="1" x14ac:dyDescent="0.35">
      <c r="A8943" t="s">
        <v>33</v>
      </c>
      <c r="B8943">
        <v>2022</v>
      </c>
      <c r="C8943" t="s">
        <v>36</v>
      </c>
      <c r="D8943" s="88">
        <f>DATEVALUE("1 "&amp;_xlfn.CONCAT(Merge1_1[[#This Row],[Month]],"-",Merge1_1[[#This Row],[Year]]))</f>
        <v>44621</v>
      </c>
      <c r="E8943" t="s">
        <v>21</v>
      </c>
      <c r="F8943">
        <v>164.5</v>
      </c>
      <c r="G8943" t="s">
        <v>115</v>
      </c>
    </row>
    <row r="8944" spans="1:7" hidden="1" x14ac:dyDescent="0.35">
      <c r="A8944" t="s">
        <v>33</v>
      </c>
      <c r="B8944">
        <v>2022</v>
      </c>
      <c r="C8944" t="s">
        <v>36</v>
      </c>
      <c r="D8944" s="88">
        <f>DATEVALUE("1 "&amp;_xlfn.CONCAT(Merge1_1[[#This Row],[Month]],"-",Merge1_1[[#This Row],[Year]]))</f>
        <v>44621</v>
      </c>
      <c r="E8944" t="s">
        <v>22</v>
      </c>
      <c r="F8944">
        <v>158.6</v>
      </c>
      <c r="G8944" t="s">
        <v>116</v>
      </c>
    </row>
    <row r="8945" spans="1:7" hidden="1" x14ac:dyDescent="0.35">
      <c r="A8945" t="s">
        <v>33</v>
      </c>
      <c r="B8945">
        <v>2022</v>
      </c>
      <c r="C8945" t="s">
        <v>36</v>
      </c>
      <c r="D8945" s="88">
        <f>DATEVALUE("1 "&amp;_xlfn.CONCAT(Merge1_1[[#This Row],[Month]],"-",Merge1_1[[#This Row],[Year]]))</f>
        <v>44621</v>
      </c>
      <c r="E8945" t="s">
        <v>23</v>
      </c>
      <c r="F8945">
        <v>168.2</v>
      </c>
      <c r="G8945" t="s">
        <v>23</v>
      </c>
    </row>
    <row r="8946" spans="1:7" hidden="1" x14ac:dyDescent="0.35">
      <c r="A8946" t="s">
        <v>33</v>
      </c>
      <c r="B8946">
        <v>2022</v>
      </c>
      <c r="C8946" t="s">
        <v>36</v>
      </c>
      <c r="D8946" s="88">
        <f>DATEVALUE("1 "&amp;_xlfn.CONCAT(Merge1_1[[#This Row],[Month]],"-",Merge1_1[[#This Row],[Year]]))</f>
        <v>44621</v>
      </c>
      <c r="E8946" t="s">
        <v>24</v>
      </c>
      <c r="F8946">
        <v>154.19999999999999</v>
      </c>
      <c r="G8946" t="s">
        <v>115</v>
      </c>
    </row>
    <row r="8947" spans="1:7" hidden="1" x14ac:dyDescent="0.35">
      <c r="A8947" t="s">
        <v>33</v>
      </c>
      <c r="B8947">
        <v>2022</v>
      </c>
      <c r="C8947" t="s">
        <v>36</v>
      </c>
      <c r="D8947" s="88">
        <f>DATEVALUE("1 "&amp;_xlfn.CONCAT(Merge1_1[[#This Row],[Month]],"-",Merge1_1[[#This Row],[Year]]))</f>
        <v>44621</v>
      </c>
      <c r="E8947" t="s">
        <v>25</v>
      </c>
      <c r="F8947">
        <v>160.80000000000001</v>
      </c>
      <c r="G8947" t="s">
        <v>116</v>
      </c>
    </row>
    <row r="8948" spans="1:7" hidden="1" x14ac:dyDescent="0.35">
      <c r="A8948" t="s">
        <v>33</v>
      </c>
      <c r="B8948">
        <v>2022</v>
      </c>
      <c r="C8948" t="s">
        <v>36</v>
      </c>
      <c r="D8948" s="88">
        <f>DATEVALUE("1 "&amp;_xlfn.CONCAT(Merge1_1[[#This Row],[Month]],"-",Merge1_1[[#This Row],[Year]]))</f>
        <v>44621</v>
      </c>
      <c r="E8948" t="s">
        <v>26</v>
      </c>
      <c r="F8948">
        <v>162.69999999999999</v>
      </c>
      <c r="G8948" t="s">
        <v>114</v>
      </c>
    </row>
    <row r="8949" spans="1:7" hidden="1" x14ac:dyDescent="0.35">
      <c r="A8949" t="s">
        <v>33</v>
      </c>
      <c r="B8949">
        <v>2022</v>
      </c>
      <c r="C8949" t="s">
        <v>36</v>
      </c>
      <c r="D8949" s="88">
        <f>DATEVALUE("1 "&amp;_xlfn.CONCAT(Merge1_1[[#This Row],[Month]],"-",Merge1_1[[#This Row],[Year]]))</f>
        <v>44621</v>
      </c>
      <c r="E8949" t="s">
        <v>27</v>
      </c>
      <c r="F8949">
        <v>166.8</v>
      </c>
      <c r="G8949" t="s">
        <v>116</v>
      </c>
    </row>
    <row r="8950" spans="1:7" hidden="1" x14ac:dyDescent="0.35">
      <c r="A8950" t="s">
        <v>33</v>
      </c>
      <c r="B8950">
        <v>2022</v>
      </c>
      <c r="C8950" t="s">
        <v>36</v>
      </c>
      <c r="D8950" s="88">
        <f>DATEVALUE("1 "&amp;_xlfn.CONCAT(Merge1_1[[#This Row],[Month]],"-",Merge1_1[[#This Row],[Year]]))</f>
        <v>44621</v>
      </c>
      <c r="E8950" t="s">
        <v>28</v>
      </c>
      <c r="F8950">
        <v>160.6</v>
      </c>
      <c r="G8950" t="s">
        <v>116</v>
      </c>
    </row>
    <row r="8951" spans="1:7" hidden="1" x14ac:dyDescent="0.35">
      <c r="A8951" t="s">
        <v>33</v>
      </c>
      <c r="B8951">
        <v>2022</v>
      </c>
      <c r="C8951" t="s">
        <v>36</v>
      </c>
      <c r="D8951" s="88">
        <f>DATEVALUE("1 "&amp;_xlfn.CONCAT(Merge1_1[[#This Row],[Month]],"-",Merge1_1[[#This Row],[Year]]))</f>
        <v>44621</v>
      </c>
      <c r="E8951" t="s">
        <v>29</v>
      </c>
      <c r="F8951">
        <v>166.5</v>
      </c>
      <c r="G8951" t="s">
        <v>117</v>
      </c>
    </row>
    <row r="8952" spans="1:7" hidden="1" x14ac:dyDescent="0.35">
      <c r="A8952" t="s">
        <v>33</v>
      </c>
      <c r="B8952">
        <v>2022</v>
      </c>
      <c r="C8952" t="s">
        <v>37</v>
      </c>
      <c r="D8952" s="88">
        <f>DATEVALUE("1 "&amp;_xlfn.CONCAT(Merge1_1[[#This Row],[Month]],"-",Merge1_1[[#This Row],[Year]]))</f>
        <v>44652</v>
      </c>
      <c r="E8952" t="s">
        <v>3</v>
      </c>
      <c r="F8952">
        <v>155.4</v>
      </c>
      <c r="G8952" t="s">
        <v>112</v>
      </c>
    </row>
    <row r="8953" spans="1:7" hidden="1" x14ac:dyDescent="0.35">
      <c r="A8953" t="s">
        <v>33</v>
      </c>
      <c r="B8953">
        <v>2022</v>
      </c>
      <c r="C8953" t="s">
        <v>37</v>
      </c>
      <c r="D8953" s="88">
        <f>DATEVALUE("1 "&amp;_xlfn.CONCAT(Merge1_1[[#This Row],[Month]],"-",Merge1_1[[#This Row],[Year]]))</f>
        <v>44652</v>
      </c>
      <c r="E8953" t="s">
        <v>4</v>
      </c>
      <c r="F8953">
        <v>215.8</v>
      </c>
      <c r="G8953" t="s">
        <v>112</v>
      </c>
    </row>
    <row r="8954" spans="1:7" hidden="1" x14ac:dyDescent="0.35">
      <c r="A8954" t="s">
        <v>33</v>
      </c>
      <c r="B8954">
        <v>2022</v>
      </c>
      <c r="C8954" t="s">
        <v>37</v>
      </c>
      <c r="D8954" s="88">
        <f>DATEVALUE("1 "&amp;_xlfn.CONCAT(Merge1_1[[#This Row],[Month]],"-",Merge1_1[[#This Row],[Year]]))</f>
        <v>44652</v>
      </c>
      <c r="E8954" t="s">
        <v>5</v>
      </c>
      <c r="F8954">
        <v>164.6</v>
      </c>
      <c r="G8954" t="s">
        <v>112</v>
      </c>
    </row>
    <row r="8955" spans="1:7" hidden="1" x14ac:dyDescent="0.35">
      <c r="A8955" t="s">
        <v>33</v>
      </c>
      <c r="B8955">
        <v>2022</v>
      </c>
      <c r="C8955" t="s">
        <v>37</v>
      </c>
      <c r="D8955" s="88">
        <f>DATEVALUE("1 "&amp;_xlfn.CONCAT(Merge1_1[[#This Row],[Month]],"-",Merge1_1[[#This Row],[Year]]))</f>
        <v>44652</v>
      </c>
      <c r="E8955" t="s">
        <v>6</v>
      </c>
      <c r="F8955">
        <v>164.2</v>
      </c>
      <c r="G8955" t="s">
        <v>112</v>
      </c>
    </row>
    <row r="8956" spans="1:7" hidden="1" x14ac:dyDescent="0.35">
      <c r="A8956" t="s">
        <v>33</v>
      </c>
      <c r="B8956">
        <v>2022</v>
      </c>
      <c r="C8956" t="s">
        <v>37</v>
      </c>
      <c r="D8956" s="88">
        <f>DATEVALUE("1 "&amp;_xlfn.CONCAT(Merge1_1[[#This Row],[Month]],"-",Merge1_1[[#This Row],[Year]]))</f>
        <v>44652</v>
      </c>
      <c r="E8956" t="s">
        <v>7</v>
      </c>
      <c r="F8956">
        <v>186</v>
      </c>
      <c r="G8956" t="s">
        <v>112</v>
      </c>
    </row>
    <row r="8957" spans="1:7" hidden="1" x14ac:dyDescent="0.35">
      <c r="A8957" t="s">
        <v>33</v>
      </c>
      <c r="B8957">
        <v>2022</v>
      </c>
      <c r="C8957" t="s">
        <v>37</v>
      </c>
      <c r="D8957" s="88">
        <f>DATEVALUE("1 "&amp;_xlfn.CONCAT(Merge1_1[[#This Row],[Month]],"-",Merge1_1[[#This Row],[Year]]))</f>
        <v>44652</v>
      </c>
      <c r="E8957" t="s">
        <v>8</v>
      </c>
      <c r="F8957">
        <v>175.9</v>
      </c>
      <c r="G8957" t="s">
        <v>112</v>
      </c>
    </row>
    <row r="8958" spans="1:7" hidden="1" x14ac:dyDescent="0.35">
      <c r="A8958" t="s">
        <v>33</v>
      </c>
      <c r="B8958">
        <v>2022</v>
      </c>
      <c r="C8958" t="s">
        <v>37</v>
      </c>
      <c r="D8958" s="88">
        <f>DATEVALUE("1 "&amp;_xlfn.CONCAT(Merge1_1[[#This Row],[Month]],"-",Merge1_1[[#This Row],[Year]]))</f>
        <v>44652</v>
      </c>
      <c r="E8958" t="s">
        <v>9</v>
      </c>
      <c r="F8958">
        <v>190.7</v>
      </c>
      <c r="G8958" t="s">
        <v>112</v>
      </c>
    </row>
    <row r="8959" spans="1:7" hidden="1" x14ac:dyDescent="0.35">
      <c r="A8959" t="s">
        <v>33</v>
      </c>
      <c r="B8959">
        <v>2022</v>
      </c>
      <c r="C8959" t="s">
        <v>37</v>
      </c>
      <c r="D8959" s="88">
        <f>DATEVALUE("1 "&amp;_xlfn.CONCAT(Merge1_1[[#This Row],[Month]],"-",Merge1_1[[#This Row],[Year]]))</f>
        <v>44652</v>
      </c>
      <c r="E8959" t="s">
        <v>10</v>
      </c>
      <c r="F8959">
        <v>164</v>
      </c>
      <c r="G8959" t="s">
        <v>112</v>
      </c>
    </row>
    <row r="8960" spans="1:7" hidden="1" x14ac:dyDescent="0.35">
      <c r="A8960" t="s">
        <v>33</v>
      </c>
      <c r="B8960">
        <v>2022</v>
      </c>
      <c r="C8960" t="s">
        <v>37</v>
      </c>
      <c r="D8960" s="88">
        <f>DATEVALUE("1 "&amp;_xlfn.CONCAT(Merge1_1[[#This Row],[Month]],"-",Merge1_1[[#This Row],[Year]]))</f>
        <v>44652</v>
      </c>
      <c r="E8960" t="s">
        <v>11</v>
      </c>
      <c r="F8960">
        <v>120.5</v>
      </c>
      <c r="G8960" t="s">
        <v>112</v>
      </c>
    </row>
    <row r="8961" spans="1:7" hidden="1" x14ac:dyDescent="0.35">
      <c r="A8961" t="s">
        <v>33</v>
      </c>
      <c r="B8961">
        <v>2022</v>
      </c>
      <c r="C8961" t="s">
        <v>37</v>
      </c>
      <c r="D8961" s="88">
        <f>DATEVALUE("1 "&amp;_xlfn.CONCAT(Merge1_1[[#This Row],[Month]],"-",Merge1_1[[#This Row],[Year]]))</f>
        <v>44652</v>
      </c>
      <c r="E8961" t="s">
        <v>12</v>
      </c>
      <c r="F8961">
        <v>178</v>
      </c>
      <c r="G8961" t="s">
        <v>112</v>
      </c>
    </row>
    <row r="8962" spans="1:7" hidden="1" x14ac:dyDescent="0.35">
      <c r="A8962" t="s">
        <v>33</v>
      </c>
      <c r="B8962">
        <v>2022</v>
      </c>
      <c r="C8962" t="s">
        <v>37</v>
      </c>
      <c r="D8962" s="88">
        <f>DATEVALUE("1 "&amp;_xlfn.CONCAT(Merge1_1[[#This Row],[Month]],"-",Merge1_1[[#This Row],[Year]]))</f>
        <v>44652</v>
      </c>
      <c r="E8962" t="s">
        <v>58</v>
      </c>
      <c r="F8962">
        <v>157.5</v>
      </c>
      <c r="G8962" t="s">
        <v>112</v>
      </c>
    </row>
    <row r="8963" spans="1:7" hidden="1" x14ac:dyDescent="0.35">
      <c r="A8963" t="s">
        <v>33</v>
      </c>
      <c r="B8963">
        <v>2022</v>
      </c>
      <c r="C8963" t="s">
        <v>37</v>
      </c>
      <c r="D8963" s="88">
        <f>DATEVALUE("1 "&amp;_xlfn.CONCAT(Merge1_1[[#This Row],[Month]],"-",Merge1_1[[#This Row],[Year]]))</f>
        <v>44652</v>
      </c>
      <c r="E8963" t="s">
        <v>118</v>
      </c>
      <c r="F8963">
        <v>183.3</v>
      </c>
      <c r="G8963" t="s">
        <v>112</v>
      </c>
    </row>
    <row r="8964" spans="1:7" hidden="1" x14ac:dyDescent="0.35">
      <c r="A8964" t="s">
        <v>33</v>
      </c>
      <c r="B8964">
        <v>2022</v>
      </c>
      <c r="C8964" t="s">
        <v>37</v>
      </c>
      <c r="D8964" s="88">
        <f>DATEVALUE("1 "&amp;_xlfn.CONCAT(Merge1_1[[#This Row],[Month]],"-",Merge1_1[[#This Row],[Year]]))</f>
        <v>44652</v>
      </c>
      <c r="E8964" t="s">
        <v>16</v>
      </c>
      <c r="F8964">
        <v>197.1</v>
      </c>
      <c r="G8964" t="s">
        <v>116</v>
      </c>
    </row>
    <row r="8965" spans="1:7" hidden="1" x14ac:dyDescent="0.35">
      <c r="A8965" t="s">
        <v>33</v>
      </c>
      <c r="B8965">
        <v>2022</v>
      </c>
      <c r="C8965" t="s">
        <v>37</v>
      </c>
      <c r="D8965" s="88">
        <f>DATEVALUE("1 "&amp;_xlfn.CONCAT(Merge1_1[[#This Row],[Month]],"-",Merge1_1[[#This Row],[Year]]))</f>
        <v>44652</v>
      </c>
      <c r="E8965" t="s">
        <v>17</v>
      </c>
      <c r="F8965">
        <v>168.4</v>
      </c>
      <c r="G8965" t="s">
        <v>113</v>
      </c>
    </row>
    <row r="8966" spans="1:7" hidden="1" x14ac:dyDescent="0.35">
      <c r="A8966" t="s">
        <v>33</v>
      </c>
      <c r="B8966">
        <v>2022</v>
      </c>
      <c r="C8966" t="s">
        <v>37</v>
      </c>
      <c r="D8966" s="88">
        <f>DATEVALUE("1 "&amp;_xlfn.CONCAT(Merge1_1[[#This Row],[Month]],"-",Merge1_1[[#This Row],[Year]]))</f>
        <v>44652</v>
      </c>
      <c r="E8966" t="s">
        <v>18</v>
      </c>
      <c r="F8966">
        <v>154.5</v>
      </c>
      <c r="G8966" t="s">
        <v>113</v>
      </c>
    </row>
    <row r="8967" spans="1:7" hidden="1" x14ac:dyDescent="0.35">
      <c r="A8967" t="s">
        <v>33</v>
      </c>
      <c r="B8967">
        <v>2022</v>
      </c>
      <c r="C8967" t="s">
        <v>37</v>
      </c>
      <c r="D8967" s="88">
        <f>DATEVALUE("1 "&amp;_xlfn.CONCAT(Merge1_1[[#This Row],[Month]],"-",Merge1_1[[#This Row],[Year]]))</f>
        <v>44652</v>
      </c>
      <c r="E8967" t="s">
        <v>20</v>
      </c>
      <c r="F8967">
        <v>167</v>
      </c>
      <c r="G8967" t="s">
        <v>114</v>
      </c>
    </row>
    <row r="8968" spans="1:7" hidden="1" x14ac:dyDescent="0.35">
      <c r="A8968" t="s">
        <v>33</v>
      </c>
      <c r="B8968">
        <v>2022</v>
      </c>
      <c r="C8968" t="s">
        <v>37</v>
      </c>
      <c r="D8968" s="88">
        <f>DATEVALUE("1 "&amp;_xlfn.CONCAT(Merge1_1[[#This Row],[Month]],"-",Merge1_1[[#This Row],[Year]]))</f>
        <v>44652</v>
      </c>
      <c r="E8968" t="s">
        <v>21</v>
      </c>
      <c r="F8968">
        <v>170.5</v>
      </c>
      <c r="G8968" t="s">
        <v>115</v>
      </c>
    </row>
    <row r="8969" spans="1:7" hidden="1" x14ac:dyDescent="0.35">
      <c r="A8969" t="s">
        <v>33</v>
      </c>
      <c r="B8969">
        <v>2022</v>
      </c>
      <c r="C8969" t="s">
        <v>37</v>
      </c>
      <c r="D8969" s="88">
        <f>DATEVALUE("1 "&amp;_xlfn.CONCAT(Merge1_1[[#This Row],[Month]],"-",Merge1_1[[#This Row],[Year]]))</f>
        <v>44652</v>
      </c>
      <c r="E8969" t="s">
        <v>22</v>
      </c>
      <c r="F8969">
        <v>159.80000000000001</v>
      </c>
      <c r="G8969" t="s">
        <v>116</v>
      </c>
    </row>
    <row r="8970" spans="1:7" hidden="1" x14ac:dyDescent="0.35">
      <c r="A8970" t="s">
        <v>33</v>
      </c>
      <c r="B8970">
        <v>2022</v>
      </c>
      <c r="C8970" t="s">
        <v>37</v>
      </c>
      <c r="D8970" s="88">
        <f>DATEVALUE("1 "&amp;_xlfn.CONCAT(Merge1_1[[#This Row],[Month]],"-",Merge1_1[[#This Row],[Year]]))</f>
        <v>44652</v>
      </c>
      <c r="E8970" t="s">
        <v>23</v>
      </c>
      <c r="F8970">
        <v>169</v>
      </c>
      <c r="G8970" t="s">
        <v>23</v>
      </c>
    </row>
    <row r="8971" spans="1:7" hidden="1" x14ac:dyDescent="0.35">
      <c r="A8971" t="s">
        <v>33</v>
      </c>
      <c r="B8971">
        <v>2022</v>
      </c>
      <c r="C8971" t="s">
        <v>37</v>
      </c>
      <c r="D8971" s="88">
        <f>DATEVALUE("1 "&amp;_xlfn.CONCAT(Merge1_1[[#This Row],[Month]],"-",Merge1_1[[#This Row],[Year]]))</f>
        <v>44652</v>
      </c>
      <c r="E8971" t="s">
        <v>24</v>
      </c>
      <c r="F8971">
        <v>159.30000000000001</v>
      </c>
      <c r="G8971" t="s">
        <v>115</v>
      </c>
    </row>
    <row r="8972" spans="1:7" hidden="1" x14ac:dyDescent="0.35">
      <c r="A8972" t="s">
        <v>33</v>
      </c>
      <c r="B8972">
        <v>2022</v>
      </c>
      <c r="C8972" t="s">
        <v>37</v>
      </c>
      <c r="D8972" s="88">
        <f>DATEVALUE("1 "&amp;_xlfn.CONCAT(Merge1_1[[#This Row],[Month]],"-",Merge1_1[[#This Row],[Year]]))</f>
        <v>44652</v>
      </c>
      <c r="E8972" t="s">
        <v>25</v>
      </c>
      <c r="F8972">
        <v>162.19999999999999</v>
      </c>
      <c r="G8972" t="s">
        <v>116</v>
      </c>
    </row>
    <row r="8973" spans="1:7" hidden="1" x14ac:dyDescent="0.35">
      <c r="A8973" t="s">
        <v>33</v>
      </c>
      <c r="B8973">
        <v>2022</v>
      </c>
      <c r="C8973" t="s">
        <v>37</v>
      </c>
      <c r="D8973" s="88">
        <f>DATEVALUE("1 "&amp;_xlfn.CONCAT(Merge1_1[[#This Row],[Month]],"-",Merge1_1[[#This Row],[Year]]))</f>
        <v>44652</v>
      </c>
      <c r="E8973" t="s">
        <v>26</v>
      </c>
      <c r="F8973">
        <v>164</v>
      </c>
      <c r="G8973" t="s">
        <v>114</v>
      </c>
    </row>
    <row r="8974" spans="1:7" hidden="1" x14ac:dyDescent="0.35">
      <c r="A8974" t="s">
        <v>33</v>
      </c>
      <c r="B8974">
        <v>2022</v>
      </c>
      <c r="C8974" t="s">
        <v>37</v>
      </c>
      <c r="D8974" s="88">
        <f>DATEVALUE("1 "&amp;_xlfn.CONCAT(Merge1_1[[#This Row],[Month]],"-",Merge1_1[[#This Row],[Year]]))</f>
        <v>44652</v>
      </c>
      <c r="E8974" t="s">
        <v>27</v>
      </c>
      <c r="F8974">
        <v>168.4</v>
      </c>
      <c r="G8974" t="s">
        <v>116</v>
      </c>
    </row>
    <row r="8975" spans="1:7" hidden="1" x14ac:dyDescent="0.35">
      <c r="A8975" t="s">
        <v>33</v>
      </c>
      <c r="B8975">
        <v>2022</v>
      </c>
      <c r="C8975" t="s">
        <v>37</v>
      </c>
      <c r="D8975" s="88">
        <f>DATEVALUE("1 "&amp;_xlfn.CONCAT(Merge1_1[[#This Row],[Month]],"-",Merge1_1[[#This Row],[Year]]))</f>
        <v>44652</v>
      </c>
      <c r="E8975" t="s">
        <v>28</v>
      </c>
      <c r="F8975">
        <v>163.1</v>
      </c>
      <c r="G8975" t="s">
        <v>116</v>
      </c>
    </row>
    <row r="8976" spans="1:7" hidden="1" x14ac:dyDescent="0.35">
      <c r="A8976" t="s">
        <v>33</v>
      </c>
      <c r="B8976">
        <v>2022</v>
      </c>
      <c r="C8976" t="s">
        <v>37</v>
      </c>
      <c r="D8976" s="88">
        <f>DATEVALUE("1 "&amp;_xlfn.CONCAT(Merge1_1[[#This Row],[Month]],"-",Merge1_1[[#This Row],[Year]]))</f>
        <v>44652</v>
      </c>
      <c r="E8976" t="s">
        <v>29</v>
      </c>
      <c r="F8976">
        <v>169.2</v>
      </c>
      <c r="G8976" t="s">
        <v>117</v>
      </c>
    </row>
    <row r="8977" spans="1:7" hidden="1" x14ac:dyDescent="0.35">
      <c r="A8977" t="s">
        <v>33</v>
      </c>
      <c r="B8977">
        <v>2022</v>
      </c>
      <c r="C8977" t="s">
        <v>38</v>
      </c>
      <c r="D8977" s="88">
        <f>DATEVALUE("1 "&amp;_xlfn.CONCAT(Merge1_1[[#This Row],[Month]],"-",Merge1_1[[#This Row],[Year]]))</f>
        <v>44682</v>
      </c>
      <c r="E8977" t="s">
        <v>3</v>
      </c>
      <c r="F8977">
        <v>156.69999999999999</v>
      </c>
      <c r="G8977" t="s">
        <v>112</v>
      </c>
    </row>
    <row r="8978" spans="1:7" hidden="1" x14ac:dyDescent="0.35">
      <c r="A8978" t="s">
        <v>33</v>
      </c>
      <c r="B8978">
        <v>2022</v>
      </c>
      <c r="C8978" t="s">
        <v>38</v>
      </c>
      <c r="D8978" s="88">
        <f>DATEVALUE("1 "&amp;_xlfn.CONCAT(Merge1_1[[#This Row],[Month]],"-",Merge1_1[[#This Row],[Year]]))</f>
        <v>44682</v>
      </c>
      <c r="E8978" t="s">
        <v>4</v>
      </c>
      <c r="F8978">
        <v>221.2</v>
      </c>
      <c r="G8978" t="s">
        <v>112</v>
      </c>
    </row>
    <row r="8979" spans="1:7" hidden="1" x14ac:dyDescent="0.35">
      <c r="A8979" t="s">
        <v>33</v>
      </c>
      <c r="B8979">
        <v>2022</v>
      </c>
      <c r="C8979" t="s">
        <v>38</v>
      </c>
      <c r="D8979" s="88">
        <f>DATEVALUE("1 "&amp;_xlfn.CONCAT(Merge1_1[[#This Row],[Month]],"-",Merge1_1[[#This Row],[Year]]))</f>
        <v>44682</v>
      </c>
      <c r="E8979" t="s">
        <v>5</v>
      </c>
      <c r="F8979">
        <v>164.1</v>
      </c>
      <c r="G8979" t="s">
        <v>112</v>
      </c>
    </row>
    <row r="8980" spans="1:7" hidden="1" x14ac:dyDescent="0.35">
      <c r="A8980" t="s">
        <v>33</v>
      </c>
      <c r="B8980">
        <v>2022</v>
      </c>
      <c r="C8980" t="s">
        <v>38</v>
      </c>
      <c r="D8980" s="88">
        <f>DATEVALUE("1 "&amp;_xlfn.CONCAT(Merge1_1[[#This Row],[Month]],"-",Merge1_1[[#This Row],[Year]]))</f>
        <v>44682</v>
      </c>
      <c r="E8980" t="s">
        <v>6</v>
      </c>
      <c r="F8980">
        <v>165.4</v>
      </c>
      <c r="G8980" t="s">
        <v>112</v>
      </c>
    </row>
    <row r="8981" spans="1:7" hidden="1" x14ac:dyDescent="0.35">
      <c r="A8981" t="s">
        <v>33</v>
      </c>
      <c r="B8981">
        <v>2022</v>
      </c>
      <c r="C8981" t="s">
        <v>38</v>
      </c>
      <c r="D8981" s="88">
        <f>DATEVALUE("1 "&amp;_xlfn.CONCAT(Merge1_1[[#This Row],[Month]],"-",Merge1_1[[#This Row],[Year]]))</f>
        <v>44682</v>
      </c>
      <c r="E8981" t="s">
        <v>7</v>
      </c>
      <c r="F8981">
        <v>189.5</v>
      </c>
      <c r="G8981" t="s">
        <v>112</v>
      </c>
    </row>
    <row r="8982" spans="1:7" hidden="1" x14ac:dyDescent="0.35">
      <c r="A8982" t="s">
        <v>33</v>
      </c>
      <c r="B8982">
        <v>2022</v>
      </c>
      <c r="C8982" t="s">
        <v>38</v>
      </c>
      <c r="D8982" s="88">
        <f>DATEVALUE("1 "&amp;_xlfn.CONCAT(Merge1_1[[#This Row],[Month]],"-",Merge1_1[[#This Row],[Year]]))</f>
        <v>44682</v>
      </c>
      <c r="E8982" t="s">
        <v>8</v>
      </c>
      <c r="F8982">
        <v>174.5</v>
      </c>
      <c r="G8982" t="s">
        <v>112</v>
      </c>
    </row>
    <row r="8983" spans="1:7" hidden="1" x14ac:dyDescent="0.35">
      <c r="A8983" t="s">
        <v>33</v>
      </c>
      <c r="B8983">
        <v>2022</v>
      </c>
      <c r="C8983" t="s">
        <v>38</v>
      </c>
      <c r="D8983" s="88">
        <f>DATEVALUE("1 "&amp;_xlfn.CONCAT(Merge1_1[[#This Row],[Month]],"-",Merge1_1[[#This Row],[Year]]))</f>
        <v>44682</v>
      </c>
      <c r="E8983" t="s">
        <v>9</v>
      </c>
      <c r="F8983">
        <v>203.2</v>
      </c>
      <c r="G8983" t="s">
        <v>112</v>
      </c>
    </row>
    <row r="8984" spans="1:7" hidden="1" x14ac:dyDescent="0.35">
      <c r="A8984" t="s">
        <v>33</v>
      </c>
      <c r="B8984">
        <v>2022</v>
      </c>
      <c r="C8984" t="s">
        <v>38</v>
      </c>
      <c r="D8984" s="88">
        <f>DATEVALUE("1 "&amp;_xlfn.CONCAT(Merge1_1[[#This Row],[Month]],"-",Merge1_1[[#This Row],[Year]]))</f>
        <v>44682</v>
      </c>
      <c r="E8984" t="s">
        <v>10</v>
      </c>
      <c r="F8984">
        <v>164.1</v>
      </c>
      <c r="G8984" t="s">
        <v>112</v>
      </c>
    </row>
    <row r="8985" spans="1:7" hidden="1" x14ac:dyDescent="0.35">
      <c r="A8985" t="s">
        <v>33</v>
      </c>
      <c r="B8985">
        <v>2022</v>
      </c>
      <c r="C8985" t="s">
        <v>38</v>
      </c>
      <c r="D8985" s="88">
        <f>DATEVALUE("1 "&amp;_xlfn.CONCAT(Merge1_1[[#This Row],[Month]],"-",Merge1_1[[#This Row],[Year]]))</f>
        <v>44682</v>
      </c>
      <c r="E8985" t="s">
        <v>11</v>
      </c>
      <c r="F8985">
        <v>121.2</v>
      </c>
      <c r="G8985" t="s">
        <v>112</v>
      </c>
    </row>
    <row r="8986" spans="1:7" hidden="1" x14ac:dyDescent="0.35">
      <c r="A8986" t="s">
        <v>33</v>
      </c>
      <c r="B8986">
        <v>2022</v>
      </c>
      <c r="C8986" t="s">
        <v>38</v>
      </c>
      <c r="D8986" s="88">
        <f>DATEVALUE("1 "&amp;_xlfn.CONCAT(Merge1_1[[#This Row],[Month]],"-",Merge1_1[[#This Row],[Year]]))</f>
        <v>44682</v>
      </c>
      <c r="E8986" t="s">
        <v>12</v>
      </c>
      <c r="F8986">
        <v>181.4</v>
      </c>
      <c r="G8986" t="s">
        <v>112</v>
      </c>
    </row>
    <row r="8987" spans="1:7" hidden="1" x14ac:dyDescent="0.35">
      <c r="A8987" t="s">
        <v>33</v>
      </c>
      <c r="B8987">
        <v>2022</v>
      </c>
      <c r="C8987" t="s">
        <v>38</v>
      </c>
      <c r="D8987" s="88">
        <f>DATEVALUE("1 "&amp;_xlfn.CONCAT(Merge1_1[[#This Row],[Month]],"-",Merge1_1[[#This Row],[Year]]))</f>
        <v>44682</v>
      </c>
      <c r="E8987" t="s">
        <v>58</v>
      </c>
      <c r="F8987">
        <v>158.5</v>
      </c>
      <c r="G8987" t="s">
        <v>112</v>
      </c>
    </row>
    <row r="8988" spans="1:7" hidden="1" x14ac:dyDescent="0.35">
      <c r="A8988" t="s">
        <v>33</v>
      </c>
      <c r="B8988">
        <v>2022</v>
      </c>
      <c r="C8988" t="s">
        <v>38</v>
      </c>
      <c r="D8988" s="88">
        <f>DATEVALUE("1 "&amp;_xlfn.CONCAT(Merge1_1[[#This Row],[Month]],"-",Merge1_1[[#This Row],[Year]]))</f>
        <v>44682</v>
      </c>
      <c r="E8988" t="s">
        <v>118</v>
      </c>
      <c r="F8988">
        <v>184.9</v>
      </c>
      <c r="G8988" t="s">
        <v>112</v>
      </c>
    </row>
    <row r="8989" spans="1:7" hidden="1" x14ac:dyDescent="0.35">
      <c r="A8989" t="s">
        <v>33</v>
      </c>
      <c r="B8989">
        <v>2022</v>
      </c>
      <c r="C8989" t="s">
        <v>38</v>
      </c>
      <c r="D8989" s="88">
        <f>DATEVALUE("1 "&amp;_xlfn.CONCAT(Merge1_1[[#This Row],[Month]],"-",Merge1_1[[#This Row],[Year]]))</f>
        <v>44682</v>
      </c>
      <c r="E8989" t="s">
        <v>16</v>
      </c>
      <c r="F8989">
        <v>197.5</v>
      </c>
      <c r="G8989" t="s">
        <v>116</v>
      </c>
    </row>
    <row r="8990" spans="1:7" hidden="1" x14ac:dyDescent="0.35">
      <c r="A8990" t="s">
        <v>33</v>
      </c>
      <c r="B8990">
        <v>2022</v>
      </c>
      <c r="C8990" t="s">
        <v>38</v>
      </c>
      <c r="D8990" s="88">
        <f>DATEVALUE("1 "&amp;_xlfn.CONCAT(Merge1_1[[#This Row],[Month]],"-",Merge1_1[[#This Row],[Year]]))</f>
        <v>44682</v>
      </c>
      <c r="E8990" t="s">
        <v>17</v>
      </c>
      <c r="F8990">
        <v>170</v>
      </c>
      <c r="G8990" t="s">
        <v>113</v>
      </c>
    </row>
    <row r="8991" spans="1:7" hidden="1" x14ac:dyDescent="0.35">
      <c r="A8991" t="s">
        <v>33</v>
      </c>
      <c r="B8991">
        <v>2022</v>
      </c>
      <c r="C8991" t="s">
        <v>38</v>
      </c>
      <c r="D8991" s="88">
        <f>DATEVALUE("1 "&amp;_xlfn.CONCAT(Merge1_1[[#This Row],[Month]],"-",Merge1_1[[#This Row],[Year]]))</f>
        <v>44682</v>
      </c>
      <c r="E8991" t="s">
        <v>18</v>
      </c>
      <c r="F8991">
        <v>155.9</v>
      </c>
      <c r="G8991" t="s">
        <v>113</v>
      </c>
    </row>
    <row r="8992" spans="1:7" hidden="1" x14ac:dyDescent="0.35">
      <c r="A8992" t="s">
        <v>33</v>
      </c>
      <c r="B8992">
        <v>2022</v>
      </c>
      <c r="C8992" t="s">
        <v>38</v>
      </c>
      <c r="D8992" s="88">
        <f>DATEVALUE("1 "&amp;_xlfn.CONCAT(Merge1_1[[#This Row],[Month]],"-",Merge1_1[[#This Row],[Year]]))</f>
        <v>44682</v>
      </c>
      <c r="E8992" t="s">
        <v>20</v>
      </c>
      <c r="F8992">
        <v>167.5</v>
      </c>
      <c r="G8992" t="s">
        <v>114</v>
      </c>
    </row>
    <row r="8993" spans="1:7" hidden="1" x14ac:dyDescent="0.35">
      <c r="A8993" t="s">
        <v>33</v>
      </c>
      <c r="B8993">
        <v>2022</v>
      </c>
      <c r="C8993" t="s">
        <v>38</v>
      </c>
      <c r="D8993" s="88">
        <f>DATEVALUE("1 "&amp;_xlfn.CONCAT(Merge1_1[[#This Row],[Month]],"-",Merge1_1[[#This Row],[Year]]))</f>
        <v>44682</v>
      </c>
      <c r="E8993" t="s">
        <v>21</v>
      </c>
      <c r="F8993">
        <v>173.5</v>
      </c>
      <c r="G8993" t="s">
        <v>115</v>
      </c>
    </row>
    <row r="8994" spans="1:7" hidden="1" x14ac:dyDescent="0.35">
      <c r="A8994" t="s">
        <v>33</v>
      </c>
      <c r="B8994">
        <v>2022</v>
      </c>
      <c r="C8994" t="s">
        <v>38</v>
      </c>
      <c r="D8994" s="88">
        <f>DATEVALUE("1 "&amp;_xlfn.CONCAT(Merge1_1[[#This Row],[Month]],"-",Merge1_1[[#This Row],[Year]]))</f>
        <v>44682</v>
      </c>
      <c r="E8994" t="s">
        <v>22</v>
      </c>
      <c r="F8994">
        <v>161.1</v>
      </c>
      <c r="G8994" t="s">
        <v>116</v>
      </c>
    </row>
    <row r="8995" spans="1:7" hidden="1" x14ac:dyDescent="0.35">
      <c r="A8995" t="s">
        <v>33</v>
      </c>
      <c r="B8995">
        <v>2022</v>
      </c>
      <c r="C8995" t="s">
        <v>38</v>
      </c>
      <c r="D8995" s="88">
        <f>DATEVALUE("1 "&amp;_xlfn.CONCAT(Merge1_1[[#This Row],[Month]],"-",Merge1_1[[#This Row],[Year]]))</f>
        <v>44682</v>
      </c>
      <c r="E8995" t="s">
        <v>23</v>
      </c>
      <c r="F8995">
        <v>170.1</v>
      </c>
      <c r="G8995" t="s">
        <v>23</v>
      </c>
    </row>
    <row r="8996" spans="1:7" hidden="1" x14ac:dyDescent="0.35">
      <c r="A8996" t="s">
        <v>33</v>
      </c>
      <c r="B8996">
        <v>2022</v>
      </c>
      <c r="C8996" t="s">
        <v>38</v>
      </c>
      <c r="D8996" s="88">
        <f>DATEVALUE("1 "&amp;_xlfn.CONCAT(Merge1_1[[#This Row],[Month]],"-",Merge1_1[[#This Row],[Year]]))</f>
        <v>44682</v>
      </c>
      <c r="E8996" t="s">
        <v>24</v>
      </c>
      <c r="F8996">
        <v>159.4</v>
      </c>
      <c r="G8996" t="s">
        <v>115</v>
      </c>
    </row>
    <row r="8997" spans="1:7" hidden="1" x14ac:dyDescent="0.35">
      <c r="A8997" t="s">
        <v>33</v>
      </c>
      <c r="B8997">
        <v>2022</v>
      </c>
      <c r="C8997" t="s">
        <v>38</v>
      </c>
      <c r="D8997" s="88">
        <f>DATEVALUE("1 "&amp;_xlfn.CONCAT(Merge1_1[[#This Row],[Month]],"-",Merge1_1[[#This Row],[Year]]))</f>
        <v>44682</v>
      </c>
      <c r="E8997" t="s">
        <v>25</v>
      </c>
      <c r="F8997">
        <v>163.19999999999999</v>
      </c>
      <c r="G8997" t="s">
        <v>116</v>
      </c>
    </row>
    <row r="8998" spans="1:7" hidden="1" x14ac:dyDescent="0.35">
      <c r="A8998" t="s">
        <v>33</v>
      </c>
      <c r="B8998">
        <v>2022</v>
      </c>
      <c r="C8998" t="s">
        <v>38</v>
      </c>
      <c r="D8998" s="88">
        <f>DATEVALUE("1 "&amp;_xlfn.CONCAT(Merge1_1[[#This Row],[Month]],"-",Merge1_1[[#This Row],[Year]]))</f>
        <v>44682</v>
      </c>
      <c r="E8998" t="s">
        <v>26</v>
      </c>
      <c r="F8998">
        <v>165.2</v>
      </c>
      <c r="G8998" t="s">
        <v>114</v>
      </c>
    </row>
    <row r="8999" spans="1:7" hidden="1" x14ac:dyDescent="0.35">
      <c r="A8999" t="s">
        <v>33</v>
      </c>
      <c r="B8999">
        <v>2022</v>
      </c>
      <c r="C8999" t="s">
        <v>38</v>
      </c>
      <c r="D8999" s="88">
        <f>DATEVALUE("1 "&amp;_xlfn.CONCAT(Merge1_1[[#This Row],[Month]],"-",Merge1_1[[#This Row],[Year]]))</f>
        <v>44682</v>
      </c>
      <c r="E8999" t="s">
        <v>27</v>
      </c>
      <c r="F8999">
        <v>168.2</v>
      </c>
      <c r="G8999" t="s">
        <v>116</v>
      </c>
    </row>
    <row r="9000" spans="1:7" hidden="1" x14ac:dyDescent="0.35">
      <c r="A9000" t="s">
        <v>33</v>
      </c>
      <c r="B9000">
        <v>2022</v>
      </c>
      <c r="C9000" t="s">
        <v>38</v>
      </c>
      <c r="D9000" s="88">
        <f>DATEVALUE("1 "&amp;_xlfn.CONCAT(Merge1_1[[#This Row],[Month]],"-",Merge1_1[[#This Row],[Year]]))</f>
        <v>44682</v>
      </c>
      <c r="E9000" t="s">
        <v>28</v>
      </c>
      <c r="F9000">
        <v>163.80000000000001</v>
      </c>
      <c r="G9000" t="s">
        <v>116</v>
      </c>
    </row>
    <row r="9001" spans="1:7" hidden="1" x14ac:dyDescent="0.35">
      <c r="A9001" t="s">
        <v>33</v>
      </c>
      <c r="B9001">
        <v>2022</v>
      </c>
      <c r="C9001" t="s">
        <v>38</v>
      </c>
      <c r="D9001" s="88">
        <f>DATEVALUE("1 "&amp;_xlfn.CONCAT(Merge1_1[[#This Row],[Month]],"-",Merge1_1[[#This Row],[Year]]))</f>
        <v>44682</v>
      </c>
      <c r="E9001" t="s">
        <v>29</v>
      </c>
      <c r="F9001">
        <v>170.8</v>
      </c>
      <c r="G9001" t="s">
        <v>117</v>
      </c>
    </row>
    <row r="9002" spans="1:7" hidden="1" x14ac:dyDescent="0.35">
      <c r="A9002" t="s">
        <v>33</v>
      </c>
      <c r="B9002">
        <v>2022</v>
      </c>
      <c r="C9002" t="s">
        <v>39</v>
      </c>
      <c r="D9002" s="88">
        <f>DATEVALUE("1 "&amp;_xlfn.CONCAT(Merge1_1[[#This Row],[Month]],"-",Merge1_1[[#This Row],[Year]]))</f>
        <v>44713</v>
      </c>
      <c r="E9002" t="s">
        <v>3</v>
      </c>
      <c r="F9002">
        <v>157.5</v>
      </c>
      <c r="G9002" t="s">
        <v>112</v>
      </c>
    </row>
    <row r="9003" spans="1:7" hidden="1" x14ac:dyDescent="0.35">
      <c r="A9003" t="s">
        <v>33</v>
      </c>
      <c r="B9003">
        <v>2022</v>
      </c>
      <c r="C9003" t="s">
        <v>39</v>
      </c>
      <c r="D9003" s="88">
        <f>DATEVALUE("1 "&amp;_xlfn.CONCAT(Merge1_1[[#This Row],[Month]],"-",Merge1_1[[#This Row],[Year]]))</f>
        <v>44713</v>
      </c>
      <c r="E9003" t="s">
        <v>4</v>
      </c>
      <c r="F9003">
        <v>223.4</v>
      </c>
      <c r="G9003" t="s">
        <v>112</v>
      </c>
    </row>
    <row r="9004" spans="1:7" hidden="1" x14ac:dyDescent="0.35">
      <c r="A9004" t="s">
        <v>33</v>
      </c>
      <c r="B9004">
        <v>2022</v>
      </c>
      <c r="C9004" t="s">
        <v>39</v>
      </c>
      <c r="D9004" s="88">
        <f>DATEVALUE("1 "&amp;_xlfn.CONCAT(Merge1_1[[#This Row],[Month]],"-",Merge1_1[[#This Row],[Year]]))</f>
        <v>44713</v>
      </c>
      <c r="E9004" t="s">
        <v>5</v>
      </c>
      <c r="F9004">
        <v>172.8</v>
      </c>
      <c r="G9004" t="s">
        <v>112</v>
      </c>
    </row>
    <row r="9005" spans="1:7" hidden="1" x14ac:dyDescent="0.35">
      <c r="A9005" t="s">
        <v>33</v>
      </c>
      <c r="B9005">
        <v>2022</v>
      </c>
      <c r="C9005" t="s">
        <v>39</v>
      </c>
      <c r="D9005" s="88">
        <f>DATEVALUE("1 "&amp;_xlfn.CONCAT(Merge1_1[[#This Row],[Month]],"-",Merge1_1[[#This Row],[Year]]))</f>
        <v>44713</v>
      </c>
      <c r="E9005" t="s">
        <v>6</v>
      </c>
      <c r="F9005">
        <v>166.4</v>
      </c>
      <c r="G9005" t="s">
        <v>112</v>
      </c>
    </row>
    <row r="9006" spans="1:7" hidden="1" x14ac:dyDescent="0.35">
      <c r="A9006" t="s">
        <v>33</v>
      </c>
      <c r="B9006">
        <v>2022</v>
      </c>
      <c r="C9006" t="s">
        <v>39</v>
      </c>
      <c r="D9006" s="88">
        <f>DATEVALUE("1 "&amp;_xlfn.CONCAT(Merge1_1[[#This Row],[Month]],"-",Merge1_1[[#This Row],[Year]]))</f>
        <v>44713</v>
      </c>
      <c r="E9006" t="s">
        <v>7</v>
      </c>
      <c r="F9006">
        <v>188.6</v>
      </c>
      <c r="G9006" t="s">
        <v>112</v>
      </c>
    </row>
    <row r="9007" spans="1:7" hidden="1" x14ac:dyDescent="0.35">
      <c r="A9007" t="s">
        <v>33</v>
      </c>
      <c r="B9007">
        <v>2022</v>
      </c>
      <c r="C9007" t="s">
        <v>39</v>
      </c>
      <c r="D9007" s="88">
        <f>DATEVALUE("1 "&amp;_xlfn.CONCAT(Merge1_1[[#This Row],[Month]],"-",Merge1_1[[#This Row],[Year]]))</f>
        <v>44713</v>
      </c>
      <c r="E9007" t="s">
        <v>8</v>
      </c>
      <c r="F9007">
        <v>174.1</v>
      </c>
      <c r="G9007" t="s">
        <v>112</v>
      </c>
    </row>
    <row r="9008" spans="1:7" hidden="1" x14ac:dyDescent="0.35">
      <c r="A9008" t="s">
        <v>33</v>
      </c>
      <c r="B9008">
        <v>2022</v>
      </c>
      <c r="C9008" t="s">
        <v>39</v>
      </c>
      <c r="D9008" s="88">
        <f>DATEVALUE("1 "&amp;_xlfn.CONCAT(Merge1_1[[#This Row],[Month]],"-",Merge1_1[[#This Row],[Year]]))</f>
        <v>44713</v>
      </c>
      <c r="E9008" t="s">
        <v>9</v>
      </c>
      <c r="F9008">
        <v>211.5</v>
      </c>
      <c r="G9008" t="s">
        <v>112</v>
      </c>
    </row>
    <row r="9009" spans="1:7" hidden="1" x14ac:dyDescent="0.35">
      <c r="A9009" t="s">
        <v>33</v>
      </c>
      <c r="B9009">
        <v>2022</v>
      </c>
      <c r="C9009" t="s">
        <v>39</v>
      </c>
      <c r="D9009" s="88">
        <f>DATEVALUE("1 "&amp;_xlfn.CONCAT(Merge1_1[[#This Row],[Month]],"-",Merge1_1[[#This Row],[Year]]))</f>
        <v>44713</v>
      </c>
      <c r="E9009" t="s">
        <v>10</v>
      </c>
      <c r="F9009">
        <v>163.6</v>
      </c>
      <c r="G9009" t="s">
        <v>112</v>
      </c>
    </row>
    <row r="9010" spans="1:7" hidden="1" x14ac:dyDescent="0.35">
      <c r="A9010" t="s">
        <v>33</v>
      </c>
      <c r="B9010">
        <v>2022</v>
      </c>
      <c r="C9010" t="s">
        <v>39</v>
      </c>
      <c r="D9010" s="88">
        <f>DATEVALUE("1 "&amp;_xlfn.CONCAT(Merge1_1[[#This Row],[Month]],"-",Merge1_1[[#This Row],[Year]]))</f>
        <v>44713</v>
      </c>
      <c r="E9010" t="s">
        <v>11</v>
      </c>
      <c r="F9010">
        <v>121.4</v>
      </c>
      <c r="G9010" t="s">
        <v>112</v>
      </c>
    </row>
    <row r="9011" spans="1:7" hidden="1" x14ac:dyDescent="0.35">
      <c r="A9011" t="s">
        <v>33</v>
      </c>
      <c r="B9011">
        <v>2022</v>
      </c>
      <c r="C9011" t="s">
        <v>39</v>
      </c>
      <c r="D9011" s="88">
        <f>DATEVALUE("1 "&amp;_xlfn.CONCAT(Merge1_1[[#This Row],[Month]],"-",Merge1_1[[#This Row],[Year]]))</f>
        <v>44713</v>
      </c>
      <c r="E9011" t="s">
        <v>12</v>
      </c>
      <c r="F9011">
        <v>183.5</v>
      </c>
      <c r="G9011" t="s">
        <v>112</v>
      </c>
    </row>
    <row r="9012" spans="1:7" hidden="1" x14ac:dyDescent="0.35">
      <c r="A9012" t="s">
        <v>33</v>
      </c>
      <c r="B9012">
        <v>2022</v>
      </c>
      <c r="C9012" t="s">
        <v>39</v>
      </c>
      <c r="D9012" s="88">
        <f>DATEVALUE("1 "&amp;_xlfn.CONCAT(Merge1_1[[#This Row],[Month]],"-",Merge1_1[[#This Row],[Year]]))</f>
        <v>44713</v>
      </c>
      <c r="E9012" t="s">
        <v>58</v>
      </c>
      <c r="F9012">
        <v>159.1</v>
      </c>
      <c r="G9012" t="s">
        <v>112</v>
      </c>
    </row>
    <row r="9013" spans="1:7" hidden="1" x14ac:dyDescent="0.35">
      <c r="A9013" t="s">
        <v>33</v>
      </c>
      <c r="B9013">
        <v>2022</v>
      </c>
      <c r="C9013" t="s">
        <v>39</v>
      </c>
      <c r="D9013" s="88">
        <f>DATEVALUE("1 "&amp;_xlfn.CONCAT(Merge1_1[[#This Row],[Month]],"-",Merge1_1[[#This Row],[Year]]))</f>
        <v>44713</v>
      </c>
      <c r="E9013" t="s">
        <v>118</v>
      </c>
      <c r="F9013">
        <v>186.3</v>
      </c>
      <c r="G9013" t="s">
        <v>112</v>
      </c>
    </row>
    <row r="9014" spans="1:7" hidden="1" x14ac:dyDescent="0.35">
      <c r="A9014" t="s">
        <v>33</v>
      </c>
      <c r="B9014">
        <v>2022</v>
      </c>
      <c r="C9014" t="s">
        <v>39</v>
      </c>
      <c r="D9014" s="88">
        <f>DATEVALUE("1 "&amp;_xlfn.CONCAT(Merge1_1[[#This Row],[Month]],"-",Merge1_1[[#This Row],[Year]]))</f>
        <v>44713</v>
      </c>
      <c r="E9014" t="s">
        <v>16</v>
      </c>
      <c r="F9014">
        <v>198.3</v>
      </c>
      <c r="G9014" t="s">
        <v>116</v>
      </c>
    </row>
    <row r="9015" spans="1:7" hidden="1" x14ac:dyDescent="0.35">
      <c r="A9015" t="s">
        <v>33</v>
      </c>
      <c r="B9015">
        <v>2022</v>
      </c>
      <c r="C9015" t="s">
        <v>39</v>
      </c>
      <c r="D9015" s="88">
        <f>DATEVALUE("1 "&amp;_xlfn.CONCAT(Merge1_1[[#This Row],[Month]],"-",Merge1_1[[#This Row],[Year]]))</f>
        <v>44713</v>
      </c>
      <c r="E9015" t="s">
        <v>17</v>
      </c>
      <c r="F9015">
        <v>171.6</v>
      </c>
      <c r="G9015" t="s">
        <v>113</v>
      </c>
    </row>
    <row r="9016" spans="1:7" hidden="1" x14ac:dyDescent="0.35">
      <c r="A9016" t="s">
        <v>33</v>
      </c>
      <c r="B9016">
        <v>2022</v>
      </c>
      <c r="C9016" t="s">
        <v>39</v>
      </c>
      <c r="D9016" s="88">
        <f>DATEVALUE("1 "&amp;_xlfn.CONCAT(Merge1_1[[#This Row],[Month]],"-",Merge1_1[[#This Row],[Year]]))</f>
        <v>44713</v>
      </c>
      <c r="E9016" t="s">
        <v>18</v>
      </c>
      <c r="F9016">
        <v>157.4</v>
      </c>
      <c r="G9016" t="s">
        <v>113</v>
      </c>
    </row>
    <row r="9017" spans="1:7" hidden="1" x14ac:dyDescent="0.35">
      <c r="A9017" t="s">
        <v>33</v>
      </c>
      <c r="B9017">
        <v>2022</v>
      </c>
      <c r="C9017" t="s">
        <v>39</v>
      </c>
      <c r="D9017" s="88">
        <f>DATEVALUE("1 "&amp;_xlfn.CONCAT(Merge1_1[[#This Row],[Month]],"-",Merge1_1[[#This Row],[Year]]))</f>
        <v>44713</v>
      </c>
      <c r="E9017" t="s">
        <v>20</v>
      </c>
      <c r="F9017">
        <v>166.8</v>
      </c>
      <c r="G9017" t="s">
        <v>114</v>
      </c>
    </row>
    <row r="9018" spans="1:7" hidden="1" x14ac:dyDescent="0.35">
      <c r="A9018" t="s">
        <v>33</v>
      </c>
      <c r="B9018">
        <v>2022</v>
      </c>
      <c r="C9018" t="s">
        <v>39</v>
      </c>
      <c r="D9018" s="88">
        <f>DATEVALUE("1 "&amp;_xlfn.CONCAT(Merge1_1[[#This Row],[Month]],"-",Merge1_1[[#This Row],[Year]]))</f>
        <v>44713</v>
      </c>
      <c r="E9018" t="s">
        <v>21</v>
      </c>
      <c r="F9018">
        <v>174.9</v>
      </c>
      <c r="G9018" t="s">
        <v>115</v>
      </c>
    </row>
    <row r="9019" spans="1:7" hidden="1" x14ac:dyDescent="0.35">
      <c r="A9019" t="s">
        <v>33</v>
      </c>
      <c r="B9019">
        <v>2022</v>
      </c>
      <c r="C9019" t="s">
        <v>39</v>
      </c>
      <c r="D9019" s="88">
        <f>DATEVALUE("1 "&amp;_xlfn.CONCAT(Merge1_1[[#This Row],[Month]],"-",Merge1_1[[#This Row],[Year]]))</f>
        <v>44713</v>
      </c>
      <c r="E9019" t="s">
        <v>22</v>
      </c>
      <c r="F9019">
        <v>162.1</v>
      </c>
      <c r="G9019" t="s">
        <v>116</v>
      </c>
    </row>
    <row r="9020" spans="1:7" hidden="1" x14ac:dyDescent="0.35">
      <c r="A9020" t="s">
        <v>33</v>
      </c>
      <c r="B9020">
        <v>2022</v>
      </c>
      <c r="C9020" t="s">
        <v>39</v>
      </c>
      <c r="D9020" s="88">
        <f>DATEVALUE("1 "&amp;_xlfn.CONCAT(Merge1_1[[#This Row],[Month]],"-",Merge1_1[[#This Row],[Year]]))</f>
        <v>44713</v>
      </c>
      <c r="E9020" t="s">
        <v>23</v>
      </c>
      <c r="F9020">
        <v>170.9</v>
      </c>
      <c r="G9020" t="s">
        <v>23</v>
      </c>
    </row>
    <row r="9021" spans="1:7" hidden="1" x14ac:dyDescent="0.35">
      <c r="A9021" t="s">
        <v>33</v>
      </c>
      <c r="B9021">
        <v>2022</v>
      </c>
      <c r="C9021" t="s">
        <v>39</v>
      </c>
      <c r="D9021" s="88">
        <f>DATEVALUE("1 "&amp;_xlfn.CONCAT(Merge1_1[[#This Row],[Month]],"-",Merge1_1[[#This Row],[Year]]))</f>
        <v>44713</v>
      </c>
      <c r="E9021" t="s">
        <v>24</v>
      </c>
      <c r="F9021">
        <v>157.19999999999999</v>
      </c>
      <c r="G9021" t="s">
        <v>115</v>
      </c>
    </row>
    <row r="9022" spans="1:7" hidden="1" x14ac:dyDescent="0.35">
      <c r="A9022" t="s">
        <v>33</v>
      </c>
      <c r="B9022">
        <v>2022</v>
      </c>
      <c r="C9022" t="s">
        <v>39</v>
      </c>
      <c r="D9022" s="88">
        <f>DATEVALUE("1 "&amp;_xlfn.CONCAT(Merge1_1[[#This Row],[Month]],"-",Merge1_1[[#This Row],[Year]]))</f>
        <v>44713</v>
      </c>
      <c r="E9022" t="s">
        <v>25</v>
      </c>
      <c r="F9022">
        <v>164.1</v>
      </c>
      <c r="G9022" t="s">
        <v>116</v>
      </c>
    </row>
    <row r="9023" spans="1:7" hidden="1" x14ac:dyDescent="0.35">
      <c r="A9023" t="s">
        <v>33</v>
      </c>
      <c r="B9023">
        <v>2022</v>
      </c>
      <c r="C9023" t="s">
        <v>39</v>
      </c>
      <c r="D9023" s="88">
        <f>DATEVALUE("1 "&amp;_xlfn.CONCAT(Merge1_1[[#This Row],[Month]],"-",Merge1_1[[#This Row],[Year]]))</f>
        <v>44713</v>
      </c>
      <c r="E9023" t="s">
        <v>26</v>
      </c>
      <c r="F9023">
        <v>166.5</v>
      </c>
      <c r="G9023" t="s">
        <v>114</v>
      </c>
    </row>
    <row r="9024" spans="1:7" hidden="1" x14ac:dyDescent="0.35">
      <c r="A9024" t="s">
        <v>33</v>
      </c>
      <c r="B9024">
        <v>2022</v>
      </c>
      <c r="C9024" t="s">
        <v>39</v>
      </c>
      <c r="D9024" s="88">
        <f>DATEVALUE("1 "&amp;_xlfn.CONCAT(Merge1_1[[#This Row],[Month]],"-",Merge1_1[[#This Row],[Year]]))</f>
        <v>44713</v>
      </c>
      <c r="E9024" t="s">
        <v>27</v>
      </c>
      <c r="F9024">
        <v>169.2</v>
      </c>
      <c r="G9024" t="s">
        <v>116</v>
      </c>
    </row>
    <row r="9025" spans="1:7" hidden="1" x14ac:dyDescent="0.35">
      <c r="A9025" t="s">
        <v>33</v>
      </c>
      <c r="B9025">
        <v>2022</v>
      </c>
      <c r="C9025" t="s">
        <v>39</v>
      </c>
      <c r="D9025" s="88">
        <f>DATEVALUE("1 "&amp;_xlfn.CONCAT(Merge1_1[[#This Row],[Month]],"-",Merge1_1[[#This Row],[Year]]))</f>
        <v>44713</v>
      </c>
      <c r="E9025" t="s">
        <v>28</v>
      </c>
      <c r="F9025">
        <v>163.80000000000001</v>
      </c>
      <c r="G9025" t="s">
        <v>116</v>
      </c>
    </row>
    <row r="9026" spans="1:7" hidden="1" x14ac:dyDescent="0.35">
      <c r="A9026" t="s">
        <v>33</v>
      </c>
      <c r="B9026">
        <v>2022</v>
      </c>
      <c r="C9026" t="s">
        <v>39</v>
      </c>
      <c r="D9026" s="88">
        <f>DATEVALUE("1 "&amp;_xlfn.CONCAT(Merge1_1[[#This Row],[Month]],"-",Merge1_1[[#This Row],[Year]]))</f>
        <v>44713</v>
      </c>
      <c r="E9026" t="s">
        <v>29</v>
      </c>
      <c r="F9026">
        <v>171.4</v>
      </c>
      <c r="G9026" t="s">
        <v>117</v>
      </c>
    </row>
    <row r="9027" spans="1:7" hidden="1" x14ac:dyDescent="0.35">
      <c r="A9027" t="s">
        <v>33</v>
      </c>
      <c r="B9027">
        <v>2022</v>
      </c>
      <c r="C9027" t="s">
        <v>40</v>
      </c>
      <c r="D9027" s="88">
        <f>DATEVALUE("1 "&amp;_xlfn.CONCAT(Merge1_1[[#This Row],[Month]],"-",Merge1_1[[#This Row],[Year]]))</f>
        <v>44743</v>
      </c>
      <c r="E9027" t="s">
        <v>3</v>
      </c>
      <c r="F9027">
        <v>159.30000000000001</v>
      </c>
      <c r="G9027" t="s">
        <v>112</v>
      </c>
    </row>
    <row r="9028" spans="1:7" hidden="1" x14ac:dyDescent="0.35">
      <c r="A9028" t="s">
        <v>33</v>
      </c>
      <c r="B9028">
        <v>2022</v>
      </c>
      <c r="C9028" t="s">
        <v>40</v>
      </c>
      <c r="D9028" s="88">
        <f>DATEVALUE("1 "&amp;_xlfn.CONCAT(Merge1_1[[#This Row],[Month]],"-",Merge1_1[[#This Row],[Year]]))</f>
        <v>44743</v>
      </c>
      <c r="E9028" t="s">
        <v>4</v>
      </c>
      <c r="F9028">
        <v>217.1</v>
      </c>
      <c r="G9028" t="s">
        <v>112</v>
      </c>
    </row>
    <row r="9029" spans="1:7" hidden="1" x14ac:dyDescent="0.35">
      <c r="A9029" t="s">
        <v>33</v>
      </c>
      <c r="B9029">
        <v>2022</v>
      </c>
      <c r="C9029" t="s">
        <v>40</v>
      </c>
      <c r="D9029" s="88">
        <f>DATEVALUE("1 "&amp;_xlfn.CONCAT(Merge1_1[[#This Row],[Month]],"-",Merge1_1[[#This Row],[Year]]))</f>
        <v>44743</v>
      </c>
      <c r="E9029" t="s">
        <v>5</v>
      </c>
      <c r="F9029">
        <v>176.6</v>
      </c>
      <c r="G9029" t="s">
        <v>112</v>
      </c>
    </row>
    <row r="9030" spans="1:7" hidden="1" x14ac:dyDescent="0.35">
      <c r="A9030" t="s">
        <v>33</v>
      </c>
      <c r="B9030">
        <v>2022</v>
      </c>
      <c r="C9030" t="s">
        <v>40</v>
      </c>
      <c r="D9030" s="88">
        <f>DATEVALUE("1 "&amp;_xlfn.CONCAT(Merge1_1[[#This Row],[Month]],"-",Merge1_1[[#This Row],[Year]]))</f>
        <v>44743</v>
      </c>
      <c r="E9030" t="s">
        <v>6</v>
      </c>
      <c r="F9030">
        <v>167.1</v>
      </c>
      <c r="G9030" t="s">
        <v>112</v>
      </c>
    </row>
    <row r="9031" spans="1:7" hidden="1" x14ac:dyDescent="0.35">
      <c r="A9031" t="s">
        <v>33</v>
      </c>
      <c r="B9031">
        <v>2022</v>
      </c>
      <c r="C9031" t="s">
        <v>40</v>
      </c>
      <c r="D9031" s="88">
        <f>DATEVALUE("1 "&amp;_xlfn.CONCAT(Merge1_1[[#This Row],[Month]],"-",Merge1_1[[#This Row],[Year]]))</f>
        <v>44743</v>
      </c>
      <c r="E9031" t="s">
        <v>7</v>
      </c>
      <c r="F9031">
        <v>184.8</v>
      </c>
      <c r="G9031" t="s">
        <v>112</v>
      </c>
    </row>
    <row r="9032" spans="1:7" hidden="1" x14ac:dyDescent="0.35">
      <c r="A9032" t="s">
        <v>33</v>
      </c>
      <c r="B9032">
        <v>2022</v>
      </c>
      <c r="C9032" t="s">
        <v>40</v>
      </c>
      <c r="D9032" s="88">
        <f>DATEVALUE("1 "&amp;_xlfn.CONCAT(Merge1_1[[#This Row],[Month]],"-",Merge1_1[[#This Row],[Year]]))</f>
        <v>44743</v>
      </c>
      <c r="E9032" t="s">
        <v>8</v>
      </c>
      <c r="F9032">
        <v>179.5</v>
      </c>
      <c r="G9032" t="s">
        <v>112</v>
      </c>
    </row>
    <row r="9033" spans="1:7" hidden="1" x14ac:dyDescent="0.35">
      <c r="A9033" t="s">
        <v>33</v>
      </c>
      <c r="B9033">
        <v>2022</v>
      </c>
      <c r="C9033" t="s">
        <v>40</v>
      </c>
      <c r="D9033" s="88">
        <f>DATEVALUE("1 "&amp;_xlfn.CONCAT(Merge1_1[[#This Row],[Month]],"-",Merge1_1[[#This Row],[Year]]))</f>
        <v>44743</v>
      </c>
      <c r="E9033" t="s">
        <v>9</v>
      </c>
      <c r="F9033">
        <v>208.5</v>
      </c>
      <c r="G9033" t="s">
        <v>112</v>
      </c>
    </row>
    <row r="9034" spans="1:7" hidden="1" x14ac:dyDescent="0.35">
      <c r="A9034" t="s">
        <v>33</v>
      </c>
      <c r="B9034">
        <v>2022</v>
      </c>
      <c r="C9034" t="s">
        <v>40</v>
      </c>
      <c r="D9034" s="88">
        <f>DATEVALUE("1 "&amp;_xlfn.CONCAT(Merge1_1[[#This Row],[Month]],"-",Merge1_1[[#This Row],[Year]]))</f>
        <v>44743</v>
      </c>
      <c r="E9034" t="s">
        <v>10</v>
      </c>
      <c r="F9034">
        <v>164</v>
      </c>
      <c r="G9034" t="s">
        <v>112</v>
      </c>
    </row>
    <row r="9035" spans="1:7" hidden="1" x14ac:dyDescent="0.35">
      <c r="A9035" t="s">
        <v>33</v>
      </c>
      <c r="B9035">
        <v>2022</v>
      </c>
      <c r="C9035" t="s">
        <v>40</v>
      </c>
      <c r="D9035" s="88">
        <f>DATEVALUE("1 "&amp;_xlfn.CONCAT(Merge1_1[[#This Row],[Month]],"-",Merge1_1[[#This Row],[Year]]))</f>
        <v>44743</v>
      </c>
      <c r="E9035" t="s">
        <v>11</v>
      </c>
      <c r="F9035">
        <v>121.5</v>
      </c>
      <c r="G9035" t="s">
        <v>112</v>
      </c>
    </row>
    <row r="9036" spans="1:7" hidden="1" x14ac:dyDescent="0.35">
      <c r="A9036" t="s">
        <v>33</v>
      </c>
      <c r="B9036">
        <v>2022</v>
      </c>
      <c r="C9036" t="s">
        <v>40</v>
      </c>
      <c r="D9036" s="88">
        <f>DATEVALUE("1 "&amp;_xlfn.CONCAT(Merge1_1[[#This Row],[Month]],"-",Merge1_1[[#This Row],[Year]]))</f>
        <v>44743</v>
      </c>
      <c r="E9036" t="s">
        <v>12</v>
      </c>
      <c r="F9036">
        <v>186.3</v>
      </c>
      <c r="G9036" t="s">
        <v>112</v>
      </c>
    </row>
    <row r="9037" spans="1:7" hidden="1" x14ac:dyDescent="0.35">
      <c r="A9037" t="s">
        <v>33</v>
      </c>
      <c r="B9037">
        <v>2022</v>
      </c>
      <c r="C9037" t="s">
        <v>40</v>
      </c>
      <c r="D9037" s="88">
        <f>DATEVALUE("1 "&amp;_xlfn.CONCAT(Merge1_1[[#This Row],[Month]],"-",Merge1_1[[#This Row],[Year]]))</f>
        <v>44743</v>
      </c>
      <c r="E9037" t="s">
        <v>58</v>
      </c>
      <c r="F9037">
        <v>159.80000000000001</v>
      </c>
      <c r="G9037" t="s">
        <v>112</v>
      </c>
    </row>
    <row r="9038" spans="1:7" hidden="1" x14ac:dyDescent="0.35">
      <c r="A9038" t="s">
        <v>33</v>
      </c>
      <c r="B9038">
        <v>2022</v>
      </c>
      <c r="C9038" t="s">
        <v>40</v>
      </c>
      <c r="D9038" s="88">
        <f>DATEVALUE("1 "&amp;_xlfn.CONCAT(Merge1_1[[#This Row],[Month]],"-",Merge1_1[[#This Row],[Year]]))</f>
        <v>44743</v>
      </c>
      <c r="E9038" t="s">
        <v>118</v>
      </c>
      <c r="F9038">
        <v>187.7</v>
      </c>
      <c r="G9038" t="s">
        <v>112</v>
      </c>
    </row>
    <row r="9039" spans="1:7" hidden="1" x14ac:dyDescent="0.35">
      <c r="A9039" t="s">
        <v>33</v>
      </c>
      <c r="B9039">
        <v>2022</v>
      </c>
      <c r="C9039" t="s">
        <v>40</v>
      </c>
      <c r="D9039" s="88">
        <f>DATEVALUE("1 "&amp;_xlfn.CONCAT(Merge1_1[[#This Row],[Month]],"-",Merge1_1[[#This Row],[Year]]))</f>
        <v>44743</v>
      </c>
      <c r="E9039" t="s">
        <v>16</v>
      </c>
      <c r="F9039">
        <v>198.6</v>
      </c>
      <c r="G9039" t="s">
        <v>116</v>
      </c>
    </row>
    <row r="9040" spans="1:7" hidden="1" x14ac:dyDescent="0.35">
      <c r="A9040" t="s">
        <v>33</v>
      </c>
      <c r="B9040">
        <v>2022</v>
      </c>
      <c r="C9040" t="s">
        <v>40</v>
      </c>
      <c r="D9040" s="88">
        <f>DATEVALUE("1 "&amp;_xlfn.CONCAT(Merge1_1[[#This Row],[Month]],"-",Merge1_1[[#This Row],[Year]]))</f>
        <v>44743</v>
      </c>
      <c r="E9040" t="s">
        <v>17</v>
      </c>
      <c r="F9040">
        <v>172.7</v>
      </c>
      <c r="G9040" t="s">
        <v>113</v>
      </c>
    </row>
    <row r="9041" spans="1:7" hidden="1" x14ac:dyDescent="0.35">
      <c r="A9041" t="s">
        <v>33</v>
      </c>
      <c r="B9041">
        <v>2022</v>
      </c>
      <c r="C9041" t="s">
        <v>40</v>
      </c>
      <c r="D9041" s="88">
        <f>DATEVALUE("1 "&amp;_xlfn.CONCAT(Merge1_1[[#This Row],[Month]],"-",Merge1_1[[#This Row],[Year]]))</f>
        <v>44743</v>
      </c>
      <c r="E9041" t="s">
        <v>18</v>
      </c>
      <c r="F9041">
        <v>158.69999999999999</v>
      </c>
      <c r="G9041" t="s">
        <v>113</v>
      </c>
    </row>
    <row r="9042" spans="1:7" hidden="1" x14ac:dyDescent="0.35">
      <c r="A9042" t="s">
        <v>33</v>
      </c>
      <c r="B9042">
        <v>2022</v>
      </c>
      <c r="C9042" t="s">
        <v>40</v>
      </c>
      <c r="D9042" s="88">
        <f>DATEVALUE("1 "&amp;_xlfn.CONCAT(Merge1_1[[#This Row],[Month]],"-",Merge1_1[[#This Row],[Year]]))</f>
        <v>44743</v>
      </c>
      <c r="E9042" t="s">
        <v>20</v>
      </c>
      <c r="F9042">
        <v>167.8</v>
      </c>
      <c r="G9042" t="s">
        <v>114</v>
      </c>
    </row>
    <row r="9043" spans="1:7" hidden="1" x14ac:dyDescent="0.35">
      <c r="A9043" t="s">
        <v>33</v>
      </c>
      <c r="B9043">
        <v>2022</v>
      </c>
      <c r="C9043" t="s">
        <v>40</v>
      </c>
      <c r="D9043" s="88">
        <f>DATEVALUE("1 "&amp;_xlfn.CONCAT(Merge1_1[[#This Row],[Month]],"-",Merge1_1[[#This Row],[Year]]))</f>
        <v>44743</v>
      </c>
      <c r="E9043" t="s">
        <v>21</v>
      </c>
      <c r="F9043">
        <v>179.5</v>
      </c>
      <c r="G9043" t="s">
        <v>115</v>
      </c>
    </row>
    <row r="9044" spans="1:7" hidden="1" x14ac:dyDescent="0.35">
      <c r="A9044" t="s">
        <v>33</v>
      </c>
      <c r="B9044">
        <v>2022</v>
      </c>
      <c r="C9044" t="s">
        <v>40</v>
      </c>
      <c r="D9044" s="88">
        <f>DATEVALUE("1 "&amp;_xlfn.CONCAT(Merge1_1[[#This Row],[Month]],"-",Merge1_1[[#This Row],[Year]]))</f>
        <v>44743</v>
      </c>
      <c r="E9044" t="s">
        <v>22</v>
      </c>
      <c r="F9044">
        <v>163.1</v>
      </c>
      <c r="G9044" t="s">
        <v>116</v>
      </c>
    </row>
    <row r="9045" spans="1:7" hidden="1" x14ac:dyDescent="0.35">
      <c r="A9045" t="s">
        <v>33</v>
      </c>
      <c r="B9045">
        <v>2022</v>
      </c>
      <c r="C9045" t="s">
        <v>40</v>
      </c>
      <c r="D9045" s="88">
        <f>DATEVALUE("1 "&amp;_xlfn.CONCAT(Merge1_1[[#This Row],[Month]],"-",Merge1_1[[#This Row],[Year]]))</f>
        <v>44743</v>
      </c>
      <c r="E9045" t="s">
        <v>23</v>
      </c>
      <c r="F9045">
        <v>171.7</v>
      </c>
      <c r="G9045" t="s">
        <v>23</v>
      </c>
    </row>
    <row r="9046" spans="1:7" hidden="1" x14ac:dyDescent="0.35">
      <c r="A9046" t="s">
        <v>33</v>
      </c>
      <c r="B9046">
        <v>2022</v>
      </c>
      <c r="C9046" t="s">
        <v>40</v>
      </c>
      <c r="D9046" s="88">
        <f>DATEVALUE("1 "&amp;_xlfn.CONCAT(Merge1_1[[#This Row],[Month]],"-",Merge1_1[[#This Row],[Year]]))</f>
        <v>44743</v>
      </c>
      <c r="E9046" t="s">
        <v>24</v>
      </c>
      <c r="F9046">
        <v>157.4</v>
      </c>
      <c r="G9046" t="s">
        <v>115</v>
      </c>
    </row>
    <row r="9047" spans="1:7" hidden="1" x14ac:dyDescent="0.35">
      <c r="A9047" t="s">
        <v>33</v>
      </c>
      <c r="B9047">
        <v>2022</v>
      </c>
      <c r="C9047" t="s">
        <v>40</v>
      </c>
      <c r="D9047" s="88">
        <f>DATEVALUE("1 "&amp;_xlfn.CONCAT(Merge1_1[[#This Row],[Month]],"-",Merge1_1[[#This Row],[Year]]))</f>
        <v>44743</v>
      </c>
      <c r="E9047" t="s">
        <v>25</v>
      </c>
      <c r="F9047">
        <v>164.6</v>
      </c>
      <c r="G9047" t="s">
        <v>116</v>
      </c>
    </row>
    <row r="9048" spans="1:7" hidden="1" x14ac:dyDescent="0.35">
      <c r="A9048" t="s">
        <v>33</v>
      </c>
      <c r="B9048">
        <v>2022</v>
      </c>
      <c r="C9048" t="s">
        <v>40</v>
      </c>
      <c r="D9048" s="88">
        <f>DATEVALUE("1 "&amp;_xlfn.CONCAT(Merge1_1[[#This Row],[Month]],"-",Merge1_1[[#This Row],[Year]]))</f>
        <v>44743</v>
      </c>
      <c r="E9048" t="s">
        <v>26</v>
      </c>
      <c r="F9048">
        <v>169.1</v>
      </c>
      <c r="G9048" t="s">
        <v>114</v>
      </c>
    </row>
    <row r="9049" spans="1:7" hidden="1" x14ac:dyDescent="0.35">
      <c r="A9049" t="s">
        <v>33</v>
      </c>
      <c r="B9049">
        <v>2022</v>
      </c>
      <c r="C9049" t="s">
        <v>40</v>
      </c>
      <c r="D9049" s="88">
        <f>DATEVALUE("1 "&amp;_xlfn.CONCAT(Merge1_1[[#This Row],[Month]],"-",Merge1_1[[#This Row],[Year]]))</f>
        <v>44743</v>
      </c>
      <c r="E9049" t="s">
        <v>27</v>
      </c>
      <c r="F9049">
        <v>169.8</v>
      </c>
      <c r="G9049" t="s">
        <v>116</v>
      </c>
    </row>
    <row r="9050" spans="1:7" hidden="1" x14ac:dyDescent="0.35">
      <c r="A9050" t="s">
        <v>33</v>
      </c>
      <c r="B9050">
        <v>2022</v>
      </c>
      <c r="C9050" t="s">
        <v>40</v>
      </c>
      <c r="D9050" s="88">
        <f>DATEVALUE("1 "&amp;_xlfn.CONCAT(Merge1_1[[#This Row],[Month]],"-",Merge1_1[[#This Row],[Year]]))</f>
        <v>44743</v>
      </c>
      <c r="E9050" t="s">
        <v>28</v>
      </c>
      <c r="F9050">
        <v>164.7</v>
      </c>
      <c r="G9050" t="s">
        <v>116</v>
      </c>
    </row>
    <row r="9051" spans="1:7" hidden="1" x14ac:dyDescent="0.35">
      <c r="A9051" t="s">
        <v>33</v>
      </c>
      <c r="B9051">
        <v>2022</v>
      </c>
      <c r="C9051" t="s">
        <v>40</v>
      </c>
      <c r="D9051" s="88">
        <f>DATEVALUE("1 "&amp;_xlfn.CONCAT(Merge1_1[[#This Row],[Month]],"-",Merge1_1[[#This Row],[Year]]))</f>
        <v>44743</v>
      </c>
      <c r="E9051" t="s">
        <v>29</v>
      </c>
      <c r="F9051">
        <v>172.3</v>
      </c>
      <c r="G9051" t="s">
        <v>117</v>
      </c>
    </row>
    <row r="9052" spans="1:7" hidden="1" x14ac:dyDescent="0.35">
      <c r="A9052" t="s">
        <v>33</v>
      </c>
      <c r="B9052">
        <v>2022</v>
      </c>
      <c r="C9052" t="s">
        <v>41</v>
      </c>
      <c r="D9052" s="88">
        <f>DATEVALUE("1 "&amp;_xlfn.CONCAT(Merge1_1[[#This Row],[Month]],"-",Merge1_1[[#This Row],[Year]]))</f>
        <v>44774</v>
      </c>
      <c r="E9052" t="s">
        <v>3</v>
      </c>
      <c r="F9052">
        <v>162.1</v>
      </c>
      <c r="G9052" t="s">
        <v>112</v>
      </c>
    </row>
    <row r="9053" spans="1:7" hidden="1" x14ac:dyDescent="0.35">
      <c r="A9053" t="s">
        <v>33</v>
      </c>
      <c r="B9053">
        <v>2022</v>
      </c>
      <c r="C9053" t="s">
        <v>41</v>
      </c>
      <c r="D9053" s="88">
        <f>DATEVALUE("1 "&amp;_xlfn.CONCAT(Merge1_1[[#This Row],[Month]],"-",Merge1_1[[#This Row],[Year]]))</f>
        <v>44774</v>
      </c>
      <c r="E9053" t="s">
        <v>4</v>
      </c>
      <c r="F9053">
        <v>210.9</v>
      </c>
      <c r="G9053" t="s">
        <v>112</v>
      </c>
    </row>
    <row r="9054" spans="1:7" hidden="1" x14ac:dyDescent="0.35">
      <c r="A9054" t="s">
        <v>33</v>
      </c>
      <c r="B9054">
        <v>2022</v>
      </c>
      <c r="C9054" t="s">
        <v>41</v>
      </c>
      <c r="D9054" s="88">
        <f>DATEVALUE("1 "&amp;_xlfn.CONCAT(Merge1_1[[#This Row],[Month]],"-",Merge1_1[[#This Row],[Year]]))</f>
        <v>44774</v>
      </c>
      <c r="E9054" t="s">
        <v>5</v>
      </c>
      <c r="F9054">
        <v>170.6</v>
      </c>
      <c r="G9054" t="s">
        <v>112</v>
      </c>
    </row>
    <row r="9055" spans="1:7" hidden="1" x14ac:dyDescent="0.35">
      <c r="A9055" t="s">
        <v>33</v>
      </c>
      <c r="B9055">
        <v>2022</v>
      </c>
      <c r="C9055" t="s">
        <v>41</v>
      </c>
      <c r="D9055" s="88">
        <f>DATEVALUE("1 "&amp;_xlfn.CONCAT(Merge1_1[[#This Row],[Month]],"-",Merge1_1[[#This Row],[Year]]))</f>
        <v>44774</v>
      </c>
      <c r="E9055" t="s">
        <v>6</v>
      </c>
      <c r="F9055">
        <v>168.4</v>
      </c>
      <c r="G9055" t="s">
        <v>112</v>
      </c>
    </row>
    <row r="9056" spans="1:7" hidden="1" x14ac:dyDescent="0.35">
      <c r="A9056" t="s">
        <v>33</v>
      </c>
      <c r="B9056">
        <v>2022</v>
      </c>
      <c r="C9056" t="s">
        <v>41</v>
      </c>
      <c r="D9056" s="88">
        <f>DATEVALUE("1 "&amp;_xlfn.CONCAT(Merge1_1[[#This Row],[Month]],"-",Merge1_1[[#This Row],[Year]]))</f>
        <v>44774</v>
      </c>
      <c r="E9056" t="s">
        <v>7</v>
      </c>
      <c r="F9056">
        <v>182.5</v>
      </c>
      <c r="G9056" t="s">
        <v>112</v>
      </c>
    </row>
    <row r="9057" spans="1:7" hidden="1" x14ac:dyDescent="0.35">
      <c r="A9057" t="s">
        <v>33</v>
      </c>
      <c r="B9057">
        <v>2022</v>
      </c>
      <c r="C9057" t="s">
        <v>41</v>
      </c>
      <c r="D9057" s="88">
        <f>DATEVALUE("1 "&amp;_xlfn.CONCAT(Merge1_1[[#This Row],[Month]],"-",Merge1_1[[#This Row],[Year]]))</f>
        <v>44774</v>
      </c>
      <c r="E9057" t="s">
        <v>8</v>
      </c>
      <c r="F9057">
        <v>177.1</v>
      </c>
      <c r="G9057" t="s">
        <v>112</v>
      </c>
    </row>
    <row r="9058" spans="1:7" hidden="1" x14ac:dyDescent="0.35">
      <c r="A9058" t="s">
        <v>33</v>
      </c>
      <c r="B9058">
        <v>2022</v>
      </c>
      <c r="C9058" t="s">
        <v>41</v>
      </c>
      <c r="D9058" s="88">
        <f>DATEVALUE("1 "&amp;_xlfn.CONCAT(Merge1_1[[#This Row],[Month]],"-",Merge1_1[[#This Row],[Year]]))</f>
        <v>44774</v>
      </c>
      <c r="E9058" t="s">
        <v>9</v>
      </c>
      <c r="F9058">
        <v>213.1</v>
      </c>
      <c r="G9058" t="s">
        <v>112</v>
      </c>
    </row>
    <row r="9059" spans="1:7" hidden="1" x14ac:dyDescent="0.35">
      <c r="A9059" t="s">
        <v>33</v>
      </c>
      <c r="B9059">
        <v>2022</v>
      </c>
      <c r="C9059" t="s">
        <v>41</v>
      </c>
      <c r="D9059" s="88">
        <f>DATEVALUE("1 "&amp;_xlfn.CONCAT(Merge1_1[[#This Row],[Month]],"-",Merge1_1[[#This Row],[Year]]))</f>
        <v>44774</v>
      </c>
      <c r="E9059" t="s">
        <v>10</v>
      </c>
      <c r="F9059">
        <v>167.3</v>
      </c>
      <c r="G9059" t="s">
        <v>112</v>
      </c>
    </row>
    <row r="9060" spans="1:7" hidden="1" x14ac:dyDescent="0.35">
      <c r="A9060" t="s">
        <v>33</v>
      </c>
      <c r="B9060">
        <v>2022</v>
      </c>
      <c r="C9060" t="s">
        <v>41</v>
      </c>
      <c r="D9060" s="88">
        <f>DATEVALUE("1 "&amp;_xlfn.CONCAT(Merge1_1[[#This Row],[Month]],"-",Merge1_1[[#This Row],[Year]]))</f>
        <v>44774</v>
      </c>
      <c r="E9060" t="s">
        <v>11</v>
      </c>
      <c r="F9060">
        <v>122.2</v>
      </c>
      <c r="G9060" t="s">
        <v>112</v>
      </c>
    </row>
    <row r="9061" spans="1:7" hidden="1" x14ac:dyDescent="0.35">
      <c r="A9061" t="s">
        <v>33</v>
      </c>
      <c r="B9061">
        <v>2022</v>
      </c>
      <c r="C9061" t="s">
        <v>41</v>
      </c>
      <c r="D9061" s="88">
        <f>DATEVALUE("1 "&amp;_xlfn.CONCAT(Merge1_1[[#This Row],[Month]],"-",Merge1_1[[#This Row],[Year]]))</f>
        <v>44774</v>
      </c>
      <c r="E9061" t="s">
        <v>12</v>
      </c>
      <c r="F9061">
        <v>189.7</v>
      </c>
      <c r="G9061" t="s">
        <v>112</v>
      </c>
    </row>
    <row r="9062" spans="1:7" hidden="1" x14ac:dyDescent="0.35">
      <c r="A9062" t="s">
        <v>33</v>
      </c>
      <c r="B9062">
        <v>2022</v>
      </c>
      <c r="C9062" t="s">
        <v>41</v>
      </c>
      <c r="D9062" s="88">
        <f>DATEVALUE("1 "&amp;_xlfn.CONCAT(Merge1_1[[#This Row],[Month]],"-",Merge1_1[[#This Row],[Year]]))</f>
        <v>44774</v>
      </c>
      <c r="E9062" t="s">
        <v>58</v>
      </c>
      <c r="F9062">
        <v>160.5</v>
      </c>
      <c r="G9062" t="s">
        <v>112</v>
      </c>
    </row>
    <row r="9063" spans="1:7" hidden="1" x14ac:dyDescent="0.35">
      <c r="A9063" t="s">
        <v>33</v>
      </c>
      <c r="B9063">
        <v>2022</v>
      </c>
      <c r="C9063" t="s">
        <v>41</v>
      </c>
      <c r="D9063" s="88">
        <f>DATEVALUE("1 "&amp;_xlfn.CONCAT(Merge1_1[[#This Row],[Month]],"-",Merge1_1[[#This Row],[Year]]))</f>
        <v>44774</v>
      </c>
      <c r="E9063" t="s">
        <v>118</v>
      </c>
      <c r="F9063">
        <v>188.9</v>
      </c>
      <c r="G9063" t="s">
        <v>112</v>
      </c>
    </row>
    <row r="9064" spans="1:7" hidden="1" x14ac:dyDescent="0.35">
      <c r="A9064" t="s">
        <v>33</v>
      </c>
      <c r="B9064">
        <v>2022</v>
      </c>
      <c r="C9064" t="s">
        <v>41</v>
      </c>
      <c r="D9064" s="88">
        <f>DATEVALUE("1 "&amp;_xlfn.CONCAT(Merge1_1[[#This Row],[Month]],"-",Merge1_1[[#This Row],[Year]]))</f>
        <v>44774</v>
      </c>
      <c r="E9064" t="s">
        <v>16</v>
      </c>
      <c r="F9064">
        <v>198.7</v>
      </c>
      <c r="G9064" t="s">
        <v>116</v>
      </c>
    </row>
    <row r="9065" spans="1:7" hidden="1" x14ac:dyDescent="0.35">
      <c r="A9065" t="s">
        <v>33</v>
      </c>
      <c r="B9065">
        <v>2022</v>
      </c>
      <c r="C9065" t="s">
        <v>41</v>
      </c>
      <c r="D9065" s="88">
        <f>DATEVALUE("1 "&amp;_xlfn.CONCAT(Merge1_1[[#This Row],[Month]],"-",Merge1_1[[#This Row],[Year]]))</f>
        <v>44774</v>
      </c>
      <c r="E9065" t="s">
        <v>17</v>
      </c>
      <c r="F9065">
        <v>173.7</v>
      </c>
      <c r="G9065" t="s">
        <v>113</v>
      </c>
    </row>
    <row r="9066" spans="1:7" hidden="1" x14ac:dyDescent="0.35">
      <c r="A9066" t="s">
        <v>33</v>
      </c>
      <c r="B9066">
        <v>2022</v>
      </c>
      <c r="C9066" t="s">
        <v>41</v>
      </c>
      <c r="D9066" s="88">
        <f>DATEVALUE("1 "&amp;_xlfn.CONCAT(Merge1_1[[#This Row],[Month]],"-",Merge1_1[[#This Row],[Year]]))</f>
        <v>44774</v>
      </c>
      <c r="E9066" t="s">
        <v>18</v>
      </c>
      <c r="F9066">
        <v>160</v>
      </c>
      <c r="G9066" t="s">
        <v>113</v>
      </c>
    </row>
    <row r="9067" spans="1:7" hidden="1" x14ac:dyDescent="0.35">
      <c r="A9067" t="s">
        <v>33</v>
      </c>
      <c r="B9067">
        <v>2022</v>
      </c>
      <c r="C9067" t="s">
        <v>41</v>
      </c>
      <c r="D9067" s="88">
        <f>DATEVALUE("1 "&amp;_xlfn.CONCAT(Merge1_1[[#This Row],[Month]],"-",Merge1_1[[#This Row],[Year]]))</f>
        <v>44774</v>
      </c>
      <c r="E9067" t="s">
        <v>20</v>
      </c>
      <c r="F9067">
        <v>169</v>
      </c>
      <c r="G9067" t="s">
        <v>114</v>
      </c>
    </row>
    <row r="9068" spans="1:7" hidden="1" x14ac:dyDescent="0.35">
      <c r="A9068" t="s">
        <v>33</v>
      </c>
      <c r="B9068">
        <v>2022</v>
      </c>
      <c r="C9068" t="s">
        <v>41</v>
      </c>
      <c r="D9068" s="88">
        <f>DATEVALUE("1 "&amp;_xlfn.CONCAT(Merge1_1[[#This Row],[Month]],"-",Merge1_1[[#This Row],[Year]]))</f>
        <v>44774</v>
      </c>
      <c r="E9068" t="s">
        <v>21</v>
      </c>
      <c r="F9068">
        <v>178.4</v>
      </c>
      <c r="G9068" t="s">
        <v>115</v>
      </c>
    </row>
    <row r="9069" spans="1:7" hidden="1" x14ac:dyDescent="0.35">
      <c r="A9069" t="s">
        <v>33</v>
      </c>
      <c r="B9069">
        <v>2022</v>
      </c>
      <c r="C9069" t="s">
        <v>41</v>
      </c>
      <c r="D9069" s="88">
        <f>DATEVALUE("1 "&amp;_xlfn.CONCAT(Merge1_1[[#This Row],[Month]],"-",Merge1_1[[#This Row],[Year]]))</f>
        <v>44774</v>
      </c>
      <c r="E9069" t="s">
        <v>22</v>
      </c>
      <c r="F9069">
        <v>164.2</v>
      </c>
      <c r="G9069" t="s">
        <v>116</v>
      </c>
    </row>
    <row r="9070" spans="1:7" hidden="1" x14ac:dyDescent="0.35">
      <c r="A9070" t="s">
        <v>33</v>
      </c>
      <c r="B9070">
        <v>2022</v>
      </c>
      <c r="C9070" t="s">
        <v>41</v>
      </c>
      <c r="D9070" s="88">
        <f>DATEVALUE("1 "&amp;_xlfn.CONCAT(Merge1_1[[#This Row],[Month]],"-",Merge1_1[[#This Row],[Year]]))</f>
        <v>44774</v>
      </c>
      <c r="E9070" t="s">
        <v>23</v>
      </c>
      <c r="F9070">
        <v>172.6</v>
      </c>
      <c r="G9070" t="s">
        <v>23</v>
      </c>
    </row>
    <row r="9071" spans="1:7" hidden="1" x14ac:dyDescent="0.35">
      <c r="A9071" t="s">
        <v>33</v>
      </c>
      <c r="B9071">
        <v>2022</v>
      </c>
      <c r="C9071" t="s">
        <v>41</v>
      </c>
      <c r="D9071" s="88">
        <f>DATEVALUE("1 "&amp;_xlfn.CONCAT(Merge1_1[[#This Row],[Month]],"-",Merge1_1[[#This Row],[Year]]))</f>
        <v>44774</v>
      </c>
      <c r="E9071" t="s">
        <v>24</v>
      </c>
      <c r="F9071">
        <v>157.69999999999999</v>
      </c>
      <c r="G9071" t="s">
        <v>115</v>
      </c>
    </row>
    <row r="9072" spans="1:7" hidden="1" x14ac:dyDescent="0.35">
      <c r="A9072" t="s">
        <v>33</v>
      </c>
      <c r="B9072">
        <v>2022</v>
      </c>
      <c r="C9072" t="s">
        <v>41</v>
      </c>
      <c r="D9072" s="88">
        <f>DATEVALUE("1 "&amp;_xlfn.CONCAT(Merge1_1[[#This Row],[Month]],"-",Merge1_1[[#This Row],[Year]]))</f>
        <v>44774</v>
      </c>
      <c r="E9072" t="s">
        <v>25</v>
      </c>
      <c r="F9072">
        <v>165.1</v>
      </c>
      <c r="G9072" t="s">
        <v>116</v>
      </c>
    </row>
    <row r="9073" spans="1:7" hidden="1" x14ac:dyDescent="0.35">
      <c r="A9073" t="s">
        <v>33</v>
      </c>
      <c r="B9073">
        <v>2022</v>
      </c>
      <c r="C9073" t="s">
        <v>41</v>
      </c>
      <c r="D9073" s="88">
        <f>DATEVALUE("1 "&amp;_xlfn.CONCAT(Merge1_1[[#This Row],[Month]],"-",Merge1_1[[#This Row],[Year]]))</f>
        <v>44774</v>
      </c>
      <c r="E9073" t="s">
        <v>26</v>
      </c>
      <c r="F9073">
        <v>169.9</v>
      </c>
      <c r="G9073" t="s">
        <v>114</v>
      </c>
    </row>
    <row r="9074" spans="1:7" hidden="1" x14ac:dyDescent="0.35">
      <c r="A9074" t="s">
        <v>33</v>
      </c>
      <c r="B9074">
        <v>2022</v>
      </c>
      <c r="C9074" t="s">
        <v>41</v>
      </c>
      <c r="D9074" s="88">
        <f>DATEVALUE("1 "&amp;_xlfn.CONCAT(Merge1_1[[#This Row],[Month]],"-",Merge1_1[[#This Row],[Year]]))</f>
        <v>44774</v>
      </c>
      <c r="E9074" t="s">
        <v>27</v>
      </c>
      <c r="F9074">
        <v>171.4</v>
      </c>
      <c r="G9074" t="s">
        <v>116</v>
      </c>
    </row>
    <row r="9075" spans="1:7" hidden="1" x14ac:dyDescent="0.35">
      <c r="A9075" t="s">
        <v>33</v>
      </c>
      <c r="B9075">
        <v>2022</v>
      </c>
      <c r="C9075" t="s">
        <v>41</v>
      </c>
      <c r="D9075" s="88">
        <f>DATEVALUE("1 "&amp;_xlfn.CONCAT(Merge1_1[[#This Row],[Month]],"-",Merge1_1[[#This Row],[Year]]))</f>
        <v>44774</v>
      </c>
      <c r="E9075" t="s">
        <v>28</v>
      </c>
      <c r="F9075">
        <v>165.4</v>
      </c>
      <c r="G9075" t="s">
        <v>116</v>
      </c>
    </row>
    <row r="9076" spans="1:7" hidden="1" x14ac:dyDescent="0.35">
      <c r="A9076" t="s">
        <v>33</v>
      </c>
      <c r="B9076">
        <v>2022</v>
      </c>
      <c r="C9076" t="s">
        <v>41</v>
      </c>
      <c r="D9076" s="88">
        <f>DATEVALUE("1 "&amp;_xlfn.CONCAT(Merge1_1[[#This Row],[Month]],"-",Merge1_1[[#This Row],[Year]]))</f>
        <v>44774</v>
      </c>
      <c r="E9076" t="s">
        <v>29</v>
      </c>
      <c r="F9076">
        <v>173.1</v>
      </c>
      <c r="G9076" t="s">
        <v>117</v>
      </c>
    </row>
    <row r="9077" spans="1:7" hidden="1" x14ac:dyDescent="0.35">
      <c r="A9077" t="s">
        <v>33</v>
      </c>
      <c r="B9077">
        <v>2022</v>
      </c>
      <c r="C9077" t="s">
        <v>42</v>
      </c>
      <c r="D9077" s="88">
        <f>DATEVALUE("1 "&amp;_xlfn.CONCAT(Merge1_1[[#This Row],[Month]],"-",Merge1_1[[#This Row],[Year]]))</f>
        <v>44805</v>
      </c>
      <c r="E9077" t="s">
        <v>3</v>
      </c>
      <c r="F9077">
        <v>164.9</v>
      </c>
      <c r="G9077" t="s">
        <v>112</v>
      </c>
    </row>
    <row r="9078" spans="1:7" hidden="1" x14ac:dyDescent="0.35">
      <c r="A9078" t="s">
        <v>33</v>
      </c>
      <c r="B9078">
        <v>2022</v>
      </c>
      <c r="C9078" t="s">
        <v>42</v>
      </c>
      <c r="D9078" s="88">
        <f>DATEVALUE("1 "&amp;_xlfn.CONCAT(Merge1_1[[#This Row],[Month]],"-",Merge1_1[[#This Row],[Year]]))</f>
        <v>44805</v>
      </c>
      <c r="E9078" t="s">
        <v>4</v>
      </c>
      <c r="F9078">
        <v>213.7</v>
      </c>
      <c r="G9078" t="s">
        <v>112</v>
      </c>
    </row>
    <row r="9079" spans="1:7" hidden="1" x14ac:dyDescent="0.35">
      <c r="A9079" t="s">
        <v>33</v>
      </c>
      <c r="B9079">
        <v>2022</v>
      </c>
      <c r="C9079" t="s">
        <v>42</v>
      </c>
      <c r="D9079" s="88">
        <f>DATEVALUE("1 "&amp;_xlfn.CONCAT(Merge1_1[[#This Row],[Month]],"-",Merge1_1[[#This Row],[Year]]))</f>
        <v>44805</v>
      </c>
      <c r="E9079" t="s">
        <v>5</v>
      </c>
      <c r="F9079">
        <v>170.9</v>
      </c>
      <c r="G9079" t="s">
        <v>112</v>
      </c>
    </row>
    <row r="9080" spans="1:7" hidden="1" x14ac:dyDescent="0.35">
      <c r="A9080" t="s">
        <v>33</v>
      </c>
      <c r="B9080">
        <v>2022</v>
      </c>
      <c r="C9080" t="s">
        <v>42</v>
      </c>
      <c r="D9080" s="88">
        <f>DATEVALUE("1 "&amp;_xlfn.CONCAT(Merge1_1[[#This Row],[Month]],"-",Merge1_1[[#This Row],[Year]]))</f>
        <v>44805</v>
      </c>
      <c r="E9080" t="s">
        <v>6</v>
      </c>
      <c r="F9080">
        <v>170.1</v>
      </c>
      <c r="G9080" t="s">
        <v>112</v>
      </c>
    </row>
    <row r="9081" spans="1:7" hidden="1" x14ac:dyDescent="0.35">
      <c r="A9081" t="s">
        <v>33</v>
      </c>
      <c r="B9081">
        <v>2022</v>
      </c>
      <c r="C9081" t="s">
        <v>42</v>
      </c>
      <c r="D9081" s="88">
        <f>DATEVALUE("1 "&amp;_xlfn.CONCAT(Merge1_1[[#This Row],[Month]],"-",Merge1_1[[#This Row],[Year]]))</f>
        <v>44805</v>
      </c>
      <c r="E9081" t="s">
        <v>7</v>
      </c>
      <c r="F9081">
        <v>179.3</v>
      </c>
      <c r="G9081" t="s">
        <v>112</v>
      </c>
    </row>
    <row r="9082" spans="1:7" hidden="1" x14ac:dyDescent="0.35">
      <c r="A9082" t="s">
        <v>33</v>
      </c>
      <c r="B9082">
        <v>2022</v>
      </c>
      <c r="C9082" t="s">
        <v>42</v>
      </c>
      <c r="D9082" s="88">
        <f>DATEVALUE("1 "&amp;_xlfn.CONCAT(Merge1_1[[#This Row],[Month]],"-",Merge1_1[[#This Row],[Year]]))</f>
        <v>44805</v>
      </c>
      <c r="E9082" t="s">
        <v>8</v>
      </c>
      <c r="F9082">
        <v>167.5</v>
      </c>
      <c r="G9082" t="s">
        <v>112</v>
      </c>
    </row>
    <row r="9083" spans="1:7" hidden="1" x14ac:dyDescent="0.35">
      <c r="A9083" t="s">
        <v>33</v>
      </c>
      <c r="B9083">
        <v>2022</v>
      </c>
      <c r="C9083" t="s">
        <v>42</v>
      </c>
      <c r="D9083" s="88">
        <f>DATEVALUE("1 "&amp;_xlfn.CONCAT(Merge1_1[[#This Row],[Month]],"-",Merge1_1[[#This Row],[Year]]))</f>
        <v>44805</v>
      </c>
      <c r="E9083" t="s">
        <v>9</v>
      </c>
      <c r="F9083">
        <v>220.8</v>
      </c>
      <c r="G9083" t="s">
        <v>112</v>
      </c>
    </row>
    <row r="9084" spans="1:7" hidden="1" x14ac:dyDescent="0.35">
      <c r="A9084" t="s">
        <v>33</v>
      </c>
      <c r="B9084">
        <v>2022</v>
      </c>
      <c r="C9084" t="s">
        <v>42</v>
      </c>
      <c r="D9084" s="88">
        <f>DATEVALUE("1 "&amp;_xlfn.CONCAT(Merge1_1[[#This Row],[Month]],"-",Merge1_1[[#This Row],[Year]]))</f>
        <v>44805</v>
      </c>
      <c r="E9084" t="s">
        <v>10</v>
      </c>
      <c r="F9084">
        <v>169.2</v>
      </c>
      <c r="G9084" t="s">
        <v>112</v>
      </c>
    </row>
    <row r="9085" spans="1:7" hidden="1" x14ac:dyDescent="0.35">
      <c r="A9085" t="s">
        <v>33</v>
      </c>
      <c r="B9085">
        <v>2022</v>
      </c>
      <c r="C9085" t="s">
        <v>42</v>
      </c>
      <c r="D9085" s="88">
        <f>DATEVALUE("1 "&amp;_xlfn.CONCAT(Merge1_1[[#This Row],[Month]],"-",Merge1_1[[#This Row],[Year]]))</f>
        <v>44805</v>
      </c>
      <c r="E9085" t="s">
        <v>11</v>
      </c>
      <c r="F9085">
        <v>123.1</v>
      </c>
      <c r="G9085" t="s">
        <v>112</v>
      </c>
    </row>
    <row r="9086" spans="1:7" hidden="1" x14ac:dyDescent="0.35">
      <c r="A9086" t="s">
        <v>33</v>
      </c>
      <c r="B9086">
        <v>2022</v>
      </c>
      <c r="C9086" t="s">
        <v>42</v>
      </c>
      <c r="D9086" s="88">
        <f>DATEVALUE("1 "&amp;_xlfn.CONCAT(Merge1_1[[#This Row],[Month]],"-",Merge1_1[[#This Row],[Year]]))</f>
        <v>44805</v>
      </c>
      <c r="E9086" t="s">
        <v>12</v>
      </c>
      <c r="F9086">
        <v>193.6</v>
      </c>
      <c r="G9086" t="s">
        <v>112</v>
      </c>
    </row>
    <row r="9087" spans="1:7" hidden="1" x14ac:dyDescent="0.35">
      <c r="A9087" t="s">
        <v>33</v>
      </c>
      <c r="B9087">
        <v>2022</v>
      </c>
      <c r="C9087" t="s">
        <v>42</v>
      </c>
      <c r="D9087" s="88">
        <f>DATEVALUE("1 "&amp;_xlfn.CONCAT(Merge1_1[[#This Row],[Month]],"-",Merge1_1[[#This Row],[Year]]))</f>
        <v>44805</v>
      </c>
      <c r="E9087" t="s">
        <v>58</v>
      </c>
      <c r="F9087">
        <v>161.1</v>
      </c>
      <c r="G9087" t="s">
        <v>112</v>
      </c>
    </row>
    <row r="9088" spans="1:7" hidden="1" x14ac:dyDescent="0.35">
      <c r="A9088" t="s">
        <v>33</v>
      </c>
      <c r="B9088">
        <v>2022</v>
      </c>
      <c r="C9088" t="s">
        <v>42</v>
      </c>
      <c r="D9088" s="88">
        <f>DATEVALUE("1 "&amp;_xlfn.CONCAT(Merge1_1[[#This Row],[Month]],"-",Merge1_1[[#This Row],[Year]]))</f>
        <v>44805</v>
      </c>
      <c r="E9088" t="s">
        <v>118</v>
      </c>
      <c r="F9088">
        <v>190.4</v>
      </c>
      <c r="G9088" t="s">
        <v>112</v>
      </c>
    </row>
    <row r="9089" spans="1:7" hidden="1" x14ac:dyDescent="0.35">
      <c r="A9089" t="s">
        <v>33</v>
      </c>
      <c r="B9089">
        <v>2022</v>
      </c>
      <c r="C9089" t="s">
        <v>42</v>
      </c>
      <c r="D9089" s="88">
        <f>DATEVALUE("1 "&amp;_xlfn.CONCAT(Merge1_1[[#This Row],[Month]],"-",Merge1_1[[#This Row],[Year]]))</f>
        <v>44805</v>
      </c>
      <c r="E9089" t="s">
        <v>16</v>
      </c>
      <c r="F9089">
        <v>199.7</v>
      </c>
      <c r="G9089" t="s">
        <v>116</v>
      </c>
    </row>
    <row r="9090" spans="1:7" hidden="1" x14ac:dyDescent="0.35">
      <c r="A9090" t="s">
        <v>33</v>
      </c>
      <c r="B9090">
        <v>2022</v>
      </c>
      <c r="C9090" t="s">
        <v>42</v>
      </c>
      <c r="D9090" s="88">
        <f>DATEVALUE("1 "&amp;_xlfn.CONCAT(Merge1_1[[#This Row],[Month]],"-",Merge1_1[[#This Row],[Year]]))</f>
        <v>44805</v>
      </c>
      <c r="E9090" t="s">
        <v>17</v>
      </c>
      <c r="F9090">
        <v>175</v>
      </c>
      <c r="G9090" t="s">
        <v>113</v>
      </c>
    </row>
    <row r="9091" spans="1:7" hidden="1" x14ac:dyDescent="0.35">
      <c r="A9091" t="s">
        <v>33</v>
      </c>
      <c r="B9091">
        <v>2022</v>
      </c>
      <c r="C9091" t="s">
        <v>42</v>
      </c>
      <c r="D9091" s="88">
        <f>DATEVALUE("1 "&amp;_xlfn.CONCAT(Merge1_1[[#This Row],[Month]],"-",Merge1_1[[#This Row],[Year]]))</f>
        <v>44805</v>
      </c>
      <c r="E9091" t="s">
        <v>18</v>
      </c>
      <c r="F9091">
        <v>161.69999999999999</v>
      </c>
      <c r="G9091" t="s">
        <v>113</v>
      </c>
    </row>
    <row r="9092" spans="1:7" hidden="1" x14ac:dyDescent="0.35">
      <c r="A9092" t="s">
        <v>33</v>
      </c>
      <c r="B9092">
        <v>2022</v>
      </c>
      <c r="C9092" t="s">
        <v>42</v>
      </c>
      <c r="D9092" s="88">
        <f>DATEVALUE("1 "&amp;_xlfn.CONCAT(Merge1_1[[#This Row],[Month]],"-",Merge1_1[[#This Row],[Year]]))</f>
        <v>44805</v>
      </c>
      <c r="E9092" t="s">
        <v>20</v>
      </c>
      <c r="F9092">
        <v>169.5</v>
      </c>
      <c r="G9092" t="s">
        <v>114</v>
      </c>
    </row>
    <row r="9093" spans="1:7" hidden="1" x14ac:dyDescent="0.35">
      <c r="A9093" t="s">
        <v>33</v>
      </c>
      <c r="B9093">
        <v>2022</v>
      </c>
      <c r="C9093" t="s">
        <v>42</v>
      </c>
      <c r="D9093" s="88">
        <f>DATEVALUE("1 "&amp;_xlfn.CONCAT(Merge1_1[[#This Row],[Month]],"-",Merge1_1[[#This Row],[Year]]))</f>
        <v>44805</v>
      </c>
      <c r="E9093" t="s">
        <v>21</v>
      </c>
      <c r="F9093">
        <v>179.2</v>
      </c>
      <c r="G9093" t="s">
        <v>115</v>
      </c>
    </row>
    <row r="9094" spans="1:7" hidden="1" x14ac:dyDescent="0.35">
      <c r="A9094" t="s">
        <v>33</v>
      </c>
      <c r="B9094">
        <v>2022</v>
      </c>
      <c r="C9094" t="s">
        <v>42</v>
      </c>
      <c r="D9094" s="88">
        <f>DATEVALUE("1 "&amp;_xlfn.CONCAT(Merge1_1[[#This Row],[Month]],"-",Merge1_1[[#This Row],[Year]]))</f>
        <v>44805</v>
      </c>
      <c r="E9094" t="s">
        <v>22</v>
      </c>
      <c r="F9094">
        <v>165</v>
      </c>
      <c r="G9094" t="s">
        <v>116</v>
      </c>
    </row>
    <row r="9095" spans="1:7" hidden="1" x14ac:dyDescent="0.35">
      <c r="A9095" t="s">
        <v>33</v>
      </c>
      <c r="B9095">
        <v>2022</v>
      </c>
      <c r="C9095" t="s">
        <v>42</v>
      </c>
      <c r="D9095" s="88">
        <f>DATEVALUE("1 "&amp;_xlfn.CONCAT(Merge1_1[[#This Row],[Month]],"-",Merge1_1[[#This Row],[Year]]))</f>
        <v>44805</v>
      </c>
      <c r="E9095" t="s">
        <v>23</v>
      </c>
      <c r="F9095">
        <v>173.8</v>
      </c>
      <c r="G9095" t="s">
        <v>23</v>
      </c>
    </row>
    <row r="9096" spans="1:7" hidden="1" x14ac:dyDescent="0.35">
      <c r="A9096" t="s">
        <v>33</v>
      </c>
      <c r="B9096">
        <v>2022</v>
      </c>
      <c r="C9096" t="s">
        <v>42</v>
      </c>
      <c r="D9096" s="88">
        <f>DATEVALUE("1 "&amp;_xlfn.CONCAT(Merge1_1[[#This Row],[Month]],"-",Merge1_1[[#This Row],[Year]]))</f>
        <v>44805</v>
      </c>
      <c r="E9096" t="s">
        <v>24</v>
      </c>
      <c r="F9096">
        <v>158.19999999999999</v>
      </c>
      <c r="G9096" t="s">
        <v>115</v>
      </c>
    </row>
    <row r="9097" spans="1:7" hidden="1" x14ac:dyDescent="0.35">
      <c r="A9097" t="s">
        <v>33</v>
      </c>
      <c r="B9097">
        <v>2022</v>
      </c>
      <c r="C9097" t="s">
        <v>42</v>
      </c>
      <c r="D9097" s="88">
        <f>DATEVALUE("1 "&amp;_xlfn.CONCAT(Merge1_1[[#This Row],[Month]],"-",Merge1_1[[#This Row],[Year]]))</f>
        <v>44805</v>
      </c>
      <c r="E9097" t="s">
        <v>25</v>
      </c>
      <c r="F9097">
        <v>165.8</v>
      </c>
      <c r="G9097" t="s">
        <v>116</v>
      </c>
    </row>
    <row r="9098" spans="1:7" hidden="1" x14ac:dyDescent="0.35">
      <c r="A9098" t="s">
        <v>33</v>
      </c>
      <c r="B9098">
        <v>2022</v>
      </c>
      <c r="C9098" t="s">
        <v>42</v>
      </c>
      <c r="D9098" s="88">
        <f>DATEVALUE("1 "&amp;_xlfn.CONCAT(Merge1_1[[#This Row],[Month]],"-",Merge1_1[[#This Row],[Year]]))</f>
        <v>44805</v>
      </c>
      <c r="E9098" t="s">
        <v>26</v>
      </c>
      <c r="F9098">
        <v>170.9</v>
      </c>
      <c r="G9098" t="s">
        <v>114</v>
      </c>
    </row>
    <row r="9099" spans="1:7" hidden="1" x14ac:dyDescent="0.35">
      <c r="A9099" t="s">
        <v>33</v>
      </c>
      <c r="B9099">
        <v>2022</v>
      </c>
      <c r="C9099" t="s">
        <v>42</v>
      </c>
      <c r="D9099" s="88">
        <f>DATEVALUE("1 "&amp;_xlfn.CONCAT(Merge1_1[[#This Row],[Month]],"-",Merge1_1[[#This Row],[Year]]))</f>
        <v>44805</v>
      </c>
      <c r="E9099" t="s">
        <v>27</v>
      </c>
      <c r="F9099">
        <v>171.1</v>
      </c>
      <c r="G9099" t="s">
        <v>116</v>
      </c>
    </row>
    <row r="9100" spans="1:7" hidden="1" x14ac:dyDescent="0.35">
      <c r="A9100" t="s">
        <v>33</v>
      </c>
      <c r="B9100">
        <v>2022</v>
      </c>
      <c r="C9100" t="s">
        <v>42</v>
      </c>
      <c r="D9100" s="88">
        <f>DATEVALUE("1 "&amp;_xlfn.CONCAT(Merge1_1[[#This Row],[Month]],"-",Merge1_1[[#This Row],[Year]]))</f>
        <v>44805</v>
      </c>
      <c r="E9100" t="s">
        <v>28</v>
      </c>
      <c r="F9100">
        <v>166.1</v>
      </c>
      <c r="G9100" t="s">
        <v>116</v>
      </c>
    </row>
    <row r="9101" spans="1:7" hidden="1" x14ac:dyDescent="0.35">
      <c r="A9101" t="s">
        <v>33</v>
      </c>
      <c r="B9101">
        <v>2022</v>
      </c>
      <c r="C9101" t="s">
        <v>42</v>
      </c>
      <c r="D9101" s="88">
        <f>DATEVALUE("1 "&amp;_xlfn.CONCAT(Merge1_1[[#This Row],[Month]],"-",Merge1_1[[#This Row],[Year]]))</f>
        <v>44805</v>
      </c>
      <c r="E9101" t="s">
        <v>29</v>
      </c>
      <c r="F9101">
        <v>174.1</v>
      </c>
      <c r="G9101" t="s">
        <v>117</v>
      </c>
    </row>
    <row r="9102" spans="1:7" hidden="1" x14ac:dyDescent="0.35">
      <c r="A9102" t="s">
        <v>33</v>
      </c>
      <c r="B9102">
        <v>2022</v>
      </c>
      <c r="C9102" t="s">
        <v>43</v>
      </c>
      <c r="D9102" s="88">
        <f>DATEVALUE("1 "&amp;_xlfn.CONCAT(Merge1_1[[#This Row],[Month]],"-",Merge1_1[[#This Row],[Year]]))</f>
        <v>44835</v>
      </c>
      <c r="E9102" t="s">
        <v>3</v>
      </c>
      <c r="F9102">
        <v>166.4</v>
      </c>
      <c r="G9102" t="s">
        <v>112</v>
      </c>
    </row>
    <row r="9103" spans="1:7" hidden="1" x14ac:dyDescent="0.35">
      <c r="A9103" t="s">
        <v>33</v>
      </c>
      <c r="B9103">
        <v>2022</v>
      </c>
      <c r="C9103" t="s">
        <v>43</v>
      </c>
      <c r="D9103" s="88">
        <f>DATEVALUE("1 "&amp;_xlfn.CONCAT(Merge1_1[[#This Row],[Month]],"-",Merge1_1[[#This Row],[Year]]))</f>
        <v>44835</v>
      </c>
      <c r="E9103" t="s">
        <v>4</v>
      </c>
      <c r="F9103">
        <v>214.9</v>
      </c>
      <c r="G9103" t="s">
        <v>112</v>
      </c>
    </row>
    <row r="9104" spans="1:7" hidden="1" x14ac:dyDescent="0.35">
      <c r="A9104" t="s">
        <v>33</v>
      </c>
      <c r="B9104">
        <v>2022</v>
      </c>
      <c r="C9104" t="s">
        <v>43</v>
      </c>
      <c r="D9104" s="88">
        <f>DATEVALUE("1 "&amp;_xlfn.CONCAT(Merge1_1[[#This Row],[Month]],"-",Merge1_1[[#This Row],[Year]]))</f>
        <v>44835</v>
      </c>
      <c r="E9104" t="s">
        <v>5</v>
      </c>
      <c r="F9104">
        <v>171.9</v>
      </c>
      <c r="G9104" t="s">
        <v>112</v>
      </c>
    </row>
    <row r="9105" spans="1:7" hidden="1" x14ac:dyDescent="0.35">
      <c r="A9105" t="s">
        <v>33</v>
      </c>
      <c r="B9105">
        <v>2022</v>
      </c>
      <c r="C9105" t="s">
        <v>43</v>
      </c>
      <c r="D9105" s="88">
        <f>DATEVALUE("1 "&amp;_xlfn.CONCAT(Merge1_1[[#This Row],[Month]],"-",Merge1_1[[#This Row],[Year]]))</f>
        <v>44835</v>
      </c>
      <c r="E9105" t="s">
        <v>6</v>
      </c>
      <c r="F9105">
        <v>171</v>
      </c>
      <c r="G9105" t="s">
        <v>112</v>
      </c>
    </row>
    <row r="9106" spans="1:7" hidden="1" x14ac:dyDescent="0.35">
      <c r="A9106" t="s">
        <v>33</v>
      </c>
      <c r="B9106">
        <v>2022</v>
      </c>
      <c r="C9106" t="s">
        <v>43</v>
      </c>
      <c r="D9106" s="88">
        <f>DATEVALUE("1 "&amp;_xlfn.CONCAT(Merge1_1[[#This Row],[Month]],"-",Merge1_1[[#This Row],[Year]]))</f>
        <v>44835</v>
      </c>
      <c r="E9106" t="s">
        <v>7</v>
      </c>
      <c r="F9106">
        <v>177.7</v>
      </c>
      <c r="G9106" t="s">
        <v>112</v>
      </c>
    </row>
    <row r="9107" spans="1:7" hidden="1" x14ac:dyDescent="0.35">
      <c r="A9107" t="s">
        <v>33</v>
      </c>
      <c r="B9107">
        <v>2022</v>
      </c>
      <c r="C9107" t="s">
        <v>43</v>
      </c>
      <c r="D9107" s="88">
        <f>DATEVALUE("1 "&amp;_xlfn.CONCAT(Merge1_1[[#This Row],[Month]],"-",Merge1_1[[#This Row],[Year]]))</f>
        <v>44835</v>
      </c>
      <c r="E9107" t="s">
        <v>8</v>
      </c>
      <c r="F9107">
        <v>165.7</v>
      </c>
      <c r="G9107" t="s">
        <v>112</v>
      </c>
    </row>
    <row r="9108" spans="1:7" hidden="1" x14ac:dyDescent="0.35">
      <c r="A9108" t="s">
        <v>33</v>
      </c>
      <c r="B9108">
        <v>2022</v>
      </c>
      <c r="C9108" t="s">
        <v>43</v>
      </c>
      <c r="D9108" s="88">
        <f>DATEVALUE("1 "&amp;_xlfn.CONCAT(Merge1_1[[#This Row],[Month]],"-",Merge1_1[[#This Row],[Year]]))</f>
        <v>44835</v>
      </c>
      <c r="E9108" t="s">
        <v>9</v>
      </c>
      <c r="F9108">
        <v>228.6</v>
      </c>
      <c r="G9108" t="s">
        <v>112</v>
      </c>
    </row>
    <row r="9109" spans="1:7" hidden="1" x14ac:dyDescent="0.35">
      <c r="A9109" t="s">
        <v>33</v>
      </c>
      <c r="B9109">
        <v>2022</v>
      </c>
      <c r="C9109" t="s">
        <v>43</v>
      </c>
      <c r="D9109" s="88">
        <f>DATEVALUE("1 "&amp;_xlfn.CONCAT(Merge1_1[[#This Row],[Month]],"-",Merge1_1[[#This Row],[Year]]))</f>
        <v>44835</v>
      </c>
      <c r="E9109" t="s">
        <v>10</v>
      </c>
      <c r="F9109">
        <v>169.9</v>
      </c>
      <c r="G9109" t="s">
        <v>112</v>
      </c>
    </row>
    <row r="9110" spans="1:7" hidden="1" x14ac:dyDescent="0.35">
      <c r="A9110" t="s">
        <v>33</v>
      </c>
      <c r="B9110">
        <v>2022</v>
      </c>
      <c r="C9110" t="s">
        <v>43</v>
      </c>
      <c r="D9110" s="88">
        <f>DATEVALUE("1 "&amp;_xlfn.CONCAT(Merge1_1[[#This Row],[Month]],"-",Merge1_1[[#This Row],[Year]]))</f>
        <v>44835</v>
      </c>
      <c r="E9110" t="s">
        <v>11</v>
      </c>
      <c r="F9110">
        <v>123.4</v>
      </c>
      <c r="G9110" t="s">
        <v>112</v>
      </c>
    </row>
    <row r="9111" spans="1:7" hidden="1" x14ac:dyDescent="0.35">
      <c r="A9111" t="s">
        <v>33</v>
      </c>
      <c r="B9111">
        <v>2022</v>
      </c>
      <c r="C9111" t="s">
        <v>43</v>
      </c>
      <c r="D9111" s="88">
        <f>DATEVALUE("1 "&amp;_xlfn.CONCAT(Merge1_1[[#This Row],[Month]],"-",Merge1_1[[#This Row],[Year]]))</f>
        <v>44835</v>
      </c>
      <c r="E9111" t="s">
        <v>12</v>
      </c>
      <c r="F9111">
        <v>196.4</v>
      </c>
      <c r="G9111" t="s">
        <v>112</v>
      </c>
    </row>
    <row r="9112" spans="1:7" hidden="1" x14ac:dyDescent="0.35">
      <c r="A9112" t="s">
        <v>33</v>
      </c>
      <c r="B9112">
        <v>2022</v>
      </c>
      <c r="C9112" t="s">
        <v>43</v>
      </c>
      <c r="D9112" s="88">
        <f>DATEVALUE("1 "&amp;_xlfn.CONCAT(Merge1_1[[#This Row],[Month]],"-",Merge1_1[[#This Row],[Year]]))</f>
        <v>44835</v>
      </c>
      <c r="E9112" t="s">
        <v>58</v>
      </c>
      <c r="F9112">
        <v>161.6</v>
      </c>
      <c r="G9112" t="s">
        <v>112</v>
      </c>
    </row>
    <row r="9113" spans="1:7" hidden="1" x14ac:dyDescent="0.35">
      <c r="A9113" t="s">
        <v>33</v>
      </c>
      <c r="B9113">
        <v>2022</v>
      </c>
      <c r="C9113" t="s">
        <v>43</v>
      </c>
      <c r="D9113" s="88">
        <f>DATEVALUE("1 "&amp;_xlfn.CONCAT(Merge1_1[[#This Row],[Month]],"-",Merge1_1[[#This Row],[Year]]))</f>
        <v>44835</v>
      </c>
      <c r="E9113" t="s">
        <v>118</v>
      </c>
      <c r="F9113">
        <v>191.5</v>
      </c>
      <c r="G9113" t="s">
        <v>112</v>
      </c>
    </row>
    <row r="9114" spans="1:7" hidden="1" x14ac:dyDescent="0.35">
      <c r="A9114" t="s">
        <v>33</v>
      </c>
      <c r="B9114">
        <v>2022</v>
      </c>
      <c r="C9114" t="s">
        <v>43</v>
      </c>
      <c r="D9114" s="88">
        <f>DATEVALUE("1 "&amp;_xlfn.CONCAT(Merge1_1[[#This Row],[Month]],"-",Merge1_1[[#This Row],[Year]]))</f>
        <v>44835</v>
      </c>
      <c r="E9114" t="s">
        <v>16</v>
      </c>
      <c r="F9114">
        <v>200.1</v>
      </c>
      <c r="G9114" t="s">
        <v>116</v>
      </c>
    </row>
    <row r="9115" spans="1:7" hidden="1" x14ac:dyDescent="0.35">
      <c r="A9115" t="s">
        <v>33</v>
      </c>
      <c r="B9115">
        <v>2022</v>
      </c>
      <c r="C9115" t="s">
        <v>43</v>
      </c>
      <c r="D9115" s="88">
        <f>DATEVALUE("1 "&amp;_xlfn.CONCAT(Merge1_1[[#This Row],[Month]],"-",Merge1_1[[#This Row],[Year]]))</f>
        <v>44835</v>
      </c>
      <c r="E9115" t="s">
        <v>17</v>
      </c>
      <c r="F9115">
        <v>175.5</v>
      </c>
      <c r="G9115" t="s">
        <v>113</v>
      </c>
    </row>
    <row r="9116" spans="1:7" hidden="1" x14ac:dyDescent="0.35">
      <c r="A9116" t="s">
        <v>33</v>
      </c>
      <c r="B9116">
        <v>2022</v>
      </c>
      <c r="C9116" t="s">
        <v>43</v>
      </c>
      <c r="D9116" s="88">
        <f>DATEVALUE("1 "&amp;_xlfn.CONCAT(Merge1_1[[#This Row],[Month]],"-",Merge1_1[[#This Row],[Year]]))</f>
        <v>44835</v>
      </c>
      <c r="E9116" t="s">
        <v>18</v>
      </c>
      <c r="F9116">
        <v>162.6</v>
      </c>
      <c r="G9116" t="s">
        <v>113</v>
      </c>
    </row>
    <row r="9117" spans="1:7" hidden="1" x14ac:dyDescent="0.35">
      <c r="A9117" t="s">
        <v>33</v>
      </c>
      <c r="B9117">
        <v>2022</v>
      </c>
      <c r="C9117" t="s">
        <v>43</v>
      </c>
      <c r="D9117" s="88">
        <f>DATEVALUE("1 "&amp;_xlfn.CONCAT(Merge1_1[[#This Row],[Month]],"-",Merge1_1[[#This Row],[Year]]))</f>
        <v>44835</v>
      </c>
      <c r="E9117" t="s">
        <v>20</v>
      </c>
      <c r="F9117">
        <v>171.2</v>
      </c>
      <c r="G9117" t="s">
        <v>114</v>
      </c>
    </row>
    <row r="9118" spans="1:7" hidden="1" x14ac:dyDescent="0.35">
      <c r="A9118" t="s">
        <v>33</v>
      </c>
      <c r="B9118">
        <v>2022</v>
      </c>
      <c r="C9118" t="s">
        <v>43</v>
      </c>
      <c r="D9118" s="88">
        <f>DATEVALUE("1 "&amp;_xlfn.CONCAT(Merge1_1[[#This Row],[Month]],"-",Merge1_1[[#This Row],[Year]]))</f>
        <v>44835</v>
      </c>
      <c r="E9118" t="s">
        <v>21</v>
      </c>
      <c r="F9118">
        <v>180</v>
      </c>
      <c r="G9118" t="s">
        <v>115</v>
      </c>
    </row>
    <row r="9119" spans="1:7" hidden="1" x14ac:dyDescent="0.35">
      <c r="A9119" t="s">
        <v>33</v>
      </c>
      <c r="B9119">
        <v>2022</v>
      </c>
      <c r="C9119" t="s">
        <v>43</v>
      </c>
      <c r="D9119" s="88">
        <f>DATEVALUE("1 "&amp;_xlfn.CONCAT(Merge1_1[[#This Row],[Month]],"-",Merge1_1[[#This Row],[Year]]))</f>
        <v>44835</v>
      </c>
      <c r="E9119" t="s">
        <v>22</v>
      </c>
      <c r="F9119">
        <v>166</v>
      </c>
      <c r="G9119" t="s">
        <v>116</v>
      </c>
    </row>
    <row r="9120" spans="1:7" hidden="1" x14ac:dyDescent="0.35">
      <c r="A9120" t="s">
        <v>33</v>
      </c>
      <c r="B9120">
        <v>2022</v>
      </c>
      <c r="C9120" t="s">
        <v>43</v>
      </c>
      <c r="D9120" s="88">
        <f>DATEVALUE("1 "&amp;_xlfn.CONCAT(Merge1_1[[#This Row],[Month]],"-",Merge1_1[[#This Row],[Year]]))</f>
        <v>44835</v>
      </c>
      <c r="E9120" t="s">
        <v>23</v>
      </c>
      <c r="F9120">
        <v>174.7</v>
      </c>
      <c r="G9120" t="s">
        <v>23</v>
      </c>
    </row>
    <row r="9121" spans="1:7" hidden="1" x14ac:dyDescent="0.35">
      <c r="A9121" t="s">
        <v>33</v>
      </c>
      <c r="B9121">
        <v>2022</v>
      </c>
      <c r="C9121" t="s">
        <v>43</v>
      </c>
      <c r="D9121" s="88">
        <f>DATEVALUE("1 "&amp;_xlfn.CONCAT(Merge1_1[[#This Row],[Month]],"-",Merge1_1[[#This Row],[Year]]))</f>
        <v>44835</v>
      </c>
      <c r="E9121" t="s">
        <v>24</v>
      </c>
      <c r="F9121">
        <v>158.80000000000001</v>
      </c>
      <c r="G9121" t="s">
        <v>115</v>
      </c>
    </row>
    <row r="9122" spans="1:7" hidden="1" x14ac:dyDescent="0.35">
      <c r="A9122" t="s">
        <v>33</v>
      </c>
      <c r="B9122">
        <v>2022</v>
      </c>
      <c r="C9122" t="s">
        <v>43</v>
      </c>
      <c r="D9122" s="88">
        <f>DATEVALUE("1 "&amp;_xlfn.CONCAT(Merge1_1[[#This Row],[Month]],"-",Merge1_1[[#This Row],[Year]]))</f>
        <v>44835</v>
      </c>
      <c r="E9122" t="s">
        <v>25</v>
      </c>
      <c r="F9122">
        <v>166.3</v>
      </c>
      <c r="G9122" t="s">
        <v>116</v>
      </c>
    </row>
    <row r="9123" spans="1:7" hidden="1" x14ac:dyDescent="0.35">
      <c r="A9123" t="s">
        <v>33</v>
      </c>
      <c r="B9123">
        <v>2022</v>
      </c>
      <c r="C9123" t="s">
        <v>43</v>
      </c>
      <c r="D9123" s="88">
        <f>DATEVALUE("1 "&amp;_xlfn.CONCAT(Merge1_1[[#This Row],[Month]],"-",Merge1_1[[#This Row],[Year]]))</f>
        <v>44835</v>
      </c>
      <c r="E9123" t="s">
        <v>26</v>
      </c>
      <c r="F9123">
        <v>171.2</v>
      </c>
      <c r="G9123" t="s">
        <v>114</v>
      </c>
    </row>
    <row r="9124" spans="1:7" hidden="1" x14ac:dyDescent="0.35">
      <c r="A9124" t="s">
        <v>33</v>
      </c>
      <c r="B9124">
        <v>2022</v>
      </c>
      <c r="C9124" t="s">
        <v>43</v>
      </c>
      <c r="D9124" s="88">
        <f>DATEVALUE("1 "&amp;_xlfn.CONCAT(Merge1_1[[#This Row],[Month]],"-",Merge1_1[[#This Row],[Year]]))</f>
        <v>44835</v>
      </c>
      <c r="E9124" t="s">
        <v>27</v>
      </c>
      <c r="F9124">
        <v>172.3</v>
      </c>
      <c r="G9124" t="s">
        <v>116</v>
      </c>
    </row>
    <row r="9125" spans="1:7" hidden="1" x14ac:dyDescent="0.35">
      <c r="A9125" t="s">
        <v>33</v>
      </c>
      <c r="B9125">
        <v>2022</v>
      </c>
      <c r="C9125" t="s">
        <v>43</v>
      </c>
      <c r="D9125" s="88">
        <f>DATEVALUE("1 "&amp;_xlfn.CONCAT(Merge1_1[[#This Row],[Month]],"-",Merge1_1[[#This Row],[Year]]))</f>
        <v>44835</v>
      </c>
      <c r="E9125" t="s">
        <v>28</v>
      </c>
      <c r="F9125">
        <v>166.8</v>
      </c>
      <c r="G9125" t="s">
        <v>116</v>
      </c>
    </row>
    <row r="9126" spans="1:7" hidden="1" x14ac:dyDescent="0.35">
      <c r="A9126" t="s">
        <v>33</v>
      </c>
      <c r="B9126">
        <v>2022</v>
      </c>
      <c r="C9126" t="s">
        <v>43</v>
      </c>
      <c r="D9126" s="88">
        <f>DATEVALUE("1 "&amp;_xlfn.CONCAT(Merge1_1[[#This Row],[Month]],"-",Merge1_1[[#This Row],[Year]]))</f>
        <v>44835</v>
      </c>
      <c r="E9126" t="s">
        <v>29</v>
      </c>
      <c r="F9126">
        <v>175.3</v>
      </c>
      <c r="G9126" t="s">
        <v>117</v>
      </c>
    </row>
    <row r="9127" spans="1:7" hidden="1" x14ac:dyDescent="0.35">
      <c r="A9127" t="s">
        <v>33</v>
      </c>
      <c r="B9127">
        <v>2022</v>
      </c>
      <c r="C9127" t="s">
        <v>45</v>
      </c>
      <c r="D9127" s="88">
        <f>DATEVALUE("1 "&amp;_xlfn.CONCAT(Merge1_1[[#This Row],[Month]],"-",Merge1_1[[#This Row],[Year]]))</f>
        <v>44866</v>
      </c>
      <c r="E9127" t="s">
        <v>3</v>
      </c>
      <c r="F9127">
        <v>168.4</v>
      </c>
      <c r="G9127" t="s">
        <v>112</v>
      </c>
    </row>
    <row r="9128" spans="1:7" hidden="1" x14ac:dyDescent="0.35">
      <c r="A9128" t="s">
        <v>33</v>
      </c>
      <c r="B9128">
        <v>2022</v>
      </c>
      <c r="C9128" t="s">
        <v>45</v>
      </c>
      <c r="D9128" s="88">
        <f>DATEVALUE("1 "&amp;_xlfn.CONCAT(Merge1_1[[#This Row],[Month]],"-",Merge1_1[[#This Row],[Year]]))</f>
        <v>44866</v>
      </c>
      <c r="E9128" t="s">
        <v>4</v>
      </c>
      <c r="F9128">
        <v>213.4</v>
      </c>
      <c r="G9128" t="s">
        <v>112</v>
      </c>
    </row>
    <row r="9129" spans="1:7" hidden="1" x14ac:dyDescent="0.35">
      <c r="A9129" t="s">
        <v>33</v>
      </c>
      <c r="B9129">
        <v>2022</v>
      </c>
      <c r="C9129" t="s">
        <v>45</v>
      </c>
      <c r="D9129" s="88">
        <f>DATEVALUE("1 "&amp;_xlfn.CONCAT(Merge1_1[[#This Row],[Month]],"-",Merge1_1[[#This Row],[Year]]))</f>
        <v>44866</v>
      </c>
      <c r="E9129" t="s">
        <v>5</v>
      </c>
      <c r="F9129">
        <v>183.2</v>
      </c>
      <c r="G9129" t="s">
        <v>112</v>
      </c>
    </row>
    <row r="9130" spans="1:7" hidden="1" x14ac:dyDescent="0.35">
      <c r="A9130" t="s">
        <v>33</v>
      </c>
      <c r="B9130">
        <v>2022</v>
      </c>
      <c r="C9130" t="s">
        <v>45</v>
      </c>
      <c r="D9130" s="88">
        <f>DATEVALUE("1 "&amp;_xlfn.CONCAT(Merge1_1[[#This Row],[Month]],"-",Merge1_1[[#This Row],[Year]]))</f>
        <v>44866</v>
      </c>
      <c r="E9130" t="s">
        <v>6</v>
      </c>
      <c r="F9130">
        <v>172.3</v>
      </c>
      <c r="G9130" t="s">
        <v>112</v>
      </c>
    </row>
    <row r="9131" spans="1:7" hidden="1" x14ac:dyDescent="0.35">
      <c r="A9131" t="s">
        <v>33</v>
      </c>
      <c r="B9131">
        <v>2022</v>
      </c>
      <c r="C9131" t="s">
        <v>45</v>
      </c>
      <c r="D9131" s="88">
        <f>DATEVALUE("1 "&amp;_xlfn.CONCAT(Merge1_1[[#This Row],[Month]],"-",Merge1_1[[#This Row],[Year]]))</f>
        <v>44866</v>
      </c>
      <c r="E9131" t="s">
        <v>7</v>
      </c>
      <c r="F9131">
        <v>180</v>
      </c>
      <c r="G9131" t="s">
        <v>112</v>
      </c>
    </row>
    <row r="9132" spans="1:7" hidden="1" x14ac:dyDescent="0.35">
      <c r="A9132" t="s">
        <v>33</v>
      </c>
      <c r="B9132">
        <v>2022</v>
      </c>
      <c r="C9132" t="s">
        <v>45</v>
      </c>
      <c r="D9132" s="88">
        <f>DATEVALUE("1 "&amp;_xlfn.CONCAT(Merge1_1[[#This Row],[Month]],"-",Merge1_1[[#This Row],[Year]]))</f>
        <v>44866</v>
      </c>
      <c r="E9132" t="s">
        <v>8</v>
      </c>
      <c r="F9132">
        <v>162.6</v>
      </c>
      <c r="G9132" t="s">
        <v>112</v>
      </c>
    </row>
    <row r="9133" spans="1:7" hidden="1" x14ac:dyDescent="0.35">
      <c r="A9133" t="s">
        <v>33</v>
      </c>
      <c r="B9133">
        <v>2022</v>
      </c>
      <c r="C9133" t="s">
        <v>45</v>
      </c>
      <c r="D9133" s="88">
        <f>DATEVALUE("1 "&amp;_xlfn.CONCAT(Merge1_1[[#This Row],[Month]],"-",Merge1_1[[#This Row],[Year]]))</f>
        <v>44866</v>
      </c>
      <c r="E9133" t="s">
        <v>9</v>
      </c>
      <c r="F9133">
        <v>205.5</v>
      </c>
      <c r="G9133" t="s">
        <v>112</v>
      </c>
    </row>
    <row r="9134" spans="1:7" hidden="1" x14ac:dyDescent="0.35">
      <c r="A9134" t="s">
        <v>33</v>
      </c>
      <c r="B9134">
        <v>2022</v>
      </c>
      <c r="C9134" t="s">
        <v>45</v>
      </c>
      <c r="D9134" s="88">
        <f>DATEVALUE("1 "&amp;_xlfn.CONCAT(Merge1_1[[#This Row],[Month]],"-",Merge1_1[[#This Row],[Year]]))</f>
        <v>44866</v>
      </c>
      <c r="E9134" t="s">
        <v>10</v>
      </c>
      <c r="F9134">
        <v>171</v>
      </c>
      <c r="G9134" t="s">
        <v>112</v>
      </c>
    </row>
    <row r="9135" spans="1:7" hidden="1" x14ac:dyDescent="0.35">
      <c r="A9135" t="s">
        <v>33</v>
      </c>
      <c r="B9135">
        <v>2022</v>
      </c>
      <c r="C9135" t="s">
        <v>45</v>
      </c>
      <c r="D9135" s="88">
        <f>DATEVALUE("1 "&amp;_xlfn.CONCAT(Merge1_1[[#This Row],[Month]],"-",Merge1_1[[#This Row],[Year]]))</f>
        <v>44866</v>
      </c>
      <c r="E9135" t="s">
        <v>11</v>
      </c>
      <c r="F9135">
        <v>123.4</v>
      </c>
      <c r="G9135" t="s">
        <v>112</v>
      </c>
    </row>
    <row r="9136" spans="1:7" hidden="1" x14ac:dyDescent="0.35">
      <c r="A9136" t="s">
        <v>33</v>
      </c>
      <c r="B9136">
        <v>2022</v>
      </c>
      <c r="C9136" t="s">
        <v>45</v>
      </c>
      <c r="D9136" s="88">
        <f>DATEVALUE("1 "&amp;_xlfn.CONCAT(Merge1_1[[#This Row],[Month]],"-",Merge1_1[[#This Row],[Year]]))</f>
        <v>44866</v>
      </c>
      <c r="E9136" t="s">
        <v>12</v>
      </c>
      <c r="F9136">
        <v>198.8</v>
      </c>
      <c r="G9136" t="s">
        <v>112</v>
      </c>
    </row>
    <row r="9137" spans="1:7" hidden="1" x14ac:dyDescent="0.35">
      <c r="A9137" t="s">
        <v>33</v>
      </c>
      <c r="B9137">
        <v>2022</v>
      </c>
      <c r="C9137" t="s">
        <v>45</v>
      </c>
      <c r="D9137" s="88">
        <f>DATEVALUE("1 "&amp;_xlfn.CONCAT(Merge1_1[[#This Row],[Month]],"-",Merge1_1[[#This Row],[Year]]))</f>
        <v>44866</v>
      </c>
      <c r="E9137" t="s">
        <v>58</v>
      </c>
      <c r="F9137">
        <v>162.1</v>
      </c>
      <c r="G9137" t="s">
        <v>112</v>
      </c>
    </row>
    <row r="9138" spans="1:7" hidden="1" x14ac:dyDescent="0.35">
      <c r="A9138" t="s">
        <v>33</v>
      </c>
      <c r="B9138">
        <v>2022</v>
      </c>
      <c r="C9138" t="s">
        <v>45</v>
      </c>
      <c r="D9138" s="88">
        <f>DATEVALUE("1 "&amp;_xlfn.CONCAT(Merge1_1[[#This Row],[Month]],"-",Merge1_1[[#This Row],[Year]]))</f>
        <v>44866</v>
      </c>
      <c r="E9138" t="s">
        <v>118</v>
      </c>
      <c r="F9138">
        <v>192.4</v>
      </c>
      <c r="G9138" t="s">
        <v>112</v>
      </c>
    </row>
    <row r="9139" spans="1:7" hidden="1" x14ac:dyDescent="0.35">
      <c r="A9139" t="s">
        <v>33</v>
      </c>
      <c r="B9139">
        <v>2022</v>
      </c>
      <c r="C9139" t="s">
        <v>45</v>
      </c>
      <c r="D9139" s="88">
        <f>DATEVALUE("1 "&amp;_xlfn.CONCAT(Merge1_1[[#This Row],[Month]],"-",Merge1_1[[#This Row],[Year]]))</f>
        <v>44866</v>
      </c>
      <c r="E9139" t="s">
        <v>16</v>
      </c>
      <c r="F9139">
        <v>200.6</v>
      </c>
      <c r="G9139" t="s">
        <v>116</v>
      </c>
    </row>
    <row r="9140" spans="1:7" hidden="1" x14ac:dyDescent="0.35">
      <c r="A9140" t="s">
        <v>33</v>
      </c>
      <c r="B9140">
        <v>2022</v>
      </c>
      <c r="C9140" t="s">
        <v>45</v>
      </c>
      <c r="D9140" s="88">
        <f>DATEVALUE("1 "&amp;_xlfn.CONCAT(Merge1_1[[#This Row],[Month]],"-",Merge1_1[[#This Row],[Year]]))</f>
        <v>44866</v>
      </c>
      <c r="E9140" t="s">
        <v>17</v>
      </c>
      <c r="F9140">
        <v>176.7</v>
      </c>
      <c r="G9140" t="s">
        <v>113</v>
      </c>
    </row>
    <row r="9141" spans="1:7" hidden="1" x14ac:dyDescent="0.35">
      <c r="A9141" t="s">
        <v>33</v>
      </c>
      <c r="B9141">
        <v>2022</v>
      </c>
      <c r="C9141" t="s">
        <v>45</v>
      </c>
      <c r="D9141" s="88">
        <f>DATEVALUE("1 "&amp;_xlfn.CONCAT(Merge1_1[[#This Row],[Month]],"-",Merge1_1[[#This Row],[Year]]))</f>
        <v>44866</v>
      </c>
      <c r="E9141" t="s">
        <v>18</v>
      </c>
      <c r="F9141">
        <v>163.5</v>
      </c>
      <c r="G9141" t="s">
        <v>113</v>
      </c>
    </row>
    <row r="9142" spans="1:7" hidden="1" x14ac:dyDescent="0.35">
      <c r="A9142" t="s">
        <v>33</v>
      </c>
      <c r="B9142">
        <v>2022</v>
      </c>
      <c r="C9142" t="s">
        <v>45</v>
      </c>
      <c r="D9142" s="88">
        <f>DATEVALUE("1 "&amp;_xlfn.CONCAT(Merge1_1[[#This Row],[Month]],"-",Merge1_1[[#This Row],[Year]]))</f>
        <v>44866</v>
      </c>
      <c r="E9142" t="s">
        <v>20</v>
      </c>
      <c r="F9142">
        <v>171.8</v>
      </c>
      <c r="G9142" t="s">
        <v>114</v>
      </c>
    </row>
    <row r="9143" spans="1:7" hidden="1" x14ac:dyDescent="0.35">
      <c r="A9143" t="s">
        <v>33</v>
      </c>
      <c r="B9143">
        <v>2022</v>
      </c>
      <c r="C9143" t="s">
        <v>45</v>
      </c>
      <c r="D9143" s="88">
        <f>DATEVALUE("1 "&amp;_xlfn.CONCAT(Merge1_1[[#This Row],[Month]],"-",Merge1_1[[#This Row],[Year]]))</f>
        <v>44866</v>
      </c>
      <c r="E9143" t="s">
        <v>21</v>
      </c>
      <c r="F9143">
        <v>180.3</v>
      </c>
      <c r="G9143" t="s">
        <v>115</v>
      </c>
    </row>
    <row r="9144" spans="1:7" hidden="1" x14ac:dyDescent="0.35">
      <c r="A9144" t="s">
        <v>33</v>
      </c>
      <c r="B9144">
        <v>2022</v>
      </c>
      <c r="C9144" t="s">
        <v>45</v>
      </c>
      <c r="D9144" s="88">
        <f>DATEVALUE("1 "&amp;_xlfn.CONCAT(Merge1_1[[#This Row],[Month]],"-",Merge1_1[[#This Row],[Year]]))</f>
        <v>44866</v>
      </c>
      <c r="E9144" t="s">
        <v>22</v>
      </c>
      <c r="F9144">
        <v>166.9</v>
      </c>
      <c r="G9144" t="s">
        <v>116</v>
      </c>
    </row>
    <row r="9145" spans="1:7" hidden="1" x14ac:dyDescent="0.35">
      <c r="A9145" t="s">
        <v>33</v>
      </c>
      <c r="B9145">
        <v>2022</v>
      </c>
      <c r="C9145" t="s">
        <v>45</v>
      </c>
      <c r="D9145" s="88">
        <f>DATEVALUE("1 "&amp;_xlfn.CONCAT(Merge1_1[[#This Row],[Month]],"-",Merge1_1[[#This Row],[Year]]))</f>
        <v>44866</v>
      </c>
      <c r="E9145" t="s">
        <v>23</v>
      </c>
      <c r="F9145">
        <v>175.8</v>
      </c>
      <c r="G9145" t="s">
        <v>23</v>
      </c>
    </row>
    <row r="9146" spans="1:7" hidden="1" x14ac:dyDescent="0.35">
      <c r="A9146" t="s">
        <v>33</v>
      </c>
      <c r="B9146">
        <v>2022</v>
      </c>
      <c r="C9146" t="s">
        <v>45</v>
      </c>
      <c r="D9146" s="88">
        <f>DATEVALUE("1 "&amp;_xlfn.CONCAT(Merge1_1[[#This Row],[Month]],"-",Merge1_1[[#This Row],[Year]]))</f>
        <v>44866</v>
      </c>
      <c r="E9146" t="s">
        <v>24</v>
      </c>
      <c r="F9146">
        <v>158.9</v>
      </c>
      <c r="G9146" t="s">
        <v>115</v>
      </c>
    </row>
    <row r="9147" spans="1:7" hidden="1" x14ac:dyDescent="0.35">
      <c r="A9147" t="s">
        <v>33</v>
      </c>
      <c r="B9147">
        <v>2022</v>
      </c>
      <c r="C9147" t="s">
        <v>45</v>
      </c>
      <c r="D9147" s="88">
        <f>DATEVALUE("1 "&amp;_xlfn.CONCAT(Merge1_1[[#This Row],[Month]],"-",Merge1_1[[#This Row],[Year]]))</f>
        <v>44866</v>
      </c>
      <c r="E9147" t="s">
        <v>25</v>
      </c>
      <c r="F9147">
        <v>166.7</v>
      </c>
      <c r="G9147" t="s">
        <v>116</v>
      </c>
    </row>
    <row r="9148" spans="1:7" hidden="1" x14ac:dyDescent="0.35">
      <c r="A9148" t="s">
        <v>33</v>
      </c>
      <c r="B9148">
        <v>2022</v>
      </c>
      <c r="C9148" t="s">
        <v>45</v>
      </c>
      <c r="D9148" s="88">
        <f>DATEVALUE("1 "&amp;_xlfn.CONCAT(Merge1_1[[#This Row],[Month]],"-",Merge1_1[[#This Row],[Year]]))</f>
        <v>44866</v>
      </c>
      <c r="E9148" t="s">
        <v>26</v>
      </c>
      <c r="F9148">
        <v>171.5</v>
      </c>
      <c r="G9148" t="s">
        <v>114</v>
      </c>
    </row>
    <row r="9149" spans="1:7" hidden="1" x14ac:dyDescent="0.35">
      <c r="A9149" t="s">
        <v>33</v>
      </c>
      <c r="B9149">
        <v>2022</v>
      </c>
      <c r="C9149" t="s">
        <v>45</v>
      </c>
      <c r="D9149" s="88">
        <f>DATEVALUE("1 "&amp;_xlfn.CONCAT(Merge1_1[[#This Row],[Month]],"-",Merge1_1[[#This Row],[Year]]))</f>
        <v>44866</v>
      </c>
      <c r="E9149" t="s">
        <v>27</v>
      </c>
      <c r="F9149">
        <v>173.8</v>
      </c>
      <c r="G9149" t="s">
        <v>116</v>
      </c>
    </row>
    <row r="9150" spans="1:7" hidden="1" x14ac:dyDescent="0.35">
      <c r="A9150" t="s">
        <v>33</v>
      </c>
      <c r="B9150">
        <v>2022</v>
      </c>
      <c r="C9150" t="s">
        <v>45</v>
      </c>
      <c r="D9150" s="88">
        <f>DATEVALUE("1 "&amp;_xlfn.CONCAT(Merge1_1[[#This Row],[Month]],"-",Merge1_1[[#This Row],[Year]]))</f>
        <v>44866</v>
      </c>
      <c r="E9150" t="s">
        <v>28</v>
      </c>
      <c r="F9150">
        <v>167.4</v>
      </c>
      <c r="G9150" t="s">
        <v>116</v>
      </c>
    </row>
    <row r="9151" spans="1:7" hidden="1" x14ac:dyDescent="0.35">
      <c r="A9151" t="s">
        <v>33</v>
      </c>
      <c r="B9151">
        <v>2022</v>
      </c>
      <c r="C9151" t="s">
        <v>45</v>
      </c>
      <c r="D9151" s="88">
        <f>DATEVALUE("1 "&amp;_xlfn.CONCAT(Merge1_1[[#This Row],[Month]],"-",Merge1_1[[#This Row],[Year]]))</f>
        <v>44866</v>
      </c>
      <c r="E9151" t="s">
        <v>29</v>
      </c>
      <c r="F9151">
        <v>174.1</v>
      </c>
      <c r="G9151" t="s">
        <v>117</v>
      </c>
    </row>
    <row r="9152" spans="1:7" hidden="1" x14ac:dyDescent="0.35">
      <c r="A9152" t="s">
        <v>33</v>
      </c>
      <c r="B9152">
        <v>2022</v>
      </c>
      <c r="C9152" t="s">
        <v>46</v>
      </c>
      <c r="D9152" s="88">
        <f>DATEVALUE("1 "&amp;_xlfn.CONCAT(Merge1_1[[#This Row],[Month]],"-",Merge1_1[[#This Row],[Year]]))</f>
        <v>44896</v>
      </c>
      <c r="E9152" t="s">
        <v>3</v>
      </c>
      <c r="F9152">
        <v>170.2</v>
      </c>
      <c r="G9152" t="s">
        <v>112</v>
      </c>
    </row>
    <row r="9153" spans="1:7" hidden="1" x14ac:dyDescent="0.35">
      <c r="A9153" t="s">
        <v>33</v>
      </c>
      <c r="B9153">
        <v>2022</v>
      </c>
      <c r="C9153" t="s">
        <v>46</v>
      </c>
      <c r="D9153" s="88">
        <f>DATEVALUE("1 "&amp;_xlfn.CONCAT(Merge1_1[[#This Row],[Month]],"-",Merge1_1[[#This Row],[Year]]))</f>
        <v>44896</v>
      </c>
      <c r="E9153" t="s">
        <v>4</v>
      </c>
      <c r="F9153">
        <v>212.9</v>
      </c>
      <c r="G9153" t="s">
        <v>112</v>
      </c>
    </row>
    <row r="9154" spans="1:7" hidden="1" x14ac:dyDescent="0.35">
      <c r="A9154" t="s">
        <v>33</v>
      </c>
      <c r="B9154">
        <v>2022</v>
      </c>
      <c r="C9154" t="s">
        <v>46</v>
      </c>
      <c r="D9154" s="88">
        <f>DATEVALUE("1 "&amp;_xlfn.CONCAT(Merge1_1[[#This Row],[Month]],"-",Merge1_1[[#This Row],[Year]]))</f>
        <v>44896</v>
      </c>
      <c r="E9154" t="s">
        <v>5</v>
      </c>
      <c r="F9154">
        <v>191.9</v>
      </c>
      <c r="G9154" t="s">
        <v>112</v>
      </c>
    </row>
    <row r="9155" spans="1:7" hidden="1" x14ac:dyDescent="0.35">
      <c r="A9155" t="s">
        <v>33</v>
      </c>
      <c r="B9155">
        <v>2022</v>
      </c>
      <c r="C9155" t="s">
        <v>46</v>
      </c>
      <c r="D9155" s="88">
        <f>DATEVALUE("1 "&amp;_xlfn.CONCAT(Merge1_1[[#This Row],[Month]],"-",Merge1_1[[#This Row],[Year]]))</f>
        <v>44896</v>
      </c>
      <c r="E9155" t="s">
        <v>6</v>
      </c>
      <c r="F9155">
        <v>173.9</v>
      </c>
      <c r="G9155" t="s">
        <v>112</v>
      </c>
    </row>
    <row r="9156" spans="1:7" hidden="1" x14ac:dyDescent="0.35">
      <c r="A9156" t="s">
        <v>33</v>
      </c>
      <c r="B9156">
        <v>2022</v>
      </c>
      <c r="C9156" t="s">
        <v>46</v>
      </c>
      <c r="D9156" s="88">
        <f>DATEVALUE("1 "&amp;_xlfn.CONCAT(Merge1_1[[#This Row],[Month]],"-",Merge1_1[[#This Row],[Year]]))</f>
        <v>44896</v>
      </c>
      <c r="E9156" t="s">
        <v>7</v>
      </c>
      <c r="F9156">
        <v>179.1</v>
      </c>
      <c r="G9156" t="s">
        <v>112</v>
      </c>
    </row>
    <row r="9157" spans="1:7" hidden="1" x14ac:dyDescent="0.35">
      <c r="A9157" t="s">
        <v>33</v>
      </c>
      <c r="B9157">
        <v>2022</v>
      </c>
      <c r="C9157" t="s">
        <v>46</v>
      </c>
      <c r="D9157" s="88">
        <f>DATEVALUE("1 "&amp;_xlfn.CONCAT(Merge1_1[[#This Row],[Month]],"-",Merge1_1[[#This Row],[Year]]))</f>
        <v>44896</v>
      </c>
      <c r="E9157" t="s">
        <v>8</v>
      </c>
      <c r="F9157">
        <v>159.5</v>
      </c>
      <c r="G9157" t="s">
        <v>112</v>
      </c>
    </row>
    <row r="9158" spans="1:7" hidden="1" x14ac:dyDescent="0.35">
      <c r="A9158" t="s">
        <v>33</v>
      </c>
      <c r="B9158">
        <v>2022</v>
      </c>
      <c r="C9158" t="s">
        <v>46</v>
      </c>
      <c r="D9158" s="88">
        <f>DATEVALUE("1 "&amp;_xlfn.CONCAT(Merge1_1[[#This Row],[Month]],"-",Merge1_1[[#This Row],[Year]]))</f>
        <v>44896</v>
      </c>
      <c r="E9158" t="s">
        <v>9</v>
      </c>
      <c r="F9158">
        <v>178.7</v>
      </c>
      <c r="G9158" t="s">
        <v>112</v>
      </c>
    </row>
    <row r="9159" spans="1:7" hidden="1" x14ac:dyDescent="0.35">
      <c r="A9159" t="s">
        <v>33</v>
      </c>
      <c r="B9159">
        <v>2022</v>
      </c>
      <c r="C9159" t="s">
        <v>46</v>
      </c>
      <c r="D9159" s="88">
        <f>DATEVALUE("1 "&amp;_xlfn.CONCAT(Merge1_1[[#This Row],[Month]],"-",Merge1_1[[#This Row],[Year]]))</f>
        <v>44896</v>
      </c>
      <c r="E9159" t="s">
        <v>10</v>
      </c>
      <c r="F9159">
        <v>171.3</v>
      </c>
      <c r="G9159" t="s">
        <v>112</v>
      </c>
    </row>
    <row r="9160" spans="1:7" hidden="1" x14ac:dyDescent="0.35">
      <c r="A9160" t="s">
        <v>33</v>
      </c>
      <c r="B9160">
        <v>2022</v>
      </c>
      <c r="C9160" t="s">
        <v>46</v>
      </c>
      <c r="D9160" s="88">
        <f>DATEVALUE("1 "&amp;_xlfn.CONCAT(Merge1_1[[#This Row],[Month]],"-",Merge1_1[[#This Row],[Year]]))</f>
        <v>44896</v>
      </c>
      <c r="E9160" t="s">
        <v>11</v>
      </c>
      <c r="F9160">
        <v>123.1</v>
      </c>
      <c r="G9160" t="s">
        <v>112</v>
      </c>
    </row>
    <row r="9161" spans="1:7" hidden="1" x14ac:dyDescent="0.35">
      <c r="A9161" t="s">
        <v>33</v>
      </c>
      <c r="B9161">
        <v>2022</v>
      </c>
      <c r="C9161" t="s">
        <v>46</v>
      </c>
      <c r="D9161" s="88">
        <f>DATEVALUE("1 "&amp;_xlfn.CONCAT(Merge1_1[[#This Row],[Month]],"-",Merge1_1[[#This Row],[Year]]))</f>
        <v>44896</v>
      </c>
      <c r="E9161" t="s">
        <v>12</v>
      </c>
      <c r="F9161">
        <v>200.5</v>
      </c>
      <c r="G9161" t="s">
        <v>112</v>
      </c>
    </row>
    <row r="9162" spans="1:7" hidden="1" x14ac:dyDescent="0.35">
      <c r="A9162" t="s">
        <v>33</v>
      </c>
      <c r="B9162">
        <v>2022</v>
      </c>
      <c r="C9162" t="s">
        <v>46</v>
      </c>
      <c r="D9162" s="88">
        <f>DATEVALUE("1 "&amp;_xlfn.CONCAT(Merge1_1[[#This Row],[Month]],"-",Merge1_1[[#This Row],[Year]]))</f>
        <v>44896</v>
      </c>
      <c r="E9162" t="s">
        <v>58</v>
      </c>
      <c r="F9162">
        <v>162.80000000000001</v>
      </c>
      <c r="G9162" t="s">
        <v>112</v>
      </c>
    </row>
    <row r="9163" spans="1:7" hidden="1" x14ac:dyDescent="0.35">
      <c r="A9163" t="s">
        <v>33</v>
      </c>
      <c r="B9163">
        <v>2022</v>
      </c>
      <c r="C9163" t="s">
        <v>46</v>
      </c>
      <c r="D9163" s="88">
        <f>DATEVALUE("1 "&amp;_xlfn.CONCAT(Merge1_1[[#This Row],[Month]],"-",Merge1_1[[#This Row],[Year]]))</f>
        <v>44896</v>
      </c>
      <c r="E9163" t="s">
        <v>118</v>
      </c>
      <c r="F9163">
        <v>193.3</v>
      </c>
      <c r="G9163" t="s">
        <v>112</v>
      </c>
    </row>
    <row r="9164" spans="1:7" hidden="1" x14ac:dyDescent="0.35">
      <c r="A9164" t="s">
        <v>33</v>
      </c>
      <c r="B9164">
        <v>2022</v>
      </c>
      <c r="C9164" t="s">
        <v>46</v>
      </c>
      <c r="D9164" s="88">
        <f>DATEVALUE("1 "&amp;_xlfn.CONCAT(Merge1_1[[#This Row],[Month]],"-",Merge1_1[[#This Row],[Year]]))</f>
        <v>44896</v>
      </c>
      <c r="E9164" t="s">
        <v>16</v>
      </c>
      <c r="F9164">
        <v>201.1</v>
      </c>
      <c r="G9164" t="s">
        <v>116</v>
      </c>
    </row>
    <row r="9165" spans="1:7" hidden="1" x14ac:dyDescent="0.35">
      <c r="A9165" t="s">
        <v>33</v>
      </c>
      <c r="B9165">
        <v>2022</v>
      </c>
      <c r="C9165" t="s">
        <v>46</v>
      </c>
      <c r="D9165" s="88">
        <f>DATEVALUE("1 "&amp;_xlfn.CONCAT(Merge1_1[[#This Row],[Month]],"-",Merge1_1[[#This Row],[Year]]))</f>
        <v>44896</v>
      </c>
      <c r="E9165" t="s">
        <v>17</v>
      </c>
      <c r="F9165">
        <v>177.7</v>
      </c>
      <c r="G9165" t="s">
        <v>113</v>
      </c>
    </row>
    <row r="9166" spans="1:7" hidden="1" x14ac:dyDescent="0.35">
      <c r="A9166" t="s">
        <v>33</v>
      </c>
      <c r="B9166">
        <v>2022</v>
      </c>
      <c r="C9166" t="s">
        <v>46</v>
      </c>
      <c r="D9166" s="88">
        <f>DATEVALUE("1 "&amp;_xlfn.CONCAT(Merge1_1[[#This Row],[Month]],"-",Merge1_1[[#This Row],[Year]]))</f>
        <v>44896</v>
      </c>
      <c r="E9166" t="s">
        <v>18</v>
      </c>
      <c r="F9166">
        <v>164.5</v>
      </c>
      <c r="G9166" t="s">
        <v>113</v>
      </c>
    </row>
    <row r="9167" spans="1:7" hidden="1" x14ac:dyDescent="0.35">
      <c r="A9167" t="s">
        <v>33</v>
      </c>
      <c r="B9167">
        <v>2022</v>
      </c>
      <c r="C9167" t="s">
        <v>46</v>
      </c>
      <c r="D9167" s="88">
        <f>DATEVALUE("1 "&amp;_xlfn.CONCAT(Merge1_1[[#This Row],[Month]],"-",Merge1_1[[#This Row],[Year]]))</f>
        <v>44896</v>
      </c>
      <c r="E9167" t="s">
        <v>20</v>
      </c>
      <c r="F9167">
        <v>170.7</v>
      </c>
      <c r="G9167" t="s">
        <v>114</v>
      </c>
    </row>
    <row r="9168" spans="1:7" hidden="1" x14ac:dyDescent="0.35">
      <c r="A9168" t="s">
        <v>33</v>
      </c>
      <c r="B9168">
        <v>2022</v>
      </c>
      <c r="C9168" t="s">
        <v>46</v>
      </c>
      <c r="D9168" s="88">
        <f>DATEVALUE("1 "&amp;_xlfn.CONCAT(Merge1_1[[#This Row],[Month]],"-",Merge1_1[[#This Row],[Year]]))</f>
        <v>44896</v>
      </c>
      <c r="E9168" t="s">
        <v>21</v>
      </c>
      <c r="F9168">
        <v>180.6</v>
      </c>
      <c r="G9168" t="s">
        <v>115</v>
      </c>
    </row>
    <row r="9169" spans="1:7" hidden="1" x14ac:dyDescent="0.35">
      <c r="A9169" t="s">
        <v>33</v>
      </c>
      <c r="B9169">
        <v>2022</v>
      </c>
      <c r="C9169" t="s">
        <v>46</v>
      </c>
      <c r="D9169" s="88">
        <f>DATEVALUE("1 "&amp;_xlfn.CONCAT(Merge1_1[[#This Row],[Month]],"-",Merge1_1[[#This Row],[Year]]))</f>
        <v>44896</v>
      </c>
      <c r="E9169" t="s">
        <v>22</v>
      </c>
      <c r="F9169">
        <v>167.3</v>
      </c>
      <c r="G9169" t="s">
        <v>116</v>
      </c>
    </row>
    <row r="9170" spans="1:7" hidden="1" x14ac:dyDescent="0.35">
      <c r="A9170" t="s">
        <v>33</v>
      </c>
      <c r="B9170">
        <v>2022</v>
      </c>
      <c r="C9170" t="s">
        <v>46</v>
      </c>
      <c r="D9170" s="88">
        <f>DATEVALUE("1 "&amp;_xlfn.CONCAT(Merge1_1[[#This Row],[Month]],"-",Merge1_1[[#This Row],[Year]]))</f>
        <v>44896</v>
      </c>
      <c r="E9170" t="s">
        <v>23</v>
      </c>
      <c r="F9170">
        <v>177.2</v>
      </c>
      <c r="G9170" t="s">
        <v>23</v>
      </c>
    </row>
    <row r="9171" spans="1:7" hidden="1" x14ac:dyDescent="0.35">
      <c r="A9171" t="s">
        <v>33</v>
      </c>
      <c r="B9171">
        <v>2022</v>
      </c>
      <c r="C9171" t="s">
        <v>46</v>
      </c>
      <c r="D9171" s="88">
        <f>DATEVALUE("1 "&amp;_xlfn.CONCAT(Merge1_1[[#This Row],[Month]],"-",Merge1_1[[#This Row],[Year]]))</f>
        <v>44896</v>
      </c>
      <c r="E9171" t="s">
        <v>24</v>
      </c>
      <c r="F9171">
        <v>159.4</v>
      </c>
      <c r="G9171" t="s">
        <v>115</v>
      </c>
    </row>
    <row r="9172" spans="1:7" hidden="1" x14ac:dyDescent="0.35">
      <c r="A9172" t="s">
        <v>33</v>
      </c>
      <c r="B9172">
        <v>2022</v>
      </c>
      <c r="C9172" t="s">
        <v>46</v>
      </c>
      <c r="D9172" s="88">
        <f>DATEVALUE("1 "&amp;_xlfn.CONCAT(Merge1_1[[#This Row],[Month]],"-",Merge1_1[[#This Row],[Year]]))</f>
        <v>44896</v>
      </c>
      <c r="E9172" t="s">
        <v>25</v>
      </c>
      <c r="F9172">
        <v>167.1</v>
      </c>
      <c r="G9172" t="s">
        <v>116</v>
      </c>
    </row>
    <row r="9173" spans="1:7" hidden="1" x14ac:dyDescent="0.35">
      <c r="A9173" t="s">
        <v>33</v>
      </c>
      <c r="B9173">
        <v>2022</v>
      </c>
      <c r="C9173" t="s">
        <v>46</v>
      </c>
      <c r="D9173" s="88">
        <f>DATEVALUE("1 "&amp;_xlfn.CONCAT(Merge1_1[[#This Row],[Month]],"-",Merge1_1[[#This Row],[Year]]))</f>
        <v>44896</v>
      </c>
      <c r="E9173" t="s">
        <v>26</v>
      </c>
      <c r="F9173">
        <v>171.8</v>
      </c>
      <c r="G9173" t="s">
        <v>114</v>
      </c>
    </row>
    <row r="9174" spans="1:7" hidden="1" x14ac:dyDescent="0.35">
      <c r="A9174" t="s">
        <v>33</v>
      </c>
      <c r="B9174">
        <v>2022</v>
      </c>
      <c r="C9174" t="s">
        <v>46</v>
      </c>
      <c r="D9174" s="88">
        <f>DATEVALUE("1 "&amp;_xlfn.CONCAT(Merge1_1[[#This Row],[Month]],"-",Merge1_1[[#This Row],[Year]]))</f>
        <v>44896</v>
      </c>
      <c r="E9174" t="s">
        <v>27</v>
      </c>
      <c r="F9174">
        <v>176</v>
      </c>
      <c r="G9174" t="s">
        <v>116</v>
      </c>
    </row>
    <row r="9175" spans="1:7" hidden="1" x14ac:dyDescent="0.35">
      <c r="A9175" t="s">
        <v>33</v>
      </c>
      <c r="B9175">
        <v>2022</v>
      </c>
      <c r="C9175" t="s">
        <v>46</v>
      </c>
      <c r="D9175" s="88">
        <f>DATEVALUE("1 "&amp;_xlfn.CONCAT(Merge1_1[[#This Row],[Month]],"-",Merge1_1[[#This Row],[Year]]))</f>
        <v>44896</v>
      </c>
      <c r="E9175" t="s">
        <v>28</v>
      </c>
      <c r="F9175">
        <v>168.2</v>
      </c>
      <c r="G9175" t="s">
        <v>116</v>
      </c>
    </row>
    <row r="9176" spans="1:7" hidden="1" x14ac:dyDescent="0.35">
      <c r="A9176" t="s">
        <v>33</v>
      </c>
      <c r="B9176">
        <v>2022</v>
      </c>
      <c r="C9176" t="s">
        <v>46</v>
      </c>
      <c r="D9176" s="88">
        <f>DATEVALUE("1 "&amp;_xlfn.CONCAT(Merge1_1[[#This Row],[Month]],"-",Merge1_1[[#This Row],[Year]]))</f>
        <v>44896</v>
      </c>
      <c r="E9176" t="s">
        <v>29</v>
      </c>
      <c r="F9176">
        <v>174.1</v>
      </c>
      <c r="G9176" t="s">
        <v>117</v>
      </c>
    </row>
    <row r="9177" spans="1:7" hidden="1" x14ac:dyDescent="0.35">
      <c r="A9177" t="s">
        <v>33</v>
      </c>
      <c r="B9177">
        <v>2023</v>
      </c>
      <c r="C9177" t="s">
        <v>31</v>
      </c>
      <c r="D9177" s="88">
        <f>DATEVALUE("1 "&amp;_xlfn.CONCAT(Merge1_1[[#This Row],[Month]],"-",Merge1_1[[#This Row],[Year]]))</f>
        <v>44927</v>
      </c>
      <c r="E9177" t="s">
        <v>3</v>
      </c>
      <c r="F9177">
        <v>173.3</v>
      </c>
      <c r="G9177" t="s">
        <v>112</v>
      </c>
    </row>
    <row r="9178" spans="1:7" hidden="1" x14ac:dyDescent="0.35">
      <c r="A9178" t="s">
        <v>33</v>
      </c>
      <c r="B9178">
        <v>2023</v>
      </c>
      <c r="C9178" t="s">
        <v>31</v>
      </c>
      <c r="D9178" s="88">
        <f>DATEVALUE("1 "&amp;_xlfn.CONCAT(Merge1_1[[#This Row],[Month]],"-",Merge1_1[[#This Row],[Year]]))</f>
        <v>44927</v>
      </c>
      <c r="E9178" t="s">
        <v>4</v>
      </c>
      <c r="F9178">
        <v>215.2</v>
      </c>
      <c r="G9178" t="s">
        <v>112</v>
      </c>
    </row>
    <row r="9179" spans="1:7" hidden="1" x14ac:dyDescent="0.35">
      <c r="A9179" t="s">
        <v>33</v>
      </c>
      <c r="B9179">
        <v>2023</v>
      </c>
      <c r="C9179" t="s">
        <v>31</v>
      </c>
      <c r="D9179" s="88">
        <f>DATEVALUE("1 "&amp;_xlfn.CONCAT(Merge1_1[[#This Row],[Month]],"-",Merge1_1[[#This Row],[Year]]))</f>
        <v>44927</v>
      </c>
      <c r="E9179" t="s">
        <v>5</v>
      </c>
      <c r="F9179">
        <v>197</v>
      </c>
      <c r="G9179" t="s">
        <v>112</v>
      </c>
    </row>
    <row r="9180" spans="1:7" hidden="1" x14ac:dyDescent="0.35">
      <c r="A9180" t="s">
        <v>33</v>
      </c>
      <c r="B9180">
        <v>2023</v>
      </c>
      <c r="C9180" t="s">
        <v>31</v>
      </c>
      <c r="D9180" s="88">
        <f>DATEVALUE("1 "&amp;_xlfn.CONCAT(Merge1_1[[#This Row],[Month]],"-",Merge1_1[[#This Row],[Year]]))</f>
        <v>44927</v>
      </c>
      <c r="E9180" t="s">
        <v>6</v>
      </c>
      <c r="F9180">
        <v>175.2</v>
      </c>
      <c r="G9180" t="s">
        <v>112</v>
      </c>
    </row>
    <row r="9181" spans="1:7" hidden="1" x14ac:dyDescent="0.35">
      <c r="A9181" t="s">
        <v>33</v>
      </c>
      <c r="B9181">
        <v>2023</v>
      </c>
      <c r="C9181" t="s">
        <v>31</v>
      </c>
      <c r="D9181" s="88">
        <f>DATEVALUE("1 "&amp;_xlfn.CONCAT(Merge1_1[[#This Row],[Month]],"-",Merge1_1[[#This Row],[Year]]))</f>
        <v>44927</v>
      </c>
      <c r="E9181" t="s">
        <v>7</v>
      </c>
      <c r="F9181">
        <v>178</v>
      </c>
      <c r="G9181" t="s">
        <v>112</v>
      </c>
    </row>
    <row r="9182" spans="1:7" hidden="1" x14ac:dyDescent="0.35">
      <c r="A9182" t="s">
        <v>33</v>
      </c>
      <c r="B9182">
        <v>2023</v>
      </c>
      <c r="C9182" t="s">
        <v>31</v>
      </c>
      <c r="D9182" s="88">
        <f>DATEVALUE("1 "&amp;_xlfn.CONCAT(Merge1_1[[#This Row],[Month]],"-",Merge1_1[[#This Row],[Year]]))</f>
        <v>44927</v>
      </c>
      <c r="E9182" t="s">
        <v>8</v>
      </c>
      <c r="F9182">
        <v>160.5</v>
      </c>
      <c r="G9182" t="s">
        <v>112</v>
      </c>
    </row>
    <row r="9183" spans="1:7" hidden="1" x14ac:dyDescent="0.35">
      <c r="A9183" t="s">
        <v>33</v>
      </c>
      <c r="B9183">
        <v>2023</v>
      </c>
      <c r="C9183" t="s">
        <v>31</v>
      </c>
      <c r="D9183" s="88">
        <f>DATEVALUE("1 "&amp;_xlfn.CONCAT(Merge1_1[[#This Row],[Month]],"-",Merge1_1[[#This Row],[Year]]))</f>
        <v>44927</v>
      </c>
      <c r="E9183" t="s">
        <v>9</v>
      </c>
      <c r="F9183">
        <v>175.3</v>
      </c>
      <c r="G9183" t="s">
        <v>112</v>
      </c>
    </row>
    <row r="9184" spans="1:7" hidden="1" x14ac:dyDescent="0.35">
      <c r="A9184" t="s">
        <v>33</v>
      </c>
      <c r="B9184">
        <v>2023</v>
      </c>
      <c r="C9184" t="s">
        <v>31</v>
      </c>
      <c r="D9184" s="88">
        <f>DATEVALUE("1 "&amp;_xlfn.CONCAT(Merge1_1[[#This Row],[Month]],"-",Merge1_1[[#This Row],[Year]]))</f>
        <v>44927</v>
      </c>
      <c r="E9184" t="s">
        <v>10</v>
      </c>
      <c r="F9184">
        <v>171.2</v>
      </c>
      <c r="G9184" t="s">
        <v>112</v>
      </c>
    </row>
    <row r="9185" spans="1:7" hidden="1" x14ac:dyDescent="0.35">
      <c r="A9185" t="s">
        <v>33</v>
      </c>
      <c r="B9185">
        <v>2023</v>
      </c>
      <c r="C9185" t="s">
        <v>31</v>
      </c>
      <c r="D9185" s="88">
        <f>DATEVALUE("1 "&amp;_xlfn.CONCAT(Merge1_1[[#This Row],[Month]],"-",Merge1_1[[#This Row],[Year]]))</f>
        <v>44927</v>
      </c>
      <c r="E9185" t="s">
        <v>11</v>
      </c>
      <c r="F9185">
        <v>122.7</v>
      </c>
      <c r="G9185" t="s">
        <v>112</v>
      </c>
    </row>
    <row r="9186" spans="1:7" hidden="1" x14ac:dyDescent="0.35">
      <c r="A9186" t="s">
        <v>33</v>
      </c>
      <c r="B9186">
        <v>2023</v>
      </c>
      <c r="C9186" t="s">
        <v>31</v>
      </c>
      <c r="D9186" s="88">
        <f>DATEVALUE("1 "&amp;_xlfn.CONCAT(Merge1_1[[#This Row],[Month]],"-",Merge1_1[[#This Row],[Year]]))</f>
        <v>44927</v>
      </c>
      <c r="E9186" t="s">
        <v>12</v>
      </c>
      <c r="F9186">
        <v>204.3</v>
      </c>
      <c r="G9186" t="s">
        <v>112</v>
      </c>
    </row>
    <row r="9187" spans="1:7" hidden="1" x14ac:dyDescent="0.35">
      <c r="A9187" t="s">
        <v>33</v>
      </c>
      <c r="B9187">
        <v>2023</v>
      </c>
      <c r="C9187" t="s">
        <v>31</v>
      </c>
      <c r="D9187" s="88">
        <f>DATEVALUE("1 "&amp;_xlfn.CONCAT(Merge1_1[[#This Row],[Month]],"-",Merge1_1[[#This Row],[Year]]))</f>
        <v>44927</v>
      </c>
      <c r="E9187" t="s">
        <v>58</v>
      </c>
      <c r="F9187">
        <v>163.69999999999999</v>
      </c>
      <c r="G9187" t="s">
        <v>112</v>
      </c>
    </row>
    <row r="9188" spans="1:7" hidden="1" x14ac:dyDescent="0.35">
      <c r="A9188" t="s">
        <v>33</v>
      </c>
      <c r="B9188">
        <v>2023</v>
      </c>
      <c r="C9188" t="s">
        <v>31</v>
      </c>
      <c r="D9188" s="88">
        <f>DATEVALUE("1 "&amp;_xlfn.CONCAT(Merge1_1[[#This Row],[Month]],"-",Merge1_1[[#This Row],[Year]]))</f>
        <v>44927</v>
      </c>
      <c r="E9188" t="s">
        <v>118</v>
      </c>
      <c r="F9188">
        <v>194.3</v>
      </c>
      <c r="G9188" t="s">
        <v>112</v>
      </c>
    </row>
    <row r="9189" spans="1:7" hidden="1" x14ac:dyDescent="0.35">
      <c r="A9189" t="s">
        <v>33</v>
      </c>
      <c r="B9189">
        <v>2023</v>
      </c>
      <c r="C9189" t="s">
        <v>31</v>
      </c>
      <c r="D9189" s="88">
        <f>DATEVALUE("1 "&amp;_xlfn.CONCAT(Merge1_1[[#This Row],[Month]],"-",Merge1_1[[#This Row],[Year]]))</f>
        <v>44927</v>
      </c>
      <c r="E9189" t="s">
        <v>16</v>
      </c>
      <c r="F9189">
        <v>201.6</v>
      </c>
      <c r="G9189" t="s">
        <v>116</v>
      </c>
    </row>
    <row r="9190" spans="1:7" hidden="1" x14ac:dyDescent="0.35">
      <c r="A9190" t="s">
        <v>33</v>
      </c>
      <c r="B9190">
        <v>2023</v>
      </c>
      <c r="C9190" t="s">
        <v>31</v>
      </c>
      <c r="D9190" s="88">
        <f>DATEVALUE("1 "&amp;_xlfn.CONCAT(Merge1_1[[#This Row],[Month]],"-",Merge1_1[[#This Row],[Year]]))</f>
        <v>44927</v>
      </c>
      <c r="E9190" t="s">
        <v>17</v>
      </c>
      <c r="F9190">
        <v>178.7</v>
      </c>
      <c r="G9190" t="s">
        <v>113</v>
      </c>
    </row>
    <row r="9191" spans="1:7" hidden="1" x14ac:dyDescent="0.35">
      <c r="A9191" t="s">
        <v>33</v>
      </c>
      <c r="B9191">
        <v>2023</v>
      </c>
      <c r="C9191" t="s">
        <v>31</v>
      </c>
      <c r="D9191" s="88">
        <f>DATEVALUE("1 "&amp;_xlfn.CONCAT(Merge1_1[[#This Row],[Month]],"-",Merge1_1[[#This Row],[Year]]))</f>
        <v>44927</v>
      </c>
      <c r="E9191" t="s">
        <v>18</v>
      </c>
      <c r="F9191">
        <v>165.3</v>
      </c>
      <c r="G9191" t="s">
        <v>113</v>
      </c>
    </row>
    <row r="9192" spans="1:7" hidden="1" x14ac:dyDescent="0.35">
      <c r="A9192" t="s">
        <v>33</v>
      </c>
      <c r="B9192">
        <v>2023</v>
      </c>
      <c r="C9192" t="s">
        <v>31</v>
      </c>
      <c r="D9192" s="88">
        <f>DATEVALUE("1 "&amp;_xlfn.CONCAT(Merge1_1[[#This Row],[Month]],"-",Merge1_1[[#This Row],[Year]]))</f>
        <v>44927</v>
      </c>
      <c r="E9192" t="s">
        <v>20</v>
      </c>
      <c r="F9192">
        <v>172.1</v>
      </c>
      <c r="G9192" t="s">
        <v>114</v>
      </c>
    </row>
    <row r="9193" spans="1:7" hidden="1" x14ac:dyDescent="0.35">
      <c r="A9193" t="s">
        <v>33</v>
      </c>
      <c r="B9193">
        <v>2023</v>
      </c>
      <c r="C9193" t="s">
        <v>31</v>
      </c>
      <c r="D9193" s="88">
        <f>DATEVALUE("1 "&amp;_xlfn.CONCAT(Merge1_1[[#This Row],[Month]],"-",Merge1_1[[#This Row],[Year]]))</f>
        <v>44927</v>
      </c>
      <c r="E9193" t="s">
        <v>21</v>
      </c>
      <c r="F9193">
        <v>180.1</v>
      </c>
      <c r="G9193" t="s">
        <v>115</v>
      </c>
    </row>
    <row r="9194" spans="1:7" hidden="1" x14ac:dyDescent="0.35">
      <c r="A9194" t="s">
        <v>33</v>
      </c>
      <c r="B9194">
        <v>2023</v>
      </c>
      <c r="C9194" t="s">
        <v>31</v>
      </c>
      <c r="D9194" s="88">
        <f>DATEVALUE("1 "&amp;_xlfn.CONCAT(Merge1_1[[#This Row],[Month]],"-",Merge1_1[[#This Row],[Year]]))</f>
        <v>44927</v>
      </c>
      <c r="E9194" t="s">
        <v>22</v>
      </c>
      <c r="F9194">
        <v>168</v>
      </c>
      <c r="G9194" t="s">
        <v>116</v>
      </c>
    </row>
    <row r="9195" spans="1:7" hidden="1" x14ac:dyDescent="0.35">
      <c r="A9195" t="s">
        <v>33</v>
      </c>
      <c r="B9195">
        <v>2023</v>
      </c>
      <c r="C9195" t="s">
        <v>31</v>
      </c>
      <c r="D9195" s="88">
        <f>DATEVALUE("1 "&amp;_xlfn.CONCAT(Merge1_1[[#This Row],[Month]],"-",Merge1_1[[#This Row],[Year]]))</f>
        <v>44927</v>
      </c>
      <c r="E9195" t="s">
        <v>23</v>
      </c>
      <c r="F9195">
        <v>178.5</v>
      </c>
      <c r="G9195" t="s">
        <v>23</v>
      </c>
    </row>
    <row r="9196" spans="1:7" hidden="1" x14ac:dyDescent="0.35">
      <c r="A9196" t="s">
        <v>33</v>
      </c>
      <c r="B9196">
        <v>2023</v>
      </c>
      <c r="C9196" t="s">
        <v>31</v>
      </c>
      <c r="D9196" s="88">
        <f>DATEVALUE("1 "&amp;_xlfn.CONCAT(Merge1_1[[#This Row],[Month]],"-",Merge1_1[[#This Row],[Year]]))</f>
        <v>44927</v>
      </c>
      <c r="E9196" t="s">
        <v>24</v>
      </c>
      <c r="F9196">
        <v>159.5</v>
      </c>
      <c r="G9196" t="s">
        <v>115</v>
      </c>
    </row>
    <row r="9197" spans="1:7" hidden="1" x14ac:dyDescent="0.35">
      <c r="A9197" t="s">
        <v>33</v>
      </c>
      <c r="B9197">
        <v>2023</v>
      </c>
      <c r="C9197" t="s">
        <v>31</v>
      </c>
      <c r="D9197" s="88">
        <f>DATEVALUE("1 "&amp;_xlfn.CONCAT(Merge1_1[[#This Row],[Month]],"-",Merge1_1[[#This Row],[Year]]))</f>
        <v>44927</v>
      </c>
      <c r="E9197" t="s">
        <v>25</v>
      </c>
      <c r="F9197">
        <v>167.8</v>
      </c>
      <c r="G9197" t="s">
        <v>116</v>
      </c>
    </row>
    <row r="9198" spans="1:7" hidden="1" x14ac:dyDescent="0.35">
      <c r="A9198" t="s">
        <v>33</v>
      </c>
      <c r="B9198">
        <v>2023</v>
      </c>
      <c r="C9198" t="s">
        <v>31</v>
      </c>
      <c r="D9198" s="88">
        <f>DATEVALUE("1 "&amp;_xlfn.CONCAT(Merge1_1[[#This Row],[Month]],"-",Merge1_1[[#This Row],[Year]]))</f>
        <v>44927</v>
      </c>
      <c r="E9198" t="s">
        <v>26</v>
      </c>
      <c r="F9198">
        <v>171.8</v>
      </c>
      <c r="G9198" t="s">
        <v>114</v>
      </c>
    </row>
    <row r="9199" spans="1:7" hidden="1" x14ac:dyDescent="0.35">
      <c r="A9199" t="s">
        <v>33</v>
      </c>
      <c r="B9199">
        <v>2023</v>
      </c>
      <c r="C9199" t="s">
        <v>31</v>
      </c>
      <c r="D9199" s="88">
        <f>DATEVALUE("1 "&amp;_xlfn.CONCAT(Merge1_1[[#This Row],[Month]],"-",Merge1_1[[#This Row],[Year]]))</f>
        <v>44927</v>
      </c>
      <c r="E9199" t="s">
        <v>27</v>
      </c>
      <c r="F9199">
        <v>178.8</v>
      </c>
      <c r="G9199" t="s">
        <v>116</v>
      </c>
    </row>
    <row r="9200" spans="1:7" hidden="1" x14ac:dyDescent="0.35">
      <c r="A9200" t="s">
        <v>33</v>
      </c>
      <c r="B9200">
        <v>2023</v>
      </c>
      <c r="C9200" t="s">
        <v>31</v>
      </c>
      <c r="D9200" s="88">
        <f>DATEVALUE("1 "&amp;_xlfn.CONCAT(Merge1_1[[#This Row],[Month]],"-",Merge1_1[[#This Row],[Year]]))</f>
        <v>44927</v>
      </c>
      <c r="E9200" t="s">
        <v>28</v>
      </c>
      <c r="F9200">
        <v>168.9</v>
      </c>
      <c r="G9200" t="s">
        <v>116</v>
      </c>
    </row>
    <row r="9201" spans="1:7" hidden="1" x14ac:dyDescent="0.35">
      <c r="A9201" t="s">
        <v>33</v>
      </c>
      <c r="B9201">
        <v>2023</v>
      </c>
      <c r="C9201" t="s">
        <v>31</v>
      </c>
      <c r="D9201" s="88">
        <f>DATEVALUE("1 "&amp;_xlfn.CONCAT(Merge1_1[[#This Row],[Month]],"-",Merge1_1[[#This Row],[Year]]))</f>
        <v>44927</v>
      </c>
      <c r="E9201" t="s">
        <v>29</v>
      </c>
      <c r="F9201">
        <v>174.9</v>
      </c>
      <c r="G9201" t="s">
        <v>117</v>
      </c>
    </row>
    <row r="9202" spans="1:7" hidden="1" x14ac:dyDescent="0.35">
      <c r="A9202" t="s">
        <v>33</v>
      </c>
      <c r="B9202">
        <v>2023</v>
      </c>
      <c r="C9202" t="s">
        <v>35</v>
      </c>
      <c r="D9202" s="88">
        <f>DATEVALUE("1 "&amp;_xlfn.CONCAT(Merge1_1[[#This Row],[Month]],"-",Merge1_1[[#This Row],[Year]]))</f>
        <v>44958</v>
      </c>
      <c r="E9202" t="s">
        <v>3</v>
      </c>
      <c r="F9202">
        <v>174.7</v>
      </c>
      <c r="G9202" t="s">
        <v>112</v>
      </c>
    </row>
    <row r="9203" spans="1:7" hidden="1" x14ac:dyDescent="0.35">
      <c r="A9203" t="s">
        <v>33</v>
      </c>
      <c r="B9203">
        <v>2023</v>
      </c>
      <c r="C9203" t="s">
        <v>35</v>
      </c>
      <c r="D9203" s="88">
        <f>DATEVALUE("1 "&amp;_xlfn.CONCAT(Merge1_1[[#This Row],[Month]],"-",Merge1_1[[#This Row],[Year]]))</f>
        <v>44958</v>
      </c>
      <c r="E9203" t="s">
        <v>4</v>
      </c>
      <c r="F9203">
        <v>212.2</v>
      </c>
      <c r="G9203" t="s">
        <v>112</v>
      </c>
    </row>
    <row r="9204" spans="1:7" hidden="1" x14ac:dyDescent="0.35">
      <c r="A9204" t="s">
        <v>33</v>
      </c>
      <c r="B9204">
        <v>2023</v>
      </c>
      <c r="C9204" t="s">
        <v>35</v>
      </c>
      <c r="D9204" s="88">
        <f>DATEVALUE("1 "&amp;_xlfn.CONCAT(Merge1_1[[#This Row],[Month]],"-",Merge1_1[[#This Row],[Year]]))</f>
        <v>44958</v>
      </c>
      <c r="E9204" t="s">
        <v>5</v>
      </c>
      <c r="F9204">
        <v>177.2</v>
      </c>
      <c r="G9204" t="s">
        <v>112</v>
      </c>
    </row>
    <row r="9205" spans="1:7" hidden="1" x14ac:dyDescent="0.35">
      <c r="A9205" t="s">
        <v>33</v>
      </c>
      <c r="B9205">
        <v>2023</v>
      </c>
      <c r="C9205" t="s">
        <v>35</v>
      </c>
      <c r="D9205" s="88">
        <f>DATEVALUE("1 "&amp;_xlfn.CONCAT(Merge1_1[[#This Row],[Month]],"-",Merge1_1[[#This Row],[Year]]))</f>
        <v>44958</v>
      </c>
      <c r="E9205" t="s">
        <v>6</v>
      </c>
      <c r="F9205">
        <v>177.9</v>
      </c>
      <c r="G9205" t="s">
        <v>112</v>
      </c>
    </row>
    <row r="9206" spans="1:7" hidden="1" x14ac:dyDescent="0.35">
      <c r="A9206" t="s">
        <v>33</v>
      </c>
      <c r="B9206">
        <v>2023</v>
      </c>
      <c r="C9206" t="s">
        <v>35</v>
      </c>
      <c r="D9206" s="88">
        <f>DATEVALUE("1 "&amp;_xlfn.CONCAT(Merge1_1[[#This Row],[Month]],"-",Merge1_1[[#This Row],[Year]]))</f>
        <v>44958</v>
      </c>
      <c r="E9206" t="s">
        <v>7</v>
      </c>
      <c r="F9206">
        <v>172.2</v>
      </c>
      <c r="G9206" t="s">
        <v>112</v>
      </c>
    </row>
    <row r="9207" spans="1:7" hidden="1" x14ac:dyDescent="0.35">
      <c r="A9207" t="s">
        <v>33</v>
      </c>
      <c r="B9207">
        <v>2023</v>
      </c>
      <c r="C9207" t="s">
        <v>35</v>
      </c>
      <c r="D9207" s="88">
        <f>DATEVALUE("1 "&amp;_xlfn.CONCAT(Merge1_1[[#This Row],[Month]],"-",Merge1_1[[#This Row],[Year]]))</f>
        <v>44958</v>
      </c>
      <c r="E9207" t="s">
        <v>8</v>
      </c>
      <c r="F9207">
        <v>172.1</v>
      </c>
      <c r="G9207" t="s">
        <v>112</v>
      </c>
    </row>
    <row r="9208" spans="1:7" hidden="1" x14ac:dyDescent="0.35">
      <c r="A9208" t="s">
        <v>33</v>
      </c>
      <c r="B9208">
        <v>2023</v>
      </c>
      <c r="C9208" t="s">
        <v>35</v>
      </c>
      <c r="D9208" s="88">
        <f>DATEVALUE("1 "&amp;_xlfn.CONCAT(Merge1_1[[#This Row],[Month]],"-",Merge1_1[[#This Row],[Year]]))</f>
        <v>44958</v>
      </c>
      <c r="E9208" t="s">
        <v>9</v>
      </c>
      <c r="F9208">
        <v>175.8</v>
      </c>
      <c r="G9208" t="s">
        <v>112</v>
      </c>
    </row>
    <row r="9209" spans="1:7" hidden="1" x14ac:dyDescent="0.35">
      <c r="A9209" t="s">
        <v>33</v>
      </c>
      <c r="B9209">
        <v>2023</v>
      </c>
      <c r="C9209" t="s">
        <v>35</v>
      </c>
      <c r="D9209" s="88">
        <f>DATEVALUE("1 "&amp;_xlfn.CONCAT(Merge1_1[[#This Row],[Month]],"-",Merge1_1[[#This Row],[Year]]))</f>
        <v>44958</v>
      </c>
      <c r="E9209" t="s">
        <v>10</v>
      </c>
      <c r="F9209">
        <v>172.2</v>
      </c>
      <c r="G9209" t="s">
        <v>112</v>
      </c>
    </row>
    <row r="9210" spans="1:7" hidden="1" x14ac:dyDescent="0.35">
      <c r="A9210" t="s">
        <v>33</v>
      </c>
      <c r="B9210">
        <v>2023</v>
      </c>
      <c r="C9210" t="s">
        <v>35</v>
      </c>
      <c r="D9210" s="88">
        <f>DATEVALUE("1 "&amp;_xlfn.CONCAT(Merge1_1[[#This Row],[Month]],"-",Merge1_1[[#This Row],[Year]]))</f>
        <v>44958</v>
      </c>
      <c r="E9210" t="s">
        <v>11</v>
      </c>
      <c r="F9210">
        <v>121.9</v>
      </c>
      <c r="G9210" t="s">
        <v>112</v>
      </c>
    </row>
    <row r="9211" spans="1:7" hidden="1" x14ac:dyDescent="0.35">
      <c r="A9211" t="s">
        <v>33</v>
      </c>
      <c r="B9211">
        <v>2023</v>
      </c>
      <c r="C9211" t="s">
        <v>35</v>
      </c>
      <c r="D9211" s="88">
        <f>DATEVALUE("1 "&amp;_xlfn.CONCAT(Merge1_1[[#This Row],[Month]],"-",Merge1_1[[#This Row],[Year]]))</f>
        <v>44958</v>
      </c>
      <c r="E9211" t="s">
        <v>12</v>
      </c>
      <c r="F9211">
        <v>204.8</v>
      </c>
      <c r="G9211" t="s">
        <v>112</v>
      </c>
    </row>
    <row r="9212" spans="1:7" hidden="1" x14ac:dyDescent="0.35">
      <c r="A9212" t="s">
        <v>33</v>
      </c>
      <c r="B9212">
        <v>2023</v>
      </c>
      <c r="C9212" t="s">
        <v>35</v>
      </c>
      <c r="D9212" s="88">
        <f>DATEVALUE("1 "&amp;_xlfn.CONCAT(Merge1_1[[#This Row],[Month]],"-",Merge1_1[[#This Row],[Year]]))</f>
        <v>44958</v>
      </c>
      <c r="E9212" t="s">
        <v>58</v>
      </c>
      <c r="F9212">
        <v>164.9</v>
      </c>
      <c r="G9212" t="s">
        <v>112</v>
      </c>
    </row>
    <row r="9213" spans="1:7" hidden="1" x14ac:dyDescent="0.35">
      <c r="A9213" t="s">
        <v>33</v>
      </c>
      <c r="B9213">
        <v>2023</v>
      </c>
      <c r="C9213" t="s">
        <v>35</v>
      </c>
      <c r="D9213" s="88">
        <f>DATEVALUE("1 "&amp;_xlfn.CONCAT(Merge1_1[[#This Row],[Month]],"-",Merge1_1[[#This Row],[Year]]))</f>
        <v>44958</v>
      </c>
      <c r="E9213" t="s">
        <v>118</v>
      </c>
      <c r="F9213">
        <v>196.6</v>
      </c>
      <c r="G9213" t="s">
        <v>112</v>
      </c>
    </row>
    <row r="9214" spans="1:7" hidden="1" x14ac:dyDescent="0.35">
      <c r="A9214" t="s">
        <v>33</v>
      </c>
      <c r="B9214">
        <v>2023</v>
      </c>
      <c r="C9214" t="s">
        <v>35</v>
      </c>
      <c r="D9214" s="88">
        <f>DATEVALUE("1 "&amp;_xlfn.CONCAT(Merge1_1[[#This Row],[Month]],"-",Merge1_1[[#This Row],[Year]]))</f>
        <v>44958</v>
      </c>
      <c r="E9214" t="s">
        <v>16</v>
      </c>
      <c r="F9214">
        <v>202.7</v>
      </c>
      <c r="G9214" t="s">
        <v>116</v>
      </c>
    </row>
    <row r="9215" spans="1:7" hidden="1" x14ac:dyDescent="0.35">
      <c r="A9215" t="s">
        <v>33</v>
      </c>
      <c r="B9215">
        <v>2023</v>
      </c>
      <c r="C9215" t="s">
        <v>35</v>
      </c>
      <c r="D9215" s="88">
        <f>DATEVALUE("1 "&amp;_xlfn.CONCAT(Merge1_1[[#This Row],[Month]],"-",Merge1_1[[#This Row],[Year]]))</f>
        <v>44958</v>
      </c>
      <c r="E9215" t="s">
        <v>17</v>
      </c>
      <c r="F9215">
        <v>180.3</v>
      </c>
      <c r="G9215" t="s">
        <v>113</v>
      </c>
    </row>
    <row r="9216" spans="1:7" hidden="1" x14ac:dyDescent="0.35">
      <c r="A9216" t="s">
        <v>33</v>
      </c>
      <c r="B9216">
        <v>2023</v>
      </c>
      <c r="C9216" t="s">
        <v>35</v>
      </c>
      <c r="D9216" s="88">
        <f>DATEVALUE("1 "&amp;_xlfn.CONCAT(Merge1_1[[#This Row],[Month]],"-",Merge1_1[[#This Row],[Year]]))</f>
        <v>44958</v>
      </c>
      <c r="E9216" t="s">
        <v>18</v>
      </c>
      <c r="F9216">
        <v>167</v>
      </c>
      <c r="G9216" t="s">
        <v>113</v>
      </c>
    </row>
    <row r="9217" spans="1:7" hidden="1" x14ac:dyDescent="0.35">
      <c r="A9217" t="s">
        <v>33</v>
      </c>
      <c r="B9217">
        <v>2023</v>
      </c>
      <c r="C9217" t="s">
        <v>35</v>
      </c>
      <c r="D9217" s="88">
        <f>DATEVALUE("1 "&amp;_xlfn.CONCAT(Merge1_1[[#This Row],[Month]],"-",Merge1_1[[#This Row],[Year]]))</f>
        <v>44958</v>
      </c>
      <c r="E9217" t="s">
        <v>20</v>
      </c>
      <c r="F9217">
        <v>173.5</v>
      </c>
      <c r="G9217" t="s">
        <v>114</v>
      </c>
    </row>
    <row r="9218" spans="1:7" hidden="1" x14ac:dyDescent="0.35">
      <c r="A9218" t="s">
        <v>33</v>
      </c>
      <c r="B9218">
        <v>2023</v>
      </c>
      <c r="C9218" t="s">
        <v>35</v>
      </c>
      <c r="D9218" s="88">
        <f>DATEVALUE("1 "&amp;_xlfn.CONCAT(Merge1_1[[#This Row],[Month]],"-",Merge1_1[[#This Row],[Year]]))</f>
        <v>44958</v>
      </c>
      <c r="E9218" t="s">
        <v>21</v>
      </c>
      <c r="F9218">
        <v>182.8</v>
      </c>
      <c r="G9218" t="s">
        <v>115</v>
      </c>
    </row>
    <row r="9219" spans="1:7" hidden="1" x14ac:dyDescent="0.35">
      <c r="A9219" t="s">
        <v>33</v>
      </c>
      <c r="B9219">
        <v>2023</v>
      </c>
      <c r="C9219" t="s">
        <v>35</v>
      </c>
      <c r="D9219" s="88">
        <f>DATEVALUE("1 "&amp;_xlfn.CONCAT(Merge1_1[[#This Row],[Month]],"-",Merge1_1[[#This Row],[Year]]))</f>
        <v>44958</v>
      </c>
      <c r="E9219" t="s">
        <v>22</v>
      </c>
      <c r="F9219">
        <v>169.2</v>
      </c>
      <c r="G9219" t="s">
        <v>116</v>
      </c>
    </row>
    <row r="9220" spans="1:7" hidden="1" x14ac:dyDescent="0.35">
      <c r="A9220" t="s">
        <v>33</v>
      </c>
      <c r="B9220">
        <v>2023</v>
      </c>
      <c r="C9220" t="s">
        <v>35</v>
      </c>
      <c r="D9220" s="88">
        <f>DATEVALUE("1 "&amp;_xlfn.CONCAT(Merge1_1[[#This Row],[Month]],"-",Merge1_1[[#This Row],[Year]]))</f>
        <v>44958</v>
      </c>
      <c r="E9220" t="s">
        <v>23</v>
      </c>
      <c r="F9220">
        <v>180.8</v>
      </c>
      <c r="G9220" t="s">
        <v>23</v>
      </c>
    </row>
    <row r="9221" spans="1:7" hidden="1" x14ac:dyDescent="0.35">
      <c r="A9221" t="s">
        <v>33</v>
      </c>
      <c r="B9221">
        <v>2023</v>
      </c>
      <c r="C9221" t="s">
        <v>35</v>
      </c>
      <c r="D9221" s="88">
        <f>DATEVALUE("1 "&amp;_xlfn.CONCAT(Merge1_1[[#This Row],[Month]],"-",Merge1_1[[#This Row],[Year]]))</f>
        <v>44958</v>
      </c>
      <c r="E9221" t="s">
        <v>24</v>
      </c>
      <c r="F9221">
        <v>159.80000000000001</v>
      </c>
      <c r="G9221" t="s">
        <v>115</v>
      </c>
    </row>
    <row r="9222" spans="1:7" hidden="1" x14ac:dyDescent="0.35">
      <c r="A9222" t="s">
        <v>33</v>
      </c>
      <c r="B9222">
        <v>2023</v>
      </c>
      <c r="C9222" t="s">
        <v>35</v>
      </c>
      <c r="D9222" s="88">
        <f>DATEVALUE("1 "&amp;_xlfn.CONCAT(Merge1_1[[#This Row],[Month]],"-",Merge1_1[[#This Row],[Year]]))</f>
        <v>44958</v>
      </c>
      <c r="E9222" t="s">
        <v>25</v>
      </c>
      <c r="F9222">
        <v>168.4</v>
      </c>
      <c r="G9222" t="s">
        <v>116</v>
      </c>
    </row>
    <row r="9223" spans="1:7" hidden="1" x14ac:dyDescent="0.35">
      <c r="A9223" t="s">
        <v>33</v>
      </c>
      <c r="B9223">
        <v>2023</v>
      </c>
      <c r="C9223" t="s">
        <v>35</v>
      </c>
      <c r="D9223" s="88">
        <f>DATEVALUE("1 "&amp;_xlfn.CONCAT(Merge1_1[[#This Row],[Month]],"-",Merge1_1[[#This Row],[Year]]))</f>
        <v>44958</v>
      </c>
      <c r="E9223" t="s">
        <v>26</v>
      </c>
      <c r="F9223">
        <v>172.5</v>
      </c>
      <c r="G9223" t="s">
        <v>114</v>
      </c>
    </row>
    <row r="9224" spans="1:7" hidden="1" x14ac:dyDescent="0.35">
      <c r="A9224" t="s">
        <v>33</v>
      </c>
      <c r="B9224">
        <v>2023</v>
      </c>
      <c r="C9224" t="s">
        <v>35</v>
      </c>
      <c r="D9224" s="88">
        <f>DATEVALUE("1 "&amp;_xlfn.CONCAT(Merge1_1[[#This Row],[Month]],"-",Merge1_1[[#This Row],[Year]]))</f>
        <v>44958</v>
      </c>
      <c r="E9224" t="s">
        <v>27</v>
      </c>
      <c r="F9224">
        <v>181.4</v>
      </c>
      <c r="G9224" t="s">
        <v>116</v>
      </c>
    </row>
    <row r="9225" spans="1:7" hidden="1" x14ac:dyDescent="0.35">
      <c r="A9225" t="s">
        <v>33</v>
      </c>
      <c r="B9225">
        <v>2023</v>
      </c>
      <c r="C9225" t="s">
        <v>35</v>
      </c>
      <c r="D9225" s="88">
        <f>DATEVALUE("1 "&amp;_xlfn.CONCAT(Merge1_1[[#This Row],[Month]],"-",Merge1_1[[#This Row],[Year]]))</f>
        <v>44958</v>
      </c>
      <c r="E9225" t="s">
        <v>28</v>
      </c>
      <c r="F9225">
        <v>170</v>
      </c>
      <c r="G9225" t="s">
        <v>116</v>
      </c>
    </row>
    <row r="9226" spans="1:7" hidden="1" x14ac:dyDescent="0.35">
      <c r="A9226" t="s">
        <v>33</v>
      </c>
      <c r="B9226">
        <v>2023</v>
      </c>
      <c r="C9226" t="s">
        <v>35</v>
      </c>
      <c r="D9226" s="88">
        <f>DATEVALUE("1 "&amp;_xlfn.CONCAT(Merge1_1[[#This Row],[Month]],"-",Merge1_1[[#This Row],[Year]]))</f>
        <v>44958</v>
      </c>
      <c r="E9226" t="s">
        <v>29</v>
      </c>
      <c r="F9226">
        <v>176.3</v>
      </c>
      <c r="G9226" t="s">
        <v>117</v>
      </c>
    </row>
    <row r="9227" spans="1:7" hidden="1" x14ac:dyDescent="0.35">
      <c r="A9227" t="s">
        <v>33</v>
      </c>
      <c r="B9227">
        <v>2023</v>
      </c>
      <c r="C9227" t="s">
        <v>36</v>
      </c>
      <c r="D9227" s="88">
        <f>DATEVALUE("1 "&amp;_xlfn.CONCAT(Merge1_1[[#This Row],[Month]],"-",Merge1_1[[#This Row],[Year]]))</f>
        <v>44986</v>
      </c>
      <c r="E9227" t="s">
        <v>3</v>
      </c>
      <c r="F9227">
        <v>174.7</v>
      </c>
      <c r="G9227" t="s">
        <v>112</v>
      </c>
    </row>
    <row r="9228" spans="1:7" hidden="1" x14ac:dyDescent="0.35">
      <c r="A9228" t="s">
        <v>33</v>
      </c>
      <c r="B9228">
        <v>2023</v>
      </c>
      <c r="C9228" t="s">
        <v>36</v>
      </c>
      <c r="D9228" s="88">
        <f>DATEVALUE("1 "&amp;_xlfn.CONCAT(Merge1_1[[#This Row],[Month]],"-",Merge1_1[[#This Row],[Year]]))</f>
        <v>44986</v>
      </c>
      <c r="E9228" t="s">
        <v>4</v>
      </c>
      <c r="F9228">
        <v>212.2</v>
      </c>
      <c r="G9228" t="s">
        <v>112</v>
      </c>
    </row>
    <row r="9229" spans="1:7" hidden="1" x14ac:dyDescent="0.35">
      <c r="A9229" t="s">
        <v>33</v>
      </c>
      <c r="B9229">
        <v>2023</v>
      </c>
      <c r="C9229" t="s">
        <v>36</v>
      </c>
      <c r="D9229" s="88">
        <f>DATEVALUE("1 "&amp;_xlfn.CONCAT(Merge1_1[[#This Row],[Month]],"-",Merge1_1[[#This Row],[Year]]))</f>
        <v>44986</v>
      </c>
      <c r="E9229" t="s">
        <v>5</v>
      </c>
      <c r="F9229">
        <v>177.2</v>
      </c>
      <c r="G9229" t="s">
        <v>112</v>
      </c>
    </row>
    <row r="9230" spans="1:7" hidden="1" x14ac:dyDescent="0.35">
      <c r="A9230" t="s">
        <v>33</v>
      </c>
      <c r="B9230">
        <v>2023</v>
      </c>
      <c r="C9230" t="s">
        <v>36</v>
      </c>
      <c r="D9230" s="88">
        <f>DATEVALUE("1 "&amp;_xlfn.CONCAT(Merge1_1[[#This Row],[Month]],"-",Merge1_1[[#This Row],[Year]]))</f>
        <v>44986</v>
      </c>
      <c r="E9230" t="s">
        <v>6</v>
      </c>
      <c r="F9230">
        <v>177.9</v>
      </c>
      <c r="G9230" t="s">
        <v>112</v>
      </c>
    </row>
    <row r="9231" spans="1:7" hidden="1" x14ac:dyDescent="0.35">
      <c r="A9231" t="s">
        <v>33</v>
      </c>
      <c r="B9231">
        <v>2023</v>
      </c>
      <c r="C9231" t="s">
        <v>36</v>
      </c>
      <c r="D9231" s="88">
        <f>DATEVALUE("1 "&amp;_xlfn.CONCAT(Merge1_1[[#This Row],[Month]],"-",Merge1_1[[#This Row],[Year]]))</f>
        <v>44986</v>
      </c>
      <c r="E9231" t="s">
        <v>7</v>
      </c>
      <c r="F9231">
        <v>172.2</v>
      </c>
      <c r="G9231" t="s">
        <v>112</v>
      </c>
    </row>
    <row r="9232" spans="1:7" hidden="1" x14ac:dyDescent="0.35">
      <c r="A9232" t="s">
        <v>33</v>
      </c>
      <c r="B9232">
        <v>2023</v>
      </c>
      <c r="C9232" t="s">
        <v>36</v>
      </c>
      <c r="D9232" s="88">
        <f>DATEVALUE("1 "&amp;_xlfn.CONCAT(Merge1_1[[#This Row],[Month]],"-",Merge1_1[[#This Row],[Year]]))</f>
        <v>44986</v>
      </c>
      <c r="E9232" t="s">
        <v>8</v>
      </c>
      <c r="F9232">
        <v>172.1</v>
      </c>
      <c r="G9232" t="s">
        <v>112</v>
      </c>
    </row>
    <row r="9233" spans="1:7" hidden="1" x14ac:dyDescent="0.35">
      <c r="A9233" t="s">
        <v>33</v>
      </c>
      <c r="B9233">
        <v>2023</v>
      </c>
      <c r="C9233" t="s">
        <v>36</v>
      </c>
      <c r="D9233" s="88">
        <f>DATEVALUE("1 "&amp;_xlfn.CONCAT(Merge1_1[[#This Row],[Month]],"-",Merge1_1[[#This Row],[Year]]))</f>
        <v>44986</v>
      </c>
      <c r="E9233" t="s">
        <v>9</v>
      </c>
      <c r="F9233">
        <v>175.9</v>
      </c>
      <c r="G9233" t="s">
        <v>112</v>
      </c>
    </row>
    <row r="9234" spans="1:7" hidden="1" x14ac:dyDescent="0.35">
      <c r="A9234" t="s">
        <v>33</v>
      </c>
      <c r="B9234">
        <v>2023</v>
      </c>
      <c r="C9234" t="s">
        <v>36</v>
      </c>
      <c r="D9234" s="88">
        <f>DATEVALUE("1 "&amp;_xlfn.CONCAT(Merge1_1[[#This Row],[Month]],"-",Merge1_1[[#This Row],[Year]]))</f>
        <v>44986</v>
      </c>
      <c r="E9234" t="s">
        <v>10</v>
      </c>
      <c r="F9234">
        <v>172.2</v>
      </c>
      <c r="G9234" t="s">
        <v>112</v>
      </c>
    </row>
    <row r="9235" spans="1:7" hidden="1" x14ac:dyDescent="0.35">
      <c r="A9235" t="s">
        <v>33</v>
      </c>
      <c r="B9235">
        <v>2023</v>
      </c>
      <c r="C9235" t="s">
        <v>36</v>
      </c>
      <c r="D9235" s="88">
        <f>DATEVALUE("1 "&amp;_xlfn.CONCAT(Merge1_1[[#This Row],[Month]],"-",Merge1_1[[#This Row],[Year]]))</f>
        <v>44986</v>
      </c>
      <c r="E9235" t="s">
        <v>11</v>
      </c>
      <c r="F9235">
        <v>121.9</v>
      </c>
      <c r="G9235" t="s">
        <v>112</v>
      </c>
    </row>
    <row r="9236" spans="1:7" hidden="1" x14ac:dyDescent="0.35">
      <c r="A9236" t="s">
        <v>33</v>
      </c>
      <c r="B9236">
        <v>2023</v>
      </c>
      <c r="C9236" t="s">
        <v>36</v>
      </c>
      <c r="D9236" s="88">
        <f>DATEVALUE("1 "&amp;_xlfn.CONCAT(Merge1_1[[#This Row],[Month]],"-",Merge1_1[[#This Row],[Year]]))</f>
        <v>44986</v>
      </c>
      <c r="E9236" t="s">
        <v>12</v>
      </c>
      <c r="F9236">
        <v>204.8</v>
      </c>
      <c r="G9236" t="s">
        <v>112</v>
      </c>
    </row>
    <row r="9237" spans="1:7" hidden="1" x14ac:dyDescent="0.35">
      <c r="A9237" t="s">
        <v>33</v>
      </c>
      <c r="B9237">
        <v>2023</v>
      </c>
      <c r="C9237" t="s">
        <v>36</v>
      </c>
      <c r="D9237" s="88">
        <f>DATEVALUE("1 "&amp;_xlfn.CONCAT(Merge1_1[[#This Row],[Month]],"-",Merge1_1[[#This Row],[Year]]))</f>
        <v>44986</v>
      </c>
      <c r="E9237" t="s">
        <v>58</v>
      </c>
      <c r="F9237">
        <v>164.9</v>
      </c>
      <c r="G9237" t="s">
        <v>112</v>
      </c>
    </row>
    <row r="9238" spans="1:7" hidden="1" x14ac:dyDescent="0.35">
      <c r="A9238" t="s">
        <v>33</v>
      </c>
      <c r="B9238">
        <v>2023</v>
      </c>
      <c r="C9238" t="s">
        <v>36</v>
      </c>
      <c r="D9238" s="88">
        <f>DATEVALUE("1 "&amp;_xlfn.CONCAT(Merge1_1[[#This Row],[Month]],"-",Merge1_1[[#This Row],[Year]]))</f>
        <v>44986</v>
      </c>
      <c r="E9238" t="s">
        <v>118</v>
      </c>
      <c r="F9238">
        <v>196.6</v>
      </c>
      <c r="G9238" t="s">
        <v>112</v>
      </c>
    </row>
    <row r="9239" spans="1:7" hidden="1" x14ac:dyDescent="0.35">
      <c r="A9239" t="s">
        <v>33</v>
      </c>
      <c r="B9239">
        <v>2023</v>
      </c>
      <c r="C9239" t="s">
        <v>36</v>
      </c>
      <c r="D9239" s="88">
        <f>DATEVALUE("1 "&amp;_xlfn.CONCAT(Merge1_1[[#This Row],[Month]],"-",Merge1_1[[#This Row],[Year]]))</f>
        <v>44986</v>
      </c>
      <c r="E9239" t="s">
        <v>16</v>
      </c>
      <c r="F9239">
        <v>202.7</v>
      </c>
      <c r="G9239" t="s">
        <v>116</v>
      </c>
    </row>
    <row r="9240" spans="1:7" hidden="1" x14ac:dyDescent="0.35">
      <c r="A9240" t="s">
        <v>33</v>
      </c>
      <c r="B9240">
        <v>2023</v>
      </c>
      <c r="C9240" t="s">
        <v>36</v>
      </c>
      <c r="D9240" s="88">
        <f>DATEVALUE("1 "&amp;_xlfn.CONCAT(Merge1_1[[#This Row],[Month]],"-",Merge1_1[[#This Row],[Year]]))</f>
        <v>44986</v>
      </c>
      <c r="E9240" t="s">
        <v>17</v>
      </c>
      <c r="F9240">
        <v>180.2</v>
      </c>
      <c r="G9240" t="s">
        <v>113</v>
      </c>
    </row>
    <row r="9241" spans="1:7" hidden="1" x14ac:dyDescent="0.35">
      <c r="A9241" t="s">
        <v>33</v>
      </c>
      <c r="B9241">
        <v>2023</v>
      </c>
      <c r="C9241" t="s">
        <v>36</v>
      </c>
      <c r="D9241" s="88">
        <f>DATEVALUE("1 "&amp;_xlfn.CONCAT(Merge1_1[[#This Row],[Month]],"-",Merge1_1[[#This Row],[Year]]))</f>
        <v>44986</v>
      </c>
      <c r="E9241" t="s">
        <v>18</v>
      </c>
      <c r="F9241">
        <v>167</v>
      </c>
      <c r="G9241" t="s">
        <v>113</v>
      </c>
    </row>
    <row r="9242" spans="1:7" hidden="1" x14ac:dyDescent="0.35">
      <c r="A9242" t="s">
        <v>33</v>
      </c>
      <c r="B9242">
        <v>2023</v>
      </c>
      <c r="C9242" t="s">
        <v>36</v>
      </c>
      <c r="D9242" s="88">
        <f>DATEVALUE("1 "&amp;_xlfn.CONCAT(Merge1_1[[#This Row],[Month]],"-",Merge1_1[[#This Row],[Year]]))</f>
        <v>44986</v>
      </c>
      <c r="E9242" t="s">
        <v>20</v>
      </c>
      <c r="F9242">
        <v>173.5</v>
      </c>
      <c r="G9242" t="s">
        <v>114</v>
      </c>
    </row>
    <row r="9243" spans="1:7" hidden="1" x14ac:dyDescent="0.35">
      <c r="A9243" t="s">
        <v>33</v>
      </c>
      <c r="B9243">
        <v>2023</v>
      </c>
      <c r="C9243" t="s">
        <v>36</v>
      </c>
      <c r="D9243" s="88">
        <f>DATEVALUE("1 "&amp;_xlfn.CONCAT(Merge1_1[[#This Row],[Month]],"-",Merge1_1[[#This Row],[Year]]))</f>
        <v>44986</v>
      </c>
      <c r="E9243" t="s">
        <v>21</v>
      </c>
      <c r="F9243">
        <v>182.6</v>
      </c>
      <c r="G9243" t="s">
        <v>115</v>
      </c>
    </row>
    <row r="9244" spans="1:7" hidden="1" x14ac:dyDescent="0.35">
      <c r="A9244" t="s">
        <v>33</v>
      </c>
      <c r="B9244">
        <v>2023</v>
      </c>
      <c r="C9244" t="s">
        <v>36</v>
      </c>
      <c r="D9244" s="88">
        <f>DATEVALUE("1 "&amp;_xlfn.CONCAT(Merge1_1[[#This Row],[Month]],"-",Merge1_1[[#This Row],[Year]]))</f>
        <v>44986</v>
      </c>
      <c r="E9244" t="s">
        <v>22</v>
      </c>
      <c r="F9244">
        <v>169.2</v>
      </c>
      <c r="G9244" t="s">
        <v>116</v>
      </c>
    </row>
    <row r="9245" spans="1:7" hidden="1" x14ac:dyDescent="0.35">
      <c r="A9245" t="s">
        <v>33</v>
      </c>
      <c r="B9245">
        <v>2023</v>
      </c>
      <c r="C9245" t="s">
        <v>36</v>
      </c>
      <c r="D9245" s="88">
        <f>DATEVALUE("1 "&amp;_xlfn.CONCAT(Merge1_1[[#This Row],[Month]],"-",Merge1_1[[#This Row],[Year]]))</f>
        <v>44986</v>
      </c>
      <c r="E9245" t="s">
        <v>23</v>
      </c>
      <c r="F9245">
        <v>180.8</v>
      </c>
      <c r="G9245" t="s">
        <v>23</v>
      </c>
    </row>
    <row r="9246" spans="1:7" hidden="1" x14ac:dyDescent="0.35">
      <c r="A9246" t="s">
        <v>33</v>
      </c>
      <c r="B9246">
        <v>2023</v>
      </c>
      <c r="C9246" t="s">
        <v>36</v>
      </c>
      <c r="D9246" s="88">
        <f>DATEVALUE("1 "&amp;_xlfn.CONCAT(Merge1_1[[#This Row],[Month]],"-",Merge1_1[[#This Row],[Year]]))</f>
        <v>44986</v>
      </c>
      <c r="E9246" t="s">
        <v>24</v>
      </c>
      <c r="F9246">
        <v>159.80000000000001</v>
      </c>
      <c r="G9246" t="s">
        <v>115</v>
      </c>
    </row>
    <row r="9247" spans="1:7" hidden="1" x14ac:dyDescent="0.35">
      <c r="A9247" t="s">
        <v>33</v>
      </c>
      <c r="B9247">
        <v>2023</v>
      </c>
      <c r="C9247" t="s">
        <v>36</v>
      </c>
      <c r="D9247" s="88">
        <f>DATEVALUE("1 "&amp;_xlfn.CONCAT(Merge1_1[[#This Row],[Month]],"-",Merge1_1[[#This Row],[Year]]))</f>
        <v>44986</v>
      </c>
      <c r="E9247" t="s">
        <v>25</v>
      </c>
      <c r="F9247">
        <v>168.4</v>
      </c>
      <c r="G9247" t="s">
        <v>116</v>
      </c>
    </row>
    <row r="9248" spans="1:7" hidden="1" x14ac:dyDescent="0.35">
      <c r="A9248" t="s">
        <v>33</v>
      </c>
      <c r="B9248">
        <v>2023</v>
      </c>
      <c r="C9248" t="s">
        <v>36</v>
      </c>
      <c r="D9248" s="88">
        <f>DATEVALUE("1 "&amp;_xlfn.CONCAT(Merge1_1[[#This Row],[Month]],"-",Merge1_1[[#This Row],[Year]]))</f>
        <v>44986</v>
      </c>
      <c r="E9248" t="s">
        <v>26</v>
      </c>
      <c r="F9248">
        <v>172.5</v>
      </c>
      <c r="G9248" t="s">
        <v>114</v>
      </c>
    </row>
    <row r="9249" spans="1:7" hidden="1" x14ac:dyDescent="0.35">
      <c r="A9249" t="s">
        <v>33</v>
      </c>
      <c r="B9249">
        <v>2023</v>
      </c>
      <c r="C9249" t="s">
        <v>36</v>
      </c>
      <c r="D9249" s="88">
        <f>DATEVALUE("1 "&amp;_xlfn.CONCAT(Merge1_1[[#This Row],[Month]],"-",Merge1_1[[#This Row],[Year]]))</f>
        <v>44986</v>
      </c>
      <c r="E9249" t="s">
        <v>27</v>
      </c>
      <c r="F9249">
        <v>181.5</v>
      </c>
      <c r="G9249" t="s">
        <v>116</v>
      </c>
    </row>
    <row r="9250" spans="1:7" hidden="1" x14ac:dyDescent="0.35">
      <c r="A9250" t="s">
        <v>33</v>
      </c>
      <c r="B9250">
        <v>2023</v>
      </c>
      <c r="C9250" t="s">
        <v>36</v>
      </c>
      <c r="D9250" s="88">
        <f>DATEVALUE("1 "&amp;_xlfn.CONCAT(Merge1_1[[#This Row],[Month]],"-",Merge1_1[[#This Row],[Year]]))</f>
        <v>44986</v>
      </c>
      <c r="E9250" t="s">
        <v>28</v>
      </c>
      <c r="F9250">
        <v>170</v>
      </c>
      <c r="G9250" t="s">
        <v>116</v>
      </c>
    </row>
    <row r="9251" spans="1:7" hidden="1" x14ac:dyDescent="0.35">
      <c r="A9251" t="s">
        <v>33</v>
      </c>
      <c r="B9251">
        <v>2023</v>
      </c>
      <c r="C9251" t="s">
        <v>36</v>
      </c>
      <c r="D9251" s="88">
        <f>DATEVALUE("1 "&amp;_xlfn.CONCAT(Merge1_1[[#This Row],[Month]],"-",Merge1_1[[#This Row],[Year]]))</f>
        <v>44986</v>
      </c>
      <c r="E9251" t="s">
        <v>29</v>
      </c>
      <c r="F9251">
        <v>176.3</v>
      </c>
      <c r="G9251" t="s">
        <v>117</v>
      </c>
    </row>
    <row r="9252" spans="1:7" hidden="1" x14ac:dyDescent="0.35">
      <c r="A9252" t="s">
        <v>33</v>
      </c>
      <c r="B9252">
        <v>2023</v>
      </c>
      <c r="C9252" t="s">
        <v>37</v>
      </c>
      <c r="D9252" s="88">
        <f>DATEVALUE("1 "&amp;_xlfn.CONCAT(Merge1_1[[#This Row],[Month]],"-",Merge1_1[[#This Row],[Year]]))</f>
        <v>45017</v>
      </c>
      <c r="E9252" t="s">
        <v>3</v>
      </c>
      <c r="F9252">
        <v>174.8</v>
      </c>
      <c r="G9252" t="s">
        <v>112</v>
      </c>
    </row>
    <row r="9253" spans="1:7" hidden="1" x14ac:dyDescent="0.35">
      <c r="A9253" t="s">
        <v>33</v>
      </c>
      <c r="B9253">
        <v>2023</v>
      </c>
      <c r="C9253" t="s">
        <v>37</v>
      </c>
      <c r="D9253" s="88">
        <f>DATEVALUE("1 "&amp;_xlfn.CONCAT(Merge1_1[[#This Row],[Month]],"-",Merge1_1[[#This Row],[Year]]))</f>
        <v>45017</v>
      </c>
      <c r="E9253" t="s">
        <v>4</v>
      </c>
      <c r="F9253">
        <v>213.7</v>
      </c>
      <c r="G9253" t="s">
        <v>112</v>
      </c>
    </row>
    <row r="9254" spans="1:7" hidden="1" x14ac:dyDescent="0.35">
      <c r="A9254" t="s">
        <v>33</v>
      </c>
      <c r="B9254">
        <v>2023</v>
      </c>
      <c r="C9254" t="s">
        <v>37</v>
      </c>
      <c r="D9254" s="88">
        <f>DATEVALUE("1 "&amp;_xlfn.CONCAT(Merge1_1[[#This Row],[Month]],"-",Merge1_1[[#This Row],[Year]]))</f>
        <v>45017</v>
      </c>
      <c r="E9254" t="s">
        <v>5</v>
      </c>
      <c r="F9254">
        <v>172.4</v>
      </c>
      <c r="G9254" t="s">
        <v>112</v>
      </c>
    </row>
    <row r="9255" spans="1:7" hidden="1" x14ac:dyDescent="0.35">
      <c r="A9255" t="s">
        <v>33</v>
      </c>
      <c r="B9255">
        <v>2023</v>
      </c>
      <c r="C9255" t="s">
        <v>37</v>
      </c>
      <c r="D9255" s="88">
        <f>DATEVALUE("1 "&amp;_xlfn.CONCAT(Merge1_1[[#This Row],[Month]],"-",Merge1_1[[#This Row],[Year]]))</f>
        <v>45017</v>
      </c>
      <c r="E9255" t="s">
        <v>6</v>
      </c>
      <c r="F9255">
        <v>178.8</v>
      </c>
      <c r="G9255" t="s">
        <v>112</v>
      </c>
    </row>
    <row r="9256" spans="1:7" hidden="1" x14ac:dyDescent="0.35">
      <c r="A9256" t="s">
        <v>33</v>
      </c>
      <c r="B9256">
        <v>2023</v>
      </c>
      <c r="C9256" t="s">
        <v>37</v>
      </c>
      <c r="D9256" s="88">
        <f>DATEVALUE("1 "&amp;_xlfn.CONCAT(Merge1_1[[#This Row],[Month]],"-",Merge1_1[[#This Row],[Year]]))</f>
        <v>45017</v>
      </c>
      <c r="E9256" t="s">
        <v>7</v>
      </c>
      <c r="F9256">
        <v>168.7</v>
      </c>
      <c r="G9256" t="s">
        <v>112</v>
      </c>
    </row>
    <row r="9257" spans="1:7" hidden="1" x14ac:dyDescent="0.35">
      <c r="A9257" t="s">
        <v>33</v>
      </c>
      <c r="B9257">
        <v>2023</v>
      </c>
      <c r="C9257" t="s">
        <v>37</v>
      </c>
      <c r="D9257" s="88">
        <f>DATEVALUE("1 "&amp;_xlfn.CONCAT(Merge1_1[[#This Row],[Month]],"-",Merge1_1[[#This Row],[Year]]))</f>
        <v>45017</v>
      </c>
      <c r="E9257" t="s">
        <v>8</v>
      </c>
      <c r="F9257">
        <v>179.2</v>
      </c>
      <c r="G9257" t="s">
        <v>112</v>
      </c>
    </row>
    <row r="9258" spans="1:7" hidden="1" x14ac:dyDescent="0.35">
      <c r="A9258" t="s">
        <v>33</v>
      </c>
      <c r="B9258">
        <v>2023</v>
      </c>
      <c r="C9258" t="s">
        <v>37</v>
      </c>
      <c r="D9258" s="88">
        <f>DATEVALUE("1 "&amp;_xlfn.CONCAT(Merge1_1[[#This Row],[Month]],"-",Merge1_1[[#This Row],[Year]]))</f>
        <v>45017</v>
      </c>
      <c r="E9258" t="s">
        <v>9</v>
      </c>
      <c r="F9258">
        <v>179.9</v>
      </c>
      <c r="G9258" t="s">
        <v>112</v>
      </c>
    </row>
    <row r="9259" spans="1:7" hidden="1" x14ac:dyDescent="0.35">
      <c r="A9259" t="s">
        <v>33</v>
      </c>
      <c r="B9259">
        <v>2023</v>
      </c>
      <c r="C9259" t="s">
        <v>37</v>
      </c>
      <c r="D9259" s="88">
        <f>DATEVALUE("1 "&amp;_xlfn.CONCAT(Merge1_1[[#This Row],[Month]],"-",Merge1_1[[#This Row],[Year]]))</f>
        <v>45017</v>
      </c>
      <c r="E9259" t="s">
        <v>10</v>
      </c>
      <c r="F9259">
        <v>174.7</v>
      </c>
      <c r="G9259" t="s">
        <v>112</v>
      </c>
    </row>
    <row r="9260" spans="1:7" hidden="1" x14ac:dyDescent="0.35">
      <c r="A9260" t="s">
        <v>33</v>
      </c>
      <c r="B9260">
        <v>2023</v>
      </c>
      <c r="C9260" t="s">
        <v>37</v>
      </c>
      <c r="D9260" s="88">
        <f>DATEVALUE("1 "&amp;_xlfn.CONCAT(Merge1_1[[#This Row],[Month]],"-",Merge1_1[[#This Row],[Year]]))</f>
        <v>45017</v>
      </c>
      <c r="E9260" t="s">
        <v>11</v>
      </c>
      <c r="F9260">
        <v>123.1</v>
      </c>
      <c r="G9260" t="s">
        <v>112</v>
      </c>
    </row>
    <row r="9261" spans="1:7" hidden="1" x14ac:dyDescent="0.35">
      <c r="A9261" t="s">
        <v>33</v>
      </c>
      <c r="B9261">
        <v>2023</v>
      </c>
      <c r="C9261" t="s">
        <v>37</v>
      </c>
      <c r="D9261" s="88">
        <f>DATEVALUE("1 "&amp;_xlfn.CONCAT(Merge1_1[[#This Row],[Month]],"-",Merge1_1[[#This Row],[Year]]))</f>
        <v>45017</v>
      </c>
      <c r="E9261" t="s">
        <v>12</v>
      </c>
      <c r="F9261">
        <v>207.8</v>
      </c>
      <c r="G9261" t="s">
        <v>112</v>
      </c>
    </row>
    <row r="9262" spans="1:7" hidden="1" x14ac:dyDescent="0.35">
      <c r="A9262" t="s">
        <v>33</v>
      </c>
      <c r="B9262">
        <v>2023</v>
      </c>
      <c r="C9262" t="s">
        <v>37</v>
      </c>
      <c r="D9262" s="88">
        <f>DATEVALUE("1 "&amp;_xlfn.CONCAT(Merge1_1[[#This Row],[Month]],"-",Merge1_1[[#This Row],[Year]]))</f>
        <v>45017</v>
      </c>
      <c r="E9262" t="s">
        <v>58</v>
      </c>
      <c r="F9262">
        <v>165.5</v>
      </c>
      <c r="G9262" t="s">
        <v>112</v>
      </c>
    </row>
    <row r="9263" spans="1:7" hidden="1" x14ac:dyDescent="0.35">
      <c r="A9263" t="s">
        <v>33</v>
      </c>
      <c r="B9263">
        <v>2023</v>
      </c>
      <c r="C9263" t="s">
        <v>37</v>
      </c>
      <c r="D9263" s="88">
        <f>DATEVALUE("1 "&amp;_xlfn.CONCAT(Merge1_1[[#This Row],[Month]],"-",Merge1_1[[#This Row],[Year]]))</f>
        <v>45017</v>
      </c>
      <c r="E9263" t="s">
        <v>118</v>
      </c>
      <c r="F9263">
        <v>197</v>
      </c>
      <c r="G9263" t="s">
        <v>112</v>
      </c>
    </row>
    <row r="9264" spans="1:7" hidden="1" x14ac:dyDescent="0.35">
      <c r="A9264" t="s">
        <v>33</v>
      </c>
      <c r="B9264">
        <v>2023</v>
      </c>
      <c r="C9264" t="s">
        <v>37</v>
      </c>
      <c r="D9264" s="88">
        <f>DATEVALUE("1 "&amp;_xlfn.CONCAT(Merge1_1[[#This Row],[Month]],"-",Merge1_1[[#This Row],[Year]]))</f>
        <v>45017</v>
      </c>
      <c r="E9264" t="s">
        <v>16</v>
      </c>
      <c r="F9264">
        <v>203.5</v>
      </c>
      <c r="G9264" t="s">
        <v>116</v>
      </c>
    </row>
    <row r="9265" spans="1:7" hidden="1" x14ac:dyDescent="0.35">
      <c r="A9265" t="s">
        <v>33</v>
      </c>
      <c r="B9265">
        <v>2023</v>
      </c>
      <c r="C9265" t="s">
        <v>37</v>
      </c>
      <c r="D9265" s="88">
        <f>DATEVALUE("1 "&amp;_xlfn.CONCAT(Merge1_1[[#This Row],[Month]],"-",Merge1_1[[#This Row],[Year]]))</f>
        <v>45017</v>
      </c>
      <c r="E9265" t="s">
        <v>17</v>
      </c>
      <c r="F9265">
        <v>181</v>
      </c>
      <c r="G9265" t="s">
        <v>113</v>
      </c>
    </row>
    <row r="9266" spans="1:7" hidden="1" x14ac:dyDescent="0.35">
      <c r="A9266" t="s">
        <v>33</v>
      </c>
      <c r="B9266">
        <v>2023</v>
      </c>
      <c r="C9266" t="s">
        <v>37</v>
      </c>
      <c r="D9266" s="88">
        <f>DATEVALUE("1 "&amp;_xlfn.CONCAT(Merge1_1[[#This Row],[Month]],"-",Merge1_1[[#This Row],[Year]]))</f>
        <v>45017</v>
      </c>
      <c r="E9266" t="s">
        <v>18</v>
      </c>
      <c r="F9266">
        <v>167.7</v>
      </c>
      <c r="G9266" t="s">
        <v>113</v>
      </c>
    </row>
    <row r="9267" spans="1:7" hidden="1" x14ac:dyDescent="0.35">
      <c r="A9267" t="s">
        <v>33</v>
      </c>
      <c r="B9267">
        <v>2023</v>
      </c>
      <c r="C9267" t="s">
        <v>37</v>
      </c>
      <c r="D9267" s="88">
        <f>DATEVALUE("1 "&amp;_xlfn.CONCAT(Merge1_1[[#This Row],[Month]],"-",Merge1_1[[#This Row],[Year]]))</f>
        <v>45017</v>
      </c>
      <c r="E9267" t="s">
        <v>20</v>
      </c>
      <c r="F9267">
        <v>175.2</v>
      </c>
      <c r="G9267" t="s">
        <v>114</v>
      </c>
    </row>
    <row r="9268" spans="1:7" hidden="1" x14ac:dyDescent="0.35">
      <c r="A9268" t="s">
        <v>33</v>
      </c>
      <c r="B9268">
        <v>2023</v>
      </c>
      <c r="C9268" t="s">
        <v>37</v>
      </c>
      <c r="D9268" s="88">
        <f>DATEVALUE("1 "&amp;_xlfn.CONCAT(Merge1_1[[#This Row],[Month]],"-",Merge1_1[[#This Row],[Year]]))</f>
        <v>45017</v>
      </c>
      <c r="E9268" t="s">
        <v>21</v>
      </c>
      <c r="F9268">
        <v>182.1</v>
      </c>
      <c r="G9268" t="s">
        <v>115</v>
      </c>
    </row>
    <row r="9269" spans="1:7" hidden="1" x14ac:dyDescent="0.35">
      <c r="A9269" t="s">
        <v>33</v>
      </c>
      <c r="B9269">
        <v>2023</v>
      </c>
      <c r="C9269" t="s">
        <v>37</v>
      </c>
      <c r="D9269" s="88">
        <f>DATEVALUE("1 "&amp;_xlfn.CONCAT(Merge1_1[[#This Row],[Month]],"-",Merge1_1[[#This Row],[Year]]))</f>
        <v>45017</v>
      </c>
      <c r="E9269" t="s">
        <v>22</v>
      </c>
      <c r="F9269">
        <v>169.6</v>
      </c>
      <c r="G9269" t="s">
        <v>116</v>
      </c>
    </row>
    <row r="9270" spans="1:7" hidden="1" x14ac:dyDescent="0.35">
      <c r="A9270" t="s">
        <v>33</v>
      </c>
      <c r="B9270">
        <v>2023</v>
      </c>
      <c r="C9270" t="s">
        <v>37</v>
      </c>
      <c r="D9270" s="88">
        <f>DATEVALUE("1 "&amp;_xlfn.CONCAT(Merge1_1[[#This Row],[Month]],"-",Merge1_1[[#This Row],[Year]]))</f>
        <v>45017</v>
      </c>
      <c r="E9270" t="s">
        <v>23</v>
      </c>
      <c r="F9270">
        <v>181.5</v>
      </c>
      <c r="G9270" t="s">
        <v>23</v>
      </c>
    </row>
    <row r="9271" spans="1:7" hidden="1" x14ac:dyDescent="0.35">
      <c r="A9271" t="s">
        <v>33</v>
      </c>
      <c r="B9271">
        <v>2023</v>
      </c>
      <c r="C9271" t="s">
        <v>37</v>
      </c>
      <c r="D9271" s="88">
        <f>DATEVALUE("1 "&amp;_xlfn.CONCAT(Merge1_1[[#This Row],[Month]],"-",Merge1_1[[#This Row],[Year]]))</f>
        <v>45017</v>
      </c>
      <c r="E9271" t="s">
        <v>24</v>
      </c>
      <c r="F9271">
        <v>160.1</v>
      </c>
      <c r="G9271" t="s">
        <v>115</v>
      </c>
    </row>
    <row r="9272" spans="1:7" hidden="1" x14ac:dyDescent="0.35">
      <c r="A9272" t="s">
        <v>33</v>
      </c>
      <c r="B9272">
        <v>2023</v>
      </c>
      <c r="C9272" t="s">
        <v>37</v>
      </c>
      <c r="D9272" s="88">
        <f>DATEVALUE("1 "&amp;_xlfn.CONCAT(Merge1_1[[#This Row],[Month]],"-",Merge1_1[[#This Row],[Year]]))</f>
        <v>45017</v>
      </c>
      <c r="E9272" t="s">
        <v>25</v>
      </c>
      <c r="F9272">
        <v>168.8</v>
      </c>
      <c r="G9272" t="s">
        <v>116</v>
      </c>
    </row>
    <row r="9273" spans="1:7" hidden="1" x14ac:dyDescent="0.35">
      <c r="A9273" t="s">
        <v>33</v>
      </c>
      <c r="B9273">
        <v>2023</v>
      </c>
      <c r="C9273" t="s">
        <v>37</v>
      </c>
      <c r="D9273" s="88">
        <f>DATEVALUE("1 "&amp;_xlfn.CONCAT(Merge1_1[[#This Row],[Month]],"-",Merge1_1[[#This Row],[Year]]))</f>
        <v>45017</v>
      </c>
      <c r="E9273" t="s">
        <v>26</v>
      </c>
      <c r="F9273">
        <v>174.2</v>
      </c>
      <c r="G9273" t="s">
        <v>114</v>
      </c>
    </row>
    <row r="9274" spans="1:7" hidden="1" x14ac:dyDescent="0.35">
      <c r="A9274" t="s">
        <v>33</v>
      </c>
      <c r="B9274">
        <v>2023</v>
      </c>
      <c r="C9274" t="s">
        <v>37</v>
      </c>
      <c r="D9274" s="88">
        <f>DATEVALUE("1 "&amp;_xlfn.CONCAT(Merge1_1[[#This Row],[Month]],"-",Merge1_1[[#This Row],[Year]]))</f>
        <v>45017</v>
      </c>
      <c r="E9274" t="s">
        <v>27</v>
      </c>
      <c r="F9274">
        <v>184.4</v>
      </c>
      <c r="G9274" t="s">
        <v>116</v>
      </c>
    </row>
    <row r="9275" spans="1:7" hidden="1" x14ac:dyDescent="0.35">
      <c r="A9275" t="s">
        <v>33</v>
      </c>
      <c r="B9275">
        <v>2023</v>
      </c>
      <c r="C9275" t="s">
        <v>37</v>
      </c>
      <c r="D9275" s="88">
        <f>DATEVALUE("1 "&amp;_xlfn.CONCAT(Merge1_1[[#This Row],[Month]],"-",Merge1_1[[#This Row],[Year]]))</f>
        <v>45017</v>
      </c>
      <c r="E9275" t="s">
        <v>28</v>
      </c>
      <c r="F9275">
        <v>170.9</v>
      </c>
      <c r="G9275" t="s">
        <v>116</v>
      </c>
    </row>
    <row r="9276" spans="1:7" hidden="1" x14ac:dyDescent="0.35">
      <c r="A9276" t="s">
        <v>33</v>
      </c>
      <c r="B9276">
        <v>2023</v>
      </c>
      <c r="C9276" t="s">
        <v>37</v>
      </c>
      <c r="D9276" s="88">
        <f>DATEVALUE("1 "&amp;_xlfn.CONCAT(Merge1_1[[#This Row],[Month]],"-",Merge1_1[[#This Row],[Year]]))</f>
        <v>45017</v>
      </c>
      <c r="E9276" t="s">
        <v>29</v>
      </c>
      <c r="F9276">
        <v>177.4</v>
      </c>
      <c r="G9276" t="s">
        <v>117</v>
      </c>
    </row>
    <row r="9277" spans="1:7" x14ac:dyDescent="0.35">
      <c r="A9277" t="s">
        <v>33</v>
      </c>
      <c r="B9277">
        <v>2023</v>
      </c>
      <c r="C9277" t="s">
        <v>38</v>
      </c>
      <c r="D9277" s="88">
        <f>DATEVALUE("1 "&amp;_xlfn.CONCAT(Merge1_1[[#This Row],[Month]],"-",Merge1_1[[#This Row],[Year]]))</f>
        <v>45047</v>
      </c>
      <c r="E9277" t="s">
        <v>3</v>
      </c>
      <c r="F9277">
        <v>174.7</v>
      </c>
      <c r="G9277" t="s">
        <v>112</v>
      </c>
    </row>
    <row r="9278" spans="1:7" x14ac:dyDescent="0.35">
      <c r="A9278" t="s">
        <v>33</v>
      </c>
      <c r="B9278">
        <v>2023</v>
      </c>
      <c r="C9278" t="s">
        <v>38</v>
      </c>
      <c r="D9278" s="88">
        <f>DATEVALUE("1 "&amp;_xlfn.CONCAT(Merge1_1[[#This Row],[Month]],"-",Merge1_1[[#This Row],[Year]]))</f>
        <v>45047</v>
      </c>
      <c r="E9278" t="s">
        <v>4</v>
      </c>
      <c r="F9278">
        <v>219.4</v>
      </c>
      <c r="G9278" t="s">
        <v>112</v>
      </c>
    </row>
    <row r="9279" spans="1:7" x14ac:dyDescent="0.35">
      <c r="A9279" t="s">
        <v>33</v>
      </c>
      <c r="B9279">
        <v>2023</v>
      </c>
      <c r="C9279" t="s">
        <v>38</v>
      </c>
      <c r="D9279" s="88">
        <f>DATEVALUE("1 "&amp;_xlfn.CONCAT(Merge1_1[[#This Row],[Month]],"-",Merge1_1[[#This Row],[Year]]))</f>
        <v>45047</v>
      </c>
      <c r="E9279" t="s">
        <v>5</v>
      </c>
      <c r="F9279">
        <v>176.7</v>
      </c>
      <c r="G9279" t="s">
        <v>112</v>
      </c>
    </row>
    <row r="9280" spans="1:7" x14ac:dyDescent="0.35">
      <c r="A9280" t="s">
        <v>33</v>
      </c>
      <c r="B9280">
        <v>2023</v>
      </c>
      <c r="C9280" t="s">
        <v>38</v>
      </c>
      <c r="D9280" s="88">
        <f>DATEVALUE("1 "&amp;_xlfn.CONCAT(Merge1_1[[#This Row],[Month]],"-",Merge1_1[[#This Row],[Year]]))</f>
        <v>45047</v>
      </c>
      <c r="E9280" t="s">
        <v>6</v>
      </c>
      <c r="F9280">
        <v>179.4</v>
      </c>
      <c r="G9280" t="s">
        <v>112</v>
      </c>
    </row>
    <row r="9281" spans="1:7" x14ac:dyDescent="0.35">
      <c r="A9281" t="s">
        <v>33</v>
      </c>
      <c r="B9281">
        <v>2023</v>
      </c>
      <c r="C9281" t="s">
        <v>38</v>
      </c>
      <c r="D9281" s="88">
        <f>DATEVALUE("1 "&amp;_xlfn.CONCAT(Merge1_1[[#This Row],[Month]],"-",Merge1_1[[#This Row],[Year]]))</f>
        <v>45047</v>
      </c>
      <c r="E9281" t="s">
        <v>7</v>
      </c>
      <c r="F9281">
        <v>164.4</v>
      </c>
      <c r="G9281" t="s">
        <v>112</v>
      </c>
    </row>
    <row r="9282" spans="1:7" x14ac:dyDescent="0.35">
      <c r="A9282" t="s">
        <v>33</v>
      </c>
      <c r="B9282">
        <v>2023</v>
      </c>
      <c r="C9282" t="s">
        <v>38</v>
      </c>
      <c r="D9282" s="88">
        <f>DATEVALUE("1 "&amp;_xlfn.CONCAT(Merge1_1[[#This Row],[Month]],"-",Merge1_1[[#This Row],[Year]]))</f>
        <v>45047</v>
      </c>
      <c r="E9282" t="s">
        <v>8</v>
      </c>
      <c r="F9282">
        <v>175.8</v>
      </c>
      <c r="G9282" t="s">
        <v>112</v>
      </c>
    </row>
    <row r="9283" spans="1:7" x14ac:dyDescent="0.35">
      <c r="A9283" t="s">
        <v>33</v>
      </c>
      <c r="B9283">
        <v>2023</v>
      </c>
      <c r="C9283" t="s">
        <v>38</v>
      </c>
      <c r="D9283" s="88">
        <f>DATEVALUE("1 "&amp;_xlfn.CONCAT(Merge1_1[[#This Row],[Month]],"-",Merge1_1[[#This Row],[Year]]))</f>
        <v>45047</v>
      </c>
      <c r="E9283" t="s">
        <v>9</v>
      </c>
      <c r="F9283">
        <v>185</v>
      </c>
      <c r="G9283" t="s">
        <v>112</v>
      </c>
    </row>
    <row r="9284" spans="1:7" x14ac:dyDescent="0.35">
      <c r="A9284" t="s">
        <v>33</v>
      </c>
      <c r="B9284">
        <v>2023</v>
      </c>
      <c r="C9284" t="s">
        <v>38</v>
      </c>
      <c r="D9284" s="88">
        <f>DATEVALUE("1 "&amp;_xlfn.CONCAT(Merge1_1[[#This Row],[Month]],"-",Merge1_1[[#This Row],[Year]]))</f>
        <v>45047</v>
      </c>
      <c r="E9284" t="s">
        <v>10</v>
      </c>
      <c r="F9284">
        <v>176.9</v>
      </c>
      <c r="G9284" t="s">
        <v>112</v>
      </c>
    </row>
    <row r="9285" spans="1:7" x14ac:dyDescent="0.35">
      <c r="A9285" t="s">
        <v>33</v>
      </c>
      <c r="B9285">
        <v>2023</v>
      </c>
      <c r="C9285" t="s">
        <v>38</v>
      </c>
      <c r="D9285" s="88">
        <f>DATEVALUE("1 "&amp;_xlfn.CONCAT(Merge1_1[[#This Row],[Month]],"-",Merge1_1[[#This Row],[Year]]))</f>
        <v>45047</v>
      </c>
      <c r="E9285" t="s">
        <v>11</v>
      </c>
      <c r="F9285">
        <v>124.2</v>
      </c>
      <c r="G9285" t="s">
        <v>112</v>
      </c>
    </row>
    <row r="9286" spans="1:7" x14ac:dyDescent="0.35">
      <c r="A9286" t="s">
        <v>33</v>
      </c>
      <c r="B9286">
        <v>2023</v>
      </c>
      <c r="C9286" t="s">
        <v>38</v>
      </c>
      <c r="D9286" s="88">
        <f>DATEVALUE("1 "&amp;_xlfn.CONCAT(Merge1_1[[#This Row],[Month]],"-",Merge1_1[[#This Row],[Year]]))</f>
        <v>45047</v>
      </c>
      <c r="E9286" t="s">
        <v>12</v>
      </c>
      <c r="F9286">
        <v>211.9</v>
      </c>
      <c r="G9286" t="s">
        <v>112</v>
      </c>
    </row>
    <row r="9287" spans="1:7" x14ac:dyDescent="0.35">
      <c r="A9287" t="s">
        <v>33</v>
      </c>
      <c r="B9287">
        <v>2023</v>
      </c>
      <c r="C9287" t="s">
        <v>38</v>
      </c>
      <c r="D9287" s="88">
        <f>DATEVALUE("1 "&amp;_xlfn.CONCAT(Merge1_1[[#This Row],[Month]],"-",Merge1_1[[#This Row],[Year]]))</f>
        <v>45047</v>
      </c>
      <c r="E9287" t="s">
        <v>58</v>
      </c>
      <c r="F9287">
        <v>165.9</v>
      </c>
      <c r="G9287" t="s">
        <v>112</v>
      </c>
    </row>
    <row r="9288" spans="1:7" x14ac:dyDescent="0.35">
      <c r="A9288" t="s">
        <v>33</v>
      </c>
      <c r="B9288">
        <v>2023</v>
      </c>
      <c r="C9288" t="s">
        <v>38</v>
      </c>
      <c r="D9288" s="88">
        <f>DATEVALUE("1 "&amp;_xlfn.CONCAT(Merge1_1[[#This Row],[Month]],"-",Merge1_1[[#This Row],[Year]]))</f>
        <v>45047</v>
      </c>
      <c r="E9288" t="s">
        <v>118</v>
      </c>
      <c r="F9288">
        <v>197.7</v>
      </c>
      <c r="G9288" t="s">
        <v>112</v>
      </c>
    </row>
    <row r="9289" spans="1:7" x14ac:dyDescent="0.35">
      <c r="A9289" t="s">
        <v>33</v>
      </c>
      <c r="B9289">
        <v>2023</v>
      </c>
      <c r="C9289" t="s">
        <v>38</v>
      </c>
      <c r="D9289" s="88">
        <f>DATEVALUE("1 "&amp;_xlfn.CONCAT(Merge1_1[[#This Row],[Month]],"-",Merge1_1[[#This Row],[Year]]))</f>
        <v>45047</v>
      </c>
      <c r="E9289" t="s">
        <v>16</v>
      </c>
      <c r="F9289">
        <v>204.2</v>
      </c>
      <c r="G9289" t="s">
        <v>116</v>
      </c>
    </row>
    <row r="9290" spans="1:7" x14ac:dyDescent="0.35">
      <c r="A9290" t="s">
        <v>33</v>
      </c>
      <c r="B9290">
        <v>2023</v>
      </c>
      <c r="C9290" t="s">
        <v>38</v>
      </c>
      <c r="D9290" s="88">
        <f>DATEVALUE("1 "&amp;_xlfn.CONCAT(Merge1_1[[#This Row],[Month]],"-",Merge1_1[[#This Row],[Year]]))</f>
        <v>45047</v>
      </c>
      <c r="E9290" t="s">
        <v>17</v>
      </c>
      <c r="F9290">
        <v>181.3</v>
      </c>
      <c r="G9290" t="s">
        <v>113</v>
      </c>
    </row>
    <row r="9291" spans="1:7" x14ac:dyDescent="0.35">
      <c r="A9291" t="s">
        <v>33</v>
      </c>
      <c r="B9291">
        <v>2023</v>
      </c>
      <c r="C9291" t="s">
        <v>38</v>
      </c>
      <c r="D9291" s="88">
        <f>DATEVALUE("1 "&amp;_xlfn.CONCAT(Merge1_1[[#This Row],[Month]],"-",Merge1_1[[#This Row],[Year]]))</f>
        <v>45047</v>
      </c>
      <c r="E9291" t="s">
        <v>18</v>
      </c>
      <c r="F9291">
        <v>168.1</v>
      </c>
      <c r="G9291" t="s">
        <v>113</v>
      </c>
    </row>
    <row r="9292" spans="1:7" x14ac:dyDescent="0.35">
      <c r="A9292" t="s">
        <v>33</v>
      </c>
      <c r="B9292">
        <v>2023</v>
      </c>
      <c r="C9292" t="s">
        <v>38</v>
      </c>
      <c r="D9292" s="88">
        <f>DATEVALUE("1 "&amp;_xlfn.CONCAT(Merge1_1[[#This Row],[Month]],"-",Merge1_1[[#This Row],[Year]]))</f>
        <v>45047</v>
      </c>
      <c r="E9292" t="s">
        <v>20</v>
      </c>
      <c r="F9292">
        <v>175.6</v>
      </c>
      <c r="G9292" t="s">
        <v>114</v>
      </c>
    </row>
    <row r="9293" spans="1:7" x14ac:dyDescent="0.35">
      <c r="A9293" t="s">
        <v>33</v>
      </c>
      <c r="B9293">
        <v>2023</v>
      </c>
      <c r="C9293" t="s">
        <v>38</v>
      </c>
      <c r="D9293" s="88">
        <f>DATEVALUE("1 "&amp;_xlfn.CONCAT(Merge1_1[[#This Row],[Month]],"-",Merge1_1[[#This Row],[Year]]))</f>
        <v>45047</v>
      </c>
      <c r="E9293" t="s">
        <v>21</v>
      </c>
      <c r="F9293">
        <v>183.4</v>
      </c>
      <c r="G9293" t="s">
        <v>115</v>
      </c>
    </row>
    <row r="9294" spans="1:7" x14ac:dyDescent="0.35">
      <c r="A9294" t="s">
        <v>33</v>
      </c>
      <c r="B9294">
        <v>2023</v>
      </c>
      <c r="C9294" t="s">
        <v>38</v>
      </c>
      <c r="D9294" s="88">
        <f>DATEVALUE("1 "&amp;_xlfn.CONCAT(Merge1_1[[#This Row],[Month]],"-",Merge1_1[[#This Row],[Year]]))</f>
        <v>45047</v>
      </c>
      <c r="E9294" t="s">
        <v>22</v>
      </c>
      <c r="F9294">
        <v>170.1</v>
      </c>
      <c r="G9294" t="s">
        <v>116</v>
      </c>
    </row>
    <row r="9295" spans="1:7" x14ac:dyDescent="0.35">
      <c r="A9295" t="s">
        <v>33</v>
      </c>
      <c r="B9295">
        <v>2023</v>
      </c>
      <c r="C9295" t="s">
        <v>38</v>
      </c>
      <c r="D9295" s="88">
        <f>DATEVALUE("1 "&amp;_xlfn.CONCAT(Merge1_1[[#This Row],[Month]],"-",Merge1_1[[#This Row],[Year]]))</f>
        <v>45047</v>
      </c>
      <c r="E9295" t="s">
        <v>23</v>
      </c>
      <c r="F9295">
        <v>182.2</v>
      </c>
      <c r="G9295" t="s">
        <v>23</v>
      </c>
    </row>
    <row r="9296" spans="1:7" x14ac:dyDescent="0.35">
      <c r="A9296" t="s">
        <v>33</v>
      </c>
      <c r="B9296">
        <v>2023</v>
      </c>
      <c r="C9296" t="s">
        <v>38</v>
      </c>
      <c r="D9296" s="88">
        <f>DATEVALUE("1 "&amp;_xlfn.CONCAT(Merge1_1[[#This Row],[Month]],"-",Merge1_1[[#This Row],[Year]]))</f>
        <v>45047</v>
      </c>
      <c r="E9296" t="s">
        <v>24</v>
      </c>
      <c r="F9296">
        <v>160.4</v>
      </c>
      <c r="G9296" t="s">
        <v>115</v>
      </c>
    </row>
    <row r="9297" spans="1:7" x14ac:dyDescent="0.35">
      <c r="A9297" t="s">
        <v>33</v>
      </c>
      <c r="B9297">
        <v>2023</v>
      </c>
      <c r="C9297" t="s">
        <v>38</v>
      </c>
      <c r="D9297" s="88">
        <f>DATEVALUE("1 "&amp;_xlfn.CONCAT(Merge1_1[[#This Row],[Month]],"-",Merge1_1[[#This Row],[Year]]))</f>
        <v>45047</v>
      </c>
      <c r="E9297" t="s">
        <v>25</v>
      </c>
      <c r="F9297">
        <v>169.2</v>
      </c>
      <c r="G9297" t="s">
        <v>116</v>
      </c>
    </row>
    <row r="9298" spans="1:7" x14ac:dyDescent="0.35">
      <c r="A9298" t="s">
        <v>33</v>
      </c>
      <c r="B9298">
        <v>2023</v>
      </c>
      <c r="C9298" t="s">
        <v>38</v>
      </c>
      <c r="D9298" s="88">
        <f>DATEVALUE("1 "&amp;_xlfn.CONCAT(Merge1_1[[#This Row],[Month]],"-",Merge1_1[[#This Row],[Year]]))</f>
        <v>45047</v>
      </c>
      <c r="E9298" t="s">
        <v>26</v>
      </c>
      <c r="F9298">
        <v>174.8</v>
      </c>
      <c r="G9298" t="s">
        <v>114</v>
      </c>
    </row>
    <row r="9299" spans="1:7" x14ac:dyDescent="0.35">
      <c r="A9299" t="s">
        <v>33</v>
      </c>
      <c r="B9299">
        <v>2023</v>
      </c>
      <c r="C9299" t="s">
        <v>38</v>
      </c>
      <c r="D9299" s="88">
        <f>DATEVALUE("1 "&amp;_xlfn.CONCAT(Merge1_1[[#This Row],[Month]],"-",Merge1_1[[#This Row],[Year]]))</f>
        <v>45047</v>
      </c>
      <c r="E9299" t="s">
        <v>27</v>
      </c>
      <c r="F9299">
        <v>185.6</v>
      </c>
      <c r="G9299" t="s">
        <v>116</v>
      </c>
    </row>
    <row r="9300" spans="1:7" x14ac:dyDescent="0.35">
      <c r="A9300" t="s">
        <v>33</v>
      </c>
      <c r="B9300">
        <v>2023</v>
      </c>
      <c r="C9300" t="s">
        <v>38</v>
      </c>
      <c r="D9300" s="88">
        <f>DATEVALUE("1 "&amp;_xlfn.CONCAT(Merge1_1[[#This Row],[Month]],"-",Merge1_1[[#This Row],[Year]]))</f>
        <v>45047</v>
      </c>
      <c r="E9300" t="s">
        <v>28</v>
      </c>
      <c r="F9300">
        <v>171.6</v>
      </c>
      <c r="G9300" t="s">
        <v>116</v>
      </c>
    </row>
    <row r="9301" spans="1:7" x14ac:dyDescent="0.35">
      <c r="A9301" t="s">
        <v>33</v>
      </c>
      <c r="B9301">
        <v>2023</v>
      </c>
      <c r="C9301" t="s">
        <v>38</v>
      </c>
      <c r="D9301" s="88">
        <f>DATEVALUE("1 "&amp;_xlfn.CONCAT(Merge1_1[[#This Row],[Month]],"-",Merge1_1[[#This Row],[Year]]))</f>
        <v>45047</v>
      </c>
      <c r="E9301" t="s">
        <v>29</v>
      </c>
      <c r="F9301">
        <v>178.2</v>
      </c>
      <c r="G9301" t="s">
        <v>117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9718D-57C0-4AC2-95C7-01B11FE22E01}">
  <dimension ref="A1:B26"/>
  <sheetViews>
    <sheetView workbookViewId="0">
      <selection sqref="A1:B26"/>
    </sheetView>
  </sheetViews>
  <sheetFormatPr defaultRowHeight="14.5" x14ac:dyDescent="0.35"/>
  <cols>
    <col min="1" max="1" width="30.81640625" bestFit="1" customWidth="1"/>
    <col min="2" max="2" width="20" bestFit="1" customWidth="1"/>
  </cols>
  <sheetData>
    <row r="1" spans="1:2" x14ac:dyDescent="0.35">
      <c r="A1" t="s">
        <v>111</v>
      </c>
      <c r="B1" t="s">
        <v>110</v>
      </c>
    </row>
    <row r="2" spans="1:2" x14ac:dyDescent="0.35">
      <c r="A2" t="s">
        <v>3</v>
      </c>
      <c r="B2" t="s">
        <v>112</v>
      </c>
    </row>
    <row r="3" spans="1:2" x14ac:dyDescent="0.35">
      <c r="A3" t="s">
        <v>4</v>
      </c>
      <c r="B3" t="s">
        <v>112</v>
      </c>
    </row>
    <row r="4" spans="1:2" x14ac:dyDescent="0.35">
      <c r="A4" t="s">
        <v>5</v>
      </c>
      <c r="B4" t="s">
        <v>112</v>
      </c>
    </row>
    <row r="5" spans="1:2" x14ac:dyDescent="0.35">
      <c r="A5" t="s">
        <v>6</v>
      </c>
      <c r="B5" t="s">
        <v>112</v>
      </c>
    </row>
    <row r="6" spans="1:2" x14ac:dyDescent="0.35">
      <c r="A6" t="s">
        <v>7</v>
      </c>
      <c r="B6" t="s">
        <v>112</v>
      </c>
    </row>
    <row r="7" spans="1:2" x14ac:dyDescent="0.35">
      <c r="A7" t="s">
        <v>8</v>
      </c>
      <c r="B7" t="s">
        <v>112</v>
      </c>
    </row>
    <row r="8" spans="1:2" x14ac:dyDescent="0.35">
      <c r="A8" t="s">
        <v>9</v>
      </c>
      <c r="B8" t="s">
        <v>112</v>
      </c>
    </row>
    <row r="9" spans="1:2" x14ac:dyDescent="0.35">
      <c r="A9" t="s">
        <v>10</v>
      </c>
      <c r="B9" t="s">
        <v>112</v>
      </c>
    </row>
    <row r="10" spans="1:2" x14ac:dyDescent="0.35">
      <c r="A10" t="s">
        <v>11</v>
      </c>
      <c r="B10" t="s">
        <v>112</v>
      </c>
    </row>
    <row r="11" spans="1:2" x14ac:dyDescent="0.35">
      <c r="A11" t="s">
        <v>12</v>
      </c>
      <c r="B11" t="s">
        <v>112</v>
      </c>
    </row>
    <row r="12" spans="1:2" x14ac:dyDescent="0.35">
      <c r="A12" t="s">
        <v>58</v>
      </c>
      <c r="B12" t="s">
        <v>112</v>
      </c>
    </row>
    <row r="13" spans="1:2" x14ac:dyDescent="0.35">
      <c r="A13" t="s">
        <v>118</v>
      </c>
      <c r="B13" t="s">
        <v>112</v>
      </c>
    </row>
    <row r="14" spans="1:2" x14ac:dyDescent="0.35">
      <c r="A14" t="s">
        <v>17</v>
      </c>
      <c r="B14" t="s">
        <v>113</v>
      </c>
    </row>
    <row r="15" spans="1:2" x14ac:dyDescent="0.35">
      <c r="A15" t="s">
        <v>18</v>
      </c>
      <c r="B15" t="s">
        <v>113</v>
      </c>
    </row>
    <row r="16" spans="1:2" x14ac:dyDescent="0.35">
      <c r="A16" t="s">
        <v>23</v>
      </c>
      <c r="B16" t="s">
        <v>23</v>
      </c>
    </row>
    <row r="17" spans="1:2" x14ac:dyDescent="0.35">
      <c r="A17" t="s">
        <v>20</v>
      </c>
      <c r="B17" t="s">
        <v>114</v>
      </c>
    </row>
    <row r="18" spans="1:2" x14ac:dyDescent="0.35">
      <c r="A18" t="s">
        <v>26</v>
      </c>
      <c r="B18" t="s">
        <v>114</v>
      </c>
    </row>
    <row r="19" spans="1:2" x14ac:dyDescent="0.35">
      <c r="A19" t="s">
        <v>21</v>
      </c>
      <c r="B19" t="s">
        <v>115</v>
      </c>
    </row>
    <row r="20" spans="1:2" x14ac:dyDescent="0.35">
      <c r="A20" t="s">
        <v>24</v>
      </c>
      <c r="B20" t="s">
        <v>115</v>
      </c>
    </row>
    <row r="21" spans="1:2" x14ac:dyDescent="0.35">
      <c r="A21" t="s">
        <v>22</v>
      </c>
      <c r="B21" t="s">
        <v>116</v>
      </c>
    </row>
    <row r="22" spans="1:2" x14ac:dyDescent="0.35">
      <c r="A22" t="s">
        <v>25</v>
      </c>
      <c r="B22" t="s">
        <v>116</v>
      </c>
    </row>
    <row r="23" spans="1:2" x14ac:dyDescent="0.35">
      <c r="A23" t="s">
        <v>27</v>
      </c>
      <c r="B23" t="s">
        <v>116</v>
      </c>
    </row>
    <row r="24" spans="1:2" x14ac:dyDescent="0.35">
      <c r="A24" t="s">
        <v>28</v>
      </c>
      <c r="B24" t="s">
        <v>116</v>
      </c>
    </row>
    <row r="25" spans="1:2" x14ac:dyDescent="0.35">
      <c r="A25" t="s">
        <v>16</v>
      </c>
      <c r="B25" t="s">
        <v>116</v>
      </c>
    </row>
    <row r="26" spans="1:2" x14ac:dyDescent="0.35">
      <c r="A26" t="s">
        <v>29</v>
      </c>
      <c r="B26" t="s">
        <v>117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D85A1-C984-4DD7-B03A-ADC656817A8C}">
  <dimension ref="A1:AK373"/>
  <sheetViews>
    <sheetView workbookViewId="0">
      <selection activeCell="A26" sqref="A26"/>
    </sheetView>
  </sheetViews>
  <sheetFormatPr defaultRowHeight="14.5" x14ac:dyDescent="0.35"/>
  <cols>
    <col min="1" max="1" width="11.26953125" bestFit="1" customWidth="1"/>
    <col min="2" max="2" width="6.54296875" customWidth="1"/>
    <col min="3" max="3" width="9.90625" bestFit="1" customWidth="1"/>
    <col min="4" max="4" width="15.1796875" customWidth="1"/>
    <col min="5" max="5" width="16.90625" bestFit="1" customWidth="1"/>
    <col min="6" max="6" width="20.453125" customWidth="1"/>
    <col min="7" max="7" width="14.36328125" customWidth="1"/>
    <col min="8" max="8" width="6.81640625" bestFit="1" customWidth="1"/>
    <col min="9" max="9" width="18" customWidth="1"/>
    <col min="10" max="10" width="13.1796875" customWidth="1"/>
    <col min="11" max="11" width="7.54296875" customWidth="1"/>
    <col min="12" max="12" width="12" customWidth="1"/>
    <col min="13" max="13" width="19.6328125" customWidth="1"/>
    <col min="14" max="14" width="23.26953125" customWidth="1"/>
    <col min="15" max="15" width="7.90625" customWidth="1"/>
    <col min="16" max="16" width="22.453125" customWidth="1"/>
    <col min="17" max="17" width="32.81640625" customWidth="1"/>
    <col min="18" max="18" width="28.54296875" customWidth="1"/>
    <col min="19" max="19" width="20.54296875" customWidth="1"/>
    <col min="20" max="20" width="9.6328125" customWidth="1"/>
    <col min="21" max="21" width="10.7265625" customWidth="1"/>
    <col min="22" max="22" width="25.81640625" customWidth="1"/>
    <col min="23" max="23" width="22.6328125" customWidth="1"/>
    <col min="24" max="24" width="9.54296875" customWidth="1"/>
    <col min="25" max="25" width="8.36328125" customWidth="1"/>
    <col min="26" max="26" width="11.1796875" customWidth="1"/>
    <col min="27" max="27" width="11.453125" customWidth="1"/>
    <col min="28" max="28" width="14" customWidth="1"/>
    <col min="29" max="29" width="28.08984375" customWidth="1"/>
    <col min="30" max="30" width="26.36328125" customWidth="1"/>
    <col min="31" max="31" width="27.81640625" customWidth="1"/>
    <col min="32" max="32" width="26" customWidth="1"/>
    <col min="33" max="33" width="23.81640625" customWidth="1"/>
    <col min="34" max="34" width="14.6328125" customWidth="1"/>
    <col min="35" max="35" width="26.90625" customWidth="1"/>
    <col min="36" max="36" width="24.7265625" customWidth="1"/>
    <col min="37" max="37" width="14.36328125" customWidth="1"/>
  </cols>
  <sheetData>
    <row r="1" spans="1:37" x14ac:dyDescent="0.35">
      <c r="A1" s="95" t="s">
        <v>0</v>
      </c>
      <c r="B1" s="95" t="s">
        <v>1</v>
      </c>
      <c r="C1" s="95" t="s">
        <v>2</v>
      </c>
      <c r="D1" s="95" t="s">
        <v>81</v>
      </c>
      <c r="E1" s="95" t="s">
        <v>93</v>
      </c>
      <c r="F1" s="95" t="s">
        <v>3</v>
      </c>
      <c r="G1" s="95" t="s">
        <v>4</v>
      </c>
      <c r="H1" s="95" t="s">
        <v>5</v>
      </c>
      <c r="I1" s="95" t="s">
        <v>6</v>
      </c>
      <c r="J1" s="95" t="s">
        <v>7</v>
      </c>
      <c r="K1" s="95" t="s">
        <v>8</v>
      </c>
      <c r="L1" s="95" t="s">
        <v>9</v>
      </c>
      <c r="M1" s="95" t="s">
        <v>10</v>
      </c>
      <c r="N1" s="95" t="s">
        <v>11</v>
      </c>
      <c r="O1" s="95" t="s">
        <v>12</v>
      </c>
      <c r="P1" s="95" t="s">
        <v>58</v>
      </c>
      <c r="Q1" s="95" t="s">
        <v>14</v>
      </c>
      <c r="R1" s="95" t="s">
        <v>59</v>
      </c>
      <c r="S1" s="95" t="s">
        <v>106</v>
      </c>
      <c r="T1" s="95" t="s">
        <v>17</v>
      </c>
      <c r="U1" s="95" t="s">
        <v>18</v>
      </c>
      <c r="V1" s="95" t="s">
        <v>60</v>
      </c>
      <c r="W1" s="95" t="s">
        <v>107</v>
      </c>
      <c r="X1" s="95" t="s">
        <v>20</v>
      </c>
      <c r="Y1" s="95" t="s">
        <v>23</v>
      </c>
      <c r="Z1" s="95" t="s">
        <v>26</v>
      </c>
      <c r="AA1" s="95" t="s">
        <v>61</v>
      </c>
      <c r="AB1" s="95" t="s">
        <v>21</v>
      </c>
      <c r="AC1" s="95" t="s">
        <v>24</v>
      </c>
      <c r="AD1" s="95" t="s">
        <v>62</v>
      </c>
      <c r="AE1" s="95" t="s">
        <v>22</v>
      </c>
      <c r="AF1" s="95" t="s">
        <v>25</v>
      </c>
      <c r="AG1" s="95" t="s">
        <v>27</v>
      </c>
      <c r="AH1" s="95" t="s">
        <v>28</v>
      </c>
      <c r="AI1" s="95" t="s">
        <v>16</v>
      </c>
      <c r="AJ1" s="95" t="s">
        <v>63</v>
      </c>
      <c r="AK1" s="95" t="s">
        <v>29</v>
      </c>
    </row>
    <row r="2" spans="1:37" x14ac:dyDescent="0.35">
      <c r="A2" t="s">
        <v>30</v>
      </c>
      <c r="B2">
        <v>2013</v>
      </c>
      <c r="C2" t="s">
        <v>31</v>
      </c>
      <c r="D2" t="str">
        <f>_xlfn.CONCAT(C2, " ",B2)</f>
        <v>January 2013</v>
      </c>
      <c r="E2" s="17">
        <f>DATEVALUE("1 "&amp;D2)</f>
        <v>41275</v>
      </c>
      <c r="F2">
        <v>107.5</v>
      </c>
      <c r="G2">
        <v>106.3</v>
      </c>
      <c r="H2">
        <v>108.1</v>
      </c>
      <c r="I2">
        <v>104.9</v>
      </c>
      <c r="J2">
        <v>106.1</v>
      </c>
      <c r="K2">
        <v>103.9</v>
      </c>
      <c r="L2">
        <v>101.9</v>
      </c>
      <c r="M2">
        <v>106.1</v>
      </c>
      <c r="N2">
        <v>106.8</v>
      </c>
      <c r="O2">
        <v>103.1</v>
      </c>
      <c r="P2">
        <v>104.8</v>
      </c>
      <c r="Q2">
        <v>106.7</v>
      </c>
      <c r="R2">
        <f>SUM(F2:Q2)</f>
        <v>1266.1999999999998</v>
      </c>
      <c r="S2">
        <v>105.5</v>
      </c>
      <c r="T2">
        <v>106.5</v>
      </c>
      <c r="U2">
        <v>105.8</v>
      </c>
      <c r="V2">
        <f>SUM(T2:U2)</f>
        <v>212.3</v>
      </c>
      <c r="W2">
        <v>106.4</v>
      </c>
      <c r="X2">
        <v>0</v>
      </c>
      <c r="Y2">
        <v>104</v>
      </c>
      <c r="Z2">
        <v>103.8</v>
      </c>
      <c r="AA2">
        <f>SUM(X2:Z2)</f>
        <v>207.8</v>
      </c>
      <c r="AB2">
        <v>105.5</v>
      </c>
      <c r="AC2">
        <v>103.3</v>
      </c>
      <c r="AD2">
        <f>SUM(AB2:AC2)</f>
        <v>208.8</v>
      </c>
      <c r="AE2">
        <v>104.8</v>
      </c>
      <c r="AF2">
        <v>103.4</v>
      </c>
      <c r="AG2">
        <v>104.7</v>
      </c>
      <c r="AH2">
        <v>104</v>
      </c>
      <c r="AI2">
        <v>105.1</v>
      </c>
      <c r="AJ2">
        <f>SUM(AE2:AI2)</f>
        <v>522</v>
      </c>
      <c r="AK2">
        <v>105.1</v>
      </c>
    </row>
    <row r="3" spans="1:37" x14ac:dyDescent="0.35">
      <c r="A3" t="s">
        <v>30</v>
      </c>
      <c r="B3">
        <v>2013</v>
      </c>
      <c r="C3" t="s">
        <v>35</v>
      </c>
      <c r="D3" t="str">
        <f t="shared" ref="D3:D66" si="0">_xlfn.CONCAT(C3, " ",B3)</f>
        <v>February 2013</v>
      </c>
      <c r="E3" s="17">
        <f t="shared" ref="E3:E66" si="1">DATEVALUE("1 "&amp;D3)</f>
        <v>41306</v>
      </c>
      <c r="F3">
        <v>109.2</v>
      </c>
      <c r="G3">
        <v>108.7</v>
      </c>
      <c r="H3">
        <v>110.2</v>
      </c>
      <c r="I3">
        <v>105.4</v>
      </c>
      <c r="J3">
        <v>106.7</v>
      </c>
      <c r="K3">
        <v>104</v>
      </c>
      <c r="L3">
        <v>102.4</v>
      </c>
      <c r="M3">
        <v>105.9</v>
      </c>
      <c r="N3">
        <v>105.7</v>
      </c>
      <c r="O3">
        <v>103.1</v>
      </c>
      <c r="P3">
        <v>105.1</v>
      </c>
      <c r="Q3">
        <v>107.7</v>
      </c>
      <c r="R3">
        <f t="shared" ref="R3:R66" si="2">SUM(F3:Q3)</f>
        <v>1274.0999999999999</v>
      </c>
      <c r="S3">
        <v>106.3</v>
      </c>
      <c r="T3">
        <v>107.1</v>
      </c>
      <c r="U3">
        <v>106.3</v>
      </c>
      <c r="V3">
        <f t="shared" ref="V3:V66" si="3">SUM(T3:U3)</f>
        <v>213.39999999999998</v>
      </c>
      <c r="W3">
        <v>107</v>
      </c>
      <c r="X3">
        <v>0</v>
      </c>
      <c r="Y3">
        <v>104.4</v>
      </c>
      <c r="Z3">
        <v>104.1</v>
      </c>
      <c r="AA3">
        <f t="shared" ref="AA3:AA66" si="4">SUM(X3:Z3)</f>
        <v>208.5</v>
      </c>
      <c r="AB3">
        <v>106.2</v>
      </c>
      <c r="AC3">
        <v>103.9</v>
      </c>
      <c r="AD3">
        <f t="shared" ref="AD3:AD66" si="5">SUM(AB3:AC3)</f>
        <v>210.10000000000002</v>
      </c>
      <c r="AE3">
        <v>105.2</v>
      </c>
      <c r="AF3">
        <v>104</v>
      </c>
      <c r="AG3">
        <v>104.6</v>
      </c>
      <c r="AH3">
        <v>104.4</v>
      </c>
      <c r="AI3">
        <v>105.6</v>
      </c>
      <c r="AJ3">
        <f t="shared" ref="AJ3:AJ66" si="6">SUM(AE3:AI3)</f>
        <v>523.79999999999995</v>
      </c>
      <c r="AK3">
        <v>105.8</v>
      </c>
    </row>
    <row r="4" spans="1:37" x14ac:dyDescent="0.35">
      <c r="A4" t="s">
        <v>30</v>
      </c>
      <c r="B4">
        <v>2013</v>
      </c>
      <c r="C4" t="s">
        <v>36</v>
      </c>
      <c r="D4" t="str">
        <f t="shared" si="0"/>
        <v>March 2013</v>
      </c>
      <c r="E4" s="17">
        <f t="shared" si="1"/>
        <v>41334</v>
      </c>
      <c r="F4">
        <v>110.2</v>
      </c>
      <c r="G4">
        <v>108.8</v>
      </c>
      <c r="H4">
        <v>109.9</v>
      </c>
      <c r="I4">
        <v>105.6</v>
      </c>
      <c r="J4">
        <v>106.2</v>
      </c>
      <c r="K4">
        <v>105.7</v>
      </c>
      <c r="L4">
        <v>101.4</v>
      </c>
      <c r="M4">
        <v>105.7</v>
      </c>
      <c r="N4">
        <v>105</v>
      </c>
      <c r="O4">
        <v>103.3</v>
      </c>
      <c r="P4">
        <v>105.6</v>
      </c>
      <c r="Q4">
        <v>108.2</v>
      </c>
      <c r="R4">
        <f t="shared" si="2"/>
        <v>1275.6000000000001</v>
      </c>
      <c r="S4">
        <v>106.6</v>
      </c>
      <c r="T4">
        <v>107.6</v>
      </c>
      <c r="U4">
        <v>106.8</v>
      </c>
      <c r="V4">
        <f t="shared" si="3"/>
        <v>214.39999999999998</v>
      </c>
      <c r="W4">
        <v>107.5</v>
      </c>
      <c r="X4">
        <v>0</v>
      </c>
      <c r="Y4">
        <v>104.7</v>
      </c>
      <c r="Z4">
        <v>104.3</v>
      </c>
      <c r="AA4">
        <f t="shared" si="4"/>
        <v>209</v>
      </c>
      <c r="AB4">
        <v>106.1</v>
      </c>
      <c r="AC4">
        <v>104.6</v>
      </c>
      <c r="AD4">
        <f t="shared" si="5"/>
        <v>210.7</v>
      </c>
      <c r="AE4">
        <v>105.6</v>
      </c>
      <c r="AF4">
        <v>104</v>
      </c>
      <c r="AG4">
        <v>104.3</v>
      </c>
      <c r="AH4">
        <v>104.6</v>
      </c>
      <c r="AI4">
        <v>106.5</v>
      </c>
      <c r="AJ4">
        <f t="shared" si="6"/>
        <v>525</v>
      </c>
      <c r="AK4">
        <v>106</v>
      </c>
    </row>
    <row r="5" spans="1:37" x14ac:dyDescent="0.35">
      <c r="A5" t="s">
        <v>30</v>
      </c>
      <c r="B5">
        <v>2013</v>
      </c>
      <c r="C5" t="s">
        <v>37</v>
      </c>
      <c r="D5" t="str">
        <f t="shared" si="0"/>
        <v>April 2013</v>
      </c>
      <c r="E5" s="17">
        <f t="shared" si="1"/>
        <v>41365</v>
      </c>
      <c r="F5">
        <v>110.2</v>
      </c>
      <c r="G5">
        <v>109.5</v>
      </c>
      <c r="H5">
        <v>106.9</v>
      </c>
      <c r="I5">
        <v>106.3</v>
      </c>
      <c r="J5">
        <v>105.7</v>
      </c>
      <c r="K5">
        <v>108.3</v>
      </c>
      <c r="L5">
        <v>103.4</v>
      </c>
      <c r="M5">
        <v>105.7</v>
      </c>
      <c r="N5">
        <v>104.2</v>
      </c>
      <c r="O5">
        <v>103.2</v>
      </c>
      <c r="P5">
        <v>106.5</v>
      </c>
      <c r="Q5">
        <v>108.8</v>
      </c>
      <c r="R5">
        <f t="shared" si="2"/>
        <v>1278.7</v>
      </c>
      <c r="S5">
        <v>107.1</v>
      </c>
      <c r="T5">
        <v>108.1</v>
      </c>
      <c r="U5">
        <v>107.4</v>
      </c>
      <c r="V5">
        <f t="shared" si="3"/>
        <v>215.5</v>
      </c>
      <c r="W5">
        <v>108</v>
      </c>
      <c r="X5">
        <v>0</v>
      </c>
      <c r="Y5">
        <v>105.1</v>
      </c>
      <c r="Z5">
        <v>104.8</v>
      </c>
      <c r="AA5">
        <f t="shared" si="4"/>
        <v>209.89999999999998</v>
      </c>
      <c r="AB5">
        <v>106.5</v>
      </c>
      <c r="AC5">
        <v>104.4</v>
      </c>
      <c r="AD5">
        <f t="shared" si="5"/>
        <v>210.9</v>
      </c>
      <c r="AE5">
        <v>106.1</v>
      </c>
      <c r="AF5">
        <v>104.5</v>
      </c>
      <c r="AG5">
        <v>102.7</v>
      </c>
      <c r="AH5">
        <v>104.6</v>
      </c>
      <c r="AI5">
        <v>107.1</v>
      </c>
      <c r="AJ5">
        <f t="shared" si="6"/>
        <v>525</v>
      </c>
      <c r="AK5">
        <v>106.4</v>
      </c>
    </row>
    <row r="6" spans="1:37" x14ac:dyDescent="0.35">
      <c r="A6" t="s">
        <v>30</v>
      </c>
      <c r="B6">
        <v>2013</v>
      </c>
      <c r="C6" t="s">
        <v>38</v>
      </c>
      <c r="D6" t="str">
        <f t="shared" si="0"/>
        <v>May 2013</v>
      </c>
      <c r="E6" s="17">
        <f t="shared" si="1"/>
        <v>41395</v>
      </c>
      <c r="F6">
        <v>110.9</v>
      </c>
      <c r="G6">
        <v>109.8</v>
      </c>
      <c r="H6">
        <v>105.9</v>
      </c>
      <c r="I6">
        <v>107.5</v>
      </c>
      <c r="J6">
        <v>105.3</v>
      </c>
      <c r="K6">
        <v>108.1</v>
      </c>
      <c r="L6">
        <v>107.3</v>
      </c>
      <c r="M6">
        <v>106.1</v>
      </c>
      <c r="N6">
        <v>103.7</v>
      </c>
      <c r="O6">
        <v>104</v>
      </c>
      <c r="P6">
        <v>107.4</v>
      </c>
      <c r="Q6">
        <v>109.9</v>
      </c>
      <c r="R6">
        <f t="shared" si="2"/>
        <v>1285.9000000000001</v>
      </c>
      <c r="S6">
        <v>108.1</v>
      </c>
      <c r="T6">
        <v>108.8</v>
      </c>
      <c r="U6">
        <v>107.9</v>
      </c>
      <c r="V6">
        <f t="shared" si="3"/>
        <v>216.7</v>
      </c>
      <c r="W6">
        <v>108.6</v>
      </c>
      <c r="X6">
        <v>0</v>
      </c>
      <c r="Y6">
        <v>105.7</v>
      </c>
      <c r="Z6">
        <v>105.5</v>
      </c>
      <c r="AA6">
        <f t="shared" si="4"/>
        <v>211.2</v>
      </c>
      <c r="AB6">
        <v>107.5</v>
      </c>
      <c r="AC6">
        <v>104.1</v>
      </c>
      <c r="AD6">
        <f t="shared" si="5"/>
        <v>211.6</v>
      </c>
      <c r="AE6">
        <v>106.8</v>
      </c>
      <c r="AF6">
        <v>105</v>
      </c>
      <c r="AG6">
        <v>102.1</v>
      </c>
      <c r="AH6">
        <v>104.8</v>
      </c>
      <c r="AI6">
        <v>108.1</v>
      </c>
      <c r="AJ6">
        <f t="shared" si="6"/>
        <v>526.79999999999995</v>
      </c>
      <c r="AK6">
        <v>107.2</v>
      </c>
    </row>
    <row r="7" spans="1:37" x14ac:dyDescent="0.35">
      <c r="A7" t="s">
        <v>30</v>
      </c>
      <c r="B7">
        <v>2013</v>
      </c>
      <c r="C7" t="s">
        <v>39</v>
      </c>
      <c r="D7" t="str">
        <f t="shared" si="0"/>
        <v>June 2013</v>
      </c>
      <c r="E7" s="17">
        <f t="shared" si="1"/>
        <v>41426</v>
      </c>
      <c r="F7">
        <v>112.3</v>
      </c>
      <c r="G7">
        <v>112.1</v>
      </c>
      <c r="H7">
        <v>108.1</v>
      </c>
      <c r="I7">
        <v>108.3</v>
      </c>
      <c r="J7">
        <v>105.9</v>
      </c>
      <c r="K7">
        <v>109.2</v>
      </c>
      <c r="L7">
        <v>118</v>
      </c>
      <c r="M7">
        <v>106.8</v>
      </c>
      <c r="N7">
        <v>104.1</v>
      </c>
      <c r="O7">
        <v>105.4</v>
      </c>
      <c r="P7">
        <v>108.2</v>
      </c>
      <c r="Q7">
        <v>111</v>
      </c>
      <c r="R7">
        <f t="shared" si="2"/>
        <v>1309.4000000000001</v>
      </c>
      <c r="S7">
        <v>110.6</v>
      </c>
      <c r="T7">
        <v>109.7</v>
      </c>
      <c r="U7">
        <v>108.8</v>
      </c>
      <c r="V7">
        <f t="shared" si="3"/>
        <v>218.5</v>
      </c>
      <c r="W7">
        <v>109.5</v>
      </c>
      <c r="X7">
        <v>0</v>
      </c>
      <c r="Y7">
        <v>106.3</v>
      </c>
      <c r="Z7">
        <v>106.5</v>
      </c>
      <c r="AA7">
        <f t="shared" si="4"/>
        <v>212.8</v>
      </c>
      <c r="AB7">
        <v>108.5</v>
      </c>
      <c r="AC7">
        <v>105</v>
      </c>
      <c r="AD7">
        <f t="shared" si="5"/>
        <v>213.5</v>
      </c>
      <c r="AE7">
        <v>107.5</v>
      </c>
      <c r="AF7">
        <v>105.6</v>
      </c>
      <c r="AG7">
        <v>102.5</v>
      </c>
      <c r="AH7">
        <v>105.5</v>
      </c>
      <c r="AI7">
        <v>109</v>
      </c>
      <c r="AJ7">
        <f t="shared" si="6"/>
        <v>530.1</v>
      </c>
      <c r="AK7">
        <v>108.9</v>
      </c>
    </row>
    <row r="8" spans="1:37" x14ac:dyDescent="0.35">
      <c r="A8" t="s">
        <v>30</v>
      </c>
      <c r="B8">
        <v>2013</v>
      </c>
      <c r="C8" t="s">
        <v>40</v>
      </c>
      <c r="D8" t="str">
        <f t="shared" si="0"/>
        <v>July 2013</v>
      </c>
      <c r="E8" s="17">
        <f t="shared" si="1"/>
        <v>41456</v>
      </c>
      <c r="F8">
        <v>113.4</v>
      </c>
      <c r="G8">
        <v>114.9</v>
      </c>
      <c r="H8">
        <v>110.5</v>
      </c>
      <c r="I8">
        <v>109.3</v>
      </c>
      <c r="J8">
        <v>106.2</v>
      </c>
      <c r="K8">
        <v>110.3</v>
      </c>
      <c r="L8">
        <v>129.19999999999999</v>
      </c>
      <c r="M8">
        <v>107.1</v>
      </c>
      <c r="N8">
        <v>104.3</v>
      </c>
      <c r="O8">
        <v>106.4</v>
      </c>
      <c r="P8">
        <v>109.1</v>
      </c>
      <c r="Q8">
        <v>112.1</v>
      </c>
      <c r="R8">
        <f t="shared" si="2"/>
        <v>1332.7999999999997</v>
      </c>
      <c r="S8">
        <v>113.1</v>
      </c>
      <c r="T8">
        <v>110.5</v>
      </c>
      <c r="U8">
        <v>109.5</v>
      </c>
      <c r="V8">
        <f t="shared" si="3"/>
        <v>220</v>
      </c>
      <c r="W8">
        <v>110.3</v>
      </c>
      <c r="X8">
        <v>0</v>
      </c>
      <c r="Y8">
        <v>106.9</v>
      </c>
      <c r="Z8">
        <v>107.8</v>
      </c>
      <c r="AA8">
        <f t="shared" si="4"/>
        <v>214.7</v>
      </c>
      <c r="AB8">
        <v>109.5</v>
      </c>
      <c r="AC8">
        <v>106.8</v>
      </c>
      <c r="AD8">
        <f t="shared" si="5"/>
        <v>216.3</v>
      </c>
      <c r="AE8">
        <v>108.3</v>
      </c>
      <c r="AF8">
        <v>106.4</v>
      </c>
      <c r="AG8">
        <v>102.5</v>
      </c>
      <c r="AH8">
        <v>106.5</v>
      </c>
      <c r="AI8">
        <v>109.8</v>
      </c>
      <c r="AJ8">
        <f t="shared" si="6"/>
        <v>533.5</v>
      </c>
      <c r="AK8">
        <v>110.7</v>
      </c>
    </row>
    <row r="9" spans="1:37" x14ac:dyDescent="0.35">
      <c r="A9" t="s">
        <v>30</v>
      </c>
      <c r="B9">
        <v>2013</v>
      </c>
      <c r="C9" t="s">
        <v>41</v>
      </c>
      <c r="D9" t="str">
        <f t="shared" si="0"/>
        <v>August 2013</v>
      </c>
      <c r="E9" s="17">
        <f t="shared" si="1"/>
        <v>41487</v>
      </c>
      <c r="F9">
        <v>114.3</v>
      </c>
      <c r="G9">
        <v>115.4</v>
      </c>
      <c r="H9">
        <v>111.1</v>
      </c>
      <c r="I9">
        <v>110</v>
      </c>
      <c r="J9">
        <v>106.4</v>
      </c>
      <c r="K9">
        <v>110.8</v>
      </c>
      <c r="L9">
        <v>138.9</v>
      </c>
      <c r="M9">
        <v>107.4</v>
      </c>
      <c r="N9">
        <v>104.1</v>
      </c>
      <c r="O9">
        <v>106.9</v>
      </c>
      <c r="P9">
        <v>109.7</v>
      </c>
      <c r="Q9">
        <v>112.6</v>
      </c>
      <c r="R9">
        <f t="shared" si="2"/>
        <v>1347.6</v>
      </c>
      <c r="S9">
        <v>114.9</v>
      </c>
      <c r="T9">
        <v>111.3</v>
      </c>
      <c r="U9">
        <v>110.2</v>
      </c>
      <c r="V9">
        <f t="shared" si="3"/>
        <v>221.5</v>
      </c>
      <c r="W9">
        <v>111.1</v>
      </c>
      <c r="X9">
        <v>0</v>
      </c>
      <c r="Y9">
        <v>107.5</v>
      </c>
      <c r="Z9">
        <v>108.7</v>
      </c>
      <c r="AA9">
        <f t="shared" si="4"/>
        <v>216.2</v>
      </c>
      <c r="AB9">
        <v>109.9</v>
      </c>
      <c r="AC9">
        <v>107.8</v>
      </c>
      <c r="AD9">
        <f t="shared" si="5"/>
        <v>217.7</v>
      </c>
      <c r="AE9">
        <v>108.7</v>
      </c>
      <c r="AF9">
        <v>106.8</v>
      </c>
      <c r="AG9">
        <v>105</v>
      </c>
      <c r="AH9">
        <v>107.5</v>
      </c>
      <c r="AI9">
        <v>110.7</v>
      </c>
      <c r="AJ9">
        <f t="shared" si="6"/>
        <v>538.70000000000005</v>
      </c>
      <c r="AK9">
        <v>112.1</v>
      </c>
    </row>
    <row r="10" spans="1:37" x14ac:dyDescent="0.35">
      <c r="A10" t="s">
        <v>30</v>
      </c>
      <c r="B10">
        <v>2013</v>
      </c>
      <c r="C10" t="s">
        <v>42</v>
      </c>
      <c r="D10" t="str">
        <f t="shared" si="0"/>
        <v>September 2013</v>
      </c>
      <c r="E10" s="17">
        <f t="shared" si="1"/>
        <v>41518</v>
      </c>
      <c r="F10">
        <v>115.4</v>
      </c>
      <c r="G10">
        <v>115.7</v>
      </c>
      <c r="H10">
        <v>111.7</v>
      </c>
      <c r="I10">
        <v>111</v>
      </c>
      <c r="J10">
        <v>107.4</v>
      </c>
      <c r="K10">
        <v>110.9</v>
      </c>
      <c r="L10">
        <v>154</v>
      </c>
      <c r="M10">
        <v>108.1</v>
      </c>
      <c r="N10">
        <v>104.2</v>
      </c>
      <c r="O10">
        <v>107.9</v>
      </c>
      <c r="P10">
        <v>110.4</v>
      </c>
      <c r="Q10">
        <v>114</v>
      </c>
      <c r="R10">
        <f t="shared" si="2"/>
        <v>1370.7000000000003</v>
      </c>
      <c r="S10">
        <v>117.8</v>
      </c>
      <c r="T10">
        <v>112.7</v>
      </c>
      <c r="U10">
        <v>111.4</v>
      </c>
      <c r="V10">
        <f t="shared" si="3"/>
        <v>224.10000000000002</v>
      </c>
      <c r="W10">
        <v>112.5</v>
      </c>
      <c r="X10">
        <v>0</v>
      </c>
      <c r="Y10">
        <v>108.3</v>
      </c>
      <c r="Z10">
        <v>109.8</v>
      </c>
      <c r="AA10">
        <f t="shared" si="4"/>
        <v>218.1</v>
      </c>
      <c r="AB10">
        <v>111.1</v>
      </c>
      <c r="AC10">
        <v>109.3</v>
      </c>
      <c r="AD10">
        <f t="shared" si="5"/>
        <v>220.39999999999998</v>
      </c>
      <c r="AE10">
        <v>109.6</v>
      </c>
      <c r="AF10">
        <v>107.7</v>
      </c>
      <c r="AG10">
        <v>106.7</v>
      </c>
      <c r="AH10">
        <v>108.7</v>
      </c>
      <c r="AI10">
        <v>111.7</v>
      </c>
      <c r="AJ10">
        <f t="shared" si="6"/>
        <v>544.4</v>
      </c>
      <c r="AK10">
        <v>114.2</v>
      </c>
    </row>
    <row r="11" spans="1:37" x14ac:dyDescent="0.35">
      <c r="A11" t="s">
        <v>30</v>
      </c>
      <c r="B11">
        <v>2013</v>
      </c>
      <c r="C11" t="s">
        <v>43</v>
      </c>
      <c r="D11" t="str">
        <f t="shared" si="0"/>
        <v>October 2013</v>
      </c>
      <c r="E11" s="17">
        <f t="shared" si="1"/>
        <v>41548</v>
      </c>
      <c r="F11">
        <v>116.3</v>
      </c>
      <c r="G11">
        <v>115.4</v>
      </c>
      <c r="H11">
        <v>112.6</v>
      </c>
      <c r="I11">
        <v>111.7</v>
      </c>
      <c r="J11">
        <v>107.7</v>
      </c>
      <c r="K11">
        <v>113.2</v>
      </c>
      <c r="L11">
        <v>164.9</v>
      </c>
      <c r="M11">
        <v>108.3</v>
      </c>
      <c r="N11">
        <v>103.9</v>
      </c>
      <c r="O11">
        <v>108.2</v>
      </c>
      <c r="P11">
        <v>111.1</v>
      </c>
      <c r="Q11">
        <v>114.9</v>
      </c>
      <c r="R11">
        <f t="shared" si="2"/>
        <v>1388.2</v>
      </c>
      <c r="S11">
        <v>119.8</v>
      </c>
      <c r="T11">
        <v>113.6</v>
      </c>
      <c r="U11">
        <v>112.3</v>
      </c>
      <c r="V11">
        <f t="shared" si="3"/>
        <v>225.89999999999998</v>
      </c>
      <c r="W11">
        <v>113.4</v>
      </c>
      <c r="X11">
        <v>0</v>
      </c>
      <c r="Y11">
        <v>108.9</v>
      </c>
      <c r="Z11">
        <v>110.2</v>
      </c>
      <c r="AA11">
        <f t="shared" si="4"/>
        <v>219.10000000000002</v>
      </c>
      <c r="AB11">
        <v>111.6</v>
      </c>
      <c r="AC11">
        <v>109.3</v>
      </c>
      <c r="AD11">
        <f t="shared" si="5"/>
        <v>220.89999999999998</v>
      </c>
      <c r="AE11">
        <v>110.4</v>
      </c>
      <c r="AF11">
        <v>108.3</v>
      </c>
      <c r="AG11">
        <v>107.5</v>
      </c>
      <c r="AH11">
        <v>109.1</v>
      </c>
      <c r="AI11">
        <v>112.2</v>
      </c>
      <c r="AJ11">
        <f t="shared" si="6"/>
        <v>547.5</v>
      </c>
      <c r="AK11">
        <v>115.5</v>
      </c>
    </row>
    <row r="12" spans="1:37" x14ac:dyDescent="0.35">
      <c r="A12" t="s">
        <v>30</v>
      </c>
      <c r="B12">
        <v>2013</v>
      </c>
      <c r="C12" t="s">
        <v>44</v>
      </c>
      <c r="D12" t="str">
        <f t="shared" si="0"/>
        <v>November  2013</v>
      </c>
      <c r="E12" s="17">
        <f t="shared" si="1"/>
        <v>41579</v>
      </c>
      <c r="F12">
        <v>117.3</v>
      </c>
      <c r="G12">
        <v>114.9</v>
      </c>
      <c r="H12">
        <v>116.2</v>
      </c>
      <c r="I12">
        <v>112.8</v>
      </c>
      <c r="J12">
        <v>108.9</v>
      </c>
      <c r="K12">
        <v>116.6</v>
      </c>
      <c r="L12">
        <v>178.1</v>
      </c>
      <c r="M12">
        <v>109.1</v>
      </c>
      <c r="N12">
        <v>103.6</v>
      </c>
      <c r="O12">
        <v>109</v>
      </c>
      <c r="P12">
        <v>111.8</v>
      </c>
      <c r="Q12">
        <v>116</v>
      </c>
      <c r="R12">
        <f t="shared" si="2"/>
        <v>1414.3</v>
      </c>
      <c r="S12">
        <v>122.5</v>
      </c>
      <c r="T12">
        <v>114.6</v>
      </c>
      <c r="U12">
        <v>113.1</v>
      </c>
      <c r="V12">
        <f t="shared" si="3"/>
        <v>227.7</v>
      </c>
      <c r="W12">
        <v>114.4</v>
      </c>
      <c r="X12">
        <v>0</v>
      </c>
      <c r="Y12">
        <v>109.7</v>
      </c>
      <c r="Z12">
        <v>111</v>
      </c>
      <c r="AA12">
        <f t="shared" si="4"/>
        <v>220.7</v>
      </c>
      <c r="AB12">
        <v>112.6</v>
      </c>
      <c r="AC12">
        <v>109.6</v>
      </c>
      <c r="AD12">
        <f t="shared" si="5"/>
        <v>222.2</v>
      </c>
      <c r="AE12">
        <v>111.3</v>
      </c>
      <c r="AF12">
        <v>108.7</v>
      </c>
      <c r="AG12">
        <v>108.2</v>
      </c>
      <c r="AH12">
        <v>109.8</v>
      </c>
      <c r="AI12">
        <v>112.8</v>
      </c>
      <c r="AJ12">
        <f t="shared" si="6"/>
        <v>550.79999999999995</v>
      </c>
      <c r="AK12">
        <v>117.4</v>
      </c>
    </row>
    <row r="13" spans="1:37" x14ac:dyDescent="0.35">
      <c r="A13" t="s">
        <v>30</v>
      </c>
      <c r="B13">
        <v>2013</v>
      </c>
      <c r="C13" t="s">
        <v>46</v>
      </c>
      <c r="D13" t="str">
        <f t="shared" si="0"/>
        <v>December 2013</v>
      </c>
      <c r="E13" s="17">
        <f t="shared" si="1"/>
        <v>41609</v>
      </c>
      <c r="F13">
        <v>118.4</v>
      </c>
      <c r="G13">
        <v>115.9</v>
      </c>
      <c r="H13">
        <v>120.4</v>
      </c>
      <c r="I13">
        <v>113.8</v>
      </c>
      <c r="J13">
        <v>109.5</v>
      </c>
      <c r="K13">
        <v>115.5</v>
      </c>
      <c r="L13">
        <v>145.69999999999999</v>
      </c>
      <c r="M13">
        <v>109.5</v>
      </c>
      <c r="N13">
        <v>102.9</v>
      </c>
      <c r="O13">
        <v>109.8</v>
      </c>
      <c r="P13">
        <v>112.1</v>
      </c>
      <c r="Q13">
        <v>116.8</v>
      </c>
      <c r="R13">
        <f t="shared" si="2"/>
        <v>1390.3</v>
      </c>
      <c r="S13">
        <v>118.7</v>
      </c>
      <c r="T13">
        <v>115.8</v>
      </c>
      <c r="U13">
        <v>114</v>
      </c>
      <c r="V13">
        <f t="shared" si="3"/>
        <v>229.8</v>
      </c>
      <c r="W13">
        <v>115.5</v>
      </c>
      <c r="X13">
        <v>0</v>
      </c>
      <c r="Y13">
        <v>110.1</v>
      </c>
      <c r="Z13">
        <v>111.6</v>
      </c>
      <c r="AA13">
        <f t="shared" si="4"/>
        <v>221.7</v>
      </c>
      <c r="AB13">
        <v>112.8</v>
      </c>
      <c r="AC13">
        <v>109.9</v>
      </c>
      <c r="AD13">
        <f t="shared" si="5"/>
        <v>222.7</v>
      </c>
      <c r="AE13">
        <v>112.1</v>
      </c>
      <c r="AF13">
        <v>109.2</v>
      </c>
      <c r="AG13">
        <v>108.1</v>
      </c>
      <c r="AH13">
        <v>110.1</v>
      </c>
      <c r="AI13">
        <v>113.6</v>
      </c>
      <c r="AJ13">
        <f t="shared" si="6"/>
        <v>553.1</v>
      </c>
      <c r="AK13">
        <v>115.5</v>
      </c>
    </row>
    <row r="14" spans="1:37" x14ac:dyDescent="0.35">
      <c r="A14" t="s">
        <v>30</v>
      </c>
      <c r="B14">
        <v>2014</v>
      </c>
      <c r="C14" t="s">
        <v>31</v>
      </c>
      <c r="D14" t="str">
        <f t="shared" si="0"/>
        <v>January 2014</v>
      </c>
      <c r="E14" s="17">
        <f t="shared" si="1"/>
        <v>41640</v>
      </c>
      <c r="F14">
        <v>118.9</v>
      </c>
      <c r="G14">
        <v>117.1</v>
      </c>
      <c r="H14">
        <v>120.5</v>
      </c>
      <c r="I14">
        <v>114.4</v>
      </c>
      <c r="J14">
        <v>109</v>
      </c>
      <c r="K14">
        <v>115.5</v>
      </c>
      <c r="L14">
        <v>123.9</v>
      </c>
      <c r="M14">
        <v>109.6</v>
      </c>
      <c r="N14">
        <v>101.8</v>
      </c>
      <c r="O14">
        <v>110.2</v>
      </c>
      <c r="P14">
        <v>112.4</v>
      </c>
      <c r="Q14">
        <v>117.3</v>
      </c>
      <c r="R14">
        <f t="shared" si="2"/>
        <v>1370.6000000000001</v>
      </c>
      <c r="S14">
        <v>116</v>
      </c>
      <c r="T14">
        <v>116.5</v>
      </c>
      <c r="U14">
        <v>114.5</v>
      </c>
      <c r="V14">
        <f t="shared" si="3"/>
        <v>231</v>
      </c>
      <c r="W14">
        <v>116.2</v>
      </c>
      <c r="X14">
        <v>0</v>
      </c>
      <c r="Y14">
        <v>110.6</v>
      </c>
      <c r="Z14">
        <v>111.8</v>
      </c>
      <c r="AA14">
        <f t="shared" si="4"/>
        <v>222.39999999999998</v>
      </c>
      <c r="AB14">
        <v>113</v>
      </c>
      <c r="AC14">
        <v>110.5</v>
      </c>
      <c r="AD14">
        <f t="shared" si="5"/>
        <v>223.5</v>
      </c>
      <c r="AE14">
        <v>112.6</v>
      </c>
      <c r="AF14">
        <v>109.6</v>
      </c>
      <c r="AG14">
        <v>108.3</v>
      </c>
      <c r="AH14">
        <v>110.6</v>
      </c>
      <c r="AI14">
        <v>114</v>
      </c>
      <c r="AJ14">
        <f t="shared" si="6"/>
        <v>555.1</v>
      </c>
      <c r="AK14">
        <v>114.2</v>
      </c>
    </row>
    <row r="15" spans="1:37" x14ac:dyDescent="0.35">
      <c r="A15" t="s">
        <v>30</v>
      </c>
      <c r="B15">
        <v>2014</v>
      </c>
      <c r="C15" t="s">
        <v>35</v>
      </c>
      <c r="D15" t="str">
        <f t="shared" si="0"/>
        <v>February 2014</v>
      </c>
      <c r="E15" s="17">
        <f t="shared" si="1"/>
        <v>41671</v>
      </c>
      <c r="F15">
        <v>119.4</v>
      </c>
      <c r="G15">
        <v>117.7</v>
      </c>
      <c r="H15">
        <v>121.2</v>
      </c>
      <c r="I15">
        <v>115</v>
      </c>
      <c r="J15">
        <v>109</v>
      </c>
      <c r="K15">
        <v>116.6</v>
      </c>
      <c r="L15">
        <v>116</v>
      </c>
      <c r="M15">
        <v>109.8</v>
      </c>
      <c r="N15">
        <v>101.1</v>
      </c>
      <c r="O15">
        <v>110.4</v>
      </c>
      <c r="P15">
        <v>112.9</v>
      </c>
      <c r="Q15">
        <v>117.8</v>
      </c>
      <c r="R15">
        <f t="shared" si="2"/>
        <v>1366.9</v>
      </c>
      <c r="S15">
        <v>115.3</v>
      </c>
      <c r="T15">
        <v>117.1</v>
      </c>
      <c r="U15">
        <v>114.5</v>
      </c>
      <c r="V15">
        <f t="shared" si="3"/>
        <v>231.6</v>
      </c>
      <c r="W15">
        <v>116.7</v>
      </c>
      <c r="X15">
        <v>0</v>
      </c>
      <c r="Y15">
        <v>110.9</v>
      </c>
      <c r="Z15">
        <v>112</v>
      </c>
      <c r="AA15">
        <f t="shared" si="4"/>
        <v>222.9</v>
      </c>
      <c r="AB15">
        <v>113.2</v>
      </c>
      <c r="AC15">
        <v>110.8</v>
      </c>
      <c r="AD15">
        <f t="shared" si="5"/>
        <v>224</v>
      </c>
      <c r="AE15">
        <v>112.9</v>
      </c>
      <c r="AF15">
        <v>109.9</v>
      </c>
      <c r="AG15">
        <v>108.7</v>
      </c>
      <c r="AH15">
        <v>110.9</v>
      </c>
      <c r="AI15">
        <v>114.2</v>
      </c>
      <c r="AJ15">
        <f t="shared" si="6"/>
        <v>556.6</v>
      </c>
      <c r="AK15">
        <v>114</v>
      </c>
    </row>
    <row r="16" spans="1:37" x14ac:dyDescent="0.35">
      <c r="A16" t="s">
        <v>30</v>
      </c>
      <c r="B16">
        <v>2014</v>
      </c>
      <c r="C16" t="s">
        <v>36</v>
      </c>
      <c r="D16" t="str">
        <f t="shared" si="0"/>
        <v>March 2014</v>
      </c>
      <c r="E16" s="17">
        <f t="shared" si="1"/>
        <v>41699</v>
      </c>
      <c r="F16">
        <v>120.1</v>
      </c>
      <c r="G16">
        <v>118.1</v>
      </c>
      <c r="H16">
        <v>120.7</v>
      </c>
      <c r="I16">
        <v>116.1</v>
      </c>
      <c r="J16">
        <v>109.3</v>
      </c>
      <c r="K16">
        <v>119.6</v>
      </c>
      <c r="L16">
        <v>117.9</v>
      </c>
      <c r="M16">
        <v>110.2</v>
      </c>
      <c r="N16">
        <v>101.2</v>
      </c>
      <c r="O16">
        <v>110.7</v>
      </c>
      <c r="P16">
        <v>113</v>
      </c>
      <c r="Q16">
        <v>118.3</v>
      </c>
      <c r="R16">
        <f t="shared" si="2"/>
        <v>1375.2</v>
      </c>
      <c r="S16">
        <v>116.2</v>
      </c>
      <c r="T16">
        <v>117.5</v>
      </c>
      <c r="U16">
        <v>114.9</v>
      </c>
      <c r="V16">
        <f t="shared" si="3"/>
        <v>232.4</v>
      </c>
      <c r="W16">
        <v>117.2</v>
      </c>
      <c r="X16">
        <v>0</v>
      </c>
      <c r="Y16">
        <v>111.4</v>
      </c>
      <c r="Z16">
        <v>112.4</v>
      </c>
      <c r="AA16">
        <f t="shared" si="4"/>
        <v>223.8</v>
      </c>
      <c r="AB16">
        <v>113.4</v>
      </c>
      <c r="AC16">
        <v>111.2</v>
      </c>
      <c r="AD16">
        <f t="shared" si="5"/>
        <v>224.60000000000002</v>
      </c>
      <c r="AE16">
        <v>113.4</v>
      </c>
      <c r="AF16">
        <v>110.2</v>
      </c>
      <c r="AG16">
        <v>108.9</v>
      </c>
      <c r="AH16">
        <v>111.3</v>
      </c>
      <c r="AI16">
        <v>114.6</v>
      </c>
      <c r="AJ16">
        <f t="shared" si="6"/>
        <v>558.4</v>
      </c>
      <c r="AK16">
        <v>114.6</v>
      </c>
    </row>
    <row r="17" spans="1:37" x14ac:dyDescent="0.35">
      <c r="A17" t="s">
        <v>30</v>
      </c>
      <c r="B17">
        <v>2014</v>
      </c>
      <c r="C17" t="s">
        <v>37</v>
      </c>
      <c r="D17" t="str">
        <f t="shared" si="0"/>
        <v>April 2014</v>
      </c>
      <c r="E17" s="17">
        <f t="shared" si="1"/>
        <v>41730</v>
      </c>
      <c r="F17">
        <v>120.2</v>
      </c>
      <c r="G17">
        <v>118.9</v>
      </c>
      <c r="H17">
        <v>118.1</v>
      </c>
      <c r="I17">
        <v>117</v>
      </c>
      <c r="J17">
        <v>109.7</v>
      </c>
      <c r="K17">
        <v>125.5</v>
      </c>
      <c r="L17">
        <v>120.5</v>
      </c>
      <c r="M17">
        <v>111</v>
      </c>
      <c r="N17">
        <v>102.6</v>
      </c>
      <c r="O17">
        <v>111.2</v>
      </c>
      <c r="P17">
        <v>113.5</v>
      </c>
      <c r="Q17">
        <v>118.7</v>
      </c>
      <c r="R17">
        <f t="shared" si="2"/>
        <v>1386.9</v>
      </c>
      <c r="S17">
        <v>117.2</v>
      </c>
      <c r="T17">
        <v>118.1</v>
      </c>
      <c r="U17">
        <v>116.1</v>
      </c>
      <c r="V17">
        <f t="shared" si="3"/>
        <v>234.2</v>
      </c>
      <c r="W17">
        <v>117.8</v>
      </c>
      <c r="X17">
        <v>0</v>
      </c>
      <c r="Y17">
        <v>111.8</v>
      </c>
      <c r="Z17">
        <v>113</v>
      </c>
      <c r="AA17">
        <f t="shared" si="4"/>
        <v>224.8</v>
      </c>
      <c r="AB17">
        <v>113.4</v>
      </c>
      <c r="AC17">
        <v>111.2</v>
      </c>
      <c r="AD17">
        <f t="shared" si="5"/>
        <v>224.60000000000002</v>
      </c>
      <c r="AE17">
        <v>113.7</v>
      </c>
      <c r="AF17">
        <v>110.5</v>
      </c>
      <c r="AG17">
        <v>108.9</v>
      </c>
      <c r="AH17">
        <v>111.5</v>
      </c>
      <c r="AI17">
        <v>115.4</v>
      </c>
      <c r="AJ17">
        <f t="shared" si="6"/>
        <v>560</v>
      </c>
      <c r="AK17">
        <v>115.4</v>
      </c>
    </row>
    <row r="18" spans="1:37" x14ac:dyDescent="0.35">
      <c r="A18" t="s">
        <v>30</v>
      </c>
      <c r="B18">
        <v>2014</v>
      </c>
      <c r="C18" t="s">
        <v>38</v>
      </c>
      <c r="D18" t="str">
        <f t="shared" si="0"/>
        <v>May 2014</v>
      </c>
      <c r="E18" s="17">
        <f t="shared" si="1"/>
        <v>41760</v>
      </c>
      <c r="F18">
        <v>120.3</v>
      </c>
      <c r="G18">
        <v>120.2</v>
      </c>
      <c r="H18">
        <v>116.9</v>
      </c>
      <c r="I18">
        <v>118</v>
      </c>
      <c r="J18">
        <v>110.1</v>
      </c>
      <c r="K18">
        <v>126.3</v>
      </c>
      <c r="L18">
        <v>123.9</v>
      </c>
      <c r="M18">
        <v>111.5</v>
      </c>
      <c r="N18">
        <v>103.5</v>
      </c>
      <c r="O18">
        <v>111.6</v>
      </c>
      <c r="P18">
        <v>114.2</v>
      </c>
      <c r="Q18">
        <v>119.2</v>
      </c>
      <c r="R18">
        <f t="shared" si="2"/>
        <v>1395.6999999999998</v>
      </c>
      <c r="S18">
        <v>118.2</v>
      </c>
      <c r="T18">
        <v>118.7</v>
      </c>
      <c r="U18">
        <v>116.8</v>
      </c>
      <c r="V18">
        <f t="shared" si="3"/>
        <v>235.5</v>
      </c>
      <c r="W18">
        <v>118.5</v>
      </c>
      <c r="X18">
        <v>0</v>
      </c>
      <c r="Y18">
        <v>112.1</v>
      </c>
      <c r="Z18">
        <v>113.1</v>
      </c>
      <c r="AA18">
        <f t="shared" si="4"/>
        <v>225.2</v>
      </c>
      <c r="AB18">
        <v>113.4</v>
      </c>
      <c r="AC18">
        <v>111.4</v>
      </c>
      <c r="AD18">
        <f t="shared" si="5"/>
        <v>224.8</v>
      </c>
      <c r="AE18">
        <v>114.1</v>
      </c>
      <c r="AF18">
        <v>110.9</v>
      </c>
      <c r="AG18">
        <v>108.9</v>
      </c>
      <c r="AH18">
        <v>111.8</v>
      </c>
      <c r="AI18">
        <v>116.3</v>
      </c>
      <c r="AJ18">
        <f t="shared" si="6"/>
        <v>562</v>
      </c>
      <c r="AK18">
        <v>116</v>
      </c>
    </row>
    <row r="19" spans="1:37" x14ac:dyDescent="0.35">
      <c r="A19" t="s">
        <v>30</v>
      </c>
      <c r="B19">
        <v>2014</v>
      </c>
      <c r="C19" t="s">
        <v>39</v>
      </c>
      <c r="D19" t="str">
        <f t="shared" si="0"/>
        <v>June 2014</v>
      </c>
      <c r="E19" s="17">
        <f t="shared" si="1"/>
        <v>41791</v>
      </c>
      <c r="F19">
        <v>120.7</v>
      </c>
      <c r="G19">
        <v>121.6</v>
      </c>
      <c r="H19">
        <v>116.1</v>
      </c>
      <c r="I19">
        <v>119.3</v>
      </c>
      <c r="J19">
        <v>110.3</v>
      </c>
      <c r="K19">
        <v>125.8</v>
      </c>
      <c r="L19">
        <v>129.30000000000001</v>
      </c>
      <c r="M19">
        <v>112.2</v>
      </c>
      <c r="N19">
        <v>103.6</v>
      </c>
      <c r="O19">
        <v>112.3</v>
      </c>
      <c r="P19">
        <v>114.9</v>
      </c>
      <c r="Q19">
        <v>120.1</v>
      </c>
      <c r="R19">
        <f t="shared" si="2"/>
        <v>1406.1999999999998</v>
      </c>
      <c r="S19">
        <v>119.5</v>
      </c>
      <c r="T19">
        <v>119.7</v>
      </c>
      <c r="U19">
        <v>117.3</v>
      </c>
      <c r="V19">
        <f t="shared" si="3"/>
        <v>237</v>
      </c>
      <c r="W19">
        <v>119.3</v>
      </c>
      <c r="X19">
        <v>0</v>
      </c>
      <c r="Y19">
        <v>112.8</v>
      </c>
      <c r="Z19">
        <v>114.3</v>
      </c>
      <c r="AA19">
        <f t="shared" si="4"/>
        <v>227.1</v>
      </c>
      <c r="AB19">
        <v>114.4</v>
      </c>
      <c r="AC19">
        <v>112.2</v>
      </c>
      <c r="AD19">
        <f t="shared" si="5"/>
        <v>226.60000000000002</v>
      </c>
      <c r="AE19">
        <v>114.9</v>
      </c>
      <c r="AF19">
        <v>111.4</v>
      </c>
      <c r="AG19">
        <v>108</v>
      </c>
      <c r="AH19">
        <v>112.3</v>
      </c>
      <c r="AI19">
        <v>117.3</v>
      </c>
      <c r="AJ19">
        <f t="shared" si="6"/>
        <v>563.9</v>
      </c>
      <c r="AK19">
        <v>117</v>
      </c>
    </row>
    <row r="20" spans="1:37" x14ac:dyDescent="0.35">
      <c r="A20" t="s">
        <v>30</v>
      </c>
      <c r="B20">
        <v>2014</v>
      </c>
      <c r="C20" t="s">
        <v>40</v>
      </c>
      <c r="D20" t="str">
        <f t="shared" si="0"/>
        <v>July 2014</v>
      </c>
      <c r="E20" s="17">
        <f t="shared" si="1"/>
        <v>41821</v>
      </c>
      <c r="F20">
        <v>121.7</v>
      </c>
      <c r="G20">
        <v>122.5</v>
      </c>
      <c r="H20">
        <v>117.7</v>
      </c>
      <c r="I20">
        <v>120.6</v>
      </c>
      <c r="J20">
        <v>110.4</v>
      </c>
      <c r="K20">
        <v>129.1</v>
      </c>
      <c r="L20">
        <v>150.1</v>
      </c>
      <c r="M20">
        <v>113.2</v>
      </c>
      <c r="N20">
        <v>104.8</v>
      </c>
      <c r="O20">
        <v>113.3</v>
      </c>
      <c r="P20">
        <v>115.6</v>
      </c>
      <c r="Q20">
        <v>120.9</v>
      </c>
      <c r="R20">
        <f t="shared" si="2"/>
        <v>1439.9</v>
      </c>
      <c r="S20">
        <v>123.3</v>
      </c>
      <c r="T20">
        <v>120.7</v>
      </c>
      <c r="U20">
        <v>118.3</v>
      </c>
      <c r="V20">
        <f t="shared" si="3"/>
        <v>239</v>
      </c>
      <c r="W20">
        <v>120.3</v>
      </c>
      <c r="X20">
        <v>0</v>
      </c>
      <c r="Y20">
        <v>113.4</v>
      </c>
      <c r="Z20">
        <v>115.5</v>
      </c>
      <c r="AA20">
        <f t="shared" si="4"/>
        <v>228.9</v>
      </c>
      <c r="AB20">
        <v>115.3</v>
      </c>
      <c r="AC20">
        <v>113.2</v>
      </c>
      <c r="AD20">
        <f t="shared" si="5"/>
        <v>228.5</v>
      </c>
      <c r="AE20">
        <v>115.4</v>
      </c>
      <c r="AF20">
        <v>111.8</v>
      </c>
      <c r="AG20">
        <v>108.8</v>
      </c>
      <c r="AH20">
        <v>113.1</v>
      </c>
      <c r="AI20">
        <v>118</v>
      </c>
      <c r="AJ20">
        <f t="shared" si="6"/>
        <v>567.1</v>
      </c>
      <c r="AK20">
        <v>119.5</v>
      </c>
    </row>
    <row r="21" spans="1:37" x14ac:dyDescent="0.35">
      <c r="A21" t="s">
        <v>30</v>
      </c>
      <c r="B21">
        <v>2014</v>
      </c>
      <c r="C21" t="s">
        <v>41</v>
      </c>
      <c r="D21" t="str">
        <f t="shared" si="0"/>
        <v>August 2014</v>
      </c>
      <c r="E21" s="17">
        <f t="shared" si="1"/>
        <v>41852</v>
      </c>
      <c r="F21">
        <v>121.8</v>
      </c>
      <c r="G21">
        <v>122.8</v>
      </c>
      <c r="H21">
        <v>117.8</v>
      </c>
      <c r="I21">
        <v>121.9</v>
      </c>
      <c r="J21">
        <v>110.6</v>
      </c>
      <c r="K21">
        <v>129.69999999999999</v>
      </c>
      <c r="L21">
        <v>161.1</v>
      </c>
      <c r="M21">
        <v>114.1</v>
      </c>
      <c r="N21">
        <v>105.1</v>
      </c>
      <c r="O21">
        <v>114.6</v>
      </c>
      <c r="P21">
        <v>115.8</v>
      </c>
      <c r="Q21">
        <v>121.7</v>
      </c>
      <c r="R21">
        <f t="shared" si="2"/>
        <v>1456.9999999999998</v>
      </c>
      <c r="S21">
        <v>125.3</v>
      </c>
      <c r="T21">
        <v>120.9</v>
      </c>
      <c r="U21">
        <v>118.8</v>
      </c>
      <c r="V21">
        <f t="shared" si="3"/>
        <v>239.7</v>
      </c>
      <c r="W21">
        <v>120.7</v>
      </c>
      <c r="X21">
        <v>0</v>
      </c>
      <c r="Y21">
        <v>114</v>
      </c>
      <c r="Z21">
        <v>116.2</v>
      </c>
      <c r="AA21">
        <f t="shared" si="4"/>
        <v>230.2</v>
      </c>
      <c r="AB21">
        <v>115.4</v>
      </c>
      <c r="AC21">
        <v>113.2</v>
      </c>
      <c r="AD21">
        <f t="shared" si="5"/>
        <v>228.60000000000002</v>
      </c>
      <c r="AE21">
        <v>115.9</v>
      </c>
      <c r="AF21">
        <v>112.2</v>
      </c>
      <c r="AG21">
        <v>109.4</v>
      </c>
      <c r="AH21">
        <v>113.5</v>
      </c>
      <c r="AI21">
        <v>118.8</v>
      </c>
      <c r="AJ21">
        <f t="shared" si="6"/>
        <v>569.79999999999995</v>
      </c>
      <c r="AK21">
        <v>120.7</v>
      </c>
    </row>
    <row r="22" spans="1:37" x14ac:dyDescent="0.35">
      <c r="A22" t="s">
        <v>30</v>
      </c>
      <c r="B22">
        <v>2014</v>
      </c>
      <c r="C22" t="s">
        <v>42</v>
      </c>
      <c r="D22" t="str">
        <f t="shared" si="0"/>
        <v>September 2014</v>
      </c>
      <c r="E22" s="17">
        <f t="shared" si="1"/>
        <v>41883</v>
      </c>
      <c r="F22">
        <v>122.3</v>
      </c>
      <c r="G22">
        <v>122.4</v>
      </c>
      <c r="H22">
        <v>117.8</v>
      </c>
      <c r="I22">
        <v>122.7</v>
      </c>
      <c r="J22">
        <v>110.4</v>
      </c>
      <c r="K22">
        <v>129.80000000000001</v>
      </c>
      <c r="L22">
        <v>158.80000000000001</v>
      </c>
      <c r="M22">
        <v>115</v>
      </c>
      <c r="N22">
        <v>104.7</v>
      </c>
      <c r="O22">
        <v>114.9</v>
      </c>
      <c r="P22">
        <v>116.5</v>
      </c>
      <c r="Q22">
        <v>122.6</v>
      </c>
      <c r="R22">
        <f t="shared" si="2"/>
        <v>1457.9</v>
      </c>
      <c r="S22">
        <v>125.3</v>
      </c>
      <c r="T22">
        <v>121.7</v>
      </c>
      <c r="U22">
        <v>119.2</v>
      </c>
      <c r="V22">
        <f t="shared" si="3"/>
        <v>240.9</v>
      </c>
      <c r="W22">
        <v>121.3</v>
      </c>
      <c r="X22">
        <v>0</v>
      </c>
      <c r="Y22">
        <v>114.5</v>
      </c>
      <c r="Z22">
        <v>116.6</v>
      </c>
      <c r="AA22">
        <f t="shared" si="4"/>
        <v>231.1</v>
      </c>
      <c r="AB22">
        <v>115.8</v>
      </c>
      <c r="AC22">
        <v>112.8</v>
      </c>
      <c r="AD22">
        <f t="shared" si="5"/>
        <v>228.6</v>
      </c>
      <c r="AE22">
        <v>116.7</v>
      </c>
      <c r="AF22">
        <v>112.6</v>
      </c>
      <c r="AG22">
        <v>109.1</v>
      </c>
      <c r="AH22">
        <v>113.7</v>
      </c>
      <c r="AI22">
        <v>119.5</v>
      </c>
      <c r="AJ22">
        <f t="shared" si="6"/>
        <v>571.59999999999991</v>
      </c>
      <c r="AK22">
        <v>120.9</v>
      </c>
    </row>
    <row r="23" spans="1:37" x14ac:dyDescent="0.35">
      <c r="A23" t="s">
        <v>30</v>
      </c>
      <c r="B23">
        <v>2014</v>
      </c>
      <c r="C23" t="s">
        <v>43</v>
      </c>
      <c r="D23" t="str">
        <f t="shared" si="0"/>
        <v>October 2014</v>
      </c>
      <c r="E23" s="17">
        <f t="shared" si="1"/>
        <v>41913</v>
      </c>
      <c r="F23">
        <v>122.6</v>
      </c>
      <c r="G23">
        <v>122.5</v>
      </c>
      <c r="H23">
        <v>118.3</v>
      </c>
      <c r="I23">
        <v>123.2</v>
      </c>
      <c r="J23">
        <v>110.5</v>
      </c>
      <c r="K23">
        <v>128.9</v>
      </c>
      <c r="L23">
        <v>155.30000000000001</v>
      </c>
      <c r="M23">
        <v>115.5</v>
      </c>
      <c r="N23">
        <v>104</v>
      </c>
      <c r="O23">
        <v>115.3</v>
      </c>
      <c r="P23">
        <v>116.8</v>
      </c>
      <c r="Q23">
        <v>123.2</v>
      </c>
      <c r="R23">
        <f t="shared" si="2"/>
        <v>1456.1</v>
      </c>
      <c r="S23">
        <v>125.1</v>
      </c>
      <c r="T23">
        <v>122.7</v>
      </c>
      <c r="U23">
        <v>120.3</v>
      </c>
      <c r="V23">
        <f t="shared" si="3"/>
        <v>243</v>
      </c>
      <c r="W23">
        <v>122.3</v>
      </c>
      <c r="X23">
        <v>0</v>
      </c>
      <c r="Y23">
        <v>115.3</v>
      </c>
      <c r="Z23">
        <v>116.9</v>
      </c>
      <c r="AA23">
        <f t="shared" si="4"/>
        <v>232.2</v>
      </c>
      <c r="AB23">
        <v>116.4</v>
      </c>
      <c r="AC23">
        <v>112.6</v>
      </c>
      <c r="AD23">
        <f t="shared" si="5"/>
        <v>229</v>
      </c>
      <c r="AE23">
        <v>117.5</v>
      </c>
      <c r="AF23">
        <v>113</v>
      </c>
      <c r="AG23">
        <v>109.3</v>
      </c>
      <c r="AH23">
        <v>114</v>
      </c>
      <c r="AI23">
        <v>120</v>
      </c>
      <c r="AJ23">
        <f t="shared" si="6"/>
        <v>573.79999999999995</v>
      </c>
      <c r="AK23">
        <v>121</v>
      </c>
    </row>
    <row r="24" spans="1:37" x14ac:dyDescent="0.35">
      <c r="A24" t="s">
        <v>30</v>
      </c>
      <c r="B24">
        <v>2014</v>
      </c>
      <c r="C24" t="s">
        <v>45</v>
      </c>
      <c r="D24" t="str">
        <f t="shared" si="0"/>
        <v>November 2014</v>
      </c>
      <c r="E24" s="17">
        <f t="shared" si="1"/>
        <v>41944</v>
      </c>
      <c r="F24">
        <v>122.7</v>
      </c>
      <c r="G24">
        <v>122.6</v>
      </c>
      <c r="H24">
        <v>119.9</v>
      </c>
      <c r="I24">
        <v>124</v>
      </c>
      <c r="J24">
        <v>110.5</v>
      </c>
      <c r="K24">
        <v>128.80000000000001</v>
      </c>
      <c r="L24">
        <v>152</v>
      </c>
      <c r="M24">
        <v>116.2</v>
      </c>
      <c r="N24">
        <v>103.3</v>
      </c>
      <c r="O24">
        <v>115.8</v>
      </c>
      <c r="P24">
        <v>116.8</v>
      </c>
      <c r="Q24">
        <v>124.5</v>
      </c>
      <c r="R24">
        <f t="shared" si="2"/>
        <v>1457.1</v>
      </c>
      <c r="S24">
        <v>124.9</v>
      </c>
      <c r="T24">
        <v>123.3</v>
      </c>
      <c r="U24">
        <v>120.5</v>
      </c>
      <c r="V24">
        <f t="shared" si="3"/>
        <v>243.8</v>
      </c>
      <c r="W24">
        <v>122.9</v>
      </c>
      <c r="X24">
        <v>0</v>
      </c>
      <c r="Y24">
        <v>115.9</v>
      </c>
      <c r="Z24">
        <v>117.2</v>
      </c>
      <c r="AA24">
        <f t="shared" si="4"/>
        <v>233.10000000000002</v>
      </c>
      <c r="AB24">
        <v>117.3</v>
      </c>
      <c r="AC24">
        <v>112</v>
      </c>
      <c r="AD24">
        <f t="shared" si="5"/>
        <v>229.3</v>
      </c>
      <c r="AE24">
        <v>118.1</v>
      </c>
      <c r="AF24">
        <v>113.3</v>
      </c>
      <c r="AG24">
        <v>108.8</v>
      </c>
      <c r="AH24">
        <v>114.1</v>
      </c>
      <c r="AI24">
        <v>120.8</v>
      </c>
      <c r="AJ24">
        <f t="shared" si="6"/>
        <v>575.09999999999991</v>
      </c>
      <c r="AK24">
        <v>121.1</v>
      </c>
    </row>
    <row r="25" spans="1:37" x14ac:dyDescent="0.35">
      <c r="A25" t="s">
        <v>30</v>
      </c>
      <c r="B25">
        <v>2014</v>
      </c>
      <c r="C25" t="s">
        <v>46</v>
      </c>
      <c r="D25" t="str">
        <f t="shared" si="0"/>
        <v>December 2014</v>
      </c>
      <c r="E25" s="17">
        <f t="shared" si="1"/>
        <v>41974</v>
      </c>
      <c r="F25">
        <v>122.4</v>
      </c>
      <c r="G25">
        <v>122.4</v>
      </c>
      <c r="H25">
        <v>121.8</v>
      </c>
      <c r="I25">
        <v>124.2</v>
      </c>
      <c r="J25">
        <v>110.2</v>
      </c>
      <c r="K25">
        <v>128.6</v>
      </c>
      <c r="L25">
        <v>140.30000000000001</v>
      </c>
      <c r="M25">
        <v>116.3</v>
      </c>
      <c r="N25">
        <v>102</v>
      </c>
      <c r="O25">
        <v>116</v>
      </c>
      <c r="P25">
        <v>117.3</v>
      </c>
      <c r="Q25">
        <v>124.8</v>
      </c>
      <c r="R25">
        <f t="shared" si="2"/>
        <v>1446.3</v>
      </c>
      <c r="S25">
        <v>123.3</v>
      </c>
      <c r="T25">
        <v>123.8</v>
      </c>
      <c r="U25">
        <v>120.6</v>
      </c>
      <c r="V25">
        <f t="shared" si="3"/>
        <v>244.39999999999998</v>
      </c>
      <c r="W25">
        <v>123.3</v>
      </c>
      <c r="X25">
        <v>0</v>
      </c>
      <c r="Y25">
        <v>116.2</v>
      </c>
      <c r="Z25">
        <v>117.7</v>
      </c>
      <c r="AA25">
        <f t="shared" si="4"/>
        <v>233.9</v>
      </c>
      <c r="AB25">
        <v>117.4</v>
      </c>
      <c r="AC25">
        <v>111.5</v>
      </c>
      <c r="AD25">
        <f t="shared" si="5"/>
        <v>228.9</v>
      </c>
      <c r="AE25">
        <v>118.2</v>
      </c>
      <c r="AF25">
        <v>113.3</v>
      </c>
      <c r="AG25">
        <v>109.4</v>
      </c>
      <c r="AH25">
        <v>114.2</v>
      </c>
      <c r="AI25">
        <v>121.7</v>
      </c>
      <c r="AJ25">
        <f t="shared" si="6"/>
        <v>576.79999999999995</v>
      </c>
      <c r="AK25">
        <v>120.3</v>
      </c>
    </row>
    <row r="26" spans="1:37" x14ac:dyDescent="0.35">
      <c r="A26" t="s">
        <v>30</v>
      </c>
      <c r="B26">
        <v>2015</v>
      </c>
      <c r="C26" t="s">
        <v>31</v>
      </c>
      <c r="D26" t="str">
        <f t="shared" si="0"/>
        <v>January 2015</v>
      </c>
      <c r="E26" s="17">
        <f t="shared" si="1"/>
        <v>42005</v>
      </c>
      <c r="F26">
        <v>123.1</v>
      </c>
      <c r="G26">
        <v>123.1</v>
      </c>
      <c r="H26">
        <v>122.1</v>
      </c>
      <c r="I26">
        <v>124.9</v>
      </c>
      <c r="J26">
        <v>111</v>
      </c>
      <c r="K26">
        <v>130.4</v>
      </c>
      <c r="L26">
        <v>132.30000000000001</v>
      </c>
      <c r="M26">
        <v>117.2</v>
      </c>
      <c r="N26">
        <v>100.5</v>
      </c>
      <c r="O26">
        <v>117.2</v>
      </c>
      <c r="P26">
        <v>117.9</v>
      </c>
      <c r="Q26">
        <v>125.6</v>
      </c>
      <c r="R26">
        <f t="shared" si="2"/>
        <v>1445.3</v>
      </c>
      <c r="S26">
        <v>122.8</v>
      </c>
      <c r="T26">
        <v>124.4</v>
      </c>
      <c r="U26">
        <v>121.6</v>
      </c>
      <c r="V26">
        <f t="shared" si="3"/>
        <v>246</v>
      </c>
      <c r="W26">
        <v>124</v>
      </c>
      <c r="X26">
        <v>0</v>
      </c>
      <c r="Y26">
        <v>116.6</v>
      </c>
      <c r="Z26">
        <v>118.2</v>
      </c>
      <c r="AA26">
        <f t="shared" si="4"/>
        <v>234.8</v>
      </c>
      <c r="AB26">
        <v>118.4</v>
      </c>
      <c r="AC26">
        <v>111</v>
      </c>
      <c r="AD26">
        <f t="shared" si="5"/>
        <v>229.4</v>
      </c>
      <c r="AE26">
        <v>118.9</v>
      </c>
      <c r="AF26">
        <v>114</v>
      </c>
      <c r="AG26">
        <v>110.2</v>
      </c>
      <c r="AH26">
        <v>114.5</v>
      </c>
      <c r="AI26">
        <v>122.7</v>
      </c>
      <c r="AJ26">
        <f t="shared" si="6"/>
        <v>580.30000000000007</v>
      </c>
      <c r="AK26">
        <v>120.3</v>
      </c>
    </row>
    <row r="27" spans="1:37" x14ac:dyDescent="0.35">
      <c r="A27" t="s">
        <v>30</v>
      </c>
      <c r="B27">
        <v>2015</v>
      </c>
      <c r="C27" t="s">
        <v>35</v>
      </c>
      <c r="D27" t="str">
        <f t="shared" si="0"/>
        <v>February 2015</v>
      </c>
      <c r="E27" s="17">
        <f t="shared" si="1"/>
        <v>42036</v>
      </c>
      <c r="F27">
        <v>123.4</v>
      </c>
      <c r="G27">
        <v>124.4</v>
      </c>
      <c r="H27">
        <v>122.1</v>
      </c>
      <c r="I27">
        <v>125.8</v>
      </c>
      <c r="J27">
        <v>111.5</v>
      </c>
      <c r="K27">
        <v>129.4</v>
      </c>
      <c r="L27">
        <v>128.19999999999999</v>
      </c>
      <c r="M27">
        <v>118.8</v>
      </c>
      <c r="N27">
        <v>100</v>
      </c>
      <c r="O27">
        <v>118.6</v>
      </c>
      <c r="P27">
        <v>118.8</v>
      </c>
      <c r="Q27">
        <v>126.8</v>
      </c>
      <c r="R27">
        <f t="shared" si="2"/>
        <v>1447.7999999999997</v>
      </c>
      <c r="S27">
        <v>122.8</v>
      </c>
      <c r="T27">
        <v>125.4</v>
      </c>
      <c r="U27">
        <v>122.7</v>
      </c>
      <c r="V27">
        <f t="shared" si="3"/>
        <v>248.10000000000002</v>
      </c>
      <c r="W27">
        <v>125</v>
      </c>
      <c r="X27">
        <v>0</v>
      </c>
      <c r="Y27">
        <v>117.7</v>
      </c>
      <c r="Z27">
        <v>118.7</v>
      </c>
      <c r="AA27">
        <f t="shared" si="4"/>
        <v>236.4</v>
      </c>
      <c r="AB27">
        <v>120</v>
      </c>
      <c r="AC27">
        <v>110.9</v>
      </c>
      <c r="AD27">
        <f t="shared" si="5"/>
        <v>230.9</v>
      </c>
      <c r="AE27">
        <v>119.6</v>
      </c>
      <c r="AF27">
        <v>114.8</v>
      </c>
      <c r="AG27">
        <v>110.8</v>
      </c>
      <c r="AH27">
        <v>115</v>
      </c>
      <c r="AI27">
        <v>124.2</v>
      </c>
      <c r="AJ27">
        <f t="shared" si="6"/>
        <v>584.4</v>
      </c>
      <c r="AK27">
        <v>120.6</v>
      </c>
    </row>
    <row r="28" spans="1:37" x14ac:dyDescent="0.35">
      <c r="A28" t="s">
        <v>30</v>
      </c>
      <c r="B28">
        <v>2015</v>
      </c>
      <c r="C28" t="s">
        <v>36</v>
      </c>
      <c r="D28" t="str">
        <f t="shared" si="0"/>
        <v>March 2015</v>
      </c>
      <c r="E28" s="17">
        <f t="shared" si="1"/>
        <v>42064</v>
      </c>
      <c r="F28">
        <v>123.3</v>
      </c>
      <c r="G28">
        <v>124.7</v>
      </c>
      <c r="H28">
        <v>118.9</v>
      </c>
      <c r="I28">
        <v>126</v>
      </c>
      <c r="J28">
        <v>111.8</v>
      </c>
      <c r="K28">
        <v>130.9</v>
      </c>
      <c r="L28">
        <v>128</v>
      </c>
      <c r="M28">
        <v>119.9</v>
      </c>
      <c r="N28">
        <v>98.9</v>
      </c>
      <c r="O28">
        <v>119.4</v>
      </c>
      <c r="P28">
        <v>118.9</v>
      </c>
      <c r="Q28">
        <v>127.7</v>
      </c>
      <c r="R28">
        <f t="shared" si="2"/>
        <v>1448.4</v>
      </c>
      <c r="S28">
        <v>123.1</v>
      </c>
      <c r="T28">
        <v>126</v>
      </c>
      <c r="U28">
        <v>122.9</v>
      </c>
      <c r="V28">
        <f t="shared" si="3"/>
        <v>248.9</v>
      </c>
      <c r="W28">
        <v>125.5</v>
      </c>
      <c r="X28">
        <v>0</v>
      </c>
      <c r="Y28">
        <v>118.2</v>
      </c>
      <c r="Z28">
        <v>119.4</v>
      </c>
      <c r="AA28">
        <f t="shared" si="4"/>
        <v>237.60000000000002</v>
      </c>
      <c r="AB28">
        <v>120.6</v>
      </c>
      <c r="AC28">
        <v>111.6</v>
      </c>
      <c r="AD28">
        <f t="shared" si="5"/>
        <v>232.2</v>
      </c>
      <c r="AE28">
        <v>120.2</v>
      </c>
      <c r="AF28">
        <v>115.5</v>
      </c>
      <c r="AG28">
        <v>110.8</v>
      </c>
      <c r="AH28">
        <v>115.5</v>
      </c>
      <c r="AI28">
        <v>124.7</v>
      </c>
      <c r="AJ28">
        <f t="shared" si="6"/>
        <v>586.70000000000005</v>
      </c>
      <c r="AK28">
        <v>121.1</v>
      </c>
    </row>
    <row r="29" spans="1:37" x14ac:dyDescent="0.35">
      <c r="A29" t="s">
        <v>30</v>
      </c>
      <c r="B29">
        <v>2015</v>
      </c>
      <c r="C29" t="s">
        <v>37</v>
      </c>
      <c r="D29" t="str">
        <f t="shared" si="0"/>
        <v>April 2015</v>
      </c>
      <c r="E29" s="17">
        <f t="shared" si="1"/>
        <v>42095</v>
      </c>
      <c r="F29">
        <v>123.3</v>
      </c>
      <c r="G29">
        <v>125.5</v>
      </c>
      <c r="H29">
        <v>117.2</v>
      </c>
      <c r="I29">
        <v>126.8</v>
      </c>
      <c r="J29">
        <v>111.9</v>
      </c>
      <c r="K29">
        <v>134.19999999999999</v>
      </c>
      <c r="L29">
        <v>127.5</v>
      </c>
      <c r="M29">
        <v>121.5</v>
      </c>
      <c r="N29">
        <v>97.8</v>
      </c>
      <c r="O29">
        <v>119.8</v>
      </c>
      <c r="P29">
        <v>119.4</v>
      </c>
      <c r="Q29">
        <v>128.69999999999999</v>
      </c>
      <c r="R29">
        <f t="shared" si="2"/>
        <v>1453.6000000000001</v>
      </c>
      <c r="S29">
        <v>123.6</v>
      </c>
      <c r="T29">
        <v>126.4</v>
      </c>
      <c r="U29">
        <v>123.3</v>
      </c>
      <c r="V29">
        <f t="shared" si="3"/>
        <v>249.7</v>
      </c>
      <c r="W29">
        <v>126</v>
      </c>
      <c r="X29">
        <v>0</v>
      </c>
      <c r="Y29">
        <v>118.6</v>
      </c>
      <c r="Z29">
        <v>119.9</v>
      </c>
      <c r="AA29">
        <f t="shared" si="4"/>
        <v>238.5</v>
      </c>
      <c r="AB29">
        <v>121.2</v>
      </c>
      <c r="AC29">
        <v>111.9</v>
      </c>
      <c r="AD29">
        <f t="shared" si="5"/>
        <v>233.10000000000002</v>
      </c>
      <c r="AE29">
        <v>120.9</v>
      </c>
      <c r="AF29">
        <v>116.2</v>
      </c>
      <c r="AG29">
        <v>111.6</v>
      </c>
      <c r="AH29">
        <v>116</v>
      </c>
      <c r="AI29">
        <v>125.7</v>
      </c>
      <c r="AJ29">
        <f t="shared" si="6"/>
        <v>590.40000000000009</v>
      </c>
      <c r="AK29">
        <v>121.5</v>
      </c>
    </row>
    <row r="30" spans="1:37" x14ac:dyDescent="0.35">
      <c r="A30" t="s">
        <v>30</v>
      </c>
      <c r="B30">
        <v>2015</v>
      </c>
      <c r="C30" t="s">
        <v>38</v>
      </c>
      <c r="D30" t="str">
        <f t="shared" si="0"/>
        <v>May 2015</v>
      </c>
      <c r="E30" s="17">
        <f t="shared" si="1"/>
        <v>42125</v>
      </c>
      <c r="F30">
        <v>123.5</v>
      </c>
      <c r="G30">
        <v>127.1</v>
      </c>
      <c r="H30">
        <v>117.3</v>
      </c>
      <c r="I30">
        <v>127.7</v>
      </c>
      <c r="J30">
        <v>112.5</v>
      </c>
      <c r="K30">
        <v>134.1</v>
      </c>
      <c r="L30">
        <v>128.5</v>
      </c>
      <c r="M30">
        <v>124.3</v>
      </c>
      <c r="N30">
        <v>97.6</v>
      </c>
      <c r="O30">
        <v>120.7</v>
      </c>
      <c r="P30">
        <v>120.2</v>
      </c>
      <c r="Q30">
        <v>129.80000000000001</v>
      </c>
      <c r="R30">
        <f t="shared" si="2"/>
        <v>1463.3</v>
      </c>
      <c r="S30">
        <v>124.4</v>
      </c>
      <c r="T30">
        <v>127.3</v>
      </c>
      <c r="U30">
        <v>124.1</v>
      </c>
      <c r="V30">
        <f t="shared" si="3"/>
        <v>251.39999999999998</v>
      </c>
      <c r="W30">
        <v>126.8</v>
      </c>
      <c r="X30">
        <v>0</v>
      </c>
      <c r="Y30">
        <v>119.4</v>
      </c>
      <c r="Z30">
        <v>120.5</v>
      </c>
      <c r="AA30">
        <f t="shared" si="4"/>
        <v>239.9</v>
      </c>
      <c r="AB30">
        <v>121.9</v>
      </c>
      <c r="AC30">
        <v>113.3</v>
      </c>
      <c r="AD30">
        <f t="shared" si="5"/>
        <v>235.2</v>
      </c>
      <c r="AE30">
        <v>121.5</v>
      </c>
      <c r="AF30">
        <v>116.7</v>
      </c>
      <c r="AG30">
        <v>112.3</v>
      </c>
      <c r="AH30">
        <v>116.9</v>
      </c>
      <c r="AI30">
        <v>126.7</v>
      </c>
      <c r="AJ30">
        <f t="shared" si="6"/>
        <v>594.1</v>
      </c>
      <c r="AK30">
        <v>122.4</v>
      </c>
    </row>
    <row r="31" spans="1:37" x14ac:dyDescent="0.35">
      <c r="A31" t="s">
        <v>30</v>
      </c>
      <c r="B31">
        <v>2015</v>
      </c>
      <c r="C31" t="s">
        <v>39</v>
      </c>
      <c r="D31" t="str">
        <f t="shared" si="0"/>
        <v>June 2015</v>
      </c>
      <c r="E31" s="17">
        <f t="shared" si="1"/>
        <v>42156</v>
      </c>
      <c r="F31">
        <v>124.1</v>
      </c>
      <c r="G31">
        <v>130.4</v>
      </c>
      <c r="H31">
        <v>122.1</v>
      </c>
      <c r="I31">
        <v>128.69999999999999</v>
      </c>
      <c r="J31">
        <v>114.1</v>
      </c>
      <c r="K31">
        <v>133.19999999999999</v>
      </c>
      <c r="L31">
        <v>135.19999999999999</v>
      </c>
      <c r="M31">
        <v>131.9</v>
      </c>
      <c r="N31">
        <v>96.3</v>
      </c>
      <c r="O31">
        <v>123</v>
      </c>
      <c r="P31">
        <v>121.1</v>
      </c>
      <c r="Q31">
        <v>131.19999999999999</v>
      </c>
      <c r="R31">
        <f t="shared" si="2"/>
        <v>1491.3</v>
      </c>
      <c r="S31">
        <v>126.6</v>
      </c>
      <c r="T31">
        <v>128.4</v>
      </c>
      <c r="U31">
        <v>125.1</v>
      </c>
      <c r="V31">
        <f t="shared" si="3"/>
        <v>253.5</v>
      </c>
      <c r="W31">
        <v>128</v>
      </c>
      <c r="X31">
        <v>0</v>
      </c>
      <c r="Y31">
        <v>120.4</v>
      </c>
      <c r="Z31">
        <v>122</v>
      </c>
      <c r="AA31">
        <f t="shared" si="4"/>
        <v>242.4</v>
      </c>
      <c r="AB31">
        <v>122.6</v>
      </c>
      <c r="AC31">
        <v>114.2</v>
      </c>
      <c r="AD31">
        <f t="shared" si="5"/>
        <v>236.8</v>
      </c>
      <c r="AE31">
        <v>122.8</v>
      </c>
      <c r="AF31">
        <v>117.9</v>
      </c>
      <c r="AG31">
        <v>113</v>
      </c>
      <c r="AH31">
        <v>117.9</v>
      </c>
      <c r="AI31">
        <v>128.19999999999999</v>
      </c>
      <c r="AJ31">
        <f t="shared" si="6"/>
        <v>599.79999999999995</v>
      </c>
      <c r="AK31">
        <v>124.1</v>
      </c>
    </row>
    <row r="32" spans="1:37" x14ac:dyDescent="0.35">
      <c r="A32" t="s">
        <v>30</v>
      </c>
      <c r="B32">
        <v>2015</v>
      </c>
      <c r="C32" t="s">
        <v>40</v>
      </c>
      <c r="D32" t="str">
        <f t="shared" si="0"/>
        <v>July 2015</v>
      </c>
      <c r="E32" s="17">
        <f t="shared" si="1"/>
        <v>42186</v>
      </c>
      <c r="F32">
        <v>124</v>
      </c>
      <c r="G32">
        <v>131.5</v>
      </c>
      <c r="H32">
        <v>122</v>
      </c>
      <c r="I32">
        <v>128.69999999999999</v>
      </c>
      <c r="J32">
        <v>113.5</v>
      </c>
      <c r="K32">
        <v>133.30000000000001</v>
      </c>
      <c r="L32">
        <v>140.80000000000001</v>
      </c>
      <c r="M32">
        <v>133.80000000000001</v>
      </c>
      <c r="N32">
        <v>94.1</v>
      </c>
      <c r="O32">
        <v>123.4</v>
      </c>
      <c r="P32">
        <v>121</v>
      </c>
      <c r="Q32">
        <v>131.69999999999999</v>
      </c>
      <c r="R32">
        <f t="shared" si="2"/>
        <v>1497.8</v>
      </c>
      <c r="S32">
        <v>127.5</v>
      </c>
      <c r="T32">
        <v>128.80000000000001</v>
      </c>
      <c r="U32">
        <v>125.5</v>
      </c>
      <c r="V32">
        <f t="shared" si="3"/>
        <v>254.3</v>
      </c>
      <c r="W32">
        <v>128.30000000000001</v>
      </c>
      <c r="X32">
        <v>0</v>
      </c>
      <c r="Y32">
        <v>120.8</v>
      </c>
      <c r="Z32">
        <v>122.9</v>
      </c>
      <c r="AA32">
        <f t="shared" si="4"/>
        <v>243.7</v>
      </c>
      <c r="AB32">
        <v>123</v>
      </c>
      <c r="AC32">
        <v>114.1</v>
      </c>
      <c r="AD32">
        <f t="shared" si="5"/>
        <v>237.1</v>
      </c>
      <c r="AE32">
        <v>123</v>
      </c>
      <c r="AF32">
        <v>118</v>
      </c>
      <c r="AG32">
        <v>112.7</v>
      </c>
      <c r="AH32">
        <v>118.1</v>
      </c>
      <c r="AI32">
        <v>129.4</v>
      </c>
      <c r="AJ32">
        <f t="shared" si="6"/>
        <v>601.19999999999993</v>
      </c>
      <c r="AK32">
        <v>124.7</v>
      </c>
    </row>
    <row r="33" spans="1:37" x14ac:dyDescent="0.35">
      <c r="A33" t="s">
        <v>30</v>
      </c>
      <c r="B33">
        <v>2015</v>
      </c>
      <c r="C33" t="s">
        <v>41</v>
      </c>
      <c r="D33" t="str">
        <f t="shared" si="0"/>
        <v>August 2015</v>
      </c>
      <c r="E33" s="17">
        <f t="shared" si="1"/>
        <v>42217</v>
      </c>
      <c r="F33">
        <v>124.7</v>
      </c>
      <c r="G33">
        <v>131.30000000000001</v>
      </c>
      <c r="H33">
        <v>121.3</v>
      </c>
      <c r="I33">
        <v>128.80000000000001</v>
      </c>
      <c r="J33">
        <v>114</v>
      </c>
      <c r="K33">
        <v>134.19999999999999</v>
      </c>
      <c r="L33">
        <v>153.6</v>
      </c>
      <c r="M33">
        <v>137.9</v>
      </c>
      <c r="N33">
        <v>93.1</v>
      </c>
      <c r="O33">
        <v>123.9</v>
      </c>
      <c r="P33">
        <v>121.5</v>
      </c>
      <c r="Q33">
        <v>132.5</v>
      </c>
      <c r="R33">
        <f t="shared" si="2"/>
        <v>1516.8</v>
      </c>
      <c r="S33">
        <v>129.80000000000001</v>
      </c>
      <c r="T33">
        <v>129.5</v>
      </c>
      <c r="U33">
        <v>126.3</v>
      </c>
      <c r="V33">
        <f t="shared" si="3"/>
        <v>255.8</v>
      </c>
      <c r="W33">
        <v>129</v>
      </c>
      <c r="X33">
        <v>0</v>
      </c>
      <c r="Y33">
        <v>121.1</v>
      </c>
      <c r="Z33">
        <v>123.6</v>
      </c>
      <c r="AA33">
        <f t="shared" si="4"/>
        <v>244.7</v>
      </c>
      <c r="AB33">
        <v>123.8</v>
      </c>
      <c r="AC33">
        <v>113.6</v>
      </c>
      <c r="AD33">
        <f t="shared" si="5"/>
        <v>237.39999999999998</v>
      </c>
      <c r="AE33">
        <v>123.7</v>
      </c>
      <c r="AF33">
        <v>118.5</v>
      </c>
      <c r="AG33">
        <v>112.5</v>
      </c>
      <c r="AH33">
        <v>118.2</v>
      </c>
      <c r="AI33">
        <v>130.1</v>
      </c>
      <c r="AJ33">
        <f t="shared" si="6"/>
        <v>603</v>
      </c>
      <c r="AK33">
        <v>126.1</v>
      </c>
    </row>
    <row r="34" spans="1:37" x14ac:dyDescent="0.35">
      <c r="A34" t="s">
        <v>30</v>
      </c>
      <c r="B34">
        <v>2015</v>
      </c>
      <c r="C34" t="s">
        <v>42</v>
      </c>
      <c r="D34" t="str">
        <f t="shared" si="0"/>
        <v>September 2015</v>
      </c>
      <c r="E34" s="17">
        <f t="shared" si="1"/>
        <v>42248</v>
      </c>
      <c r="F34">
        <v>125.1</v>
      </c>
      <c r="G34">
        <v>131.1</v>
      </c>
      <c r="H34">
        <v>120.7</v>
      </c>
      <c r="I34">
        <v>129.19999999999999</v>
      </c>
      <c r="J34">
        <v>114.7</v>
      </c>
      <c r="K34">
        <v>132.30000000000001</v>
      </c>
      <c r="L34">
        <v>158.9</v>
      </c>
      <c r="M34">
        <v>142.1</v>
      </c>
      <c r="N34">
        <v>92.5</v>
      </c>
      <c r="O34">
        <v>125.4</v>
      </c>
      <c r="P34">
        <v>121.9</v>
      </c>
      <c r="Q34">
        <v>132.69999999999999</v>
      </c>
      <c r="R34">
        <f t="shared" si="2"/>
        <v>1526.6000000000001</v>
      </c>
      <c r="S34">
        <v>131</v>
      </c>
      <c r="T34">
        <v>130.4</v>
      </c>
      <c r="U34">
        <v>126.8</v>
      </c>
      <c r="V34">
        <f t="shared" si="3"/>
        <v>257.2</v>
      </c>
      <c r="W34">
        <v>129.9</v>
      </c>
      <c r="X34">
        <v>0</v>
      </c>
      <c r="Y34">
        <v>121.4</v>
      </c>
      <c r="Z34">
        <v>124.5</v>
      </c>
      <c r="AA34">
        <f t="shared" si="4"/>
        <v>245.9</v>
      </c>
      <c r="AB34">
        <v>123.7</v>
      </c>
      <c r="AC34">
        <v>113.8</v>
      </c>
      <c r="AD34">
        <f t="shared" si="5"/>
        <v>237.5</v>
      </c>
      <c r="AE34">
        <v>124.5</v>
      </c>
      <c r="AF34">
        <v>119.6</v>
      </c>
      <c r="AG34">
        <v>113.7</v>
      </c>
      <c r="AH34">
        <v>118.8</v>
      </c>
      <c r="AI34">
        <v>131</v>
      </c>
      <c r="AJ34">
        <f t="shared" si="6"/>
        <v>607.6</v>
      </c>
      <c r="AK34">
        <v>127</v>
      </c>
    </row>
    <row r="35" spans="1:37" x14ac:dyDescent="0.35">
      <c r="A35" t="s">
        <v>30</v>
      </c>
      <c r="B35">
        <v>2015</v>
      </c>
      <c r="C35" t="s">
        <v>43</v>
      </c>
      <c r="D35" t="str">
        <f t="shared" si="0"/>
        <v>October 2015</v>
      </c>
      <c r="E35" s="17">
        <f t="shared" si="1"/>
        <v>42278</v>
      </c>
      <c r="F35">
        <v>125.6</v>
      </c>
      <c r="G35">
        <v>130.4</v>
      </c>
      <c r="H35">
        <v>120.8</v>
      </c>
      <c r="I35">
        <v>129.4</v>
      </c>
      <c r="J35">
        <v>115.8</v>
      </c>
      <c r="K35">
        <v>133.19999999999999</v>
      </c>
      <c r="L35">
        <v>157.69999999999999</v>
      </c>
      <c r="M35">
        <v>154.19999999999999</v>
      </c>
      <c r="N35">
        <v>93.7</v>
      </c>
      <c r="O35">
        <v>126.6</v>
      </c>
      <c r="P35">
        <v>122.3</v>
      </c>
      <c r="Q35">
        <v>133.1</v>
      </c>
      <c r="R35">
        <f t="shared" si="2"/>
        <v>1542.8</v>
      </c>
      <c r="S35">
        <v>131.80000000000001</v>
      </c>
      <c r="T35">
        <v>131.1</v>
      </c>
      <c r="U35">
        <v>127.3</v>
      </c>
      <c r="V35">
        <f t="shared" si="3"/>
        <v>258.39999999999998</v>
      </c>
      <c r="W35">
        <v>130.6</v>
      </c>
      <c r="X35">
        <v>0</v>
      </c>
      <c r="Y35">
        <v>122</v>
      </c>
      <c r="Z35">
        <v>125.1</v>
      </c>
      <c r="AA35">
        <f t="shared" si="4"/>
        <v>247.1</v>
      </c>
      <c r="AB35">
        <v>124.4</v>
      </c>
      <c r="AC35">
        <v>113.8</v>
      </c>
      <c r="AD35">
        <f t="shared" si="5"/>
        <v>238.2</v>
      </c>
      <c r="AE35">
        <v>125.1</v>
      </c>
      <c r="AF35">
        <v>120.1</v>
      </c>
      <c r="AG35">
        <v>114.2</v>
      </c>
      <c r="AH35">
        <v>119.2</v>
      </c>
      <c r="AI35">
        <v>131.5</v>
      </c>
      <c r="AJ35">
        <f t="shared" si="6"/>
        <v>610.09999999999991</v>
      </c>
      <c r="AK35">
        <v>127.7</v>
      </c>
    </row>
    <row r="36" spans="1:37" x14ac:dyDescent="0.35">
      <c r="A36" t="s">
        <v>30</v>
      </c>
      <c r="B36">
        <v>2015</v>
      </c>
      <c r="C36" t="s">
        <v>45</v>
      </c>
      <c r="D36" t="str">
        <f t="shared" si="0"/>
        <v>November 2015</v>
      </c>
      <c r="E36" s="17">
        <f t="shared" si="1"/>
        <v>42309</v>
      </c>
      <c r="F36">
        <v>126.1</v>
      </c>
      <c r="G36">
        <v>130.6</v>
      </c>
      <c r="H36">
        <v>121.7</v>
      </c>
      <c r="I36">
        <v>129.5</v>
      </c>
      <c r="J36">
        <v>117.8</v>
      </c>
      <c r="K36">
        <v>132.1</v>
      </c>
      <c r="L36">
        <v>155.19999999999999</v>
      </c>
      <c r="M36">
        <v>160.80000000000001</v>
      </c>
      <c r="N36">
        <v>94.5</v>
      </c>
      <c r="O36">
        <v>128.30000000000001</v>
      </c>
      <c r="P36">
        <v>123.1</v>
      </c>
      <c r="Q36">
        <v>134.19999999999999</v>
      </c>
      <c r="R36">
        <f t="shared" si="2"/>
        <v>1553.8999999999999</v>
      </c>
      <c r="S36">
        <v>132.4</v>
      </c>
      <c r="T36">
        <v>132.1</v>
      </c>
      <c r="U36">
        <v>128.19999999999999</v>
      </c>
      <c r="V36">
        <f t="shared" si="3"/>
        <v>260.29999999999995</v>
      </c>
      <c r="W36">
        <v>131.5</v>
      </c>
      <c r="X36">
        <v>0</v>
      </c>
      <c r="Y36">
        <v>122.6</v>
      </c>
      <c r="Z36">
        <v>125.8</v>
      </c>
      <c r="AA36">
        <f t="shared" si="4"/>
        <v>248.39999999999998</v>
      </c>
      <c r="AB36">
        <v>125.6</v>
      </c>
      <c r="AC36">
        <v>114</v>
      </c>
      <c r="AD36">
        <f t="shared" si="5"/>
        <v>239.6</v>
      </c>
      <c r="AE36">
        <v>125.6</v>
      </c>
      <c r="AF36">
        <v>120.9</v>
      </c>
      <c r="AG36">
        <v>114.2</v>
      </c>
      <c r="AH36">
        <v>119.6</v>
      </c>
      <c r="AI36">
        <v>132.19999999999999</v>
      </c>
      <c r="AJ36">
        <f t="shared" si="6"/>
        <v>612.5</v>
      </c>
      <c r="AK36">
        <v>128.30000000000001</v>
      </c>
    </row>
    <row r="37" spans="1:37" x14ac:dyDescent="0.35">
      <c r="A37" t="s">
        <v>30</v>
      </c>
      <c r="B37">
        <v>2015</v>
      </c>
      <c r="C37" t="s">
        <v>46</v>
      </c>
      <c r="D37" t="str">
        <f t="shared" si="0"/>
        <v>December 2015</v>
      </c>
      <c r="E37" s="17">
        <f t="shared" si="1"/>
        <v>42339</v>
      </c>
      <c r="F37">
        <v>126.3</v>
      </c>
      <c r="G37">
        <v>131.30000000000001</v>
      </c>
      <c r="H37">
        <v>123.3</v>
      </c>
      <c r="I37">
        <v>129.80000000000001</v>
      </c>
      <c r="J37">
        <v>118.3</v>
      </c>
      <c r="K37">
        <v>131.6</v>
      </c>
      <c r="L37">
        <v>145.5</v>
      </c>
      <c r="M37">
        <v>162.1</v>
      </c>
      <c r="N37">
        <v>95.4</v>
      </c>
      <c r="O37">
        <v>128.9</v>
      </c>
      <c r="P37">
        <v>123.3</v>
      </c>
      <c r="Q37">
        <v>135.1</v>
      </c>
      <c r="R37">
        <f t="shared" si="2"/>
        <v>1550.9</v>
      </c>
      <c r="S37">
        <v>131.4</v>
      </c>
      <c r="T37">
        <v>132.5</v>
      </c>
      <c r="U37">
        <v>128.5</v>
      </c>
      <c r="V37">
        <f t="shared" si="3"/>
        <v>261</v>
      </c>
      <c r="W37">
        <v>131.9</v>
      </c>
      <c r="X37">
        <v>0</v>
      </c>
      <c r="Y37">
        <v>123.1</v>
      </c>
      <c r="Z37">
        <v>125.6</v>
      </c>
      <c r="AA37">
        <f t="shared" si="4"/>
        <v>248.7</v>
      </c>
      <c r="AB37">
        <v>125.7</v>
      </c>
      <c r="AC37">
        <v>114</v>
      </c>
      <c r="AD37">
        <f t="shared" si="5"/>
        <v>239.7</v>
      </c>
      <c r="AE37">
        <v>126</v>
      </c>
      <c r="AF37">
        <v>121.6</v>
      </c>
      <c r="AG37">
        <v>114.1</v>
      </c>
      <c r="AH37">
        <v>119.8</v>
      </c>
      <c r="AI37">
        <v>133.1</v>
      </c>
      <c r="AJ37">
        <f t="shared" si="6"/>
        <v>614.6</v>
      </c>
      <c r="AK37">
        <v>127.9</v>
      </c>
    </row>
    <row r="38" spans="1:37" x14ac:dyDescent="0.35">
      <c r="A38" t="s">
        <v>30</v>
      </c>
      <c r="B38">
        <v>2016</v>
      </c>
      <c r="C38" t="s">
        <v>31</v>
      </c>
      <c r="D38" t="str">
        <f t="shared" si="0"/>
        <v>January 2016</v>
      </c>
      <c r="E38" s="17">
        <f t="shared" si="1"/>
        <v>42370</v>
      </c>
      <c r="F38">
        <v>126.8</v>
      </c>
      <c r="G38">
        <v>133.19999999999999</v>
      </c>
      <c r="H38">
        <v>126.5</v>
      </c>
      <c r="I38">
        <v>130.30000000000001</v>
      </c>
      <c r="J38">
        <v>118.9</v>
      </c>
      <c r="K38">
        <v>131.6</v>
      </c>
      <c r="L38">
        <v>140.1</v>
      </c>
      <c r="M38">
        <v>163.80000000000001</v>
      </c>
      <c r="N38">
        <v>97.7</v>
      </c>
      <c r="O38">
        <v>129.6</v>
      </c>
      <c r="P38">
        <v>124.3</v>
      </c>
      <c r="Q38">
        <v>135.9</v>
      </c>
      <c r="R38">
        <f t="shared" si="2"/>
        <v>1558.7</v>
      </c>
      <c r="S38">
        <v>131.4</v>
      </c>
      <c r="T38">
        <v>133.19999999999999</v>
      </c>
      <c r="U38">
        <v>128.9</v>
      </c>
      <c r="V38">
        <f t="shared" si="3"/>
        <v>262.10000000000002</v>
      </c>
      <c r="W38">
        <v>132.6</v>
      </c>
      <c r="X38">
        <v>0</v>
      </c>
      <c r="Y38">
        <v>123.7</v>
      </c>
      <c r="Z38">
        <v>126.2</v>
      </c>
      <c r="AA38">
        <f t="shared" si="4"/>
        <v>249.9</v>
      </c>
      <c r="AB38">
        <v>126.2</v>
      </c>
      <c r="AC38">
        <v>113.6</v>
      </c>
      <c r="AD38">
        <f t="shared" si="5"/>
        <v>239.8</v>
      </c>
      <c r="AE38">
        <v>126.6</v>
      </c>
      <c r="AF38">
        <v>121.4</v>
      </c>
      <c r="AG38">
        <v>114.9</v>
      </c>
      <c r="AH38">
        <v>120.1</v>
      </c>
      <c r="AI38">
        <v>133.6</v>
      </c>
      <c r="AJ38">
        <f t="shared" si="6"/>
        <v>616.6</v>
      </c>
      <c r="AK38">
        <v>128.1</v>
      </c>
    </row>
    <row r="39" spans="1:37" x14ac:dyDescent="0.35">
      <c r="A39" t="s">
        <v>30</v>
      </c>
      <c r="B39">
        <v>2016</v>
      </c>
      <c r="C39" t="s">
        <v>35</v>
      </c>
      <c r="D39" t="str">
        <f t="shared" si="0"/>
        <v>February 2016</v>
      </c>
      <c r="E39" s="17">
        <f t="shared" si="1"/>
        <v>42401</v>
      </c>
      <c r="F39">
        <v>127.1</v>
      </c>
      <c r="G39">
        <v>133.69999999999999</v>
      </c>
      <c r="H39">
        <v>127.7</v>
      </c>
      <c r="I39">
        <v>130.69999999999999</v>
      </c>
      <c r="J39">
        <v>118.5</v>
      </c>
      <c r="K39">
        <v>130.4</v>
      </c>
      <c r="L39">
        <v>130.9</v>
      </c>
      <c r="M39">
        <v>162.80000000000001</v>
      </c>
      <c r="N39">
        <v>98.7</v>
      </c>
      <c r="O39">
        <v>130.6</v>
      </c>
      <c r="P39">
        <v>124.8</v>
      </c>
      <c r="Q39">
        <v>136.4</v>
      </c>
      <c r="R39">
        <f t="shared" si="2"/>
        <v>1552.3</v>
      </c>
      <c r="S39">
        <v>130.30000000000001</v>
      </c>
      <c r="T39">
        <v>133.9</v>
      </c>
      <c r="U39">
        <v>129.80000000000001</v>
      </c>
      <c r="V39">
        <f t="shared" si="3"/>
        <v>263.70000000000005</v>
      </c>
      <c r="W39">
        <v>133.4</v>
      </c>
      <c r="X39">
        <v>0</v>
      </c>
      <c r="Y39">
        <v>124.3</v>
      </c>
      <c r="Z39">
        <v>127.1</v>
      </c>
      <c r="AA39">
        <f t="shared" si="4"/>
        <v>251.39999999999998</v>
      </c>
      <c r="AB39">
        <v>127.5</v>
      </c>
      <c r="AC39">
        <v>113.9</v>
      </c>
      <c r="AD39">
        <f t="shared" si="5"/>
        <v>241.4</v>
      </c>
      <c r="AE39">
        <v>127.1</v>
      </c>
      <c r="AF39">
        <v>122.3</v>
      </c>
      <c r="AG39">
        <v>116.8</v>
      </c>
      <c r="AH39">
        <v>120.9</v>
      </c>
      <c r="AI39">
        <v>134.4</v>
      </c>
      <c r="AJ39">
        <f t="shared" si="6"/>
        <v>621.5</v>
      </c>
      <c r="AK39">
        <v>127.9</v>
      </c>
    </row>
    <row r="40" spans="1:37" x14ac:dyDescent="0.35">
      <c r="A40" t="s">
        <v>30</v>
      </c>
      <c r="B40">
        <v>2016</v>
      </c>
      <c r="C40" t="s">
        <v>36</v>
      </c>
      <c r="D40" t="str">
        <f t="shared" si="0"/>
        <v>March 2016</v>
      </c>
      <c r="E40" s="17">
        <f t="shared" si="1"/>
        <v>42430</v>
      </c>
      <c r="F40">
        <v>127.3</v>
      </c>
      <c r="G40">
        <v>134.4</v>
      </c>
      <c r="H40">
        <v>125.1</v>
      </c>
      <c r="I40">
        <v>130.5</v>
      </c>
      <c r="J40">
        <v>118.3</v>
      </c>
      <c r="K40">
        <v>131.69999999999999</v>
      </c>
      <c r="L40">
        <v>130.69999999999999</v>
      </c>
      <c r="M40">
        <v>161.19999999999999</v>
      </c>
      <c r="N40">
        <v>100.4</v>
      </c>
      <c r="O40">
        <v>130.80000000000001</v>
      </c>
      <c r="P40">
        <v>124.9</v>
      </c>
      <c r="Q40">
        <v>137</v>
      </c>
      <c r="R40">
        <f t="shared" si="2"/>
        <v>1552.3000000000002</v>
      </c>
      <c r="S40">
        <v>130.4</v>
      </c>
      <c r="T40">
        <v>134.4</v>
      </c>
      <c r="U40">
        <v>130.19999999999999</v>
      </c>
      <c r="V40">
        <f t="shared" si="3"/>
        <v>264.60000000000002</v>
      </c>
      <c r="W40">
        <v>133.80000000000001</v>
      </c>
      <c r="X40">
        <v>0</v>
      </c>
      <c r="Y40">
        <v>124.8</v>
      </c>
      <c r="Z40">
        <v>127.5</v>
      </c>
      <c r="AA40">
        <f t="shared" si="4"/>
        <v>252.3</v>
      </c>
      <c r="AB40">
        <v>127</v>
      </c>
      <c r="AC40">
        <v>113.6</v>
      </c>
      <c r="AD40">
        <f t="shared" si="5"/>
        <v>240.6</v>
      </c>
      <c r="AE40">
        <v>127.7</v>
      </c>
      <c r="AF40">
        <v>122.5</v>
      </c>
      <c r="AG40">
        <v>117.4</v>
      </c>
      <c r="AH40">
        <v>121.1</v>
      </c>
      <c r="AI40">
        <v>135</v>
      </c>
      <c r="AJ40">
        <f t="shared" si="6"/>
        <v>623.70000000000005</v>
      </c>
      <c r="AK40">
        <v>128</v>
      </c>
    </row>
    <row r="41" spans="1:37" x14ac:dyDescent="0.35">
      <c r="A41" t="s">
        <v>30</v>
      </c>
      <c r="B41">
        <v>2016</v>
      </c>
      <c r="C41" t="s">
        <v>37</v>
      </c>
      <c r="D41" t="str">
        <f t="shared" si="0"/>
        <v>April 2016</v>
      </c>
      <c r="E41" s="17">
        <f t="shared" si="1"/>
        <v>42461</v>
      </c>
      <c r="F41">
        <v>127.4</v>
      </c>
      <c r="G41">
        <v>135.4</v>
      </c>
      <c r="H41">
        <v>123.4</v>
      </c>
      <c r="I41">
        <v>131.30000000000001</v>
      </c>
      <c r="J41">
        <v>118.2</v>
      </c>
      <c r="K41">
        <v>138.1</v>
      </c>
      <c r="L41">
        <v>134.1</v>
      </c>
      <c r="M41">
        <v>162.69999999999999</v>
      </c>
      <c r="N41">
        <v>105</v>
      </c>
      <c r="O41">
        <v>131.4</v>
      </c>
      <c r="P41">
        <v>125.4</v>
      </c>
      <c r="Q41">
        <v>137.4</v>
      </c>
      <c r="R41">
        <f t="shared" si="2"/>
        <v>1569.8000000000004</v>
      </c>
      <c r="S41">
        <v>131.80000000000001</v>
      </c>
      <c r="T41">
        <v>135</v>
      </c>
      <c r="U41">
        <v>130.6</v>
      </c>
      <c r="V41">
        <f t="shared" si="3"/>
        <v>265.60000000000002</v>
      </c>
      <c r="W41">
        <v>134.4</v>
      </c>
      <c r="X41">
        <v>0</v>
      </c>
      <c r="Y41">
        <v>125.2</v>
      </c>
      <c r="Z41">
        <v>127.9</v>
      </c>
      <c r="AA41">
        <f t="shared" si="4"/>
        <v>253.10000000000002</v>
      </c>
      <c r="AB41">
        <v>127</v>
      </c>
      <c r="AC41">
        <v>114.4</v>
      </c>
      <c r="AD41">
        <f t="shared" si="5"/>
        <v>241.4</v>
      </c>
      <c r="AE41">
        <v>128</v>
      </c>
      <c r="AF41">
        <v>123.2</v>
      </c>
      <c r="AG41">
        <v>118.4</v>
      </c>
      <c r="AH41">
        <v>121.7</v>
      </c>
      <c r="AI41">
        <v>135.5</v>
      </c>
      <c r="AJ41">
        <f t="shared" si="6"/>
        <v>626.79999999999995</v>
      </c>
      <c r="AK41">
        <v>129</v>
      </c>
    </row>
    <row r="42" spans="1:37" x14ac:dyDescent="0.35">
      <c r="A42" t="s">
        <v>30</v>
      </c>
      <c r="B42">
        <v>2016</v>
      </c>
      <c r="C42" t="s">
        <v>38</v>
      </c>
      <c r="D42" t="str">
        <f t="shared" si="0"/>
        <v>May 2016</v>
      </c>
      <c r="E42" s="17">
        <f t="shared" si="1"/>
        <v>42491</v>
      </c>
      <c r="F42">
        <v>127.6</v>
      </c>
      <c r="G42">
        <v>137.5</v>
      </c>
      <c r="H42">
        <v>124.4</v>
      </c>
      <c r="I42">
        <v>132.4</v>
      </c>
      <c r="J42">
        <v>118.2</v>
      </c>
      <c r="K42">
        <v>138.1</v>
      </c>
      <c r="L42">
        <v>141.80000000000001</v>
      </c>
      <c r="M42">
        <v>166</v>
      </c>
      <c r="N42">
        <v>107.5</v>
      </c>
      <c r="O42">
        <v>132.19999999999999</v>
      </c>
      <c r="P42">
        <v>126.1</v>
      </c>
      <c r="Q42">
        <v>138.30000000000001</v>
      </c>
      <c r="R42">
        <f t="shared" si="2"/>
        <v>1590.1</v>
      </c>
      <c r="S42">
        <v>133.6</v>
      </c>
      <c r="T42">
        <v>135.4</v>
      </c>
      <c r="U42">
        <v>131.1</v>
      </c>
      <c r="V42">
        <f t="shared" si="3"/>
        <v>266.5</v>
      </c>
      <c r="W42">
        <v>134.80000000000001</v>
      </c>
      <c r="X42">
        <v>0</v>
      </c>
      <c r="Y42">
        <v>125.8</v>
      </c>
      <c r="Z42">
        <v>129.1</v>
      </c>
      <c r="AA42">
        <f t="shared" si="4"/>
        <v>254.89999999999998</v>
      </c>
      <c r="AB42">
        <v>127.4</v>
      </c>
      <c r="AC42">
        <v>115.1</v>
      </c>
      <c r="AD42">
        <f t="shared" si="5"/>
        <v>242.5</v>
      </c>
      <c r="AE42">
        <v>128.5</v>
      </c>
      <c r="AF42">
        <v>123.6</v>
      </c>
      <c r="AG42">
        <v>119.7</v>
      </c>
      <c r="AH42">
        <v>122.5</v>
      </c>
      <c r="AI42">
        <v>136</v>
      </c>
      <c r="AJ42">
        <f t="shared" si="6"/>
        <v>630.29999999999995</v>
      </c>
      <c r="AK42">
        <v>130.30000000000001</v>
      </c>
    </row>
    <row r="43" spans="1:37" x14ac:dyDescent="0.35">
      <c r="A43" t="s">
        <v>30</v>
      </c>
      <c r="B43">
        <v>2016</v>
      </c>
      <c r="C43" t="s">
        <v>39</v>
      </c>
      <c r="D43" t="str">
        <f t="shared" si="0"/>
        <v>June 2016</v>
      </c>
      <c r="E43" s="17">
        <f t="shared" si="1"/>
        <v>42522</v>
      </c>
      <c r="F43">
        <v>128.6</v>
      </c>
      <c r="G43">
        <v>138.6</v>
      </c>
      <c r="H43">
        <v>126.6</v>
      </c>
      <c r="I43">
        <v>133.6</v>
      </c>
      <c r="J43">
        <v>118.6</v>
      </c>
      <c r="K43">
        <v>137.4</v>
      </c>
      <c r="L43">
        <v>152.5</v>
      </c>
      <c r="M43">
        <v>169.2</v>
      </c>
      <c r="N43">
        <v>108.8</v>
      </c>
      <c r="O43">
        <v>133.1</v>
      </c>
      <c r="P43">
        <v>126.4</v>
      </c>
      <c r="Q43">
        <v>139.19999999999999</v>
      </c>
      <c r="R43">
        <f t="shared" si="2"/>
        <v>1612.6</v>
      </c>
      <c r="S43">
        <v>136</v>
      </c>
      <c r="T43">
        <v>136.30000000000001</v>
      </c>
      <c r="U43">
        <v>131.6</v>
      </c>
      <c r="V43">
        <f t="shared" si="3"/>
        <v>267.89999999999998</v>
      </c>
      <c r="W43">
        <v>135.6</v>
      </c>
      <c r="X43">
        <v>0</v>
      </c>
      <c r="Y43">
        <v>126.2</v>
      </c>
      <c r="Z43">
        <v>130.19999999999999</v>
      </c>
      <c r="AA43">
        <f t="shared" si="4"/>
        <v>256.39999999999998</v>
      </c>
      <c r="AB43">
        <v>128</v>
      </c>
      <c r="AC43">
        <v>116.3</v>
      </c>
      <c r="AD43">
        <f t="shared" si="5"/>
        <v>244.3</v>
      </c>
      <c r="AE43">
        <v>129.30000000000001</v>
      </c>
      <c r="AF43">
        <v>124.1</v>
      </c>
      <c r="AG43">
        <v>119.9</v>
      </c>
      <c r="AH43">
        <v>123.3</v>
      </c>
      <c r="AI43">
        <v>137.19999999999999</v>
      </c>
      <c r="AJ43">
        <f t="shared" si="6"/>
        <v>633.79999999999995</v>
      </c>
      <c r="AK43">
        <v>131.9</v>
      </c>
    </row>
    <row r="44" spans="1:37" x14ac:dyDescent="0.35">
      <c r="A44" t="s">
        <v>30</v>
      </c>
      <c r="B44">
        <v>2016</v>
      </c>
      <c r="C44" t="s">
        <v>40</v>
      </c>
      <c r="D44" t="str">
        <f t="shared" si="0"/>
        <v>July 2016</v>
      </c>
      <c r="E44" s="17">
        <f t="shared" si="1"/>
        <v>42552</v>
      </c>
      <c r="F44">
        <v>129.30000000000001</v>
      </c>
      <c r="G44">
        <v>139.5</v>
      </c>
      <c r="H44">
        <v>129.6</v>
      </c>
      <c r="I44">
        <v>134.5</v>
      </c>
      <c r="J44">
        <v>119.5</v>
      </c>
      <c r="K44">
        <v>138.5</v>
      </c>
      <c r="L44">
        <v>158.19999999999999</v>
      </c>
      <c r="M44">
        <v>171.8</v>
      </c>
      <c r="N44">
        <v>110.3</v>
      </c>
      <c r="O44">
        <v>134.30000000000001</v>
      </c>
      <c r="P44">
        <v>127.3</v>
      </c>
      <c r="Q44">
        <v>139.9</v>
      </c>
      <c r="R44">
        <f t="shared" si="2"/>
        <v>1632.6999999999998</v>
      </c>
      <c r="S44">
        <v>137.6</v>
      </c>
      <c r="T44">
        <v>137.19999999999999</v>
      </c>
      <c r="U44">
        <v>132.19999999999999</v>
      </c>
      <c r="V44">
        <f t="shared" si="3"/>
        <v>269.39999999999998</v>
      </c>
      <c r="W44">
        <v>136.5</v>
      </c>
      <c r="X44">
        <v>0</v>
      </c>
      <c r="Y44">
        <v>126.7</v>
      </c>
      <c r="Z44">
        <v>130.80000000000001</v>
      </c>
      <c r="AA44">
        <f t="shared" si="4"/>
        <v>257.5</v>
      </c>
      <c r="AB44">
        <v>128.19999999999999</v>
      </c>
      <c r="AC44">
        <v>116.4</v>
      </c>
      <c r="AD44">
        <f t="shared" si="5"/>
        <v>244.6</v>
      </c>
      <c r="AE44">
        <v>130</v>
      </c>
      <c r="AF44">
        <v>125.2</v>
      </c>
      <c r="AG44">
        <v>120.9</v>
      </c>
      <c r="AH44">
        <v>123.8</v>
      </c>
      <c r="AI44">
        <v>138</v>
      </c>
      <c r="AJ44">
        <f t="shared" si="6"/>
        <v>637.90000000000009</v>
      </c>
      <c r="AK44">
        <v>133</v>
      </c>
    </row>
    <row r="45" spans="1:37" x14ac:dyDescent="0.35">
      <c r="A45" t="s">
        <v>30</v>
      </c>
      <c r="B45">
        <v>2016</v>
      </c>
      <c r="C45" t="s">
        <v>41</v>
      </c>
      <c r="D45" t="str">
        <f t="shared" si="0"/>
        <v>August 2016</v>
      </c>
      <c r="E45" s="17">
        <f t="shared" si="1"/>
        <v>42583</v>
      </c>
      <c r="F45">
        <v>130.1</v>
      </c>
      <c r="G45">
        <v>138.80000000000001</v>
      </c>
      <c r="H45">
        <v>130.30000000000001</v>
      </c>
      <c r="I45">
        <v>135.30000000000001</v>
      </c>
      <c r="J45">
        <v>119.9</v>
      </c>
      <c r="K45">
        <v>140.19999999999999</v>
      </c>
      <c r="L45">
        <v>156.9</v>
      </c>
      <c r="M45">
        <v>172.2</v>
      </c>
      <c r="N45">
        <v>112.1</v>
      </c>
      <c r="O45">
        <v>134.9</v>
      </c>
      <c r="P45">
        <v>128.1</v>
      </c>
      <c r="Q45">
        <v>140.69999999999999</v>
      </c>
      <c r="R45">
        <f t="shared" si="2"/>
        <v>1639.4999999999998</v>
      </c>
      <c r="S45">
        <v>138</v>
      </c>
      <c r="T45">
        <v>137.80000000000001</v>
      </c>
      <c r="U45">
        <v>133</v>
      </c>
      <c r="V45">
        <f t="shared" si="3"/>
        <v>270.8</v>
      </c>
      <c r="W45">
        <v>137.1</v>
      </c>
      <c r="X45">
        <v>0</v>
      </c>
      <c r="Y45">
        <v>127</v>
      </c>
      <c r="Z45">
        <v>131.9</v>
      </c>
      <c r="AA45">
        <f t="shared" si="4"/>
        <v>258.89999999999998</v>
      </c>
      <c r="AB45">
        <v>129.1</v>
      </c>
      <c r="AC45">
        <v>116</v>
      </c>
      <c r="AD45">
        <f t="shared" si="5"/>
        <v>245.1</v>
      </c>
      <c r="AE45">
        <v>130.6</v>
      </c>
      <c r="AF45">
        <v>125.5</v>
      </c>
      <c r="AG45">
        <v>122</v>
      </c>
      <c r="AH45">
        <v>124.2</v>
      </c>
      <c r="AI45">
        <v>138.9</v>
      </c>
      <c r="AJ45">
        <f t="shared" si="6"/>
        <v>641.20000000000005</v>
      </c>
      <c r="AK45">
        <v>133.5</v>
      </c>
    </row>
    <row r="46" spans="1:37" x14ac:dyDescent="0.35">
      <c r="A46" t="s">
        <v>30</v>
      </c>
      <c r="B46">
        <v>2016</v>
      </c>
      <c r="C46" t="s">
        <v>42</v>
      </c>
      <c r="D46" t="str">
        <f t="shared" si="0"/>
        <v>September 2016</v>
      </c>
      <c r="E46" s="17">
        <f t="shared" si="1"/>
        <v>42614</v>
      </c>
      <c r="F46">
        <v>130.80000000000001</v>
      </c>
      <c r="G46">
        <v>138.19999999999999</v>
      </c>
      <c r="H46">
        <v>130.5</v>
      </c>
      <c r="I46">
        <v>135.5</v>
      </c>
      <c r="J46">
        <v>120.2</v>
      </c>
      <c r="K46">
        <v>139.19999999999999</v>
      </c>
      <c r="L46">
        <v>149.5</v>
      </c>
      <c r="M46">
        <v>170.4</v>
      </c>
      <c r="N46">
        <v>113.1</v>
      </c>
      <c r="O46">
        <v>135.80000000000001</v>
      </c>
      <c r="P46">
        <v>128.80000000000001</v>
      </c>
      <c r="Q46">
        <v>141.5</v>
      </c>
      <c r="R46">
        <f t="shared" si="2"/>
        <v>1633.5</v>
      </c>
      <c r="S46">
        <v>137.19999999999999</v>
      </c>
      <c r="T46">
        <v>138.5</v>
      </c>
      <c r="U46">
        <v>133.5</v>
      </c>
      <c r="V46">
        <f t="shared" si="3"/>
        <v>272</v>
      </c>
      <c r="W46">
        <v>137.80000000000001</v>
      </c>
      <c r="X46">
        <v>0</v>
      </c>
      <c r="Y46">
        <v>127.8</v>
      </c>
      <c r="Z46">
        <v>132.19999999999999</v>
      </c>
      <c r="AA46">
        <f t="shared" si="4"/>
        <v>260</v>
      </c>
      <c r="AB46">
        <v>129.69999999999999</v>
      </c>
      <c r="AC46">
        <v>117</v>
      </c>
      <c r="AD46">
        <f t="shared" si="5"/>
        <v>246.7</v>
      </c>
      <c r="AE46">
        <v>131.1</v>
      </c>
      <c r="AF46">
        <v>125.7</v>
      </c>
      <c r="AG46">
        <v>122.8</v>
      </c>
      <c r="AH46">
        <v>124.9</v>
      </c>
      <c r="AI46">
        <v>139.9</v>
      </c>
      <c r="AJ46">
        <f t="shared" si="6"/>
        <v>644.4</v>
      </c>
      <c r="AK46">
        <v>133.4</v>
      </c>
    </row>
    <row r="47" spans="1:37" x14ac:dyDescent="0.35">
      <c r="A47" t="s">
        <v>30</v>
      </c>
      <c r="B47">
        <v>2016</v>
      </c>
      <c r="C47" t="s">
        <v>43</v>
      </c>
      <c r="D47" t="str">
        <f t="shared" si="0"/>
        <v>October 2016</v>
      </c>
      <c r="E47" s="17">
        <f t="shared" si="1"/>
        <v>42644</v>
      </c>
      <c r="F47">
        <v>131.30000000000001</v>
      </c>
      <c r="G47">
        <v>137.6</v>
      </c>
      <c r="H47">
        <v>130.1</v>
      </c>
      <c r="I47">
        <v>136</v>
      </c>
      <c r="J47">
        <v>120.8</v>
      </c>
      <c r="K47">
        <v>138.4</v>
      </c>
      <c r="L47">
        <v>149.19999999999999</v>
      </c>
      <c r="M47">
        <v>170.2</v>
      </c>
      <c r="N47">
        <v>113.4</v>
      </c>
      <c r="O47">
        <v>136.30000000000001</v>
      </c>
      <c r="P47">
        <v>128.69999999999999</v>
      </c>
      <c r="Q47">
        <v>142.4</v>
      </c>
      <c r="R47">
        <f t="shared" si="2"/>
        <v>1634.4</v>
      </c>
      <c r="S47">
        <v>137.4</v>
      </c>
      <c r="T47">
        <v>139.6</v>
      </c>
      <c r="U47">
        <v>134.30000000000001</v>
      </c>
      <c r="V47">
        <f t="shared" si="3"/>
        <v>273.89999999999998</v>
      </c>
      <c r="W47">
        <v>138.80000000000001</v>
      </c>
      <c r="X47">
        <v>0</v>
      </c>
      <c r="Y47">
        <v>128.69999999999999</v>
      </c>
      <c r="Z47">
        <v>133</v>
      </c>
      <c r="AA47">
        <f t="shared" si="4"/>
        <v>261.7</v>
      </c>
      <c r="AB47">
        <v>129.80000000000001</v>
      </c>
      <c r="AC47">
        <v>117.8</v>
      </c>
      <c r="AD47">
        <f t="shared" si="5"/>
        <v>247.60000000000002</v>
      </c>
      <c r="AE47">
        <v>131.80000000000001</v>
      </c>
      <c r="AF47">
        <v>126.5</v>
      </c>
      <c r="AG47">
        <v>123</v>
      </c>
      <c r="AH47">
        <v>125.7</v>
      </c>
      <c r="AI47">
        <v>140.9</v>
      </c>
      <c r="AJ47">
        <f t="shared" si="6"/>
        <v>647.9</v>
      </c>
      <c r="AK47">
        <v>133.80000000000001</v>
      </c>
    </row>
    <row r="48" spans="1:37" x14ac:dyDescent="0.35">
      <c r="A48" t="s">
        <v>30</v>
      </c>
      <c r="B48">
        <v>2016</v>
      </c>
      <c r="C48" t="s">
        <v>45</v>
      </c>
      <c r="D48" t="str">
        <f t="shared" si="0"/>
        <v>November 2016</v>
      </c>
      <c r="E48" s="17">
        <f t="shared" si="1"/>
        <v>42675</v>
      </c>
      <c r="F48">
        <v>132</v>
      </c>
      <c r="G48">
        <v>137.4</v>
      </c>
      <c r="H48">
        <v>130.6</v>
      </c>
      <c r="I48">
        <v>136.19999999999999</v>
      </c>
      <c r="J48">
        <v>121.1</v>
      </c>
      <c r="K48">
        <v>136.9</v>
      </c>
      <c r="L48">
        <v>141.80000000000001</v>
      </c>
      <c r="M48">
        <v>170</v>
      </c>
      <c r="N48">
        <v>113.4</v>
      </c>
      <c r="O48">
        <v>136.80000000000001</v>
      </c>
      <c r="P48">
        <v>128.69999999999999</v>
      </c>
      <c r="Q48">
        <v>143.1</v>
      </c>
      <c r="R48">
        <f t="shared" si="2"/>
        <v>1628</v>
      </c>
      <c r="S48">
        <v>136.6</v>
      </c>
      <c r="T48">
        <v>139.9</v>
      </c>
      <c r="U48">
        <v>134.5</v>
      </c>
      <c r="V48">
        <f t="shared" si="3"/>
        <v>274.39999999999998</v>
      </c>
      <c r="W48">
        <v>139.19999999999999</v>
      </c>
      <c r="X48">
        <v>0</v>
      </c>
      <c r="Y48">
        <v>129.1</v>
      </c>
      <c r="Z48">
        <v>133.69999999999999</v>
      </c>
      <c r="AA48">
        <f t="shared" si="4"/>
        <v>262.79999999999995</v>
      </c>
      <c r="AB48">
        <v>130.30000000000001</v>
      </c>
      <c r="AC48">
        <v>118.2</v>
      </c>
      <c r="AD48">
        <f t="shared" si="5"/>
        <v>248.5</v>
      </c>
      <c r="AE48">
        <v>132.1</v>
      </c>
      <c r="AF48">
        <v>126.9</v>
      </c>
      <c r="AG48">
        <v>123.5</v>
      </c>
      <c r="AH48">
        <v>126.1</v>
      </c>
      <c r="AI48">
        <v>141.19999999999999</v>
      </c>
      <c r="AJ48">
        <f t="shared" si="6"/>
        <v>649.79999999999995</v>
      </c>
      <c r="AK48">
        <v>133.6</v>
      </c>
    </row>
    <row r="49" spans="1:37" x14ac:dyDescent="0.35">
      <c r="A49" t="s">
        <v>30</v>
      </c>
      <c r="B49">
        <v>2016</v>
      </c>
      <c r="C49" t="s">
        <v>46</v>
      </c>
      <c r="D49" t="str">
        <f t="shared" si="0"/>
        <v>December 2016</v>
      </c>
      <c r="E49" s="17">
        <f t="shared" si="1"/>
        <v>42705</v>
      </c>
      <c r="F49">
        <v>132.6</v>
      </c>
      <c r="G49">
        <v>137.30000000000001</v>
      </c>
      <c r="H49">
        <v>131.6</v>
      </c>
      <c r="I49">
        <v>136.30000000000001</v>
      </c>
      <c r="J49">
        <v>121.6</v>
      </c>
      <c r="K49">
        <v>135.6</v>
      </c>
      <c r="L49">
        <v>127.5</v>
      </c>
      <c r="M49">
        <v>167.9</v>
      </c>
      <c r="N49">
        <v>113.8</v>
      </c>
      <c r="O49">
        <v>137.5</v>
      </c>
      <c r="P49">
        <v>129.1</v>
      </c>
      <c r="Q49">
        <v>143.6</v>
      </c>
      <c r="R49">
        <f t="shared" si="2"/>
        <v>1614.3999999999999</v>
      </c>
      <c r="S49">
        <v>134.69999999999999</v>
      </c>
      <c r="T49">
        <v>140.4</v>
      </c>
      <c r="U49">
        <v>135.19999999999999</v>
      </c>
      <c r="V49">
        <f t="shared" si="3"/>
        <v>275.60000000000002</v>
      </c>
      <c r="W49">
        <v>139.69999999999999</v>
      </c>
      <c r="X49">
        <v>0</v>
      </c>
      <c r="Y49">
        <v>129.69999999999999</v>
      </c>
      <c r="Z49">
        <v>134.19999999999999</v>
      </c>
      <c r="AA49">
        <f t="shared" si="4"/>
        <v>263.89999999999998</v>
      </c>
      <c r="AB49">
        <v>132</v>
      </c>
      <c r="AC49">
        <v>118.6</v>
      </c>
      <c r="AD49">
        <f t="shared" si="5"/>
        <v>250.6</v>
      </c>
      <c r="AE49">
        <v>132.9</v>
      </c>
      <c r="AF49">
        <v>127.3</v>
      </c>
      <c r="AG49">
        <v>121.9</v>
      </c>
      <c r="AH49">
        <v>126.3</v>
      </c>
      <c r="AI49">
        <v>142.4</v>
      </c>
      <c r="AJ49">
        <f t="shared" si="6"/>
        <v>650.80000000000007</v>
      </c>
      <c r="AK49">
        <v>132.80000000000001</v>
      </c>
    </row>
    <row r="50" spans="1:37" x14ac:dyDescent="0.35">
      <c r="A50" t="s">
        <v>30</v>
      </c>
      <c r="B50">
        <v>2017</v>
      </c>
      <c r="C50" t="s">
        <v>31</v>
      </c>
      <c r="D50" t="str">
        <f t="shared" si="0"/>
        <v>January 2017</v>
      </c>
      <c r="E50" s="17">
        <f t="shared" si="1"/>
        <v>42736</v>
      </c>
      <c r="F50">
        <v>133.1</v>
      </c>
      <c r="G50">
        <v>137.80000000000001</v>
      </c>
      <c r="H50">
        <v>131.9</v>
      </c>
      <c r="I50">
        <v>136.69999999999999</v>
      </c>
      <c r="J50">
        <v>122</v>
      </c>
      <c r="K50">
        <v>136</v>
      </c>
      <c r="L50">
        <v>119.8</v>
      </c>
      <c r="M50">
        <v>161.69999999999999</v>
      </c>
      <c r="N50">
        <v>114.8</v>
      </c>
      <c r="O50">
        <v>136.9</v>
      </c>
      <c r="P50">
        <v>129</v>
      </c>
      <c r="Q50">
        <v>143.9</v>
      </c>
      <c r="R50">
        <f t="shared" si="2"/>
        <v>1603.6000000000001</v>
      </c>
      <c r="S50">
        <v>133.69999999999999</v>
      </c>
      <c r="T50">
        <v>140.69999999999999</v>
      </c>
      <c r="U50">
        <v>135.80000000000001</v>
      </c>
      <c r="V50">
        <f t="shared" si="3"/>
        <v>276.5</v>
      </c>
      <c r="W50">
        <v>140</v>
      </c>
      <c r="X50">
        <v>0</v>
      </c>
      <c r="Y50">
        <v>129.9</v>
      </c>
      <c r="Z50">
        <v>134.6</v>
      </c>
      <c r="AA50">
        <f t="shared" si="4"/>
        <v>264.5</v>
      </c>
      <c r="AB50">
        <v>132.1</v>
      </c>
      <c r="AC50">
        <v>119.1</v>
      </c>
      <c r="AD50">
        <f t="shared" si="5"/>
        <v>251.2</v>
      </c>
      <c r="AE50">
        <v>133.19999999999999</v>
      </c>
      <c r="AF50">
        <v>127</v>
      </c>
      <c r="AG50">
        <v>122.3</v>
      </c>
      <c r="AH50">
        <v>126.6</v>
      </c>
      <c r="AI50">
        <v>143.1</v>
      </c>
      <c r="AJ50">
        <f t="shared" si="6"/>
        <v>652.20000000000005</v>
      </c>
      <c r="AK50">
        <v>132.4</v>
      </c>
    </row>
    <row r="51" spans="1:37" x14ac:dyDescent="0.35">
      <c r="A51" t="s">
        <v>30</v>
      </c>
      <c r="B51">
        <v>2017</v>
      </c>
      <c r="C51" t="s">
        <v>35</v>
      </c>
      <c r="D51" t="str">
        <f t="shared" si="0"/>
        <v>February 2017</v>
      </c>
      <c r="E51" s="17">
        <f t="shared" si="1"/>
        <v>42767</v>
      </c>
      <c r="F51">
        <v>133.30000000000001</v>
      </c>
      <c r="G51">
        <v>138.30000000000001</v>
      </c>
      <c r="H51">
        <v>129.30000000000001</v>
      </c>
      <c r="I51">
        <v>137.19999999999999</v>
      </c>
      <c r="J51">
        <v>122.1</v>
      </c>
      <c r="K51">
        <v>138.69999999999999</v>
      </c>
      <c r="L51">
        <v>119.1</v>
      </c>
      <c r="M51">
        <v>156.9</v>
      </c>
      <c r="N51">
        <v>116.2</v>
      </c>
      <c r="O51">
        <v>136</v>
      </c>
      <c r="P51">
        <v>129.4</v>
      </c>
      <c r="Q51">
        <v>144.4</v>
      </c>
      <c r="R51">
        <f t="shared" si="2"/>
        <v>1600.9000000000003</v>
      </c>
      <c r="S51">
        <v>133.6</v>
      </c>
      <c r="T51">
        <v>140.9</v>
      </c>
      <c r="U51">
        <v>135.80000000000001</v>
      </c>
      <c r="V51">
        <f t="shared" si="3"/>
        <v>276.70000000000005</v>
      </c>
      <c r="W51">
        <v>140.19999999999999</v>
      </c>
      <c r="X51">
        <v>0</v>
      </c>
      <c r="Y51">
        <v>130.1</v>
      </c>
      <c r="Z51">
        <v>134.9</v>
      </c>
      <c r="AA51">
        <f t="shared" si="4"/>
        <v>265</v>
      </c>
      <c r="AB51">
        <v>133.19999999999999</v>
      </c>
      <c r="AC51">
        <v>119.5</v>
      </c>
      <c r="AD51">
        <f t="shared" si="5"/>
        <v>252.7</v>
      </c>
      <c r="AE51">
        <v>133.6</v>
      </c>
      <c r="AF51">
        <v>127.7</v>
      </c>
      <c r="AG51">
        <v>123.2</v>
      </c>
      <c r="AH51">
        <v>127</v>
      </c>
      <c r="AI51">
        <v>143.69999999999999</v>
      </c>
      <c r="AJ51">
        <f t="shared" si="6"/>
        <v>655.20000000000005</v>
      </c>
      <c r="AK51">
        <v>132.6</v>
      </c>
    </row>
    <row r="52" spans="1:37" x14ac:dyDescent="0.35">
      <c r="A52" t="s">
        <v>30</v>
      </c>
      <c r="B52">
        <v>2017</v>
      </c>
      <c r="C52" t="s">
        <v>36</v>
      </c>
      <c r="D52" t="str">
        <f t="shared" si="0"/>
        <v>March 2017</v>
      </c>
      <c r="E52" s="17">
        <f t="shared" si="1"/>
        <v>42795</v>
      </c>
      <c r="F52">
        <v>133.6</v>
      </c>
      <c r="G52">
        <v>138.80000000000001</v>
      </c>
      <c r="H52">
        <v>128.80000000000001</v>
      </c>
      <c r="I52">
        <v>137.19999999999999</v>
      </c>
      <c r="J52">
        <v>121.6</v>
      </c>
      <c r="K52">
        <v>139.69999999999999</v>
      </c>
      <c r="L52">
        <v>119.7</v>
      </c>
      <c r="M52">
        <v>148</v>
      </c>
      <c r="N52">
        <v>116.9</v>
      </c>
      <c r="O52">
        <v>135.6</v>
      </c>
      <c r="P52">
        <v>129.80000000000001</v>
      </c>
      <c r="Q52">
        <v>145.4</v>
      </c>
      <c r="R52">
        <f t="shared" si="2"/>
        <v>1595.1000000000001</v>
      </c>
      <c r="S52">
        <v>133.4</v>
      </c>
      <c r="T52">
        <v>141.6</v>
      </c>
      <c r="U52">
        <v>136.19999999999999</v>
      </c>
      <c r="V52">
        <f t="shared" si="3"/>
        <v>277.79999999999995</v>
      </c>
      <c r="W52">
        <v>140.80000000000001</v>
      </c>
      <c r="X52">
        <v>0</v>
      </c>
      <c r="Y52">
        <v>130.6</v>
      </c>
      <c r="Z52">
        <v>135.19999999999999</v>
      </c>
      <c r="AA52">
        <f t="shared" si="4"/>
        <v>265.79999999999995</v>
      </c>
      <c r="AB52">
        <v>134.19999999999999</v>
      </c>
      <c r="AC52">
        <v>119.8</v>
      </c>
      <c r="AD52">
        <f t="shared" si="5"/>
        <v>254</v>
      </c>
      <c r="AE52">
        <v>134.1</v>
      </c>
      <c r="AF52">
        <v>128.30000000000001</v>
      </c>
      <c r="AG52">
        <v>123.3</v>
      </c>
      <c r="AH52">
        <v>127.4</v>
      </c>
      <c r="AI52">
        <v>144.19999999999999</v>
      </c>
      <c r="AJ52">
        <f t="shared" si="6"/>
        <v>657.3</v>
      </c>
      <c r="AK52">
        <v>132.80000000000001</v>
      </c>
    </row>
    <row r="53" spans="1:37" x14ac:dyDescent="0.35">
      <c r="A53" t="s">
        <v>30</v>
      </c>
      <c r="B53">
        <v>2017</v>
      </c>
      <c r="C53" t="s">
        <v>37</v>
      </c>
      <c r="D53" t="str">
        <f t="shared" si="0"/>
        <v>April 2017</v>
      </c>
      <c r="E53" s="17">
        <f t="shared" si="1"/>
        <v>42826</v>
      </c>
      <c r="F53">
        <v>133.19999999999999</v>
      </c>
      <c r="G53">
        <v>138.69999999999999</v>
      </c>
      <c r="H53">
        <v>127.1</v>
      </c>
      <c r="I53">
        <v>137.69999999999999</v>
      </c>
      <c r="J53">
        <v>121.3</v>
      </c>
      <c r="K53">
        <v>141.80000000000001</v>
      </c>
      <c r="L53">
        <v>121.5</v>
      </c>
      <c r="M53">
        <v>144.5</v>
      </c>
      <c r="N53">
        <v>117.4</v>
      </c>
      <c r="O53">
        <v>134.1</v>
      </c>
      <c r="P53">
        <v>130</v>
      </c>
      <c r="Q53">
        <v>145.5</v>
      </c>
      <c r="R53">
        <f t="shared" si="2"/>
        <v>1592.8</v>
      </c>
      <c r="S53">
        <v>133.5</v>
      </c>
      <c r="T53">
        <v>142.4</v>
      </c>
      <c r="U53">
        <v>136.80000000000001</v>
      </c>
      <c r="V53">
        <f t="shared" si="3"/>
        <v>279.20000000000005</v>
      </c>
      <c r="W53">
        <v>141.6</v>
      </c>
      <c r="X53">
        <v>0</v>
      </c>
      <c r="Y53">
        <v>131</v>
      </c>
      <c r="Z53">
        <v>135.69999999999999</v>
      </c>
      <c r="AA53">
        <f t="shared" si="4"/>
        <v>266.7</v>
      </c>
      <c r="AB53">
        <v>135</v>
      </c>
      <c r="AC53">
        <v>119.2</v>
      </c>
      <c r="AD53">
        <f t="shared" si="5"/>
        <v>254.2</v>
      </c>
      <c r="AE53">
        <v>134.30000000000001</v>
      </c>
      <c r="AF53">
        <v>128.30000000000001</v>
      </c>
      <c r="AG53">
        <v>123.7</v>
      </c>
      <c r="AH53">
        <v>127.5</v>
      </c>
      <c r="AI53">
        <v>144.4</v>
      </c>
      <c r="AJ53">
        <f t="shared" si="6"/>
        <v>658.19999999999993</v>
      </c>
      <c r="AK53">
        <v>132.9</v>
      </c>
    </row>
    <row r="54" spans="1:37" x14ac:dyDescent="0.35">
      <c r="A54" t="s">
        <v>30</v>
      </c>
      <c r="B54">
        <v>2017</v>
      </c>
      <c r="C54" t="s">
        <v>38</v>
      </c>
      <c r="D54" t="str">
        <f t="shared" si="0"/>
        <v>May 2017</v>
      </c>
      <c r="E54" s="17">
        <f t="shared" si="1"/>
        <v>42856</v>
      </c>
      <c r="F54">
        <v>133.1</v>
      </c>
      <c r="G54">
        <v>140.30000000000001</v>
      </c>
      <c r="H54">
        <v>126.8</v>
      </c>
      <c r="I54">
        <v>138.19999999999999</v>
      </c>
      <c r="J54">
        <v>120.8</v>
      </c>
      <c r="K54">
        <v>140.19999999999999</v>
      </c>
      <c r="L54">
        <v>123.8</v>
      </c>
      <c r="M54">
        <v>141.80000000000001</v>
      </c>
      <c r="N54">
        <v>118.6</v>
      </c>
      <c r="O54">
        <v>134</v>
      </c>
      <c r="P54">
        <v>130.30000000000001</v>
      </c>
      <c r="Q54">
        <v>145.80000000000001</v>
      </c>
      <c r="R54">
        <f t="shared" si="2"/>
        <v>1593.6999999999996</v>
      </c>
      <c r="S54">
        <v>133.80000000000001</v>
      </c>
      <c r="T54">
        <v>142.5</v>
      </c>
      <c r="U54">
        <v>137.30000000000001</v>
      </c>
      <c r="V54">
        <f t="shared" si="3"/>
        <v>279.8</v>
      </c>
      <c r="W54">
        <v>141.80000000000001</v>
      </c>
      <c r="X54">
        <v>0</v>
      </c>
      <c r="Y54">
        <v>131.4</v>
      </c>
      <c r="Z54">
        <v>136.30000000000001</v>
      </c>
      <c r="AA54">
        <f t="shared" si="4"/>
        <v>267.70000000000005</v>
      </c>
      <c r="AB54">
        <v>135</v>
      </c>
      <c r="AC54">
        <v>119.4</v>
      </c>
      <c r="AD54">
        <f t="shared" si="5"/>
        <v>254.4</v>
      </c>
      <c r="AE54">
        <v>134.9</v>
      </c>
      <c r="AF54">
        <v>129.4</v>
      </c>
      <c r="AG54">
        <v>123.7</v>
      </c>
      <c r="AH54">
        <v>127.9</v>
      </c>
      <c r="AI54">
        <v>145.5</v>
      </c>
      <c r="AJ54">
        <f t="shared" si="6"/>
        <v>661.4</v>
      </c>
      <c r="AK54">
        <v>133.30000000000001</v>
      </c>
    </row>
    <row r="55" spans="1:37" x14ac:dyDescent="0.35">
      <c r="A55" t="s">
        <v>30</v>
      </c>
      <c r="B55">
        <v>2017</v>
      </c>
      <c r="C55" t="s">
        <v>39</v>
      </c>
      <c r="D55" t="str">
        <f t="shared" si="0"/>
        <v>June 2017</v>
      </c>
      <c r="E55" s="17">
        <f t="shared" si="1"/>
        <v>42887</v>
      </c>
      <c r="F55">
        <v>133.5</v>
      </c>
      <c r="G55">
        <v>143.69999999999999</v>
      </c>
      <c r="H55">
        <v>128</v>
      </c>
      <c r="I55">
        <v>138.6</v>
      </c>
      <c r="J55">
        <v>120.9</v>
      </c>
      <c r="K55">
        <v>140.9</v>
      </c>
      <c r="L55">
        <v>128.80000000000001</v>
      </c>
      <c r="M55">
        <v>140.19999999999999</v>
      </c>
      <c r="N55">
        <v>118.9</v>
      </c>
      <c r="O55">
        <v>133.5</v>
      </c>
      <c r="P55">
        <v>130.4</v>
      </c>
      <c r="Q55">
        <v>146.5</v>
      </c>
      <c r="R55">
        <f t="shared" si="2"/>
        <v>1603.9</v>
      </c>
      <c r="S55">
        <v>134.9</v>
      </c>
      <c r="T55">
        <v>143.1</v>
      </c>
      <c r="U55">
        <v>137.69999999999999</v>
      </c>
      <c r="V55">
        <f t="shared" si="3"/>
        <v>280.79999999999995</v>
      </c>
      <c r="W55">
        <v>142.30000000000001</v>
      </c>
      <c r="X55">
        <v>0</v>
      </c>
      <c r="Y55">
        <v>131.30000000000001</v>
      </c>
      <c r="Z55">
        <v>136.9</v>
      </c>
      <c r="AA55">
        <f t="shared" si="4"/>
        <v>268.20000000000005</v>
      </c>
      <c r="AB55">
        <v>134.80000000000001</v>
      </c>
      <c r="AC55">
        <v>119.4</v>
      </c>
      <c r="AD55">
        <f t="shared" si="5"/>
        <v>254.20000000000002</v>
      </c>
      <c r="AE55">
        <v>135.19999999999999</v>
      </c>
      <c r="AF55">
        <v>129.80000000000001</v>
      </c>
      <c r="AG55">
        <v>124.1</v>
      </c>
      <c r="AH55">
        <v>128.1</v>
      </c>
      <c r="AI55">
        <v>145.80000000000001</v>
      </c>
      <c r="AJ55">
        <f t="shared" si="6"/>
        <v>663</v>
      </c>
      <c r="AK55">
        <v>133.9</v>
      </c>
    </row>
    <row r="56" spans="1:37" x14ac:dyDescent="0.35">
      <c r="A56" t="s">
        <v>30</v>
      </c>
      <c r="B56">
        <v>2017</v>
      </c>
      <c r="C56" t="s">
        <v>40</v>
      </c>
      <c r="D56" t="str">
        <f t="shared" si="0"/>
        <v>July 2017</v>
      </c>
      <c r="E56" s="17">
        <f t="shared" si="1"/>
        <v>42917</v>
      </c>
      <c r="F56">
        <v>134</v>
      </c>
      <c r="G56">
        <v>144.19999999999999</v>
      </c>
      <c r="H56">
        <v>129.80000000000001</v>
      </c>
      <c r="I56">
        <v>139</v>
      </c>
      <c r="J56">
        <v>120.9</v>
      </c>
      <c r="K56">
        <v>143.9</v>
      </c>
      <c r="L56">
        <v>151.5</v>
      </c>
      <c r="M56">
        <v>138.1</v>
      </c>
      <c r="N56">
        <v>120</v>
      </c>
      <c r="O56">
        <v>133.9</v>
      </c>
      <c r="P56">
        <v>131.4</v>
      </c>
      <c r="Q56">
        <v>147.69999999999999</v>
      </c>
      <c r="R56">
        <f t="shared" si="2"/>
        <v>1634.4</v>
      </c>
      <c r="S56">
        <v>138.5</v>
      </c>
      <c r="T56">
        <v>144.30000000000001</v>
      </c>
      <c r="U56">
        <v>138.1</v>
      </c>
      <c r="V56">
        <f t="shared" si="3"/>
        <v>282.39999999999998</v>
      </c>
      <c r="W56">
        <v>143.5</v>
      </c>
      <c r="X56">
        <v>0</v>
      </c>
      <c r="Y56">
        <v>132.1</v>
      </c>
      <c r="Z56">
        <v>138.6</v>
      </c>
      <c r="AA56">
        <f t="shared" si="4"/>
        <v>270.7</v>
      </c>
      <c r="AB56">
        <v>135.30000000000001</v>
      </c>
      <c r="AC56">
        <v>119.1</v>
      </c>
      <c r="AD56">
        <f t="shared" si="5"/>
        <v>254.4</v>
      </c>
      <c r="AE56">
        <v>136.1</v>
      </c>
      <c r="AF56">
        <v>130.6</v>
      </c>
      <c r="AG56">
        <v>124.4</v>
      </c>
      <c r="AH56">
        <v>128.6</v>
      </c>
      <c r="AI56">
        <v>147.4</v>
      </c>
      <c r="AJ56">
        <f t="shared" si="6"/>
        <v>667.1</v>
      </c>
      <c r="AK56">
        <v>136.19999999999999</v>
      </c>
    </row>
    <row r="57" spans="1:37" x14ac:dyDescent="0.35">
      <c r="A57" t="s">
        <v>30</v>
      </c>
      <c r="B57">
        <v>2017</v>
      </c>
      <c r="C57" t="s">
        <v>41</v>
      </c>
      <c r="D57" t="str">
        <f t="shared" si="0"/>
        <v>August 2017</v>
      </c>
      <c r="E57" s="17">
        <f t="shared" si="1"/>
        <v>42948</v>
      </c>
      <c r="F57">
        <v>134.80000000000001</v>
      </c>
      <c r="G57">
        <v>143.1</v>
      </c>
      <c r="H57">
        <v>130</v>
      </c>
      <c r="I57">
        <v>139.4</v>
      </c>
      <c r="J57">
        <v>120.5</v>
      </c>
      <c r="K57">
        <v>148</v>
      </c>
      <c r="L57">
        <v>162.9</v>
      </c>
      <c r="M57">
        <v>137.4</v>
      </c>
      <c r="N57">
        <v>120.8</v>
      </c>
      <c r="O57">
        <v>134.69999999999999</v>
      </c>
      <c r="P57">
        <v>131.6</v>
      </c>
      <c r="Q57">
        <v>148.69999999999999</v>
      </c>
      <c r="R57">
        <f t="shared" si="2"/>
        <v>1651.8999999999999</v>
      </c>
      <c r="S57">
        <v>140.6</v>
      </c>
      <c r="T57">
        <v>145.30000000000001</v>
      </c>
      <c r="U57">
        <v>139.19999999999999</v>
      </c>
      <c r="V57">
        <f t="shared" si="3"/>
        <v>284.5</v>
      </c>
      <c r="W57">
        <v>144.5</v>
      </c>
      <c r="X57">
        <v>0</v>
      </c>
      <c r="Y57">
        <v>133</v>
      </c>
      <c r="Z57">
        <v>140.19999999999999</v>
      </c>
      <c r="AA57">
        <f t="shared" si="4"/>
        <v>273.2</v>
      </c>
      <c r="AB57">
        <v>136.4</v>
      </c>
      <c r="AC57">
        <v>120.3</v>
      </c>
      <c r="AD57">
        <f t="shared" si="5"/>
        <v>256.7</v>
      </c>
      <c r="AE57">
        <v>137.30000000000001</v>
      </c>
      <c r="AF57">
        <v>131.5</v>
      </c>
      <c r="AG57">
        <v>125.4</v>
      </c>
      <c r="AH57">
        <v>129.69999999999999</v>
      </c>
      <c r="AI57">
        <v>149</v>
      </c>
      <c r="AJ57">
        <f t="shared" si="6"/>
        <v>672.90000000000009</v>
      </c>
      <c r="AK57">
        <v>137.80000000000001</v>
      </c>
    </row>
    <row r="58" spans="1:37" x14ac:dyDescent="0.35">
      <c r="A58" t="s">
        <v>30</v>
      </c>
      <c r="B58">
        <v>2017</v>
      </c>
      <c r="C58" t="s">
        <v>42</v>
      </c>
      <c r="D58" t="str">
        <f t="shared" si="0"/>
        <v>September 2017</v>
      </c>
      <c r="E58" s="17">
        <f t="shared" si="1"/>
        <v>42979</v>
      </c>
      <c r="F58">
        <v>135.19999999999999</v>
      </c>
      <c r="G58">
        <v>142</v>
      </c>
      <c r="H58">
        <v>130.5</v>
      </c>
      <c r="I58">
        <v>140.19999999999999</v>
      </c>
      <c r="J58">
        <v>120.7</v>
      </c>
      <c r="K58">
        <v>147.80000000000001</v>
      </c>
      <c r="L58">
        <v>154.5</v>
      </c>
      <c r="M58">
        <v>137.1</v>
      </c>
      <c r="N58">
        <v>121</v>
      </c>
      <c r="O58">
        <v>134.69999999999999</v>
      </c>
      <c r="P58">
        <v>131.69999999999999</v>
      </c>
      <c r="Q58">
        <v>149.30000000000001</v>
      </c>
      <c r="R58">
        <f t="shared" si="2"/>
        <v>1644.7</v>
      </c>
      <c r="S58">
        <v>139.6</v>
      </c>
      <c r="T58">
        <v>146.1</v>
      </c>
      <c r="U58">
        <v>139.69999999999999</v>
      </c>
      <c r="V58">
        <f t="shared" si="3"/>
        <v>285.79999999999995</v>
      </c>
      <c r="W58">
        <v>145.19999999999999</v>
      </c>
      <c r="X58">
        <v>0</v>
      </c>
      <c r="Y58">
        <v>133.4</v>
      </c>
      <c r="Z58">
        <v>139.6</v>
      </c>
      <c r="AA58">
        <f t="shared" si="4"/>
        <v>273</v>
      </c>
      <c r="AB58">
        <v>137.4</v>
      </c>
      <c r="AC58">
        <v>121.2</v>
      </c>
      <c r="AD58">
        <f t="shared" si="5"/>
        <v>258.60000000000002</v>
      </c>
      <c r="AE58">
        <v>137.9</v>
      </c>
      <c r="AF58">
        <v>132.30000000000001</v>
      </c>
      <c r="AG58">
        <v>126.7</v>
      </c>
      <c r="AH58">
        <v>130.30000000000001</v>
      </c>
      <c r="AI58">
        <v>149.80000000000001</v>
      </c>
      <c r="AJ58">
        <f t="shared" si="6"/>
        <v>677</v>
      </c>
      <c r="AK58">
        <v>137.6</v>
      </c>
    </row>
    <row r="59" spans="1:37" x14ac:dyDescent="0.35">
      <c r="A59" t="s">
        <v>30</v>
      </c>
      <c r="B59">
        <v>2017</v>
      </c>
      <c r="C59" t="s">
        <v>43</v>
      </c>
      <c r="D59" t="str">
        <f t="shared" si="0"/>
        <v>October 2017</v>
      </c>
      <c r="E59" s="17">
        <f t="shared" si="1"/>
        <v>43009</v>
      </c>
      <c r="F59">
        <v>135.9</v>
      </c>
      <c r="G59">
        <v>141.9</v>
      </c>
      <c r="H59">
        <v>131</v>
      </c>
      <c r="I59">
        <v>141.5</v>
      </c>
      <c r="J59">
        <v>121.4</v>
      </c>
      <c r="K59">
        <v>146.69999999999999</v>
      </c>
      <c r="L59">
        <v>157.1</v>
      </c>
      <c r="M59">
        <v>136.4</v>
      </c>
      <c r="N59">
        <v>121.4</v>
      </c>
      <c r="O59">
        <v>135.6</v>
      </c>
      <c r="P59">
        <v>131.30000000000001</v>
      </c>
      <c r="Q59">
        <v>150.30000000000001</v>
      </c>
      <c r="R59">
        <f t="shared" si="2"/>
        <v>1650.4999999999998</v>
      </c>
      <c r="S59">
        <v>140.4</v>
      </c>
      <c r="T59">
        <v>147.19999999999999</v>
      </c>
      <c r="U59">
        <v>140.6</v>
      </c>
      <c r="V59">
        <f t="shared" si="3"/>
        <v>287.79999999999995</v>
      </c>
      <c r="W59">
        <v>146.19999999999999</v>
      </c>
      <c r="X59">
        <v>0</v>
      </c>
      <c r="Y59">
        <v>134.19999999999999</v>
      </c>
      <c r="Z59">
        <v>140.1</v>
      </c>
      <c r="AA59">
        <f t="shared" si="4"/>
        <v>274.29999999999995</v>
      </c>
      <c r="AB59">
        <v>138.1</v>
      </c>
      <c r="AC59">
        <v>121</v>
      </c>
      <c r="AD59">
        <f t="shared" si="5"/>
        <v>259.10000000000002</v>
      </c>
      <c r="AE59">
        <v>138.4</v>
      </c>
      <c r="AF59">
        <v>133</v>
      </c>
      <c r="AG59">
        <v>127.4</v>
      </c>
      <c r="AH59">
        <v>130.69999999999999</v>
      </c>
      <c r="AI59">
        <v>150.5</v>
      </c>
      <c r="AJ59">
        <f t="shared" si="6"/>
        <v>680</v>
      </c>
      <c r="AK59">
        <v>138.30000000000001</v>
      </c>
    </row>
    <row r="60" spans="1:37" x14ac:dyDescent="0.35">
      <c r="A60" t="s">
        <v>30</v>
      </c>
      <c r="B60">
        <v>2017</v>
      </c>
      <c r="C60" t="s">
        <v>45</v>
      </c>
      <c r="D60" t="str">
        <f t="shared" si="0"/>
        <v>November 2017</v>
      </c>
      <c r="E60" s="17">
        <f t="shared" si="1"/>
        <v>43040</v>
      </c>
      <c r="F60">
        <v>136.30000000000001</v>
      </c>
      <c r="G60">
        <v>142.5</v>
      </c>
      <c r="H60">
        <v>140.5</v>
      </c>
      <c r="I60">
        <v>141.5</v>
      </c>
      <c r="J60">
        <v>121.6</v>
      </c>
      <c r="K60">
        <v>147.30000000000001</v>
      </c>
      <c r="L60">
        <v>168</v>
      </c>
      <c r="M60">
        <v>135.80000000000001</v>
      </c>
      <c r="N60">
        <v>122.5</v>
      </c>
      <c r="O60">
        <v>136</v>
      </c>
      <c r="P60">
        <v>131.9</v>
      </c>
      <c r="Q60">
        <v>151.4</v>
      </c>
      <c r="R60">
        <f t="shared" si="2"/>
        <v>1675.3000000000002</v>
      </c>
      <c r="S60">
        <v>142.4</v>
      </c>
      <c r="T60">
        <v>148.19999999999999</v>
      </c>
      <c r="U60">
        <v>141.5</v>
      </c>
      <c r="V60">
        <f t="shared" si="3"/>
        <v>289.7</v>
      </c>
      <c r="W60">
        <v>147.30000000000001</v>
      </c>
      <c r="X60">
        <v>0</v>
      </c>
      <c r="Y60">
        <v>135.80000000000001</v>
      </c>
      <c r="Z60">
        <v>141.5</v>
      </c>
      <c r="AA60">
        <f t="shared" si="4"/>
        <v>277.3</v>
      </c>
      <c r="AB60">
        <v>141.1</v>
      </c>
      <c r="AC60">
        <v>121.6</v>
      </c>
      <c r="AD60">
        <f t="shared" si="5"/>
        <v>262.7</v>
      </c>
      <c r="AE60">
        <v>139.4</v>
      </c>
      <c r="AF60">
        <v>133.69999999999999</v>
      </c>
      <c r="AG60">
        <v>128.1</v>
      </c>
      <c r="AH60">
        <v>131.69999999999999</v>
      </c>
      <c r="AI60">
        <v>152.1</v>
      </c>
      <c r="AJ60">
        <f t="shared" si="6"/>
        <v>685.00000000000011</v>
      </c>
      <c r="AK60">
        <v>140</v>
      </c>
    </row>
    <row r="61" spans="1:37" x14ac:dyDescent="0.35">
      <c r="A61" t="s">
        <v>30</v>
      </c>
      <c r="B61">
        <v>2017</v>
      </c>
      <c r="C61" t="s">
        <v>46</v>
      </c>
      <c r="D61" t="str">
        <f t="shared" si="0"/>
        <v>December 2017</v>
      </c>
      <c r="E61" s="17">
        <f t="shared" si="1"/>
        <v>43070</v>
      </c>
      <c r="F61">
        <v>136.4</v>
      </c>
      <c r="G61">
        <v>143.69999999999999</v>
      </c>
      <c r="H61">
        <v>144.80000000000001</v>
      </c>
      <c r="I61">
        <v>141.9</v>
      </c>
      <c r="J61">
        <v>123.1</v>
      </c>
      <c r="K61">
        <v>147.19999999999999</v>
      </c>
      <c r="L61">
        <v>161</v>
      </c>
      <c r="M61">
        <v>133.80000000000001</v>
      </c>
      <c r="N61">
        <v>121.9</v>
      </c>
      <c r="O61">
        <v>135.80000000000001</v>
      </c>
      <c r="P61">
        <v>131.1</v>
      </c>
      <c r="Q61">
        <v>151.4</v>
      </c>
      <c r="R61">
        <f t="shared" si="2"/>
        <v>1672.1000000000001</v>
      </c>
      <c r="S61">
        <v>141.5</v>
      </c>
      <c r="T61">
        <v>148</v>
      </c>
      <c r="U61">
        <v>141.9</v>
      </c>
      <c r="V61">
        <f t="shared" si="3"/>
        <v>289.89999999999998</v>
      </c>
      <c r="W61">
        <v>147.19999999999999</v>
      </c>
      <c r="X61">
        <v>0</v>
      </c>
      <c r="Y61">
        <v>136.1</v>
      </c>
      <c r="Z61">
        <v>141.1</v>
      </c>
      <c r="AA61">
        <f t="shared" si="4"/>
        <v>277.2</v>
      </c>
      <c r="AB61">
        <v>142.6</v>
      </c>
      <c r="AC61">
        <v>122</v>
      </c>
      <c r="AD61">
        <f t="shared" si="5"/>
        <v>264.60000000000002</v>
      </c>
      <c r="AE61">
        <v>139.5</v>
      </c>
      <c r="AF61">
        <v>133.4</v>
      </c>
      <c r="AG61">
        <v>127.8</v>
      </c>
      <c r="AH61">
        <v>131.9</v>
      </c>
      <c r="AI61">
        <v>153.19999999999999</v>
      </c>
      <c r="AJ61">
        <f t="shared" si="6"/>
        <v>685.8</v>
      </c>
      <c r="AK61">
        <v>139.80000000000001</v>
      </c>
    </row>
    <row r="62" spans="1:37" x14ac:dyDescent="0.35">
      <c r="A62" t="s">
        <v>30</v>
      </c>
      <c r="B62">
        <v>2018</v>
      </c>
      <c r="C62" t="s">
        <v>31</v>
      </c>
      <c r="D62" t="str">
        <f t="shared" si="0"/>
        <v>January 2018</v>
      </c>
      <c r="E62" s="17">
        <f t="shared" si="1"/>
        <v>43101</v>
      </c>
      <c r="F62">
        <v>136.6</v>
      </c>
      <c r="G62">
        <v>144.4</v>
      </c>
      <c r="H62">
        <v>143.80000000000001</v>
      </c>
      <c r="I62">
        <v>142</v>
      </c>
      <c r="J62">
        <v>123.2</v>
      </c>
      <c r="K62">
        <v>147.9</v>
      </c>
      <c r="L62">
        <v>152.1</v>
      </c>
      <c r="M62">
        <v>131.80000000000001</v>
      </c>
      <c r="N62">
        <v>119.5</v>
      </c>
      <c r="O62">
        <v>136</v>
      </c>
      <c r="P62">
        <v>131.19999999999999</v>
      </c>
      <c r="Q62">
        <v>151.80000000000001</v>
      </c>
      <c r="R62">
        <f t="shared" si="2"/>
        <v>1660.3</v>
      </c>
      <c r="S62">
        <v>140.4</v>
      </c>
      <c r="T62">
        <v>148.30000000000001</v>
      </c>
      <c r="U62">
        <v>142.30000000000001</v>
      </c>
      <c r="V62">
        <f t="shared" si="3"/>
        <v>290.60000000000002</v>
      </c>
      <c r="W62">
        <v>147.5</v>
      </c>
      <c r="X62">
        <v>0</v>
      </c>
      <c r="Y62">
        <v>136</v>
      </c>
      <c r="Z62">
        <v>141.6</v>
      </c>
      <c r="AA62">
        <f t="shared" si="4"/>
        <v>277.60000000000002</v>
      </c>
      <c r="AB62">
        <v>142.30000000000001</v>
      </c>
      <c r="AC62">
        <v>122.7</v>
      </c>
      <c r="AD62">
        <f t="shared" si="5"/>
        <v>265</v>
      </c>
      <c r="AE62">
        <v>139.80000000000001</v>
      </c>
      <c r="AF62">
        <v>134.30000000000001</v>
      </c>
      <c r="AG62">
        <v>128.6</v>
      </c>
      <c r="AH62">
        <v>132.30000000000001</v>
      </c>
      <c r="AI62">
        <v>153.6</v>
      </c>
      <c r="AJ62">
        <f t="shared" si="6"/>
        <v>688.6</v>
      </c>
      <c r="AK62">
        <v>139.30000000000001</v>
      </c>
    </row>
    <row r="63" spans="1:37" x14ac:dyDescent="0.35">
      <c r="A63" t="s">
        <v>30</v>
      </c>
      <c r="B63">
        <v>2018</v>
      </c>
      <c r="C63" t="s">
        <v>35</v>
      </c>
      <c r="D63" t="str">
        <f t="shared" si="0"/>
        <v>February 2018</v>
      </c>
      <c r="E63" s="17">
        <f t="shared" si="1"/>
        <v>43132</v>
      </c>
      <c r="F63">
        <v>136.4</v>
      </c>
      <c r="G63">
        <v>143.69999999999999</v>
      </c>
      <c r="H63">
        <v>140.6</v>
      </c>
      <c r="I63">
        <v>141.5</v>
      </c>
      <c r="J63">
        <v>122.9</v>
      </c>
      <c r="K63">
        <v>149.4</v>
      </c>
      <c r="L63">
        <v>142.4</v>
      </c>
      <c r="M63">
        <v>130.19999999999999</v>
      </c>
      <c r="N63">
        <v>117.9</v>
      </c>
      <c r="O63">
        <v>135.6</v>
      </c>
      <c r="P63">
        <v>130.5</v>
      </c>
      <c r="Q63">
        <v>151.69999999999999</v>
      </c>
      <c r="R63">
        <f t="shared" si="2"/>
        <v>1642.8</v>
      </c>
      <c r="S63">
        <v>138.69999999999999</v>
      </c>
      <c r="T63">
        <v>148.69999999999999</v>
      </c>
      <c r="U63">
        <v>142.4</v>
      </c>
      <c r="V63">
        <f t="shared" si="3"/>
        <v>291.10000000000002</v>
      </c>
      <c r="W63">
        <v>147.80000000000001</v>
      </c>
      <c r="X63">
        <v>0</v>
      </c>
      <c r="Y63">
        <v>136.19999999999999</v>
      </c>
      <c r="Z63">
        <v>141.5</v>
      </c>
      <c r="AA63">
        <f t="shared" si="4"/>
        <v>277.7</v>
      </c>
      <c r="AB63">
        <v>142.4</v>
      </c>
      <c r="AC63">
        <v>123.3</v>
      </c>
      <c r="AD63">
        <f t="shared" si="5"/>
        <v>265.7</v>
      </c>
      <c r="AE63">
        <v>139.9</v>
      </c>
      <c r="AF63">
        <v>134.30000000000001</v>
      </c>
      <c r="AG63">
        <v>128.80000000000001</v>
      </c>
      <c r="AH63">
        <v>132.5</v>
      </c>
      <c r="AI63">
        <v>153.30000000000001</v>
      </c>
      <c r="AJ63">
        <f t="shared" si="6"/>
        <v>688.8</v>
      </c>
      <c r="AK63">
        <v>138.5</v>
      </c>
    </row>
    <row r="64" spans="1:37" x14ac:dyDescent="0.35">
      <c r="A64" t="s">
        <v>30</v>
      </c>
      <c r="B64">
        <v>2018</v>
      </c>
      <c r="C64" t="s">
        <v>36</v>
      </c>
      <c r="D64" t="str">
        <f t="shared" si="0"/>
        <v>March 2018</v>
      </c>
      <c r="E64" s="17">
        <f t="shared" si="1"/>
        <v>43160</v>
      </c>
      <c r="F64">
        <v>136.80000000000001</v>
      </c>
      <c r="G64">
        <v>143.80000000000001</v>
      </c>
      <c r="H64">
        <v>140</v>
      </c>
      <c r="I64">
        <v>142</v>
      </c>
      <c r="J64">
        <v>123.2</v>
      </c>
      <c r="K64">
        <v>152.9</v>
      </c>
      <c r="L64">
        <v>138</v>
      </c>
      <c r="M64">
        <v>129.30000000000001</v>
      </c>
      <c r="N64">
        <v>117.1</v>
      </c>
      <c r="O64">
        <v>136.30000000000001</v>
      </c>
      <c r="P64">
        <v>131.19999999999999</v>
      </c>
      <c r="Q64">
        <v>152.80000000000001</v>
      </c>
      <c r="R64">
        <f t="shared" si="2"/>
        <v>1643.3999999999999</v>
      </c>
      <c r="S64">
        <v>138.6</v>
      </c>
      <c r="T64">
        <v>149.19999999999999</v>
      </c>
      <c r="U64">
        <v>143</v>
      </c>
      <c r="V64">
        <f t="shared" si="3"/>
        <v>292.2</v>
      </c>
      <c r="W64">
        <v>148.30000000000001</v>
      </c>
      <c r="X64">
        <v>0</v>
      </c>
      <c r="Y64">
        <v>136.69999999999999</v>
      </c>
      <c r="Z64">
        <v>142.69999999999999</v>
      </c>
      <c r="AA64">
        <f t="shared" si="4"/>
        <v>279.39999999999998</v>
      </c>
      <c r="AB64">
        <v>142.6</v>
      </c>
      <c r="AC64">
        <v>124.6</v>
      </c>
      <c r="AD64">
        <f t="shared" si="5"/>
        <v>267.2</v>
      </c>
      <c r="AE64">
        <v>139.9</v>
      </c>
      <c r="AF64">
        <v>135.1</v>
      </c>
      <c r="AG64">
        <v>129.30000000000001</v>
      </c>
      <c r="AH64">
        <v>133.30000000000001</v>
      </c>
      <c r="AI64">
        <v>155.1</v>
      </c>
      <c r="AJ64">
        <f t="shared" si="6"/>
        <v>692.7</v>
      </c>
      <c r="AK64">
        <v>138.69999999999999</v>
      </c>
    </row>
    <row r="65" spans="1:37" x14ac:dyDescent="0.35">
      <c r="A65" t="s">
        <v>30</v>
      </c>
      <c r="B65">
        <v>2018</v>
      </c>
      <c r="C65" t="s">
        <v>37</v>
      </c>
      <c r="D65" t="str">
        <f t="shared" si="0"/>
        <v>April 2018</v>
      </c>
      <c r="E65" s="17">
        <f t="shared" si="1"/>
        <v>43191</v>
      </c>
      <c r="F65">
        <v>137.1</v>
      </c>
      <c r="G65">
        <v>144.5</v>
      </c>
      <c r="H65">
        <v>135.9</v>
      </c>
      <c r="I65">
        <v>142.4</v>
      </c>
      <c r="J65">
        <v>123.5</v>
      </c>
      <c r="K65">
        <v>156.4</v>
      </c>
      <c r="L65">
        <v>135.1</v>
      </c>
      <c r="M65">
        <v>128.4</v>
      </c>
      <c r="N65">
        <v>115.2</v>
      </c>
      <c r="O65">
        <v>137.19999999999999</v>
      </c>
      <c r="P65">
        <v>131.9</v>
      </c>
      <c r="Q65">
        <v>153.80000000000001</v>
      </c>
      <c r="R65">
        <f t="shared" si="2"/>
        <v>1641.4</v>
      </c>
      <c r="S65">
        <v>138.6</v>
      </c>
      <c r="T65">
        <v>150.1</v>
      </c>
      <c r="U65">
        <v>143.30000000000001</v>
      </c>
      <c r="V65">
        <f t="shared" si="3"/>
        <v>293.39999999999998</v>
      </c>
      <c r="W65">
        <v>149.1</v>
      </c>
      <c r="X65">
        <v>0</v>
      </c>
      <c r="Y65">
        <v>137.6</v>
      </c>
      <c r="Z65">
        <v>143.69999999999999</v>
      </c>
      <c r="AA65">
        <f t="shared" si="4"/>
        <v>281.29999999999995</v>
      </c>
      <c r="AB65">
        <v>143.80000000000001</v>
      </c>
      <c r="AC65">
        <v>125.3</v>
      </c>
      <c r="AD65">
        <f t="shared" si="5"/>
        <v>269.10000000000002</v>
      </c>
      <c r="AE65">
        <v>140.9</v>
      </c>
      <c r="AF65">
        <v>136</v>
      </c>
      <c r="AG65">
        <v>130.4</v>
      </c>
      <c r="AH65">
        <v>134.19999999999999</v>
      </c>
      <c r="AI65">
        <v>156.1</v>
      </c>
      <c r="AJ65">
        <f t="shared" si="6"/>
        <v>697.6</v>
      </c>
      <c r="AK65">
        <v>139.1</v>
      </c>
    </row>
    <row r="66" spans="1:37" x14ac:dyDescent="0.35">
      <c r="A66" t="s">
        <v>30</v>
      </c>
      <c r="B66">
        <v>2018</v>
      </c>
      <c r="C66" t="s">
        <v>38</v>
      </c>
      <c r="D66" t="str">
        <f t="shared" si="0"/>
        <v>May 2018</v>
      </c>
      <c r="E66" s="17">
        <f t="shared" si="1"/>
        <v>43221</v>
      </c>
      <c r="F66">
        <v>137.4</v>
      </c>
      <c r="G66">
        <v>145.69999999999999</v>
      </c>
      <c r="H66">
        <v>135.5</v>
      </c>
      <c r="I66">
        <v>142.9</v>
      </c>
      <c r="J66">
        <v>123.6</v>
      </c>
      <c r="K66">
        <v>157.5</v>
      </c>
      <c r="L66">
        <v>137.80000000000001</v>
      </c>
      <c r="M66">
        <v>127.2</v>
      </c>
      <c r="N66">
        <v>111.8</v>
      </c>
      <c r="O66">
        <v>137.4</v>
      </c>
      <c r="P66">
        <v>132.19999999999999</v>
      </c>
      <c r="Q66">
        <v>154.30000000000001</v>
      </c>
      <c r="R66">
        <f t="shared" si="2"/>
        <v>1643.3000000000002</v>
      </c>
      <c r="S66">
        <v>139.1</v>
      </c>
      <c r="T66">
        <v>150.80000000000001</v>
      </c>
      <c r="U66">
        <v>144.1</v>
      </c>
      <c r="V66">
        <f t="shared" si="3"/>
        <v>294.89999999999998</v>
      </c>
      <c r="W66">
        <v>149.80000000000001</v>
      </c>
      <c r="X66">
        <v>0</v>
      </c>
      <c r="Y66">
        <v>138.4</v>
      </c>
      <c r="Z66">
        <v>144.4</v>
      </c>
      <c r="AA66">
        <f t="shared" si="4"/>
        <v>282.8</v>
      </c>
      <c r="AB66">
        <v>144.30000000000001</v>
      </c>
      <c r="AC66">
        <v>126.4</v>
      </c>
      <c r="AD66">
        <f t="shared" si="5"/>
        <v>270.70000000000005</v>
      </c>
      <c r="AE66">
        <v>141.80000000000001</v>
      </c>
      <c r="AF66">
        <v>136.80000000000001</v>
      </c>
      <c r="AG66">
        <v>131.19999999999999</v>
      </c>
      <c r="AH66">
        <v>135.1</v>
      </c>
      <c r="AI66">
        <v>157</v>
      </c>
      <c r="AJ66">
        <f t="shared" si="6"/>
        <v>701.9</v>
      </c>
      <c r="AK66">
        <v>139.80000000000001</v>
      </c>
    </row>
    <row r="67" spans="1:37" x14ac:dyDescent="0.35">
      <c r="A67" t="s">
        <v>30</v>
      </c>
      <c r="B67">
        <v>2018</v>
      </c>
      <c r="C67" t="s">
        <v>39</v>
      </c>
      <c r="D67" t="str">
        <f t="shared" ref="D67:D130" si="7">_xlfn.CONCAT(C67, " ",B67)</f>
        <v>June 2018</v>
      </c>
      <c r="E67" s="17">
        <f t="shared" ref="E67:E130" si="8">DATEVALUE("1 "&amp;D67)</f>
        <v>43252</v>
      </c>
      <c r="F67">
        <v>137.6</v>
      </c>
      <c r="G67">
        <v>148.1</v>
      </c>
      <c r="H67">
        <v>136.69999999999999</v>
      </c>
      <c r="I67">
        <v>143.19999999999999</v>
      </c>
      <c r="J67">
        <v>124</v>
      </c>
      <c r="K67">
        <v>154.1</v>
      </c>
      <c r="L67">
        <v>143.5</v>
      </c>
      <c r="M67">
        <v>126</v>
      </c>
      <c r="N67">
        <v>112.4</v>
      </c>
      <c r="O67">
        <v>137.6</v>
      </c>
      <c r="P67">
        <v>132.80000000000001</v>
      </c>
      <c r="Q67">
        <v>154.30000000000001</v>
      </c>
      <c r="R67">
        <f t="shared" ref="R67:R130" si="9">SUM(F67:Q67)</f>
        <v>1650.2999999999997</v>
      </c>
      <c r="S67">
        <v>140</v>
      </c>
      <c r="T67">
        <v>151.30000000000001</v>
      </c>
      <c r="U67">
        <v>144.69999999999999</v>
      </c>
      <c r="V67">
        <f t="shared" ref="V67:V130" si="10">SUM(T67:U67)</f>
        <v>296</v>
      </c>
      <c r="W67">
        <v>150.30000000000001</v>
      </c>
      <c r="X67">
        <v>0</v>
      </c>
      <c r="Y67">
        <v>138.4</v>
      </c>
      <c r="Z67">
        <v>145.1</v>
      </c>
      <c r="AA67">
        <f t="shared" ref="AA67:AA130" si="11">SUM(X67:Z67)</f>
        <v>283.5</v>
      </c>
      <c r="AB67">
        <v>145.1</v>
      </c>
      <c r="AC67">
        <v>127.4</v>
      </c>
      <c r="AD67">
        <f t="shared" ref="AD67:AD130" si="12">SUM(AB67:AC67)</f>
        <v>272.5</v>
      </c>
      <c r="AE67">
        <v>142.19999999999999</v>
      </c>
      <c r="AF67">
        <v>137.80000000000001</v>
      </c>
      <c r="AG67">
        <v>131.4</v>
      </c>
      <c r="AH67">
        <v>135.6</v>
      </c>
      <c r="AI67">
        <v>157.30000000000001</v>
      </c>
      <c r="AJ67">
        <f t="shared" ref="AJ67:AJ130" si="13">SUM(AE67:AI67)</f>
        <v>704.3</v>
      </c>
      <c r="AK67">
        <v>140.5</v>
      </c>
    </row>
    <row r="68" spans="1:37" x14ac:dyDescent="0.35">
      <c r="A68" t="s">
        <v>30</v>
      </c>
      <c r="B68">
        <v>2018</v>
      </c>
      <c r="C68" t="s">
        <v>40</v>
      </c>
      <c r="D68" t="str">
        <f t="shared" si="7"/>
        <v>July 2018</v>
      </c>
      <c r="E68" s="17">
        <f t="shared" si="8"/>
        <v>43282</v>
      </c>
      <c r="F68">
        <v>138.4</v>
      </c>
      <c r="G68">
        <v>149.30000000000001</v>
      </c>
      <c r="H68">
        <v>139.30000000000001</v>
      </c>
      <c r="I68">
        <v>143.4</v>
      </c>
      <c r="J68">
        <v>124.1</v>
      </c>
      <c r="K68">
        <v>153.30000000000001</v>
      </c>
      <c r="L68">
        <v>154.19999999999999</v>
      </c>
      <c r="M68">
        <v>126.4</v>
      </c>
      <c r="N68">
        <v>114.3</v>
      </c>
      <c r="O68">
        <v>138.19999999999999</v>
      </c>
      <c r="P68">
        <v>132.80000000000001</v>
      </c>
      <c r="Q68">
        <v>154.80000000000001</v>
      </c>
      <c r="R68">
        <f t="shared" si="9"/>
        <v>1668.5000000000002</v>
      </c>
      <c r="S68">
        <v>142</v>
      </c>
      <c r="T68">
        <v>151.5</v>
      </c>
      <c r="U68">
        <v>145.1</v>
      </c>
      <c r="V68">
        <f t="shared" si="10"/>
        <v>296.60000000000002</v>
      </c>
      <c r="W68">
        <v>150.6</v>
      </c>
      <c r="X68">
        <v>0</v>
      </c>
      <c r="Y68">
        <v>139</v>
      </c>
      <c r="Z68">
        <v>145.80000000000001</v>
      </c>
      <c r="AA68">
        <f t="shared" si="11"/>
        <v>284.8</v>
      </c>
      <c r="AB68">
        <v>146.80000000000001</v>
      </c>
      <c r="AC68">
        <v>127.5</v>
      </c>
      <c r="AD68">
        <f t="shared" si="12"/>
        <v>274.3</v>
      </c>
      <c r="AE68">
        <v>143.1</v>
      </c>
      <c r="AF68">
        <v>138.4</v>
      </c>
      <c r="AG68">
        <v>131.4</v>
      </c>
      <c r="AH68">
        <v>136</v>
      </c>
      <c r="AI68">
        <v>156.1</v>
      </c>
      <c r="AJ68">
        <f t="shared" si="13"/>
        <v>705</v>
      </c>
      <c r="AK68">
        <v>141.80000000000001</v>
      </c>
    </row>
    <row r="69" spans="1:37" x14ac:dyDescent="0.35">
      <c r="A69" t="s">
        <v>30</v>
      </c>
      <c r="B69">
        <v>2018</v>
      </c>
      <c r="C69" t="s">
        <v>41</v>
      </c>
      <c r="D69" t="str">
        <f t="shared" si="7"/>
        <v>August 2018</v>
      </c>
      <c r="E69" s="17">
        <f t="shared" si="8"/>
        <v>43313</v>
      </c>
      <c r="F69">
        <v>139.19999999999999</v>
      </c>
      <c r="G69">
        <v>148.80000000000001</v>
      </c>
      <c r="H69">
        <v>139.1</v>
      </c>
      <c r="I69">
        <v>143.5</v>
      </c>
      <c r="J69">
        <v>125</v>
      </c>
      <c r="K69">
        <v>154.4</v>
      </c>
      <c r="L69">
        <v>156.30000000000001</v>
      </c>
      <c r="M69">
        <v>126.8</v>
      </c>
      <c r="N69">
        <v>115.4</v>
      </c>
      <c r="O69">
        <v>138.6</v>
      </c>
      <c r="P69">
        <v>133.80000000000001</v>
      </c>
      <c r="Q69">
        <v>155.19999999999999</v>
      </c>
      <c r="R69">
        <f t="shared" si="9"/>
        <v>1676.1</v>
      </c>
      <c r="S69">
        <v>142.69999999999999</v>
      </c>
      <c r="T69">
        <v>152.1</v>
      </c>
      <c r="U69">
        <v>145.80000000000001</v>
      </c>
      <c r="V69">
        <f t="shared" si="10"/>
        <v>297.89999999999998</v>
      </c>
      <c r="W69">
        <v>151.30000000000001</v>
      </c>
      <c r="X69">
        <v>0</v>
      </c>
      <c r="Y69">
        <v>139.4</v>
      </c>
      <c r="Z69">
        <v>146.9</v>
      </c>
      <c r="AA69">
        <f t="shared" si="11"/>
        <v>286.3</v>
      </c>
      <c r="AB69">
        <v>147.69999999999999</v>
      </c>
      <c r="AC69">
        <v>128.30000000000001</v>
      </c>
      <c r="AD69">
        <f t="shared" si="12"/>
        <v>276</v>
      </c>
      <c r="AE69">
        <v>143.80000000000001</v>
      </c>
      <c r="AF69">
        <v>138.6</v>
      </c>
      <c r="AG69">
        <v>131.30000000000001</v>
      </c>
      <c r="AH69">
        <v>136.6</v>
      </c>
      <c r="AI69">
        <v>156.4</v>
      </c>
      <c r="AJ69">
        <f t="shared" si="13"/>
        <v>706.69999999999993</v>
      </c>
      <c r="AK69">
        <v>142.5</v>
      </c>
    </row>
    <row r="70" spans="1:37" x14ac:dyDescent="0.35">
      <c r="A70" t="s">
        <v>30</v>
      </c>
      <c r="B70">
        <v>2018</v>
      </c>
      <c r="C70" t="s">
        <v>42</v>
      </c>
      <c r="D70" t="str">
        <f t="shared" si="7"/>
        <v>September 2018</v>
      </c>
      <c r="E70" s="17">
        <f t="shared" si="8"/>
        <v>43344</v>
      </c>
      <c r="F70">
        <v>139.4</v>
      </c>
      <c r="G70">
        <v>147.19999999999999</v>
      </c>
      <c r="H70">
        <v>136.6</v>
      </c>
      <c r="I70">
        <v>143.69999999999999</v>
      </c>
      <c r="J70">
        <v>124.6</v>
      </c>
      <c r="K70">
        <v>150.1</v>
      </c>
      <c r="L70">
        <v>149.4</v>
      </c>
      <c r="M70">
        <v>125.4</v>
      </c>
      <c r="N70">
        <v>114.4</v>
      </c>
      <c r="O70">
        <v>138.69999999999999</v>
      </c>
      <c r="P70">
        <v>133.1</v>
      </c>
      <c r="Q70">
        <v>155.9</v>
      </c>
      <c r="R70">
        <f t="shared" si="9"/>
        <v>1658.5000000000002</v>
      </c>
      <c r="S70">
        <v>141.30000000000001</v>
      </c>
      <c r="T70">
        <v>152.1</v>
      </c>
      <c r="U70">
        <v>146.1</v>
      </c>
      <c r="V70">
        <f t="shared" si="10"/>
        <v>298.2</v>
      </c>
      <c r="W70">
        <v>151.30000000000001</v>
      </c>
      <c r="X70">
        <v>0</v>
      </c>
      <c r="Y70">
        <v>140</v>
      </c>
      <c r="Z70">
        <v>147.6</v>
      </c>
      <c r="AA70">
        <f t="shared" si="11"/>
        <v>287.60000000000002</v>
      </c>
      <c r="AB70">
        <v>149</v>
      </c>
      <c r="AC70">
        <v>129.9</v>
      </c>
      <c r="AD70">
        <f t="shared" si="12"/>
        <v>278.89999999999998</v>
      </c>
      <c r="AE70">
        <v>144</v>
      </c>
      <c r="AF70">
        <v>140</v>
      </c>
      <c r="AG70">
        <v>132</v>
      </c>
      <c r="AH70">
        <v>137.4</v>
      </c>
      <c r="AI70">
        <v>157.69999999999999</v>
      </c>
      <c r="AJ70">
        <f t="shared" si="13"/>
        <v>711.09999999999991</v>
      </c>
      <c r="AK70">
        <v>142.1</v>
      </c>
    </row>
    <row r="71" spans="1:37" x14ac:dyDescent="0.35">
      <c r="A71" t="s">
        <v>30</v>
      </c>
      <c r="B71">
        <v>2018</v>
      </c>
      <c r="C71" t="s">
        <v>43</v>
      </c>
      <c r="D71" t="str">
        <f t="shared" si="7"/>
        <v>October 2018</v>
      </c>
      <c r="E71" s="17">
        <f t="shared" si="8"/>
        <v>43374</v>
      </c>
      <c r="F71">
        <v>139.30000000000001</v>
      </c>
      <c r="G71">
        <v>147.6</v>
      </c>
      <c r="H71">
        <v>134.6</v>
      </c>
      <c r="I71">
        <v>141.9</v>
      </c>
      <c r="J71">
        <v>123.5</v>
      </c>
      <c r="K71">
        <v>144.5</v>
      </c>
      <c r="L71">
        <v>147.6</v>
      </c>
      <c r="M71">
        <v>121.4</v>
      </c>
      <c r="N71">
        <v>112.3</v>
      </c>
      <c r="O71">
        <v>139.5</v>
      </c>
      <c r="P71">
        <v>134.6</v>
      </c>
      <c r="Q71">
        <v>155.19999999999999</v>
      </c>
      <c r="R71">
        <f t="shared" si="9"/>
        <v>1642</v>
      </c>
      <c r="S71">
        <v>140.19999999999999</v>
      </c>
      <c r="T71">
        <v>150.69999999999999</v>
      </c>
      <c r="U71">
        <v>144.5</v>
      </c>
      <c r="V71">
        <f t="shared" si="10"/>
        <v>295.2</v>
      </c>
      <c r="W71">
        <v>149.80000000000001</v>
      </c>
      <c r="X71">
        <v>0</v>
      </c>
      <c r="Y71">
        <v>144.80000000000001</v>
      </c>
      <c r="Z71">
        <v>148</v>
      </c>
      <c r="AA71">
        <f t="shared" si="11"/>
        <v>292.8</v>
      </c>
      <c r="AB71">
        <v>149.69999999999999</v>
      </c>
      <c r="AC71">
        <v>130.80000000000001</v>
      </c>
      <c r="AD71">
        <f t="shared" si="12"/>
        <v>280.5</v>
      </c>
      <c r="AE71">
        <v>147.5</v>
      </c>
      <c r="AF71">
        <v>140.1</v>
      </c>
      <c r="AG71">
        <v>134.4</v>
      </c>
      <c r="AH71">
        <v>139.80000000000001</v>
      </c>
      <c r="AI71">
        <v>159.6</v>
      </c>
      <c r="AJ71">
        <f t="shared" si="13"/>
        <v>721.4</v>
      </c>
      <c r="AK71">
        <v>142.19999999999999</v>
      </c>
    </row>
    <row r="72" spans="1:37" x14ac:dyDescent="0.35">
      <c r="A72" t="s">
        <v>30</v>
      </c>
      <c r="B72">
        <v>2018</v>
      </c>
      <c r="C72" t="s">
        <v>45</v>
      </c>
      <c r="D72" t="str">
        <f t="shared" si="7"/>
        <v>November 2018</v>
      </c>
      <c r="E72" s="17">
        <f t="shared" si="8"/>
        <v>43405</v>
      </c>
      <c r="F72">
        <v>137.1</v>
      </c>
      <c r="G72">
        <v>150.80000000000001</v>
      </c>
      <c r="H72">
        <v>136.69999999999999</v>
      </c>
      <c r="I72">
        <v>141.9</v>
      </c>
      <c r="J72">
        <v>122.8</v>
      </c>
      <c r="K72">
        <v>143.9</v>
      </c>
      <c r="L72">
        <v>147.5</v>
      </c>
      <c r="M72">
        <v>121</v>
      </c>
      <c r="N72">
        <v>111.6</v>
      </c>
      <c r="O72">
        <v>140.6</v>
      </c>
      <c r="P72">
        <v>137.5</v>
      </c>
      <c r="Q72">
        <v>156.1</v>
      </c>
      <c r="R72">
        <f t="shared" si="9"/>
        <v>1647.4999999999995</v>
      </c>
      <c r="S72">
        <v>140</v>
      </c>
      <c r="T72">
        <v>151.69999999999999</v>
      </c>
      <c r="U72">
        <v>145.5</v>
      </c>
      <c r="V72">
        <f t="shared" si="10"/>
        <v>297.2</v>
      </c>
      <c r="W72">
        <v>150.80000000000001</v>
      </c>
      <c r="X72">
        <v>0</v>
      </c>
      <c r="Y72">
        <v>145.4</v>
      </c>
      <c r="Z72">
        <v>150.19999999999999</v>
      </c>
      <c r="AA72">
        <f t="shared" si="11"/>
        <v>295.60000000000002</v>
      </c>
      <c r="AB72">
        <v>150.30000000000001</v>
      </c>
      <c r="AC72">
        <v>130.30000000000001</v>
      </c>
      <c r="AD72">
        <f t="shared" si="12"/>
        <v>280.60000000000002</v>
      </c>
      <c r="AE72">
        <v>148</v>
      </c>
      <c r="AF72">
        <v>143.1</v>
      </c>
      <c r="AG72">
        <v>133.1</v>
      </c>
      <c r="AH72">
        <v>140.1</v>
      </c>
      <c r="AI72">
        <v>161.9</v>
      </c>
      <c r="AJ72">
        <f t="shared" si="13"/>
        <v>726.2</v>
      </c>
      <c r="AK72">
        <v>142.4</v>
      </c>
    </row>
    <row r="73" spans="1:37" x14ac:dyDescent="0.35">
      <c r="A73" t="s">
        <v>30</v>
      </c>
      <c r="B73">
        <v>2018</v>
      </c>
      <c r="C73" t="s">
        <v>46</v>
      </c>
      <c r="D73" t="str">
        <f t="shared" si="7"/>
        <v>December 2018</v>
      </c>
      <c r="E73" s="17">
        <f t="shared" si="8"/>
        <v>43435</v>
      </c>
      <c r="F73">
        <v>137.1</v>
      </c>
      <c r="G73">
        <v>151.9</v>
      </c>
      <c r="H73">
        <v>137.4</v>
      </c>
      <c r="I73">
        <v>142.4</v>
      </c>
      <c r="J73">
        <v>124.2</v>
      </c>
      <c r="K73">
        <v>140.19999999999999</v>
      </c>
      <c r="L73">
        <v>136.6</v>
      </c>
      <c r="M73">
        <v>120.9</v>
      </c>
      <c r="N73">
        <v>109.9</v>
      </c>
      <c r="O73">
        <v>140.19999999999999</v>
      </c>
      <c r="P73">
        <v>137.80000000000001</v>
      </c>
      <c r="Q73">
        <v>156</v>
      </c>
      <c r="R73">
        <f t="shared" si="9"/>
        <v>1634.6000000000001</v>
      </c>
      <c r="S73">
        <v>138.5</v>
      </c>
      <c r="T73">
        <v>151.6</v>
      </c>
      <c r="U73">
        <v>145.9</v>
      </c>
      <c r="V73">
        <f t="shared" si="10"/>
        <v>297.5</v>
      </c>
      <c r="W73">
        <v>150.80000000000001</v>
      </c>
      <c r="X73">
        <v>0</v>
      </c>
      <c r="Y73">
        <v>149.6</v>
      </c>
      <c r="Z73">
        <v>155.1</v>
      </c>
      <c r="AA73">
        <f t="shared" si="11"/>
        <v>304.7</v>
      </c>
      <c r="AB73">
        <v>149</v>
      </c>
      <c r="AC73">
        <v>128.9</v>
      </c>
      <c r="AD73">
        <f t="shared" si="12"/>
        <v>277.89999999999998</v>
      </c>
      <c r="AE73">
        <v>149.5</v>
      </c>
      <c r="AF73">
        <v>143.30000000000001</v>
      </c>
      <c r="AG73">
        <v>133.19999999999999</v>
      </c>
      <c r="AH73">
        <v>141.6</v>
      </c>
      <c r="AI73">
        <v>162.4</v>
      </c>
      <c r="AJ73">
        <f t="shared" si="13"/>
        <v>730</v>
      </c>
      <c r="AK73">
        <v>141.9</v>
      </c>
    </row>
    <row r="74" spans="1:37" x14ac:dyDescent="0.35">
      <c r="A74" t="s">
        <v>30</v>
      </c>
      <c r="B74">
        <v>2019</v>
      </c>
      <c r="C74" t="s">
        <v>31</v>
      </c>
      <c r="D74" t="str">
        <f t="shared" si="7"/>
        <v>January 2019</v>
      </c>
      <c r="E74" s="17">
        <f t="shared" si="8"/>
        <v>43466</v>
      </c>
      <c r="F74">
        <v>136.6</v>
      </c>
      <c r="G74">
        <v>152.5</v>
      </c>
      <c r="H74">
        <v>138.19999999999999</v>
      </c>
      <c r="I74">
        <v>142.4</v>
      </c>
      <c r="J74">
        <v>123.9</v>
      </c>
      <c r="K74">
        <v>135.5</v>
      </c>
      <c r="L74">
        <v>131.69999999999999</v>
      </c>
      <c r="M74">
        <v>121.3</v>
      </c>
      <c r="N74">
        <v>108.4</v>
      </c>
      <c r="O74">
        <v>138.9</v>
      </c>
      <c r="P74">
        <v>137</v>
      </c>
      <c r="Q74">
        <v>155.80000000000001</v>
      </c>
      <c r="R74">
        <f t="shared" si="9"/>
        <v>1622.2</v>
      </c>
      <c r="S74">
        <v>137.4</v>
      </c>
      <c r="T74">
        <v>150.6</v>
      </c>
      <c r="U74">
        <v>145.1</v>
      </c>
      <c r="V74">
        <f t="shared" si="10"/>
        <v>295.7</v>
      </c>
      <c r="W74">
        <v>149.9</v>
      </c>
      <c r="X74">
        <v>0</v>
      </c>
      <c r="Y74">
        <v>149.6</v>
      </c>
      <c r="Z74">
        <v>155.19999999999999</v>
      </c>
      <c r="AA74">
        <f t="shared" si="11"/>
        <v>304.79999999999995</v>
      </c>
      <c r="AB74">
        <v>146.19999999999999</v>
      </c>
      <c r="AC74">
        <v>128.6</v>
      </c>
      <c r="AD74">
        <f t="shared" si="12"/>
        <v>274.79999999999995</v>
      </c>
      <c r="AE74">
        <v>150.1</v>
      </c>
      <c r="AF74">
        <v>142.9</v>
      </c>
      <c r="AG74">
        <v>133.5</v>
      </c>
      <c r="AH74">
        <v>141.69999999999999</v>
      </c>
      <c r="AI74">
        <v>162.69999999999999</v>
      </c>
      <c r="AJ74">
        <f t="shared" si="13"/>
        <v>730.90000000000009</v>
      </c>
      <c r="AK74">
        <v>141</v>
      </c>
    </row>
    <row r="75" spans="1:37" x14ac:dyDescent="0.35">
      <c r="A75" t="s">
        <v>30</v>
      </c>
      <c r="B75">
        <v>2019</v>
      </c>
      <c r="C75" t="s">
        <v>35</v>
      </c>
      <c r="D75" t="str">
        <f t="shared" si="7"/>
        <v>February 2019</v>
      </c>
      <c r="E75" s="17">
        <f t="shared" si="8"/>
        <v>43497</v>
      </c>
      <c r="F75">
        <v>136.80000000000001</v>
      </c>
      <c r="G75">
        <v>153</v>
      </c>
      <c r="H75">
        <v>139.1</v>
      </c>
      <c r="I75">
        <v>142.5</v>
      </c>
      <c r="J75">
        <v>124.1</v>
      </c>
      <c r="K75">
        <v>135.80000000000001</v>
      </c>
      <c r="L75">
        <v>128.69999999999999</v>
      </c>
      <c r="M75">
        <v>121.5</v>
      </c>
      <c r="N75">
        <v>108.3</v>
      </c>
      <c r="O75">
        <v>139.19999999999999</v>
      </c>
      <c r="P75">
        <v>137.4</v>
      </c>
      <c r="Q75">
        <v>156.19999999999999</v>
      </c>
      <c r="R75">
        <f t="shared" si="9"/>
        <v>1622.6000000000001</v>
      </c>
      <c r="S75">
        <v>137.19999999999999</v>
      </c>
      <c r="T75">
        <v>150.5</v>
      </c>
      <c r="U75">
        <v>146.1</v>
      </c>
      <c r="V75">
        <f t="shared" si="10"/>
        <v>296.60000000000002</v>
      </c>
      <c r="W75">
        <v>149.9</v>
      </c>
      <c r="X75">
        <v>0</v>
      </c>
      <c r="Y75">
        <v>149.9</v>
      </c>
      <c r="Z75">
        <v>155.5</v>
      </c>
      <c r="AA75">
        <f t="shared" si="11"/>
        <v>305.39999999999998</v>
      </c>
      <c r="AB75">
        <v>145.30000000000001</v>
      </c>
      <c r="AC75">
        <v>129.19999999999999</v>
      </c>
      <c r="AD75">
        <f t="shared" si="12"/>
        <v>274.5</v>
      </c>
      <c r="AE75">
        <v>150.1</v>
      </c>
      <c r="AF75">
        <v>143.4</v>
      </c>
      <c r="AG75">
        <v>134.9</v>
      </c>
      <c r="AH75">
        <v>142.19999999999999</v>
      </c>
      <c r="AI75">
        <v>162.80000000000001</v>
      </c>
      <c r="AJ75">
        <f t="shared" si="13"/>
        <v>733.39999999999986</v>
      </c>
      <c r="AK75">
        <v>141</v>
      </c>
    </row>
    <row r="76" spans="1:37" x14ac:dyDescent="0.35">
      <c r="A76" t="s">
        <v>30</v>
      </c>
      <c r="B76">
        <v>2019</v>
      </c>
      <c r="C76" t="s">
        <v>36</v>
      </c>
      <c r="D76" t="str">
        <f t="shared" si="7"/>
        <v>March 2019</v>
      </c>
      <c r="E76" s="17">
        <f t="shared" si="8"/>
        <v>43525</v>
      </c>
      <c r="F76">
        <v>136.9</v>
      </c>
      <c r="G76">
        <v>154.1</v>
      </c>
      <c r="H76">
        <v>138.69999999999999</v>
      </c>
      <c r="I76">
        <v>142.5</v>
      </c>
      <c r="J76">
        <v>124.1</v>
      </c>
      <c r="K76">
        <v>136.1</v>
      </c>
      <c r="L76">
        <v>128.19999999999999</v>
      </c>
      <c r="M76">
        <v>122.3</v>
      </c>
      <c r="N76">
        <v>108.3</v>
      </c>
      <c r="O76">
        <v>138.9</v>
      </c>
      <c r="P76">
        <v>137.4</v>
      </c>
      <c r="Q76">
        <v>156.4</v>
      </c>
      <c r="R76">
        <f t="shared" si="9"/>
        <v>1623.9000000000003</v>
      </c>
      <c r="S76">
        <v>137.30000000000001</v>
      </c>
      <c r="T76">
        <v>150.80000000000001</v>
      </c>
      <c r="U76">
        <v>146.1</v>
      </c>
      <c r="V76">
        <f t="shared" si="10"/>
        <v>296.89999999999998</v>
      </c>
      <c r="W76">
        <v>150.1</v>
      </c>
      <c r="X76">
        <v>0</v>
      </c>
      <c r="Y76">
        <v>150.4</v>
      </c>
      <c r="Z76">
        <v>155.5</v>
      </c>
      <c r="AA76">
        <f t="shared" si="11"/>
        <v>305.89999999999998</v>
      </c>
      <c r="AB76">
        <v>146.4</v>
      </c>
      <c r="AC76">
        <v>129.9</v>
      </c>
      <c r="AD76">
        <f t="shared" si="12"/>
        <v>276.3</v>
      </c>
      <c r="AE76">
        <v>150</v>
      </c>
      <c r="AF76">
        <v>143.80000000000001</v>
      </c>
      <c r="AG76">
        <v>134</v>
      </c>
      <c r="AH76">
        <v>142.4</v>
      </c>
      <c r="AI76">
        <v>162.9</v>
      </c>
      <c r="AJ76">
        <f t="shared" si="13"/>
        <v>733.1</v>
      </c>
      <c r="AK76">
        <v>141.19999999999999</v>
      </c>
    </row>
    <row r="77" spans="1:37" x14ac:dyDescent="0.35">
      <c r="A77" t="s">
        <v>30</v>
      </c>
      <c r="B77">
        <v>2019</v>
      </c>
      <c r="C77" t="s">
        <v>38</v>
      </c>
      <c r="D77" t="str">
        <f t="shared" si="7"/>
        <v>May 2019</v>
      </c>
      <c r="E77" s="17">
        <f t="shared" si="8"/>
        <v>43586</v>
      </c>
      <c r="F77">
        <v>137.4</v>
      </c>
      <c r="G77">
        <v>159.5</v>
      </c>
      <c r="H77">
        <v>134.5</v>
      </c>
      <c r="I77">
        <v>142.6</v>
      </c>
      <c r="J77">
        <v>124</v>
      </c>
      <c r="K77">
        <v>143.69999999999999</v>
      </c>
      <c r="L77">
        <v>133.4</v>
      </c>
      <c r="M77">
        <v>125.1</v>
      </c>
      <c r="N77">
        <v>109.3</v>
      </c>
      <c r="O77">
        <v>139.30000000000001</v>
      </c>
      <c r="P77">
        <v>137.69999999999999</v>
      </c>
      <c r="Q77">
        <v>156.4</v>
      </c>
      <c r="R77">
        <f t="shared" si="9"/>
        <v>1642.9</v>
      </c>
      <c r="S77">
        <v>139.19999999999999</v>
      </c>
      <c r="T77">
        <v>151.30000000000001</v>
      </c>
      <c r="U77">
        <v>146.6</v>
      </c>
      <c r="V77">
        <f t="shared" si="10"/>
        <v>297.89999999999998</v>
      </c>
      <c r="W77">
        <v>150.69999999999999</v>
      </c>
      <c r="X77">
        <v>0</v>
      </c>
      <c r="Y77">
        <v>151.30000000000001</v>
      </c>
      <c r="Z77">
        <v>156.69999999999999</v>
      </c>
      <c r="AA77">
        <f t="shared" si="11"/>
        <v>308</v>
      </c>
      <c r="AB77">
        <v>146.9</v>
      </c>
      <c r="AC77">
        <v>130.19999999999999</v>
      </c>
      <c r="AD77">
        <f t="shared" si="12"/>
        <v>277.10000000000002</v>
      </c>
      <c r="AE77">
        <v>149.5</v>
      </c>
      <c r="AF77">
        <v>145.9</v>
      </c>
      <c r="AG77">
        <v>133.9</v>
      </c>
      <c r="AH77">
        <v>142.9</v>
      </c>
      <c r="AI77">
        <v>163.30000000000001</v>
      </c>
      <c r="AJ77">
        <f t="shared" si="13"/>
        <v>735.5</v>
      </c>
      <c r="AK77">
        <v>142.4</v>
      </c>
    </row>
    <row r="78" spans="1:37" x14ac:dyDescent="0.35">
      <c r="A78" t="s">
        <v>30</v>
      </c>
      <c r="B78">
        <v>2019</v>
      </c>
      <c r="C78" t="s">
        <v>39</v>
      </c>
      <c r="D78" t="str">
        <f t="shared" si="7"/>
        <v>June 2019</v>
      </c>
      <c r="E78" s="17">
        <f t="shared" si="8"/>
        <v>43617</v>
      </c>
      <c r="F78">
        <v>137.80000000000001</v>
      </c>
      <c r="G78">
        <v>163.5</v>
      </c>
      <c r="H78">
        <v>136.19999999999999</v>
      </c>
      <c r="I78">
        <v>143.19999999999999</v>
      </c>
      <c r="J78">
        <v>124.3</v>
      </c>
      <c r="K78">
        <v>143.30000000000001</v>
      </c>
      <c r="L78">
        <v>140.6</v>
      </c>
      <c r="M78">
        <v>128.69999999999999</v>
      </c>
      <c r="N78">
        <v>110.6</v>
      </c>
      <c r="O78">
        <v>140.4</v>
      </c>
      <c r="P78">
        <v>138</v>
      </c>
      <c r="Q78">
        <v>156.6</v>
      </c>
      <c r="R78">
        <f t="shared" si="9"/>
        <v>1663.1999999999998</v>
      </c>
      <c r="S78">
        <v>141</v>
      </c>
      <c r="T78">
        <v>151.4</v>
      </c>
      <c r="U78">
        <v>146.5</v>
      </c>
      <c r="V78">
        <f t="shared" si="10"/>
        <v>297.89999999999998</v>
      </c>
      <c r="W78">
        <v>150.69999999999999</v>
      </c>
      <c r="X78">
        <v>0</v>
      </c>
      <c r="Y78">
        <v>151.69999999999999</v>
      </c>
      <c r="Z78">
        <v>157.69999999999999</v>
      </c>
      <c r="AA78">
        <f t="shared" si="11"/>
        <v>309.39999999999998</v>
      </c>
      <c r="AB78">
        <v>147.80000000000001</v>
      </c>
      <c r="AC78">
        <v>130.19999999999999</v>
      </c>
      <c r="AD78">
        <f t="shared" si="12"/>
        <v>278</v>
      </c>
      <c r="AE78">
        <v>149.6</v>
      </c>
      <c r="AF78">
        <v>146.4</v>
      </c>
      <c r="AG78">
        <v>134.80000000000001</v>
      </c>
      <c r="AH78">
        <v>143.30000000000001</v>
      </c>
      <c r="AI78">
        <v>164.2</v>
      </c>
      <c r="AJ78">
        <f t="shared" si="13"/>
        <v>738.3</v>
      </c>
      <c r="AK78">
        <v>143.6</v>
      </c>
    </row>
    <row r="79" spans="1:37" x14ac:dyDescent="0.35">
      <c r="A79" t="s">
        <v>30</v>
      </c>
      <c r="B79">
        <v>2019</v>
      </c>
      <c r="C79" t="s">
        <v>40</v>
      </c>
      <c r="D79" t="str">
        <f t="shared" si="7"/>
        <v>July 2019</v>
      </c>
      <c r="E79" s="17">
        <f t="shared" si="8"/>
        <v>43647</v>
      </c>
      <c r="F79">
        <v>138.4</v>
      </c>
      <c r="G79">
        <v>164</v>
      </c>
      <c r="H79">
        <v>138.4</v>
      </c>
      <c r="I79">
        <v>143.9</v>
      </c>
      <c r="J79">
        <v>124.4</v>
      </c>
      <c r="K79">
        <v>146.4</v>
      </c>
      <c r="L79">
        <v>150.1</v>
      </c>
      <c r="M79">
        <v>130.6</v>
      </c>
      <c r="N79">
        <v>110.8</v>
      </c>
      <c r="O79">
        <v>141.69999999999999</v>
      </c>
      <c r="P79">
        <v>138.5</v>
      </c>
      <c r="Q79">
        <v>156.69999999999999</v>
      </c>
      <c r="R79">
        <f t="shared" si="9"/>
        <v>1683.8999999999999</v>
      </c>
      <c r="S79">
        <v>143</v>
      </c>
      <c r="T79">
        <v>151.6</v>
      </c>
      <c r="U79">
        <v>146.6</v>
      </c>
      <c r="V79">
        <f t="shared" si="10"/>
        <v>298.2</v>
      </c>
      <c r="W79">
        <v>150.9</v>
      </c>
      <c r="X79">
        <v>0</v>
      </c>
      <c r="Y79">
        <v>152.19999999999999</v>
      </c>
      <c r="Z79">
        <v>159.1</v>
      </c>
      <c r="AA79">
        <f t="shared" si="11"/>
        <v>311.29999999999995</v>
      </c>
      <c r="AB79">
        <v>146.80000000000001</v>
      </c>
      <c r="AC79">
        <v>131.19999999999999</v>
      </c>
      <c r="AD79">
        <f t="shared" si="12"/>
        <v>278</v>
      </c>
      <c r="AE79">
        <v>150</v>
      </c>
      <c r="AF79">
        <v>147.5</v>
      </c>
      <c r="AG79">
        <v>136.1</v>
      </c>
      <c r="AH79">
        <v>144.19999999999999</v>
      </c>
      <c r="AI79">
        <v>164.5</v>
      </c>
      <c r="AJ79">
        <f t="shared" si="13"/>
        <v>742.3</v>
      </c>
      <c r="AK79">
        <v>144.9</v>
      </c>
    </row>
    <row r="80" spans="1:37" x14ac:dyDescent="0.35">
      <c r="A80" t="s">
        <v>30</v>
      </c>
      <c r="B80">
        <v>2019</v>
      </c>
      <c r="C80" t="s">
        <v>41</v>
      </c>
      <c r="D80" t="str">
        <f t="shared" si="7"/>
        <v>August 2019</v>
      </c>
      <c r="E80" s="17">
        <f t="shared" si="8"/>
        <v>43678</v>
      </c>
      <c r="F80">
        <v>139.19999999999999</v>
      </c>
      <c r="G80">
        <v>161.9</v>
      </c>
      <c r="H80">
        <v>137.1</v>
      </c>
      <c r="I80">
        <v>144.6</v>
      </c>
      <c r="J80">
        <v>124.7</v>
      </c>
      <c r="K80">
        <v>145.5</v>
      </c>
      <c r="L80">
        <v>156.19999999999999</v>
      </c>
      <c r="M80">
        <v>131.5</v>
      </c>
      <c r="N80">
        <v>111.7</v>
      </c>
      <c r="O80">
        <v>142.69999999999999</v>
      </c>
      <c r="P80">
        <v>138.5</v>
      </c>
      <c r="Q80">
        <v>156.9</v>
      </c>
      <c r="R80">
        <f t="shared" si="9"/>
        <v>1690.5000000000002</v>
      </c>
      <c r="S80">
        <v>144</v>
      </c>
      <c r="T80">
        <v>151.80000000000001</v>
      </c>
      <c r="U80">
        <v>146.6</v>
      </c>
      <c r="V80">
        <f t="shared" si="10"/>
        <v>298.39999999999998</v>
      </c>
      <c r="W80">
        <v>151.1</v>
      </c>
      <c r="X80">
        <v>0</v>
      </c>
      <c r="Y80">
        <v>152.69999999999999</v>
      </c>
      <c r="Z80">
        <v>159.69999999999999</v>
      </c>
      <c r="AA80">
        <f t="shared" si="11"/>
        <v>312.39999999999998</v>
      </c>
      <c r="AB80">
        <v>146.4</v>
      </c>
      <c r="AC80">
        <v>131.4</v>
      </c>
      <c r="AD80">
        <f t="shared" si="12"/>
        <v>277.8</v>
      </c>
      <c r="AE80">
        <v>150.19999999999999</v>
      </c>
      <c r="AF80">
        <v>148</v>
      </c>
      <c r="AG80">
        <v>138.80000000000001</v>
      </c>
      <c r="AH80">
        <v>144.9</v>
      </c>
      <c r="AI80">
        <v>165.1</v>
      </c>
      <c r="AJ80">
        <f t="shared" si="13"/>
        <v>747</v>
      </c>
      <c r="AK80">
        <v>145.69999999999999</v>
      </c>
    </row>
    <row r="81" spans="1:37" x14ac:dyDescent="0.35">
      <c r="A81" t="s">
        <v>30</v>
      </c>
      <c r="B81">
        <v>2019</v>
      </c>
      <c r="C81" t="s">
        <v>42</v>
      </c>
      <c r="D81" t="str">
        <f t="shared" si="7"/>
        <v>September 2019</v>
      </c>
      <c r="E81" s="17">
        <f t="shared" si="8"/>
        <v>43709</v>
      </c>
      <c r="F81">
        <v>140.1</v>
      </c>
      <c r="G81">
        <v>161.9</v>
      </c>
      <c r="H81">
        <v>138.30000000000001</v>
      </c>
      <c r="I81">
        <v>145.69999999999999</v>
      </c>
      <c r="J81">
        <v>125.1</v>
      </c>
      <c r="K81">
        <v>143.80000000000001</v>
      </c>
      <c r="L81">
        <v>163.4</v>
      </c>
      <c r="M81">
        <v>132.19999999999999</v>
      </c>
      <c r="N81">
        <v>112.8</v>
      </c>
      <c r="O81">
        <v>144.19999999999999</v>
      </c>
      <c r="P81">
        <v>138.5</v>
      </c>
      <c r="Q81">
        <v>157.19999999999999</v>
      </c>
      <c r="R81">
        <f t="shared" si="9"/>
        <v>1703.2</v>
      </c>
      <c r="S81">
        <v>145.5</v>
      </c>
      <c r="T81">
        <v>151.69999999999999</v>
      </c>
      <c r="U81">
        <v>146.6</v>
      </c>
      <c r="V81">
        <f t="shared" si="10"/>
        <v>298.29999999999995</v>
      </c>
      <c r="W81">
        <v>151</v>
      </c>
      <c r="X81">
        <v>0</v>
      </c>
      <c r="Y81">
        <v>153.4</v>
      </c>
      <c r="Z81">
        <v>160.19999999999999</v>
      </c>
      <c r="AA81">
        <f t="shared" si="11"/>
        <v>313.60000000000002</v>
      </c>
      <c r="AB81">
        <v>146.9</v>
      </c>
      <c r="AC81">
        <v>131.6</v>
      </c>
      <c r="AD81">
        <f t="shared" si="12"/>
        <v>278.5</v>
      </c>
      <c r="AE81">
        <v>150.30000000000001</v>
      </c>
      <c r="AF81">
        <v>148.30000000000001</v>
      </c>
      <c r="AG81">
        <v>140.19999999999999</v>
      </c>
      <c r="AH81">
        <v>145.4</v>
      </c>
      <c r="AI81">
        <v>165.7</v>
      </c>
      <c r="AJ81">
        <f t="shared" si="13"/>
        <v>749.90000000000009</v>
      </c>
      <c r="AK81">
        <v>146.69999999999999</v>
      </c>
    </row>
    <row r="82" spans="1:37" x14ac:dyDescent="0.35">
      <c r="A82" t="s">
        <v>30</v>
      </c>
      <c r="B82">
        <v>2019</v>
      </c>
      <c r="C82" t="s">
        <v>43</v>
      </c>
      <c r="D82" t="str">
        <f t="shared" si="7"/>
        <v>October 2019</v>
      </c>
      <c r="E82" s="17">
        <f t="shared" si="8"/>
        <v>43739</v>
      </c>
      <c r="F82">
        <v>141</v>
      </c>
      <c r="G82">
        <v>161.6</v>
      </c>
      <c r="H82">
        <v>141.19999999999999</v>
      </c>
      <c r="I82">
        <v>146.5</v>
      </c>
      <c r="J82">
        <v>125.6</v>
      </c>
      <c r="K82">
        <v>145.69999999999999</v>
      </c>
      <c r="L82">
        <v>178.8</v>
      </c>
      <c r="M82">
        <v>133.1</v>
      </c>
      <c r="N82">
        <v>113.6</v>
      </c>
      <c r="O82">
        <v>145.5</v>
      </c>
      <c r="P82">
        <v>138.6</v>
      </c>
      <c r="Q82">
        <v>157.4</v>
      </c>
      <c r="R82">
        <f t="shared" si="9"/>
        <v>1728.5999999999997</v>
      </c>
      <c r="S82">
        <v>148.30000000000001</v>
      </c>
      <c r="T82">
        <v>151.69999999999999</v>
      </c>
      <c r="U82">
        <v>146.69999999999999</v>
      </c>
      <c r="V82">
        <f t="shared" si="10"/>
        <v>298.39999999999998</v>
      </c>
      <c r="W82">
        <v>151</v>
      </c>
      <c r="X82">
        <v>0</v>
      </c>
      <c r="Y82">
        <v>153.69999999999999</v>
      </c>
      <c r="Z82">
        <v>160.69999999999999</v>
      </c>
      <c r="AA82">
        <f t="shared" si="11"/>
        <v>314.39999999999998</v>
      </c>
      <c r="AB82">
        <v>147.69999999999999</v>
      </c>
      <c r="AC82">
        <v>131.69999999999999</v>
      </c>
      <c r="AD82">
        <f t="shared" si="12"/>
        <v>279.39999999999998</v>
      </c>
      <c r="AE82">
        <v>150.6</v>
      </c>
      <c r="AF82">
        <v>148.69999999999999</v>
      </c>
      <c r="AG82">
        <v>140.30000000000001</v>
      </c>
      <c r="AH82">
        <v>145.69999999999999</v>
      </c>
      <c r="AI82">
        <v>166.3</v>
      </c>
      <c r="AJ82">
        <f t="shared" si="13"/>
        <v>751.59999999999991</v>
      </c>
      <c r="AK82">
        <v>148.30000000000001</v>
      </c>
    </row>
    <row r="83" spans="1:37" x14ac:dyDescent="0.35">
      <c r="A83" t="s">
        <v>30</v>
      </c>
      <c r="B83">
        <v>2019</v>
      </c>
      <c r="C83" t="s">
        <v>45</v>
      </c>
      <c r="D83" t="str">
        <f t="shared" si="7"/>
        <v>November 2019</v>
      </c>
      <c r="E83" s="17">
        <f t="shared" si="8"/>
        <v>43770</v>
      </c>
      <c r="F83">
        <v>141.80000000000001</v>
      </c>
      <c r="G83">
        <v>163.69999999999999</v>
      </c>
      <c r="H83">
        <v>143.80000000000001</v>
      </c>
      <c r="I83">
        <v>147.1</v>
      </c>
      <c r="J83">
        <v>126</v>
      </c>
      <c r="K83">
        <v>146.19999999999999</v>
      </c>
      <c r="L83">
        <v>191.4</v>
      </c>
      <c r="M83">
        <v>136.19999999999999</v>
      </c>
      <c r="N83">
        <v>113.8</v>
      </c>
      <c r="O83">
        <v>147.30000000000001</v>
      </c>
      <c r="P83">
        <v>138.69999999999999</v>
      </c>
      <c r="Q83">
        <v>157.69999999999999</v>
      </c>
      <c r="R83">
        <f t="shared" si="9"/>
        <v>1753.7</v>
      </c>
      <c r="S83">
        <v>150.9</v>
      </c>
      <c r="T83">
        <v>152.30000000000001</v>
      </c>
      <c r="U83">
        <v>147</v>
      </c>
      <c r="V83">
        <f t="shared" si="10"/>
        <v>299.3</v>
      </c>
      <c r="W83">
        <v>151.5</v>
      </c>
      <c r="X83">
        <v>0</v>
      </c>
      <c r="Y83">
        <v>154.30000000000001</v>
      </c>
      <c r="Z83">
        <v>160.80000000000001</v>
      </c>
      <c r="AA83">
        <f t="shared" si="11"/>
        <v>315.10000000000002</v>
      </c>
      <c r="AB83">
        <v>148.4</v>
      </c>
      <c r="AC83">
        <v>132.1</v>
      </c>
      <c r="AD83">
        <f t="shared" si="12"/>
        <v>280.5</v>
      </c>
      <c r="AE83">
        <v>150.9</v>
      </c>
      <c r="AF83">
        <v>149.1</v>
      </c>
      <c r="AG83">
        <v>140.6</v>
      </c>
      <c r="AH83">
        <v>146.1</v>
      </c>
      <c r="AI83">
        <v>167.2</v>
      </c>
      <c r="AJ83">
        <f t="shared" si="13"/>
        <v>753.90000000000009</v>
      </c>
      <c r="AK83">
        <v>149.9</v>
      </c>
    </row>
    <row r="84" spans="1:37" x14ac:dyDescent="0.35">
      <c r="A84" t="s">
        <v>30</v>
      </c>
      <c r="B84">
        <v>2019</v>
      </c>
      <c r="C84" t="s">
        <v>46</v>
      </c>
      <c r="D84" t="str">
        <f t="shared" si="7"/>
        <v>December 2019</v>
      </c>
      <c r="E84" s="17">
        <f t="shared" si="8"/>
        <v>43800</v>
      </c>
      <c r="F84">
        <v>142.80000000000001</v>
      </c>
      <c r="G84">
        <v>165.3</v>
      </c>
      <c r="H84">
        <v>149.5</v>
      </c>
      <c r="I84">
        <v>148.69999999999999</v>
      </c>
      <c r="J84">
        <v>127.5</v>
      </c>
      <c r="K84">
        <v>144.30000000000001</v>
      </c>
      <c r="L84">
        <v>209.5</v>
      </c>
      <c r="M84">
        <v>138.80000000000001</v>
      </c>
      <c r="N84">
        <v>113.6</v>
      </c>
      <c r="O84">
        <v>149.1</v>
      </c>
      <c r="P84">
        <v>139.30000000000001</v>
      </c>
      <c r="Q84">
        <v>158.30000000000001</v>
      </c>
      <c r="R84">
        <f t="shared" si="9"/>
        <v>1786.6999999999996</v>
      </c>
      <c r="S84">
        <v>154.30000000000001</v>
      </c>
      <c r="T84">
        <v>152.6</v>
      </c>
      <c r="U84">
        <v>147.30000000000001</v>
      </c>
      <c r="V84">
        <f t="shared" si="10"/>
        <v>299.89999999999998</v>
      </c>
      <c r="W84">
        <v>151.9</v>
      </c>
      <c r="X84">
        <v>0</v>
      </c>
      <c r="Y84">
        <v>154.80000000000001</v>
      </c>
      <c r="Z84">
        <v>161.1</v>
      </c>
      <c r="AA84">
        <f t="shared" si="11"/>
        <v>315.89999999999998</v>
      </c>
      <c r="AB84">
        <v>149.9</v>
      </c>
      <c r="AC84">
        <v>135</v>
      </c>
      <c r="AD84">
        <f t="shared" si="12"/>
        <v>284.89999999999998</v>
      </c>
      <c r="AE84">
        <v>151.19999999999999</v>
      </c>
      <c r="AF84">
        <v>149.5</v>
      </c>
      <c r="AG84">
        <v>140.6</v>
      </c>
      <c r="AH84">
        <v>147.1</v>
      </c>
      <c r="AI84">
        <v>167.8</v>
      </c>
      <c r="AJ84">
        <f t="shared" si="13"/>
        <v>756.2</v>
      </c>
      <c r="AK84">
        <v>152.30000000000001</v>
      </c>
    </row>
    <row r="85" spans="1:37" x14ac:dyDescent="0.35">
      <c r="A85" t="s">
        <v>30</v>
      </c>
      <c r="B85">
        <v>2020</v>
      </c>
      <c r="C85" t="s">
        <v>31</v>
      </c>
      <c r="D85" t="str">
        <f t="shared" si="7"/>
        <v>January 2020</v>
      </c>
      <c r="E85" s="17">
        <f t="shared" si="8"/>
        <v>43831</v>
      </c>
      <c r="F85">
        <v>143.69999999999999</v>
      </c>
      <c r="G85">
        <v>167.3</v>
      </c>
      <c r="H85">
        <v>153.5</v>
      </c>
      <c r="I85">
        <v>150.5</v>
      </c>
      <c r="J85">
        <v>132</v>
      </c>
      <c r="K85">
        <v>142.19999999999999</v>
      </c>
      <c r="L85">
        <v>191.5</v>
      </c>
      <c r="M85">
        <v>141.1</v>
      </c>
      <c r="N85">
        <v>113.8</v>
      </c>
      <c r="O85">
        <v>151.6</v>
      </c>
      <c r="P85">
        <v>139.69999999999999</v>
      </c>
      <c r="Q85">
        <v>158.69999999999999</v>
      </c>
      <c r="R85">
        <f t="shared" si="9"/>
        <v>1785.6</v>
      </c>
      <c r="S85">
        <v>153</v>
      </c>
      <c r="T85">
        <v>152.80000000000001</v>
      </c>
      <c r="U85">
        <v>147.4</v>
      </c>
      <c r="V85">
        <f t="shared" si="10"/>
        <v>300.20000000000005</v>
      </c>
      <c r="W85">
        <v>152.1</v>
      </c>
      <c r="X85">
        <v>0</v>
      </c>
      <c r="Y85">
        <v>155.69999999999999</v>
      </c>
      <c r="Z85">
        <v>161.69999999999999</v>
      </c>
      <c r="AA85">
        <f t="shared" si="11"/>
        <v>317.39999999999998</v>
      </c>
      <c r="AB85">
        <v>150.4</v>
      </c>
      <c r="AC85">
        <v>136.30000000000001</v>
      </c>
      <c r="AD85">
        <f t="shared" si="12"/>
        <v>286.70000000000005</v>
      </c>
      <c r="AE85">
        <v>151.69999999999999</v>
      </c>
      <c r="AF85">
        <v>150.1</v>
      </c>
      <c r="AG85">
        <v>142.5</v>
      </c>
      <c r="AH85">
        <v>148.1</v>
      </c>
      <c r="AI85">
        <v>168.6</v>
      </c>
      <c r="AJ85">
        <f t="shared" si="13"/>
        <v>761</v>
      </c>
      <c r="AK85">
        <v>151.9</v>
      </c>
    </row>
    <row r="86" spans="1:37" x14ac:dyDescent="0.35">
      <c r="A86" t="s">
        <v>30</v>
      </c>
      <c r="B86">
        <v>2020</v>
      </c>
      <c r="C86" t="s">
        <v>35</v>
      </c>
      <c r="D86" t="str">
        <f t="shared" si="7"/>
        <v>February 2020</v>
      </c>
      <c r="E86" s="17">
        <f t="shared" si="8"/>
        <v>43862</v>
      </c>
      <c r="F86">
        <v>144.19999999999999</v>
      </c>
      <c r="G86">
        <v>167.5</v>
      </c>
      <c r="H86">
        <v>150.9</v>
      </c>
      <c r="I86">
        <v>150.9</v>
      </c>
      <c r="J86">
        <v>133.69999999999999</v>
      </c>
      <c r="K86">
        <v>140.69999999999999</v>
      </c>
      <c r="L86">
        <v>165.1</v>
      </c>
      <c r="M86">
        <v>141.80000000000001</v>
      </c>
      <c r="N86">
        <v>113.1</v>
      </c>
      <c r="O86">
        <v>152.80000000000001</v>
      </c>
      <c r="P86">
        <v>140.1</v>
      </c>
      <c r="Q86">
        <v>159.19999999999999</v>
      </c>
      <c r="R86">
        <f t="shared" si="9"/>
        <v>1759.9999999999998</v>
      </c>
      <c r="S86">
        <v>149.80000000000001</v>
      </c>
      <c r="T86">
        <v>153</v>
      </c>
      <c r="U86">
        <v>147.5</v>
      </c>
      <c r="V86">
        <f t="shared" si="10"/>
        <v>300.5</v>
      </c>
      <c r="W86">
        <v>152.30000000000001</v>
      </c>
      <c r="X86">
        <v>0</v>
      </c>
      <c r="Y86">
        <v>156.19999999999999</v>
      </c>
      <c r="Z86">
        <v>161.9</v>
      </c>
      <c r="AA86">
        <f t="shared" si="11"/>
        <v>318.10000000000002</v>
      </c>
      <c r="AB86">
        <v>152.30000000000001</v>
      </c>
      <c r="AC86">
        <v>136</v>
      </c>
      <c r="AD86">
        <f t="shared" si="12"/>
        <v>288.3</v>
      </c>
      <c r="AE86">
        <v>151.80000000000001</v>
      </c>
      <c r="AF86">
        <v>150.4</v>
      </c>
      <c r="AG86">
        <v>143.4</v>
      </c>
      <c r="AH86">
        <v>148.4</v>
      </c>
      <c r="AI86">
        <v>169.4</v>
      </c>
      <c r="AJ86">
        <f t="shared" si="13"/>
        <v>763.4</v>
      </c>
      <c r="AK86">
        <v>150.4</v>
      </c>
    </row>
    <row r="87" spans="1:37" x14ac:dyDescent="0.35">
      <c r="A87" t="s">
        <v>30</v>
      </c>
      <c r="B87">
        <v>2020</v>
      </c>
      <c r="C87" t="s">
        <v>36</v>
      </c>
      <c r="D87" t="str">
        <f t="shared" si="7"/>
        <v>March 2020</v>
      </c>
      <c r="E87" s="17">
        <f t="shared" si="8"/>
        <v>43891</v>
      </c>
      <c r="F87">
        <v>144.4</v>
      </c>
      <c r="G87">
        <v>166.8</v>
      </c>
      <c r="H87">
        <v>147.6</v>
      </c>
      <c r="I87">
        <v>151.69999999999999</v>
      </c>
      <c r="J87">
        <v>133.30000000000001</v>
      </c>
      <c r="K87">
        <v>141.80000000000001</v>
      </c>
      <c r="L87">
        <v>152.30000000000001</v>
      </c>
      <c r="M87">
        <v>141.80000000000001</v>
      </c>
      <c r="N87">
        <v>112.6</v>
      </c>
      <c r="O87">
        <v>154</v>
      </c>
      <c r="P87">
        <v>140.1</v>
      </c>
      <c r="Q87">
        <v>160</v>
      </c>
      <c r="R87">
        <f t="shared" si="9"/>
        <v>1746.3999999999996</v>
      </c>
      <c r="S87">
        <v>148.19999999999999</v>
      </c>
      <c r="T87">
        <v>153.4</v>
      </c>
      <c r="U87">
        <v>147.6</v>
      </c>
      <c r="V87">
        <f t="shared" si="10"/>
        <v>301</v>
      </c>
      <c r="W87">
        <v>152.5</v>
      </c>
      <c r="X87">
        <v>0</v>
      </c>
      <c r="Y87">
        <v>156.69999999999999</v>
      </c>
      <c r="Z87">
        <v>161.19999999999999</v>
      </c>
      <c r="AA87">
        <f t="shared" si="11"/>
        <v>317.89999999999998</v>
      </c>
      <c r="AB87">
        <v>153.4</v>
      </c>
      <c r="AC87">
        <v>135.80000000000001</v>
      </c>
      <c r="AD87">
        <f t="shared" si="12"/>
        <v>289.20000000000005</v>
      </c>
      <c r="AE87">
        <v>151.5</v>
      </c>
      <c r="AF87">
        <v>151.19999999999999</v>
      </c>
      <c r="AG87">
        <v>145.1</v>
      </c>
      <c r="AH87">
        <v>148.6</v>
      </c>
      <c r="AI87">
        <v>170.5</v>
      </c>
      <c r="AJ87">
        <f t="shared" si="13"/>
        <v>766.9</v>
      </c>
      <c r="AK87">
        <v>149.80000000000001</v>
      </c>
    </row>
    <row r="88" spans="1:37" x14ac:dyDescent="0.35">
      <c r="A88" t="s">
        <v>30</v>
      </c>
      <c r="B88">
        <v>2020</v>
      </c>
      <c r="C88" t="s">
        <v>37</v>
      </c>
      <c r="D88" t="str">
        <f t="shared" si="7"/>
        <v>April 2020</v>
      </c>
      <c r="E88" s="17">
        <f t="shared" si="8"/>
        <v>43922</v>
      </c>
      <c r="F88">
        <v>147.19999999999999</v>
      </c>
      <c r="G88">
        <v>167.15</v>
      </c>
      <c r="H88">
        <v>146.9</v>
      </c>
      <c r="I88">
        <v>155.6</v>
      </c>
      <c r="J88">
        <v>137.1</v>
      </c>
      <c r="K88">
        <v>147.30000000000001</v>
      </c>
      <c r="L88">
        <v>162.69999999999999</v>
      </c>
      <c r="M88">
        <v>150.19999999999999</v>
      </c>
      <c r="N88">
        <v>119.8</v>
      </c>
      <c r="O88">
        <v>158.69999999999999</v>
      </c>
      <c r="P88">
        <v>139.19999999999999</v>
      </c>
      <c r="Q88">
        <v>159.6</v>
      </c>
      <c r="R88">
        <f t="shared" si="9"/>
        <v>1791.45</v>
      </c>
      <c r="S88">
        <v>150.1</v>
      </c>
      <c r="T88">
        <v>153.19999999999999</v>
      </c>
      <c r="U88">
        <v>147.55000000000001</v>
      </c>
      <c r="V88">
        <f t="shared" si="10"/>
        <v>300.75</v>
      </c>
      <c r="W88">
        <v>152.4</v>
      </c>
      <c r="X88">
        <v>0</v>
      </c>
      <c r="Y88">
        <v>154.30000000000001</v>
      </c>
      <c r="Z88">
        <v>161.55000000000001</v>
      </c>
      <c r="AA88">
        <f t="shared" si="11"/>
        <v>315.85000000000002</v>
      </c>
      <c r="AB88">
        <v>148.4</v>
      </c>
      <c r="AC88">
        <v>135.9</v>
      </c>
      <c r="AD88">
        <f t="shared" si="12"/>
        <v>284.3</v>
      </c>
      <c r="AE88">
        <v>151.65</v>
      </c>
      <c r="AF88">
        <v>150.80000000000001</v>
      </c>
      <c r="AG88">
        <v>144.25</v>
      </c>
      <c r="AH88">
        <v>148.5</v>
      </c>
      <c r="AI88">
        <v>169.95</v>
      </c>
      <c r="AJ88">
        <f t="shared" si="13"/>
        <v>765.15000000000009</v>
      </c>
      <c r="AK88">
        <v>150.10000000000002</v>
      </c>
    </row>
    <row r="89" spans="1:37" x14ac:dyDescent="0.35">
      <c r="A89" t="s">
        <v>30</v>
      </c>
      <c r="B89">
        <v>2020</v>
      </c>
      <c r="C89" t="s">
        <v>38</v>
      </c>
      <c r="D89" t="str">
        <f t="shared" si="7"/>
        <v>May 2020</v>
      </c>
      <c r="E89" s="17">
        <f t="shared" si="8"/>
        <v>43952</v>
      </c>
      <c r="F89">
        <v>145.80000000000001</v>
      </c>
      <c r="G89">
        <v>166.97500000000002</v>
      </c>
      <c r="H89">
        <v>147.25</v>
      </c>
      <c r="I89">
        <v>153.64999999999998</v>
      </c>
      <c r="J89">
        <v>135.19999999999999</v>
      </c>
      <c r="K89">
        <v>144.55000000000001</v>
      </c>
      <c r="L89">
        <v>157.5</v>
      </c>
      <c r="M89">
        <v>146</v>
      </c>
      <c r="N89">
        <v>116.19999999999999</v>
      </c>
      <c r="O89">
        <v>156.35</v>
      </c>
      <c r="P89">
        <v>139.64999999999998</v>
      </c>
      <c r="Q89">
        <v>159.80000000000001</v>
      </c>
      <c r="R89">
        <f t="shared" si="9"/>
        <v>1768.925</v>
      </c>
      <c r="S89">
        <v>149.14999999999998</v>
      </c>
      <c r="T89">
        <v>153.30000000000001</v>
      </c>
      <c r="U89">
        <v>147.57499999999999</v>
      </c>
      <c r="V89">
        <f t="shared" si="10"/>
        <v>300.875</v>
      </c>
      <c r="W89">
        <v>152.44999999999999</v>
      </c>
      <c r="X89">
        <v>0</v>
      </c>
      <c r="Y89">
        <v>155.5</v>
      </c>
      <c r="Z89">
        <v>161.375</v>
      </c>
      <c r="AA89">
        <f t="shared" si="11"/>
        <v>316.875</v>
      </c>
      <c r="AB89">
        <v>150.9</v>
      </c>
      <c r="AC89">
        <v>135.85000000000002</v>
      </c>
      <c r="AD89">
        <f t="shared" si="12"/>
        <v>286.75</v>
      </c>
      <c r="AE89">
        <v>151.57499999999999</v>
      </c>
      <c r="AF89">
        <v>151</v>
      </c>
      <c r="AG89">
        <v>144.67500000000001</v>
      </c>
      <c r="AH89">
        <v>148.55000000000001</v>
      </c>
      <c r="AI89">
        <v>170.22499999999999</v>
      </c>
      <c r="AJ89">
        <f t="shared" si="13"/>
        <v>766.02499999999998</v>
      </c>
      <c r="AK89">
        <v>149.95000000000002</v>
      </c>
    </row>
    <row r="90" spans="1:37" x14ac:dyDescent="0.35">
      <c r="A90" t="s">
        <v>30</v>
      </c>
      <c r="B90">
        <v>2020</v>
      </c>
      <c r="C90" t="s">
        <v>39</v>
      </c>
      <c r="D90" t="str">
        <f t="shared" si="7"/>
        <v>June 2020</v>
      </c>
      <c r="E90" s="17">
        <f t="shared" si="8"/>
        <v>43983</v>
      </c>
      <c r="F90">
        <v>148.19999999999999</v>
      </c>
      <c r="G90">
        <v>190.3</v>
      </c>
      <c r="H90">
        <v>149.4</v>
      </c>
      <c r="I90">
        <v>153.30000000000001</v>
      </c>
      <c r="J90">
        <v>138.19999999999999</v>
      </c>
      <c r="K90">
        <v>143.19999999999999</v>
      </c>
      <c r="L90">
        <v>148.9</v>
      </c>
      <c r="M90">
        <v>150.30000000000001</v>
      </c>
      <c r="N90">
        <v>113.2</v>
      </c>
      <c r="O90">
        <v>159.80000000000001</v>
      </c>
      <c r="P90">
        <v>142.1</v>
      </c>
      <c r="Q90">
        <v>161.80000000000001</v>
      </c>
      <c r="R90">
        <f t="shared" si="9"/>
        <v>1798.7</v>
      </c>
      <c r="S90">
        <v>152.30000000000001</v>
      </c>
      <c r="T90">
        <v>154.69999999999999</v>
      </c>
      <c r="U90">
        <v>150</v>
      </c>
      <c r="V90">
        <f t="shared" si="10"/>
        <v>304.7</v>
      </c>
      <c r="W90">
        <v>154.1</v>
      </c>
      <c r="X90">
        <v>0</v>
      </c>
      <c r="Y90">
        <v>158.19999999999999</v>
      </c>
      <c r="Z90">
        <v>161.80000000000001</v>
      </c>
      <c r="AA90">
        <f t="shared" si="11"/>
        <v>320</v>
      </c>
      <c r="AB90">
        <v>144.9</v>
      </c>
      <c r="AC90">
        <v>141.4</v>
      </c>
      <c r="AD90">
        <f t="shared" si="12"/>
        <v>286.3</v>
      </c>
      <c r="AE90">
        <v>151.69999999999999</v>
      </c>
      <c r="AF90">
        <v>153.19999999999999</v>
      </c>
      <c r="AG90">
        <v>151.19999999999999</v>
      </c>
      <c r="AH90">
        <v>151.69999999999999</v>
      </c>
      <c r="AI90">
        <v>182.4</v>
      </c>
      <c r="AJ90">
        <f t="shared" si="13"/>
        <v>790.19999999999993</v>
      </c>
      <c r="AK90">
        <v>152.69999999999999</v>
      </c>
    </row>
    <row r="91" spans="1:37" x14ac:dyDescent="0.35">
      <c r="A91" t="s">
        <v>30</v>
      </c>
      <c r="B91">
        <v>2020</v>
      </c>
      <c r="C91" t="s">
        <v>40</v>
      </c>
      <c r="D91" t="str">
        <f t="shared" si="7"/>
        <v>July 2020</v>
      </c>
      <c r="E91" s="17">
        <f t="shared" si="8"/>
        <v>44013</v>
      </c>
      <c r="F91">
        <v>148.19999999999999</v>
      </c>
      <c r="G91">
        <v>190.3</v>
      </c>
      <c r="H91">
        <v>149.4</v>
      </c>
      <c r="I91">
        <v>153.30000000000001</v>
      </c>
      <c r="J91">
        <v>138.19999999999999</v>
      </c>
      <c r="K91">
        <v>143.19999999999999</v>
      </c>
      <c r="L91">
        <v>148.9</v>
      </c>
      <c r="M91">
        <v>150.30000000000001</v>
      </c>
      <c r="N91">
        <v>113.2</v>
      </c>
      <c r="O91">
        <v>159.80000000000001</v>
      </c>
      <c r="P91">
        <v>142.1</v>
      </c>
      <c r="Q91">
        <v>161.80000000000001</v>
      </c>
      <c r="R91">
        <f t="shared" si="9"/>
        <v>1798.7</v>
      </c>
      <c r="S91">
        <v>152.30000000000001</v>
      </c>
      <c r="T91">
        <v>154.69999999999999</v>
      </c>
      <c r="U91">
        <v>150</v>
      </c>
      <c r="V91">
        <f t="shared" si="10"/>
        <v>304.7</v>
      </c>
      <c r="W91">
        <v>154.1</v>
      </c>
      <c r="X91">
        <v>0</v>
      </c>
      <c r="Y91">
        <v>158.19999999999999</v>
      </c>
      <c r="Z91">
        <v>161.80000000000001</v>
      </c>
      <c r="AA91">
        <f t="shared" si="11"/>
        <v>320</v>
      </c>
      <c r="AB91">
        <v>144.9</v>
      </c>
      <c r="AC91">
        <v>141.4</v>
      </c>
      <c r="AD91">
        <f t="shared" si="12"/>
        <v>286.3</v>
      </c>
      <c r="AE91">
        <v>151.69999999999999</v>
      </c>
      <c r="AF91">
        <v>153.19999999999999</v>
      </c>
      <c r="AG91">
        <v>151.19999999999999</v>
      </c>
      <c r="AH91">
        <v>151.69999999999999</v>
      </c>
      <c r="AI91">
        <v>182.4</v>
      </c>
      <c r="AJ91">
        <f t="shared" si="13"/>
        <v>790.19999999999993</v>
      </c>
      <c r="AK91">
        <v>152.69999999999999</v>
      </c>
    </row>
    <row r="92" spans="1:37" x14ac:dyDescent="0.35">
      <c r="A92" t="s">
        <v>30</v>
      </c>
      <c r="B92">
        <v>2020</v>
      </c>
      <c r="C92" t="s">
        <v>41</v>
      </c>
      <c r="D92" t="str">
        <f t="shared" si="7"/>
        <v>August 2020</v>
      </c>
      <c r="E92" s="17">
        <f t="shared" si="8"/>
        <v>44044</v>
      </c>
      <c r="F92">
        <v>147.6</v>
      </c>
      <c r="G92">
        <v>187.2</v>
      </c>
      <c r="H92">
        <v>148.4</v>
      </c>
      <c r="I92">
        <v>153.30000000000001</v>
      </c>
      <c r="J92">
        <v>139.80000000000001</v>
      </c>
      <c r="K92">
        <v>146.9</v>
      </c>
      <c r="L92">
        <v>171</v>
      </c>
      <c r="M92">
        <v>149.9</v>
      </c>
      <c r="N92">
        <v>114.2</v>
      </c>
      <c r="O92">
        <v>160</v>
      </c>
      <c r="P92">
        <v>143.5</v>
      </c>
      <c r="Q92">
        <v>161.5</v>
      </c>
      <c r="R92">
        <f t="shared" si="9"/>
        <v>1823.3</v>
      </c>
      <c r="S92">
        <v>155.30000000000001</v>
      </c>
      <c r="T92">
        <v>155.1</v>
      </c>
      <c r="U92">
        <v>149.30000000000001</v>
      </c>
      <c r="V92">
        <f t="shared" si="10"/>
        <v>304.39999999999998</v>
      </c>
      <c r="W92">
        <v>154.30000000000001</v>
      </c>
      <c r="X92">
        <v>0</v>
      </c>
      <c r="Y92">
        <v>158.80000000000001</v>
      </c>
      <c r="Z92">
        <v>162.69999999999999</v>
      </c>
      <c r="AA92">
        <f t="shared" si="11"/>
        <v>321.5</v>
      </c>
      <c r="AB92">
        <v>145.80000000000001</v>
      </c>
      <c r="AC92">
        <v>143.6</v>
      </c>
      <c r="AD92">
        <f t="shared" si="12"/>
        <v>289.39999999999998</v>
      </c>
      <c r="AE92">
        <v>151.9</v>
      </c>
      <c r="AF92">
        <v>152.19999999999999</v>
      </c>
      <c r="AG92">
        <v>153.6</v>
      </c>
      <c r="AH92">
        <v>153</v>
      </c>
      <c r="AI92">
        <v>180.9</v>
      </c>
      <c r="AJ92">
        <f t="shared" si="13"/>
        <v>791.6</v>
      </c>
      <c r="AK92">
        <v>154.69999999999999</v>
      </c>
    </row>
    <row r="93" spans="1:37" x14ac:dyDescent="0.35">
      <c r="A93" t="s">
        <v>30</v>
      </c>
      <c r="B93">
        <v>2020</v>
      </c>
      <c r="C93" t="s">
        <v>42</v>
      </c>
      <c r="D93" t="str">
        <f t="shared" si="7"/>
        <v>September 2020</v>
      </c>
      <c r="E93" s="17">
        <f t="shared" si="8"/>
        <v>44075</v>
      </c>
      <c r="F93">
        <v>146.9</v>
      </c>
      <c r="G93">
        <v>183.9</v>
      </c>
      <c r="H93">
        <v>149.5</v>
      </c>
      <c r="I93">
        <v>153.4</v>
      </c>
      <c r="J93">
        <v>140.4</v>
      </c>
      <c r="K93">
        <v>147</v>
      </c>
      <c r="L93">
        <v>178.8</v>
      </c>
      <c r="M93">
        <v>149.30000000000001</v>
      </c>
      <c r="N93">
        <v>115.1</v>
      </c>
      <c r="O93">
        <v>160</v>
      </c>
      <c r="P93">
        <v>145.4</v>
      </c>
      <c r="Q93">
        <v>161.6</v>
      </c>
      <c r="R93">
        <f t="shared" si="9"/>
        <v>1831.3</v>
      </c>
      <c r="S93">
        <v>156.1</v>
      </c>
      <c r="T93">
        <v>155.4</v>
      </c>
      <c r="U93">
        <v>149.9</v>
      </c>
      <c r="V93">
        <f t="shared" si="10"/>
        <v>305.3</v>
      </c>
      <c r="W93">
        <v>154.6</v>
      </c>
      <c r="X93">
        <v>0</v>
      </c>
      <c r="Y93">
        <v>159.1</v>
      </c>
      <c r="Z93">
        <v>161.1</v>
      </c>
      <c r="AA93">
        <f t="shared" si="11"/>
        <v>320.2</v>
      </c>
      <c r="AB93">
        <v>146.4</v>
      </c>
      <c r="AC93">
        <v>144.6</v>
      </c>
      <c r="AD93">
        <f t="shared" si="12"/>
        <v>291</v>
      </c>
      <c r="AE93">
        <v>151.6</v>
      </c>
      <c r="AF93">
        <v>152.80000000000001</v>
      </c>
      <c r="AG93">
        <v>157.4</v>
      </c>
      <c r="AH93">
        <v>153.69999999999999</v>
      </c>
      <c r="AI93">
        <v>182.9</v>
      </c>
      <c r="AJ93">
        <f t="shared" si="13"/>
        <v>798.4</v>
      </c>
      <c r="AK93">
        <v>155.4</v>
      </c>
    </row>
    <row r="94" spans="1:37" x14ac:dyDescent="0.35">
      <c r="A94" t="s">
        <v>30</v>
      </c>
      <c r="B94">
        <v>2020</v>
      </c>
      <c r="C94" t="s">
        <v>43</v>
      </c>
      <c r="D94" t="str">
        <f t="shared" si="7"/>
        <v>October 2020</v>
      </c>
      <c r="E94" s="17">
        <f t="shared" si="8"/>
        <v>44105</v>
      </c>
      <c r="F94">
        <v>146</v>
      </c>
      <c r="G94">
        <v>186.3</v>
      </c>
      <c r="H94">
        <v>159.19999999999999</v>
      </c>
      <c r="I94">
        <v>153.6</v>
      </c>
      <c r="J94">
        <v>142.6</v>
      </c>
      <c r="K94">
        <v>147.19999999999999</v>
      </c>
      <c r="L94">
        <v>200.6</v>
      </c>
      <c r="M94">
        <v>150.30000000000001</v>
      </c>
      <c r="N94">
        <v>115.3</v>
      </c>
      <c r="O94">
        <v>160.9</v>
      </c>
      <c r="P94">
        <v>147.4</v>
      </c>
      <c r="Q94">
        <v>161.9</v>
      </c>
      <c r="R94">
        <f t="shared" si="9"/>
        <v>1871.3000000000002</v>
      </c>
      <c r="S94">
        <v>159.6</v>
      </c>
      <c r="T94">
        <v>155.69999999999999</v>
      </c>
      <c r="U94">
        <v>150.6</v>
      </c>
      <c r="V94">
        <f t="shared" si="10"/>
        <v>306.29999999999995</v>
      </c>
      <c r="W94">
        <v>155</v>
      </c>
      <c r="X94">
        <v>0</v>
      </c>
      <c r="Y94">
        <v>159.5</v>
      </c>
      <c r="Z94">
        <v>162.5</v>
      </c>
      <c r="AA94">
        <f t="shared" si="11"/>
        <v>322</v>
      </c>
      <c r="AB94">
        <v>146.80000000000001</v>
      </c>
      <c r="AC94">
        <v>146.4</v>
      </c>
      <c r="AD94">
        <f t="shared" si="12"/>
        <v>293.20000000000005</v>
      </c>
      <c r="AE94">
        <v>152</v>
      </c>
      <c r="AF94">
        <v>152.4</v>
      </c>
      <c r="AG94">
        <v>156.19999999999999</v>
      </c>
      <c r="AH94">
        <v>154.30000000000001</v>
      </c>
      <c r="AI94">
        <v>182.7</v>
      </c>
      <c r="AJ94">
        <f t="shared" si="13"/>
        <v>797.59999999999991</v>
      </c>
      <c r="AK94">
        <v>157.5</v>
      </c>
    </row>
    <row r="95" spans="1:37" x14ac:dyDescent="0.35">
      <c r="A95" t="s">
        <v>30</v>
      </c>
      <c r="B95">
        <v>2020</v>
      </c>
      <c r="C95" t="s">
        <v>45</v>
      </c>
      <c r="D95" t="str">
        <f t="shared" si="7"/>
        <v>November 2020</v>
      </c>
      <c r="E95" s="17">
        <f t="shared" si="8"/>
        <v>44136</v>
      </c>
      <c r="F95">
        <v>145.4</v>
      </c>
      <c r="G95">
        <v>188.6</v>
      </c>
      <c r="H95">
        <v>171.6</v>
      </c>
      <c r="I95">
        <v>153.80000000000001</v>
      </c>
      <c r="J95">
        <v>145.4</v>
      </c>
      <c r="K95">
        <v>146.5</v>
      </c>
      <c r="L95">
        <v>222.2</v>
      </c>
      <c r="M95">
        <v>155.9</v>
      </c>
      <c r="N95">
        <v>114.9</v>
      </c>
      <c r="O95">
        <v>162</v>
      </c>
      <c r="P95">
        <v>150</v>
      </c>
      <c r="Q95">
        <v>162.69999999999999</v>
      </c>
      <c r="R95">
        <f t="shared" si="9"/>
        <v>1919.0000000000002</v>
      </c>
      <c r="S95">
        <v>163.4</v>
      </c>
      <c r="T95">
        <v>156.30000000000001</v>
      </c>
      <c r="U95">
        <v>151</v>
      </c>
      <c r="V95">
        <f t="shared" si="10"/>
        <v>307.3</v>
      </c>
      <c r="W95">
        <v>155.5</v>
      </c>
      <c r="X95">
        <v>0</v>
      </c>
      <c r="Y95">
        <v>160.4</v>
      </c>
      <c r="Z95">
        <v>161.6</v>
      </c>
      <c r="AA95">
        <f t="shared" si="11"/>
        <v>322</v>
      </c>
      <c r="AB95">
        <v>147.5</v>
      </c>
      <c r="AC95">
        <v>146.1</v>
      </c>
      <c r="AD95">
        <f t="shared" si="12"/>
        <v>293.60000000000002</v>
      </c>
      <c r="AE95">
        <v>152.80000000000001</v>
      </c>
      <c r="AF95">
        <v>153.6</v>
      </c>
      <c r="AG95">
        <v>156.19999999999999</v>
      </c>
      <c r="AH95">
        <v>154.5</v>
      </c>
      <c r="AI95">
        <v>183.4</v>
      </c>
      <c r="AJ95">
        <f t="shared" si="13"/>
        <v>800.49999999999989</v>
      </c>
      <c r="AK95">
        <v>159.80000000000001</v>
      </c>
    </row>
    <row r="96" spans="1:37" x14ac:dyDescent="0.35">
      <c r="A96" t="s">
        <v>30</v>
      </c>
      <c r="B96">
        <v>2020</v>
      </c>
      <c r="C96" t="s">
        <v>46</v>
      </c>
      <c r="D96" t="str">
        <f t="shared" si="7"/>
        <v>December 2020</v>
      </c>
      <c r="E96" s="17">
        <f t="shared" si="8"/>
        <v>44166</v>
      </c>
      <c r="F96">
        <v>144.6</v>
      </c>
      <c r="G96">
        <v>188.5</v>
      </c>
      <c r="H96">
        <v>173.4</v>
      </c>
      <c r="I96">
        <v>154</v>
      </c>
      <c r="J96">
        <v>150</v>
      </c>
      <c r="K96">
        <v>145.9</v>
      </c>
      <c r="L96">
        <v>225.2</v>
      </c>
      <c r="M96">
        <v>159.5</v>
      </c>
      <c r="N96">
        <v>114.4</v>
      </c>
      <c r="O96">
        <v>163.5</v>
      </c>
      <c r="P96">
        <v>153.4</v>
      </c>
      <c r="Q96">
        <v>163.6</v>
      </c>
      <c r="R96">
        <f t="shared" si="9"/>
        <v>1936</v>
      </c>
      <c r="S96">
        <v>164.5</v>
      </c>
      <c r="T96">
        <v>157</v>
      </c>
      <c r="U96">
        <v>151.6</v>
      </c>
      <c r="V96">
        <f t="shared" si="10"/>
        <v>308.60000000000002</v>
      </c>
      <c r="W96">
        <v>156.30000000000001</v>
      </c>
      <c r="X96">
        <v>0</v>
      </c>
      <c r="Y96">
        <v>161.6</v>
      </c>
      <c r="Z96">
        <v>162.9</v>
      </c>
      <c r="AA96">
        <f t="shared" si="11"/>
        <v>324.5</v>
      </c>
      <c r="AB96">
        <v>148.69999999999999</v>
      </c>
      <c r="AC96">
        <v>146.4</v>
      </c>
      <c r="AD96">
        <f t="shared" si="12"/>
        <v>295.10000000000002</v>
      </c>
      <c r="AE96">
        <v>153.4</v>
      </c>
      <c r="AF96">
        <v>153.9</v>
      </c>
      <c r="AG96">
        <v>156.6</v>
      </c>
      <c r="AH96">
        <v>155.19999999999999</v>
      </c>
      <c r="AI96">
        <v>183.6</v>
      </c>
      <c r="AJ96">
        <f t="shared" si="13"/>
        <v>802.69999999999993</v>
      </c>
      <c r="AK96">
        <v>160.69999999999999</v>
      </c>
    </row>
    <row r="97" spans="1:37" x14ac:dyDescent="0.35">
      <c r="A97" t="s">
        <v>30</v>
      </c>
      <c r="B97">
        <v>2021</v>
      </c>
      <c r="C97" t="s">
        <v>31</v>
      </c>
      <c r="D97" t="str">
        <f t="shared" si="7"/>
        <v>January 2021</v>
      </c>
      <c r="E97" s="17">
        <f t="shared" si="8"/>
        <v>44197</v>
      </c>
      <c r="F97">
        <v>143.4</v>
      </c>
      <c r="G97">
        <v>187.5</v>
      </c>
      <c r="H97">
        <v>173.4</v>
      </c>
      <c r="I97">
        <v>154</v>
      </c>
      <c r="J97">
        <v>154.80000000000001</v>
      </c>
      <c r="K97">
        <v>147</v>
      </c>
      <c r="L97">
        <v>187.8</v>
      </c>
      <c r="M97">
        <v>159.5</v>
      </c>
      <c r="N97">
        <v>113.8</v>
      </c>
      <c r="O97">
        <v>164.5</v>
      </c>
      <c r="P97">
        <v>156.1</v>
      </c>
      <c r="Q97">
        <v>164.3</v>
      </c>
      <c r="R97">
        <f t="shared" si="9"/>
        <v>1906.0999999999997</v>
      </c>
      <c r="S97">
        <v>159.6</v>
      </c>
      <c r="T97">
        <v>157.5</v>
      </c>
      <c r="U97">
        <v>152.4</v>
      </c>
      <c r="V97">
        <f t="shared" si="10"/>
        <v>309.89999999999998</v>
      </c>
      <c r="W97">
        <v>156.80000000000001</v>
      </c>
      <c r="X97">
        <v>0</v>
      </c>
      <c r="Y97">
        <v>162.5</v>
      </c>
      <c r="Z97">
        <v>163.5</v>
      </c>
      <c r="AA97">
        <f t="shared" si="11"/>
        <v>326</v>
      </c>
      <c r="AB97">
        <v>150.9</v>
      </c>
      <c r="AC97">
        <v>147.5</v>
      </c>
      <c r="AD97">
        <f t="shared" si="12"/>
        <v>298.39999999999998</v>
      </c>
      <c r="AE97">
        <v>153.9</v>
      </c>
      <c r="AF97">
        <v>155.1</v>
      </c>
      <c r="AG97">
        <v>156.19999999999999</v>
      </c>
      <c r="AH97">
        <v>155.9</v>
      </c>
      <c r="AI97">
        <v>184.6</v>
      </c>
      <c r="AJ97">
        <f t="shared" si="13"/>
        <v>805.7</v>
      </c>
      <c r="AK97">
        <v>158.5</v>
      </c>
    </row>
    <row r="98" spans="1:37" x14ac:dyDescent="0.35">
      <c r="A98" t="s">
        <v>30</v>
      </c>
      <c r="B98">
        <v>2021</v>
      </c>
      <c r="C98" t="s">
        <v>35</v>
      </c>
      <c r="D98" t="str">
        <f t="shared" si="7"/>
        <v>February 2021</v>
      </c>
      <c r="E98" s="17">
        <f t="shared" si="8"/>
        <v>44228</v>
      </c>
      <c r="F98">
        <v>142.80000000000001</v>
      </c>
      <c r="G98">
        <v>184</v>
      </c>
      <c r="H98">
        <v>168</v>
      </c>
      <c r="I98">
        <v>154.4</v>
      </c>
      <c r="J98">
        <v>163</v>
      </c>
      <c r="K98">
        <v>147.80000000000001</v>
      </c>
      <c r="L98">
        <v>149.69999999999999</v>
      </c>
      <c r="M98">
        <v>158.30000000000001</v>
      </c>
      <c r="N98">
        <v>111.8</v>
      </c>
      <c r="O98">
        <v>165</v>
      </c>
      <c r="P98">
        <v>160</v>
      </c>
      <c r="Q98">
        <v>165.8</v>
      </c>
      <c r="R98">
        <f t="shared" si="9"/>
        <v>1870.6</v>
      </c>
      <c r="S98">
        <v>154.69999999999999</v>
      </c>
      <c r="T98">
        <v>159.1</v>
      </c>
      <c r="U98">
        <v>153.9</v>
      </c>
      <c r="V98">
        <f t="shared" si="10"/>
        <v>313</v>
      </c>
      <c r="W98">
        <v>158.4</v>
      </c>
      <c r="X98">
        <v>0</v>
      </c>
      <c r="Y98">
        <v>164.3</v>
      </c>
      <c r="Z98">
        <v>163.6</v>
      </c>
      <c r="AA98">
        <f t="shared" si="11"/>
        <v>327.9</v>
      </c>
      <c r="AB98">
        <v>154.4</v>
      </c>
      <c r="AC98">
        <v>150.19999999999999</v>
      </c>
      <c r="AD98">
        <f t="shared" si="12"/>
        <v>304.60000000000002</v>
      </c>
      <c r="AE98">
        <v>154.80000000000001</v>
      </c>
      <c r="AF98">
        <v>157</v>
      </c>
      <c r="AG98">
        <v>155.19999999999999</v>
      </c>
      <c r="AH98">
        <v>157.19999999999999</v>
      </c>
      <c r="AI98">
        <v>186.5</v>
      </c>
      <c r="AJ98">
        <f t="shared" si="13"/>
        <v>810.7</v>
      </c>
      <c r="AK98">
        <v>156.69999999999999</v>
      </c>
    </row>
    <row r="99" spans="1:37" x14ac:dyDescent="0.35">
      <c r="A99" t="s">
        <v>30</v>
      </c>
      <c r="B99">
        <v>2021</v>
      </c>
      <c r="C99" t="s">
        <v>36</v>
      </c>
      <c r="D99" t="str">
        <f t="shared" si="7"/>
        <v>March 2021</v>
      </c>
      <c r="E99" s="17">
        <f t="shared" si="8"/>
        <v>44256</v>
      </c>
      <c r="F99">
        <v>142.5</v>
      </c>
      <c r="G99">
        <v>189.4</v>
      </c>
      <c r="H99">
        <v>163.19999999999999</v>
      </c>
      <c r="I99">
        <v>154.5</v>
      </c>
      <c r="J99">
        <v>168.2</v>
      </c>
      <c r="K99">
        <v>150.5</v>
      </c>
      <c r="L99">
        <v>141</v>
      </c>
      <c r="M99">
        <v>159.19999999999999</v>
      </c>
      <c r="N99">
        <v>111.7</v>
      </c>
      <c r="O99">
        <v>164</v>
      </c>
      <c r="P99">
        <v>160.6</v>
      </c>
      <c r="Q99">
        <v>166.4</v>
      </c>
      <c r="R99">
        <f t="shared" si="9"/>
        <v>1871.2</v>
      </c>
      <c r="S99">
        <v>154.5</v>
      </c>
      <c r="T99">
        <v>159.6</v>
      </c>
      <c r="U99">
        <v>154.4</v>
      </c>
      <c r="V99">
        <f t="shared" si="10"/>
        <v>314</v>
      </c>
      <c r="W99">
        <v>158.9</v>
      </c>
      <c r="X99">
        <v>0</v>
      </c>
      <c r="Y99">
        <v>164.6</v>
      </c>
      <c r="Z99">
        <v>163.80000000000001</v>
      </c>
      <c r="AA99">
        <f t="shared" si="11"/>
        <v>328.4</v>
      </c>
      <c r="AB99">
        <v>156</v>
      </c>
      <c r="AC99">
        <v>151.30000000000001</v>
      </c>
      <c r="AD99">
        <f t="shared" si="12"/>
        <v>307.3</v>
      </c>
      <c r="AE99">
        <v>154.80000000000001</v>
      </c>
      <c r="AF99">
        <v>157.80000000000001</v>
      </c>
      <c r="AG99">
        <v>153.1</v>
      </c>
      <c r="AH99">
        <v>157.30000000000001</v>
      </c>
      <c r="AI99">
        <v>186.1</v>
      </c>
      <c r="AJ99">
        <f t="shared" si="13"/>
        <v>809.1</v>
      </c>
      <c r="AK99">
        <v>156.69999999999999</v>
      </c>
    </row>
    <row r="100" spans="1:37" x14ac:dyDescent="0.35">
      <c r="A100" t="s">
        <v>30</v>
      </c>
      <c r="B100">
        <v>2021</v>
      </c>
      <c r="C100" t="s">
        <v>37</v>
      </c>
      <c r="D100" t="str">
        <f t="shared" si="7"/>
        <v>April 2021</v>
      </c>
      <c r="E100" s="17">
        <f t="shared" si="8"/>
        <v>44287</v>
      </c>
      <c r="F100">
        <v>142.69999999999999</v>
      </c>
      <c r="G100">
        <v>195.5</v>
      </c>
      <c r="H100">
        <v>163.4</v>
      </c>
      <c r="I100">
        <v>155</v>
      </c>
      <c r="J100">
        <v>175.2</v>
      </c>
      <c r="K100">
        <v>160.6</v>
      </c>
      <c r="L100">
        <v>135.1</v>
      </c>
      <c r="M100">
        <v>161.1</v>
      </c>
      <c r="N100">
        <v>112.2</v>
      </c>
      <c r="O100">
        <v>164.4</v>
      </c>
      <c r="P100">
        <v>161.9</v>
      </c>
      <c r="Q100">
        <v>166.8</v>
      </c>
      <c r="R100">
        <f t="shared" si="9"/>
        <v>1893.9</v>
      </c>
      <c r="S100">
        <v>155.6</v>
      </c>
      <c r="T100">
        <v>160.69999999999999</v>
      </c>
      <c r="U100">
        <v>155.1</v>
      </c>
      <c r="V100">
        <f t="shared" si="10"/>
        <v>315.79999999999995</v>
      </c>
      <c r="W100">
        <v>159.9</v>
      </c>
      <c r="X100">
        <v>0</v>
      </c>
      <c r="Y100">
        <v>165.3</v>
      </c>
      <c r="Z100">
        <v>164.1</v>
      </c>
      <c r="AA100">
        <f t="shared" si="11"/>
        <v>329.4</v>
      </c>
      <c r="AB100">
        <v>156</v>
      </c>
      <c r="AC100">
        <v>151.69999999999999</v>
      </c>
      <c r="AD100">
        <f t="shared" si="12"/>
        <v>307.7</v>
      </c>
      <c r="AE100">
        <v>155.5</v>
      </c>
      <c r="AF100">
        <v>158.6</v>
      </c>
      <c r="AG100">
        <v>154.6</v>
      </c>
      <c r="AH100">
        <v>158</v>
      </c>
      <c r="AI100">
        <v>186.8</v>
      </c>
      <c r="AJ100">
        <f t="shared" si="13"/>
        <v>813.5</v>
      </c>
      <c r="AK100">
        <v>157.6</v>
      </c>
    </row>
    <row r="101" spans="1:37" x14ac:dyDescent="0.35">
      <c r="A101" t="s">
        <v>30</v>
      </c>
      <c r="B101">
        <v>2021</v>
      </c>
      <c r="C101" t="s">
        <v>38</v>
      </c>
      <c r="D101" t="str">
        <f t="shared" si="7"/>
        <v>May 2021</v>
      </c>
      <c r="E101" s="17">
        <f t="shared" si="8"/>
        <v>44317</v>
      </c>
      <c r="F101">
        <v>145.1</v>
      </c>
      <c r="G101">
        <v>198.5</v>
      </c>
      <c r="H101">
        <v>168.6</v>
      </c>
      <c r="I101">
        <v>155.80000000000001</v>
      </c>
      <c r="J101">
        <v>184.4</v>
      </c>
      <c r="K101">
        <v>162.30000000000001</v>
      </c>
      <c r="L101">
        <v>138.4</v>
      </c>
      <c r="M101">
        <v>165.1</v>
      </c>
      <c r="N101">
        <v>114.3</v>
      </c>
      <c r="O101">
        <v>169.7</v>
      </c>
      <c r="P101">
        <v>164.6</v>
      </c>
      <c r="Q101">
        <v>169.8</v>
      </c>
      <c r="R101">
        <f t="shared" si="9"/>
        <v>1936.6</v>
      </c>
      <c r="S101">
        <v>158.69999999999999</v>
      </c>
      <c r="T101">
        <v>165.3</v>
      </c>
      <c r="U101">
        <v>160.6</v>
      </c>
      <c r="V101">
        <f t="shared" si="10"/>
        <v>325.89999999999998</v>
      </c>
      <c r="W101">
        <v>164.5</v>
      </c>
      <c r="X101">
        <v>0</v>
      </c>
      <c r="Y101">
        <v>169.1</v>
      </c>
      <c r="Z101">
        <v>167.6</v>
      </c>
      <c r="AA101">
        <f t="shared" si="11"/>
        <v>336.7</v>
      </c>
      <c r="AB101">
        <v>161.69999999999999</v>
      </c>
      <c r="AC101">
        <v>153.19999999999999</v>
      </c>
      <c r="AD101">
        <f t="shared" si="12"/>
        <v>314.89999999999998</v>
      </c>
      <c r="AE101">
        <v>158.80000000000001</v>
      </c>
      <c r="AF101">
        <v>160</v>
      </c>
      <c r="AG101">
        <v>159.30000000000001</v>
      </c>
      <c r="AH101">
        <v>161.1</v>
      </c>
      <c r="AI101">
        <v>189.6</v>
      </c>
      <c r="AJ101">
        <f t="shared" si="13"/>
        <v>828.80000000000007</v>
      </c>
      <c r="AK101">
        <v>161.1</v>
      </c>
    </row>
    <row r="102" spans="1:37" x14ac:dyDescent="0.35">
      <c r="A102" t="s">
        <v>30</v>
      </c>
      <c r="B102">
        <v>2021</v>
      </c>
      <c r="C102" t="s">
        <v>39</v>
      </c>
      <c r="D102" t="str">
        <f t="shared" si="7"/>
        <v>June 2021</v>
      </c>
      <c r="E102" s="17">
        <f t="shared" si="8"/>
        <v>44348</v>
      </c>
      <c r="F102">
        <v>145.6</v>
      </c>
      <c r="G102">
        <v>200.1</v>
      </c>
      <c r="H102">
        <v>179.3</v>
      </c>
      <c r="I102">
        <v>156.1</v>
      </c>
      <c r="J102">
        <v>190.4</v>
      </c>
      <c r="K102">
        <v>158.6</v>
      </c>
      <c r="L102">
        <v>144.69999999999999</v>
      </c>
      <c r="M102">
        <v>165.5</v>
      </c>
      <c r="N102">
        <v>114.6</v>
      </c>
      <c r="O102">
        <v>170</v>
      </c>
      <c r="P102">
        <v>165.5</v>
      </c>
      <c r="Q102">
        <v>171.7</v>
      </c>
      <c r="R102">
        <f t="shared" si="9"/>
        <v>1962.1</v>
      </c>
      <c r="S102">
        <v>160.5</v>
      </c>
      <c r="T102">
        <v>165.3</v>
      </c>
      <c r="U102">
        <v>159.9</v>
      </c>
      <c r="V102">
        <f t="shared" si="10"/>
        <v>325.20000000000005</v>
      </c>
      <c r="W102">
        <v>164.6</v>
      </c>
      <c r="X102">
        <v>0</v>
      </c>
      <c r="Y102">
        <v>169.7</v>
      </c>
      <c r="Z102">
        <v>166.8</v>
      </c>
      <c r="AA102">
        <f t="shared" si="11"/>
        <v>336.5</v>
      </c>
      <c r="AB102">
        <v>162.1</v>
      </c>
      <c r="AC102">
        <v>154.19999999999999</v>
      </c>
      <c r="AD102">
        <f t="shared" si="12"/>
        <v>316.29999999999995</v>
      </c>
      <c r="AE102">
        <v>159.19999999999999</v>
      </c>
      <c r="AF102">
        <v>160.4</v>
      </c>
      <c r="AG102">
        <v>159.4</v>
      </c>
      <c r="AH102">
        <v>161.5</v>
      </c>
      <c r="AI102">
        <v>189.1</v>
      </c>
      <c r="AJ102">
        <f t="shared" si="13"/>
        <v>829.6</v>
      </c>
      <c r="AK102">
        <v>162.1</v>
      </c>
    </row>
    <row r="103" spans="1:37" x14ac:dyDescent="0.35">
      <c r="A103" t="s">
        <v>30</v>
      </c>
      <c r="B103">
        <v>2021</v>
      </c>
      <c r="C103" t="s">
        <v>40</v>
      </c>
      <c r="D103" t="str">
        <f t="shared" si="7"/>
        <v>July 2021</v>
      </c>
      <c r="E103" s="17">
        <f t="shared" si="8"/>
        <v>44378</v>
      </c>
      <c r="F103">
        <v>145.1</v>
      </c>
      <c r="G103">
        <v>204.5</v>
      </c>
      <c r="H103">
        <v>180.4</v>
      </c>
      <c r="I103">
        <v>157.1</v>
      </c>
      <c r="J103">
        <v>188.7</v>
      </c>
      <c r="K103">
        <v>157.69999999999999</v>
      </c>
      <c r="L103">
        <v>152.80000000000001</v>
      </c>
      <c r="M103">
        <v>163.6</v>
      </c>
      <c r="N103">
        <v>113.9</v>
      </c>
      <c r="O103">
        <v>169.7</v>
      </c>
      <c r="P103">
        <v>166.2</v>
      </c>
      <c r="Q103">
        <v>171</v>
      </c>
      <c r="R103">
        <f t="shared" si="9"/>
        <v>1970.7</v>
      </c>
      <c r="S103">
        <v>161.69999999999999</v>
      </c>
      <c r="T103">
        <v>166</v>
      </c>
      <c r="U103">
        <v>161.1</v>
      </c>
      <c r="V103">
        <f t="shared" si="10"/>
        <v>327.10000000000002</v>
      </c>
      <c r="W103">
        <v>165.3</v>
      </c>
      <c r="X103">
        <v>0</v>
      </c>
      <c r="Y103">
        <v>170.4</v>
      </c>
      <c r="Z103">
        <v>167.2</v>
      </c>
      <c r="AA103">
        <f t="shared" si="11"/>
        <v>337.6</v>
      </c>
      <c r="AB103">
        <v>162.5</v>
      </c>
      <c r="AC103">
        <v>157.1</v>
      </c>
      <c r="AD103">
        <f t="shared" si="12"/>
        <v>319.60000000000002</v>
      </c>
      <c r="AE103">
        <v>160.30000000000001</v>
      </c>
      <c r="AF103">
        <v>160.69999999999999</v>
      </c>
      <c r="AG103">
        <v>160.4</v>
      </c>
      <c r="AH103">
        <v>162.80000000000001</v>
      </c>
      <c r="AI103">
        <v>189.7</v>
      </c>
      <c r="AJ103">
        <f t="shared" si="13"/>
        <v>833.90000000000009</v>
      </c>
      <c r="AK103">
        <v>163.19999999999999</v>
      </c>
    </row>
    <row r="104" spans="1:37" x14ac:dyDescent="0.35">
      <c r="A104" t="s">
        <v>30</v>
      </c>
      <c r="B104">
        <v>2021</v>
      </c>
      <c r="C104" t="s">
        <v>41</v>
      </c>
      <c r="D104" t="str">
        <f t="shared" si="7"/>
        <v>August 2021</v>
      </c>
      <c r="E104" s="17">
        <f t="shared" si="8"/>
        <v>44409</v>
      </c>
      <c r="F104">
        <v>144.9</v>
      </c>
      <c r="G104">
        <v>202.3</v>
      </c>
      <c r="H104">
        <v>176.5</v>
      </c>
      <c r="I104">
        <v>157.5</v>
      </c>
      <c r="J104">
        <v>190.9</v>
      </c>
      <c r="K104">
        <v>155.69999999999999</v>
      </c>
      <c r="L104">
        <v>153.9</v>
      </c>
      <c r="M104">
        <v>162.80000000000001</v>
      </c>
      <c r="N104">
        <v>115.2</v>
      </c>
      <c r="O104">
        <v>169.8</v>
      </c>
      <c r="P104">
        <v>167.6</v>
      </c>
      <c r="Q104">
        <v>171.9</v>
      </c>
      <c r="R104">
        <f t="shared" si="9"/>
        <v>1969</v>
      </c>
      <c r="S104">
        <v>161.80000000000001</v>
      </c>
      <c r="T104">
        <v>167</v>
      </c>
      <c r="U104">
        <v>162.6</v>
      </c>
      <c r="V104">
        <f t="shared" si="10"/>
        <v>329.6</v>
      </c>
      <c r="W104">
        <v>166.3</v>
      </c>
      <c r="X104">
        <v>0</v>
      </c>
      <c r="Y104">
        <v>171.1</v>
      </c>
      <c r="Z104">
        <v>167.5</v>
      </c>
      <c r="AA104">
        <f t="shared" si="11"/>
        <v>338.6</v>
      </c>
      <c r="AB104">
        <v>163.1</v>
      </c>
      <c r="AC104">
        <v>157.69999999999999</v>
      </c>
      <c r="AD104">
        <f t="shared" si="12"/>
        <v>320.79999999999995</v>
      </c>
      <c r="AE104">
        <v>160.9</v>
      </c>
      <c r="AF104">
        <v>161.1</v>
      </c>
      <c r="AG104">
        <v>160.30000000000001</v>
      </c>
      <c r="AH104">
        <v>163.30000000000001</v>
      </c>
      <c r="AI104">
        <v>190.2</v>
      </c>
      <c r="AJ104">
        <f t="shared" si="13"/>
        <v>835.8</v>
      </c>
      <c r="AK104">
        <v>163.6</v>
      </c>
    </row>
    <row r="105" spans="1:37" x14ac:dyDescent="0.35">
      <c r="A105" t="s">
        <v>30</v>
      </c>
      <c r="B105">
        <v>2021</v>
      </c>
      <c r="C105" t="s">
        <v>42</v>
      </c>
      <c r="D105" t="str">
        <f t="shared" si="7"/>
        <v>September 2021</v>
      </c>
      <c r="E105" s="17">
        <f t="shared" si="8"/>
        <v>44440</v>
      </c>
      <c r="F105">
        <v>145.4</v>
      </c>
      <c r="G105">
        <v>202.1</v>
      </c>
      <c r="H105">
        <v>172</v>
      </c>
      <c r="I105">
        <v>158</v>
      </c>
      <c r="J105">
        <v>195.5</v>
      </c>
      <c r="K105">
        <v>152.69999999999999</v>
      </c>
      <c r="L105">
        <v>151.4</v>
      </c>
      <c r="M105">
        <v>163.9</v>
      </c>
      <c r="N105">
        <v>119.3</v>
      </c>
      <c r="O105">
        <v>170.1</v>
      </c>
      <c r="P105">
        <v>168.3</v>
      </c>
      <c r="Q105">
        <v>172.8</v>
      </c>
      <c r="R105">
        <f t="shared" si="9"/>
        <v>1971.5</v>
      </c>
      <c r="S105">
        <v>162.1</v>
      </c>
      <c r="T105">
        <v>167.7</v>
      </c>
      <c r="U105">
        <v>163.6</v>
      </c>
      <c r="V105">
        <f t="shared" si="10"/>
        <v>331.29999999999995</v>
      </c>
      <c r="W105">
        <v>167.1</v>
      </c>
      <c r="X105">
        <v>0</v>
      </c>
      <c r="Y105">
        <v>171.9</v>
      </c>
      <c r="Z105">
        <v>168.5</v>
      </c>
      <c r="AA105">
        <f t="shared" si="11"/>
        <v>340.4</v>
      </c>
      <c r="AB105">
        <v>163.69999999999999</v>
      </c>
      <c r="AC105">
        <v>157.80000000000001</v>
      </c>
      <c r="AD105">
        <f t="shared" si="12"/>
        <v>321.5</v>
      </c>
      <c r="AE105">
        <v>161.30000000000001</v>
      </c>
      <c r="AF105">
        <v>162.69999999999999</v>
      </c>
      <c r="AG105">
        <v>160.19999999999999</v>
      </c>
      <c r="AH105">
        <v>163.80000000000001</v>
      </c>
      <c r="AI105">
        <v>190.5</v>
      </c>
      <c r="AJ105">
        <f t="shared" si="13"/>
        <v>838.5</v>
      </c>
      <c r="AK105">
        <v>164</v>
      </c>
    </row>
    <row r="106" spans="1:37" x14ac:dyDescent="0.35">
      <c r="A106" t="s">
        <v>30</v>
      </c>
      <c r="B106">
        <v>2021</v>
      </c>
      <c r="C106" t="s">
        <v>43</v>
      </c>
      <c r="D106" t="str">
        <f t="shared" si="7"/>
        <v>October 2021</v>
      </c>
      <c r="E106" s="17">
        <f t="shared" si="8"/>
        <v>44470</v>
      </c>
      <c r="F106">
        <v>146.1</v>
      </c>
      <c r="G106">
        <v>202.5</v>
      </c>
      <c r="H106">
        <v>170.1</v>
      </c>
      <c r="I106">
        <v>158.4</v>
      </c>
      <c r="J106">
        <v>198.8</v>
      </c>
      <c r="K106">
        <v>152.6</v>
      </c>
      <c r="L106">
        <v>170.4</v>
      </c>
      <c r="M106">
        <v>165.2</v>
      </c>
      <c r="N106">
        <v>121.6</v>
      </c>
      <c r="O106">
        <v>170.6</v>
      </c>
      <c r="P106">
        <v>168.8</v>
      </c>
      <c r="Q106">
        <v>173.6</v>
      </c>
      <c r="R106">
        <f t="shared" si="9"/>
        <v>1998.6999999999998</v>
      </c>
      <c r="S106">
        <v>165.5</v>
      </c>
      <c r="T106">
        <v>168.9</v>
      </c>
      <c r="U106">
        <v>164.8</v>
      </c>
      <c r="V106">
        <f t="shared" si="10"/>
        <v>333.70000000000005</v>
      </c>
      <c r="W106">
        <v>168.3</v>
      </c>
      <c r="X106">
        <v>0</v>
      </c>
      <c r="Y106">
        <v>172.5</v>
      </c>
      <c r="Z106">
        <v>169</v>
      </c>
      <c r="AA106">
        <f t="shared" si="11"/>
        <v>341.5</v>
      </c>
      <c r="AB106">
        <v>165.5</v>
      </c>
      <c r="AC106">
        <v>159.5</v>
      </c>
      <c r="AD106">
        <f t="shared" si="12"/>
        <v>325</v>
      </c>
      <c r="AE106">
        <v>162</v>
      </c>
      <c r="AF106">
        <v>163.19999999999999</v>
      </c>
      <c r="AG106">
        <v>161.1</v>
      </c>
      <c r="AH106">
        <v>164.7</v>
      </c>
      <c r="AI106">
        <v>191.2</v>
      </c>
      <c r="AJ106">
        <f t="shared" si="13"/>
        <v>842.2</v>
      </c>
      <c r="AK106">
        <v>166.3</v>
      </c>
    </row>
    <row r="107" spans="1:37" x14ac:dyDescent="0.35">
      <c r="A107" t="s">
        <v>30</v>
      </c>
      <c r="B107">
        <v>2021</v>
      </c>
      <c r="C107" t="s">
        <v>45</v>
      </c>
      <c r="D107" t="str">
        <f t="shared" si="7"/>
        <v>November 2021</v>
      </c>
      <c r="E107" s="17">
        <f t="shared" si="8"/>
        <v>44501</v>
      </c>
      <c r="F107">
        <v>146.9</v>
      </c>
      <c r="G107">
        <v>199.8</v>
      </c>
      <c r="H107">
        <v>171.5</v>
      </c>
      <c r="I107">
        <v>159.1</v>
      </c>
      <c r="J107">
        <v>198.4</v>
      </c>
      <c r="K107">
        <v>153.19999999999999</v>
      </c>
      <c r="L107">
        <v>183.9</v>
      </c>
      <c r="M107">
        <v>165.4</v>
      </c>
      <c r="N107">
        <v>122.1</v>
      </c>
      <c r="O107">
        <v>170.8</v>
      </c>
      <c r="P107">
        <v>169.1</v>
      </c>
      <c r="Q107">
        <v>174.3</v>
      </c>
      <c r="R107">
        <f t="shared" si="9"/>
        <v>2014.5</v>
      </c>
      <c r="S107">
        <v>167.5</v>
      </c>
      <c r="T107">
        <v>170.4</v>
      </c>
      <c r="U107">
        <v>166</v>
      </c>
      <c r="V107">
        <f t="shared" si="10"/>
        <v>336.4</v>
      </c>
      <c r="W107">
        <v>169.8</v>
      </c>
      <c r="X107">
        <v>0</v>
      </c>
      <c r="Y107">
        <v>173.4</v>
      </c>
      <c r="Z107">
        <v>169.3</v>
      </c>
      <c r="AA107">
        <f t="shared" si="11"/>
        <v>342.70000000000005</v>
      </c>
      <c r="AB107">
        <v>165.3</v>
      </c>
      <c r="AC107">
        <v>158.9</v>
      </c>
      <c r="AD107">
        <f t="shared" si="12"/>
        <v>324.20000000000005</v>
      </c>
      <c r="AE107">
        <v>162.9</v>
      </c>
      <c r="AF107">
        <v>163.80000000000001</v>
      </c>
      <c r="AG107">
        <v>162.4</v>
      </c>
      <c r="AH107">
        <v>165.2</v>
      </c>
      <c r="AI107">
        <v>191.4</v>
      </c>
      <c r="AJ107">
        <f t="shared" si="13"/>
        <v>845.69999999999993</v>
      </c>
      <c r="AK107">
        <v>167.6</v>
      </c>
    </row>
    <row r="108" spans="1:37" x14ac:dyDescent="0.35">
      <c r="A108" t="s">
        <v>30</v>
      </c>
      <c r="B108">
        <v>2021</v>
      </c>
      <c r="C108" t="s">
        <v>46</v>
      </c>
      <c r="D108" t="str">
        <f t="shared" si="7"/>
        <v>December 2021</v>
      </c>
      <c r="E108" s="17">
        <f t="shared" si="8"/>
        <v>44531</v>
      </c>
      <c r="F108">
        <v>147.4</v>
      </c>
      <c r="G108">
        <v>197</v>
      </c>
      <c r="H108">
        <v>176.5</v>
      </c>
      <c r="I108">
        <v>159.80000000000001</v>
      </c>
      <c r="J108">
        <v>195.8</v>
      </c>
      <c r="K108">
        <v>152</v>
      </c>
      <c r="L108">
        <v>172.3</v>
      </c>
      <c r="M108">
        <v>164.5</v>
      </c>
      <c r="N108">
        <v>120.6</v>
      </c>
      <c r="O108">
        <v>171.7</v>
      </c>
      <c r="P108">
        <v>169.7</v>
      </c>
      <c r="Q108">
        <v>175.1</v>
      </c>
      <c r="R108">
        <f t="shared" si="9"/>
        <v>2002.3999999999999</v>
      </c>
      <c r="S108">
        <v>165.8</v>
      </c>
      <c r="T108">
        <v>171.8</v>
      </c>
      <c r="U108">
        <v>167.3</v>
      </c>
      <c r="V108">
        <f t="shared" si="10"/>
        <v>339.1</v>
      </c>
      <c r="W108">
        <v>171.2</v>
      </c>
      <c r="X108">
        <v>0</v>
      </c>
      <c r="Y108">
        <v>174</v>
      </c>
      <c r="Z108">
        <v>169.7</v>
      </c>
      <c r="AA108">
        <f t="shared" si="11"/>
        <v>343.7</v>
      </c>
      <c r="AB108">
        <v>165.6</v>
      </c>
      <c r="AC108">
        <v>160.1</v>
      </c>
      <c r="AD108">
        <f t="shared" si="12"/>
        <v>325.7</v>
      </c>
      <c r="AE108">
        <v>163.9</v>
      </c>
      <c r="AF108">
        <v>164.5</v>
      </c>
      <c r="AG108">
        <v>162.80000000000001</v>
      </c>
      <c r="AH108">
        <v>166</v>
      </c>
      <c r="AI108">
        <v>190.8</v>
      </c>
      <c r="AJ108">
        <f t="shared" si="13"/>
        <v>848</v>
      </c>
      <c r="AK108">
        <v>167</v>
      </c>
    </row>
    <row r="109" spans="1:37" x14ac:dyDescent="0.35">
      <c r="A109" t="s">
        <v>30</v>
      </c>
      <c r="B109">
        <v>2022</v>
      </c>
      <c r="C109" t="s">
        <v>31</v>
      </c>
      <c r="D109" t="str">
        <f t="shared" si="7"/>
        <v>January 2022</v>
      </c>
      <c r="E109" s="17">
        <f t="shared" si="8"/>
        <v>44562</v>
      </c>
      <c r="F109">
        <v>148.30000000000001</v>
      </c>
      <c r="G109">
        <v>196.9</v>
      </c>
      <c r="H109">
        <v>178</v>
      </c>
      <c r="I109">
        <v>160.5</v>
      </c>
      <c r="J109">
        <v>192.6</v>
      </c>
      <c r="K109">
        <v>151.19999999999999</v>
      </c>
      <c r="L109">
        <v>159.19999999999999</v>
      </c>
      <c r="M109">
        <v>164</v>
      </c>
      <c r="N109">
        <v>119.3</v>
      </c>
      <c r="O109">
        <v>173.3</v>
      </c>
      <c r="P109">
        <v>169.8</v>
      </c>
      <c r="Q109">
        <v>175.8</v>
      </c>
      <c r="R109">
        <f t="shared" si="9"/>
        <v>1988.8999999999999</v>
      </c>
      <c r="S109">
        <v>164.1</v>
      </c>
      <c r="T109">
        <v>173.2</v>
      </c>
      <c r="U109">
        <v>169.3</v>
      </c>
      <c r="V109">
        <f t="shared" si="10"/>
        <v>342.5</v>
      </c>
      <c r="W109">
        <v>172.7</v>
      </c>
      <c r="X109">
        <v>0</v>
      </c>
      <c r="Y109">
        <v>174.7</v>
      </c>
      <c r="Z109">
        <v>169.9</v>
      </c>
      <c r="AA109">
        <f t="shared" si="11"/>
        <v>344.6</v>
      </c>
      <c r="AB109">
        <v>165.8</v>
      </c>
      <c r="AC109">
        <v>160.80000000000001</v>
      </c>
      <c r="AD109">
        <f t="shared" si="12"/>
        <v>326.60000000000002</v>
      </c>
      <c r="AE109">
        <v>164.9</v>
      </c>
      <c r="AF109">
        <v>164.9</v>
      </c>
      <c r="AG109">
        <v>163.19999999999999</v>
      </c>
      <c r="AH109">
        <v>166.6</v>
      </c>
      <c r="AI109">
        <v>190.7</v>
      </c>
      <c r="AJ109">
        <f t="shared" si="13"/>
        <v>850.3</v>
      </c>
      <c r="AK109">
        <v>166.4</v>
      </c>
    </row>
    <row r="110" spans="1:37" x14ac:dyDescent="0.35">
      <c r="A110" t="s">
        <v>30</v>
      </c>
      <c r="B110">
        <v>2022</v>
      </c>
      <c r="C110" t="s">
        <v>35</v>
      </c>
      <c r="D110" t="str">
        <f t="shared" si="7"/>
        <v>February 2022</v>
      </c>
      <c r="E110" s="17">
        <f t="shared" si="8"/>
        <v>44593</v>
      </c>
      <c r="F110">
        <v>148.80000000000001</v>
      </c>
      <c r="G110">
        <v>198.1</v>
      </c>
      <c r="H110">
        <v>175.5</v>
      </c>
      <c r="I110">
        <v>160.69999999999999</v>
      </c>
      <c r="J110">
        <v>192.6</v>
      </c>
      <c r="K110">
        <v>151.4</v>
      </c>
      <c r="L110">
        <v>155.19999999999999</v>
      </c>
      <c r="M110">
        <v>163.9</v>
      </c>
      <c r="N110">
        <v>118.1</v>
      </c>
      <c r="O110">
        <v>175.4</v>
      </c>
      <c r="P110">
        <v>170.5</v>
      </c>
      <c r="Q110">
        <v>176.3</v>
      </c>
      <c r="R110">
        <f t="shared" si="9"/>
        <v>1986.5</v>
      </c>
      <c r="S110">
        <v>163.9</v>
      </c>
      <c r="T110">
        <v>174.1</v>
      </c>
      <c r="U110">
        <v>171</v>
      </c>
      <c r="V110">
        <f t="shared" si="10"/>
        <v>345.1</v>
      </c>
      <c r="W110">
        <v>173.7</v>
      </c>
      <c r="X110">
        <v>0</v>
      </c>
      <c r="Y110">
        <v>175.3</v>
      </c>
      <c r="Z110">
        <v>170.3</v>
      </c>
      <c r="AA110">
        <f t="shared" si="11"/>
        <v>345.6</v>
      </c>
      <c r="AB110">
        <v>167.4</v>
      </c>
      <c r="AC110">
        <v>161.19999999999999</v>
      </c>
      <c r="AD110">
        <f t="shared" si="12"/>
        <v>328.6</v>
      </c>
      <c r="AE110">
        <v>165.7</v>
      </c>
      <c r="AF110">
        <v>165.5</v>
      </c>
      <c r="AG110">
        <v>164.5</v>
      </c>
      <c r="AH110">
        <v>167.3</v>
      </c>
      <c r="AI110">
        <v>191.5</v>
      </c>
      <c r="AJ110">
        <f t="shared" si="13"/>
        <v>854.5</v>
      </c>
      <c r="AK110">
        <v>166.7</v>
      </c>
    </row>
    <row r="111" spans="1:37" x14ac:dyDescent="0.35">
      <c r="A111" t="s">
        <v>30</v>
      </c>
      <c r="B111">
        <v>2022</v>
      </c>
      <c r="C111" t="s">
        <v>36</v>
      </c>
      <c r="D111" t="str">
        <f t="shared" si="7"/>
        <v>March 2022</v>
      </c>
      <c r="E111" s="17">
        <f t="shared" si="8"/>
        <v>44621</v>
      </c>
      <c r="F111">
        <v>150.19999999999999</v>
      </c>
      <c r="G111">
        <v>208</v>
      </c>
      <c r="H111">
        <v>167.9</v>
      </c>
      <c r="I111">
        <v>162</v>
      </c>
      <c r="J111">
        <v>203.1</v>
      </c>
      <c r="K111">
        <v>155.9</v>
      </c>
      <c r="L111">
        <v>155.80000000000001</v>
      </c>
      <c r="M111">
        <v>164.2</v>
      </c>
      <c r="N111">
        <v>118.1</v>
      </c>
      <c r="O111">
        <v>178.7</v>
      </c>
      <c r="P111">
        <v>171.2</v>
      </c>
      <c r="Q111">
        <v>177.4</v>
      </c>
      <c r="R111">
        <f t="shared" si="9"/>
        <v>2012.5000000000002</v>
      </c>
      <c r="S111">
        <v>166.6</v>
      </c>
      <c r="T111">
        <v>175.4</v>
      </c>
      <c r="U111">
        <v>173.2</v>
      </c>
      <c r="V111">
        <f t="shared" si="10"/>
        <v>348.6</v>
      </c>
      <c r="W111">
        <v>175.1</v>
      </c>
      <c r="X111">
        <v>0</v>
      </c>
      <c r="Y111">
        <v>176</v>
      </c>
      <c r="Z111">
        <v>170.6</v>
      </c>
      <c r="AA111">
        <f t="shared" si="11"/>
        <v>346.6</v>
      </c>
      <c r="AB111">
        <v>168.9</v>
      </c>
      <c r="AC111">
        <v>162</v>
      </c>
      <c r="AD111">
        <f t="shared" si="12"/>
        <v>330.9</v>
      </c>
      <c r="AE111">
        <v>166.5</v>
      </c>
      <c r="AF111">
        <v>166.6</v>
      </c>
      <c r="AG111">
        <v>167.4</v>
      </c>
      <c r="AH111">
        <v>168.3</v>
      </c>
      <c r="AI111">
        <v>192.3</v>
      </c>
      <c r="AJ111">
        <f t="shared" si="13"/>
        <v>861.09999999999991</v>
      </c>
      <c r="AK111">
        <v>168.7</v>
      </c>
    </row>
    <row r="112" spans="1:37" x14ac:dyDescent="0.35">
      <c r="A112" t="s">
        <v>30</v>
      </c>
      <c r="B112">
        <v>2022</v>
      </c>
      <c r="C112" t="s">
        <v>37</v>
      </c>
      <c r="D112" t="str">
        <f t="shared" si="7"/>
        <v>April 2022</v>
      </c>
      <c r="E112" s="17">
        <f t="shared" si="8"/>
        <v>44652</v>
      </c>
      <c r="F112">
        <v>151.80000000000001</v>
      </c>
      <c r="G112">
        <v>209.7</v>
      </c>
      <c r="H112">
        <v>164.5</v>
      </c>
      <c r="I112">
        <v>163.80000000000001</v>
      </c>
      <c r="J112">
        <v>207.4</v>
      </c>
      <c r="K112">
        <v>169.7</v>
      </c>
      <c r="L112">
        <v>153.6</v>
      </c>
      <c r="M112">
        <v>165.1</v>
      </c>
      <c r="N112">
        <v>118.2</v>
      </c>
      <c r="O112">
        <v>182.9</v>
      </c>
      <c r="P112">
        <v>172.4</v>
      </c>
      <c r="Q112">
        <v>178.9</v>
      </c>
      <c r="R112">
        <f t="shared" si="9"/>
        <v>2038</v>
      </c>
      <c r="S112">
        <v>168.6</v>
      </c>
      <c r="T112">
        <v>177.5</v>
      </c>
      <c r="U112">
        <v>175.1</v>
      </c>
      <c r="V112">
        <f t="shared" si="10"/>
        <v>352.6</v>
      </c>
      <c r="W112">
        <v>177.1</v>
      </c>
      <c r="X112">
        <v>0</v>
      </c>
      <c r="Y112">
        <v>177</v>
      </c>
      <c r="Z112">
        <v>170.9</v>
      </c>
      <c r="AA112">
        <f t="shared" si="11"/>
        <v>347.9</v>
      </c>
      <c r="AB112">
        <v>173.3</v>
      </c>
      <c r="AC112">
        <v>166.2</v>
      </c>
      <c r="AD112">
        <f t="shared" si="12"/>
        <v>339.5</v>
      </c>
      <c r="AE112">
        <v>167.7</v>
      </c>
      <c r="AF112">
        <v>167.2</v>
      </c>
      <c r="AG112">
        <v>169</v>
      </c>
      <c r="AH112">
        <v>170.2</v>
      </c>
      <c r="AI112">
        <v>192.8</v>
      </c>
      <c r="AJ112">
        <f t="shared" si="13"/>
        <v>866.89999999999986</v>
      </c>
      <c r="AK112">
        <v>170.8</v>
      </c>
    </row>
    <row r="113" spans="1:37" x14ac:dyDescent="0.35">
      <c r="A113" t="s">
        <v>30</v>
      </c>
      <c r="B113">
        <v>2022</v>
      </c>
      <c r="C113" t="s">
        <v>38</v>
      </c>
      <c r="D113" t="str">
        <f t="shared" si="7"/>
        <v>May 2022</v>
      </c>
      <c r="E113" s="17">
        <f t="shared" si="8"/>
        <v>44682</v>
      </c>
      <c r="F113">
        <v>152.9</v>
      </c>
      <c r="G113">
        <v>214.7</v>
      </c>
      <c r="H113">
        <v>161.4</v>
      </c>
      <c r="I113">
        <v>164.6</v>
      </c>
      <c r="J113">
        <v>209.9</v>
      </c>
      <c r="K113">
        <v>168</v>
      </c>
      <c r="L113">
        <v>160.4</v>
      </c>
      <c r="M113">
        <v>165</v>
      </c>
      <c r="N113">
        <v>118.9</v>
      </c>
      <c r="O113">
        <v>186.6</v>
      </c>
      <c r="P113">
        <v>173.2</v>
      </c>
      <c r="Q113">
        <v>180.4</v>
      </c>
      <c r="R113">
        <f t="shared" si="9"/>
        <v>2056</v>
      </c>
      <c r="S113">
        <v>170.8</v>
      </c>
      <c r="T113">
        <v>179.3</v>
      </c>
      <c r="U113">
        <v>177.2</v>
      </c>
      <c r="V113">
        <f t="shared" si="10"/>
        <v>356.5</v>
      </c>
      <c r="W113">
        <v>179</v>
      </c>
      <c r="X113">
        <v>0</v>
      </c>
      <c r="Y113">
        <v>177.7</v>
      </c>
      <c r="Z113">
        <v>171.8</v>
      </c>
      <c r="AA113">
        <f t="shared" si="11"/>
        <v>349.5</v>
      </c>
      <c r="AB113">
        <v>175.3</v>
      </c>
      <c r="AC113">
        <v>167.1</v>
      </c>
      <c r="AD113">
        <f t="shared" si="12"/>
        <v>342.4</v>
      </c>
      <c r="AE113">
        <v>168.9</v>
      </c>
      <c r="AF113">
        <v>167.6</v>
      </c>
      <c r="AG113">
        <v>168.5</v>
      </c>
      <c r="AH113">
        <v>170.9</v>
      </c>
      <c r="AI113">
        <v>192.9</v>
      </c>
      <c r="AJ113">
        <f t="shared" si="13"/>
        <v>868.8</v>
      </c>
      <c r="AK113">
        <v>172.5</v>
      </c>
    </row>
    <row r="114" spans="1:37" x14ac:dyDescent="0.35">
      <c r="A114" t="s">
        <v>30</v>
      </c>
      <c r="B114">
        <v>2022</v>
      </c>
      <c r="C114" t="s">
        <v>39</v>
      </c>
      <c r="D114" t="str">
        <f t="shared" si="7"/>
        <v>June 2022</v>
      </c>
      <c r="E114" s="17">
        <f t="shared" si="8"/>
        <v>44713</v>
      </c>
      <c r="F114">
        <v>153.80000000000001</v>
      </c>
      <c r="G114">
        <v>217.2</v>
      </c>
      <c r="H114">
        <v>169.6</v>
      </c>
      <c r="I114">
        <v>165.4</v>
      </c>
      <c r="J114">
        <v>208.1</v>
      </c>
      <c r="K114">
        <v>165.8</v>
      </c>
      <c r="L114">
        <v>167.3</v>
      </c>
      <c r="M114">
        <v>164.6</v>
      </c>
      <c r="N114">
        <v>119.1</v>
      </c>
      <c r="O114">
        <v>188.9</v>
      </c>
      <c r="P114">
        <v>174.2</v>
      </c>
      <c r="Q114">
        <v>181.9</v>
      </c>
      <c r="R114">
        <f t="shared" si="9"/>
        <v>2075.9</v>
      </c>
      <c r="S114">
        <v>172.4</v>
      </c>
      <c r="T114">
        <v>180.7</v>
      </c>
      <c r="U114">
        <v>178.7</v>
      </c>
      <c r="V114">
        <f t="shared" si="10"/>
        <v>359.4</v>
      </c>
      <c r="W114">
        <v>180.4</v>
      </c>
      <c r="X114">
        <v>0</v>
      </c>
      <c r="Y114">
        <v>178.2</v>
      </c>
      <c r="Z114">
        <v>172.6</v>
      </c>
      <c r="AA114">
        <f t="shared" si="11"/>
        <v>350.79999999999995</v>
      </c>
      <c r="AB114">
        <v>176.7</v>
      </c>
      <c r="AC114">
        <v>165.5</v>
      </c>
      <c r="AD114">
        <f t="shared" si="12"/>
        <v>342.2</v>
      </c>
      <c r="AE114">
        <v>170.3</v>
      </c>
      <c r="AF114">
        <v>168</v>
      </c>
      <c r="AG114">
        <v>169.5</v>
      </c>
      <c r="AH114">
        <v>171</v>
      </c>
      <c r="AI114">
        <v>192.9</v>
      </c>
      <c r="AJ114">
        <f t="shared" si="13"/>
        <v>871.69999999999993</v>
      </c>
      <c r="AK114">
        <v>173.6</v>
      </c>
    </row>
    <row r="115" spans="1:37" x14ac:dyDescent="0.35">
      <c r="A115" t="s">
        <v>30</v>
      </c>
      <c r="B115">
        <v>2022</v>
      </c>
      <c r="C115" t="s">
        <v>40</v>
      </c>
      <c r="D115" t="str">
        <f t="shared" si="7"/>
        <v>July 2022</v>
      </c>
      <c r="E115" s="17">
        <f t="shared" si="8"/>
        <v>44743</v>
      </c>
      <c r="F115">
        <v>155.19999999999999</v>
      </c>
      <c r="G115">
        <v>210.8</v>
      </c>
      <c r="H115">
        <v>174.3</v>
      </c>
      <c r="I115">
        <v>166.3</v>
      </c>
      <c r="J115">
        <v>202.2</v>
      </c>
      <c r="K115">
        <v>169.6</v>
      </c>
      <c r="L115">
        <v>168.6</v>
      </c>
      <c r="M115">
        <v>164.4</v>
      </c>
      <c r="N115">
        <v>119.2</v>
      </c>
      <c r="O115">
        <v>191.8</v>
      </c>
      <c r="P115">
        <v>174.5</v>
      </c>
      <c r="Q115">
        <v>183.1</v>
      </c>
      <c r="R115">
        <f t="shared" si="9"/>
        <v>2080</v>
      </c>
      <c r="S115">
        <v>172.5</v>
      </c>
      <c r="T115">
        <v>182</v>
      </c>
      <c r="U115">
        <v>180.3</v>
      </c>
      <c r="V115">
        <f t="shared" si="10"/>
        <v>362.3</v>
      </c>
      <c r="W115">
        <v>181.7</v>
      </c>
      <c r="X115">
        <v>0</v>
      </c>
      <c r="Y115">
        <v>178.8</v>
      </c>
      <c r="Z115">
        <v>174.7</v>
      </c>
      <c r="AA115">
        <f t="shared" si="11"/>
        <v>353.5</v>
      </c>
      <c r="AB115">
        <v>179.6</v>
      </c>
      <c r="AC115">
        <v>166.3</v>
      </c>
      <c r="AD115">
        <f t="shared" si="12"/>
        <v>345.9</v>
      </c>
      <c r="AE115">
        <v>171.3</v>
      </c>
      <c r="AF115">
        <v>168.6</v>
      </c>
      <c r="AG115">
        <v>169.7</v>
      </c>
      <c r="AH115">
        <v>171.8</v>
      </c>
      <c r="AI115">
        <v>193.2</v>
      </c>
      <c r="AJ115">
        <f t="shared" si="13"/>
        <v>874.59999999999991</v>
      </c>
      <c r="AK115">
        <v>174.3</v>
      </c>
    </row>
    <row r="116" spans="1:37" x14ac:dyDescent="0.35">
      <c r="A116" t="s">
        <v>30</v>
      </c>
      <c r="B116">
        <v>2022</v>
      </c>
      <c r="C116" t="s">
        <v>41</v>
      </c>
      <c r="D116" t="str">
        <f t="shared" si="7"/>
        <v>August 2022</v>
      </c>
      <c r="E116" s="17">
        <f t="shared" si="8"/>
        <v>44774</v>
      </c>
      <c r="F116">
        <v>159.5</v>
      </c>
      <c r="G116">
        <v>204.1</v>
      </c>
      <c r="H116">
        <v>168.3</v>
      </c>
      <c r="I116">
        <v>167.9</v>
      </c>
      <c r="J116">
        <v>198.1</v>
      </c>
      <c r="K116">
        <v>169.2</v>
      </c>
      <c r="L116">
        <v>173.1</v>
      </c>
      <c r="M116">
        <v>167.1</v>
      </c>
      <c r="N116">
        <v>120.2</v>
      </c>
      <c r="O116">
        <v>195.6</v>
      </c>
      <c r="P116">
        <v>174.8</v>
      </c>
      <c r="Q116">
        <v>184</v>
      </c>
      <c r="R116">
        <f t="shared" si="9"/>
        <v>2081.8999999999996</v>
      </c>
      <c r="S116">
        <v>173.9</v>
      </c>
      <c r="T116">
        <v>183.2</v>
      </c>
      <c r="U116">
        <v>181.7</v>
      </c>
      <c r="V116">
        <f t="shared" si="10"/>
        <v>364.9</v>
      </c>
      <c r="W116">
        <v>183</v>
      </c>
      <c r="X116">
        <v>0</v>
      </c>
      <c r="Y116">
        <v>179.4</v>
      </c>
      <c r="Z116">
        <v>175.7</v>
      </c>
      <c r="AA116">
        <f t="shared" si="11"/>
        <v>355.1</v>
      </c>
      <c r="AB116">
        <v>179.1</v>
      </c>
      <c r="AC116">
        <v>166.6</v>
      </c>
      <c r="AD116">
        <f t="shared" si="12"/>
        <v>345.7</v>
      </c>
      <c r="AE116">
        <v>172.3</v>
      </c>
      <c r="AF116">
        <v>169.3</v>
      </c>
      <c r="AG116">
        <v>171.1</v>
      </c>
      <c r="AH116">
        <v>172.6</v>
      </c>
      <c r="AI116">
        <v>193.7</v>
      </c>
      <c r="AJ116">
        <f t="shared" si="13"/>
        <v>879</v>
      </c>
      <c r="AK116">
        <v>175.3</v>
      </c>
    </row>
    <row r="117" spans="1:37" x14ac:dyDescent="0.35">
      <c r="A117" t="s">
        <v>30</v>
      </c>
      <c r="B117">
        <v>2022</v>
      </c>
      <c r="C117" t="s">
        <v>42</v>
      </c>
      <c r="D117" t="str">
        <f t="shared" si="7"/>
        <v>September 2022</v>
      </c>
      <c r="E117" s="17">
        <f t="shared" si="8"/>
        <v>44805</v>
      </c>
      <c r="F117">
        <v>162.9</v>
      </c>
      <c r="G117">
        <v>206.7</v>
      </c>
      <c r="H117">
        <v>169</v>
      </c>
      <c r="I117">
        <v>169.5</v>
      </c>
      <c r="J117">
        <v>194.1</v>
      </c>
      <c r="K117">
        <v>164.1</v>
      </c>
      <c r="L117">
        <v>176.9</v>
      </c>
      <c r="M117">
        <v>169</v>
      </c>
      <c r="N117">
        <v>120.8</v>
      </c>
      <c r="O117">
        <v>199.1</v>
      </c>
      <c r="P117">
        <v>175.4</v>
      </c>
      <c r="Q117">
        <v>184.8</v>
      </c>
      <c r="R117">
        <f t="shared" si="9"/>
        <v>2092.3000000000002</v>
      </c>
      <c r="S117">
        <v>175.5</v>
      </c>
      <c r="T117">
        <v>184.7</v>
      </c>
      <c r="U117">
        <v>183.3</v>
      </c>
      <c r="V117">
        <f t="shared" si="10"/>
        <v>368</v>
      </c>
      <c r="W117">
        <v>184.5</v>
      </c>
      <c r="X117">
        <v>0</v>
      </c>
      <c r="Y117">
        <v>180.2</v>
      </c>
      <c r="Z117">
        <v>176.2</v>
      </c>
      <c r="AA117">
        <f t="shared" si="11"/>
        <v>356.4</v>
      </c>
      <c r="AB117">
        <v>179.7</v>
      </c>
      <c r="AC117">
        <v>166.9</v>
      </c>
      <c r="AD117">
        <f t="shared" si="12"/>
        <v>346.6</v>
      </c>
      <c r="AE117">
        <v>173.6</v>
      </c>
      <c r="AF117">
        <v>170</v>
      </c>
      <c r="AG117">
        <v>170.8</v>
      </c>
      <c r="AH117">
        <v>173.1</v>
      </c>
      <c r="AI117">
        <v>194.5</v>
      </c>
      <c r="AJ117">
        <f t="shared" si="13"/>
        <v>882.00000000000011</v>
      </c>
      <c r="AK117">
        <v>176.4</v>
      </c>
    </row>
    <row r="118" spans="1:37" x14ac:dyDescent="0.35">
      <c r="A118" t="s">
        <v>30</v>
      </c>
      <c r="B118">
        <v>2022</v>
      </c>
      <c r="C118" t="s">
        <v>43</v>
      </c>
      <c r="D118" t="str">
        <f t="shared" si="7"/>
        <v>October 2022</v>
      </c>
      <c r="E118" s="17">
        <f t="shared" si="8"/>
        <v>44835</v>
      </c>
      <c r="F118">
        <v>164.7</v>
      </c>
      <c r="G118">
        <v>208.8</v>
      </c>
      <c r="H118">
        <v>170.3</v>
      </c>
      <c r="I118">
        <v>170.9</v>
      </c>
      <c r="J118">
        <v>191.6</v>
      </c>
      <c r="K118">
        <v>162.19999999999999</v>
      </c>
      <c r="L118">
        <v>184.8</v>
      </c>
      <c r="M118">
        <v>169.7</v>
      </c>
      <c r="N118">
        <v>121.1</v>
      </c>
      <c r="O118">
        <v>201.6</v>
      </c>
      <c r="P118">
        <v>175.8</v>
      </c>
      <c r="Q118">
        <v>185.6</v>
      </c>
      <c r="R118">
        <f t="shared" si="9"/>
        <v>2107.1</v>
      </c>
      <c r="S118">
        <v>177.4</v>
      </c>
      <c r="T118">
        <v>186.1</v>
      </c>
      <c r="U118">
        <v>184.4</v>
      </c>
      <c r="V118">
        <f t="shared" si="10"/>
        <v>370.5</v>
      </c>
      <c r="W118">
        <v>185.9</v>
      </c>
      <c r="X118">
        <v>0</v>
      </c>
      <c r="Y118">
        <v>181.2</v>
      </c>
      <c r="Z118">
        <v>176.5</v>
      </c>
      <c r="AA118">
        <f t="shared" si="11"/>
        <v>357.7</v>
      </c>
      <c r="AB118">
        <v>180.8</v>
      </c>
      <c r="AC118">
        <v>167.4</v>
      </c>
      <c r="AD118">
        <f t="shared" si="12"/>
        <v>348.20000000000005</v>
      </c>
      <c r="AE118">
        <v>174.4</v>
      </c>
      <c r="AF118">
        <v>170.6</v>
      </c>
      <c r="AG118">
        <v>172</v>
      </c>
      <c r="AH118">
        <v>173.9</v>
      </c>
      <c r="AI118">
        <v>194.9</v>
      </c>
      <c r="AJ118">
        <f t="shared" si="13"/>
        <v>885.8</v>
      </c>
      <c r="AK118">
        <v>177.9</v>
      </c>
    </row>
    <row r="119" spans="1:37" x14ac:dyDescent="0.35">
      <c r="A119" t="s">
        <v>30</v>
      </c>
      <c r="B119">
        <v>2022</v>
      </c>
      <c r="C119" t="s">
        <v>45</v>
      </c>
      <c r="D119" t="str">
        <f t="shared" si="7"/>
        <v>November 2022</v>
      </c>
      <c r="E119" s="17">
        <f t="shared" si="8"/>
        <v>44866</v>
      </c>
      <c r="F119">
        <v>166.9</v>
      </c>
      <c r="G119">
        <v>207.2</v>
      </c>
      <c r="H119">
        <v>180.2</v>
      </c>
      <c r="I119">
        <v>172.3</v>
      </c>
      <c r="J119">
        <v>194</v>
      </c>
      <c r="K119">
        <v>159.1</v>
      </c>
      <c r="L119">
        <v>171.6</v>
      </c>
      <c r="M119">
        <v>170.2</v>
      </c>
      <c r="N119">
        <v>121.5</v>
      </c>
      <c r="O119">
        <v>204.8</v>
      </c>
      <c r="P119">
        <v>176.4</v>
      </c>
      <c r="Q119">
        <v>186.9</v>
      </c>
      <c r="R119">
        <f t="shared" si="9"/>
        <v>2111.1</v>
      </c>
      <c r="S119">
        <v>176.6</v>
      </c>
      <c r="T119">
        <v>187.2</v>
      </c>
      <c r="U119">
        <v>185.2</v>
      </c>
      <c r="V119">
        <f t="shared" si="10"/>
        <v>372.4</v>
      </c>
      <c r="W119">
        <v>186.9</v>
      </c>
      <c r="X119">
        <v>0</v>
      </c>
      <c r="Y119">
        <v>182.3</v>
      </c>
      <c r="Z119">
        <v>176.9</v>
      </c>
      <c r="AA119">
        <f t="shared" si="11"/>
        <v>359.20000000000005</v>
      </c>
      <c r="AB119">
        <v>181.9</v>
      </c>
      <c r="AC119">
        <v>167.5</v>
      </c>
      <c r="AD119">
        <f t="shared" si="12"/>
        <v>349.4</v>
      </c>
      <c r="AE119">
        <v>175.5</v>
      </c>
      <c r="AF119">
        <v>170.8</v>
      </c>
      <c r="AG119">
        <v>173.4</v>
      </c>
      <c r="AH119">
        <v>174.6</v>
      </c>
      <c r="AI119">
        <v>195.5</v>
      </c>
      <c r="AJ119">
        <f t="shared" si="13"/>
        <v>889.80000000000007</v>
      </c>
      <c r="AK119">
        <v>177.8</v>
      </c>
    </row>
    <row r="120" spans="1:37" x14ac:dyDescent="0.35">
      <c r="A120" t="s">
        <v>30</v>
      </c>
      <c r="B120">
        <v>2022</v>
      </c>
      <c r="C120" t="s">
        <v>46</v>
      </c>
      <c r="D120" t="str">
        <f t="shared" si="7"/>
        <v>December 2022</v>
      </c>
      <c r="E120" s="17">
        <f t="shared" si="8"/>
        <v>44896</v>
      </c>
      <c r="F120">
        <v>168.8</v>
      </c>
      <c r="G120">
        <v>206.9</v>
      </c>
      <c r="H120">
        <v>189.1</v>
      </c>
      <c r="I120">
        <v>173.4</v>
      </c>
      <c r="J120">
        <v>193.9</v>
      </c>
      <c r="K120">
        <v>156.69999999999999</v>
      </c>
      <c r="L120">
        <v>150.19999999999999</v>
      </c>
      <c r="M120">
        <v>170.5</v>
      </c>
      <c r="N120">
        <v>121.2</v>
      </c>
      <c r="O120">
        <v>207.5</v>
      </c>
      <c r="P120">
        <v>176.8</v>
      </c>
      <c r="Q120">
        <v>187.7</v>
      </c>
      <c r="R120">
        <f t="shared" si="9"/>
        <v>2102.6999999999998</v>
      </c>
      <c r="S120">
        <v>174.4</v>
      </c>
      <c r="T120">
        <v>188.1</v>
      </c>
      <c r="U120">
        <v>185.9</v>
      </c>
      <c r="V120">
        <f t="shared" si="10"/>
        <v>374</v>
      </c>
      <c r="W120">
        <v>187.8</v>
      </c>
      <c r="X120">
        <v>0</v>
      </c>
      <c r="Y120">
        <v>183.5</v>
      </c>
      <c r="Z120">
        <v>177.3</v>
      </c>
      <c r="AA120">
        <f t="shared" si="11"/>
        <v>360.8</v>
      </c>
      <c r="AB120">
        <v>182.8</v>
      </c>
      <c r="AC120">
        <v>167.8</v>
      </c>
      <c r="AD120">
        <f t="shared" si="12"/>
        <v>350.6</v>
      </c>
      <c r="AE120">
        <v>176.4</v>
      </c>
      <c r="AF120">
        <v>171.2</v>
      </c>
      <c r="AG120">
        <v>175.7</v>
      </c>
      <c r="AH120">
        <v>175.5</v>
      </c>
      <c r="AI120">
        <v>195.9</v>
      </c>
      <c r="AJ120">
        <f t="shared" si="13"/>
        <v>894.69999999999993</v>
      </c>
      <c r="AK120">
        <v>177.1</v>
      </c>
    </row>
    <row r="121" spans="1:37" x14ac:dyDescent="0.35">
      <c r="A121" t="s">
        <v>30</v>
      </c>
      <c r="B121">
        <v>2023</v>
      </c>
      <c r="C121" t="s">
        <v>31</v>
      </c>
      <c r="D121" t="str">
        <f t="shared" si="7"/>
        <v>January 2023</v>
      </c>
      <c r="E121" s="17">
        <f t="shared" si="8"/>
        <v>44927</v>
      </c>
      <c r="F121">
        <v>174</v>
      </c>
      <c r="G121">
        <v>208.3</v>
      </c>
      <c r="H121">
        <v>192.9</v>
      </c>
      <c r="I121">
        <v>174.3</v>
      </c>
      <c r="J121">
        <v>192.6</v>
      </c>
      <c r="K121">
        <v>156.30000000000001</v>
      </c>
      <c r="L121">
        <v>142.9</v>
      </c>
      <c r="M121">
        <v>170.7</v>
      </c>
      <c r="N121">
        <v>120.3</v>
      </c>
      <c r="O121">
        <v>210.5</v>
      </c>
      <c r="P121">
        <v>176.9</v>
      </c>
      <c r="Q121">
        <v>188.5</v>
      </c>
      <c r="R121">
        <f t="shared" si="9"/>
        <v>2108.2000000000003</v>
      </c>
      <c r="S121">
        <v>175</v>
      </c>
      <c r="T121">
        <v>189</v>
      </c>
      <c r="U121">
        <v>186.3</v>
      </c>
      <c r="V121">
        <f t="shared" si="10"/>
        <v>375.3</v>
      </c>
      <c r="W121">
        <v>188.6</v>
      </c>
      <c r="X121">
        <v>0</v>
      </c>
      <c r="Y121">
        <v>184.7</v>
      </c>
      <c r="Z121">
        <v>177.8</v>
      </c>
      <c r="AA121">
        <f t="shared" si="11"/>
        <v>362.5</v>
      </c>
      <c r="AB121">
        <v>183.2</v>
      </c>
      <c r="AC121">
        <v>168.2</v>
      </c>
      <c r="AD121">
        <f t="shared" si="12"/>
        <v>351.4</v>
      </c>
      <c r="AE121">
        <v>177.2</v>
      </c>
      <c r="AF121">
        <v>171.8</v>
      </c>
      <c r="AG121">
        <v>178.4</v>
      </c>
      <c r="AH121">
        <v>176.5</v>
      </c>
      <c r="AI121">
        <v>196.9</v>
      </c>
      <c r="AJ121">
        <f t="shared" si="13"/>
        <v>900.8</v>
      </c>
      <c r="AK121">
        <v>177.8</v>
      </c>
    </row>
    <row r="122" spans="1:37" x14ac:dyDescent="0.35">
      <c r="A122" t="s">
        <v>30</v>
      </c>
      <c r="B122">
        <v>2023</v>
      </c>
      <c r="C122" t="s">
        <v>35</v>
      </c>
      <c r="D122" t="str">
        <f t="shared" si="7"/>
        <v>February 2023</v>
      </c>
      <c r="E122" s="17">
        <f t="shared" si="8"/>
        <v>44958</v>
      </c>
      <c r="F122">
        <v>174.2</v>
      </c>
      <c r="G122">
        <v>205.2</v>
      </c>
      <c r="H122">
        <v>173.9</v>
      </c>
      <c r="I122">
        <v>177</v>
      </c>
      <c r="J122">
        <v>183.4</v>
      </c>
      <c r="K122">
        <v>167.2</v>
      </c>
      <c r="L122">
        <v>140.9</v>
      </c>
      <c r="M122">
        <v>170.4</v>
      </c>
      <c r="N122">
        <v>119.1</v>
      </c>
      <c r="O122">
        <v>212.1</v>
      </c>
      <c r="P122">
        <v>177.6</v>
      </c>
      <c r="Q122">
        <v>189.9</v>
      </c>
      <c r="R122">
        <f t="shared" si="9"/>
        <v>2090.8999999999996</v>
      </c>
      <c r="S122">
        <v>174.8</v>
      </c>
      <c r="T122">
        <v>190</v>
      </c>
      <c r="U122">
        <v>187</v>
      </c>
      <c r="V122">
        <f t="shared" si="10"/>
        <v>377</v>
      </c>
      <c r="W122">
        <v>189.6</v>
      </c>
      <c r="X122">
        <v>0</v>
      </c>
      <c r="Y122">
        <v>186.6</v>
      </c>
      <c r="Z122">
        <v>178.5</v>
      </c>
      <c r="AA122">
        <f t="shared" si="11"/>
        <v>365.1</v>
      </c>
      <c r="AB122">
        <v>181.6</v>
      </c>
      <c r="AC122">
        <v>169</v>
      </c>
      <c r="AD122">
        <f t="shared" si="12"/>
        <v>350.6</v>
      </c>
      <c r="AE122">
        <v>178.6</v>
      </c>
      <c r="AF122">
        <v>172.8</v>
      </c>
      <c r="AG122">
        <v>180.7</v>
      </c>
      <c r="AH122">
        <v>177.9</v>
      </c>
      <c r="AI122">
        <v>198.3</v>
      </c>
      <c r="AJ122">
        <f t="shared" si="13"/>
        <v>908.3</v>
      </c>
      <c r="AK122">
        <v>178</v>
      </c>
    </row>
    <row r="123" spans="1:37" x14ac:dyDescent="0.35">
      <c r="A123" t="s">
        <v>30</v>
      </c>
      <c r="B123">
        <v>2023</v>
      </c>
      <c r="C123" t="s">
        <v>36</v>
      </c>
      <c r="D123" t="str">
        <f t="shared" si="7"/>
        <v>March 2023</v>
      </c>
      <c r="E123" s="17">
        <f t="shared" si="8"/>
        <v>44986</v>
      </c>
      <c r="F123">
        <v>174.3</v>
      </c>
      <c r="G123">
        <v>205.2</v>
      </c>
      <c r="H123">
        <v>173.9</v>
      </c>
      <c r="I123">
        <v>177</v>
      </c>
      <c r="J123">
        <v>183.3</v>
      </c>
      <c r="K123">
        <v>167.2</v>
      </c>
      <c r="L123">
        <v>140.9</v>
      </c>
      <c r="M123">
        <v>170.5</v>
      </c>
      <c r="N123">
        <v>119.1</v>
      </c>
      <c r="O123">
        <v>212.1</v>
      </c>
      <c r="P123">
        <v>177.6</v>
      </c>
      <c r="Q123">
        <v>189.9</v>
      </c>
      <c r="R123">
        <f t="shared" si="9"/>
        <v>2091</v>
      </c>
      <c r="S123">
        <v>174.8</v>
      </c>
      <c r="T123">
        <v>190</v>
      </c>
      <c r="U123">
        <v>187</v>
      </c>
      <c r="V123">
        <f t="shared" si="10"/>
        <v>377</v>
      </c>
      <c r="W123">
        <v>189.6</v>
      </c>
      <c r="X123">
        <v>0</v>
      </c>
      <c r="Y123">
        <v>186.6</v>
      </c>
      <c r="Z123">
        <v>178.5</v>
      </c>
      <c r="AA123">
        <f t="shared" si="11"/>
        <v>365.1</v>
      </c>
      <c r="AB123">
        <v>181.4</v>
      </c>
      <c r="AC123">
        <v>169</v>
      </c>
      <c r="AD123">
        <f t="shared" si="12"/>
        <v>350.4</v>
      </c>
      <c r="AE123">
        <v>178.6</v>
      </c>
      <c r="AF123">
        <v>172.8</v>
      </c>
      <c r="AG123">
        <v>180.7</v>
      </c>
      <c r="AH123">
        <v>177.9</v>
      </c>
      <c r="AI123">
        <v>198.4</v>
      </c>
      <c r="AJ123">
        <f t="shared" si="13"/>
        <v>908.39999999999986</v>
      </c>
      <c r="AK123">
        <v>178</v>
      </c>
    </row>
    <row r="124" spans="1:37" x14ac:dyDescent="0.35">
      <c r="A124" t="s">
        <v>30</v>
      </c>
      <c r="B124">
        <v>2023</v>
      </c>
      <c r="C124" t="s">
        <v>37</v>
      </c>
      <c r="D124" t="str">
        <f t="shared" si="7"/>
        <v>April 2023</v>
      </c>
      <c r="E124" s="17">
        <f t="shared" si="8"/>
        <v>45017</v>
      </c>
      <c r="F124">
        <v>173.3</v>
      </c>
      <c r="G124">
        <v>206.9</v>
      </c>
      <c r="H124">
        <v>167.9</v>
      </c>
      <c r="I124">
        <v>178.2</v>
      </c>
      <c r="J124">
        <v>178.5</v>
      </c>
      <c r="K124">
        <v>173.7</v>
      </c>
      <c r="L124">
        <v>142.80000000000001</v>
      </c>
      <c r="M124">
        <v>172.8</v>
      </c>
      <c r="N124">
        <v>120.4</v>
      </c>
      <c r="O124">
        <v>215.5</v>
      </c>
      <c r="P124">
        <v>178.2</v>
      </c>
      <c r="Q124">
        <v>190.5</v>
      </c>
      <c r="R124">
        <f t="shared" si="9"/>
        <v>2098.6999999999998</v>
      </c>
      <c r="S124">
        <v>175.5</v>
      </c>
      <c r="T124">
        <v>190.7</v>
      </c>
      <c r="U124">
        <v>187.3</v>
      </c>
      <c r="V124">
        <f t="shared" si="10"/>
        <v>378</v>
      </c>
      <c r="W124">
        <v>190.2</v>
      </c>
      <c r="X124">
        <v>0</v>
      </c>
      <c r="Y124">
        <v>187.2</v>
      </c>
      <c r="Z124">
        <v>179.4</v>
      </c>
      <c r="AA124">
        <f t="shared" si="11"/>
        <v>366.6</v>
      </c>
      <c r="AB124">
        <v>181.5</v>
      </c>
      <c r="AC124">
        <v>169.4</v>
      </c>
      <c r="AD124">
        <f t="shared" si="12"/>
        <v>350.9</v>
      </c>
      <c r="AE124">
        <v>179.1</v>
      </c>
      <c r="AF124">
        <v>173.2</v>
      </c>
      <c r="AG124">
        <v>183.8</v>
      </c>
      <c r="AH124">
        <v>178.9</v>
      </c>
      <c r="AI124">
        <v>199.5</v>
      </c>
      <c r="AJ124">
        <f t="shared" si="13"/>
        <v>914.49999999999989</v>
      </c>
      <c r="AK124">
        <v>178.8</v>
      </c>
    </row>
    <row r="125" spans="1:37" x14ac:dyDescent="0.35">
      <c r="A125" t="s">
        <v>30</v>
      </c>
      <c r="B125">
        <v>2023</v>
      </c>
      <c r="C125" t="s">
        <v>38</v>
      </c>
      <c r="D125" t="str">
        <f t="shared" si="7"/>
        <v>May 2023</v>
      </c>
      <c r="E125" s="17">
        <f t="shared" si="8"/>
        <v>45047</v>
      </c>
      <c r="F125">
        <v>173.2</v>
      </c>
      <c r="G125">
        <v>211.5</v>
      </c>
      <c r="H125">
        <v>171</v>
      </c>
      <c r="I125">
        <v>179.6</v>
      </c>
      <c r="J125">
        <v>173.3</v>
      </c>
      <c r="K125">
        <v>169</v>
      </c>
      <c r="L125">
        <v>148.69999999999999</v>
      </c>
      <c r="M125">
        <v>174.9</v>
      </c>
      <c r="N125">
        <v>121.9</v>
      </c>
      <c r="O125">
        <v>221</v>
      </c>
      <c r="P125">
        <v>178.7</v>
      </c>
      <c r="Q125">
        <v>191.1</v>
      </c>
      <c r="R125">
        <f t="shared" si="9"/>
        <v>2113.9000000000005</v>
      </c>
      <c r="S125">
        <v>176.8</v>
      </c>
      <c r="T125">
        <v>191.2</v>
      </c>
      <c r="U125">
        <v>187.9</v>
      </c>
      <c r="V125">
        <f t="shared" si="10"/>
        <v>379.1</v>
      </c>
      <c r="W125">
        <v>190.8</v>
      </c>
      <c r="X125">
        <v>0</v>
      </c>
      <c r="Y125">
        <v>187.8</v>
      </c>
      <c r="Z125">
        <v>180.3</v>
      </c>
      <c r="AA125">
        <f t="shared" si="11"/>
        <v>368.1</v>
      </c>
      <c r="AB125">
        <v>182.5</v>
      </c>
      <c r="AC125">
        <v>169.7</v>
      </c>
      <c r="AD125">
        <f t="shared" si="12"/>
        <v>352.2</v>
      </c>
      <c r="AE125">
        <v>179.8</v>
      </c>
      <c r="AF125">
        <v>173.8</v>
      </c>
      <c r="AG125">
        <v>184.9</v>
      </c>
      <c r="AH125">
        <v>179.5</v>
      </c>
      <c r="AI125">
        <v>199.9</v>
      </c>
      <c r="AJ125">
        <f t="shared" si="13"/>
        <v>917.9</v>
      </c>
      <c r="AK125">
        <v>179.8</v>
      </c>
    </row>
    <row r="126" spans="1:37" x14ac:dyDescent="0.35">
      <c r="A126" t="s">
        <v>34</v>
      </c>
      <c r="B126">
        <v>2013</v>
      </c>
      <c r="C126" t="s">
        <v>31</v>
      </c>
      <c r="D126" t="str">
        <f t="shared" si="7"/>
        <v>January 2013</v>
      </c>
      <c r="E126" s="17">
        <f t="shared" si="8"/>
        <v>41275</v>
      </c>
      <c r="F126">
        <v>108.4</v>
      </c>
      <c r="G126">
        <v>107.3</v>
      </c>
      <c r="H126">
        <v>110</v>
      </c>
      <c r="I126">
        <v>104.4</v>
      </c>
      <c r="J126">
        <v>105.1</v>
      </c>
      <c r="K126">
        <v>103.2</v>
      </c>
      <c r="L126">
        <v>102.2</v>
      </c>
      <c r="M126">
        <v>106</v>
      </c>
      <c r="N126">
        <v>106.2</v>
      </c>
      <c r="O126">
        <v>102.7</v>
      </c>
      <c r="P126">
        <v>104.9</v>
      </c>
      <c r="Q126">
        <v>107.3</v>
      </c>
      <c r="R126">
        <f t="shared" si="9"/>
        <v>1267.7000000000003</v>
      </c>
      <c r="S126">
        <v>105.6</v>
      </c>
      <c r="T126">
        <v>106.3</v>
      </c>
      <c r="U126">
        <v>105.5</v>
      </c>
      <c r="V126">
        <f t="shared" si="10"/>
        <v>211.8</v>
      </c>
      <c r="W126">
        <v>106.2</v>
      </c>
      <c r="X126">
        <v>100.3</v>
      </c>
      <c r="Y126">
        <v>104</v>
      </c>
      <c r="Z126">
        <v>103.6</v>
      </c>
      <c r="AA126">
        <f t="shared" si="11"/>
        <v>307.89999999999998</v>
      </c>
      <c r="AB126">
        <v>105.5</v>
      </c>
      <c r="AC126">
        <v>103.2</v>
      </c>
      <c r="AD126">
        <f t="shared" si="12"/>
        <v>208.7</v>
      </c>
      <c r="AE126">
        <v>104.8</v>
      </c>
      <c r="AF126">
        <v>103.1</v>
      </c>
      <c r="AG126">
        <v>104.5</v>
      </c>
      <c r="AH126">
        <v>103.9</v>
      </c>
      <c r="AI126">
        <v>105.1</v>
      </c>
      <c r="AJ126">
        <f t="shared" si="13"/>
        <v>521.4</v>
      </c>
      <c r="AK126">
        <v>104.6</v>
      </c>
    </row>
    <row r="127" spans="1:37" x14ac:dyDescent="0.35">
      <c r="A127" t="s">
        <v>34</v>
      </c>
      <c r="B127">
        <v>2013</v>
      </c>
      <c r="C127" t="s">
        <v>35</v>
      </c>
      <c r="D127" t="str">
        <f t="shared" si="7"/>
        <v>February 2013</v>
      </c>
      <c r="E127" s="17">
        <f t="shared" si="8"/>
        <v>41306</v>
      </c>
      <c r="F127">
        <v>110.4</v>
      </c>
      <c r="G127">
        <v>110.2</v>
      </c>
      <c r="H127">
        <v>112.8</v>
      </c>
      <c r="I127">
        <v>104.9</v>
      </c>
      <c r="J127">
        <v>105.5</v>
      </c>
      <c r="K127">
        <v>103.6</v>
      </c>
      <c r="L127">
        <v>103.2</v>
      </c>
      <c r="M127">
        <v>105.3</v>
      </c>
      <c r="N127">
        <v>105.1</v>
      </c>
      <c r="O127">
        <v>102.8</v>
      </c>
      <c r="P127">
        <v>105.5</v>
      </c>
      <c r="Q127">
        <v>108.3</v>
      </c>
      <c r="R127">
        <f t="shared" si="9"/>
        <v>1277.6000000000001</v>
      </c>
      <c r="S127">
        <v>106.6</v>
      </c>
      <c r="T127">
        <v>106.9</v>
      </c>
      <c r="U127">
        <v>106</v>
      </c>
      <c r="V127">
        <f t="shared" si="10"/>
        <v>212.9</v>
      </c>
      <c r="W127">
        <v>106.8</v>
      </c>
      <c r="X127">
        <v>100.4</v>
      </c>
      <c r="Y127">
        <v>104.5</v>
      </c>
      <c r="Z127">
        <v>103.9</v>
      </c>
      <c r="AA127">
        <f t="shared" si="11"/>
        <v>308.8</v>
      </c>
      <c r="AB127">
        <v>106</v>
      </c>
      <c r="AC127">
        <v>104.2</v>
      </c>
      <c r="AD127">
        <f t="shared" si="12"/>
        <v>210.2</v>
      </c>
      <c r="AE127">
        <v>105.2</v>
      </c>
      <c r="AF127">
        <v>103.6</v>
      </c>
      <c r="AG127">
        <v>104.5</v>
      </c>
      <c r="AH127">
        <v>104.4</v>
      </c>
      <c r="AI127">
        <v>105.7</v>
      </c>
      <c r="AJ127">
        <f t="shared" si="13"/>
        <v>523.40000000000009</v>
      </c>
      <c r="AK127">
        <v>105.3</v>
      </c>
    </row>
    <row r="128" spans="1:37" x14ac:dyDescent="0.35">
      <c r="A128" t="s">
        <v>34</v>
      </c>
      <c r="B128">
        <v>2013</v>
      </c>
      <c r="C128" t="s">
        <v>36</v>
      </c>
      <c r="D128" t="str">
        <f t="shared" si="7"/>
        <v>March 2013</v>
      </c>
      <c r="E128" s="17">
        <f t="shared" si="8"/>
        <v>41334</v>
      </c>
      <c r="F128">
        <v>111.4</v>
      </c>
      <c r="G128">
        <v>109.7</v>
      </c>
      <c r="H128">
        <v>111.2</v>
      </c>
      <c r="I128">
        <v>105.1</v>
      </c>
      <c r="J128">
        <v>104.9</v>
      </c>
      <c r="K128">
        <v>105.3</v>
      </c>
      <c r="L128">
        <v>102.2</v>
      </c>
      <c r="M128">
        <v>105</v>
      </c>
      <c r="N128">
        <v>104.2</v>
      </c>
      <c r="O128">
        <v>103</v>
      </c>
      <c r="P128">
        <v>106.2</v>
      </c>
      <c r="Q128">
        <v>108.9</v>
      </c>
      <c r="R128">
        <f t="shared" si="9"/>
        <v>1277.1000000000001</v>
      </c>
      <c r="S128">
        <v>106.9</v>
      </c>
      <c r="T128">
        <v>107.4</v>
      </c>
      <c r="U128">
        <v>106.5</v>
      </c>
      <c r="V128">
        <f t="shared" si="10"/>
        <v>213.9</v>
      </c>
      <c r="W128">
        <v>107.3</v>
      </c>
      <c r="X128">
        <v>100.4</v>
      </c>
      <c r="Y128">
        <v>104.9</v>
      </c>
      <c r="Z128">
        <v>104</v>
      </c>
      <c r="AA128">
        <f t="shared" si="11"/>
        <v>309.3</v>
      </c>
      <c r="AB128">
        <v>106.1</v>
      </c>
      <c r="AC128">
        <v>105.1</v>
      </c>
      <c r="AD128">
        <f t="shared" si="12"/>
        <v>211.2</v>
      </c>
      <c r="AE128">
        <v>105.6</v>
      </c>
      <c r="AF128">
        <v>103.7</v>
      </c>
      <c r="AG128">
        <v>104.3</v>
      </c>
      <c r="AH128">
        <v>104.7</v>
      </c>
      <c r="AI128">
        <v>106.6</v>
      </c>
      <c r="AJ128">
        <f t="shared" si="13"/>
        <v>524.9</v>
      </c>
      <c r="AK128">
        <v>105.5</v>
      </c>
    </row>
    <row r="129" spans="1:37" x14ac:dyDescent="0.35">
      <c r="A129" t="s">
        <v>34</v>
      </c>
      <c r="B129">
        <v>2013</v>
      </c>
      <c r="C129" t="s">
        <v>37</v>
      </c>
      <c r="D129" t="str">
        <f t="shared" si="7"/>
        <v>April 2013</v>
      </c>
      <c r="E129" s="17">
        <f t="shared" si="8"/>
        <v>41365</v>
      </c>
      <c r="F129">
        <v>111.6</v>
      </c>
      <c r="G129">
        <v>110.9</v>
      </c>
      <c r="H129">
        <v>106.6</v>
      </c>
      <c r="I129">
        <v>105.7</v>
      </c>
      <c r="J129">
        <v>104.4</v>
      </c>
      <c r="K129">
        <v>108.9</v>
      </c>
      <c r="L129">
        <v>105.5</v>
      </c>
      <c r="M129">
        <v>105.3</v>
      </c>
      <c r="N129">
        <v>103.5</v>
      </c>
      <c r="O129">
        <v>103.3</v>
      </c>
      <c r="P129">
        <v>107.2</v>
      </c>
      <c r="Q129">
        <v>109.6</v>
      </c>
      <c r="R129">
        <f t="shared" si="9"/>
        <v>1282.5</v>
      </c>
      <c r="S129">
        <v>107.7</v>
      </c>
      <c r="T129">
        <v>108</v>
      </c>
      <c r="U129">
        <v>107</v>
      </c>
      <c r="V129">
        <f t="shared" si="10"/>
        <v>215</v>
      </c>
      <c r="W129">
        <v>107.9</v>
      </c>
      <c r="X129">
        <v>100.5</v>
      </c>
      <c r="Y129">
        <v>105.3</v>
      </c>
      <c r="Z129">
        <v>105</v>
      </c>
      <c r="AA129">
        <f t="shared" si="11"/>
        <v>310.8</v>
      </c>
      <c r="AB129">
        <v>106.5</v>
      </c>
      <c r="AC129">
        <v>104.7</v>
      </c>
      <c r="AD129">
        <f t="shared" si="12"/>
        <v>211.2</v>
      </c>
      <c r="AE129">
        <v>106.3</v>
      </c>
      <c r="AF129">
        <v>104.2</v>
      </c>
      <c r="AG129">
        <v>102.9</v>
      </c>
      <c r="AH129">
        <v>104.8</v>
      </c>
      <c r="AI129">
        <v>107.5</v>
      </c>
      <c r="AJ129">
        <f t="shared" si="13"/>
        <v>525.70000000000005</v>
      </c>
      <c r="AK129">
        <v>106.1</v>
      </c>
    </row>
    <row r="130" spans="1:37" x14ac:dyDescent="0.35">
      <c r="A130" t="s">
        <v>34</v>
      </c>
      <c r="B130">
        <v>2013</v>
      </c>
      <c r="C130" t="s">
        <v>38</v>
      </c>
      <c r="D130" t="str">
        <f t="shared" si="7"/>
        <v>May 2013</v>
      </c>
      <c r="E130" s="17">
        <f t="shared" si="8"/>
        <v>41395</v>
      </c>
      <c r="F130">
        <v>112.3</v>
      </c>
      <c r="G130">
        <v>111.3</v>
      </c>
      <c r="H130">
        <v>104.7</v>
      </c>
      <c r="I130">
        <v>106.8</v>
      </c>
      <c r="J130">
        <v>103.9</v>
      </c>
      <c r="K130">
        <v>109.3</v>
      </c>
      <c r="L130">
        <v>112.9</v>
      </c>
      <c r="M130">
        <v>105.8</v>
      </c>
      <c r="N130">
        <v>103.1</v>
      </c>
      <c r="O130">
        <v>104.3</v>
      </c>
      <c r="P130">
        <v>108.1</v>
      </c>
      <c r="Q130">
        <v>110.5</v>
      </c>
      <c r="R130">
        <f t="shared" si="9"/>
        <v>1292.9999999999998</v>
      </c>
      <c r="S130">
        <v>109.2</v>
      </c>
      <c r="T130">
        <v>108.7</v>
      </c>
      <c r="U130">
        <v>107.4</v>
      </c>
      <c r="V130">
        <f t="shared" si="10"/>
        <v>216.10000000000002</v>
      </c>
      <c r="W130">
        <v>108.5</v>
      </c>
      <c r="X130">
        <v>100.5</v>
      </c>
      <c r="Y130">
        <v>105.9</v>
      </c>
      <c r="Z130">
        <v>105.6</v>
      </c>
      <c r="AA130">
        <f t="shared" si="11"/>
        <v>312</v>
      </c>
      <c r="AB130">
        <v>107.4</v>
      </c>
      <c r="AC130">
        <v>104</v>
      </c>
      <c r="AD130">
        <f t="shared" si="12"/>
        <v>211.4</v>
      </c>
      <c r="AE130">
        <v>106.9</v>
      </c>
      <c r="AF130">
        <v>104.8</v>
      </c>
      <c r="AG130">
        <v>102.3</v>
      </c>
      <c r="AH130">
        <v>104.8</v>
      </c>
      <c r="AI130">
        <v>108.6</v>
      </c>
      <c r="AJ130">
        <f t="shared" si="13"/>
        <v>527.4</v>
      </c>
      <c r="AK130">
        <v>106.9</v>
      </c>
    </row>
    <row r="131" spans="1:37" x14ac:dyDescent="0.35">
      <c r="A131" t="s">
        <v>34</v>
      </c>
      <c r="B131">
        <v>2013</v>
      </c>
      <c r="C131" t="s">
        <v>39</v>
      </c>
      <c r="D131" t="str">
        <f t="shared" ref="D131:D194" si="14">_xlfn.CONCAT(C131, " ",B131)</f>
        <v>June 2013</v>
      </c>
      <c r="E131" s="17">
        <f t="shared" ref="E131:E194" si="15">DATEVALUE("1 "&amp;D131)</f>
        <v>41426</v>
      </c>
      <c r="F131">
        <v>113.8</v>
      </c>
      <c r="G131">
        <v>114.9</v>
      </c>
      <c r="H131">
        <v>109.8</v>
      </c>
      <c r="I131">
        <v>107.9</v>
      </c>
      <c r="J131">
        <v>104.2</v>
      </c>
      <c r="K131">
        <v>110.7</v>
      </c>
      <c r="L131">
        <v>126.7</v>
      </c>
      <c r="M131">
        <v>106.3</v>
      </c>
      <c r="N131">
        <v>103.2</v>
      </c>
      <c r="O131">
        <v>105.7</v>
      </c>
      <c r="P131">
        <v>109</v>
      </c>
      <c r="Q131">
        <v>111.6</v>
      </c>
      <c r="R131">
        <f t="shared" ref="R131:R194" si="16">SUM(F131:Q131)</f>
        <v>1323.8</v>
      </c>
      <c r="S131">
        <v>112.2</v>
      </c>
      <c r="T131">
        <v>109.5</v>
      </c>
      <c r="U131">
        <v>108.1</v>
      </c>
      <c r="V131">
        <f t="shared" ref="V131:V194" si="17">SUM(T131:U131)</f>
        <v>217.6</v>
      </c>
      <c r="W131">
        <v>109.3</v>
      </c>
      <c r="X131">
        <v>106.6</v>
      </c>
      <c r="Y131">
        <v>106.4</v>
      </c>
      <c r="Z131">
        <v>107.4</v>
      </c>
      <c r="AA131">
        <f t="shared" ref="AA131:AA194" si="18">SUM(X131:Z131)</f>
        <v>320.39999999999998</v>
      </c>
      <c r="AB131">
        <v>108.3</v>
      </c>
      <c r="AC131">
        <v>105.1</v>
      </c>
      <c r="AD131">
        <f t="shared" ref="AD131:AD194" si="19">SUM(AB131:AC131)</f>
        <v>213.39999999999998</v>
      </c>
      <c r="AE131">
        <v>107.6</v>
      </c>
      <c r="AF131">
        <v>105.4</v>
      </c>
      <c r="AG131">
        <v>102.8</v>
      </c>
      <c r="AH131">
        <v>105.8</v>
      </c>
      <c r="AI131">
        <v>109.5</v>
      </c>
      <c r="AJ131">
        <f t="shared" ref="AJ131:AJ194" si="20">SUM(AE131:AI131)</f>
        <v>531.1</v>
      </c>
      <c r="AK131">
        <v>109.3</v>
      </c>
    </row>
    <row r="132" spans="1:37" x14ac:dyDescent="0.35">
      <c r="A132" t="s">
        <v>34</v>
      </c>
      <c r="B132">
        <v>2013</v>
      </c>
      <c r="C132" t="s">
        <v>40</v>
      </c>
      <c r="D132" t="str">
        <f t="shared" si="14"/>
        <v>July 2013</v>
      </c>
      <c r="E132" s="17">
        <f t="shared" si="15"/>
        <v>41456</v>
      </c>
      <c r="F132">
        <v>114.8</v>
      </c>
      <c r="G132">
        <v>116.4</v>
      </c>
      <c r="H132">
        <v>111.9</v>
      </c>
      <c r="I132">
        <v>108.9</v>
      </c>
      <c r="J132">
        <v>104.3</v>
      </c>
      <c r="K132">
        <v>111.7</v>
      </c>
      <c r="L132">
        <v>140</v>
      </c>
      <c r="M132">
        <v>106.4</v>
      </c>
      <c r="N132">
        <v>103.3</v>
      </c>
      <c r="O132">
        <v>106.8</v>
      </c>
      <c r="P132">
        <v>109.6</v>
      </c>
      <c r="Q132">
        <v>112.6</v>
      </c>
      <c r="R132">
        <f t="shared" si="16"/>
        <v>1346.6999999999998</v>
      </c>
      <c r="S132">
        <v>114.7</v>
      </c>
      <c r="T132">
        <v>110.2</v>
      </c>
      <c r="U132">
        <v>108.8</v>
      </c>
      <c r="V132">
        <f t="shared" si="17"/>
        <v>219</v>
      </c>
      <c r="W132">
        <v>110</v>
      </c>
      <c r="X132">
        <v>107.7</v>
      </c>
      <c r="Y132">
        <v>107</v>
      </c>
      <c r="Z132">
        <v>109.1</v>
      </c>
      <c r="AA132">
        <f t="shared" si="18"/>
        <v>323.79999999999995</v>
      </c>
      <c r="AB132">
        <v>109.2</v>
      </c>
      <c r="AC132">
        <v>107.1</v>
      </c>
      <c r="AD132">
        <f t="shared" si="19"/>
        <v>216.3</v>
      </c>
      <c r="AE132">
        <v>108.2</v>
      </c>
      <c r="AF132">
        <v>106.1</v>
      </c>
      <c r="AG132">
        <v>102.8</v>
      </c>
      <c r="AH132">
        <v>106.9</v>
      </c>
      <c r="AI132">
        <v>110.3</v>
      </c>
      <c r="AJ132">
        <f t="shared" si="20"/>
        <v>534.29999999999995</v>
      </c>
      <c r="AK132">
        <v>111</v>
      </c>
    </row>
    <row r="133" spans="1:37" x14ac:dyDescent="0.35">
      <c r="A133" t="s">
        <v>34</v>
      </c>
      <c r="B133">
        <v>2013</v>
      </c>
      <c r="C133" t="s">
        <v>41</v>
      </c>
      <c r="D133" t="str">
        <f t="shared" si="14"/>
        <v>August 2013</v>
      </c>
      <c r="E133" s="17">
        <f t="shared" si="15"/>
        <v>41487</v>
      </c>
      <c r="F133">
        <v>115.6</v>
      </c>
      <c r="G133">
        <v>117.2</v>
      </c>
      <c r="H133">
        <v>111.7</v>
      </c>
      <c r="I133">
        <v>109.6</v>
      </c>
      <c r="J133">
        <v>104.5</v>
      </c>
      <c r="K133">
        <v>109.8</v>
      </c>
      <c r="L133">
        <v>151.80000000000001</v>
      </c>
      <c r="M133">
        <v>106.5</v>
      </c>
      <c r="N133">
        <v>103.1</v>
      </c>
      <c r="O133">
        <v>107.4</v>
      </c>
      <c r="P133">
        <v>110.2</v>
      </c>
      <c r="Q133">
        <v>113.4</v>
      </c>
      <c r="R133">
        <f t="shared" si="16"/>
        <v>1360.8000000000002</v>
      </c>
      <c r="S133">
        <v>116.6</v>
      </c>
      <c r="T133">
        <v>111</v>
      </c>
      <c r="U133">
        <v>109.4</v>
      </c>
      <c r="V133">
        <f t="shared" si="17"/>
        <v>220.4</v>
      </c>
      <c r="W133">
        <v>110.7</v>
      </c>
      <c r="X133">
        <v>108.9</v>
      </c>
      <c r="Y133">
        <v>107.5</v>
      </c>
      <c r="Z133">
        <v>109.9</v>
      </c>
      <c r="AA133">
        <f t="shared" si="18"/>
        <v>326.3</v>
      </c>
      <c r="AB133">
        <v>109.7</v>
      </c>
      <c r="AC133">
        <v>108</v>
      </c>
      <c r="AD133">
        <f t="shared" si="19"/>
        <v>217.7</v>
      </c>
      <c r="AE133">
        <v>108.7</v>
      </c>
      <c r="AF133">
        <v>106.6</v>
      </c>
      <c r="AG133">
        <v>105.4</v>
      </c>
      <c r="AH133">
        <v>107.9</v>
      </c>
      <c r="AI133">
        <v>111.2</v>
      </c>
      <c r="AJ133">
        <f t="shared" si="20"/>
        <v>539.80000000000007</v>
      </c>
      <c r="AK133">
        <v>112.4</v>
      </c>
    </row>
    <row r="134" spans="1:37" x14ac:dyDescent="0.35">
      <c r="A134" t="s">
        <v>34</v>
      </c>
      <c r="B134">
        <v>2013</v>
      </c>
      <c r="C134" t="s">
        <v>42</v>
      </c>
      <c r="D134" t="str">
        <f t="shared" si="14"/>
        <v>September 2013</v>
      </c>
      <c r="E134" s="17">
        <f t="shared" si="15"/>
        <v>41518</v>
      </c>
      <c r="F134">
        <v>116.4</v>
      </c>
      <c r="G134">
        <v>116.9</v>
      </c>
      <c r="H134">
        <v>112.3</v>
      </c>
      <c r="I134">
        <v>110.5</v>
      </c>
      <c r="J134">
        <v>105.3</v>
      </c>
      <c r="K134">
        <v>107.3</v>
      </c>
      <c r="L134">
        <v>160.9</v>
      </c>
      <c r="M134">
        <v>107.1</v>
      </c>
      <c r="N134">
        <v>103.1</v>
      </c>
      <c r="O134">
        <v>108.3</v>
      </c>
      <c r="P134">
        <v>110.7</v>
      </c>
      <c r="Q134">
        <v>114.6</v>
      </c>
      <c r="R134">
        <f t="shared" si="16"/>
        <v>1373.3999999999999</v>
      </c>
      <c r="S134">
        <v>118.3</v>
      </c>
      <c r="T134">
        <v>112.2</v>
      </c>
      <c r="U134">
        <v>110.4</v>
      </c>
      <c r="V134">
        <f t="shared" si="17"/>
        <v>222.60000000000002</v>
      </c>
      <c r="W134">
        <v>111.9</v>
      </c>
      <c r="X134">
        <v>109.7</v>
      </c>
      <c r="Y134">
        <v>108.1</v>
      </c>
      <c r="Z134">
        <v>110.6</v>
      </c>
      <c r="AA134">
        <f t="shared" si="18"/>
        <v>328.4</v>
      </c>
      <c r="AB134">
        <v>110.5</v>
      </c>
      <c r="AC134">
        <v>109.9</v>
      </c>
      <c r="AD134">
        <f t="shared" si="19"/>
        <v>220.4</v>
      </c>
      <c r="AE134">
        <v>109.6</v>
      </c>
      <c r="AF134">
        <v>107.5</v>
      </c>
      <c r="AG134">
        <v>106.8</v>
      </c>
      <c r="AH134">
        <v>109</v>
      </c>
      <c r="AI134">
        <v>112</v>
      </c>
      <c r="AJ134">
        <f t="shared" si="20"/>
        <v>544.9</v>
      </c>
      <c r="AK134">
        <v>113.7</v>
      </c>
    </row>
    <row r="135" spans="1:37" x14ac:dyDescent="0.35">
      <c r="A135" t="s">
        <v>34</v>
      </c>
      <c r="B135">
        <v>2013</v>
      </c>
      <c r="C135" t="s">
        <v>43</v>
      </c>
      <c r="D135" t="str">
        <f t="shared" si="14"/>
        <v>October 2013</v>
      </c>
      <c r="E135" s="17">
        <f t="shared" si="15"/>
        <v>41548</v>
      </c>
      <c r="F135">
        <v>117.1</v>
      </c>
      <c r="G135">
        <v>116.3</v>
      </c>
      <c r="H135">
        <v>113.3</v>
      </c>
      <c r="I135">
        <v>111.2</v>
      </c>
      <c r="J135">
        <v>105.7</v>
      </c>
      <c r="K135">
        <v>109.9</v>
      </c>
      <c r="L135">
        <v>171.2</v>
      </c>
      <c r="M135">
        <v>107.3</v>
      </c>
      <c r="N135">
        <v>102.7</v>
      </c>
      <c r="O135">
        <v>108.7</v>
      </c>
      <c r="P135">
        <v>111.2</v>
      </c>
      <c r="Q135">
        <v>115.4</v>
      </c>
      <c r="R135">
        <f t="shared" si="16"/>
        <v>1390.0000000000002</v>
      </c>
      <c r="S135">
        <v>120.2</v>
      </c>
      <c r="T135">
        <v>113.2</v>
      </c>
      <c r="U135">
        <v>111.2</v>
      </c>
      <c r="V135">
        <f t="shared" si="17"/>
        <v>224.4</v>
      </c>
      <c r="W135">
        <v>112.8</v>
      </c>
      <c r="X135">
        <v>110.5</v>
      </c>
      <c r="Y135">
        <v>108.6</v>
      </c>
      <c r="Z135">
        <v>110.8</v>
      </c>
      <c r="AA135">
        <f t="shared" si="18"/>
        <v>329.9</v>
      </c>
      <c r="AB135">
        <v>110.9</v>
      </c>
      <c r="AC135">
        <v>109.5</v>
      </c>
      <c r="AD135">
        <f t="shared" si="19"/>
        <v>220.4</v>
      </c>
      <c r="AE135">
        <v>110.3</v>
      </c>
      <c r="AF135">
        <v>108.1</v>
      </c>
      <c r="AG135">
        <v>107.4</v>
      </c>
      <c r="AH135">
        <v>109.2</v>
      </c>
      <c r="AI135">
        <v>112.5</v>
      </c>
      <c r="AJ135">
        <f t="shared" si="20"/>
        <v>547.5</v>
      </c>
      <c r="AK135">
        <v>114.8</v>
      </c>
    </row>
    <row r="136" spans="1:37" x14ac:dyDescent="0.35">
      <c r="A136" t="s">
        <v>34</v>
      </c>
      <c r="B136">
        <v>2013</v>
      </c>
      <c r="C136" t="s">
        <v>45</v>
      </c>
      <c r="D136" t="str">
        <f t="shared" si="14"/>
        <v>November 2013</v>
      </c>
      <c r="E136" s="17">
        <f t="shared" si="15"/>
        <v>41579</v>
      </c>
      <c r="F136">
        <v>118.1</v>
      </c>
      <c r="G136">
        <v>115.4</v>
      </c>
      <c r="H136">
        <v>118.7</v>
      </c>
      <c r="I136">
        <v>112.5</v>
      </c>
      <c r="J136">
        <v>106.8</v>
      </c>
      <c r="K136">
        <v>113.5</v>
      </c>
      <c r="L136">
        <v>183.1</v>
      </c>
      <c r="M136">
        <v>108.2</v>
      </c>
      <c r="N136">
        <v>102.2</v>
      </c>
      <c r="O136">
        <v>109.4</v>
      </c>
      <c r="P136">
        <v>111.8</v>
      </c>
      <c r="Q136">
        <v>116.5</v>
      </c>
      <c r="R136">
        <f t="shared" si="16"/>
        <v>1416.2</v>
      </c>
      <c r="S136">
        <v>122.6</v>
      </c>
      <c r="T136">
        <v>114.2</v>
      </c>
      <c r="U136">
        <v>111.9</v>
      </c>
      <c r="V136">
        <f t="shared" si="17"/>
        <v>226.10000000000002</v>
      </c>
      <c r="W136">
        <v>113.8</v>
      </c>
      <c r="X136">
        <v>111.1</v>
      </c>
      <c r="Y136">
        <v>109.3</v>
      </c>
      <c r="Z136">
        <v>111.2</v>
      </c>
      <c r="AA136">
        <f t="shared" si="18"/>
        <v>331.59999999999997</v>
      </c>
      <c r="AB136">
        <v>111.6</v>
      </c>
      <c r="AC136">
        <v>109.5</v>
      </c>
      <c r="AD136">
        <f t="shared" si="19"/>
        <v>221.1</v>
      </c>
      <c r="AE136">
        <v>111.1</v>
      </c>
      <c r="AF136">
        <v>108.6</v>
      </c>
      <c r="AG136">
        <v>108.1</v>
      </c>
      <c r="AH136">
        <v>109.7</v>
      </c>
      <c r="AI136">
        <v>113.1</v>
      </c>
      <c r="AJ136">
        <f t="shared" si="20"/>
        <v>550.59999999999991</v>
      </c>
      <c r="AK136">
        <v>116.3</v>
      </c>
    </row>
    <row r="137" spans="1:37" x14ac:dyDescent="0.35">
      <c r="A137" t="s">
        <v>34</v>
      </c>
      <c r="B137">
        <v>2013</v>
      </c>
      <c r="C137" t="s">
        <v>46</v>
      </c>
      <c r="D137" t="str">
        <f t="shared" si="14"/>
        <v>December 2013</v>
      </c>
      <c r="E137" s="17">
        <f t="shared" si="15"/>
        <v>41609</v>
      </c>
      <c r="F137">
        <v>119.1</v>
      </c>
      <c r="G137">
        <v>116.7</v>
      </c>
      <c r="H137">
        <v>123.5</v>
      </c>
      <c r="I137">
        <v>113.4</v>
      </c>
      <c r="J137">
        <v>107.3</v>
      </c>
      <c r="K137">
        <v>113.3</v>
      </c>
      <c r="L137">
        <v>145.4</v>
      </c>
      <c r="M137">
        <v>108.7</v>
      </c>
      <c r="N137">
        <v>101.5</v>
      </c>
      <c r="O137">
        <v>110.5</v>
      </c>
      <c r="P137">
        <v>112.1</v>
      </c>
      <c r="Q137">
        <v>117.4</v>
      </c>
      <c r="R137">
        <f t="shared" si="16"/>
        <v>1388.9</v>
      </c>
      <c r="S137">
        <v>118.4</v>
      </c>
      <c r="T137">
        <v>115.2</v>
      </c>
      <c r="U137">
        <v>112.7</v>
      </c>
      <c r="V137">
        <f t="shared" si="17"/>
        <v>227.9</v>
      </c>
      <c r="W137">
        <v>114.8</v>
      </c>
      <c r="X137">
        <v>110.7</v>
      </c>
      <c r="Y137">
        <v>109.7</v>
      </c>
      <c r="Z137">
        <v>111.5</v>
      </c>
      <c r="AA137">
        <f t="shared" si="18"/>
        <v>331.9</v>
      </c>
      <c r="AB137">
        <v>111.9</v>
      </c>
      <c r="AC137">
        <v>109.8</v>
      </c>
      <c r="AD137">
        <f t="shared" si="19"/>
        <v>221.7</v>
      </c>
      <c r="AE137">
        <v>111.7</v>
      </c>
      <c r="AF137">
        <v>109</v>
      </c>
      <c r="AG137">
        <v>107.9</v>
      </c>
      <c r="AH137">
        <v>110</v>
      </c>
      <c r="AI137">
        <v>114</v>
      </c>
      <c r="AJ137">
        <f t="shared" si="20"/>
        <v>552.6</v>
      </c>
      <c r="AK137">
        <v>114.5</v>
      </c>
    </row>
    <row r="138" spans="1:37" x14ac:dyDescent="0.35">
      <c r="A138" t="s">
        <v>34</v>
      </c>
      <c r="B138">
        <v>2014</v>
      </c>
      <c r="C138" t="s">
        <v>31</v>
      </c>
      <c r="D138" t="str">
        <f t="shared" si="14"/>
        <v>January 2014</v>
      </c>
      <c r="E138" s="17">
        <f t="shared" si="15"/>
        <v>41640</v>
      </c>
      <c r="F138">
        <v>119.6</v>
      </c>
      <c r="G138">
        <v>118.8</v>
      </c>
      <c r="H138">
        <v>124.1</v>
      </c>
      <c r="I138">
        <v>114.1</v>
      </c>
      <c r="J138">
        <v>106.8</v>
      </c>
      <c r="K138">
        <v>113.9</v>
      </c>
      <c r="L138">
        <v>122.2</v>
      </c>
      <c r="M138">
        <v>108.9</v>
      </c>
      <c r="N138">
        <v>100.2</v>
      </c>
      <c r="O138">
        <v>111</v>
      </c>
      <c r="P138">
        <v>112.3</v>
      </c>
      <c r="Q138">
        <v>118.1</v>
      </c>
      <c r="R138">
        <f t="shared" si="16"/>
        <v>1369.9999999999998</v>
      </c>
      <c r="S138">
        <v>115.8</v>
      </c>
      <c r="T138">
        <v>115.8</v>
      </c>
      <c r="U138">
        <v>113.2</v>
      </c>
      <c r="V138">
        <f t="shared" si="17"/>
        <v>229</v>
      </c>
      <c r="W138">
        <v>115.4</v>
      </c>
      <c r="X138">
        <v>111.6</v>
      </c>
      <c r="Y138">
        <v>110.3</v>
      </c>
      <c r="Z138">
        <v>111.6</v>
      </c>
      <c r="AA138">
        <f t="shared" si="18"/>
        <v>333.5</v>
      </c>
      <c r="AB138">
        <v>112.2</v>
      </c>
      <c r="AC138">
        <v>110.7</v>
      </c>
      <c r="AD138">
        <f t="shared" si="19"/>
        <v>222.9</v>
      </c>
      <c r="AE138">
        <v>112.3</v>
      </c>
      <c r="AF138">
        <v>109.7</v>
      </c>
      <c r="AG138">
        <v>108.2</v>
      </c>
      <c r="AH138">
        <v>110.6</v>
      </c>
      <c r="AI138">
        <v>114.5</v>
      </c>
      <c r="AJ138">
        <f t="shared" si="20"/>
        <v>555.29999999999995</v>
      </c>
      <c r="AK138">
        <v>113.6</v>
      </c>
    </row>
    <row r="139" spans="1:37" x14ac:dyDescent="0.35">
      <c r="A139" t="s">
        <v>34</v>
      </c>
      <c r="B139">
        <v>2014</v>
      </c>
      <c r="C139" t="s">
        <v>35</v>
      </c>
      <c r="D139" t="str">
        <f t="shared" si="14"/>
        <v>February 2014</v>
      </c>
      <c r="E139" s="17">
        <f t="shared" si="15"/>
        <v>41671</v>
      </c>
      <c r="F139">
        <v>120.2</v>
      </c>
      <c r="G139">
        <v>119.2</v>
      </c>
      <c r="H139">
        <v>122.5</v>
      </c>
      <c r="I139">
        <v>115.1</v>
      </c>
      <c r="J139">
        <v>106.6</v>
      </c>
      <c r="K139">
        <v>115.4</v>
      </c>
      <c r="L139">
        <v>114.5</v>
      </c>
      <c r="M139">
        <v>109.3</v>
      </c>
      <c r="N139">
        <v>99.2</v>
      </c>
      <c r="O139">
        <v>111.4</v>
      </c>
      <c r="P139">
        <v>112.6</v>
      </c>
      <c r="Q139">
        <v>118.8</v>
      </c>
      <c r="R139">
        <f t="shared" si="16"/>
        <v>1364.8</v>
      </c>
      <c r="S139">
        <v>115.3</v>
      </c>
      <c r="T139">
        <v>116.4</v>
      </c>
      <c r="U139">
        <v>113.3</v>
      </c>
      <c r="V139">
        <f t="shared" si="17"/>
        <v>229.7</v>
      </c>
      <c r="W139">
        <v>115.9</v>
      </c>
      <c r="X139">
        <v>112.5</v>
      </c>
      <c r="Y139">
        <v>110.7</v>
      </c>
      <c r="Z139">
        <v>111.8</v>
      </c>
      <c r="AA139">
        <f t="shared" si="18"/>
        <v>335</v>
      </c>
      <c r="AB139">
        <v>112.4</v>
      </c>
      <c r="AC139">
        <v>111.1</v>
      </c>
      <c r="AD139">
        <f t="shared" si="19"/>
        <v>223.5</v>
      </c>
      <c r="AE139">
        <v>112.8</v>
      </c>
      <c r="AF139">
        <v>110.1</v>
      </c>
      <c r="AG139">
        <v>108.7</v>
      </c>
      <c r="AH139">
        <v>110.9</v>
      </c>
      <c r="AI139">
        <v>114.7</v>
      </c>
      <c r="AJ139">
        <f t="shared" si="20"/>
        <v>557.20000000000005</v>
      </c>
      <c r="AK139">
        <v>113.6</v>
      </c>
    </row>
    <row r="140" spans="1:37" x14ac:dyDescent="0.35">
      <c r="A140" t="s">
        <v>34</v>
      </c>
      <c r="B140">
        <v>2014</v>
      </c>
      <c r="C140" t="s">
        <v>36</v>
      </c>
      <c r="D140" t="str">
        <f t="shared" si="14"/>
        <v>March 2014</v>
      </c>
      <c r="E140" s="17">
        <f t="shared" si="15"/>
        <v>41699</v>
      </c>
      <c r="F140">
        <v>120.7</v>
      </c>
      <c r="G140">
        <v>119.3</v>
      </c>
      <c r="H140">
        <v>121</v>
      </c>
      <c r="I140">
        <v>116.1</v>
      </c>
      <c r="J140">
        <v>106.9</v>
      </c>
      <c r="K140">
        <v>118.7</v>
      </c>
      <c r="L140">
        <v>116.3</v>
      </c>
      <c r="M140">
        <v>109.8</v>
      </c>
      <c r="N140">
        <v>99.6</v>
      </c>
      <c r="O140">
        <v>111.8</v>
      </c>
      <c r="P140">
        <v>112.7</v>
      </c>
      <c r="Q140">
        <v>119.3</v>
      </c>
      <c r="R140">
        <f t="shared" si="16"/>
        <v>1372.1999999999998</v>
      </c>
      <c r="S140">
        <v>116.1</v>
      </c>
      <c r="T140">
        <v>116.8</v>
      </c>
      <c r="U140">
        <v>113.7</v>
      </c>
      <c r="V140">
        <f t="shared" si="17"/>
        <v>230.5</v>
      </c>
      <c r="W140">
        <v>116.4</v>
      </c>
      <c r="X140">
        <v>113.2</v>
      </c>
      <c r="Y140">
        <v>111.2</v>
      </c>
      <c r="Z140">
        <v>112</v>
      </c>
      <c r="AA140">
        <f t="shared" si="18"/>
        <v>336.4</v>
      </c>
      <c r="AB140">
        <v>112.5</v>
      </c>
      <c r="AC140">
        <v>111.4</v>
      </c>
      <c r="AD140">
        <f t="shared" si="19"/>
        <v>223.9</v>
      </c>
      <c r="AE140">
        <v>113.2</v>
      </c>
      <c r="AF140">
        <v>110.6</v>
      </c>
      <c r="AG140">
        <v>109</v>
      </c>
      <c r="AH140">
        <v>111.3</v>
      </c>
      <c r="AI140">
        <v>115.2</v>
      </c>
      <c r="AJ140">
        <f t="shared" si="20"/>
        <v>559.30000000000007</v>
      </c>
      <c r="AK140">
        <v>114.2</v>
      </c>
    </row>
    <row r="141" spans="1:37" x14ac:dyDescent="0.35">
      <c r="A141" t="s">
        <v>34</v>
      </c>
      <c r="B141">
        <v>2014</v>
      </c>
      <c r="C141" t="s">
        <v>37</v>
      </c>
      <c r="D141" t="str">
        <f t="shared" si="14"/>
        <v>April 2014</v>
      </c>
      <c r="E141" s="17">
        <f t="shared" si="15"/>
        <v>41730</v>
      </c>
      <c r="F141">
        <v>120.9</v>
      </c>
      <c r="G141">
        <v>119.9</v>
      </c>
      <c r="H141">
        <v>116.2</v>
      </c>
      <c r="I141">
        <v>117</v>
      </c>
      <c r="J141">
        <v>107.3</v>
      </c>
      <c r="K141">
        <v>126.1</v>
      </c>
      <c r="L141">
        <v>120.7</v>
      </c>
      <c r="M141">
        <v>111</v>
      </c>
      <c r="N141">
        <v>101.8</v>
      </c>
      <c r="O141">
        <v>112.6</v>
      </c>
      <c r="P141">
        <v>113.2</v>
      </c>
      <c r="Q141">
        <v>119.8</v>
      </c>
      <c r="R141">
        <f t="shared" si="16"/>
        <v>1386.5</v>
      </c>
      <c r="S141">
        <v>117.6</v>
      </c>
      <c r="T141">
        <v>117.4</v>
      </c>
      <c r="U141">
        <v>114.6</v>
      </c>
      <c r="V141">
        <f t="shared" si="17"/>
        <v>232</v>
      </c>
      <c r="W141">
        <v>117</v>
      </c>
      <c r="X141">
        <v>113.9</v>
      </c>
      <c r="Y141">
        <v>111.5</v>
      </c>
      <c r="Z141">
        <v>112.7</v>
      </c>
      <c r="AA141">
        <f t="shared" si="18"/>
        <v>338.1</v>
      </c>
      <c r="AB141">
        <v>112.5</v>
      </c>
      <c r="AC141">
        <v>111.2</v>
      </c>
      <c r="AD141">
        <f t="shared" si="19"/>
        <v>223.7</v>
      </c>
      <c r="AE141">
        <v>113.6</v>
      </c>
      <c r="AF141">
        <v>110.9</v>
      </c>
      <c r="AG141">
        <v>109</v>
      </c>
      <c r="AH141">
        <v>111.5</v>
      </c>
      <c r="AI141">
        <v>116</v>
      </c>
      <c r="AJ141">
        <f t="shared" si="20"/>
        <v>561</v>
      </c>
      <c r="AK141">
        <v>115.1</v>
      </c>
    </row>
    <row r="142" spans="1:37" x14ac:dyDescent="0.35">
      <c r="A142" t="s">
        <v>34</v>
      </c>
      <c r="B142">
        <v>2014</v>
      </c>
      <c r="C142" t="s">
        <v>38</v>
      </c>
      <c r="D142" t="str">
        <f t="shared" si="14"/>
        <v>May 2014</v>
      </c>
      <c r="E142" s="17">
        <f t="shared" si="15"/>
        <v>41760</v>
      </c>
      <c r="F142">
        <v>121.1</v>
      </c>
      <c r="G142">
        <v>121.6</v>
      </c>
      <c r="H142">
        <v>115.9</v>
      </c>
      <c r="I142">
        <v>118.4</v>
      </c>
      <c r="J142">
        <v>107.7</v>
      </c>
      <c r="K142">
        <v>127.7</v>
      </c>
      <c r="L142">
        <v>125</v>
      </c>
      <c r="M142">
        <v>111.9</v>
      </c>
      <c r="N142">
        <v>102.8</v>
      </c>
      <c r="O142">
        <v>113.4</v>
      </c>
      <c r="P142">
        <v>113.7</v>
      </c>
      <c r="Q142">
        <v>120.4</v>
      </c>
      <c r="R142">
        <f t="shared" si="16"/>
        <v>1399.6000000000004</v>
      </c>
      <c r="S142">
        <v>118.9</v>
      </c>
      <c r="T142">
        <v>118</v>
      </c>
      <c r="U142">
        <v>115.2</v>
      </c>
      <c r="V142">
        <f t="shared" si="17"/>
        <v>233.2</v>
      </c>
      <c r="W142">
        <v>117.6</v>
      </c>
      <c r="X142">
        <v>114.3</v>
      </c>
      <c r="Y142">
        <v>111.8</v>
      </c>
      <c r="Z142">
        <v>113</v>
      </c>
      <c r="AA142">
        <f t="shared" si="18"/>
        <v>339.1</v>
      </c>
      <c r="AB142">
        <v>112.5</v>
      </c>
      <c r="AC142">
        <v>111.3</v>
      </c>
      <c r="AD142">
        <f t="shared" si="19"/>
        <v>223.8</v>
      </c>
      <c r="AE142">
        <v>114.1</v>
      </c>
      <c r="AF142">
        <v>111.2</v>
      </c>
      <c r="AG142">
        <v>109.1</v>
      </c>
      <c r="AH142">
        <v>111.8</v>
      </c>
      <c r="AI142">
        <v>116.8</v>
      </c>
      <c r="AJ142">
        <f t="shared" si="20"/>
        <v>563</v>
      </c>
      <c r="AK142">
        <v>115.8</v>
      </c>
    </row>
    <row r="143" spans="1:37" x14ac:dyDescent="0.35">
      <c r="A143" t="s">
        <v>34</v>
      </c>
      <c r="B143">
        <v>2014</v>
      </c>
      <c r="C143" t="s">
        <v>39</v>
      </c>
      <c r="D143" t="str">
        <f t="shared" si="14"/>
        <v>June 2014</v>
      </c>
      <c r="E143" s="17">
        <f t="shared" si="15"/>
        <v>41791</v>
      </c>
      <c r="F143">
        <v>121.5</v>
      </c>
      <c r="G143">
        <v>123.1</v>
      </c>
      <c r="H143">
        <v>115.8</v>
      </c>
      <c r="I143">
        <v>119.7</v>
      </c>
      <c r="J143">
        <v>107.8</v>
      </c>
      <c r="K143">
        <v>128.30000000000001</v>
      </c>
      <c r="L143">
        <v>132.1</v>
      </c>
      <c r="M143">
        <v>112.4</v>
      </c>
      <c r="N143">
        <v>102.9</v>
      </c>
      <c r="O143">
        <v>114.3</v>
      </c>
      <c r="P143">
        <v>114.2</v>
      </c>
      <c r="Q143">
        <v>121.2</v>
      </c>
      <c r="R143">
        <f t="shared" si="16"/>
        <v>1413.3000000000002</v>
      </c>
      <c r="S143">
        <v>120.4</v>
      </c>
      <c r="T143">
        <v>118.8</v>
      </c>
      <c r="U143">
        <v>115.6</v>
      </c>
      <c r="V143">
        <f t="shared" si="17"/>
        <v>234.39999999999998</v>
      </c>
      <c r="W143">
        <v>118.3</v>
      </c>
      <c r="X143">
        <v>113.9</v>
      </c>
      <c r="Y143">
        <v>112.3</v>
      </c>
      <c r="Z143">
        <v>114.8</v>
      </c>
      <c r="AA143">
        <f t="shared" si="18"/>
        <v>341</v>
      </c>
      <c r="AB143">
        <v>113.2</v>
      </c>
      <c r="AC143">
        <v>111.8</v>
      </c>
      <c r="AD143">
        <f t="shared" si="19"/>
        <v>225</v>
      </c>
      <c r="AE143">
        <v>114.6</v>
      </c>
      <c r="AF143">
        <v>111.6</v>
      </c>
      <c r="AG143">
        <v>108.3</v>
      </c>
      <c r="AH143">
        <v>112.3</v>
      </c>
      <c r="AI143">
        <v>117.8</v>
      </c>
      <c r="AJ143">
        <f t="shared" si="20"/>
        <v>564.6</v>
      </c>
      <c r="AK143">
        <v>116.7</v>
      </c>
    </row>
    <row r="144" spans="1:37" x14ac:dyDescent="0.35">
      <c r="A144" t="s">
        <v>34</v>
      </c>
      <c r="B144">
        <v>2014</v>
      </c>
      <c r="C144" t="s">
        <v>40</v>
      </c>
      <c r="D144" t="str">
        <f t="shared" si="14"/>
        <v>July 2014</v>
      </c>
      <c r="E144" s="17">
        <f t="shared" si="15"/>
        <v>41821</v>
      </c>
      <c r="F144">
        <v>122.4</v>
      </c>
      <c r="G144">
        <v>123.9</v>
      </c>
      <c r="H144">
        <v>117.8</v>
      </c>
      <c r="I144">
        <v>121</v>
      </c>
      <c r="J144">
        <v>107.9</v>
      </c>
      <c r="K144">
        <v>131.19999999999999</v>
      </c>
      <c r="L144">
        <v>157.69999999999999</v>
      </c>
      <c r="M144">
        <v>113.2</v>
      </c>
      <c r="N144">
        <v>104.1</v>
      </c>
      <c r="O144">
        <v>115.5</v>
      </c>
      <c r="P144">
        <v>114.8</v>
      </c>
      <c r="Q144">
        <v>122.1</v>
      </c>
      <c r="R144">
        <f t="shared" si="16"/>
        <v>1451.6</v>
      </c>
      <c r="S144">
        <v>124.7</v>
      </c>
      <c r="T144">
        <v>119.6</v>
      </c>
      <c r="U144">
        <v>116.3</v>
      </c>
      <c r="V144">
        <f t="shared" si="17"/>
        <v>235.89999999999998</v>
      </c>
      <c r="W144">
        <v>119.1</v>
      </c>
      <c r="X144">
        <v>114.8</v>
      </c>
      <c r="Y144">
        <v>112.7</v>
      </c>
      <c r="Z144">
        <v>116.8</v>
      </c>
      <c r="AA144">
        <f t="shared" si="18"/>
        <v>344.3</v>
      </c>
      <c r="AB144">
        <v>113.9</v>
      </c>
      <c r="AC144">
        <v>113.1</v>
      </c>
      <c r="AD144">
        <f t="shared" si="19"/>
        <v>227</v>
      </c>
      <c r="AE144">
        <v>115.2</v>
      </c>
      <c r="AF144">
        <v>112.1</v>
      </c>
      <c r="AG144">
        <v>109.2</v>
      </c>
      <c r="AH144">
        <v>113.3</v>
      </c>
      <c r="AI144">
        <v>118.8</v>
      </c>
      <c r="AJ144">
        <f t="shared" si="20"/>
        <v>568.6</v>
      </c>
      <c r="AK144">
        <v>119.2</v>
      </c>
    </row>
    <row r="145" spans="1:37" x14ac:dyDescent="0.35">
      <c r="A145" t="s">
        <v>34</v>
      </c>
      <c r="B145">
        <v>2014</v>
      </c>
      <c r="C145" t="s">
        <v>41</v>
      </c>
      <c r="D145" t="str">
        <f t="shared" si="14"/>
        <v>August 2014</v>
      </c>
      <c r="E145" s="17">
        <f t="shared" si="15"/>
        <v>41852</v>
      </c>
      <c r="F145">
        <v>122.7</v>
      </c>
      <c r="G145">
        <v>124.4</v>
      </c>
      <c r="H145">
        <v>117.3</v>
      </c>
      <c r="I145">
        <v>122</v>
      </c>
      <c r="J145">
        <v>108</v>
      </c>
      <c r="K145">
        <v>131.1</v>
      </c>
      <c r="L145">
        <v>168.2</v>
      </c>
      <c r="M145">
        <v>114.5</v>
      </c>
      <c r="N145">
        <v>104.3</v>
      </c>
      <c r="O145">
        <v>117.1</v>
      </c>
      <c r="P145">
        <v>115.2</v>
      </c>
      <c r="Q145">
        <v>123.1</v>
      </c>
      <c r="R145">
        <f t="shared" si="16"/>
        <v>1467.8999999999999</v>
      </c>
      <c r="S145">
        <v>126.6</v>
      </c>
      <c r="T145">
        <v>120</v>
      </c>
      <c r="U145">
        <v>116.8</v>
      </c>
      <c r="V145">
        <f t="shared" si="17"/>
        <v>236.8</v>
      </c>
      <c r="W145">
        <v>119.6</v>
      </c>
      <c r="X145">
        <v>115.5</v>
      </c>
      <c r="Y145">
        <v>113.3</v>
      </c>
      <c r="Z145">
        <v>118</v>
      </c>
      <c r="AA145">
        <f t="shared" si="18"/>
        <v>346.8</v>
      </c>
      <c r="AB145">
        <v>114</v>
      </c>
      <c r="AC145">
        <v>112.8</v>
      </c>
      <c r="AD145">
        <f t="shared" si="19"/>
        <v>226.8</v>
      </c>
      <c r="AE145">
        <v>115.6</v>
      </c>
      <c r="AF145">
        <v>112.6</v>
      </c>
      <c r="AG145">
        <v>109.9</v>
      </c>
      <c r="AH145">
        <v>113.7</v>
      </c>
      <c r="AI145">
        <v>119.9</v>
      </c>
      <c r="AJ145">
        <f t="shared" si="20"/>
        <v>571.70000000000005</v>
      </c>
      <c r="AK145">
        <v>120.3</v>
      </c>
    </row>
    <row r="146" spans="1:37" x14ac:dyDescent="0.35">
      <c r="A146" t="s">
        <v>34</v>
      </c>
      <c r="B146">
        <v>2014</v>
      </c>
      <c r="C146" t="s">
        <v>42</v>
      </c>
      <c r="D146" t="str">
        <f t="shared" si="14"/>
        <v>September 2014</v>
      </c>
      <c r="E146" s="17">
        <f t="shared" si="15"/>
        <v>41883</v>
      </c>
      <c r="F146">
        <v>122.9</v>
      </c>
      <c r="G146">
        <v>123.5</v>
      </c>
      <c r="H146">
        <v>117.3</v>
      </c>
      <c r="I146">
        <v>122.7</v>
      </c>
      <c r="J146">
        <v>107.9</v>
      </c>
      <c r="K146">
        <v>127.3</v>
      </c>
      <c r="L146">
        <v>162.1</v>
      </c>
      <c r="M146">
        <v>115.6</v>
      </c>
      <c r="N146">
        <v>103.8</v>
      </c>
      <c r="O146">
        <v>117.6</v>
      </c>
      <c r="P146">
        <v>115.8</v>
      </c>
      <c r="Q146">
        <v>123.8</v>
      </c>
      <c r="R146">
        <f t="shared" si="16"/>
        <v>1460.2999999999997</v>
      </c>
      <c r="S146">
        <v>125.8</v>
      </c>
      <c r="T146">
        <v>120.7</v>
      </c>
      <c r="U146">
        <v>117.2</v>
      </c>
      <c r="V146">
        <f t="shared" si="17"/>
        <v>237.9</v>
      </c>
      <c r="W146">
        <v>120.1</v>
      </c>
      <c r="X146">
        <v>116.1</v>
      </c>
      <c r="Y146">
        <v>113.7</v>
      </c>
      <c r="Z146">
        <v>118.6</v>
      </c>
      <c r="AA146">
        <f t="shared" si="18"/>
        <v>348.4</v>
      </c>
      <c r="AB146">
        <v>114.3</v>
      </c>
      <c r="AC146">
        <v>112</v>
      </c>
      <c r="AD146">
        <f t="shared" si="19"/>
        <v>226.3</v>
      </c>
      <c r="AE146">
        <v>116.1</v>
      </c>
      <c r="AF146">
        <v>113.1</v>
      </c>
      <c r="AG146">
        <v>109.5</v>
      </c>
      <c r="AH146">
        <v>113.7</v>
      </c>
      <c r="AI146">
        <v>120.8</v>
      </c>
      <c r="AJ146">
        <f t="shared" si="20"/>
        <v>573.19999999999993</v>
      </c>
      <c r="AK146">
        <v>120.1</v>
      </c>
    </row>
    <row r="147" spans="1:37" x14ac:dyDescent="0.35">
      <c r="A147" t="s">
        <v>34</v>
      </c>
      <c r="B147">
        <v>2014</v>
      </c>
      <c r="C147" t="s">
        <v>43</v>
      </c>
      <c r="D147" t="str">
        <f t="shared" si="14"/>
        <v>October 2014</v>
      </c>
      <c r="E147" s="17">
        <f t="shared" si="15"/>
        <v>41913</v>
      </c>
      <c r="F147">
        <v>123.2</v>
      </c>
      <c r="G147">
        <v>123.8</v>
      </c>
      <c r="H147">
        <v>118.1</v>
      </c>
      <c r="I147">
        <v>123.2</v>
      </c>
      <c r="J147">
        <v>107.9</v>
      </c>
      <c r="K147">
        <v>126.4</v>
      </c>
      <c r="L147">
        <v>156.80000000000001</v>
      </c>
      <c r="M147">
        <v>116.1</v>
      </c>
      <c r="N147">
        <v>103.1</v>
      </c>
      <c r="O147">
        <v>118.1</v>
      </c>
      <c r="P147">
        <v>116.1</v>
      </c>
      <c r="Q147">
        <v>124.5</v>
      </c>
      <c r="R147">
        <f t="shared" si="16"/>
        <v>1457.3</v>
      </c>
      <c r="S147">
        <v>125.4</v>
      </c>
      <c r="T147">
        <v>121.5</v>
      </c>
      <c r="U147">
        <v>118.1</v>
      </c>
      <c r="V147">
        <f t="shared" si="17"/>
        <v>239.6</v>
      </c>
      <c r="W147">
        <v>121</v>
      </c>
      <c r="X147">
        <v>116.7</v>
      </c>
      <c r="Y147">
        <v>114.3</v>
      </c>
      <c r="Z147">
        <v>118.8</v>
      </c>
      <c r="AA147">
        <f t="shared" si="18"/>
        <v>349.8</v>
      </c>
      <c r="AB147">
        <v>114.7</v>
      </c>
      <c r="AC147">
        <v>111.8</v>
      </c>
      <c r="AD147">
        <f t="shared" si="19"/>
        <v>226.5</v>
      </c>
      <c r="AE147">
        <v>116.7</v>
      </c>
      <c r="AF147">
        <v>113.3</v>
      </c>
      <c r="AG147">
        <v>109.6</v>
      </c>
      <c r="AH147">
        <v>113.9</v>
      </c>
      <c r="AI147">
        <v>121.1</v>
      </c>
      <c r="AJ147">
        <f t="shared" si="20"/>
        <v>574.6</v>
      </c>
      <c r="AK147">
        <v>120.1</v>
      </c>
    </row>
    <row r="148" spans="1:37" x14ac:dyDescent="0.35">
      <c r="A148" t="s">
        <v>34</v>
      </c>
      <c r="B148">
        <v>2014</v>
      </c>
      <c r="C148" t="s">
        <v>45</v>
      </c>
      <c r="D148" t="str">
        <f t="shared" si="14"/>
        <v>November 2014</v>
      </c>
      <c r="E148" s="17">
        <f t="shared" si="15"/>
        <v>41944</v>
      </c>
      <c r="F148">
        <v>123.3</v>
      </c>
      <c r="G148">
        <v>123.7</v>
      </c>
      <c r="H148">
        <v>121</v>
      </c>
      <c r="I148">
        <v>124.2</v>
      </c>
      <c r="J148">
        <v>107.8</v>
      </c>
      <c r="K148">
        <v>125.7</v>
      </c>
      <c r="L148">
        <v>152.4</v>
      </c>
      <c r="M148">
        <v>117.2</v>
      </c>
      <c r="N148">
        <v>102.1</v>
      </c>
      <c r="O148">
        <v>118.7</v>
      </c>
      <c r="P148">
        <v>116.4</v>
      </c>
      <c r="Q148">
        <v>125.6</v>
      </c>
      <c r="R148">
        <f t="shared" si="16"/>
        <v>1458.1000000000001</v>
      </c>
      <c r="S148">
        <v>125.1</v>
      </c>
      <c r="T148">
        <v>122.1</v>
      </c>
      <c r="U148">
        <v>118.4</v>
      </c>
      <c r="V148">
        <f t="shared" si="17"/>
        <v>240.5</v>
      </c>
      <c r="W148">
        <v>121.6</v>
      </c>
      <c r="X148">
        <v>117.1</v>
      </c>
      <c r="Y148">
        <v>114.8</v>
      </c>
      <c r="Z148">
        <v>119</v>
      </c>
      <c r="AA148">
        <f t="shared" si="18"/>
        <v>350.9</v>
      </c>
      <c r="AB148">
        <v>115.5</v>
      </c>
      <c r="AC148">
        <v>110.8</v>
      </c>
      <c r="AD148">
        <f t="shared" si="19"/>
        <v>226.3</v>
      </c>
      <c r="AE148">
        <v>117.3</v>
      </c>
      <c r="AF148">
        <v>113.7</v>
      </c>
      <c r="AG148">
        <v>109.1</v>
      </c>
      <c r="AH148">
        <v>113.8</v>
      </c>
      <c r="AI148">
        <v>122.1</v>
      </c>
      <c r="AJ148">
        <f t="shared" si="20"/>
        <v>576</v>
      </c>
      <c r="AK148">
        <v>120.1</v>
      </c>
    </row>
    <row r="149" spans="1:37" x14ac:dyDescent="0.35">
      <c r="A149" t="s">
        <v>34</v>
      </c>
      <c r="B149">
        <v>2014</v>
      </c>
      <c r="C149" t="s">
        <v>46</v>
      </c>
      <c r="D149" t="str">
        <f t="shared" si="14"/>
        <v>December 2014</v>
      </c>
      <c r="E149" s="17">
        <f t="shared" si="15"/>
        <v>41974</v>
      </c>
      <c r="F149">
        <v>122.9</v>
      </c>
      <c r="G149">
        <v>123.2</v>
      </c>
      <c r="H149">
        <v>123.5</v>
      </c>
      <c r="I149">
        <v>124.5</v>
      </c>
      <c r="J149">
        <v>107.6</v>
      </c>
      <c r="K149">
        <v>125.7</v>
      </c>
      <c r="L149">
        <v>140.5</v>
      </c>
      <c r="M149">
        <v>117.6</v>
      </c>
      <c r="N149">
        <v>100.6</v>
      </c>
      <c r="O149">
        <v>119.1</v>
      </c>
      <c r="P149">
        <v>116.8</v>
      </c>
      <c r="Q149">
        <v>126.1</v>
      </c>
      <c r="R149">
        <f t="shared" si="16"/>
        <v>1448.1</v>
      </c>
      <c r="S149">
        <v>123.6</v>
      </c>
      <c r="T149">
        <v>122.6</v>
      </c>
      <c r="U149">
        <v>118.6</v>
      </c>
      <c r="V149">
        <f t="shared" si="17"/>
        <v>241.2</v>
      </c>
      <c r="W149">
        <v>122</v>
      </c>
      <c r="X149">
        <v>116.5</v>
      </c>
      <c r="Y149">
        <v>115.1</v>
      </c>
      <c r="Z149">
        <v>119.5</v>
      </c>
      <c r="AA149">
        <f t="shared" si="18"/>
        <v>351.1</v>
      </c>
      <c r="AB149">
        <v>115.7</v>
      </c>
      <c r="AC149">
        <v>110.1</v>
      </c>
      <c r="AD149">
        <f t="shared" si="19"/>
        <v>225.8</v>
      </c>
      <c r="AE149">
        <v>117.5</v>
      </c>
      <c r="AF149">
        <v>113.9</v>
      </c>
      <c r="AG149">
        <v>109.8</v>
      </c>
      <c r="AH149">
        <v>113.8</v>
      </c>
      <c r="AI149">
        <v>123</v>
      </c>
      <c r="AJ149">
        <f t="shared" si="20"/>
        <v>578</v>
      </c>
      <c r="AK149">
        <v>119.4</v>
      </c>
    </row>
    <row r="150" spans="1:37" x14ac:dyDescent="0.35">
      <c r="A150" t="s">
        <v>34</v>
      </c>
      <c r="B150">
        <v>2015</v>
      </c>
      <c r="C150" t="s">
        <v>31</v>
      </c>
      <c r="D150" t="str">
        <f t="shared" si="14"/>
        <v>January 2015</v>
      </c>
      <c r="E150" s="17">
        <f t="shared" si="15"/>
        <v>42005</v>
      </c>
      <c r="F150">
        <v>123.4</v>
      </c>
      <c r="G150">
        <v>123.9</v>
      </c>
      <c r="H150">
        <v>123.8</v>
      </c>
      <c r="I150">
        <v>125</v>
      </c>
      <c r="J150">
        <v>108.5</v>
      </c>
      <c r="K150">
        <v>126.2</v>
      </c>
      <c r="L150">
        <v>133</v>
      </c>
      <c r="M150">
        <v>119.1</v>
      </c>
      <c r="N150">
        <v>99</v>
      </c>
      <c r="O150">
        <v>120.3</v>
      </c>
      <c r="P150">
        <v>117.3</v>
      </c>
      <c r="Q150">
        <v>126.7</v>
      </c>
      <c r="R150">
        <f t="shared" si="16"/>
        <v>1446.2</v>
      </c>
      <c r="S150">
        <v>123.1</v>
      </c>
      <c r="T150">
        <v>123.1</v>
      </c>
      <c r="U150">
        <v>119.3</v>
      </c>
      <c r="V150">
        <f t="shared" si="17"/>
        <v>242.39999999999998</v>
      </c>
      <c r="W150">
        <v>122.5</v>
      </c>
      <c r="X150">
        <v>117.3</v>
      </c>
      <c r="Y150">
        <v>115.5</v>
      </c>
      <c r="Z150">
        <v>119.7</v>
      </c>
      <c r="AA150">
        <f t="shared" si="18"/>
        <v>352.5</v>
      </c>
      <c r="AB150">
        <v>116.5</v>
      </c>
      <c r="AC150">
        <v>109.4</v>
      </c>
      <c r="AD150">
        <f t="shared" si="19"/>
        <v>225.9</v>
      </c>
      <c r="AE150">
        <v>118.1</v>
      </c>
      <c r="AF150">
        <v>114.3</v>
      </c>
      <c r="AG150">
        <v>110.7</v>
      </c>
      <c r="AH150">
        <v>114</v>
      </c>
      <c r="AI150">
        <v>124</v>
      </c>
      <c r="AJ150">
        <f t="shared" si="20"/>
        <v>581.09999999999991</v>
      </c>
      <c r="AK150">
        <v>119.5</v>
      </c>
    </row>
    <row r="151" spans="1:37" x14ac:dyDescent="0.35">
      <c r="A151" t="s">
        <v>34</v>
      </c>
      <c r="B151">
        <v>2015</v>
      </c>
      <c r="C151" t="s">
        <v>35</v>
      </c>
      <c r="D151" t="str">
        <f t="shared" si="14"/>
        <v>February 2015</v>
      </c>
      <c r="E151" s="17">
        <f t="shared" si="15"/>
        <v>42036</v>
      </c>
      <c r="F151">
        <v>123.7</v>
      </c>
      <c r="G151">
        <v>125.1</v>
      </c>
      <c r="H151">
        <v>121.1</v>
      </c>
      <c r="I151">
        <v>125.7</v>
      </c>
      <c r="J151">
        <v>109.1</v>
      </c>
      <c r="K151">
        <v>125.8</v>
      </c>
      <c r="L151">
        <v>129.4</v>
      </c>
      <c r="M151">
        <v>120.9</v>
      </c>
      <c r="N151">
        <v>98.3</v>
      </c>
      <c r="O151">
        <v>121.6</v>
      </c>
      <c r="P151">
        <v>118</v>
      </c>
      <c r="Q151">
        <v>127.6</v>
      </c>
      <c r="R151">
        <f t="shared" si="16"/>
        <v>1446.2999999999997</v>
      </c>
      <c r="S151">
        <v>123.1</v>
      </c>
      <c r="T151">
        <v>123.8</v>
      </c>
      <c r="U151">
        <v>120.1</v>
      </c>
      <c r="V151">
        <f t="shared" si="17"/>
        <v>243.89999999999998</v>
      </c>
      <c r="W151">
        <v>123.3</v>
      </c>
      <c r="X151">
        <v>118.1</v>
      </c>
      <c r="Y151">
        <v>116.3</v>
      </c>
      <c r="Z151">
        <v>119.7</v>
      </c>
      <c r="AA151">
        <f t="shared" si="18"/>
        <v>354.09999999999997</v>
      </c>
      <c r="AB151">
        <v>117.7</v>
      </c>
      <c r="AC151">
        <v>108.7</v>
      </c>
      <c r="AD151">
        <f t="shared" si="19"/>
        <v>226.4</v>
      </c>
      <c r="AE151">
        <v>118.7</v>
      </c>
      <c r="AF151">
        <v>114.9</v>
      </c>
      <c r="AG151">
        <v>111.2</v>
      </c>
      <c r="AH151">
        <v>114.1</v>
      </c>
      <c r="AI151">
        <v>125.2</v>
      </c>
      <c r="AJ151">
        <f t="shared" si="20"/>
        <v>584.1</v>
      </c>
      <c r="AK151">
        <v>119.7</v>
      </c>
    </row>
    <row r="152" spans="1:37" x14ac:dyDescent="0.35">
      <c r="A152" t="s">
        <v>34</v>
      </c>
      <c r="B152">
        <v>2015</v>
      </c>
      <c r="C152" t="s">
        <v>36</v>
      </c>
      <c r="D152" t="str">
        <f t="shared" si="14"/>
        <v>March 2015</v>
      </c>
      <c r="E152" s="17">
        <f t="shared" si="15"/>
        <v>42064</v>
      </c>
      <c r="F152">
        <v>123.5</v>
      </c>
      <c r="G152">
        <v>125.4</v>
      </c>
      <c r="H152">
        <v>116.8</v>
      </c>
      <c r="I152">
        <v>126</v>
      </c>
      <c r="J152">
        <v>109.2</v>
      </c>
      <c r="K152">
        <v>127.6</v>
      </c>
      <c r="L152">
        <v>129.19999999999999</v>
      </c>
      <c r="M152">
        <v>122.4</v>
      </c>
      <c r="N152">
        <v>97</v>
      </c>
      <c r="O152">
        <v>122.1</v>
      </c>
      <c r="P152">
        <v>118.1</v>
      </c>
      <c r="Q152">
        <v>128.4</v>
      </c>
      <c r="R152">
        <f t="shared" si="16"/>
        <v>1445.6999999999998</v>
      </c>
      <c r="S152">
        <v>123.4</v>
      </c>
      <c r="T152">
        <v>124.3</v>
      </c>
      <c r="U152">
        <v>120.4</v>
      </c>
      <c r="V152">
        <f t="shared" si="17"/>
        <v>244.7</v>
      </c>
      <c r="W152">
        <v>123.7</v>
      </c>
      <c r="X152">
        <v>118.6</v>
      </c>
      <c r="Y152">
        <v>116.7</v>
      </c>
      <c r="Z152">
        <v>120.1</v>
      </c>
      <c r="AA152">
        <f t="shared" si="18"/>
        <v>355.4</v>
      </c>
      <c r="AB152">
        <v>118.3</v>
      </c>
      <c r="AC152">
        <v>109.9</v>
      </c>
      <c r="AD152">
        <f t="shared" si="19"/>
        <v>228.2</v>
      </c>
      <c r="AE152">
        <v>119.2</v>
      </c>
      <c r="AF152">
        <v>115.4</v>
      </c>
      <c r="AG152">
        <v>111</v>
      </c>
      <c r="AH152">
        <v>114.7</v>
      </c>
      <c r="AI152">
        <v>125.8</v>
      </c>
      <c r="AJ152">
        <f t="shared" si="20"/>
        <v>586.1</v>
      </c>
      <c r="AK152">
        <v>120.2</v>
      </c>
    </row>
    <row r="153" spans="1:37" x14ac:dyDescent="0.35">
      <c r="A153" t="s">
        <v>34</v>
      </c>
      <c r="B153">
        <v>2015</v>
      </c>
      <c r="C153" t="s">
        <v>37</v>
      </c>
      <c r="D153" t="str">
        <f t="shared" si="14"/>
        <v>April 2015</v>
      </c>
      <c r="E153" s="17">
        <f t="shared" si="15"/>
        <v>42095</v>
      </c>
      <c r="F153">
        <v>123.5</v>
      </c>
      <c r="G153">
        <v>126.4</v>
      </c>
      <c r="H153">
        <v>114.4</v>
      </c>
      <c r="I153">
        <v>126.6</v>
      </c>
      <c r="J153">
        <v>109.2</v>
      </c>
      <c r="K153">
        <v>132.5</v>
      </c>
      <c r="L153">
        <v>128.6</v>
      </c>
      <c r="M153">
        <v>124.8</v>
      </c>
      <c r="N153">
        <v>95.7</v>
      </c>
      <c r="O153">
        <v>122.4</v>
      </c>
      <c r="P153">
        <v>118.5</v>
      </c>
      <c r="Q153">
        <v>129.1</v>
      </c>
      <c r="R153">
        <f t="shared" si="16"/>
        <v>1451.7</v>
      </c>
      <c r="S153">
        <v>124</v>
      </c>
      <c r="T153">
        <v>124.7</v>
      </c>
      <c r="U153">
        <v>120.8</v>
      </c>
      <c r="V153">
        <f t="shared" si="17"/>
        <v>245.5</v>
      </c>
      <c r="W153">
        <v>124.1</v>
      </c>
      <c r="X153">
        <v>119.2</v>
      </c>
      <c r="Y153">
        <v>117.1</v>
      </c>
      <c r="Z153">
        <v>121</v>
      </c>
      <c r="AA153">
        <f t="shared" si="18"/>
        <v>357.3</v>
      </c>
      <c r="AB153">
        <v>118.7</v>
      </c>
      <c r="AC153">
        <v>110.1</v>
      </c>
      <c r="AD153">
        <f t="shared" si="19"/>
        <v>228.8</v>
      </c>
      <c r="AE153">
        <v>119.7</v>
      </c>
      <c r="AF153">
        <v>115.9</v>
      </c>
      <c r="AG153">
        <v>111.7</v>
      </c>
      <c r="AH153">
        <v>115.1</v>
      </c>
      <c r="AI153">
        <v>126.9</v>
      </c>
      <c r="AJ153">
        <f t="shared" si="20"/>
        <v>589.29999999999995</v>
      </c>
      <c r="AK153">
        <v>120.7</v>
      </c>
    </row>
    <row r="154" spans="1:37" x14ac:dyDescent="0.35">
      <c r="A154" t="s">
        <v>34</v>
      </c>
      <c r="B154">
        <v>2015</v>
      </c>
      <c r="C154" t="s">
        <v>38</v>
      </c>
      <c r="D154" t="str">
        <f t="shared" si="14"/>
        <v>May 2015</v>
      </c>
      <c r="E154" s="17">
        <f t="shared" si="15"/>
        <v>42125</v>
      </c>
      <c r="F154">
        <v>123.6</v>
      </c>
      <c r="G154">
        <v>128</v>
      </c>
      <c r="H154">
        <v>115</v>
      </c>
      <c r="I154">
        <v>127.3</v>
      </c>
      <c r="J154">
        <v>109.8</v>
      </c>
      <c r="K154">
        <v>132.6</v>
      </c>
      <c r="L154">
        <v>130.9</v>
      </c>
      <c r="M154">
        <v>130.5</v>
      </c>
      <c r="N154">
        <v>95.3</v>
      </c>
      <c r="O154">
        <v>123.4</v>
      </c>
      <c r="P154">
        <v>119.2</v>
      </c>
      <c r="Q154">
        <v>129.80000000000001</v>
      </c>
      <c r="R154">
        <f t="shared" si="16"/>
        <v>1465.4</v>
      </c>
      <c r="S154">
        <v>125</v>
      </c>
      <c r="T154">
        <v>125.4</v>
      </c>
      <c r="U154">
        <v>121.3</v>
      </c>
      <c r="V154">
        <f t="shared" si="17"/>
        <v>246.7</v>
      </c>
      <c r="W154">
        <v>124.7</v>
      </c>
      <c r="X154">
        <v>119.6</v>
      </c>
      <c r="Y154">
        <v>117.7</v>
      </c>
      <c r="Z154">
        <v>121.4</v>
      </c>
      <c r="AA154">
        <f t="shared" si="18"/>
        <v>358.70000000000005</v>
      </c>
      <c r="AB154">
        <v>119.2</v>
      </c>
      <c r="AC154">
        <v>112</v>
      </c>
      <c r="AD154">
        <f t="shared" si="19"/>
        <v>231.2</v>
      </c>
      <c r="AE154">
        <v>120.2</v>
      </c>
      <c r="AF154">
        <v>116.3</v>
      </c>
      <c r="AG154">
        <v>112.3</v>
      </c>
      <c r="AH154">
        <v>116.1</v>
      </c>
      <c r="AI154">
        <v>127.9</v>
      </c>
      <c r="AJ154">
        <f t="shared" si="20"/>
        <v>592.79999999999995</v>
      </c>
      <c r="AK154">
        <v>121.6</v>
      </c>
    </row>
    <row r="155" spans="1:37" x14ac:dyDescent="0.35">
      <c r="A155" t="s">
        <v>34</v>
      </c>
      <c r="B155">
        <v>2015</v>
      </c>
      <c r="C155" t="s">
        <v>39</v>
      </c>
      <c r="D155" t="str">
        <f t="shared" si="14"/>
        <v>June 2015</v>
      </c>
      <c r="E155" s="17">
        <f t="shared" si="15"/>
        <v>42156</v>
      </c>
      <c r="F155">
        <v>123.9</v>
      </c>
      <c r="G155">
        <v>131.80000000000001</v>
      </c>
      <c r="H155">
        <v>121.6</v>
      </c>
      <c r="I155">
        <v>128.19999999999999</v>
      </c>
      <c r="J155">
        <v>111.1</v>
      </c>
      <c r="K155">
        <v>132.80000000000001</v>
      </c>
      <c r="L155">
        <v>139.1</v>
      </c>
      <c r="M155">
        <v>137.4</v>
      </c>
      <c r="N155">
        <v>94.1</v>
      </c>
      <c r="O155">
        <v>125.5</v>
      </c>
      <c r="P155">
        <v>119.8</v>
      </c>
      <c r="Q155">
        <v>130.9</v>
      </c>
      <c r="R155">
        <f t="shared" si="16"/>
        <v>1496.2</v>
      </c>
      <c r="S155">
        <v>127.3</v>
      </c>
      <c r="T155">
        <v>126.4</v>
      </c>
      <c r="U155">
        <v>122</v>
      </c>
      <c r="V155">
        <f t="shared" si="17"/>
        <v>248.4</v>
      </c>
      <c r="W155">
        <v>125.7</v>
      </c>
      <c r="X155">
        <v>119</v>
      </c>
      <c r="Y155">
        <v>118.5</v>
      </c>
      <c r="Z155">
        <v>123.1</v>
      </c>
      <c r="AA155">
        <f t="shared" si="18"/>
        <v>360.6</v>
      </c>
      <c r="AB155">
        <v>119.8</v>
      </c>
      <c r="AC155">
        <v>112.9</v>
      </c>
      <c r="AD155">
        <f t="shared" si="19"/>
        <v>232.7</v>
      </c>
      <c r="AE155">
        <v>121.1</v>
      </c>
      <c r="AF155">
        <v>116.9</v>
      </c>
      <c r="AG155">
        <v>112.8</v>
      </c>
      <c r="AH155">
        <v>117</v>
      </c>
      <c r="AI155">
        <v>129.19999999999999</v>
      </c>
      <c r="AJ155">
        <f t="shared" si="20"/>
        <v>597</v>
      </c>
      <c r="AK155">
        <v>123</v>
      </c>
    </row>
    <row r="156" spans="1:37" x14ac:dyDescent="0.35">
      <c r="A156" t="s">
        <v>34</v>
      </c>
      <c r="B156">
        <v>2015</v>
      </c>
      <c r="C156" t="s">
        <v>40</v>
      </c>
      <c r="D156" t="str">
        <f t="shared" si="14"/>
        <v>July 2015</v>
      </c>
      <c r="E156" s="17">
        <f t="shared" si="15"/>
        <v>42186</v>
      </c>
      <c r="F156">
        <v>123.7</v>
      </c>
      <c r="G156">
        <v>132.5</v>
      </c>
      <c r="H156">
        <v>121</v>
      </c>
      <c r="I156">
        <v>128.30000000000001</v>
      </c>
      <c r="J156">
        <v>110.9</v>
      </c>
      <c r="K156">
        <v>133.1</v>
      </c>
      <c r="L156">
        <v>145.1</v>
      </c>
      <c r="M156">
        <v>139.1</v>
      </c>
      <c r="N156">
        <v>91.3</v>
      </c>
      <c r="O156">
        <v>126.1</v>
      </c>
      <c r="P156">
        <v>119.9</v>
      </c>
      <c r="Q156">
        <v>131.4</v>
      </c>
      <c r="R156">
        <f t="shared" si="16"/>
        <v>1502.4</v>
      </c>
      <c r="S156">
        <v>128.19999999999999</v>
      </c>
      <c r="T156">
        <v>126.7</v>
      </c>
      <c r="U156">
        <v>122.3</v>
      </c>
      <c r="V156">
        <f t="shared" si="17"/>
        <v>249</v>
      </c>
      <c r="W156">
        <v>126.1</v>
      </c>
      <c r="X156">
        <v>119.9</v>
      </c>
      <c r="Y156">
        <v>119</v>
      </c>
      <c r="Z156">
        <v>124.4</v>
      </c>
      <c r="AA156">
        <f t="shared" si="18"/>
        <v>363.3</v>
      </c>
      <c r="AB156">
        <v>120.1</v>
      </c>
      <c r="AC156">
        <v>112.7</v>
      </c>
      <c r="AD156">
        <f t="shared" si="19"/>
        <v>232.8</v>
      </c>
      <c r="AE156">
        <v>121.3</v>
      </c>
      <c r="AF156">
        <v>117.2</v>
      </c>
      <c r="AG156">
        <v>112.3</v>
      </c>
      <c r="AH156">
        <v>117.2</v>
      </c>
      <c r="AI156">
        <v>130.4</v>
      </c>
      <c r="AJ156">
        <f t="shared" si="20"/>
        <v>598.4</v>
      </c>
      <c r="AK156">
        <v>123.6</v>
      </c>
    </row>
    <row r="157" spans="1:37" x14ac:dyDescent="0.35">
      <c r="A157" t="s">
        <v>34</v>
      </c>
      <c r="B157">
        <v>2015</v>
      </c>
      <c r="C157" t="s">
        <v>41</v>
      </c>
      <c r="D157" t="str">
        <f t="shared" si="14"/>
        <v>August 2015</v>
      </c>
      <c r="E157" s="17">
        <f t="shared" si="15"/>
        <v>42217</v>
      </c>
      <c r="F157">
        <v>124.2</v>
      </c>
      <c r="G157">
        <v>131.4</v>
      </c>
      <c r="H157">
        <v>120.1</v>
      </c>
      <c r="I157">
        <v>128.5</v>
      </c>
      <c r="J157">
        <v>111.4</v>
      </c>
      <c r="K157">
        <v>132.30000000000001</v>
      </c>
      <c r="L157">
        <v>157.6</v>
      </c>
      <c r="M157">
        <v>144</v>
      </c>
      <c r="N157">
        <v>90.5</v>
      </c>
      <c r="O157">
        <v>126.8</v>
      </c>
      <c r="P157">
        <v>120.4</v>
      </c>
      <c r="Q157">
        <v>132.1</v>
      </c>
      <c r="R157">
        <f t="shared" si="16"/>
        <v>1519.3</v>
      </c>
      <c r="S157">
        <v>130.30000000000001</v>
      </c>
      <c r="T157">
        <v>127.2</v>
      </c>
      <c r="U157">
        <v>122.9</v>
      </c>
      <c r="V157">
        <f t="shared" si="17"/>
        <v>250.10000000000002</v>
      </c>
      <c r="W157">
        <v>126.6</v>
      </c>
      <c r="X157">
        <v>120.9</v>
      </c>
      <c r="Y157">
        <v>119.4</v>
      </c>
      <c r="Z157">
        <v>125.1</v>
      </c>
      <c r="AA157">
        <f t="shared" si="18"/>
        <v>365.4</v>
      </c>
      <c r="AB157">
        <v>120.6</v>
      </c>
      <c r="AC157">
        <v>111.7</v>
      </c>
      <c r="AD157">
        <f t="shared" si="19"/>
        <v>232.3</v>
      </c>
      <c r="AE157">
        <v>122</v>
      </c>
      <c r="AF157">
        <v>117.8</v>
      </c>
      <c r="AG157">
        <v>112.3</v>
      </c>
      <c r="AH157">
        <v>117.2</v>
      </c>
      <c r="AI157">
        <v>131.19999999999999</v>
      </c>
      <c r="AJ157">
        <f t="shared" si="20"/>
        <v>600.5</v>
      </c>
      <c r="AK157">
        <v>124.8</v>
      </c>
    </row>
    <row r="158" spans="1:37" x14ac:dyDescent="0.35">
      <c r="A158" t="s">
        <v>34</v>
      </c>
      <c r="B158">
        <v>2015</v>
      </c>
      <c r="C158" t="s">
        <v>42</v>
      </c>
      <c r="D158" t="str">
        <f t="shared" si="14"/>
        <v>September 2015</v>
      </c>
      <c r="E158" s="17">
        <f t="shared" si="15"/>
        <v>42248</v>
      </c>
      <c r="F158">
        <v>124.6</v>
      </c>
      <c r="G158">
        <v>130.4</v>
      </c>
      <c r="H158">
        <v>118.7</v>
      </c>
      <c r="I158">
        <v>128.9</v>
      </c>
      <c r="J158">
        <v>111.9</v>
      </c>
      <c r="K158">
        <v>128.4</v>
      </c>
      <c r="L158">
        <v>162.19999999999999</v>
      </c>
      <c r="M158">
        <v>150</v>
      </c>
      <c r="N158">
        <v>90.4</v>
      </c>
      <c r="O158">
        <v>128.4</v>
      </c>
      <c r="P158">
        <v>120.7</v>
      </c>
      <c r="Q158">
        <v>132.5</v>
      </c>
      <c r="R158">
        <f t="shared" si="16"/>
        <v>1527.1000000000001</v>
      </c>
      <c r="S158">
        <v>131.19999999999999</v>
      </c>
      <c r="T158">
        <v>127.9</v>
      </c>
      <c r="U158">
        <v>123.4</v>
      </c>
      <c r="V158">
        <f t="shared" si="17"/>
        <v>251.3</v>
      </c>
      <c r="W158">
        <v>127.2</v>
      </c>
      <c r="X158">
        <v>121.6</v>
      </c>
      <c r="Y158">
        <v>119.8</v>
      </c>
      <c r="Z158">
        <v>125.7</v>
      </c>
      <c r="AA158">
        <f t="shared" si="18"/>
        <v>367.09999999999997</v>
      </c>
      <c r="AB158">
        <v>120.4</v>
      </c>
      <c r="AC158">
        <v>111.3</v>
      </c>
      <c r="AD158">
        <f t="shared" si="19"/>
        <v>231.7</v>
      </c>
      <c r="AE158">
        <v>122.6</v>
      </c>
      <c r="AF158">
        <v>118.3</v>
      </c>
      <c r="AG158">
        <v>113.4</v>
      </c>
      <c r="AH158">
        <v>117.5</v>
      </c>
      <c r="AI158">
        <v>132</v>
      </c>
      <c r="AJ158">
        <f t="shared" si="20"/>
        <v>603.79999999999995</v>
      </c>
      <c r="AK158">
        <v>125.4</v>
      </c>
    </row>
    <row r="159" spans="1:37" x14ac:dyDescent="0.35">
      <c r="A159" t="s">
        <v>34</v>
      </c>
      <c r="B159">
        <v>2015</v>
      </c>
      <c r="C159" t="s">
        <v>43</v>
      </c>
      <c r="D159" t="str">
        <f t="shared" si="14"/>
        <v>October 2015</v>
      </c>
      <c r="E159" s="17">
        <f t="shared" si="15"/>
        <v>42278</v>
      </c>
      <c r="F159">
        <v>125</v>
      </c>
      <c r="G159">
        <v>129.80000000000001</v>
      </c>
      <c r="H159">
        <v>118.9</v>
      </c>
      <c r="I159">
        <v>129.1</v>
      </c>
      <c r="J159">
        <v>113.3</v>
      </c>
      <c r="K159">
        <v>129</v>
      </c>
      <c r="L159">
        <v>160.4</v>
      </c>
      <c r="M159">
        <v>165.3</v>
      </c>
      <c r="N159">
        <v>92.3</v>
      </c>
      <c r="O159">
        <v>129.69999999999999</v>
      </c>
      <c r="P159">
        <v>121.1</v>
      </c>
      <c r="Q159">
        <v>133</v>
      </c>
      <c r="R159">
        <f t="shared" si="16"/>
        <v>1546.8999999999999</v>
      </c>
      <c r="S159">
        <v>132.1</v>
      </c>
      <c r="T159">
        <v>128.5</v>
      </c>
      <c r="U159">
        <v>123.8</v>
      </c>
      <c r="V159">
        <f t="shared" si="17"/>
        <v>252.3</v>
      </c>
      <c r="W159">
        <v>127.8</v>
      </c>
      <c r="X159">
        <v>122.4</v>
      </c>
      <c r="Y159">
        <v>120.4</v>
      </c>
      <c r="Z159">
        <v>125.9</v>
      </c>
      <c r="AA159">
        <f t="shared" si="18"/>
        <v>368.70000000000005</v>
      </c>
      <c r="AB159">
        <v>120.8</v>
      </c>
      <c r="AC159">
        <v>111.4</v>
      </c>
      <c r="AD159">
        <f t="shared" si="19"/>
        <v>232.2</v>
      </c>
      <c r="AE159">
        <v>123</v>
      </c>
      <c r="AF159">
        <v>118.7</v>
      </c>
      <c r="AG159">
        <v>113.9</v>
      </c>
      <c r="AH159">
        <v>117.9</v>
      </c>
      <c r="AI159">
        <v>132.5</v>
      </c>
      <c r="AJ159">
        <f t="shared" si="20"/>
        <v>606</v>
      </c>
      <c r="AK159">
        <v>126.1</v>
      </c>
    </row>
    <row r="160" spans="1:37" x14ac:dyDescent="0.35">
      <c r="A160" t="s">
        <v>34</v>
      </c>
      <c r="B160">
        <v>2015</v>
      </c>
      <c r="C160" t="s">
        <v>45</v>
      </c>
      <c r="D160" t="str">
        <f t="shared" si="14"/>
        <v>November 2015</v>
      </c>
      <c r="E160" s="17">
        <f t="shared" si="15"/>
        <v>42309</v>
      </c>
      <c r="F160">
        <v>125.4</v>
      </c>
      <c r="G160">
        <v>130.30000000000001</v>
      </c>
      <c r="H160">
        <v>121.6</v>
      </c>
      <c r="I160">
        <v>129.19999999999999</v>
      </c>
      <c r="J160">
        <v>114.9</v>
      </c>
      <c r="K160">
        <v>128.19999999999999</v>
      </c>
      <c r="L160">
        <v>158.4</v>
      </c>
      <c r="M160">
        <v>171.2</v>
      </c>
      <c r="N160">
        <v>93.3</v>
      </c>
      <c r="O160">
        <v>131.19999999999999</v>
      </c>
      <c r="P160">
        <v>121.7</v>
      </c>
      <c r="Q160">
        <v>134</v>
      </c>
      <c r="R160">
        <f t="shared" si="16"/>
        <v>1559.3999999999999</v>
      </c>
      <c r="S160">
        <v>132.69999999999999</v>
      </c>
      <c r="T160">
        <v>129.30000000000001</v>
      </c>
      <c r="U160">
        <v>124.5</v>
      </c>
      <c r="V160">
        <f t="shared" si="17"/>
        <v>253.8</v>
      </c>
      <c r="W160">
        <v>128.6</v>
      </c>
      <c r="X160">
        <v>122.9</v>
      </c>
      <c r="Y160">
        <v>120.9</v>
      </c>
      <c r="Z160">
        <v>126.3</v>
      </c>
      <c r="AA160">
        <f t="shared" si="18"/>
        <v>370.1</v>
      </c>
      <c r="AB160">
        <v>121.6</v>
      </c>
      <c r="AC160">
        <v>111.5</v>
      </c>
      <c r="AD160">
        <f t="shared" si="19"/>
        <v>233.1</v>
      </c>
      <c r="AE160">
        <v>123.4</v>
      </c>
      <c r="AF160">
        <v>119.2</v>
      </c>
      <c r="AG160">
        <v>113.8</v>
      </c>
      <c r="AH160">
        <v>118.1</v>
      </c>
      <c r="AI160">
        <v>133.6</v>
      </c>
      <c r="AJ160">
        <f t="shared" si="20"/>
        <v>608.1</v>
      </c>
      <c r="AK160">
        <v>126.6</v>
      </c>
    </row>
    <row r="161" spans="1:37" x14ac:dyDescent="0.35">
      <c r="A161" t="s">
        <v>34</v>
      </c>
      <c r="B161">
        <v>2015</v>
      </c>
      <c r="C161" t="s">
        <v>46</v>
      </c>
      <c r="D161" t="str">
        <f t="shared" si="14"/>
        <v>December 2015</v>
      </c>
      <c r="E161" s="17">
        <f t="shared" si="15"/>
        <v>42339</v>
      </c>
      <c r="F161">
        <v>125.7</v>
      </c>
      <c r="G161">
        <v>131.4</v>
      </c>
      <c r="H161">
        <v>124.8</v>
      </c>
      <c r="I161">
        <v>129.4</v>
      </c>
      <c r="J161">
        <v>115.3</v>
      </c>
      <c r="K161">
        <v>126.6</v>
      </c>
      <c r="L161">
        <v>146.69999999999999</v>
      </c>
      <c r="M161">
        <v>171.5</v>
      </c>
      <c r="N161">
        <v>94.5</v>
      </c>
      <c r="O161">
        <v>132.1</v>
      </c>
      <c r="P161">
        <v>122</v>
      </c>
      <c r="Q161">
        <v>134.69999999999999</v>
      </c>
      <c r="R161">
        <f t="shared" si="16"/>
        <v>1554.7</v>
      </c>
      <c r="S161">
        <v>131.4</v>
      </c>
      <c r="T161">
        <v>129.69999999999999</v>
      </c>
      <c r="U161">
        <v>124.8</v>
      </c>
      <c r="V161">
        <f t="shared" si="17"/>
        <v>254.5</v>
      </c>
      <c r="W161">
        <v>129</v>
      </c>
      <c r="X161">
        <v>122.4</v>
      </c>
      <c r="Y161">
        <v>121.4</v>
      </c>
      <c r="Z161">
        <v>126.2</v>
      </c>
      <c r="AA161">
        <f t="shared" si="18"/>
        <v>370</v>
      </c>
      <c r="AB161">
        <v>122</v>
      </c>
      <c r="AC161">
        <v>111.5</v>
      </c>
      <c r="AD161">
        <f t="shared" si="19"/>
        <v>233.5</v>
      </c>
      <c r="AE161">
        <v>123.6</v>
      </c>
      <c r="AF161">
        <v>119.6</v>
      </c>
      <c r="AG161">
        <v>113.7</v>
      </c>
      <c r="AH161">
        <v>118.3</v>
      </c>
      <c r="AI161">
        <v>134.5</v>
      </c>
      <c r="AJ161">
        <f t="shared" si="20"/>
        <v>609.70000000000005</v>
      </c>
      <c r="AK161">
        <v>126.1</v>
      </c>
    </row>
    <row r="162" spans="1:37" x14ac:dyDescent="0.35">
      <c r="A162" t="s">
        <v>34</v>
      </c>
      <c r="B162">
        <v>2016</v>
      </c>
      <c r="C162" t="s">
        <v>31</v>
      </c>
      <c r="D162" t="str">
        <f t="shared" si="14"/>
        <v>January 2016</v>
      </c>
      <c r="E162" s="17">
        <f t="shared" si="15"/>
        <v>42370</v>
      </c>
      <c r="F162">
        <v>126.1</v>
      </c>
      <c r="G162">
        <v>134.1</v>
      </c>
      <c r="H162">
        <v>128.6</v>
      </c>
      <c r="I162">
        <v>129.9</v>
      </c>
      <c r="J162">
        <v>115.5</v>
      </c>
      <c r="K162">
        <v>125.7</v>
      </c>
      <c r="L162">
        <v>141.5</v>
      </c>
      <c r="M162">
        <v>170.7</v>
      </c>
      <c r="N162">
        <v>97.4</v>
      </c>
      <c r="O162">
        <v>132.9</v>
      </c>
      <c r="P162">
        <v>122.7</v>
      </c>
      <c r="Q162">
        <v>135.30000000000001</v>
      </c>
      <c r="R162">
        <f t="shared" si="16"/>
        <v>1560.4</v>
      </c>
      <c r="S162">
        <v>131.30000000000001</v>
      </c>
      <c r="T162">
        <v>130.30000000000001</v>
      </c>
      <c r="U162">
        <v>125.1</v>
      </c>
      <c r="V162">
        <f t="shared" si="17"/>
        <v>255.4</v>
      </c>
      <c r="W162">
        <v>129.5</v>
      </c>
      <c r="X162">
        <v>123.4</v>
      </c>
      <c r="Y162">
        <v>122</v>
      </c>
      <c r="Z162">
        <v>126.3</v>
      </c>
      <c r="AA162">
        <f t="shared" si="18"/>
        <v>371.7</v>
      </c>
      <c r="AB162">
        <v>122.7</v>
      </c>
      <c r="AC162">
        <v>111.1</v>
      </c>
      <c r="AD162">
        <f t="shared" si="19"/>
        <v>233.8</v>
      </c>
      <c r="AE162">
        <v>124.2</v>
      </c>
      <c r="AF162">
        <v>119.8</v>
      </c>
      <c r="AG162">
        <v>114.5</v>
      </c>
      <c r="AH162">
        <v>118.5</v>
      </c>
      <c r="AI162">
        <v>135.19999999999999</v>
      </c>
      <c r="AJ162">
        <f t="shared" si="20"/>
        <v>612.20000000000005</v>
      </c>
      <c r="AK162">
        <v>126.3</v>
      </c>
    </row>
    <row r="163" spans="1:37" x14ac:dyDescent="0.35">
      <c r="A163" t="s">
        <v>34</v>
      </c>
      <c r="B163">
        <v>2016</v>
      </c>
      <c r="C163" t="s">
        <v>35</v>
      </c>
      <c r="D163" t="str">
        <f t="shared" si="14"/>
        <v>February 2016</v>
      </c>
      <c r="E163" s="17">
        <f t="shared" si="15"/>
        <v>42401</v>
      </c>
      <c r="F163">
        <v>126.4</v>
      </c>
      <c r="G163">
        <v>134.19999999999999</v>
      </c>
      <c r="H163">
        <v>128.69999999999999</v>
      </c>
      <c r="I163">
        <v>130.30000000000001</v>
      </c>
      <c r="J163">
        <v>114.8</v>
      </c>
      <c r="K163">
        <v>124.9</v>
      </c>
      <c r="L163">
        <v>130.30000000000001</v>
      </c>
      <c r="M163">
        <v>167.4</v>
      </c>
      <c r="N163">
        <v>98.8</v>
      </c>
      <c r="O163">
        <v>133.6</v>
      </c>
      <c r="P163">
        <v>123</v>
      </c>
      <c r="Q163">
        <v>135.80000000000001</v>
      </c>
      <c r="R163">
        <f t="shared" si="16"/>
        <v>1548.1999999999998</v>
      </c>
      <c r="S163">
        <v>129.9</v>
      </c>
      <c r="T163">
        <v>130.9</v>
      </c>
      <c r="U163">
        <v>125.8</v>
      </c>
      <c r="V163">
        <f t="shared" si="17"/>
        <v>256.7</v>
      </c>
      <c r="W163">
        <v>130.19999999999999</v>
      </c>
      <c r="X163">
        <v>124.4</v>
      </c>
      <c r="Y163">
        <v>122.5</v>
      </c>
      <c r="Z163">
        <v>126.6</v>
      </c>
      <c r="AA163">
        <f t="shared" si="18"/>
        <v>373.5</v>
      </c>
      <c r="AB163">
        <v>123.1</v>
      </c>
      <c r="AC163">
        <v>111.4</v>
      </c>
      <c r="AD163">
        <f t="shared" si="19"/>
        <v>234.5</v>
      </c>
      <c r="AE163">
        <v>124.6</v>
      </c>
      <c r="AF163">
        <v>120.3</v>
      </c>
      <c r="AG163">
        <v>116.6</v>
      </c>
      <c r="AH163">
        <v>119.1</v>
      </c>
      <c r="AI163">
        <v>135.9</v>
      </c>
      <c r="AJ163">
        <f t="shared" si="20"/>
        <v>616.5</v>
      </c>
      <c r="AK163">
        <v>126</v>
      </c>
    </row>
    <row r="164" spans="1:37" x14ac:dyDescent="0.35">
      <c r="A164" t="s">
        <v>34</v>
      </c>
      <c r="B164">
        <v>2016</v>
      </c>
      <c r="C164" t="s">
        <v>36</v>
      </c>
      <c r="D164" t="str">
        <f t="shared" si="14"/>
        <v>March 2016</v>
      </c>
      <c r="E164" s="17">
        <f t="shared" si="15"/>
        <v>42430</v>
      </c>
      <c r="F164">
        <v>126.5</v>
      </c>
      <c r="G164">
        <v>135.1</v>
      </c>
      <c r="H164">
        <v>124.6</v>
      </c>
      <c r="I164">
        <v>130.19999999999999</v>
      </c>
      <c r="J164">
        <v>114.5</v>
      </c>
      <c r="K164">
        <v>126.2</v>
      </c>
      <c r="L164">
        <v>129.80000000000001</v>
      </c>
      <c r="M164">
        <v>164.3</v>
      </c>
      <c r="N164">
        <v>100.9</v>
      </c>
      <c r="O164">
        <v>133.9</v>
      </c>
      <c r="P164">
        <v>123.1</v>
      </c>
      <c r="Q164">
        <v>136.30000000000001</v>
      </c>
      <c r="R164">
        <f t="shared" si="16"/>
        <v>1545.4</v>
      </c>
      <c r="S164">
        <v>129.80000000000001</v>
      </c>
      <c r="T164">
        <v>131.30000000000001</v>
      </c>
      <c r="U164">
        <v>126.1</v>
      </c>
      <c r="V164">
        <f t="shared" si="17"/>
        <v>257.39999999999998</v>
      </c>
      <c r="W164">
        <v>130.5</v>
      </c>
      <c r="X164">
        <v>124.9</v>
      </c>
      <c r="Y164">
        <v>122.9</v>
      </c>
      <c r="Z164">
        <v>126.9</v>
      </c>
      <c r="AA164">
        <f t="shared" si="18"/>
        <v>374.70000000000005</v>
      </c>
      <c r="AB164">
        <v>122.4</v>
      </c>
      <c r="AC164">
        <v>110.9</v>
      </c>
      <c r="AD164">
        <f t="shared" si="19"/>
        <v>233.3</v>
      </c>
      <c r="AE164">
        <v>125.1</v>
      </c>
      <c r="AF164">
        <v>120.6</v>
      </c>
      <c r="AG164">
        <v>117.3</v>
      </c>
      <c r="AH164">
        <v>119.3</v>
      </c>
      <c r="AI164">
        <v>136.5</v>
      </c>
      <c r="AJ164">
        <f t="shared" si="20"/>
        <v>618.79999999999995</v>
      </c>
      <c r="AK164">
        <v>126</v>
      </c>
    </row>
    <row r="165" spans="1:37" x14ac:dyDescent="0.35">
      <c r="A165" t="s">
        <v>34</v>
      </c>
      <c r="B165">
        <v>2016</v>
      </c>
      <c r="C165" t="s">
        <v>37</v>
      </c>
      <c r="D165" t="str">
        <f t="shared" si="14"/>
        <v>April 2016</v>
      </c>
      <c r="E165" s="17">
        <f t="shared" si="15"/>
        <v>42461</v>
      </c>
      <c r="F165">
        <v>126.6</v>
      </c>
      <c r="G165">
        <v>136.80000000000001</v>
      </c>
      <c r="H165">
        <v>122</v>
      </c>
      <c r="I165">
        <v>130.9</v>
      </c>
      <c r="J165">
        <v>114.8</v>
      </c>
      <c r="K165">
        <v>134.80000000000001</v>
      </c>
      <c r="L165">
        <v>135</v>
      </c>
      <c r="M165">
        <v>167.5</v>
      </c>
      <c r="N165">
        <v>106.4</v>
      </c>
      <c r="O165">
        <v>134.4</v>
      </c>
      <c r="P165">
        <v>123.6</v>
      </c>
      <c r="Q165">
        <v>136.69999999999999</v>
      </c>
      <c r="R165">
        <f t="shared" si="16"/>
        <v>1569.5</v>
      </c>
      <c r="S165">
        <v>131.80000000000001</v>
      </c>
      <c r="T165">
        <v>131.80000000000001</v>
      </c>
      <c r="U165">
        <v>126.4</v>
      </c>
      <c r="V165">
        <f t="shared" si="17"/>
        <v>258.20000000000005</v>
      </c>
      <c r="W165">
        <v>131</v>
      </c>
      <c r="X165">
        <v>125.6</v>
      </c>
      <c r="Y165">
        <v>123.2</v>
      </c>
      <c r="Z165">
        <v>127.7</v>
      </c>
      <c r="AA165">
        <f t="shared" si="18"/>
        <v>376.5</v>
      </c>
      <c r="AB165">
        <v>122.3</v>
      </c>
      <c r="AC165">
        <v>112.1</v>
      </c>
      <c r="AD165">
        <f t="shared" si="19"/>
        <v>234.39999999999998</v>
      </c>
      <c r="AE165">
        <v>125.5</v>
      </c>
      <c r="AF165">
        <v>121.1</v>
      </c>
      <c r="AG165">
        <v>118.1</v>
      </c>
      <c r="AH165">
        <v>120</v>
      </c>
      <c r="AI165">
        <v>137.1</v>
      </c>
      <c r="AJ165">
        <f t="shared" si="20"/>
        <v>621.79999999999995</v>
      </c>
      <c r="AK165">
        <v>127.3</v>
      </c>
    </row>
    <row r="166" spans="1:37" x14ac:dyDescent="0.35">
      <c r="A166" t="s">
        <v>34</v>
      </c>
      <c r="B166">
        <v>2016</v>
      </c>
      <c r="C166" t="s">
        <v>38</v>
      </c>
      <c r="D166" t="str">
        <f t="shared" si="14"/>
        <v>May 2016</v>
      </c>
      <c r="E166" s="17">
        <f t="shared" si="15"/>
        <v>42491</v>
      </c>
      <c r="F166">
        <v>126.8</v>
      </c>
      <c r="G166">
        <v>139.1</v>
      </c>
      <c r="H166">
        <v>125.4</v>
      </c>
      <c r="I166">
        <v>131.69999999999999</v>
      </c>
      <c r="J166">
        <v>115</v>
      </c>
      <c r="K166">
        <v>136</v>
      </c>
      <c r="L166">
        <v>145.1</v>
      </c>
      <c r="M166">
        <v>171.7</v>
      </c>
      <c r="N166">
        <v>108.7</v>
      </c>
      <c r="O166">
        <v>135.30000000000001</v>
      </c>
      <c r="P166">
        <v>124.2</v>
      </c>
      <c r="Q166">
        <v>137.4</v>
      </c>
      <c r="R166">
        <f t="shared" si="16"/>
        <v>1596.4</v>
      </c>
      <c r="S166">
        <v>134</v>
      </c>
      <c r="T166">
        <v>132.19999999999999</v>
      </c>
      <c r="U166">
        <v>126.8</v>
      </c>
      <c r="V166">
        <f t="shared" si="17"/>
        <v>259</v>
      </c>
      <c r="W166">
        <v>131.4</v>
      </c>
      <c r="X166">
        <v>126</v>
      </c>
      <c r="Y166">
        <v>123.7</v>
      </c>
      <c r="Z166">
        <v>128.5</v>
      </c>
      <c r="AA166">
        <f t="shared" si="18"/>
        <v>378.2</v>
      </c>
      <c r="AB166">
        <v>122.7</v>
      </c>
      <c r="AC166">
        <v>112.8</v>
      </c>
      <c r="AD166">
        <f t="shared" si="19"/>
        <v>235.5</v>
      </c>
      <c r="AE166">
        <v>126</v>
      </c>
      <c r="AF166">
        <v>121.5</v>
      </c>
      <c r="AG166">
        <v>119.2</v>
      </c>
      <c r="AH166">
        <v>120.7</v>
      </c>
      <c r="AI166">
        <v>137.69999999999999</v>
      </c>
      <c r="AJ166">
        <f t="shared" si="20"/>
        <v>625.09999999999991</v>
      </c>
      <c r="AK166">
        <v>128.6</v>
      </c>
    </row>
    <row r="167" spans="1:37" x14ac:dyDescent="0.35">
      <c r="A167" t="s">
        <v>34</v>
      </c>
      <c r="B167">
        <v>2016</v>
      </c>
      <c r="C167" t="s">
        <v>39</v>
      </c>
      <c r="D167" t="str">
        <f t="shared" si="14"/>
        <v>June 2016</v>
      </c>
      <c r="E167" s="17">
        <f t="shared" si="15"/>
        <v>42522</v>
      </c>
      <c r="F167">
        <v>127.7</v>
      </c>
      <c r="G167">
        <v>140.5</v>
      </c>
      <c r="H167">
        <v>128.30000000000001</v>
      </c>
      <c r="I167">
        <v>132.6</v>
      </c>
      <c r="J167">
        <v>115.5</v>
      </c>
      <c r="K167">
        <v>136.5</v>
      </c>
      <c r="L167">
        <v>159.69999999999999</v>
      </c>
      <c r="M167">
        <v>174.3</v>
      </c>
      <c r="N167">
        <v>109.9</v>
      </c>
      <c r="O167">
        <v>136.30000000000001</v>
      </c>
      <c r="P167">
        <v>124.4</v>
      </c>
      <c r="Q167">
        <v>138.1</v>
      </c>
      <c r="R167">
        <f t="shared" si="16"/>
        <v>1623.8</v>
      </c>
      <c r="S167">
        <v>136.80000000000001</v>
      </c>
      <c r="T167">
        <v>132.9</v>
      </c>
      <c r="U167">
        <v>127.2</v>
      </c>
      <c r="V167">
        <f t="shared" si="17"/>
        <v>260.10000000000002</v>
      </c>
      <c r="W167">
        <v>132</v>
      </c>
      <c r="X167">
        <v>125.5</v>
      </c>
      <c r="Y167">
        <v>124.1</v>
      </c>
      <c r="Z167">
        <v>129.69999999999999</v>
      </c>
      <c r="AA167">
        <f t="shared" si="18"/>
        <v>379.29999999999995</v>
      </c>
      <c r="AB167">
        <v>123.3</v>
      </c>
      <c r="AC167">
        <v>114.2</v>
      </c>
      <c r="AD167">
        <f t="shared" si="19"/>
        <v>237.5</v>
      </c>
      <c r="AE167">
        <v>126.4</v>
      </c>
      <c r="AF167">
        <v>121.7</v>
      </c>
      <c r="AG167">
        <v>119.4</v>
      </c>
      <c r="AH167">
        <v>121.5</v>
      </c>
      <c r="AI167">
        <v>138.69999999999999</v>
      </c>
      <c r="AJ167">
        <f t="shared" si="20"/>
        <v>627.70000000000005</v>
      </c>
      <c r="AK167">
        <v>130.1</v>
      </c>
    </row>
    <row r="168" spans="1:37" x14ac:dyDescent="0.35">
      <c r="A168" t="s">
        <v>34</v>
      </c>
      <c r="B168">
        <v>2016</v>
      </c>
      <c r="C168" t="s">
        <v>40</v>
      </c>
      <c r="D168" t="str">
        <f t="shared" si="14"/>
        <v>July 2016</v>
      </c>
      <c r="E168" s="17">
        <f t="shared" si="15"/>
        <v>42552</v>
      </c>
      <c r="F168">
        <v>128.5</v>
      </c>
      <c r="G168">
        <v>141.19999999999999</v>
      </c>
      <c r="H168">
        <v>132.30000000000001</v>
      </c>
      <c r="I168">
        <v>133.5</v>
      </c>
      <c r="J168">
        <v>116.4</v>
      </c>
      <c r="K168">
        <v>137.80000000000001</v>
      </c>
      <c r="L168">
        <v>165.4</v>
      </c>
      <c r="M168">
        <v>177.4</v>
      </c>
      <c r="N168">
        <v>111.3</v>
      </c>
      <c r="O168">
        <v>137.5</v>
      </c>
      <c r="P168">
        <v>125</v>
      </c>
      <c r="Q168">
        <v>138.80000000000001</v>
      </c>
      <c r="R168">
        <f t="shared" si="16"/>
        <v>1645.1</v>
      </c>
      <c r="S168">
        <v>138.4</v>
      </c>
      <c r="T168">
        <v>133.5</v>
      </c>
      <c r="U168">
        <v>127.6</v>
      </c>
      <c r="V168">
        <f t="shared" si="17"/>
        <v>261.10000000000002</v>
      </c>
      <c r="W168">
        <v>132.69999999999999</v>
      </c>
      <c r="X168">
        <v>126.4</v>
      </c>
      <c r="Y168">
        <v>124.5</v>
      </c>
      <c r="Z168">
        <v>130.80000000000001</v>
      </c>
      <c r="AA168">
        <f t="shared" si="18"/>
        <v>381.70000000000005</v>
      </c>
      <c r="AB168">
        <v>123.4</v>
      </c>
      <c r="AC168">
        <v>113.9</v>
      </c>
      <c r="AD168">
        <f t="shared" si="19"/>
        <v>237.3</v>
      </c>
      <c r="AE168">
        <v>126.9</v>
      </c>
      <c r="AF168">
        <v>122.4</v>
      </c>
      <c r="AG168">
        <v>120.5</v>
      </c>
      <c r="AH168">
        <v>121.9</v>
      </c>
      <c r="AI168">
        <v>139.30000000000001</v>
      </c>
      <c r="AJ168">
        <f t="shared" si="20"/>
        <v>631</v>
      </c>
      <c r="AK168">
        <v>131.1</v>
      </c>
    </row>
    <row r="169" spans="1:37" x14ac:dyDescent="0.35">
      <c r="A169" t="s">
        <v>34</v>
      </c>
      <c r="B169">
        <v>2016</v>
      </c>
      <c r="C169" t="s">
        <v>41</v>
      </c>
      <c r="D169" t="str">
        <f t="shared" si="14"/>
        <v>August 2016</v>
      </c>
      <c r="E169" s="17">
        <f t="shared" si="15"/>
        <v>42583</v>
      </c>
      <c r="F169">
        <v>129.30000000000001</v>
      </c>
      <c r="G169">
        <v>139.30000000000001</v>
      </c>
      <c r="H169">
        <v>131.6</v>
      </c>
      <c r="I169">
        <v>134.1</v>
      </c>
      <c r="J169">
        <v>116.9</v>
      </c>
      <c r="K169">
        <v>138.1</v>
      </c>
      <c r="L169">
        <v>159.1</v>
      </c>
      <c r="M169">
        <v>175.6</v>
      </c>
      <c r="N169">
        <v>112.9</v>
      </c>
      <c r="O169">
        <v>138.1</v>
      </c>
      <c r="P169">
        <v>125.5</v>
      </c>
      <c r="Q169">
        <v>139.5</v>
      </c>
      <c r="R169">
        <f t="shared" si="16"/>
        <v>1640</v>
      </c>
      <c r="S169">
        <v>137.9</v>
      </c>
      <c r="T169">
        <v>134.1</v>
      </c>
      <c r="U169">
        <v>128.19999999999999</v>
      </c>
      <c r="V169">
        <f t="shared" si="17"/>
        <v>262.29999999999995</v>
      </c>
      <c r="W169">
        <v>133.19999999999999</v>
      </c>
      <c r="X169">
        <v>127.3</v>
      </c>
      <c r="Y169">
        <v>124.8</v>
      </c>
      <c r="Z169">
        <v>131.69999999999999</v>
      </c>
      <c r="AA169">
        <f t="shared" si="18"/>
        <v>383.79999999999995</v>
      </c>
      <c r="AB169">
        <v>123.6</v>
      </c>
      <c r="AC169">
        <v>113.1</v>
      </c>
      <c r="AD169">
        <f t="shared" si="19"/>
        <v>236.7</v>
      </c>
      <c r="AE169">
        <v>127.4</v>
      </c>
      <c r="AF169">
        <v>122.7</v>
      </c>
      <c r="AG169">
        <v>121.5</v>
      </c>
      <c r="AH169">
        <v>122.1</v>
      </c>
      <c r="AI169">
        <v>140.19999999999999</v>
      </c>
      <c r="AJ169">
        <f t="shared" si="20"/>
        <v>633.90000000000009</v>
      </c>
      <c r="AK169">
        <v>131.1</v>
      </c>
    </row>
    <row r="170" spans="1:37" x14ac:dyDescent="0.35">
      <c r="A170" t="s">
        <v>34</v>
      </c>
      <c r="B170">
        <v>2016</v>
      </c>
      <c r="C170" t="s">
        <v>42</v>
      </c>
      <c r="D170" t="str">
        <f t="shared" si="14"/>
        <v>September 2016</v>
      </c>
      <c r="E170" s="17">
        <f t="shared" si="15"/>
        <v>42614</v>
      </c>
      <c r="F170">
        <v>129.9</v>
      </c>
      <c r="G170">
        <v>138</v>
      </c>
      <c r="H170">
        <v>130.5</v>
      </c>
      <c r="I170">
        <v>134.4</v>
      </c>
      <c r="J170">
        <v>117.2</v>
      </c>
      <c r="K170">
        <v>136.1</v>
      </c>
      <c r="L170">
        <v>150.69999999999999</v>
      </c>
      <c r="M170">
        <v>171.5</v>
      </c>
      <c r="N170">
        <v>113.8</v>
      </c>
      <c r="O170">
        <v>138.80000000000001</v>
      </c>
      <c r="P170">
        <v>126</v>
      </c>
      <c r="Q170">
        <v>140.19999999999999</v>
      </c>
      <c r="R170">
        <f t="shared" si="16"/>
        <v>1627.1</v>
      </c>
      <c r="S170">
        <v>136.6</v>
      </c>
      <c r="T170">
        <v>134.6</v>
      </c>
      <c r="U170">
        <v>128.6</v>
      </c>
      <c r="V170">
        <f t="shared" si="17"/>
        <v>263.2</v>
      </c>
      <c r="W170">
        <v>133.80000000000001</v>
      </c>
      <c r="X170">
        <v>127.9</v>
      </c>
      <c r="Y170">
        <v>125.4</v>
      </c>
      <c r="Z170">
        <v>131.80000000000001</v>
      </c>
      <c r="AA170">
        <f t="shared" si="18"/>
        <v>385.1</v>
      </c>
      <c r="AB170">
        <v>124.1</v>
      </c>
      <c r="AC170">
        <v>114.3</v>
      </c>
      <c r="AD170">
        <f t="shared" si="19"/>
        <v>238.39999999999998</v>
      </c>
      <c r="AE170">
        <v>127.9</v>
      </c>
      <c r="AF170">
        <v>122.9</v>
      </c>
      <c r="AG170">
        <v>122.1</v>
      </c>
      <c r="AH170">
        <v>122.8</v>
      </c>
      <c r="AI170">
        <v>141</v>
      </c>
      <c r="AJ170">
        <f t="shared" si="20"/>
        <v>636.70000000000005</v>
      </c>
      <c r="AK170">
        <v>130.9</v>
      </c>
    </row>
    <row r="171" spans="1:37" x14ac:dyDescent="0.35">
      <c r="A171" t="s">
        <v>34</v>
      </c>
      <c r="B171">
        <v>2016</v>
      </c>
      <c r="C171" t="s">
        <v>43</v>
      </c>
      <c r="D171" t="str">
        <f t="shared" si="14"/>
        <v>October 2016</v>
      </c>
      <c r="E171" s="17">
        <f t="shared" si="15"/>
        <v>42644</v>
      </c>
      <c r="F171">
        <v>130.5</v>
      </c>
      <c r="G171">
        <v>137.9</v>
      </c>
      <c r="H171">
        <v>130.19999999999999</v>
      </c>
      <c r="I171">
        <v>134.80000000000001</v>
      </c>
      <c r="J171">
        <v>117.8</v>
      </c>
      <c r="K171">
        <v>134.69999999999999</v>
      </c>
      <c r="L171">
        <v>151.19999999999999</v>
      </c>
      <c r="M171">
        <v>172.1</v>
      </c>
      <c r="N171">
        <v>114.1</v>
      </c>
      <c r="O171">
        <v>139.30000000000001</v>
      </c>
      <c r="P171">
        <v>126.1</v>
      </c>
      <c r="Q171">
        <v>141.1</v>
      </c>
      <c r="R171">
        <f t="shared" si="16"/>
        <v>1629.7999999999995</v>
      </c>
      <c r="S171">
        <v>137</v>
      </c>
      <c r="T171">
        <v>135.5</v>
      </c>
      <c r="U171">
        <v>129.1</v>
      </c>
      <c r="V171">
        <f t="shared" si="17"/>
        <v>264.60000000000002</v>
      </c>
      <c r="W171">
        <v>134.5</v>
      </c>
      <c r="X171">
        <v>128.69999999999999</v>
      </c>
      <c r="Y171">
        <v>126.1</v>
      </c>
      <c r="Z171">
        <v>132.4</v>
      </c>
      <c r="AA171">
        <f t="shared" si="18"/>
        <v>387.2</v>
      </c>
      <c r="AB171">
        <v>124.3</v>
      </c>
      <c r="AC171">
        <v>115.2</v>
      </c>
      <c r="AD171">
        <f t="shared" si="19"/>
        <v>239.5</v>
      </c>
      <c r="AE171">
        <v>128.4</v>
      </c>
      <c r="AF171">
        <v>123.5</v>
      </c>
      <c r="AG171">
        <v>122.1</v>
      </c>
      <c r="AH171">
        <v>123.4</v>
      </c>
      <c r="AI171">
        <v>141.80000000000001</v>
      </c>
      <c r="AJ171">
        <f t="shared" si="20"/>
        <v>639.20000000000005</v>
      </c>
      <c r="AK171">
        <v>131.4</v>
      </c>
    </row>
    <row r="172" spans="1:37" x14ac:dyDescent="0.35">
      <c r="A172" t="s">
        <v>34</v>
      </c>
      <c r="B172">
        <v>2016</v>
      </c>
      <c r="C172" t="s">
        <v>45</v>
      </c>
      <c r="D172" t="str">
        <f t="shared" si="14"/>
        <v>November 2016</v>
      </c>
      <c r="E172" s="17">
        <f t="shared" si="15"/>
        <v>42675</v>
      </c>
      <c r="F172">
        <v>131.4</v>
      </c>
      <c r="G172">
        <v>137.80000000000001</v>
      </c>
      <c r="H172">
        <v>132</v>
      </c>
      <c r="I172">
        <v>135</v>
      </c>
      <c r="J172">
        <v>118</v>
      </c>
      <c r="K172">
        <v>134.1</v>
      </c>
      <c r="L172">
        <v>141.9</v>
      </c>
      <c r="M172">
        <v>171.7</v>
      </c>
      <c r="N172">
        <v>114.1</v>
      </c>
      <c r="O172">
        <v>139.69999999999999</v>
      </c>
      <c r="P172">
        <v>126.2</v>
      </c>
      <c r="Q172">
        <v>141.80000000000001</v>
      </c>
      <c r="R172">
        <f t="shared" si="16"/>
        <v>1623.7</v>
      </c>
      <c r="S172">
        <v>136.1</v>
      </c>
      <c r="T172">
        <v>135.80000000000001</v>
      </c>
      <c r="U172">
        <v>129.30000000000001</v>
      </c>
      <c r="V172">
        <f t="shared" si="17"/>
        <v>265.10000000000002</v>
      </c>
      <c r="W172">
        <v>135</v>
      </c>
      <c r="X172">
        <v>129.1</v>
      </c>
      <c r="Y172">
        <v>126.4</v>
      </c>
      <c r="Z172">
        <v>132.80000000000001</v>
      </c>
      <c r="AA172">
        <f t="shared" si="18"/>
        <v>388.3</v>
      </c>
      <c r="AB172">
        <v>125</v>
      </c>
      <c r="AC172">
        <v>115.7</v>
      </c>
      <c r="AD172">
        <f t="shared" si="19"/>
        <v>240.7</v>
      </c>
      <c r="AE172">
        <v>128.6</v>
      </c>
      <c r="AF172">
        <v>124</v>
      </c>
      <c r="AG172">
        <v>122.6</v>
      </c>
      <c r="AH172">
        <v>123.8</v>
      </c>
      <c r="AI172">
        <v>142</v>
      </c>
      <c r="AJ172">
        <f t="shared" si="20"/>
        <v>641</v>
      </c>
      <c r="AK172">
        <v>131.19999999999999</v>
      </c>
    </row>
    <row r="173" spans="1:37" x14ac:dyDescent="0.35">
      <c r="A173" t="s">
        <v>34</v>
      </c>
      <c r="B173">
        <v>2016</v>
      </c>
      <c r="C173" t="s">
        <v>46</v>
      </c>
      <c r="D173" t="str">
        <f t="shared" si="14"/>
        <v>December 2016</v>
      </c>
      <c r="E173" s="17">
        <f t="shared" si="15"/>
        <v>42705</v>
      </c>
      <c r="F173">
        <v>132.30000000000001</v>
      </c>
      <c r="G173">
        <v>137.6</v>
      </c>
      <c r="H173">
        <v>132.9</v>
      </c>
      <c r="I173">
        <v>135.1</v>
      </c>
      <c r="J173">
        <v>118.6</v>
      </c>
      <c r="K173">
        <v>132.69999999999999</v>
      </c>
      <c r="L173">
        <v>125.3</v>
      </c>
      <c r="M173">
        <v>168.7</v>
      </c>
      <c r="N173">
        <v>114.4</v>
      </c>
      <c r="O173">
        <v>140.19999999999999</v>
      </c>
      <c r="P173">
        <v>126.6</v>
      </c>
      <c r="Q173">
        <v>142.30000000000001</v>
      </c>
      <c r="R173">
        <f t="shared" si="16"/>
        <v>1606.7</v>
      </c>
      <c r="S173">
        <v>134</v>
      </c>
      <c r="T173">
        <v>136.30000000000001</v>
      </c>
      <c r="U173">
        <v>129.80000000000001</v>
      </c>
      <c r="V173">
        <f t="shared" si="17"/>
        <v>266.10000000000002</v>
      </c>
      <c r="W173">
        <v>135.4</v>
      </c>
      <c r="X173">
        <v>128.5</v>
      </c>
      <c r="Y173">
        <v>126.9</v>
      </c>
      <c r="Z173">
        <v>133.1</v>
      </c>
      <c r="AA173">
        <f t="shared" si="18"/>
        <v>388.5</v>
      </c>
      <c r="AB173">
        <v>126.6</v>
      </c>
      <c r="AC173">
        <v>116</v>
      </c>
      <c r="AD173">
        <f t="shared" si="19"/>
        <v>242.6</v>
      </c>
      <c r="AE173">
        <v>129.19999999999999</v>
      </c>
      <c r="AF173">
        <v>124.2</v>
      </c>
      <c r="AG173">
        <v>121.1</v>
      </c>
      <c r="AH173">
        <v>123.9</v>
      </c>
      <c r="AI173">
        <v>143.1</v>
      </c>
      <c r="AJ173">
        <f t="shared" si="20"/>
        <v>641.5</v>
      </c>
      <c r="AK173">
        <v>130.4</v>
      </c>
    </row>
    <row r="174" spans="1:37" x14ac:dyDescent="0.35">
      <c r="A174" t="s">
        <v>34</v>
      </c>
      <c r="B174">
        <v>2017</v>
      </c>
      <c r="C174" t="s">
        <v>31</v>
      </c>
      <c r="D174" t="str">
        <f t="shared" si="14"/>
        <v>January 2017</v>
      </c>
      <c r="E174" s="17">
        <f t="shared" si="15"/>
        <v>42736</v>
      </c>
      <c r="F174">
        <v>132.80000000000001</v>
      </c>
      <c r="G174">
        <v>138.19999999999999</v>
      </c>
      <c r="H174">
        <v>132.19999999999999</v>
      </c>
      <c r="I174">
        <v>135.4</v>
      </c>
      <c r="J174">
        <v>119.1</v>
      </c>
      <c r="K174">
        <v>133</v>
      </c>
      <c r="L174">
        <v>119.4</v>
      </c>
      <c r="M174">
        <v>159.5</v>
      </c>
      <c r="N174">
        <v>115.6</v>
      </c>
      <c r="O174">
        <v>139.6</v>
      </c>
      <c r="P174">
        <v>126.6</v>
      </c>
      <c r="Q174">
        <v>142.80000000000001</v>
      </c>
      <c r="R174">
        <f t="shared" si="16"/>
        <v>1594.1999999999996</v>
      </c>
      <c r="S174">
        <v>133.1</v>
      </c>
      <c r="T174">
        <v>136.6</v>
      </c>
      <c r="U174">
        <v>130.19999999999999</v>
      </c>
      <c r="V174">
        <f t="shared" si="17"/>
        <v>266.79999999999995</v>
      </c>
      <c r="W174">
        <v>135.6</v>
      </c>
      <c r="X174">
        <v>129.6</v>
      </c>
      <c r="Y174">
        <v>127.1</v>
      </c>
      <c r="Z174">
        <v>133.30000000000001</v>
      </c>
      <c r="AA174">
        <f t="shared" si="18"/>
        <v>390</v>
      </c>
      <c r="AB174">
        <v>126.8</v>
      </c>
      <c r="AC174">
        <v>117</v>
      </c>
      <c r="AD174">
        <f t="shared" si="19"/>
        <v>243.8</v>
      </c>
      <c r="AE174">
        <v>129.4</v>
      </c>
      <c r="AF174">
        <v>124.2</v>
      </c>
      <c r="AG174">
        <v>121.7</v>
      </c>
      <c r="AH174">
        <v>124.4</v>
      </c>
      <c r="AI174">
        <v>143.80000000000001</v>
      </c>
      <c r="AJ174">
        <f t="shared" si="20"/>
        <v>643.5</v>
      </c>
      <c r="AK174">
        <v>130.30000000000001</v>
      </c>
    </row>
    <row r="175" spans="1:37" x14ac:dyDescent="0.35">
      <c r="A175" t="s">
        <v>34</v>
      </c>
      <c r="B175">
        <v>2017</v>
      </c>
      <c r="C175" t="s">
        <v>35</v>
      </c>
      <c r="D175" t="str">
        <f t="shared" si="14"/>
        <v>February 2017</v>
      </c>
      <c r="E175" s="17">
        <f t="shared" si="15"/>
        <v>42767</v>
      </c>
      <c r="F175">
        <v>133.1</v>
      </c>
      <c r="G175">
        <v>138.80000000000001</v>
      </c>
      <c r="H175">
        <v>129.30000000000001</v>
      </c>
      <c r="I175">
        <v>135.80000000000001</v>
      </c>
      <c r="J175">
        <v>119.2</v>
      </c>
      <c r="K175">
        <v>135.30000000000001</v>
      </c>
      <c r="L175">
        <v>119.5</v>
      </c>
      <c r="M175">
        <v>152.19999999999999</v>
      </c>
      <c r="N175">
        <v>117.3</v>
      </c>
      <c r="O175">
        <v>138.69999999999999</v>
      </c>
      <c r="P175">
        <v>126.9</v>
      </c>
      <c r="Q175">
        <v>143.19999999999999</v>
      </c>
      <c r="R175">
        <f t="shared" si="16"/>
        <v>1589.3000000000002</v>
      </c>
      <c r="S175">
        <v>133</v>
      </c>
      <c r="T175">
        <v>136.80000000000001</v>
      </c>
      <c r="U175">
        <v>130.30000000000001</v>
      </c>
      <c r="V175">
        <f t="shared" si="17"/>
        <v>267.10000000000002</v>
      </c>
      <c r="W175">
        <v>135.9</v>
      </c>
      <c r="X175">
        <v>130.5</v>
      </c>
      <c r="Y175">
        <v>127.4</v>
      </c>
      <c r="Z175">
        <v>133.4</v>
      </c>
      <c r="AA175">
        <f t="shared" si="18"/>
        <v>391.29999999999995</v>
      </c>
      <c r="AB175">
        <v>127.9</v>
      </c>
      <c r="AC175">
        <v>117.4</v>
      </c>
      <c r="AD175">
        <f t="shared" si="19"/>
        <v>245.3</v>
      </c>
      <c r="AE175">
        <v>129.69999999999999</v>
      </c>
      <c r="AF175">
        <v>124.6</v>
      </c>
      <c r="AG175">
        <v>122.6</v>
      </c>
      <c r="AH175">
        <v>124.8</v>
      </c>
      <c r="AI175">
        <v>144.4</v>
      </c>
      <c r="AJ175">
        <f t="shared" si="20"/>
        <v>646.1</v>
      </c>
      <c r="AK175">
        <v>130.6</v>
      </c>
    </row>
    <row r="176" spans="1:37" x14ac:dyDescent="0.35">
      <c r="A176" t="s">
        <v>34</v>
      </c>
      <c r="B176">
        <v>2017</v>
      </c>
      <c r="C176" t="s">
        <v>36</v>
      </c>
      <c r="D176" t="str">
        <f t="shared" si="14"/>
        <v>March 2017</v>
      </c>
      <c r="E176" s="17">
        <f t="shared" si="15"/>
        <v>42795</v>
      </c>
      <c r="F176">
        <v>133.30000000000001</v>
      </c>
      <c r="G176">
        <v>139</v>
      </c>
      <c r="H176">
        <v>128.6</v>
      </c>
      <c r="I176">
        <v>136.30000000000001</v>
      </c>
      <c r="J176">
        <v>118.8</v>
      </c>
      <c r="K176">
        <v>138.30000000000001</v>
      </c>
      <c r="L176">
        <v>120.5</v>
      </c>
      <c r="M176">
        <v>143.9</v>
      </c>
      <c r="N176">
        <v>118</v>
      </c>
      <c r="O176">
        <v>137.9</v>
      </c>
      <c r="P176">
        <v>127.2</v>
      </c>
      <c r="Q176">
        <v>144</v>
      </c>
      <c r="R176">
        <f t="shared" si="16"/>
        <v>1585.8000000000002</v>
      </c>
      <c r="S176">
        <v>133.1</v>
      </c>
      <c r="T176">
        <v>137.30000000000001</v>
      </c>
      <c r="U176">
        <v>130.6</v>
      </c>
      <c r="V176">
        <f t="shared" si="17"/>
        <v>267.89999999999998</v>
      </c>
      <c r="W176">
        <v>136.4</v>
      </c>
      <c r="X176">
        <v>131.1</v>
      </c>
      <c r="Y176">
        <v>127.8</v>
      </c>
      <c r="Z176">
        <v>133.80000000000001</v>
      </c>
      <c r="AA176">
        <f t="shared" si="18"/>
        <v>392.7</v>
      </c>
      <c r="AB176">
        <v>129.1</v>
      </c>
      <c r="AC176">
        <v>117.6</v>
      </c>
      <c r="AD176">
        <f t="shared" si="19"/>
        <v>246.7</v>
      </c>
      <c r="AE176">
        <v>130.1</v>
      </c>
      <c r="AF176">
        <v>125</v>
      </c>
      <c r="AG176">
        <v>122.6</v>
      </c>
      <c r="AH176">
        <v>125.1</v>
      </c>
      <c r="AI176">
        <v>145.1</v>
      </c>
      <c r="AJ176">
        <f t="shared" si="20"/>
        <v>647.9</v>
      </c>
      <c r="AK176">
        <v>130.9</v>
      </c>
    </row>
    <row r="177" spans="1:37" x14ac:dyDescent="0.35">
      <c r="A177" t="s">
        <v>34</v>
      </c>
      <c r="B177">
        <v>2017</v>
      </c>
      <c r="C177" t="s">
        <v>37</v>
      </c>
      <c r="D177" t="str">
        <f t="shared" si="14"/>
        <v>April 2017</v>
      </c>
      <c r="E177" s="17">
        <f t="shared" si="15"/>
        <v>42826</v>
      </c>
      <c r="F177">
        <v>133</v>
      </c>
      <c r="G177">
        <v>139.4</v>
      </c>
      <c r="H177">
        <v>126.1</v>
      </c>
      <c r="I177">
        <v>137.19999999999999</v>
      </c>
      <c r="J177">
        <v>118.4</v>
      </c>
      <c r="K177">
        <v>139.9</v>
      </c>
      <c r="L177">
        <v>123.4</v>
      </c>
      <c r="M177">
        <v>140.9</v>
      </c>
      <c r="N177">
        <v>118.5</v>
      </c>
      <c r="O177">
        <v>136.5</v>
      </c>
      <c r="P177">
        <v>127.4</v>
      </c>
      <c r="Q177">
        <v>144.19999999999999</v>
      </c>
      <c r="R177">
        <f t="shared" si="16"/>
        <v>1584.9</v>
      </c>
      <c r="S177">
        <v>133.5</v>
      </c>
      <c r="T177">
        <v>138</v>
      </c>
      <c r="U177">
        <v>131.1</v>
      </c>
      <c r="V177">
        <f t="shared" si="17"/>
        <v>269.10000000000002</v>
      </c>
      <c r="W177">
        <v>137</v>
      </c>
      <c r="X177">
        <v>131.69999999999999</v>
      </c>
      <c r="Y177">
        <v>128.1</v>
      </c>
      <c r="Z177">
        <v>134.5</v>
      </c>
      <c r="AA177">
        <f t="shared" si="18"/>
        <v>394.29999999999995</v>
      </c>
      <c r="AB177">
        <v>129.80000000000001</v>
      </c>
      <c r="AC177">
        <v>116.6</v>
      </c>
      <c r="AD177">
        <f t="shared" si="19"/>
        <v>246.4</v>
      </c>
      <c r="AE177">
        <v>130.4</v>
      </c>
      <c r="AF177">
        <v>125.1</v>
      </c>
      <c r="AG177">
        <v>123.1</v>
      </c>
      <c r="AH177">
        <v>125.1</v>
      </c>
      <c r="AI177">
        <v>145.4</v>
      </c>
      <c r="AJ177">
        <f t="shared" si="20"/>
        <v>649.1</v>
      </c>
      <c r="AK177">
        <v>131.1</v>
      </c>
    </row>
    <row r="178" spans="1:37" x14ac:dyDescent="0.35">
      <c r="A178" t="s">
        <v>34</v>
      </c>
      <c r="B178">
        <v>2017</v>
      </c>
      <c r="C178" t="s">
        <v>38</v>
      </c>
      <c r="D178" t="str">
        <f t="shared" si="14"/>
        <v>May 2017</v>
      </c>
      <c r="E178" s="17">
        <f t="shared" si="15"/>
        <v>42856</v>
      </c>
      <c r="F178">
        <v>132.9</v>
      </c>
      <c r="G178">
        <v>141.6</v>
      </c>
      <c r="H178">
        <v>126.3</v>
      </c>
      <c r="I178">
        <v>137.69999999999999</v>
      </c>
      <c r="J178">
        <v>118.1</v>
      </c>
      <c r="K178">
        <v>137.9</v>
      </c>
      <c r="L178">
        <v>125.6</v>
      </c>
      <c r="M178">
        <v>138.30000000000001</v>
      </c>
      <c r="N178">
        <v>119.4</v>
      </c>
      <c r="O178">
        <v>136</v>
      </c>
      <c r="P178">
        <v>127.6</v>
      </c>
      <c r="Q178">
        <v>144.5</v>
      </c>
      <c r="R178">
        <f t="shared" si="16"/>
        <v>1585.9</v>
      </c>
      <c r="S178">
        <v>133.69999999999999</v>
      </c>
      <c r="T178">
        <v>138.19999999999999</v>
      </c>
      <c r="U178">
        <v>131.4</v>
      </c>
      <c r="V178">
        <f t="shared" si="17"/>
        <v>269.60000000000002</v>
      </c>
      <c r="W178">
        <v>137.19999999999999</v>
      </c>
      <c r="X178">
        <v>132.1</v>
      </c>
      <c r="Y178">
        <v>128.4</v>
      </c>
      <c r="Z178">
        <v>134.80000000000001</v>
      </c>
      <c r="AA178">
        <f t="shared" si="18"/>
        <v>395.3</v>
      </c>
      <c r="AB178">
        <v>129.4</v>
      </c>
      <c r="AC178">
        <v>116.7</v>
      </c>
      <c r="AD178">
        <f t="shared" si="19"/>
        <v>246.10000000000002</v>
      </c>
      <c r="AE178">
        <v>130.9</v>
      </c>
      <c r="AF178">
        <v>125.7</v>
      </c>
      <c r="AG178">
        <v>123</v>
      </c>
      <c r="AH178">
        <v>125.3</v>
      </c>
      <c r="AI178">
        <v>146.19999999999999</v>
      </c>
      <c r="AJ178">
        <f t="shared" si="20"/>
        <v>651.1</v>
      </c>
      <c r="AK178">
        <v>131.4</v>
      </c>
    </row>
    <row r="179" spans="1:37" x14ac:dyDescent="0.35">
      <c r="A179" t="s">
        <v>34</v>
      </c>
      <c r="B179">
        <v>2017</v>
      </c>
      <c r="C179" t="s">
        <v>39</v>
      </c>
      <c r="D179" t="str">
        <f t="shared" si="14"/>
        <v>June 2017</v>
      </c>
      <c r="E179" s="17">
        <f t="shared" si="15"/>
        <v>42887</v>
      </c>
      <c r="F179">
        <v>133.30000000000001</v>
      </c>
      <c r="G179">
        <v>145.5</v>
      </c>
      <c r="H179">
        <v>128.1</v>
      </c>
      <c r="I179">
        <v>138.1</v>
      </c>
      <c r="J179">
        <v>118.2</v>
      </c>
      <c r="K179">
        <v>139.19999999999999</v>
      </c>
      <c r="L179">
        <v>133.30000000000001</v>
      </c>
      <c r="M179">
        <v>136.19999999999999</v>
      </c>
      <c r="N179">
        <v>119.6</v>
      </c>
      <c r="O179">
        <v>135.30000000000001</v>
      </c>
      <c r="P179">
        <v>127.8</v>
      </c>
      <c r="Q179">
        <v>144.9</v>
      </c>
      <c r="R179">
        <f t="shared" si="16"/>
        <v>1599.5</v>
      </c>
      <c r="S179">
        <v>135.19999999999999</v>
      </c>
      <c r="T179">
        <v>138.5</v>
      </c>
      <c r="U179">
        <v>131.69999999999999</v>
      </c>
      <c r="V179">
        <f t="shared" si="17"/>
        <v>270.2</v>
      </c>
      <c r="W179">
        <v>137.5</v>
      </c>
      <c r="X179">
        <v>131.4</v>
      </c>
      <c r="Y179">
        <v>128.5</v>
      </c>
      <c r="Z179">
        <v>135.4</v>
      </c>
      <c r="AA179">
        <f t="shared" si="18"/>
        <v>395.29999999999995</v>
      </c>
      <c r="AB179">
        <v>128.80000000000001</v>
      </c>
      <c r="AC179">
        <v>116.5</v>
      </c>
      <c r="AD179">
        <f t="shared" si="19"/>
        <v>245.3</v>
      </c>
      <c r="AE179">
        <v>131.19999999999999</v>
      </c>
      <c r="AF179">
        <v>125.9</v>
      </c>
      <c r="AG179">
        <v>123.4</v>
      </c>
      <c r="AH179">
        <v>125.5</v>
      </c>
      <c r="AI179">
        <v>146.5</v>
      </c>
      <c r="AJ179">
        <f t="shared" si="20"/>
        <v>652.5</v>
      </c>
      <c r="AK179">
        <v>132</v>
      </c>
    </row>
    <row r="180" spans="1:37" x14ac:dyDescent="0.35">
      <c r="A180" t="s">
        <v>34</v>
      </c>
      <c r="B180">
        <v>2017</v>
      </c>
      <c r="C180" t="s">
        <v>40</v>
      </c>
      <c r="D180" t="str">
        <f t="shared" si="14"/>
        <v>July 2017</v>
      </c>
      <c r="E180" s="17">
        <f t="shared" si="15"/>
        <v>42917</v>
      </c>
      <c r="F180">
        <v>133.6</v>
      </c>
      <c r="G180">
        <v>145.69999999999999</v>
      </c>
      <c r="H180">
        <v>129.6</v>
      </c>
      <c r="I180">
        <v>138.5</v>
      </c>
      <c r="J180">
        <v>118.1</v>
      </c>
      <c r="K180">
        <v>141.80000000000001</v>
      </c>
      <c r="L180">
        <v>159.5</v>
      </c>
      <c r="M180">
        <v>133.6</v>
      </c>
      <c r="N180">
        <v>120.5</v>
      </c>
      <c r="O180">
        <v>135.19999999999999</v>
      </c>
      <c r="P180">
        <v>128.5</v>
      </c>
      <c r="Q180">
        <v>145.80000000000001</v>
      </c>
      <c r="R180">
        <f t="shared" si="16"/>
        <v>1630.3999999999999</v>
      </c>
      <c r="S180">
        <v>139</v>
      </c>
      <c r="T180">
        <v>139.30000000000001</v>
      </c>
      <c r="U180">
        <v>132.1</v>
      </c>
      <c r="V180">
        <f t="shared" si="17"/>
        <v>271.39999999999998</v>
      </c>
      <c r="W180">
        <v>138.30000000000001</v>
      </c>
      <c r="X180">
        <v>132.6</v>
      </c>
      <c r="Y180">
        <v>129.4</v>
      </c>
      <c r="Z180">
        <v>136.80000000000001</v>
      </c>
      <c r="AA180">
        <f t="shared" si="18"/>
        <v>398.8</v>
      </c>
      <c r="AB180">
        <v>129.4</v>
      </c>
      <c r="AC180">
        <v>116</v>
      </c>
      <c r="AD180">
        <f t="shared" si="19"/>
        <v>245.4</v>
      </c>
      <c r="AE180">
        <v>131.9</v>
      </c>
      <c r="AF180">
        <v>126.6</v>
      </c>
      <c r="AG180">
        <v>123.6</v>
      </c>
      <c r="AH180">
        <v>125.9</v>
      </c>
      <c r="AI180">
        <v>148.19999999999999</v>
      </c>
      <c r="AJ180">
        <f t="shared" si="20"/>
        <v>656.2</v>
      </c>
      <c r="AK180">
        <v>134.19999999999999</v>
      </c>
    </row>
    <row r="181" spans="1:37" x14ac:dyDescent="0.35">
      <c r="A181" t="s">
        <v>34</v>
      </c>
      <c r="B181">
        <v>2017</v>
      </c>
      <c r="C181" t="s">
        <v>41</v>
      </c>
      <c r="D181" t="str">
        <f t="shared" si="14"/>
        <v>August 2017</v>
      </c>
      <c r="E181" s="17">
        <f t="shared" si="15"/>
        <v>42948</v>
      </c>
      <c r="F181">
        <v>134.30000000000001</v>
      </c>
      <c r="G181">
        <v>143.4</v>
      </c>
      <c r="H181">
        <v>129.30000000000001</v>
      </c>
      <c r="I181">
        <v>139</v>
      </c>
      <c r="J181">
        <v>118.1</v>
      </c>
      <c r="K181">
        <v>145.5</v>
      </c>
      <c r="L181">
        <v>168.6</v>
      </c>
      <c r="M181">
        <v>132.69999999999999</v>
      </c>
      <c r="N181">
        <v>121.2</v>
      </c>
      <c r="O181">
        <v>135.6</v>
      </c>
      <c r="P181">
        <v>128.69999999999999</v>
      </c>
      <c r="Q181">
        <v>146.80000000000001</v>
      </c>
      <c r="R181">
        <f t="shared" si="16"/>
        <v>1643.2</v>
      </c>
      <c r="S181">
        <v>140.6</v>
      </c>
      <c r="T181">
        <v>140.30000000000001</v>
      </c>
      <c r="U181">
        <v>133</v>
      </c>
      <c r="V181">
        <f t="shared" si="17"/>
        <v>273.3</v>
      </c>
      <c r="W181">
        <v>139.30000000000001</v>
      </c>
      <c r="X181">
        <v>134.4</v>
      </c>
      <c r="Y181">
        <v>130.19999999999999</v>
      </c>
      <c r="Z181">
        <v>137.6</v>
      </c>
      <c r="AA181">
        <f t="shared" si="18"/>
        <v>402.20000000000005</v>
      </c>
      <c r="AB181">
        <v>129.80000000000001</v>
      </c>
      <c r="AC181">
        <v>117.3</v>
      </c>
      <c r="AD181">
        <f t="shared" si="19"/>
        <v>247.10000000000002</v>
      </c>
      <c r="AE181">
        <v>132.80000000000001</v>
      </c>
      <c r="AF181">
        <v>127.3</v>
      </c>
      <c r="AG181">
        <v>124.5</v>
      </c>
      <c r="AH181">
        <v>126.8</v>
      </c>
      <c r="AI181">
        <v>149.80000000000001</v>
      </c>
      <c r="AJ181">
        <f t="shared" si="20"/>
        <v>661.2</v>
      </c>
      <c r="AK181">
        <v>135.4</v>
      </c>
    </row>
    <row r="182" spans="1:37" x14ac:dyDescent="0.35">
      <c r="A182" t="s">
        <v>34</v>
      </c>
      <c r="B182">
        <v>2017</v>
      </c>
      <c r="C182" t="s">
        <v>42</v>
      </c>
      <c r="D182" t="str">
        <f t="shared" si="14"/>
        <v>September 2017</v>
      </c>
      <c r="E182" s="17">
        <f t="shared" si="15"/>
        <v>42979</v>
      </c>
      <c r="F182">
        <v>134.69999999999999</v>
      </c>
      <c r="G182">
        <v>142.4</v>
      </c>
      <c r="H182">
        <v>130.19999999999999</v>
      </c>
      <c r="I182">
        <v>139.6</v>
      </c>
      <c r="J182">
        <v>118.4</v>
      </c>
      <c r="K182">
        <v>143</v>
      </c>
      <c r="L182">
        <v>156.6</v>
      </c>
      <c r="M182">
        <v>132.9</v>
      </c>
      <c r="N182">
        <v>121.5</v>
      </c>
      <c r="O182">
        <v>135.6</v>
      </c>
      <c r="P182">
        <v>128.80000000000001</v>
      </c>
      <c r="Q182">
        <v>147.30000000000001</v>
      </c>
      <c r="R182">
        <f t="shared" si="16"/>
        <v>1630.9999999999998</v>
      </c>
      <c r="S182">
        <v>139</v>
      </c>
      <c r="T182">
        <v>141.1</v>
      </c>
      <c r="U182">
        <v>133.4</v>
      </c>
      <c r="V182">
        <f t="shared" si="17"/>
        <v>274.5</v>
      </c>
      <c r="W182">
        <v>140</v>
      </c>
      <c r="X182">
        <v>135.69999999999999</v>
      </c>
      <c r="Y182">
        <v>130.6</v>
      </c>
      <c r="Z182">
        <v>137.4</v>
      </c>
      <c r="AA182">
        <f t="shared" si="18"/>
        <v>403.69999999999993</v>
      </c>
      <c r="AB182">
        <v>131</v>
      </c>
      <c r="AC182">
        <v>118.3</v>
      </c>
      <c r="AD182">
        <f t="shared" si="19"/>
        <v>249.3</v>
      </c>
      <c r="AE182">
        <v>133.30000000000001</v>
      </c>
      <c r="AF182">
        <v>127.9</v>
      </c>
      <c r="AG182">
        <v>125.7</v>
      </c>
      <c r="AH182">
        <v>127.5</v>
      </c>
      <c r="AI182">
        <v>150.80000000000001</v>
      </c>
      <c r="AJ182">
        <f t="shared" si="20"/>
        <v>665.2</v>
      </c>
      <c r="AK182">
        <v>135.19999999999999</v>
      </c>
    </row>
    <row r="183" spans="1:37" x14ac:dyDescent="0.35">
      <c r="A183" t="s">
        <v>34</v>
      </c>
      <c r="B183">
        <v>2017</v>
      </c>
      <c r="C183" t="s">
        <v>43</v>
      </c>
      <c r="D183" t="str">
        <f t="shared" si="14"/>
        <v>October 2017</v>
      </c>
      <c r="E183" s="17">
        <f t="shared" si="15"/>
        <v>43009</v>
      </c>
      <c r="F183">
        <v>135.30000000000001</v>
      </c>
      <c r="G183">
        <v>142.19999999999999</v>
      </c>
      <c r="H183">
        <v>131.19999999999999</v>
      </c>
      <c r="I183">
        <v>140.6</v>
      </c>
      <c r="J183">
        <v>119</v>
      </c>
      <c r="K183">
        <v>141.5</v>
      </c>
      <c r="L183">
        <v>162.6</v>
      </c>
      <c r="M183">
        <v>132.30000000000001</v>
      </c>
      <c r="N183">
        <v>121.8</v>
      </c>
      <c r="O183">
        <v>136.30000000000001</v>
      </c>
      <c r="P183">
        <v>128.69999999999999</v>
      </c>
      <c r="Q183">
        <v>148.1</v>
      </c>
      <c r="R183">
        <f t="shared" si="16"/>
        <v>1639.6</v>
      </c>
      <c r="S183">
        <v>140.1</v>
      </c>
      <c r="T183">
        <v>142</v>
      </c>
      <c r="U183">
        <v>134.1</v>
      </c>
      <c r="V183">
        <f t="shared" si="17"/>
        <v>276.10000000000002</v>
      </c>
      <c r="W183">
        <v>140.80000000000001</v>
      </c>
      <c r="X183">
        <v>137.30000000000001</v>
      </c>
      <c r="Y183">
        <v>131.30000000000001</v>
      </c>
      <c r="Z183">
        <v>137.9</v>
      </c>
      <c r="AA183">
        <f t="shared" si="18"/>
        <v>406.5</v>
      </c>
      <c r="AB183">
        <v>132.19999999999999</v>
      </c>
      <c r="AC183">
        <v>117.8</v>
      </c>
      <c r="AD183">
        <f t="shared" si="19"/>
        <v>250</v>
      </c>
      <c r="AE183">
        <v>133.6</v>
      </c>
      <c r="AF183">
        <v>128.4</v>
      </c>
      <c r="AG183">
        <v>126.2</v>
      </c>
      <c r="AH183">
        <v>127.7</v>
      </c>
      <c r="AI183">
        <v>151.6</v>
      </c>
      <c r="AJ183">
        <f t="shared" si="20"/>
        <v>667.5</v>
      </c>
      <c r="AK183">
        <v>136.1</v>
      </c>
    </row>
    <row r="184" spans="1:37" x14ac:dyDescent="0.35">
      <c r="A184" t="s">
        <v>34</v>
      </c>
      <c r="B184">
        <v>2017</v>
      </c>
      <c r="C184" t="s">
        <v>45</v>
      </c>
      <c r="D184" t="str">
        <f t="shared" si="14"/>
        <v>November 2017</v>
      </c>
      <c r="E184" s="17">
        <f t="shared" si="15"/>
        <v>43040</v>
      </c>
      <c r="F184">
        <v>135.69999999999999</v>
      </c>
      <c r="G184">
        <v>142.4</v>
      </c>
      <c r="H184">
        <v>142.9</v>
      </c>
      <c r="I184">
        <v>140.80000000000001</v>
      </c>
      <c r="J184">
        <v>119.2</v>
      </c>
      <c r="K184">
        <v>142.19999999999999</v>
      </c>
      <c r="L184">
        <v>173.8</v>
      </c>
      <c r="M184">
        <v>131.19999999999999</v>
      </c>
      <c r="N184">
        <v>123</v>
      </c>
      <c r="O184">
        <v>136.80000000000001</v>
      </c>
      <c r="P184">
        <v>129.19999999999999</v>
      </c>
      <c r="Q184">
        <v>148.9</v>
      </c>
      <c r="R184">
        <f t="shared" si="16"/>
        <v>1666.1000000000001</v>
      </c>
      <c r="S184">
        <v>142.1</v>
      </c>
      <c r="T184">
        <v>143</v>
      </c>
      <c r="U184">
        <v>134.80000000000001</v>
      </c>
      <c r="V184">
        <f t="shared" si="17"/>
        <v>277.8</v>
      </c>
      <c r="W184">
        <v>141.80000000000001</v>
      </c>
      <c r="X184">
        <v>138.6</v>
      </c>
      <c r="Y184">
        <v>132.6</v>
      </c>
      <c r="Z184">
        <v>138.6</v>
      </c>
      <c r="AA184">
        <f t="shared" si="18"/>
        <v>409.79999999999995</v>
      </c>
      <c r="AB184">
        <v>135.30000000000001</v>
      </c>
      <c r="AC184">
        <v>118.3</v>
      </c>
      <c r="AD184">
        <f t="shared" si="19"/>
        <v>253.60000000000002</v>
      </c>
      <c r="AE184">
        <v>134.4</v>
      </c>
      <c r="AF184">
        <v>128.9</v>
      </c>
      <c r="AG184">
        <v>126.8</v>
      </c>
      <c r="AH184">
        <v>128.4</v>
      </c>
      <c r="AI184">
        <v>153.19999999999999</v>
      </c>
      <c r="AJ184">
        <f t="shared" si="20"/>
        <v>671.7</v>
      </c>
      <c r="AK184">
        <v>137.6</v>
      </c>
    </row>
    <row r="185" spans="1:37" x14ac:dyDescent="0.35">
      <c r="A185" t="s">
        <v>34</v>
      </c>
      <c r="B185">
        <v>2017</v>
      </c>
      <c r="C185" t="s">
        <v>46</v>
      </c>
      <c r="D185" t="str">
        <f t="shared" si="14"/>
        <v>December 2017</v>
      </c>
      <c r="E185" s="17">
        <f t="shared" si="15"/>
        <v>43070</v>
      </c>
      <c r="F185">
        <v>135.80000000000001</v>
      </c>
      <c r="G185">
        <v>143.30000000000001</v>
      </c>
      <c r="H185">
        <v>145.19999999999999</v>
      </c>
      <c r="I185">
        <v>141</v>
      </c>
      <c r="J185">
        <v>120.5</v>
      </c>
      <c r="K185">
        <v>141.5</v>
      </c>
      <c r="L185">
        <v>161.69999999999999</v>
      </c>
      <c r="M185">
        <v>129.1</v>
      </c>
      <c r="N185">
        <v>121.5</v>
      </c>
      <c r="O185">
        <v>137.1</v>
      </c>
      <c r="P185">
        <v>128.80000000000001</v>
      </c>
      <c r="Q185">
        <v>149</v>
      </c>
      <c r="R185">
        <f t="shared" si="16"/>
        <v>1654.4999999999998</v>
      </c>
      <c r="S185">
        <v>140.5</v>
      </c>
      <c r="T185">
        <v>143.1</v>
      </c>
      <c r="U185">
        <v>135.1</v>
      </c>
      <c r="V185">
        <f t="shared" si="17"/>
        <v>278.2</v>
      </c>
      <c r="W185">
        <v>142</v>
      </c>
      <c r="X185">
        <v>139.1</v>
      </c>
      <c r="Y185">
        <v>133.1</v>
      </c>
      <c r="Z185">
        <v>138.5</v>
      </c>
      <c r="AA185">
        <f t="shared" si="18"/>
        <v>410.7</v>
      </c>
      <c r="AB185">
        <v>136.6</v>
      </c>
      <c r="AC185">
        <v>118.5</v>
      </c>
      <c r="AD185">
        <f t="shared" si="19"/>
        <v>255.1</v>
      </c>
      <c r="AE185">
        <v>134.69999999999999</v>
      </c>
      <c r="AF185">
        <v>129</v>
      </c>
      <c r="AG185">
        <v>126.5</v>
      </c>
      <c r="AH185">
        <v>128.6</v>
      </c>
      <c r="AI185">
        <v>154.19999999999999</v>
      </c>
      <c r="AJ185">
        <f t="shared" si="20"/>
        <v>673</v>
      </c>
      <c r="AK185">
        <v>137.19999999999999</v>
      </c>
    </row>
    <row r="186" spans="1:37" x14ac:dyDescent="0.35">
      <c r="A186" t="s">
        <v>34</v>
      </c>
      <c r="B186">
        <v>2018</v>
      </c>
      <c r="C186" t="s">
        <v>31</v>
      </c>
      <c r="D186" t="str">
        <f t="shared" si="14"/>
        <v>January 2018</v>
      </c>
      <c r="E186" s="17">
        <f t="shared" si="15"/>
        <v>43101</v>
      </c>
      <c r="F186">
        <v>136</v>
      </c>
      <c r="G186">
        <v>144.19999999999999</v>
      </c>
      <c r="H186">
        <v>143.69999999999999</v>
      </c>
      <c r="I186">
        <v>141.1</v>
      </c>
      <c r="J186">
        <v>120.7</v>
      </c>
      <c r="K186">
        <v>141.30000000000001</v>
      </c>
      <c r="L186">
        <v>151.6</v>
      </c>
      <c r="M186">
        <v>127.3</v>
      </c>
      <c r="N186">
        <v>118.8</v>
      </c>
      <c r="O186">
        <v>137.5</v>
      </c>
      <c r="P186">
        <v>129</v>
      </c>
      <c r="Q186">
        <v>149.5</v>
      </c>
      <c r="R186">
        <f t="shared" si="16"/>
        <v>1640.7</v>
      </c>
      <c r="S186">
        <v>139.19999999999999</v>
      </c>
      <c r="T186">
        <v>143.5</v>
      </c>
      <c r="U186">
        <v>135.5</v>
      </c>
      <c r="V186">
        <f t="shared" si="17"/>
        <v>279</v>
      </c>
      <c r="W186">
        <v>142.30000000000001</v>
      </c>
      <c r="X186">
        <v>140.4</v>
      </c>
      <c r="Y186">
        <v>133.30000000000001</v>
      </c>
      <c r="Z186">
        <v>139</v>
      </c>
      <c r="AA186">
        <f t="shared" si="18"/>
        <v>412.70000000000005</v>
      </c>
      <c r="AB186">
        <v>136.6</v>
      </c>
      <c r="AC186">
        <v>119.3</v>
      </c>
      <c r="AD186">
        <f t="shared" si="19"/>
        <v>255.89999999999998</v>
      </c>
      <c r="AE186">
        <v>134.9</v>
      </c>
      <c r="AF186">
        <v>129.69999999999999</v>
      </c>
      <c r="AG186">
        <v>127.3</v>
      </c>
      <c r="AH186">
        <v>129.1</v>
      </c>
      <c r="AI186">
        <v>154.69999999999999</v>
      </c>
      <c r="AJ186">
        <f t="shared" si="20"/>
        <v>675.7</v>
      </c>
      <c r="AK186">
        <v>136.9</v>
      </c>
    </row>
    <row r="187" spans="1:37" x14ac:dyDescent="0.35">
      <c r="A187" t="s">
        <v>34</v>
      </c>
      <c r="B187">
        <v>2018</v>
      </c>
      <c r="C187" t="s">
        <v>35</v>
      </c>
      <c r="D187" t="str">
        <f t="shared" si="14"/>
        <v>February 2018</v>
      </c>
      <c r="E187" s="17">
        <f t="shared" si="15"/>
        <v>43132</v>
      </c>
      <c r="F187">
        <v>135.9</v>
      </c>
      <c r="G187">
        <v>143.5</v>
      </c>
      <c r="H187">
        <v>140.30000000000001</v>
      </c>
      <c r="I187">
        <v>140.9</v>
      </c>
      <c r="J187">
        <v>120.4</v>
      </c>
      <c r="K187">
        <v>142.9</v>
      </c>
      <c r="L187">
        <v>140.5</v>
      </c>
      <c r="M187">
        <v>125.8</v>
      </c>
      <c r="N187">
        <v>117.1</v>
      </c>
      <c r="O187">
        <v>137.30000000000001</v>
      </c>
      <c r="P187">
        <v>128.6</v>
      </c>
      <c r="Q187">
        <v>149.6</v>
      </c>
      <c r="R187">
        <f t="shared" si="16"/>
        <v>1622.7999999999997</v>
      </c>
      <c r="S187">
        <v>137.6</v>
      </c>
      <c r="T187">
        <v>143.80000000000001</v>
      </c>
      <c r="U187">
        <v>135.6</v>
      </c>
      <c r="V187">
        <f t="shared" si="17"/>
        <v>279.39999999999998</v>
      </c>
      <c r="W187">
        <v>142.6</v>
      </c>
      <c r="X187">
        <v>141.30000000000001</v>
      </c>
      <c r="Y187">
        <v>133.80000000000001</v>
      </c>
      <c r="Z187">
        <v>139</v>
      </c>
      <c r="AA187">
        <f t="shared" si="18"/>
        <v>414.1</v>
      </c>
      <c r="AB187">
        <v>136.69999999999999</v>
      </c>
      <c r="AC187">
        <v>120.2</v>
      </c>
      <c r="AD187">
        <f t="shared" si="19"/>
        <v>256.89999999999998</v>
      </c>
      <c r="AE187">
        <v>135.19999999999999</v>
      </c>
      <c r="AF187">
        <v>129.9</v>
      </c>
      <c r="AG187">
        <v>127.7</v>
      </c>
      <c r="AH187">
        <v>129.6</v>
      </c>
      <c r="AI187">
        <v>154.9</v>
      </c>
      <c r="AJ187">
        <f t="shared" si="20"/>
        <v>677.3</v>
      </c>
      <c r="AK187">
        <v>136.4</v>
      </c>
    </row>
    <row r="188" spans="1:37" x14ac:dyDescent="0.35">
      <c r="A188" t="s">
        <v>34</v>
      </c>
      <c r="B188">
        <v>2018</v>
      </c>
      <c r="C188" t="s">
        <v>36</v>
      </c>
      <c r="D188" t="str">
        <f t="shared" si="14"/>
        <v>March 2018</v>
      </c>
      <c r="E188" s="17">
        <f t="shared" si="15"/>
        <v>43160</v>
      </c>
      <c r="F188">
        <v>136.19999999999999</v>
      </c>
      <c r="G188">
        <v>143.6</v>
      </c>
      <c r="H188">
        <v>138.30000000000001</v>
      </c>
      <c r="I188">
        <v>141.19999999999999</v>
      </c>
      <c r="J188">
        <v>120.7</v>
      </c>
      <c r="K188">
        <v>146.19999999999999</v>
      </c>
      <c r="L188">
        <v>134.6</v>
      </c>
      <c r="M188">
        <v>124.6</v>
      </c>
      <c r="N188">
        <v>116.1</v>
      </c>
      <c r="O188">
        <v>137.80000000000001</v>
      </c>
      <c r="P188">
        <v>129.1</v>
      </c>
      <c r="Q188">
        <v>150.4</v>
      </c>
      <c r="R188">
        <f t="shared" si="16"/>
        <v>1618.8</v>
      </c>
      <c r="S188">
        <v>137.19999999999999</v>
      </c>
      <c r="T188">
        <v>144.30000000000001</v>
      </c>
      <c r="U188">
        <v>136.19999999999999</v>
      </c>
      <c r="V188">
        <f t="shared" si="17"/>
        <v>280.5</v>
      </c>
      <c r="W188">
        <v>143.1</v>
      </c>
      <c r="X188">
        <v>142</v>
      </c>
      <c r="Y188">
        <v>134.30000000000001</v>
      </c>
      <c r="Z188">
        <v>139.80000000000001</v>
      </c>
      <c r="AA188">
        <f t="shared" si="18"/>
        <v>416.1</v>
      </c>
      <c r="AB188">
        <v>136.5</v>
      </c>
      <c r="AC188">
        <v>121</v>
      </c>
      <c r="AD188">
        <f t="shared" si="19"/>
        <v>257.5</v>
      </c>
      <c r="AE188">
        <v>135.6</v>
      </c>
      <c r="AF188">
        <v>130.4</v>
      </c>
      <c r="AG188">
        <v>128.19999999999999</v>
      </c>
      <c r="AH188">
        <v>130.30000000000001</v>
      </c>
      <c r="AI188">
        <v>156.30000000000001</v>
      </c>
      <c r="AJ188">
        <f t="shared" si="20"/>
        <v>680.8</v>
      </c>
      <c r="AK188">
        <v>136.5</v>
      </c>
    </row>
    <row r="189" spans="1:37" x14ac:dyDescent="0.35">
      <c r="A189" t="s">
        <v>34</v>
      </c>
      <c r="B189">
        <v>2018</v>
      </c>
      <c r="C189" t="s">
        <v>37</v>
      </c>
      <c r="D189" t="str">
        <f t="shared" si="14"/>
        <v>April 2018</v>
      </c>
      <c r="E189" s="17">
        <f t="shared" si="15"/>
        <v>43191</v>
      </c>
      <c r="F189">
        <v>136.4</v>
      </c>
      <c r="G189">
        <v>144.4</v>
      </c>
      <c r="H189">
        <v>133.9</v>
      </c>
      <c r="I189">
        <v>141.6</v>
      </c>
      <c r="J189">
        <v>121</v>
      </c>
      <c r="K189">
        <v>153.5</v>
      </c>
      <c r="L189">
        <v>132.6</v>
      </c>
      <c r="M189">
        <v>123.5</v>
      </c>
      <c r="N189">
        <v>113.7</v>
      </c>
      <c r="O189">
        <v>138.19999999999999</v>
      </c>
      <c r="P189">
        <v>129.6</v>
      </c>
      <c r="Q189">
        <v>151.19999999999999</v>
      </c>
      <c r="R189">
        <f t="shared" si="16"/>
        <v>1619.6000000000001</v>
      </c>
      <c r="S189">
        <v>137.5</v>
      </c>
      <c r="T189">
        <v>145.30000000000001</v>
      </c>
      <c r="U189">
        <v>136.69999999999999</v>
      </c>
      <c r="V189">
        <f t="shared" si="17"/>
        <v>282</v>
      </c>
      <c r="W189">
        <v>144</v>
      </c>
      <c r="X189">
        <v>142.9</v>
      </c>
      <c r="Y189">
        <v>135.19999999999999</v>
      </c>
      <c r="Z189">
        <v>141.4</v>
      </c>
      <c r="AA189">
        <f t="shared" si="18"/>
        <v>419.5</v>
      </c>
      <c r="AB189">
        <v>136.5</v>
      </c>
      <c r="AC189">
        <v>121.9</v>
      </c>
      <c r="AD189">
        <f t="shared" si="19"/>
        <v>258.39999999999998</v>
      </c>
      <c r="AE189">
        <v>136.6</v>
      </c>
      <c r="AF189">
        <v>131.30000000000001</v>
      </c>
      <c r="AG189">
        <v>129.19999999999999</v>
      </c>
      <c r="AH189">
        <v>131.30000000000001</v>
      </c>
      <c r="AI189">
        <v>156.9</v>
      </c>
      <c r="AJ189">
        <f t="shared" si="20"/>
        <v>685.3</v>
      </c>
      <c r="AK189">
        <v>137.1</v>
      </c>
    </row>
    <row r="190" spans="1:37" x14ac:dyDescent="0.35">
      <c r="A190" t="s">
        <v>34</v>
      </c>
      <c r="B190">
        <v>2018</v>
      </c>
      <c r="C190" t="s">
        <v>38</v>
      </c>
      <c r="D190" t="str">
        <f t="shared" si="14"/>
        <v>May 2018</v>
      </c>
      <c r="E190" s="17">
        <f t="shared" si="15"/>
        <v>43221</v>
      </c>
      <c r="F190">
        <v>136.6</v>
      </c>
      <c r="G190">
        <v>146.6</v>
      </c>
      <c r="H190">
        <v>133.6</v>
      </c>
      <c r="I190">
        <v>142.1</v>
      </c>
      <c r="J190">
        <v>121</v>
      </c>
      <c r="K190">
        <v>154.6</v>
      </c>
      <c r="L190">
        <v>135.6</v>
      </c>
      <c r="M190">
        <v>122.3</v>
      </c>
      <c r="N190">
        <v>109.6</v>
      </c>
      <c r="O190">
        <v>138.1</v>
      </c>
      <c r="P190">
        <v>129.9</v>
      </c>
      <c r="Q190">
        <v>151.69999999999999</v>
      </c>
      <c r="R190">
        <f t="shared" si="16"/>
        <v>1621.7</v>
      </c>
      <c r="S190">
        <v>138.1</v>
      </c>
      <c r="T190">
        <v>146</v>
      </c>
      <c r="U190">
        <v>137.4</v>
      </c>
      <c r="V190">
        <f t="shared" si="17"/>
        <v>283.39999999999998</v>
      </c>
      <c r="W190">
        <v>144.69999999999999</v>
      </c>
      <c r="X190">
        <v>143.19999999999999</v>
      </c>
      <c r="Y190">
        <v>136</v>
      </c>
      <c r="Z190">
        <v>142.1</v>
      </c>
      <c r="AA190">
        <f t="shared" si="18"/>
        <v>421.29999999999995</v>
      </c>
      <c r="AB190">
        <v>136.9</v>
      </c>
      <c r="AC190">
        <v>122.9</v>
      </c>
      <c r="AD190">
        <f t="shared" si="19"/>
        <v>259.8</v>
      </c>
      <c r="AE190">
        <v>137.4</v>
      </c>
      <c r="AF190">
        <v>131.80000000000001</v>
      </c>
      <c r="AG190">
        <v>129.9</v>
      </c>
      <c r="AH190">
        <v>132.1</v>
      </c>
      <c r="AI190">
        <v>157.9</v>
      </c>
      <c r="AJ190">
        <f t="shared" si="20"/>
        <v>689.1</v>
      </c>
      <c r="AK190">
        <v>137.80000000000001</v>
      </c>
    </row>
    <row r="191" spans="1:37" x14ac:dyDescent="0.35">
      <c r="A191" t="s">
        <v>34</v>
      </c>
      <c r="B191">
        <v>2018</v>
      </c>
      <c r="C191" t="s">
        <v>39</v>
      </c>
      <c r="D191" t="str">
        <f t="shared" si="14"/>
        <v>June 2018</v>
      </c>
      <c r="E191" s="17">
        <f t="shared" si="15"/>
        <v>43252</v>
      </c>
      <c r="F191">
        <v>136.9</v>
      </c>
      <c r="G191">
        <v>148.69999999999999</v>
      </c>
      <c r="H191">
        <v>135.6</v>
      </c>
      <c r="I191">
        <v>142.30000000000001</v>
      </c>
      <c r="J191">
        <v>121.3</v>
      </c>
      <c r="K191">
        <v>153.19999999999999</v>
      </c>
      <c r="L191">
        <v>143.69999999999999</v>
      </c>
      <c r="M191">
        <v>121.4</v>
      </c>
      <c r="N191">
        <v>111.1</v>
      </c>
      <c r="O191">
        <v>138.4</v>
      </c>
      <c r="P191">
        <v>130.30000000000001</v>
      </c>
      <c r="Q191">
        <v>151.80000000000001</v>
      </c>
      <c r="R191">
        <f t="shared" si="16"/>
        <v>1634.7</v>
      </c>
      <c r="S191">
        <v>139.4</v>
      </c>
      <c r="T191">
        <v>146.4</v>
      </c>
      <c r="U191">
        <v>138.1</v>
      </c>
      <c r="V191">
        <f t="shared" si="17"/>
        <v>284.5</v>
      </c>
      <c r="W191">
        <v>145.19999999999999</v>
      </c>
      <c r="X191">
        <v>142.5</v>
      </c>
      <c r="Y191">
        <v>136.19999999999999</v>
      </c>
      <c r="Z191">
        <v>142.80000000000001</v>
      </c>
      <c r="AA191">
        <f t="shared" si="18"/>
        <v>421.5</v>
      </c>
      <c r="AB191">
        <v>138.1</v>
      </c>
      <c r="AC191">
        <v>123.7</v>
      </c>
      <c r="AD191">
        <f t="shared" si="19"/>
        <v>261.8</v>
      </c>
      <c r="AE191">
        <v>137.9</v>
      </c>
      <c r="AF191">
        <v>132.6</v>
      </c>
      <c r="AG191">
        <v>130.1</v>
      </c>
      <c r="AH191">
        <v>132.6</v>
      </c>
      <c r="AI191">
        <v>158.30000000000001</v>
      </c>
      <c r="AJ191">
        <f t="shared" si="20"/>
        <v>691.5</v>
      </c>
      <c r="AK191">
        <v>138.5</v>
      </c>
    </row>
    <row r="192" spans="1:37" x14ac:dyDescent="0.35">
      <c r="A192" t="s">
        <v>34</v>
      </c>
      <c r="B192">
        <v>2018</v>
      </c>
      <c r="C192" t="s">
        <v>40</v>
      </c>
      <c r="D192" t="str">
        <f t="shared" si="14"/>
        <v>July 2018</v>
      </c>
      <c r="E192" s="17">
        <f t="shared" si="15"/>
        <v>43282</v>
      </c>
      <c r="F192">
        <v>137.5</v>
      </c>
      <c r="G192">
        <v>149.1</v>
      </c>
      <c r="H192">
        <v>139.19999999999999</v>
      </c>
      <c r="I192">
        <v>142.5</v>
      </c>
      <c r="J192">
        <v>121.4</v>
      </c>
      <c r="K192">
        <v>151.6</v>
      </c>
      <c r="L192">
        <v>155.9</v>
      </c>
      <c r="M192">
        <v>121.7</v>
      </c>
      <c r="N192">
        <v>113.5</v>
      </c>
      <c r="O192">
        <v>138.9</v>
      </c>
      <c r="P192">
        <v>130.30000000000001</v>
      </c>
      <c r="Q192">
        <v>152.30000000000001</v>
      </c>
      <c r="R192">
        <f t="shared" si="16"/>
        <v>1653.8999999999999</v>
      </c>
      <c r="S192">
        <v>141.4</v>
      </c>
      <c r="T192">
        <v>146.80000000000001</v>
      </c>
      <c r="U192">
        <v>138.4</v>
      </c>
      <c r="V192">
        <f t="shared" si="17"/>
        <v>285.20000000000005</v>
      </c>
      <c r="W192">
        <v>145.6</v>
      </c>
      <c r="X192">
        <v>143.6</v>
      </c>
      <c r="Y192">
        <v>137</v>
      </c>
      <c r="Z192">
        <v>144.69999999999999</v>
      </c>
      <c r="AA192">
        <f t="shared" si="18"/>
        <v>425.3</v>
      </c>
      <c r="AB192">
        <v>139.69999999999999</v>
      </c>
      <c r="AC192">
        <v>123.6</v>
      </c>
      <c r="AD192">
        <f t="shared" si="19"/>
        <v>263.29999999999995</v>
      </c>
      <c r="AE192">
        <v>138.6</v>
      </c>
      <c r="AF192">
        <v>133.1</v>
      </c>
      <c r="AG192">
        <v>130.1</v>
      </c>
      <c r="AH192">
        <v>133.19999999999999</v>
      </c>
      <c r="AI192">
        <v>157.5</v>
      </c>
      <c r="AJ192">
        <f t="shared" si="20"/>
        <v>692.5</v>
      </c>
      <c r="AK192">
        <v>139.80000000000001</v>
      </c>
    </row>
    <row r="193" spans="1:37" x14ac:dyDescent="0.35">
      <c r="A193" t="s">
        <v>34</v>
      </c>
      <c r="B193">
        <v>2018</v>
      </c>
      <c r="C193" t="s">
        <v>41</v>
      </c>
      <c r="D193" t="str">
        <f t="shared" si="14"/>
        <v>August 2018</v>
      </c>
      <c r="E193" s="17">
        <f t="shared" si="15"/>
        <v>43313</v>
      </c>
      <c r="F193">
        <v>138.30000000000001</v>
      </c>
      <c r="G193">
        <v>148</v>
      </c>
      <c r="H193">
        <v>138.1</v>
      </c>
      <c r="I193">
        <v>142.6</v>
      </c>
      <c r="J193">
        <v>122.2</v>
      </c>
      <c r="K193">
        <v>150.6</v>
      </c>
      <c r="L193">
        <v>156.6</v>
      </c>
      <c r="M193">
        <v>122.4</v>
      </c>
      <c r="N193">
        <v>114.7</v>
      </c>
      <c r="O193">
        <v>139.4</v>
      </c>
      <c r="P193">
        <v>131.1</v>
      </c>
      <c r="Q193">
        <v>153</v>
      </c>
      <c r="R193">
        <f t="shared" si="16"/>
        <v>1657.0000000000002</v>
      </c>
      <c r="S193">
        <v>141.69999999999999</v>
      </c>
      <c r="T193">
        <v>147.30000000000001</v>
      </c>
      <c r="U193">
        <v>138.80000000000001</v>
      </c>
      <c r="V193">
        <f t="shared" si="17"/>
        <v>286.10000000000002</v>
      </c>
      <c r="W193">
        <v>146.1</v>
      </c>
      <c r="X193">
        <v>144.6</v>
      </c>
      <c r="Y193">
        <v>137.69999999999999</v>
      </c>
      <c r="Z193">
        <v>146</v>
      </c>
      <c r="AA193">
        <f t="shared" si="18"/>
        <v>428.29999999999995</v>
      </c>
      <c r="AB193">
        <v>140.9</v>
      </c>
      <c r="AC193">
        <v>124.3</v>
      </c>
      <c r="AD193">
        <f t="shared" si="19"/>
        <v>265.2</v>
      </c>
      <c r="AE193">
        <v>139.4</v>
      </c>
      <c r="AF193">
        <v>133.6</v>
      </c>
      <c r="AG193">
        <v>130.1</v>
      </c>
      <c r="AH193">
        <v>133.9</v>
      </c>
      <c r="AI193">
        <v>157.9</v>
      </c>
      <c r="AJ193">
        <f t="shared" si="20"/>
        <v>694.9</v>
      </c>
      <c r="AK193">
        <v>140.4</v>
      </c>
    </row>
    <row r="194" spans="1:37" x14ac:dyDescent="0.35">
      <c r="A194" t="s">
        <v>34</v>
      </c>
      <c r="B194">
        <v>2018</v>
      </c>
      <c r="C194" t="s">
        <v>42</v>
      </c>
      <c r="D194" t="str">
        <f t="shared" si="14"/>
        <v>September 2018</v>
      </c>
      <c r="E194" s="17">
        <f t="shared" si="15"/>
        <v>43344</v>
      </c>
      <c r="F194">
        <v>138.6</v>
      </c>
      <c r="G194">
        <v>145.80000000000001</v>
      </c>
      <c r="H194">
        <v>135.1</v>
      </c>
      <c r="I194">
        <v>142.9</v>
      </c>
      <c r="J194">
        <v>122.1</v>
      </c>
      <c r="K194">
        <v>145.4</v>
      </c>
      <c r="L194">
        <v>150</v>
      </c>
      <c r="M194">
        <v>121.4</v>
      </c>
      <c r="N194">
        <v>113.7</v>
      </c>
      <c r="O194">
        <v>139.5</v>
      </c>
      <c r="P194">
        <v>130.80000000000001</v>
      </c>
      <c r="Q194">
        <v>153.80000000000001</v>
      </c>
      <c r="R194">
        <f t="shared" si="16"/>
        <v>1639.1</v>
      </c>
      <c r="S194">
        <v>140.4</v>
      </c>
      <c r="T194">
        <v>147.69999999999999</v>
      </c>
      <c r="U194">
        <v>139.1</v>
      </c>
      <c r="V194">
        <f t="shared" si="17"/>
        <v>286.79999999999995</v>
      </c>
      <c r="W194">
        <v>146.5</v>
      </c>
      <c r="X194">
        <v>145.30000000000001</v>
      </c>
      <c r="Y194">
        <v>138.4</v>
      </c>
      <c r="Z194">
        <v>146.19999999999999</v>
      </c>
      <c r="AA194">
        <f t="shared" si="18"/>
        <v>429.90000000000003</v>
      </c>
      <c r="AB194">
        <v>142.30000000000001</v>
      </c>
      <c r="AC194">
        <v>126</v>
      </c>
      <c r="AD194">
        <f t="shared" si="19"/>
        <v>268.3</v>
      </c>
      <c r="AE194">
        <v>139.69999999999999</v>
      </c>
      <c r="AF194">
        <v>134.5</v>
      </c>
      <c r="AG194">
        <v>130.9</v>
      </c>
      <c r="AH194">
        <v>134.69999999999999</v>
      </c>
      <c r="AI194">
        <v>159.19999999999999</v>
      </c>
      <c r="AJ194">
        <f t="shared" si="20"/>
        <v>699</v>
      </c>
      <c r="AK194">
        <v>140.19999999999999</v>
      </c>
    </row>
    <row r="195" spans="1:37" x14ac:dyDescent="0.35">
      <c r="A195" t="s">
        <v>34</v>
      </c>
      <c r="B195">
        <v>2018</v>
      </c>
      <c r="C195" t="s">
        <v>43</v>
      </c>
      <c r="D195" t="str">
        <f t="shared" ref="D195:D258" si="21">_xlfn.CONCAT(C195, " ",B195)</f>
        <v>October 2018</v>
      </c>
      <c r="E195" s="17">
        <f t="shared" ref="E195:E258" si="22">DATEVALUE("1 "&amp;D195)</f>
        <v>43374</v>
      </c>
      <c r="F195">
        <v>137.4</v>
      </c>
      <c r="G195">
        <v>149.5</v>
      </c>
      <c r="H195">
        <v>137.30000000000001</v>
      </c>
      <c r="I195">
        <v>141.9</v>
      </c>
      <c r="J195">
        <v>121.1</v>
      </c>
      <c r="K195">
        <v>142.5</v>
      </c>
      <c r="L195">
        <v>146.69999999999999</v>
      </c>
      <c r="M195">
        <v>119.1</v>
      </c>
      <c r="N195">
        <v>111.9</v>
      </c>
      <c r="O195">
        <v>141</v>
      </c>
      <c r="P195">
        <v>133.6</v>
      </c>
      <c r="Q195">
        <v>154.5</v>
      </c>
      <c r="R195">
        <f t="shared" ref="R195:R258" si="23">SUM(F195:Q195)</f>
        <v>1636.5</v>
      </c>
      <c r="S195">
        <v>139.69999999999999</v>
      </c>
      <c r="T195">
        <v>148</v>
      </c>
      <c r="U195">
        <v>139.19999999999999</v>
      </c>
      <c r="V195">
        <f t="shared" ref="V195:V258" si="24">SUM(T195:U195)</f>
        <v>287.2</v>
      </c>
      <c r="W195">
        <v>146.80000000000001</v>
      </c>
      <c r="X195">
        <v>146.9</v>
      </c>
      <c r="Y195">
        <v>142.1</v>
      </c>
      <c r="Z195">
        <v>147.80000000000001</v>
      </c>
      <c r="AA195">
        <f t="shared" ref="AA195:AA258" si="25">SUM(X195:Z195)</f>
        <v>436.8</v>
      </c>
      <c r="AB195">
        <v>145.30000000000001</v>
      </c>
      <c r="AC195">
        <v>125.5</v>
      </c>
      <c r="AD195">
        <f t="shared" ref="AD195:AD258" si="26">SUM(AB195:AC195)</f>
        <v>270.8</v>
      </c>
      <c r="AE195">
        <v>142.19999999999999</v>
      </c>
      <c r="AF195">
        <v>136.5</v>
      </c>
      <c r="AG195">
        <v>132</v>
      </c>
      <c r="AH195">
        <v>136.30000000000001</v>
      </c>
      <c r="AI195">
        <v>162.6</v>
      </c>
      <c r="AJ195">
        <f t="shared" ref="AJ195:AJ258" si="27">SUM(AE195:AI195)</f>
        <v>709.6</v>
      </c>
      <c r="AK195">
        <v>140.80000000000001</v>
      </c>
    </row>
    <row r="196" spans="1:37" x14ac:dyDescent="0.35">
      <c r="A196" t="s">
        <v>34</v>
      </c>
      <c r="B196">
        <v>2018</v>
      </c>
      <c r="C196" t="s">
        <v>45</v>
      </c>
      <c r="D196" t="str">
        <f t="shared" si="21"/>
        <v>November 2018</v>
      </c>
      <c r="E196" s="17">
        <f t="shared" si="22"/>
        <v>43405</v>
      </c>
      <c r="F196">
        <v>137.4</v>
      </c>
      <c r="G196">
        <v>149.19999999999999</v>
      </c>
      <c r="H196">
        <v>137.1</v>
      </c>
      <c r="I196">
        <v>141.80000000000001</v>
      </c>
      <c r="J196">
        <v>121.1</v>
      </c>
      <c r="K196">
        <v>142.80000000000001</v>
      </c>
      <c r="L196">
        <v>146.69999999999999</v>
      </c>
      <c r="M196">
        <v>119.1</v>
      </c>
      <c r="N196">
        <v>111.9</v>
      </c>
      <c r="O196">
        <v>140.9</v>
      </c>
      <c r="P196">
        <v>133.5</v>
      </c>
      <c r="Q196">
        <v>154.5</v>
      </c>
      <c r="R196">
        <f t="shared" si="23"/>
        <v>1636.0000000000002</v>
      </c>
      <c r="S196">
        <v>139.69999999999999</v>
      </c>
      <c r="T196">
        <v>148</v>
      </c>
      <c r="U196">
        <v>139.1</v>
      </c>
      <c r="V196">
        <f t="shared" si="24"/>
        <v>287.10000000000002</v>
      </c>
      <c r="W196">
        <v>146.69999999999999</v>
      </c>
      <c r="X196">
        <v>146.9</v>
      </c>
      <c r="Y196">
        <v>142.1</v>
      </c>
      <c r="Z196">
        <v>147.80000000000001</v>
      </c>
      <c r="AA196">
        <f t="shared" si="25"/>
        <v>436.8</v>
      </c>
      <c r="AB196">
        <v>145.1</v>
      </c>
      <c r="AC196">
        <v>125.5</v>
      </c>
      <c r="AD196">
        <f t="shared" si="26"/>
        <v>270.60000000000002</v>
      </c>
      <c r="AE196">
        <v>142.19999999999999</v>
      </c>
      <c r="AF196">
        <v>136.5</v>
      </c>
      <c r="AG196">
        <v>132</v>
      </c>
      <c r="AH196">
        <v>136.30000000000001</v>
      </c>
      <c r="AI196">
        <v>162.6</v>
      </c>
      <c r="AJ196">
        <f t="shared" si="27"/>
        <v>709.6</v>
      </c>
      <c r="AK196">
        <v>140.80000000000001</v>
      </c>
    </row>
    <row r="197" spans="1:37" x14ac:dyDescent="0.35">
      <c r="A197" t="s">
        <v>34</v>
      </c>
      <c r="B197">
        <v>2018</v>
      </c>
      <c r="C197" t="s">
        <v>46</v>
      </c>
      <c r="D197" t="str">
        <f t="shared" si="21"/>
        <v>December 2018</v>
      </c>
      <c r="E197" s="17">
        <f t="shared" si="22"/>
        <v>43435</v>
      </c>
      <c r="F197">
        <v>137.5</v>
      </c>
      <c r="G197">
        <v>150.5</v>
      </c>
      <c r="H197">
        <v>138.80000000000001</v>
      </c>
      <c r="I197">
        <v>142.1</v>
      </c>
      <c r="J197">
        <v>122</v>
      </c>
      <c r="K197">
        <v>139.4</v>
      </c>
      <c r="L197">
        <v>135.19999999999999</v>
      </c>
      <c r="M197">
        <v>119.8</v>
      </c>
      <c r="N197">
        <v>110.3</v>
      </c>
      <c r="O197">
        <v>140.6</v>
      </c>
      <c r="P197">
        <v>133.80000000000001</v>
      </c>
      <c r="Q197">
        <v>154.6</v>
      </c>
      <c r="R197">
        <f t="shared" si="23"/>
        <v>1624.5999999999997</v>
      </c>
      <c r="S197">
        <v>138.19999999999999</v>
      </c>
      <c r="T197">
        <v>148.1</v>
      </c>
      <c r="U197">
        <v>139.4</v>
      </c>
      <c r="V197">
        <f t="shared" si="24"/>
        <v>287.5</v>
      </c>
      <c r="W197">
        <v>146.80000000000001</v>
      </c>
      <c r="X197">
        <v>146.5</v>
      </c>
      <c r="Y197">
        <v>144.9</v>
      </c>
      <c r="Z197">
        <v>150.1</v>
      </c>
      <c r="AA197">
        <f t="shared" si="25"/>
        <v>441.5</v>
      </c>
      <c r="AB197">
        <v>142.69999999999999</v>
      </c>
      <c r="AC197">
        <v>123.6</v>
      </c>
      <c r="AD197">
        <f t="shared" si="26"/>
        <v>266.29999999999995</v>
      </c>
      <c r="AE197">
        <v>143.19999999999999</v>
      </c>
      <c r="AF197">
        <v>136.80000000000001</v>
      </c>
      <c r="AG197">
        <v>132.19999999999999</v>
      </c>
      <c r="AH197">
        <v>136.80000000000001</v>
      </c>
      <c r="AI197">
        <v>163</v>
      </c>
      <c r="AJ197">
        <f t="shared" si="27"/>
        <v>712</v>
      </c>
      <c r="AK197">
        <v>140.1</v>
      </c>
    </row>
    <row r="198" spans="1:37" x14ac:dyDescent="0.35">
      <c r="A198" t="s">
        <v>34</v>
      </c>
      <c r="B198">
        <v>2019</v>
      </c>
      <c r="C198" t="s">
        <v>31</v>
      </c>
      <c r="D198" t="str">
        <f t="shared" si="21"/>
        <v>January 2019</v>
      </c>
      <c r="E198" s="17">
        <f t="shared" si="22"/>
        <v>43466</v>
      </c>
      <c r="F198">
        <v>137.1</v>
      </c>
      <c r="G198">
        <v>151.4</v>
      </c>
      <c r="H198">
        <v>140.19999999999999</v>
      </c>
      <c r="I198">
        <v>142.1</v>
      </c>
      <c r="J198">
        <v>121.8</v>
      </c>
      <c r="K198">
        <v>135.4</v>
      </c>
      <c r="L198">
        <v>131.30000000000001</v>
      </c>
      <c r="M198">
        <v>120.3</v>
      </c>
      <c r="N198">
        <v>109.1</v>
      </c>
      <c r="O198">
        <v>139.4</v>
      </c>
      <c r="P198">
        <v>133.30000000000001</v>
      </c>
      <c r="Q198">
        <v>154.6</v>
      </c>
      <c r="R198">
        <f t="shared" si="23"/>
        <v>1615.9999999999998</v>
      </c>
      <c r="S198">
        <v>137.4</v>
      </c>
      <c r="T198">
        <v>147.6</v>
      </c>
      <c r="U198">
        <v>139</v>
      </c>
      <c r="V198">
        <f t="shared" si="24"/>
        <v>286.60000000000002</v>
      </c>
      <c r="W198">
        <v>146.4</v>
      </c>
      <c r="X198">
        <v>147.69999999999999</v>
      </c>
      <c r="Y198">
        <v>145.1</v>
      </c>
      <c r="Z198">
        <v>150.19999999999999</v>
      </c>
      <c r="AA198">
        <f t="shared" si="25"/>
        <v>442.99999999999994</v>
      </c>
      <c r="AB198">
        <v>139.5</v>
      </c>
      <c r="AC198">
        <v>123.3</v>
      </c>
      <c r="AD198">
        <f t="shared" si="26"/>
        <v>262.8</v>
      </c>
      <c r="AE198">
        <v>143.6</v>
      </c>
      <c r="AF198">
        <v>136.69999999999999</v>
      </c>
      <c r="AG198">
        <v>132.80000000000001</v>
      </c>
      <c r="AH198">
        <v>136.9</v>
      </c>
      <c r="AI198">
        <v>163.19999999999999</v>
      </c>
      <c r="AJ198">
        <f t="shared" si="27"/>
        <v>713.2</v>
      </c>
      <c r="AK198">
        <v>139.6</v>
      </c>
    </row>
    <row r="199" spans="1:37" x14ac:dyDescent="0.35">
      <c r="A199" t="s">
        <v>34</v>
      </c>
      <c r="B199">
        <v>2019</v>
      </c>
      <c r="C199" t="s">
        <v>35</v>
      </c>
      <c r="D199" t="str">
        <f t="shared" si="21"/>
        <v>February 2019</v>
      </c>
      <c r="E199" s="17">
        <f t="shared" si="22"/>
        <v>43497</v>
      </c>
      <c r="F199">
        <v>137.6</v>
      </c>
      <c r="G199">
        <v>152</v>
      </c>
      <c r="H199">
        <v>141.5</v>
      </c>
      <c r="I199">
        <v>142.19999999999999</v>
      </c>
      <c r="J199">
        <v>122</v>
      </c>
      <c r="K199">
        <v>136.4</v>
      </c>
      <c r="L199">
        <v>129.69999999999999</v>
      </c>
      <c r="M199">
        <v>121</v>
      </c>
      <c r="N199">
        <v>109</v>
      </c>
      <c r="O199">
        <v>139.69999999999999</v>
      </c>
      <c r="P199">
        <v>133.6</v>
      </c>
      <c r="Q199">
        <v>154.9</v>
      </c>
      <c r="R199">
        <f t="shared" si="23"/>
        <v>1619.6</v>
      </c>
      <c r="S199">
        <v>137.5</v>
      </c>
      <c r="T199">
        <v>147.69999999999999</v>
      </c>
      <c r="U199">
        <v>139.69999999999999</v>
      </c>
      <c r="V199">
        <f t="shared" si="24"/>
        <v>287.39999999999998</v>
      </c>
      <c r="W199">
        <v>146.5</v>
      </c>
      <c r="X199">
        <v>148.5</v>
      </c>
      <c r="Y199">
        <v>145.6</v>
      </c>
      <c r="Z199">
        <v>150.30000000000001</v>
      </c>
      <c r="AA199">
        <f t="shared" si="25"/>
        <v>444.40000000000003</v>
      </c>
      <c r="AB199">
        <v>138.4</v>
      </c>
      <c r="AC199">
        <v>123.9</v>
      </c>
      <c r="AD199">
        <f t="shared" si="26"/>
        <v>262.3</v>
      </c>
      <c r="AE199">
        <v>143.69999999999999</v>
      </c>
      <c r="AF199">
        <v>137.1</v>
      </c>
      <c r="AG199">
        <v>134.1</v>
      </c>
      <c r="AH199">
        <v>137.4</v>
      </c>
      <c r="AI199">
        <v>163.4</v>
      </c>
      <c r="AJ199">
        <f t="shared" si="27"/>
        <v>715.69999999999993</v>
      </c>
      <c r="AK199">
        <v>139.9</v>
      </c>
    </row>
    <row r="200" spans="1:37" x14ac:dyDescent="0.35">
      <c r="A200" t="s">
        <v>34</v>
      </c>
      <c r="B200">
        <v>2019</v>
      </c>
      <c r="C200" t="s">
        <v>36</v>
      </c>
      <c r="D200" t="str">
        <f t="shared" si="21"/>
        <v>March 2019</v>
      </c>
      <c r="E200" s="17">
        <f t="shared" si="22"/>
        <v>43525</v>
      </c>
      <c r="F200">
        <v>137.80000000000001</v>
      </c>
      <c r="G200">
        <v>153</v>
      </c>
      <c r="H200">
        <v>140.30000000000001</v>
      </c>
      <c r="I200">
        <v>142.30000000000001</v>
      </c>
      <c r="J200">
        <v>122</v>
      </c>
      <c r="K200">
        <v>137.6</v>
      </c>
      <c r="L200">
        <v>132.6</v>
      </c>
      <c r="M200">
        <v>121.8</v>
      </c>
      <c r="N200">
        <v>109</v>
      </c>
      <c r="O200">
        <v>139.5</v>
      </c>
      <c r="P200">
        <v>133.69999999999999</v>
      </c>
      <c r="Q200">
        <v>155.19999999999999</v>
      </c>
      <c r="R200">
        <f t="shared" si="23"/>
        <v>1624.8000000000002</v>
      </c>
      <c r="S200">
        <v>138.1</v>
      </c>
      <c r="T200">
        <v>147.9</v>
      </c>
      <c r="U200">
        <v>139.9</v>
      </c>
      <c r="V200">
        <f t="shared" si="24"/>
        <v>287.8</v>
      </c>
      <c r="W200">
        <v>146.69999999999999</v>
      </c>
      <c r="X200">
        <v>149</v>
      </c>
      <c r="Y200">
        <v>146.19999999999999</v>
      </c>
      <c r="Z200">
        <v>150.30000000000001</v>
      </c>
      <c r="AA200">
        <f t="shared" si="25"/>
        <v>445.5</v>
      </c>
      <c r="AB200">
        <v>139.69999999999999</v>
      </c>
      <c r="AC200">
        <v>124.6</v>
      </c>
      <c r="AD200">
        <f t="shared" si="26"/>
        <v>264.29999999999995</v>
      </c>
      <c r="AE200">
        <v>143.80000000000001</v>
      </c>
      <c r="AF200">
        <v>137.69999999999999</v>
      </c>
      <c r="AG200">
        <v>133.4</v>
      </c>
      <c r="AH200">
        <v>137.69999999999999</v>
      </c>
      <c r="AI200">
        <v>163.5</v>
      </c>
      <c r="AJ200">
        <f t="shared" si="27"/>
        <v>716.09999999999991</v>
      </c>
      <c r="AK200">
        <v>140.4</v>
      </c>
    </row>
    <row r="201" spans="1:37" x14ac:dyDescent="0.35">
      <c r="A201" t="s">
        <v>34</v>
      </c>
      <c r="B201">
        <v>2019</v>
      </c>
      <c r="C201" t="s">
        <v>38</v>
      </c>
      <c r="D201" t="str">
        <f t="shared" si="21"/>
        <v>May 2019</v>
      </c>
      <c r="E201" s="17">
        <f t="shared" si="22"/>
        <v>43586</v>
      </c>
      <c r="F201">
        <v>138.30000000000001</v>
      </c>
      <c r="G201">
        <v>158.5</v>
      </c>
      <c r="H201">
        <v>136</v>
      </c>
      <c r="I201">
        <v>142.5</v>
      </c>
      <c r="J201">
        <v>122</v>
      </c>
      <c r="K201">
        <v>146.5</v>
      </c>
      <c r="L201">
        <v>143</v>
      </c>
      <c r="M201">
        <v>124.9</v>
      </c>
      <c r="N201">
        <v>109.9</v>
      </c>
      <c r="O201">
        <v>139.9</v>
      </c>
      <c r="P201">
        <v>134</v>
      </c>
      <c r="Q201">
        <v>155.5</v>
      </c>
      <c r="R201">
        <f t="shared" si="23"/>
        <v>1651.0000000000002</v>
      </c>
      <c r="S201">
        <v>140.9</v>
      </c>
      <c r="T201">
        <v>148.4</v>
      </c>
      <c r="U201">
        <v>140.4</v>
      </c>
      <c r="V201">
        <f t="shared" si="24"/>
        <v>288.8</v>
      </c>
      <c r="W201">
        <v>147.30000000000001</v>
      </c>
      <c r="X201">
        <v>150.1</v>
      </c>
      <c r="Y201">
        <v>146.9</v>
      </c>
      <c r="Z201">
        <v>151.6</v>
      </c>
      <c r="AA201">
        <f t="shared" si="25"/>
        <v>448.6</v>
      </c>
      <c r="AB201">
        <v>140.30000000000001</v>
      </c>
      <c r="AC201">
        <v>124.9</v>
      </c>
      <c r="AD201">
        <f t="shared" si="26"/>
        <v>265.20000000000005</v>
      </c>
      <c r="AE201">
        <v>143.69999999999999</v>
      </c>
      <c r="AF201">
        <v>139.19999999999999</v>
      </c>
      <c r="AG201">
        <v>133.4</v>
      </c>
      <c r="AH201">
        <v>138.19999999999999</v>
      </c>
      <c r="AI201">
        <v>164.1</v>
      </c>
      <c r="AJ201">
        <f t="shared" si="27"/>
        <v>718.6</v>
      </c>
      <c r="AK201">
        <v>142</v>
      </c>
    </row>
    <row r="202" spans="1:37" x14ac:dyDescent="0.35">
      <c r="A202" t="s">
        <v>34</v>
      </c>
      <c r="B202">
        <v>2019</v>
      </c>
      <c r="C202" t="s">
        <v>39</v>
      </c>
      <c r="D202" t="str">
        <f t="shared" si="21"/>
        <v>June 2019</v>
      </c>
      <c r="E202" s="17">
        <f t="shared" si="22"/>
        <v>43617</v>
      </c>
      <c r="F202">
        <v>138.69999999999999</v>
      </c>
      <c r="G202">
        <v>162.1</v>
      </c>
      <c r="H202">
        <v>137.80000000000001</v>
      </c>
      <c r="I202">
        <v>143.30000000000001</v>
      </c>
      <c r="J202">
        <v>122.2</v>
      </c>
      <c r="K202">
        <v>146.80000000000001</v>
      </c>
      <c r="L202">
        <v>150.5</v>
      </c>
      <c r="M202">
        <v>128.30000000000001</v>
      </c>
      <c r="N202">
        <v>111</v>
      </c>
      <c r="O202">
        <v>140.6</v>
      </c>
      <c r="P202">
        <v>134.19999999999999</v>
      </c>
      <c r="Q202">
        <v>155.9</v>
      </c>
      <c r="R202">
        <f t="shared" si="23"/>
        <v>1671.4</v>
      </c>
      <c r="S202">
        <v>142.69999999999999</v>
      </c>
      <c r="T202">
        <v>148.6</v>
      </c>
      <c r="U202">
        <v>140.4</v>
      </c>
      <c r="V202">
        <f t="shared" si="24"/>
        <v>289</v>
      </c>
      <c r="W202">
        <v>147.4</v>
      </c>
      <c r="X202">
        <v>149.4</v>
      </c>
      <c r="Y202">
        <v>147.4</v>
      </c>
      <c r="Z202">
        <v>152.5</v>
      </c>
      <c r="AA202">
        <f t="shared" si="25"/>
        <v>449.3</v>
      </c>
      <c r="AB202">
        <v>141.19999999999999</v>
      </c>
      <c r="AC202">
        <v>124.6</v>
      </c>
      <c r="AD202">
        <f t="shared" si="26"/>
        <v>265.79999999999995</v>
      </c>
      <c r="AE202">
        <v>143.80000000000001</v>
      </c>
      <c r="AF202">
        <v>139.6</v>
      </c>
      <c r="AG202">
        <v>134.30000000000001</v>
      </c>
      <c r="AH202">
        <v>138.6</v>
      </c>
      <c r="AI202">
        <v>164.9</v>
      </c>
      <c r="AJ202">
        <f t="shared" si="27"/>
        <v>721.19999999999993</v>
      </c>
      <c r="AK202">
        <v>142.9</v>
      </c>
    </row>
    <row r="203" spans="1:37" x14ac:dyDescent="0.35">
      <c r="A203" t="s">
        <v>34</v>
      </c>
      <c r="B203">
        <v>2019</v>
      </c>
      <c r="C203" t="s">
        <v>40</v>
      </c>
      <c r="D203" t="str">
        <f t="shared" si="21"/>
        <v>July 2019</v>
      </c>
      <c r="E203" s="17">
        <f t="shared" si="22"/>
        <v>43647</v>
      </c>
      <c r="F203">
        <v>139.30000000000001</v>
      </c>
      <c r="G203">
        <v>162.69999999999999</v>
      </c>
      <c r="H203">
        <v>140</v>
      </c>
      <c r="I203">
        <v>144</v>
      </c>
      <c r="J203">
        <v>122.5</v>
      </c>
      <c r="K203">
        <v>150.30000000000001</v>
      </c>
      <c r="L203">
        <v>160.30000000000001</v>
      </c>
      <c r="M203">
        <v>130</v>
      </c>
      <c r="N203">
        <v>111.1</v>
      </c>
      <c r="O203">
        <v>141.69999999999999</v>
      </c>
      <c r="P203">
        <v>134.69999999999999</v>
      </c>
      <c r="Q203">
        <v>156.19999999999999</v>
      </c>
      <c r="R203">
        <f t="shared" si="23"/>
        <v>1692.8</v>
      </c>
      <c r="S203">
        <v>144.69999999999999</v>
      </c>
      <c r="T203">
        <v>148.9</v>
      </c>
      <c r="U203">
        <v>140.5</v>
      </c>
      <c r="V203">
        <f t="shared" si="24"/>
        <v>289.39999999999998</v>
      </c>
      <c r="W203">
        <v>147.6</v>
      </c>
      <c r="X203">
        <v>150.6</v>
      </c>
      <c r="Y203">
        <v>147.9</v>
      </c>
      <c r="Z203">
        <v>154</v>
      </c>
      <c r="AA203">
        <f t="shared" si="25"/>
        <v>452.5</v>
      </c>
      <c r="AB203">
        <v>139.30000000000001</v>
      </c>
      <c r="AC203">
        <v>125.6</v>
      </c>
      <c r="AD203">
        <f t="shared" si="26"/>
        <v>264.89999999999998</v>
      </c>
      <c r="AE203">
        <v>144.19999999999999</v>
      </c>
      <c r="AF203">
        <v>140.5</v>
      </c>
      <c r="AG203">
        <v>135.69999999999999</v>
      </c>
      <c r="AH203">
        <v>139.5</v>
      </c>
      <c r="AI203">
        <v>165.2</v>
      </c>
      <c r="AJ203">
        <f t="shared" si="27"/>
        <v>725.09999999999991</v>
      </c>
      <c r="AK203">
        <v>144.19999999999999</v>
      </c>
    </row>
    <row r="204" spans="1:37" x14ac:dyDescent="0.35">
      <c r="A204" t="s">
        <v>34</v>
      </c>
      <c r="B204">
        <v>2019</v>
      </c>
      <c r="C204" t="s">
        <v>41</v>
      </c>
      <c r="D204" t="str">
        <f t="shared" si="21"/>
        <v>August 2019</v>
      </c>
      <c r="E204" s="17">
        <f t="shared" si="22"/>
        <v>43678</v>
      </c>
      <c r="F204">
        <v>140.1</v>
      </c>
      <c r="G204">
        <v>160.6</v>
      </c>
      <c r="H204">
        <v>138.5</v>
      </c>
      <c r="I204">
        <v>144.69999999999999</v>
      </c>
      <c r="J204">
        <v>122.9</v>
      </c>
      <c r="K204">
        <v>149.4</v>
      </c>
      <c r="L204">
        <v>167.4</v>
      </c>
      <c r="M204">
        <v>130.9</v>
      </c>
      <c r="N204">
        <v>112</v>
      </c>
      <c r="O204">
        <v>142.6</v>
      </c>
      <c r="P204">
        <v>134.9</v>
      </c>
      <c r="Q204">
        <v>156.6</v>
      </c>
      <c r="R204">
        <f t="shared" si="23"/>
        <v>1700.6</v>
      </c>
      <c r="S204">
        <v>145.9</v>
      </c>
      <c r="T204">
        <v>149.1</v>
      </c>
      <c r="U204">
        <v>140.6</v>
      </c>
      <c r="V204">
        <f t="shared" si="24"/>
        <v>289.7</v>
      </c>
      <c r="W204">
        <v>147.9</v>
      </c>
      <c r="X204">
        <v>151.6</v>
      </c>
      <c r="Y204">
        <v>148.5</v>
      </c>
      <c r="Z204">
        <v>154.9</v>
      </c>
      <c r="AA204">
        <f t="shared" si="25"/>
        <v>455</v>
      </c>
      <c r="AB204">
        <v>138.5</v>
      </c>
      <c r="AC204">
        <v>125.8</v>
      </c>
      <c r="AD204">
        <f t="shared" si="26"/>
        <v>264.3</v>
      </c>
      <c r="AE204">
        <v>144.5</v>
      </c>
      <c r="AF204">
        <v>140.9</v>
      </c>
      <c r="AG204">
        <v>138.4</v>
      </c>
      <c r="AH204">
        <v>140.19999999999999</v>
      </c>
      <c r="AI204">
        <v>165.8</v>
      </c>
      <c r="AJ204">
        <f t="shared" si="27"/>
        <v>729.8</v>
      </c>
      <c r="AK204">
        <v>145</v>
      </c>
    </row>
    <row r="205" spans="1:37" x14ac:dyDescent="0.35">
      <c r="A205" t="s">
        <v>34</v>
      </c>
      <c r="B205">
        <v>2019</v>
      </c>
      <c r="C205" t="s">
        <v>42</v>
      </c>
      <c r="D205" t="str">
        <f t="shared" si="21"/>
        <v>September 2019</v>
      </c>
      <c r="E205" s="17">
        <f t="shared" si="22"/>
        <v>43709</v>
      </c>
      <c r="F205">
        <v>140.9</v>
      </c>
      <c r="G205">
        <v>160.80000000000001</v>
      </c>
      <c r="H205">
        <v>139.6</v>
      </c>
      <c r="I205">
        <v>145.4</v>
      </c>
      <c r="J205">
        <v>123.5</v>
      </c>
      <c r="K205">
        <v>146.6</v>
      </c>
      <c r="L205">
        <v>173.2</v>
      </c>
      <c r="M205">
        <v>131.6</v>
      </c>
      <c r="N205">
        <v>113.2</v>
      </c>
      <c r="O205">
        <v>144.1</v>
      </c>
      <c r="P205">
        <v>135</v>
      </c>
      <c r="Q205">
        <v>156.80000000000001</v>
      </c>
      <c r="R205">
        <f t="shared" si="23"/>
        <v>1710.6999999999998</v>
      </c>
      <c r="S205">
        <v>147</v>
      </c>
      <c r="T205">
        <v>149.19999999999999</v>
      </c>
      <c r="U205">
        <v>140.6</v>
      </c>
      <c r="V205">
        <f t="shared" si="24"/>
        <v>289.79999999999995</v>
      </c>
      <c r="W205">
        <v>147.9</v>
      </c>
      <c r="X205">
        <v>152.19999999999999</v>
      </c>
      <c r="Y205">
        <v>149</v>
      </c>
      <c r="Z205">
        <v>155.19999999999999</v>
      </c>
      <c r="AA205">
        <f t="shared" si="25"/>
        <v>456.4</v>
      </c>
      <c r="AB205">
        <v>139.19999999999999</v>
      </c>
      <c r="AC205">
        <v>126.1</v>
      </c>
      <c r="AD205">
        <f t="shared" si="26"/>
        <v>265.29999999999995</v>
      </c>
      <c r="AE205">
        <v>144.6</v>
      </c>
      <c r="AF205">
        <v>141.30000000000001</v>
      </c>
      <c r="AG205">
        <v>139.69999999999999</v>
      </c>
      <c r="AH205">
        <v>140.69999999999999</v>
      </c>
      <c r="AI205">
        <v>166.5</v>
      </c>
      <c r="AJ205">
        <f t="shared" si="27"/>
        <v>732.8</v>
      </c>
      <c r="AK205">
        <v>145.80000000000001</v>
      </c>
    </row>
    <row r="206" spans="1:37" x14ac:dyDescent="0.35">
      <c r="A206" t="s">
        <v>34</v>
      </c>
      <c r="B206">
        <v>2019</v>
      </c>
      <c r="C206" t="s">
        <v>43</v>
      </c>
      <c r="D206" t="str">
        <f t="shared" si="21"/>
        <v>October 2019</v>
      </c>
      <c r="E206" s="17">
        <f t="shared" si="22"/>
        <v>43739</v>
      </c>
      <c r="F206">
        <v>141.80000000000001</v>
      </c>
      <c r="G206">
        <v>161</v>
      </c>
      <c r="H206">
        <v>142.6</v>
      </c>
      <c r="I206">
        <v>146.19999999999999</v>
      </c>
      <c r="J206">
        <v>123.9</v>
      </c>
      <c r="K206">
        <v>148</v>
      </c>
      <c r="L206">
        <v>188.4</v>
      </c>
      <c r="M206">
        <v>132.5</v>
      </c>
      <c r="N206">
        <v>114</v>
      </c>
      <c r="O206">
        <v>145.4</v>
      </c>
      <c r="P206">
        <v>135.1</v>
      </c>
      <c r="Q206">
        <v>157.1</v>
      </c>
      <c r="R206">
        <f t="shared" si="23"/>
        <v>1735.9999999999998</v>
      </c>
      <c r="S206">
        <v>149.6</v>
      </c>
      <c r="T206">
        <v>149.4</v>
      </c>
      <c r="U206">
        <v>140.80000000000001</v>
      </c>
      <c r="V206">
        <f t="shared" si="24"/>
        <v>290.20000000000005</v>
      </c>
      <c r="W206">
        <v>148.19999999999999</v>
      </c>
      <c r="X206">
        <v>153</v>
      </c>
      <c r="Y206">
        <v>149.4</v>
      </c>
      <c r="Z206">
        <v>155.4</v>
      </c>
      <c r="AA206">
        <f t="shared" si="25"/>
        <v>457.79999999999995</v>
      </c>
      <c r="AB206">
        <v>140.6</v>
      </c>
      <c r="AC206">
        <v>126.3</v>
      </c>
      <c r="AD206">
        <f t="shared" si="26"/>
        <v>266.89999999999998</v>
      </c>
      <c r="AE206">
        <v>145</v>
      </c>
      <c r="AF206">
        <v>141.69999999999999</v>
      </c>
      <c r="AG206">
        <v>140</v>
      </c>
      <c r="AH206">
        <v>141</v>
      </c>
      <c r="AI206">
        <v>167.1</v>
      </c>
      <c r="AJ206">
        <f t="shared" si="27"/>
        <v>734.80000000000007</v>
      </c>
      <c r="AK206">
        <v>147.19999999999999</v>
      </c>
    </row>
    <row r="207" spans="1:37" x14ac:dyDescent="0.35">
      <c r="A207" t="s">
        <v>34</v>
      </c>
      <c r="B207">
        <v>2019</v>
      </c>
      <c r="C207" t="s">
        <v>45</v>
      </c>
      <c r="D207" t="str">
        <f t="shared" si="21"/>
        <v>November 2019</v>
      </c>
      <c r="E207" s="17">
        <f t="shared" si="22"/>
        <v>43770</v>
      </c>
      <c r="F207">
        <v>142.5</v>
      </c>
      <c r="G207">
        <v>163.19999999999999</v>
      </c>
      <c r="H207">
        <v>145.6</v>
      </c>
      <c r="I207">
        <v>146.69999999999999</v>
      </c>
      <c r="J207">
        <v>124.3</v>
      </c>
      <c r="K207">
        <v>147.4</v>
      </c>
      <c r="L207">
        <v>199.6</v>
      </c>
      <c r="M207">
        <v>135.69999999999999</v>
      </c>
      <c r="N207">
        <v>114.2</v>
      </c>
      <c r="O207">
        <v>147</v>
      </c>
      <c r="P207">
        <v>135.30000000000001</v>
      </c>
      <c r="Q207">
        <v>157.5</v>
      </c>
      <c r="R207">
        <f t="shared" si="23"/>
        <v>1759</v>
      </c>
      <c r="S207">
        <v>151.9</v>
      </c>
      <c r="T207">
        <v>149.9</v>
      </c>
      <c r="U207">
        <v>141</v>
      </c>
      <c r="V207">
        <f t="shared" si="24"/>
        <v>290.89999999999998</v>
      </c>
      <c r="W207">
        <v>148.6</v>
      </c>
      <c r="X207">
        <v>153.5</v>
      </c>
      <c r="Y207">
        <v>149.9</v>
      </c>
      <c r="Z207">
        <v>155.5</v>
      </c>
      <c r="AA207">
        <f t="shared" si="25"/>
        <v>458.9</v>
      </c>
      <c r="AB207">
        <v>142.30000000000001</v>
      </c>
      <c r="AC207">
        <v>126.6</v>
      </c>
      <c r="AD207">
        <f t="shared" si="26"/>
        <v>268.89999999999998</v>
      </c>
      <c r="AE207">
        <v>145.30000000000001</v>
      </c>
      <c r="AF207">
        <v>142.1</v>
      </c>
      <c r="AG207">
        <v>140.30000000000001</v>
      </c>
      <c r="AH207">
        <v>141.30000000000001</v>
      </c>
      <c r="AI207">
        <v>167.9</v>
      </c>
      <c r="AJ207">
        <f t="shared" si="27"/>
        <v>736.9</v>
      </c>
      <c r="AK207">
        <v>148.6</v>
      </c>
    </row>
    <row r="208" spans="1:37" x14ac:dyDescent="0.35">
      <c r="A208" t="s">
        <v>34</v>
      </c>
      <c r="B208">
        <v>2019</v>
      </c>
      <c r="C208" t="s">
        <v>46</v>
      </c>
      <c r="D208" t="str">
        <f t="shared" si="21"/>
        <v>December 2019</v>
      </c>
      <c r="E208" s="17">
        <f t="shared" si="22"/>
        <v>43800</v>
      </c>
      <c r="F208">
        <v>143.5</v>
      </c>
      <c r="G208">
        <v>165</v>
      </c>
      <c r="H208">
        <v>151.1</v>
      </c>
      <c r="I208">
        <v>148.30000000000001</v>
      </c>
      <c r="J208">
        <v>125.7</v>
      </c>
      <c r="K208">
        <v>145.69999999999999</v>
      </c>
      <c r="L208">
        <v>217</v>
      </c>
      <c r="M208">
        <v>138.30000000000001</v>
      </c>
      <c r="N208">
        <v>114</v>
      </c>
      <c r="O208">
        <v>148.69999999999999</v>
      </c>
      <c r="P208">
        <v>135.80000000000001</v>
      </c>
      <c r="Q208">
        <v>158</v>
      </c>
      <c r="R208">
        <f t="shared" si="23"/>
        <v>1791.1000000000001</v>
      </c>
      <c r="S208">
        <v>155</v>
      </c>
      <c r="T208">
        <v>150.30000000000001</v>
      </c>
      <c r="U208">
        <v>141.30000000000001</v>
      </c>
      <c r="V208">
        <f t="shared" si="24"/>
        <v>291.60000000000002</v>
      </c>
      <c r="W208">
        <v>149</v>
      </c>
      <c r="X208">
        <v>152.80000000000001</v>
      </c>
      <c r="Y208">
        <v>150.4</v>
      </c>
      <c r="Z208">
        <v>155.69999999999999</v>
      </c>
      <c r="AA208">
        <f t="shared" si="25"/>
        <v>458.90000000000003</v>
      </c>
      <c r="AB208">
        <v>143.69999999999999</v>
      </c>
      <c r="AC208">
        <v>129.80000000000001</v>
      </c>
      <c r="AD208">
        <f t="shared" si="26"/>
        <v>273.5</v>
      </c>
      <c r="AE208">
        <v>145.80000000000001</v>
      </c>
      <c r="AF208">
        <v>142.30000000000001</v>
      </c>
      <c r="AG208">
        <v>140.4</v>
      </c>
      <c r="AH208">
        <v>142.5</v>
      </c>
      <c r="AI208">
        <v>168.5</v>
      </c>
      <c r="AJ208">
        <f t="shared" si="27"/>
        <v>739.5</v>
      </c>
      <c r="AK208">
        <v>150.4</v>
      </c>
    </row>
    <row r="209" spans="1:37" x14ac:dyDescent="0.35">
      <c r="A209" t="s">
        <v>34</v>
      </c>
      <c r="B209">
        <v>2020</v>
      </c>
      <c r="C209" t="s">
        <v>31</v>
      </c>
      <c r="D209" t="str">
        <f t="shared" si="21"/>
        <v>January 2020</v>
      </c>
      <c r="E209" s="17">
        <f t="shared" si="22"/>
        <v>43831</v>
      </c>
      <c r="F209">
        <v>144.30000000000001</v>
      </c>
      <c r="G209">
        <v>167.4</v>
      </c>
      <c r="H209">
        <v>154.9</v>
      </c>
      <c r="I209">
        <v>150.1</v>
      </c>
      <c r="J209">
        <v>129.9</v>
      </c>
      <c r="K209">
        <v>143.19999999999999</v>
      </c>
      <c r="L209">
        <v>197</v>
      </c>
      <c r="M209">
        <v>140.4</v>
      </c>
      <c r="N209">
        <v>114.1</v>
      </c>
      <c r="O209">
        <v>150.9</v>
      </c>
      <c r="P209">
        <v>136.1</v>
      </c>
      <c r="Q209">
        <v>158.6</v>
      </c>
      <c r="R209">
        <f t="shared" si="23"/>
        <v>1786.8999999999999</v>
      </c>
      <c r="S209">
        <v>153.5</v>
      </c>
      <c r="T209">
        <v>150.5</v>
      </c>
      <c r="U209">
        <v>141.5</v>
      </c>
      <c r="V209">
        <f t="shared" si="24"/>
        <v>292</v>
      </c>
      <c r="W209">
        <v>149.19999999999999</v>
      </c>
      <c r="X209">
        <v>153.9</v>
      </c>
      <c r="Y209">
        <v>151.19999999999999</v>
      </c>
      <c r="Z209">
        <v>156.1</v>
      </c>
      <c r="AA209">
        <f t="shared" si="25"/>
        <v>461.20000000000005</v>
      </c>
      <c r="AB209">
        <v>144.6</v>
      </c>
      <c r="AC209">
        <v>130.9</v>
      </c>
      <c r="AD209">
        <f t="shared" si="26"/>
        <v>275.5</v>
      </c>
      <c r="AE209">
        <v>146.19999999999999</v>
      </c>
      <c r="AF209">
        <v>142.80000000000001</v>
      </c>
      <c r="AG209">
        <v>142.30000000000001</v>
      </c>
      <c r="AH209">
        <v>143.4</v>
      </c>
      <c r="AI209">
        <v>169.2</v>
      </c>
      <c r="AJ209">
        <f t="shared" si="27"/>
        <v>743.90000000000009</v>
      </c>
      <c r="AK209">
        <v>150.19999999999999</v>
      </c>
    </row>
    <row r="210" spans="1:37" x14ac:dyDescent="0.35">
      <c r="A210" t="s">
        <v>34</v>
      </c>
      <c r="B210">
        <v>2020</v>
      </c>
      <c r="C210" t="s">
        <v>35</v>
      </c>
      <c r="D210" t="str">
        <f t="shared" si="21"/>
        <v>February 2020</v>
      </c>
      <c r="E210" s="17">
        <f t="shared" si="22"/>
        <v>43862</v>
      </c>
      <c r="F210">
        <v>144.80000000000001</v>
      </c>
      <c r="G210">
        <v>167.5</v>
      </c>
      <c r="H210">
        <v>151.80000000000001</v>
      </c>
      <c r="I210">
        <v>150.80000000000001</v>
      </c>
      <c r="J210">
        <v>131.4</v>
      </c>
      <c r="K210">
        <v>141.80000000000001</v>
      </c>
      <c r="L210">
        <v>170.7</v>
      </c>
      <c r="M210">
        <v>141.1</v>
      </c>
      <c r="N210">
        <v>113.6</v>
      </c>
      <c r="O210">
        <v>152</v>
      </c>
      <c r="P210">
        <v>136.5</v>
      </c>
      <c r="Q210">
        <v>159.1</v>
      </c>
      <c r="R210">
        <f t="shared" si="23"/>
        <v>1761.1</v>
      </c>
      <c r="S210">
        <v>150.5</v>
      </c>
      <c r="T210">
        <v>150.80000000000001</v>
      </c>
      <c r="U210">
        <v>141.69999999999999</v>
      </c>
      <c r="V210">
        <f t="shared" si="24"/>
        <v>292.5</v>
      </c>
      <c r="W210">
        <v>149.5</v>
      </c>
      <c r="X210">
        <v>154.80000000000001</v>
      </c>
      <c r="Y210">
        <v>151.69999999999999</v>
      </c>
      <c r="Z210">
        <v>156.19999999999999</v>
      </c>
      <c r="AA210">
        <f t="shared" si="25"/>
        <v>462.7</v>
      </c>
      <c r="AB210">
        <v>147.19999999999999</v>
      </c>
      <c r="AC210">
        <v>130.30000000000001</v>
      </c>
      <c r="AD210">
        <f t="shared" si="26"/>
        <v>277.5</v>
      </c>
      <c r="AE210">
        <v>146.4</v>
      </c>
      <c r="AF210">
        <v>143.19999999999999</v>
      </c>
      <c r="AG210">
        <v>143.4</v>
      </c>
      <c r="AH210">
        <v>143.6</v>
      </c>
      <c r="AI210">
        <v>170.1</v>
      </c>
      <c r="AJ210">
        <f t="shared" si="27"/>
        <v>746.7</v>
      </c>
      <c r="AK210">
        <v>149.1</v>
      </c>
    </row>
    <row r="211" spans="1:37" x14ac:dyDescent="0.35">
      <c r="A211" t="s">
        <v>34</v>
      </c>
      <c r="B211">
        <v>2020</v>
      </c>
      <c r="C211" t="s">
        <v>36</v>
      </c>
      <c r="D211" t="str">
        <f t="shared" si="21"/>
        <v>March 2020</v>
      </c>
      <c r="E211" s="17">
        <f t="shared" si="22"/>
        <v>43891</v>
      </c>
      <c r="F211">
        <v>145.1</v>
      </c>
      <c r="G211">
        <v>167</v>
      </c>
      <c r="H211">
        <v>148.1</v>
      </c>
      <c r="I211">
        <v>151.5</v>
      </c>
      <c r="J211">
        <v>131.19999999999999</v>
      </c>
      <c r="K211">
        <v>142.5</v>
      </c>
      <c r="L211">
        <v>157.30000000000001</v>
      </c>
      <c r="M211">
        <v>141.1</v>
      </c>
      <c r="N211">
        <v>113.2</v>
      </c>
      <c r="O211">
        <v>153.19999999999999</v>
      </c>
      <c r="P211">
        <v>136.69999999999999</v>
      </c>
      <c r="Q211">
        <v>159.6</v>
      </c>
      <c r="R211">
        <f t="shared" si="23"/>
        <v>1746.5</v>
      </c>
      <c r="S211">
        <v>148.9</v>
      </c>
      <c r="T211">
        <v>151.19999999999999</v>
      </c>
      <c r="U211">
        <v>141.9</v>
      </c>
      <c r="V211">
        <f t="shared" si="24"/>
        <v>293.10000000000002</v>
      </c>
      <c r="W211">
        <v>149.80000000000001</v>
      </c>
      <c r="X211">
        <v>154.5</v>
      </c>
      <c r="Y211">
        <v>152.30000000000001</v>
      </c>
      <c r="Z211">
        <v>156.1</v>
      </c>
      <c r="AA211">
        <f t="shared" si="25"/>
        <v>462.9</v>
      </c>
      <c r="AB211">
        <v>148.9</v>
      </c>
      <c r="AC211">
        <v>129.9</v>
      </c>
      <c r="AD211">
        <f t="shared" si="26"/>
        <v>278.8</v>
      </c>
      <c r="AE211">
        <v>146.4</v>
      </c>
      <c r="AF211">
        <v>143.69999999999999</v>
      </c>
      <c r="AG211">
        <v>145.19999999999999</v>
      </c>
      <c r="AH211">
        <v>143.80000000000001</v>
      </c>
      <c r="AI211">
        <v>171.2</v>
      </c>
      <c r="AJ211">
        <f t="shared" si="27"/>
        <v>750.3</v>
      </c>
      <c r="AK211">
        <v>148.6</v>
      </c>
    </row>
    <row r="212" spans="1:37" x14ac:dyDescent="0.35">
      <c r="A212" t="s">
        <v>34</v>
      </c>
      <c r="B212">
        <v>2020</v>
      </c>
      <c r="C212" t="s">
        <v>37</v>
      </c>
      <c r="D212" t="str">
        <f t="shared" si="21"/>
        <v>April 2020</v>
      </c>
      <c r="E212" s="17">
        <f t="shared" si="22"/>
        <v>43922</v>
      </c>
      <c r="F212">
        <v>148.69999999999999</v>
      </c>
      <c r="G212">
        <v>167.25</v>
      </c>
      <c r="H212">
        <v>148.80000000000001</v>
      </c>
      <c r="I212">
        <v>155.6</v>
      </c>
      <c r="J212">
        <v>135.1</v>
      </c>
      <c r="K212">
        <v>149.9</v>
      </c>
      <c r="L212">
        <v>168.6</v>
      </c>
      <c r="M212">
        <v>150.4</v>
      </c>
      <c r="N212">
        <v>120.3</v>
      </c>
      <c r="O212">
        <v>157.1</v>
      </c>
      <c r="P212">
        <v>136.80000000000001</v>
      </c>
      <c r="Q212">
        <v>159.35</v>
      </c>
      <c r="R212">
        <f t="shared" si="23"/>
        <v>1797.8999999999999</v>
      </c>
      <c r="S212">
        <v>151.4</v>
      </c>
      <c r="T212">
        <v>151</v>
      </c>
      <c r="U212">
        <v>141.80000000000001</v>
      </c>
      <c r="V212">
        <f t="shared" si="24"/>
        <v>292.8</v>
      </c>
      <c r="W212">
        <v>149.65</v>
      </c>
      <c r="X212">
        <v>155.6</v>
      </c>
      <c r="Y212">
        <v>150.69999999999999</v>
      </c>
      <c r="Z212">
        <v>156.14999999999998</v>
      </c>
      <c r="AA212">
        <f t="shared" si="25"/>
        <v>462.44999999999993</v>
      </c>
      <c r="AB212">
        <v>144.1</v>
      </c>
      <c r="AC212">
        <v>130.10000000000002</v>
      </c>
      <c r="AD212">
        <f t="shared" si="26"/>
        <v>274.20000000000005</v>
      </c>
      <c r="AE212">
        <v>146.4</v>
      </c>
      <c r="AF212">
        <v>143.44999999999999</v>
      </c>
      <c r="AG212">
        <v>144.30000000000001</v>
      </c>
      <c r="AH212">
        <v>143.69999999999999</v>
      </c>
      <c r="AI212">
        <v>170.64999999999998</v>
      </c>
      <c r="AJ212">
        <f t="shared" si="27"/>
        <v>748.5</v>
      </c>
      <c r="AK212">
        <v>148.85</v>
      </c>
    </row>
    <row r="213" spans="1:37" x14ac:dyDescent="0.35">
      <c r="A213" t="s">
        <v>34</v>
      </c>
      <c r="B213">
        <v>2020</v>
      </c>
      <c r="C213" t="s">
        <v>38</v>
      </c>
      <c r="D213" t="str">
        <f t="shared" si="21"/>
        <v>May 2020</v>
      </c>
      <c r="E213" s="17">
        <f t="shared" si="22"/>
        <v>43952</v>
      </c>
      <c r="F213">
        <v>146.89999999999998</v>
      </c>
      <c r="G213">
        <v>167.125</v>
      </c>
      <c r="H213">
        <v>148.44999999999999</v>
      </c>
      <c r="I213">
        <v>153.55000000000001</v>
      </c>
      <c r="J213">
        <v>133.14999999999998</v>
      </c>
      <c r="K213">
        <v>146.19999999999999</v>
      </c>
      <c r="L213">
        <v>162.94999999999999</v>
      </c>
      <c r="M213">
        <v>145.75</v>
      </c>
      <c r="N213">
        <v>116.75</v>
      </c>
      <c r="O213">
        <v>155.14999999999998</v>
      </c>
      <c r="P213">
        <v>136.75</v>
      </c>
      <c r="Q213">
        <v>159.47499999999999</v>
      </c>
      <c r="R213">
        <f t="shared" si="23"/>
        <v>1772.1999999999998</v>
      </c>
      <c r="S213">
        <v>150.15</v>
      </c>
      <c r="T213">
        <v>151.1</v>
      </c>
      <c r="U213">
        <v>141.85000000000002</v>
      </c>
      <c r="V213">
        <f t="shared" si="24"/>
        <v>292.95000000000005</v>
      </c>
      <c r="W213">
        <v>149.72500000000002</v>
      </c>
      <c r="X213">
        <v>155.05000000000001</v>
      </c>
      <c r="Y213">
        <v>151.5</v>
      </c>
      <c r="Z213">
        <v>156.125</v>
      </c>
      <c r="AA213">
        <f t="shared" si="25"/>
        <v>462.67500000000001</v>
      </c>
      <c r="AB213">
        <v>146.5</v>
      </c>
      <c r="AC213">
        <v>130</v>
      </c>
      <c r="AD213">
        <f t="shared" si="26"/>
        <v>276.5</v>
      </c>
      <c r="AE213">
        <v>146.4</v>
      </c>
      <c r="AF213">
        <v>143.57499999999999</v>
      </c>
      <c r="AG213">
        <v>144.75</v>
      </c>
      <c r="AH213">
        <v>143.75</v>
      </c>
      <c r="AI213">
        <v>170.92499999999998</v>
      </c>
      <c r="AJ213">
        <f t="shared" si="27"/>
        <v>749.4</v>
      </c>
      <c r="AK213">
        <v>148.72499999999999</v>
      </c>
    </row>
    <row r="214" spans="1:37" x14ac:dyDescent="0.35">
      <c r="A214" t="s">
        <v>34</v>
      </c>
      <c r="B214">
        <v>2020</v>
      </c>
      <c r="C214" t="s">
        <v>39</v>
      </c>
      <c r="D214" t="str">
        <f t="shared" si="21"/>
        <v>June 2020</v>
      </c>
      <c r="E214" s="17">
        <f t="shared" si="22"/>
        <v>43983</v>
      </c>
      <c r="F214">
        <v>149.6</v>
      </c>
      <c r="G214">
        <v>192.7</v>
      </c>
      <c r="H214">
        <v>151.4</v>
      </c>
      <c r="I214">
        <v>153.30000000000001</v>
      </c>
      <c r="J214">
        <v>136.30000000000001</v>
      </c>
      <c r="K214">
        <v>147.19999999999999</v>
      </c>
      <c r="L214">
        <v>156.5</v>
      </c>
      <c r="M214">
        <v>150.9</v>
      </c>
      <c r="N214">
        <v>114.2</v>
      </c>
      <c r="O214">
        <v>159.5</v>
      </c>
      <c r="P214">
        <v>139.4</v>
      </c>
      <c r="Q214">
        <v>161.80000000000001</v>
      </c>
      <c r="R214">
        <f t="shared" si="23"/>
        <v>1812.8000000000002</v>
      </c>
      <c r="S214">
        <v>154</v>
      </c>
      <c r="T214">
        <v>152.5</v>
      </c>
      <c r="U214">
        <v>144.4</v>
      </c>
      <c r="V214">
        <f t="shared" si="24"/>
        <v>296.89999999999998</v>
      </c>
      <c r="W214">
        <v>151.4</v>
      </c>
      <c r="X214">
        <v>154.69999999999999</v>
      </c>
      <c r="Y214">
        <v>154.4</v>
      </c>
      <c r="Z214">
        <v>156.4</v>
      </c>
      <c r="AA214">
        <f t="shared" si="25"/>
        <v>465.5</v>
      </c>
      <c r="AB214">
        <v>141.9</v>
      </c>
      <c r="AC214">
        <v>135</v>
      </c>
      <c r="AD214">
        <f t="shared" si="26"/>
        <v>276.89999999999998</v>
      </c>
      <c r="AE214">
        <v>146.4</v>
      </c>
      <c r="AF214">
        <v>148.30000000000001</v>
      </c>
      <c r="AG214">
        <v>151.6</v>
      </c>
      <c r="AH214">
        <v>147</v>
      </c>
      <c r="AI214">
        <v>183.5</v>
      </c>
      <c r="AJ214">
        <f t="shared" si="27"/>
        <v>776.80000000000007</v>
      </c>
      <c r="AK214">
        <v>151.80000000000001</v>
      </c>
    </row>
    <row r="215" spans="1:37" x14ac:dyDescent="0.35">
      <c r="A215" t="s">
        <v>34</v>
      </c>
      <c r="B215">
        <v>2020</v>
      </c>
      <c r="C215" t="s">
        <v>40</v>
      </c>
      <c r="D215" t="str">
        <f t="shared" si="21"/>
        <v>July 2020</v>
      </c>
      <c r="E215" s="17">
        <f t="shared" si="22"/>
        <v>44013</v>
      </c>
      <c r="F215">
        <v>149.6</v>
      </c>
      <c r="G215">
        <v>192.7</v>
      </c>
      <c r="H215">
        <v>151.4</v>
      </c>
      <c r="I215">
        <v>153.30000000000001</v>
      </c>
      <c r="J215">
        <v>136.30000000000001</v>
      </c>
      <c r="K215">
        <v>147.19999999999999</v>
      </c>
      <c r="L215">
        <v>156.5</v>
      </c>
      <c r="M215">
        <v>150.9</v>
      </c>
      <c r="N215">
        <v>114.2</v>
      </c>
      <c r="O215">
        <v>159.5</v>
      </c>
      <c r="P215">
        <v>139.4</v>
      </c>
      <c r="Q215">
        <v>161.80000000000001</v>
      </c>
      <c r="R215">
        <f t="shared" si="23"/>
        <v>1812.8000000000002</v>
      </c>
      <c r="S215">
        <v>154</v>
      </c>
      <c r="T215">
        <v>152.5</v>
      </c>
      <c r="U215">
        <v>144.4</v>
      </c>
      <c r="V215">
        <f t="shared" si="24"/>
        <v>296.89999999999998</v>
      </c>
      <c r="W215">
        <v>151.4</v>
      </c>
      <c r="X215">
        <v>154.69999999999999</v>
      </c>
      <c r="Y215">
        <v>154.4</v>
      </c>
      <c r="Z215">
        <v>156.4</v>
      </c>
      <c r="AA215">
        <f t="shared" si="25"/>
        <v>465.5</v>
      </c>
      <c r="AB215">
        <v>141.9</v>
      </c>
      <c r="AC215">
        <v>135</v>
      </c>
      <c r="AD215">
        <f t="shared" si="26"/>
        <v>276.89999999999998</v>
      </c>
      <c r="AE215">
        <v>146.4</v>
      </c>
      <c r="AF215">
        <v>148.30000000000001</v>
      </c>
      <c r="AG215">
        <v>151.6</v>
      </c>
      <c r="AH215">
        <v>147</v>
      </c>
      <c r="AI215">
        <v>183.5</v>
      </c>
      <c r="AJ215">
        <f t="shared" si="27"/>
        <v>776.80000000000007</v>
      </c>
      <c r="AK215">
        <v>151.80000000000001</v>
      </c>
    </row>
    <row r="216" spans="1:37" x14ac:dyDescent="0.35">
      <c r="A216" t="s">
        <v>34</v>
      </c>
      <c r="B216">
        <v>2020</v>
      </c>
      <c r="C216" t="s">
        <v>41</v>
      </c>
      <c r="D216" t="str">
        <f t="shared" si="21"/>
        <v>August 2020</v>
      </c>
      <c r="E216" s="17">
        <f t="shared" si="22"/>
        <v>44044</v>
      </c>
      <c r="F216">
        <v>148.9</v>
      </c>
      <c r="G216">
        <v>190.9</v>
      </c>
      <c r="H216">
        <v>150.80000000000001</v>
      </c>
      <c r="I216">
        <v>153.30000000000001</v>
      </c>
      <c r="J216">
        <v>137.4</v>
      </c>
      <c r="K216">
        <v>150.4</v>
      </c>
      <c r="L216">
        <v>178.1</v>
      </c>
      <c r="M216">
        <v>150.4</v>
      </c>
      <c r="N216">
        <v>115.1</v>
      </c>
      <c r="O216">
        <v>160</v>
      </c>
      <c r="P216">
        <v>140.6</v>
      </c>
      <c r="Q216">
        <v>162.30000000000001</v>
      </c>
      <c r="R216">
        <f t="shared" si="23"/>
        <v>1838.1999999999998</v>
      </c>
      <c r="S216">
        <v>157</v>
      </c>
      <c r="T216">
        <v>153.1</v>
      </c>
      <c r="U216">
        <v>143.4</v>
      </c>
      <c r="V216">
        <f t="shared" si="24"/>
        <v>296.5</v>
      </c>
      <c r="W216">
        <v>151.69999999999999</v>
      </c>
      <c r="X216">
        <v>155.5</v>
      </c>
      <c r="Y216">
        <v>155</v>
      </c>
      <c r="Z216">
        <v>158.5</v>
      </c>
      <c r="AA216">
        <f t="shared" si="25"/>
        <v>469</v>
      </c>
      <c r="AB216">
        <v>143</v>
      </c>
      <c r="AC216">
        <v>138.5</v>
      </c>
      <c r="AD216">
        <f t="shared" si="26"/>
        <v>281.5</v>
      </c>
      <c r="AE216">
        <v>148.4</v>
      </c>
      <c r="AF216">
        <v>146</v>
      </c>
      <c r="AG216">
        <v>154.30000000000001</v>
      </c>
      <c r="AH216">
        <v>149</v>
      </c>
      <c r="AI216">
        <v>182.6</v>
      </c>
      <c r="AJ216">
        <f t="shared" si="27"/>
        <v>780.30000000000007</v>
      </c>
      <c r="AK216">
        <v>153.9</v>
      </c>
    </row>
    <row r="217" spans="1:37" x14ac:dyDescent="0.35">
      <c r="A217" t="s">
        <v>34</v>
      </c>
      <c r="B217">
        <v>2020</v>
      </c>
      <c r="C217" t="s">
        <v>42</v>
      </c>
      <c r="D217" t="str">
        <f t="shared" si="21"/>
        <v>September 2020</v>
      </c>
      <c r="E217" s="17">
        <f t="shared" si="22"/>
        <v>44075</v>
      </c>
      <c r="F217">
        <v>148.4</v>
      </c>
      <c r="G217">
        <v>187.1</v>
      </c>
      <c r="H217">
        <v>152.5</v>
      </c>
      <c r="I217">
        <v>153.6</v>
      </c>
      <c r="J217">
        <v>138.19999999999999</v>
      </c>
      <c r="K217">
        <v>150.9</v>
      </c>
      <c r="L217">
        <v>186.7</v>
      </c>
      <c r="M217">
        <v>149.80000000000001</v>
      </c>
      <c r="N217">
        <v>116.4</v>
      </c>
      <c r="O217">
        <v>160.30000000000001</v>
      </c>
      <c r="P217">
        <v>142.19999999999999</v>
      </c>
      <c r="Q217">
        <v>162.9</v>
      </c>
      <c r="R217">
        <f t="shared" si="23"/>
        <v>1849</v>
      </c>
      <c r="S217">
        <v>158</v>
      </c>
      <c r="T217">
        <v>153.4</v>
      </c>
      <c r="U217">
        <v>144.30000000000001</v>
      </c>
      <c r="V217">
        <f t="shared" si="24"/>
        <v>297.70000000000005</v>
      </c>
      <c r="W217">
        <v>152</v>
      </c>
      <c r="X217">
        <v>156.30000000000001</v>
      </c>
      <c r="Y217">
        <v>155.6</v>
      </c>
      <c r="Z217">
        <v>157.5</v>
      </c>
      <c r="AA217">
        <f t="shared" si="25"/>
        <v>469.4</v>
      </c>
      <c r="AB217">
        <v>142.9</v>
      </c>
      <c r="AC217">
        <v>139.6</v>
      </c>
      <c r="AD217">
        <f t="shared" si="26"/>
        <v>282.5</v>
      </c>
      <c r="AE217">
        <v>148.69999999999999</v>
      </c>
      <c r="AF217">
        <v>146.6</v>
      </c>
      <c r="AG217">
        <v>158.4</v>
      </c>
      <c r="AH217">
        <v>150</v>
      </c>
      <c r="AI217">
        <v>184.4</v>
      </c>
      <c r="AJ217">
        <f t="shared" si="27"/>
        <v>788.09999999999991</v>
      </c>
      <c r="AK217">
        <v>154.69999999999999</v>
      </c>
    </row>
    <row r="218" spans="1:37" x14ac:dyDescent="0.35">
      <c r="A218" t="s">
        <v>34</v>
      </c>
      <c r="B218">
        <v>2020</v>
      </c>
      <c r="C218" t="s">
        <v>43</v>
      </c>
      <c r="D218" t="str">
        <f t="shared" si="21"/>
        <v>October 2020</v>
      </c>
      <c r="E218" s="17">
        <f t="shared" si="22"/>
        <v>44105</v>
      </c>
      <c r="F218">
        <v>147.5</v>
      </c>
      <c r="G218">
        <v>188.9</v>
      </c>
      <c r="H218">
        <v>161.4</v>
      </c>
      <c r="I218">
        <v>153.6</v>
      </c>
      <c r="J218">
        <v>140.1</v>
      </c>
      <c r="K218">
        <v>151.19999999999999</v>
      </c>
      <c r="L218">
        <v>209.2</v>
      </c>
      <c r="M218">
        <v>150.9</v>
      </c>
      <c r="N218">
        <v>116.2</v>
      </c>
      <c r="O218">
        <v>161</v>
      </c>
      <c r="P218">
        <v>144</v>
      </c>
      <c r="Q218">
        <v>163.19999999999999</v>
      </c>
      <c r="R218">
        <f t="shared" si="23"/>
        <v>1887.2000000000003</v>
      </c>
      <c r="S218">
        <v>161.4</v>
      </c>
      <c r="T218">
        <v>153.69999999999999</v>
      </c>
      <c r="U218">
        <v>144.6</v>
      </c>
      <c r="V218">
        <f t="shared" si="24"/>
        <v>298.29999999999995</v>
      </c>
      <c r="W218">
        <v>152.30000000000001</v>
      </c>
      <c r="X218">
        <v>156.5</v>
      </c>
      <c r="Y218">
        <v>156.30000000000001</v>
      </c>
      <c r="Z218">
        <v>158.5</v>
      </c>
      <c r="AA218">
        <f t="shared" si="25"/>
        <v>471.3</v>
      </c>
      <c r="AB218">
        <v>143.1</v>
      </c>
      <c r="AC218">
        <v>140.6</v>
      </c>
      <c r="AD218">
        <f t="shared" si="26"/>
        <v>283.7</v>
      </c>
      <c r="AE218">
        <v>148.69999999999999</v>
      </c>
      <c r="AF218">
        <v>146.5</v>
      </c>
      <c r="AG218">
        <v>157</v>
      </c>
      <c r="AH218">
        <v>150.4</v>
      </c>
      <c r="AI218">
        <v>184.3</v>
      </c>
      <c r="AJ218">
        <f t="shared" si="27"/>
        <v>786.90000000000009</v>
      </c>
      <c r="AK218">
        <v>156.4</v>
      </c>
    </row>
    <row r="219" spans="1:37" x14ac:dyDescent="0.35">
      <c r="A219" t="s">
        <v>34</v>
      </c>
      <c r="B219">
        <v>2020</v>
      </c>
      <c r="C219" t="s">
        <v>45</v>
      </c>
      <c r="D219" t="str">
        <f t="shared" si="21"/>
        <v>November 2020</v>
      </c>
      <c r="E219" s="17">
        <f t="shared" si="22"/>
        <v>44136</v>
      </c>
      <c r="F219">
        <v>146.80000000000001</v>
      </c>
      <c r="G219">
        <v>191</v>
      </c>
      <c r="H219">
        <v>173.6</v>
      </c>
      <c r="I219">
        <v>153.80000000000001</v>
      </c>
      <c r="J219">
        <v>142.69999999999999</v>
      </c>
      <c r="K219">
        <v>148.4</v>
      </c>
      <c r="L219">
        <v>230</v>
      </c>
      <c r="M219">
        <v>156.80000000000001</v>
      </c>
      <c r="N219">
        <v>115.7</v>
      </c>
      <c r="O219">
        <v>161.80000000000001</v>
      </c>
      <c r="P219">
        <v>146.5</v>
      </c>
      <c r="Q219">
        <v>163.80000000000001</v>
      </c>
      <c r="R219">
        <f t="shared" si="23"/>
        <v>1930.9</v>
      </c>
      <c r="S219">
        <v>164.7</v>
      </c>
      <c r="T219">
        <v>154.30000000000001</v>
      </c>
      <c r="U219">
        <v>144.9</v>
      </c>
      <c r="V219">
        <f t="shared" si="24"/>
        <v>299.20000000000005</v>
      </c>
      <c r="W219">
        <v>152.80000000000001</v>
      </c>
      <c r="X219">
        <v>158</v>
      </c>
      <c r="Y219">
        <v>157.19999999999999</v>
      </c>
      <c r="Z219">
        <v>158.6</v>
      </c>
      <c r="AA219">
        <f t="shared" si="25"/>
        <v>473.79999999999995</v>
      </c>
      <c r="AB219">
        <v>143.6</v>
      </c>
      <c r="AC219">
        <v>140.4</v>
      </c>
      <c r="AD219">
        <f t="shared" si="26"/>
        <v>284</v>
      </c>
      <c r="AE219">
        <v>149.19999999999999</v>
      </c>
      <c r="AF219">
        <v>148.4</v>
      </c>
      <c r="AG219">
        <v>156.9</v>
      </c>
      <c r="AH219">
        <v>150.69999999999999</v>
      </c>
      <c r="AI219">
        <v>184.8</v>
      </c>
      <c r="AJ219">
        <f t="shared" si="27"/>
        <v>790</v>
      </c>
      <c r="AK219">
        <v>158.4</v>
      </c>
    </row>
    <row r="220" spans="1:37" x14ac:dyDescent="0.35">
      <c r="A220" t="s">
        <v>34</v>
      </c>
      <c r="B220">
        <v>2020</v>
      </c>
      <c r="C220" t="s">
        <v>46</v>
      </c>
      <c r="D220" t="str">
        <f t="shared" si="21"/>
        <v>December 2020</v>
      </c>
      <c r="E220" s="17">
        <f t="shared" si="22"/>
        <v>44166</v>
      </c>
      <c r="F220">
        <v>146</v>
      </c>
      <c r="G220">
        <v>191</v>
      </c>
      <c r="H220">
        <v>175.3</v>
      </c>
      <c r="I220">
        <v>154.1</v>
      </c>
      <c r="J220">
        <v>146.6</v>
      </c>
      <c r="K220">
        <v>147.69999999999999</v>
      </c>
      <c r="L220">
        <v>230.5</v>
      </c>
      <c r="M220">
        <v>160.19999999999999</v>
      </c>
      <c r="N220">
        <v>115.3</v>
      </c>
      <c r="O220">
        <v>163</v>
      </c>
      <c r="P220">
        <v>149.19999999999999</v>
      </c>
      <c r="Q220">
        <v>164.8</v>
      </c>
      <c r="R220">
        <f t="shared" si="23"/>
        <v>1943.7</v>
      </c>
      <c r="S220">
        <v>165.4</v>
      </c>
      <c r="T220">
        <v>155</v>
      </c>
      <c r="U220">
        <v>145.4</v>
      </c>
      <c r="V220">
        <f t="shared" si="24"/>
        <v>300.39999999999998</v>
      </c>
      <c r="W220">
        <v>153.6</v>
      </c>
      <c r="X220">
        <v>158.4</v>
      </c>
      <c r="Y220">
        <v>158.30000000000001</v>
      </c>
      <c r="Z220">
        <v>159.4</v>
      </c>
      <c r="AA220">
        <f t="shared" si="25"/>
        <v>476.1</v>
      </c>
      <c r="AB220">
        <v>144.6</v>
      </c>
      <c r="AC220">
        <v>140.69999999999999</v>
      </c>
      <c r="AD220">
        <f t="shared" si="26"/>
        <v>285.29999999999995</v>
      </c>
      <c r="AE220">
        <v>149.69999999999999</v>
      </c>
      <c r="AF220">
        <v>148.5</v>
      </c>
      <c r="AG220">
        <v>157.1</v>
      </c>
      <c r="AH220">
        <v>151.19999999999999</v>
      </c>
      <c r="AI220">
        <v>185.4</v>
      </c>
      <c r="AJ220">
        <f t="shared" si="27"/>
        <v>791.9</v>
      </c>
      <c r="AK220">
        <v>158.9</v>
      </c>
    </row>
    <row r="221" spans="1:37" x14ac:dyDescent="0.35">
      <c r="A221" t="s">
        <v>34</v>
      </c>
      <c r="B221">
        <v>2021</v>
      </c>
      <c r="C221" t="s">
        <v>31</v>
      </c>
      <c r="D221" t="str">
        <f t="shared" si="21"/>
        <v>January 2021</v>
      </c>
      <c r="E221" s="17">
        <f t="shared" si="22"/>
        <v>44197</v>
      </c>
      <c r="F221">
        <v>144.9</v>
      </c>
      <c r="G221">
        <v>190.1</v>
      </c>
      <c r="H221">
        <v>175.3</v>
      </c>
      <c r="I221">
        <v>154.1</v>
      </c>
      <c r="J221">
        <v>150.9</v>
      </c>
      <c r="K221">
        <v>149.6</v>
      </c>
      <c r="L221">
        <v>194.2</v>
      </c>
      <c r="M221">
        <v>160.4</v>
      </c>
      <c r="N221">
        <v>114.6</v>
      </c>
      <c r="O221">
        <v>164</v>
      </c>
      <c r="P221">
        <v>151.80000000000001</v>
      </c>
      <c r="Q221">
        <v>165.6</v>
      </c>
      <c r="R221">
        <f t="shared" si="23"/>
        <v>1915.4999999999998</v>
      </c>
      <c r="S221">
        <v>161</v>
      </c>
      <c r="T221">
        <v>155.5</v>
      </c>
      <c r="U221">
        <v>146.1</v>
      </c>
      <c r="V221">
        <f t="shared" si="24"/>
        <v>301.60000000000002</v>
      </c>
      <c r="W221">
        <v>154.19999999999999</v>
      </c>
      <c r="X221">
        <v>157.69999999999999</v>
      </c>
      <c r="Y221">
        <v>159.30000000000001</v>
      </c>
      <c r="Z221">
        <v>159.19999999999999</v>
      </c>
      <c r="AA221">
        <f t="shared" si="25"/>
        <v>476.2</v>
      </c>
      <c r="AB221">
        <v>147.9</v>
      </c>
      <c r="AC221">
        <v>141.9</v>
      </c>
      <c r="AD221">
        <f t="shared" si="26"/>
        <v>289.8</v>
      </c>
      <c r="AE221">
        <v>150</v>
      </c>
      <c r="AF221">
        <v>149.6</v>
      </c>
      <c r="AG221">
        <v>156.80000000000001</v>
      </c>
      <c r="AH221">
        <v>151.9</v>
      </c>
      <c r="AI221">
        <v>186.5</v>
      </c>
      <c r="AJ221">
        <f t="shared" si="27"/>
        <v>794.80000000000007</v>
      </c>
      <c r="AK221">
        <v>157.30000000000001</v>
      </c>
    </row>
    <row r="222" spans="1:37" x14ac:dyDescent="0.35">
      <c r="A222" t="s">
        <v>34</v>
      </c>
      <c r="B222">
        <v>2021</v>
      </c>
      <c r="C222" t="s">
        <v>35</v>
      </c>
      <c r="D222" t="str">
        <f t="shared" si="21"/>
        <v>February 2021</v>
      </c>
      <c r="E222" s="17">
        <f t="shared" si="22"/>
        <v>44228</v>
      </c>
      <c r="F222">
        <v>144.30000000000001</v>
      </c>
      <c r="G222">
        <v>186.5</v>
      </c>
      <c r="H222">
        <v>168.7</v>
      </c>
      <c r="I222">
        <v>154.69999999999999</v>
      </c>
      <c r="J222">
        <v>158.69999999999999</v>
      </c>
      <c r="K222">
        <v>150.69999999999999</v>
      </c>
      <c r="L222">
        <v>160</v>
      </c>
      <c r="M222">
        <v>158.80000000000001</v>
      </c>
      <c r="N222">
        <v>112.8</v>
      </c>
      <c r="O222">
        <v>164.2</v>
      </c>
      <c r="P222">
        <v>155.5</v>
      </c>
      <c r="Q222">
        <v>167.5</v>
      </c>
      <c r="R222">
        <f t="shared" si="23"/>
        <v>1882.4</v>
      </c>
      <c r="S222">
        <v>156.9</v>
      </c>
      <c r="T222">
        <v>157.19999999999999</v>
      </c>
      <c r="U222">
        <v>147.4</v>
      </c>
      <c r="V222">
        <f t="shared" si="24"/>
        <v>304.60000000000002</v>
      </c>
      <c r="W222">
        <v>155.80000000000001</v>
      </c>
      <c r="X222">
        <v>159.80000000000001</v>
      </c>
      <c r="Y222">
        <v>161.30000000000001</v>
      </c>
      <c r="Z222">
        <v>159.5</v>
      </c>
      <c r="AA222">
        <f t="shared" si="25"/>
        <v>480.6</v>
      </c>
      <c r="AB222">
        <v>152.4</v>
      </c>
      <c r="AC222">
        <v>145.1</v>
      </c>
      <c r="AD222">
        <f t="shared" si="26"/>
        <v>297.5</v>
      </c>
      <c r="AE222">
        <v>150.9</v>
      </c>
      <c r="AF222">
        <v>151.5</v>
      </c>
      <c r="AG222">
        <v>155.80000000000001</v>
      </c>
      <c r="AH222">
        <v>153.4</v>
      </c>
      <c r="AI222">
        <v>188.3</v>
      </c>
      <c r="AJ222">
        <f t="shared" si="27"/>
        <v>799.90000000000009</v>
      </c>
      <c r="AK222">
        <v>156.6</v>
      </c>
    </row>
    <row r="223" spans="1:37" x14ac:dyDescent="0.35">
      <c r="A223" t="s">
        <v>34</v>
      </c>
      <c r="B223">
        <v>2021</v>
      </c>
      <c r="C223" t="s">
        <v>36</v>
      </c>
      <c r="D223" t="str">
        <f t="shared" si="21"/>
        <v>March 2021</v>
      </c>
      <c r="E223" s="17">
        <f t="shared" si="22"/>
        <v>44256</v>
      </c>
      <c r="F223">
        <v>144.1</v>
      </c>
      <c r="G223">
        <v>192.2</v>
      </c>
      <c r="H223">
        <v>163.80000000000001</v>
      </c>
      <c r="I223">
        <v>154.9</v>
      </c>
      <c r="J223">
        <v>163.9</v>
      </c>
      <c r="K223">
        <v>153.69999999999999</v>
      </c>
      <c r="L223">
        <v>149.5</v>
      </c>
      <c r="M223">
        <v>159.80000000000001</v>
      </c>
      <c r="N223">
        <v>112.6</v>
      </c>
      <c r="O223">
        <v>163.5</v>
      </c>
      <c r="P223">
        <v>156.5</v>
      </c>
      <c r="Q223">
        <v>168.2</v>
      </c>
      <c r="R223">
        <f t="shared" si="23"/>
        <v>1882.6999999999998</v>
      </c>
      <c r="S223">
        <v>156.69999999999999</v>
      </c>
      <c r="T223">
        <v>157.80000000000001</v>
      </c>
      <c r="U223">
        <v>147.9</v>
      </c>
      <c r="V223">
        <f t="shared" si="24"/>
        <v>305.70000000000005</v>
      </c>
      <c r="W223">
        <v>156.4</v>
      </c>
      <c r="X223">
        <v>159.9</v>
      </c>
      <c r="Y223">
        <v>161.69999999999999</v>
      </c>
      <c r="Z223">
        <v>160.19999999999999</v>
      </c>
      <c r="AA223">
        <f t="shared" si="25"/>
        <v>481.8</v>
      </c>
      <c r="AB223">
        <v>155.5</v>
      </c>
      <c r="AC223">
        <v>146.19999999999999</v>
      </c>
      <c r="AD223">
        <f t="shared" si="26"/>
        <v>301.7</v>
      </c>
      <c r="AE223">
        <v>151.19999999999999</v>
      </c>
      <c r="AF223">
        <v>152.6</v>
      </c>
      <c r="AG223">
        <v>153.80000000000001</v>
      </c>
      <c r="AH223">
        <v>153.80000000000001</v>
      </c>
      <c r="AI223">
        <v>188.1</v>
      </c>
      <c r="AJ223">
        <f t="shared" si="27"/>
        <v>799.5</v>
      </c>
      <c r="AK223">
        <v>156.80000000000001</v>
      </c>
    </row>
    <row r="224" spans="1:37" x14ac:dyDescent="0.35">
      <c r="A224" t="s">
        <v>34</v>
      </c>
      <c r="B224">
        <v>2021</v>
      </c>
      <c r="C224" t="s">
        <v>37</v>
      </c>
      <c r="D224" t="str">
        <f t="shared" si="21"/>
        <v>April 2021</v>
      </c>
      <c r="E224" s="17">
        <f t="shared" si="22"/>
        <v>44287</v>
      </c>
      <c r="F224">
        <v>144.30000000000001</v>
      </c>
      <c r="G224">
        <v>198</v>
      </c>
      <c r="H224">
        <v>164.6</v>
      </c>
      <c r="I224">
        <v>155.4</v>
      </c>
      <c r="J224">
        <v>170.1</v>
      </c>
      <c r="K224">
        <v>164.4</v>
      </c>
      <c r="L224">
        <v>144.1</v>
      </c>
      <c r="M224">
        <v>161.69999999999999</v>
      </c>
      <c r="N224">
        <v>113.1</v>
      </c>
      <c r="O224">
        <v>163.9</v>
      </c>
      <c r="P224">
        <v>157.6</v>
      </c>
      <c r="Q224">
        <v>168.9</v>
      </c>
      <c r="R224">
        <f t="shared" si="23"/>
        <v>1906.1</v>
      </c>
      <c r="S224">
        <v>158</v>
      </c>
      <c r="T224">
        <v>158.80000000000001</v>
      </c>
      <c r="U224">
        <v>148.5</v>
      </c>
      <c r="V224">
        <f t="shared" si="24"/>
        <v>307.3</v>
      </c>
      <c r="W224">
        <v>157.30000000000001</v>
      </c>
      <c r="X224">
        <v>161.4</v>
      </c>
      <c r="Y224">
        <v>162.30000000000001</v>
      </c>
      <c r="Z224">
        <v>160.30000000000001</v>
      </c>
      <c r="AA224">
        <f t="shared" si="25"/>
        <v>484.00000000000006</v>
      </c>
      <c r="AB224">
        <v>155.6</v>
      </c>
      <c r="AC224">
        <v>146.6</v>
      </c>
      <c r="AD224">
        <f t="shared" si="26"/>
        <v>302.2</v>
      </c>
      <c r="AE224">
        <v>151.80000000000001</v>
      </c>
      <c r="AF224">
        <v>153.19999999999999</v>
      </c>
      <c r="AG224">
        <v>155.4</v>
      </c>
      <c r="AH224">
        <v>154.4</v>
      </c>
      <c r="AI224">
        <v>188.8</v>
      </c>
      <c r="AJ224">
        <f t="shared" si="27"/>
        <v>803.59999999999991</v>
      </c>
      <c r="AK224">
        <v>157.80000000000001</v>
      </c>
    </row>
    <row r="225" spans="1:37" x14ac:dyDescent="0.35">
      <c r="A225" t="s">
        <v>34</v>
      </c>
      <c r="B225">
        <v>2021</v>
      </c>
      <c r="C225" t="s">
        <v>38</v>
      </c>
      <c r="D225" t="str">
        <f t="shared" si="21"/>
        <v>May 2021</v>
      </c>
      <c r="E225" s="17">
        <f t="shared" si="22"/>
        <v>44317</v>
      </c>
      <c r="F225">
        <v>146.30000000000001</v>
      </c>
      <c r="G225">
        <v>200.5</v>
      </c>
      <c r="H225">
        <v>170.3</v>
      </c>
      <c r="I225">
        <v>156.1</v>
      </c>
      <c r="J225">
        <v>178.7</v>
      </c>
      <c r="K225">
        <v>167.1</v>
      </c>
      <c r="L225">
        <v>147.9</v>
      </c>
      <c r="M225">
        <v>165.4</v>
      </c>
      <c r="N225">
        <v>114.8</v>
      </c>
      <c r="O225">
        <v>168.2</v>
      </c>
      <c r="P225">
        <v>159.30000000000001</v>
      </c>
      <c r="Q225">
        <v>170.4</v>
      </c>
      <c r="R225">
        <f t="shared" si="23"/>
        <v>1945.0000000000002</v>
      </c>
      <c r="S225">
        <v>160.69999999999999</v>
      </c>
      <c r="T225">
        <v>161.80000000000001</v>
      </c>
      <c r="U225">
        <v>152.1</v>
      </c>
      <c r="V225">
        <f t="shared" si="24"/>
        <v>313.89999999999998</v>
      </c>
      <c r="W225">
        <v>160.4</v>
      </c>
      <c r="X225">
        <v>161.6</v>
      </c>
      <c r="Y225">
        <v>165.8</v>
      </c>
      <c r="Z225">
        <v>161.19999999999999</v>
      </c>
      <c r="AA225">
        <f t="shared" si="25"/>
        <v>488.59999999999997</v>
      </c>
      <c r="AB225">
        <v>159.4</v>
      </c>
      <c r="AC225">
        <v>148.9</v>
      </c>
      <c r="AD225">
        <f t="shared" si="26"/>
        <v>308.3</v>
      </c>
      <c r="AE225">
        <v>154.69999999999999</v>
      </c>
      <c r="AF225">
        <v>155.80000000000001</v>
      </c>
      <c r="AG225">
        <v>158.6</v>
      </c>
      <c r="AH225">
        <v>156.80000000000001</v>
      </c>
      <c r="AI225">
        <v>191.9</v>
      </c>
      <c r="AJ225">
        <f t="shared" si="27"/>
        <v>817.80000000000007</v>
      </c>
      <c r="AK225">
        <v>160.4</v>
      </c>
    </row>
    <row r="226" spans="1:37" x14ac:dyDescent="0.35">
      <c r="A226" t="s">
        <v>34</v>
      </c>
      <c r="B226">
        <v>2021</v>
      </c>
      <c r="C226" t="s">
        <v>39</v>
      </c>
      <c r="D226" t="str">
        <f t="shared" si="21"/>
        <v>June 2021</v>
      </c>
      <c r="E226" s="17">
        <f t="shared" si="22"/>
        <v>44348</v>
      </c>
      <c r="F226">
        <v>146.69999999999999</v>
      </c>
      <c r="G226">
        <v>202</v>
      </c>
      <c r="H226">
        <v>180.7</v>
      </c>
      <c r="I226">
        <v>156.19999999999999</v>
      </c>
      <c r="J226">
        <v>183.7</v>
      </c>
      <c r="K226">
        <v>164.6</v>
      </c>
      <c r="L226">
        <v>155.4</v>
      </c>
      <c r="M226">
        <v>166</v>
      </c>
      <c r="N226">
        <v>115.1</v>
      </c>
      <c r="O226">
        <v>168.5</v>
      </c>
      <c r="P226">
        <v>160</v>
      </c>
      <c r="Q226">
        <v>172.4</v>
      </c>
      <c r="R226">
        <f t="shared" si="23"/>
        <v>1971.3</v>
      </c>
      <c r="S226">
        <v>162.6</v>
      </c>
      <c r="T226">
        <v>162.19999999999999</v>
      </c>
      <c r="U226">
        <v>151.80000000000001</v>
      </c>
      <c r="V226">
        <f t="shared" si="24"/>
        <v>314</v>
      </c>
      <c r="W226">
        <v>160.69999999999999</v>
      </c>
      <c r="X226">
        <v>160.5</v>
      </c>
      <c r="Y226">
        <v>166.3</v>
      </c>
      <c r="Z226">
        <v>161.69999999999999</v>
      </c>
      <c r="AA226">
        <f t="shared" si="25"/>
        <v>488.5</v>
      </c>
      <c r="AB226">
        <v>159.80000000000001</v>
      </c>
      <c r="AC226">
        <v>150.69999999999999</v>
      </c>
      <c r="AD226">
        <f t="shared" si="26"/>
        <v>310.5</v>
      </c>
      <c r="AE226">
        <v>154.80000000000001</v>
      </c>
      <c r="AF226">
        <v>154.9</v>
      </c>
      <c r="AG226">
        <v>158.80000000000001</v>
      </c>
      <c r="AH226">
        <v>157.6</v>
      </c>
      <c r="AI226">
        <v>190.8</v>
      </c>
      <c r="AJ226">
        <f t="shared" si="27"/>
        <v>816.90000000000009</v>
      </c>
      <c r="AK226">
        <v>161.30000000000001</v>
      </c>
    </row>
    <row r="227" spans="1:37" x14ac:dyDescent="0.35">
      <c r="A227" t="s">
        <v>34</v>
      </c>
      <c r="B227">
        <v>2021</v>
      </c>
      <c r="C227" t="s">
        <v>40</v>
      </c>
      <c r="D227" t="str">
        <f t="shared" si="21"/>
        <v>July 2021</v>
      </c>
      <c r="E227" s="17">
        <f t="shared" si="22"/>
        <v>44378</v>
      </c>
      <c r="F227">
        <v>146.4</v>
      </c>
      <c r="G227">
        <v>206.8</v>
      </c>
      <c r="H227">
        <v>182.2</v>
      </c>
      <c r="I227">
        <v>157.5</v>
      </c>
      <c r="J227">
        <v>182.1</v>
      </c>
      <c r="K227">
        <v>163.9</v>
      </c>
      <c r="L227">
        <v>164.2</v>
      </c>
      <c r="M227">
        <v>164</v>
      </c>
      <c r="N227">
        <v>114.5</v>
      </c>
      <c r="O227">
        <v>168.3</v>
      </c>
      <c r="P227">
        <v>160.9</v>
      </c>
      <c r="Q227">
        <v>172.2</v>
      </c>
      <c r="R227">
        <f t="shared" si="23"/>
        <v>1983.0000000000002</v>
      </c>
      <c r="S227">
        <v>164</v>
      </c>
      <c r="T227">
        <v>162.80000000000001</v>
      </c>
      <c r="U227">
        <v>153.1</v>
      </c>
      <c r="V227">
        <f t="shared" si="24"/>
        <v>315.89999999999998</v>
      </c>
      <c r="W227">
        <v>161.4</v>
      </c>
      <c r="X227">
        <v>161.5</v>
      </c>
      <c r="Y227">
        <v>167</v>
      </c>
      <c r="Z227">
        <v>163.19999999999999</v>
      </c>
      <c r="AA227">
        <f t="shared" si="25"/>
        <v>491.7</v>
      </c>
      <c r="AB227">
        <v>160.69999999999999</v>
      </c>
      <c r="AC227">
        <v>153.1</v>
      </c>
      <c r="AD227">
        <f t="shared" si="26"/>
        <v>313.79999999999995</v>
      </c>
      <c r="AE227">
        <v>155.80000000000001</v>
      </c>
      <c r="AF227">
        <v>155.30000000000001</v>
      </c>
      <c r="AG227">
        <v>160.1</v>
      </c>
      <c r="AH227">
        <v>159</v>
      </c>
      <c r="AI227">
        <v>191.2</v>
      </c>
      <c r="AJ227">
        <f t="shared" si="27"/>
        <v>821.40000000000009</v>
      </c>
      <c r="AK227">
        <v>162.5</v>
      </c>
    </row>
    <row r="228" spans="1:37" x14ac:dyDescent="0.35">
      <c r="A228" t="s">
        <v>34</v>
      </c>
      <c r="B228">
        <v>2021</v>
      </c>
      <c r="C228" t="s">
        <v>41</v>
      </c>
      <c r="D228" t="str">
        <f t="shared" si="21"/>
        <v>August 2021</v>
      </c>
      <c r="E228" s="17">
        <f t="shared" si="22"/>
        <v>44409</v>
      </c>
      <c r="F228">
        <v>146.6</v>
      </c>
      <c r="G228">
        <v>204</v>
      </c>
      <c r="H228">
        <v>172.8</v>
      </c>
      <c r="I228">
        <v>158.4</v>
      </c>
      <c r="J228">
        <v>188</v>
      </c>
      <c r="K228">
        <v>156.80000000000001</v>
      </c>
      <c r="L228">
        <v>162.19999999999999</v>
      </c>
      <c r="M228">
        <v>164.1</v>
      </c>
      <c r="N228">
        <v>119.7</v>
      </c>
      <c r="O228">
        <v>168.8</v>
      </c>
      <c r="P228">
        <v>162.69999999999999</v>
      </c>
      <c r="Q228">
        <v>173.9</v>
      </c>
      <c r="R228">
        <f t="shared" si="23"/>
        <v>1978.0000000000002</v>
      </c>
      <c r="S228">
        <v>164</v>
      </c>
      <c r="T228">
        <v>164.5</v>
      </c>
      <c r="U228">
        <v>155.30000000000001</v>
      </c>
      <c r="V228">
        <f t="shared" si="24"/>
        <v>319.8</v>
      </c>
      <c r="W228">
        <v>163.19999999999999</v>
      </c>
      <c r="X228">
        <v>162.1</v>
      </c>
      <c r="Y228">
        <v>168.4</v>
      </c>
      <c r="Z228">
        <v>163.80000000000001</v>
      </c>
      <c r="AA228">
        <f t="shared" si="25"/>
        <v>494.3</v>
      </c>
      <c r="AB228">
        <v>162.6</v>
      </c>
      <c r="AC228">
        <v>154</v>
      </c>
      <c r="AD228">
        <f t="shared" si="26"/>
        <v>316.60000000000002</v>
      </c>
      <c r="AE228">
        <v>157.5</v>
      </c>
      <c r="AF228">
        <v>157.6</v>
      </c>
      <c r="AG228">
        <v>160</v>
      </c>
      <c r="AH228">
        <v>160</v>
      </c>
      <c r="AI228">
        <v>192.1</v>
      </c>
      <c r="AJ228">
        <f t="shared" si="27"/>
        <v>827.2</v>
      </c>
      <c r="AK228">
        <v>163.19999999999999</v>
      </c>
    </row>
    <row r="229" spans="1:37" x14ac:dyDescent="0.35">
      <c r="A229" t="s">
        <v>34</v>
      </c>
      <c r="B229">
        <v>2021</v>
      </c>
      <c r="C229" t="s">
        <v>42</v>
      </c>
      <c r="D229" t="str">
        <f t="shared" si="21"/>
        <v>September 2021</v>
      </c>
      <c r="E229" s="17">
        <f t="shared" si="22"/>
        <v>44440</v>
      </c>
      <c r="F229">
        <v>146.6</v>
      </c>
      <c r="G229">
        <v>204</v>
      </c>
      <c r="H229">
        <v>172.8</v>
      </c>
      <c r="I229">
        <v>158.4</v>
      </c>
      <c r="J229">
        <v>188</v>
      </c>
      <c r="K229">
        <v>156.69999999999999</v>
      </c>
      <c r="L229">
        <v>162.30000000000001</v>
      </c>
      <c r="M229">
        <v>164.1</v>
      </c>
      <c r="N229">
        <v>119.7</v>
      </c>
      <c r="O229">
        <v>168.8</v>
      </c>
      <c r="P229">
        <v>162.69999999999999</v>
      </c>
      <c r="Q229">
        <v>173.9</v>
      </c>
      <c r="R229">
        <f t="shared" si="23"/>
        <v>1978</v>
      </c>
      <c r="S229">
        <v>164</v>
      </c>
      <c r="T229">
        <v>164.6</v>
      </c>
      <c r="U229">
        <v>155.30000000000001</v>
      </c>
      <c r="V229">
        <f t="shared" si="24"/>
        <v>319.89999999999998</v>
      </c>
      <c r="W229">
        <v>163.30000000000001</v>
      </c>
      <c r="X229">
        <v>162.1</v>
      </c>
      <c r="Y229">
        <v>168.4</v>
      </c>
      <c r="Z229">
        <v>163.69999999999999</v>
      </c>
      <c r="AA229">
        <f t="shared" si="25"/>
        <v>494.2</v>
      </c>
      <c r="AB229">
        <v>162.6</v>
      </c>
      <c r="AC229">
        <v>154</v>
      </c>
      <c r="AD229">
        <f t="shared" si="26"/>
        <v>316.60000000000002</v>
      </c>
      <c r="AE229">
        <v>157.5</v>
      </c>
      <c r="AF229">
        <v>157.69999999999999</v>
      </c>
      <c r="AG229">
        <v>160</v>
      </c>
      <c r="AH229">
        <v>160</v>
      </c>
      <c r="AI229">
        <v>192.1</v>
      </c>
      <c r="AJ229">
        <f t="shared" si="27"/>
        <v>827.30000000000007</v>
      </c>
      <c r="AK229">
        <v>163.19999999999999</v>
      </c>
    </row>
    <row r="230" spans="1:37" x14ac:dyDescent="0.35">
      <c r="A230" t="s">
        <v>34</v>
      </c>
      <c r="B230">
        <v>2021</v>
      </c>
      <c r="C230" t="s">
        <v>43</v>
      </c>
      <c r="D230" t="str">
        <f t="shared" si="21"/>
        <v>October 2021</v>
      </c>
      <c r="E230" s="17">
        <f t="shared" si="22"/>
        <v>44470</v>
      </c>
      <c r="F230">
        <v>147.4</v>
      </c>
      <c r="G230">
        <v>204.6</v>
      </c>
      <c r="H230">
        <v>171.2</v>
      </c>
      <c r="I230">
        <v>158.69999999999999</v>
      </c>
      <c r="J230">
        <v>190.6</v>
      </c>
      <c r="K230">
        <v>155.69999999999999</v>
      </c>
      <c r="L230">
        <v>185.3</v>
      </c>
      <c r="M230">
        <v>165.2</v>
      </c>
      <c r="N230">
        <v>121.9</v>
      </c>
      <c r="O230">
        <v>169.3</v>
      </c>
      <c r="P230">
        <v>163.19999999999999</v>
      </c>
      <c r="Q230">
        <v>174.7</v>
      </c>
      <c r="R230">
        <f t="shared" si="23"/>
        <v>2007.8000000000002</v>
      </c>
      <c r="S230">
        <v>167.7</v>
      </c>
      <c r="T230">
        <v>165.7</v>
      </c>
      <c r="U230">
        <v>156.30000000000001</v>
      </c>
      <c r="V230">
        <f t="shared" si="24"/>
        <v>322</v>
      </c>
      <c r="W230">
        <v>164.3</v>
      </c>
      <c r="X230">
        <v>163.6</v>
      </c>
      <c r="Y230">
        <v>169.1</v>
      </c>
      <c r="Z230">
        <v>163.9</v>
      </c>
      <c r="AA230">
        <f t="shared" si="25"/>
        <v>496.6</v>
      </c>
      <c r="AB230">
        <v>164.2</v>
      </c>
      <c r="AC230">
        <v>155.69999999999999</v>
      </c>
      <c r="AD230">
        <f t="shared" si="26"/>
        <v>319.89999999999998</v>
      </c>
      <c r="AE230">
        <v>158.4</v>
      </c>
      <c r="AF230">
        <v>158.6</v>
      </c>
      <c r="AG230">
        <v>160.80000000000001</v>
      </c>
      <c r="AH230">
        <v>161</v>
      </c>
      <c r="AI230">
        <v>192.7</v>
      </c>
      <c r="AJ230">
        <f t="shared" si="27"/>
        <v>831.5</v>
      </c>
      <c r="AK230">
        <v>165.5</v>
      </c>
    </row>
    <row r="231" spans="1:37" x14ac:dyDescent="0.35">
      <c r="A231" t="s">
        <v>34</v>
      </c>
      <c r="B231">
        <v>2021</v>
      </c>
      <c r="C231" t="s">
        <v>45</v>
      </c>
      <c r="D231" t="str">
        <f t="shared" si="21"/>
        <v>November 2021</v>
      </c>
      <c r="E231" s="17">
        <f t="shared" si="22"/>
        <v>44501</v>
      </c>
      <c r="F231">
        <v>148.19999999999999</v>
      </c>
      <c r="G231">
        <v>201.6</v>
      </c>
      <c r="H231">
        <v>173</v>
      </c>
      <c r="I231">
        <v>159.30000000000001</v>
      </c>
      <c r="J231">
        <v>190.1</v>
      </c>
      <c r="K231">
        <v>156.5</v>
      </c>
      <c r="L231">
        <v>199.2</v>
      </c>
      <c r="M231">
        <v>165.3</v>
      </c>
      <c r="N231">
        <v>122.4</v>
      </c>
      <c r="O231">
        <v>169.6</v>
      </c>
      <c r="P231">
        <v>163.69999999999999</v>
      </c>
      <c r="Q231">
        <v>175.5</v>
      </c>
      <c r="R231">
        <f t="shared" si="23"/>
        <v>2024.3999999999999</v>
      </c>
      <c r="S231">
        <v>169.7</v>
      </c>
      <c r="T231">
        <v>167.2</v>
      </c>
      <c r="U231">
        <v>157.4</v>
      </c>
      <c r="V231">
        <f t="shared" si="24"/>
        <v>324.60000000000002</v>
      </c>
      <c r="W231">
        <v>165.8</v>
      </c>
      <c r="X231">
        <v>164.2</v>
      </c>
      <c r="Y231">
        <v>169.9</v>
      </c>
      <c r="Z231">
        <v>164.3</v>
      </c>
      <c r="AA231">
        <f t="shared" si="25"/>
        <v>498.40000000000003</v>
      </c>
      <c r="AB231">
        <v>163.9</v>
      </c>
      <c r="AC231">
        <v>154.80000000000001</v>
      </c>
      <c r="AD231">
        <f t="shared" si="26"/>
        <v>318.70000000000005</v>
      </c>
      <c r="AE231">
        <v>159.30000000000001</v>
      </c>
      <c r="AF231">
        <v>159.80000000000001</v>
      </c>
      <c r="AG231">
        <v>162.19999999999999</v>
      </c>
      <c r="AH231">
        <v>161.4</v>
      </c>
      <c r="AI231">
        <v>192.9</v>
      </c>
      <c r="AJ231">
        <f t="shared" si="27"/>
        <v>835.6</v>
      </c>
      <c r="AK231">
        <v>166.7</v>
      </c>
    </row>
    <row r="232" spans="1:37" x14ac:dyDescent="0.35">
      <c r="A232" t="s">
        <v>34</v>
      </c>
      <c r="B232">
        <v>2021</v>
      </c>
      <c r="C232" t="s">
        <v>46</v>
      </c>
      <c r="D232" t="str">
        <f t="shared" si="21"/>
        <v>December 2021</v>
      </c>
      <c r="E232" s="17">
        <f t="shared" si="22"/>
        <v>44531</v>
      </c>
      <c r="F232">
        <v>148.69999999999999</v>
      </c>
      <c r="G232">
        <v>198.8</v>
      </c>
      <c r="H232">
        <v>177.9</v>
      </c>
      <c r="I232">
        <v>159.9</v>
      </c>
      <c r="J232">
        <v>187.6</v>
      </c>
      <c r="K232">
        <v>154.9</v>
      </c>
      <c r="L232">
        <v>188.3</v>
      </c>
      <c r="M232">
        <v>164.4</v>
      </c>
      <c r="N232">
        <v>121</v>
      </c>
      <c r="O232">
        <v>170.5</v>
      </c>
      <c r="P232">
        <v>164.2</v>
      </c>
      <c r="Q232">
        <v>176.5</v>
      </c>
      <c r="R232">
        <f t="shared" si="23"/>
        <v>2012.7</v>
      </c>
      <c r="S232">
        <v>168.2</v>
      </c>
      <c r="T232">
        <v>168.5</v>
      </c>
      <c r="U232">
        <v>158.69999999999999</v>
      </c>
      <c r="V232">
        <f t="shared" si="24"/>
        <v>327.2</v>
      </c>
      <c r="W232">
        <v>167</v>
      </c>
      <c r="X232">
        <v>163.4</v>
      </c>
      <c r="Y232">
        <v>170.6</v>
      </c>
      <c r="Z232">
        <v>164.4</v>
      </c>
      <c r="AA232">
        <f t="shared" si="25"/>
        <v>498.4</v>
      </c>
      <c r="AB232">
        <v>164.1</v>
      </c>
      <c r="AC232">
        <v>155.69999999999999</v>
      </c>
      <c r="AD232">
        <f t="shared" si="26"/>
        <v>319.79999999999995</v>
      </c>
      <c r="AE232">
        <v>160.19999999999999</v>
      </c>
      <c r="AF232">
        <v>160.6</v>
      </c>
      <c r="AG232">
        <v>162.6</v>
      </c>
      <c r="AH232">
        <v>162</v>
      </c>
      <c r="AI232">
        <v>192.4</v>
      </c>
      <c r="AJ232">
        <f t="shared" si="27"/>
        <v>837.8</v>
      </c>
      <c r="AK232">
        <v>166.2</v>
      </c>
    </row>
    <row r="233" spans="1:37" x14ac:dyDescent="0.35">
      <c r="A233" t="s">
        <v>34</v>
      </c>
      <c r="B233">
        <v>2022</v>
      </c>
      <c r="C233" t="s">
        <v>31</v>
      </c>
      <c r="D233" t="str">
        <f t="shared" si="21"/>
        <v>January 2022</v>
      </c>
      <c r="E233" s="17">
        <f t="shared" si="22"/>
        <v>44562</v>
      </c>
      <c r="F233">
        <v>149.5</v>
      </c>
      <c r="G233">
        <v>198.7</v>
      </c>
      <c r="H233">
        <v>178.8</v>
      </c>
      <c r="I233">
        <v>160.5</v>
      </c>
      <c r="J233">
        <v>184.7</v>
      </c>
      <c r="K233">
        <v>153.69999999999999</v>
      </c>
      <c r="L233">
        <v>174.3</v>
      </c>
      <c r="M233">
        <v>163.9</v>
      </c>
      <c r="N233">
        <v>120</v>
      </c>
      <c r="O233">
        <v>172.1</v>
      </c>
      <c r="P233">
        <v>164.3</v>
      </c>
      <c r="Q233">
        <v>177.3</v>
      </c>
      <c r="R233">
        <f t="shared" si="23"/>
        <v>1997.8</v>
      </c>
      <c r="S233">
        <v>166.4</v>
      </c>
      <c r="T233">
        <v>169.9</v>
      </c>
      <c r="U233">
        <v>160.69999999999999</v>
      </c>
      <c r="V233">
        <f t="shared" si="24"/>
        <v>330.6</v>
      </c>
      <c r="W233">
        <v>168.5</v>
      </c>
      <c r="X233">
        <v>164.5</v>
      </c>
      <c r="Y233">
        <v>171.4</v>
      </c>
      <c r="Z233">
        <v>164.7</v>
      </c>
      <c r="AA233">
        <f t="shared" si="25"/>
        <v>500.59999999999997</v>
      </c>
      <c r="AB233">
        <v>164.2</v>
      </c>
      <c r="AC233">
        <v>156.5</v>
      </c>
      <c r="AD233">
        <f t="shared" si="26"/>
        <v>320.7</v>
      </c>
      <c r="AE233">
        <v>161.1</v>
      </c>
      <c r="AF233">
        <v>161.19999999999999</v>
      </c>
      <c r="AG233">
        <v>163</v>
      </c>
      <c r="AH233">
        <v>162.69999999999999</v>
      </c>
      <c r="AI233">
        <v>192.2</v>
      </c>
      <c r="AJ233">
        <f t="shared" si="27"/>
        <v>840.2</v>
      </c>
      <c r="AK233">
        <v>165.7</v>
      </c>
    </row>
    <row r="234" spans="1:37" x14ac:dyDescent="0.35">
      <c r="A234" t="s">
        <v>34</v>
      </c>
      <c r="B234">
        <v>2022</v>
      </c>
      <c r="C234" t="s">
        <v>35</v>
      </c>
      <c r="D234" t="str">
        <f t="shared" si="21"/>
        <v>February 2022</v>
      </c>
      <c r="E234" s="17">
        <f t="shared" si="22"/>
        <v>44593</v>
      </c>
      <c r="F234">
        <v>150</v>
      </c>
      <c r="G234">
        <v>200.6</v>
      </c>
      <c r="H234">
        <v>175.8</v>
      </c>
      <c r="I234">
        <v>160.69999999999999</v>
      </c>
      <c r="J234">
        <v>184.9</v>
      </c>
      <c r="K234">
        <v>153.69999999999999</v>
      </c>
      <c r="L234">
        <v>169.7</v>
      </c>
      <c r="M234">
        <v>163.69999999999999</v>
      </c>
      <c r="N234">
        <v>118.9</v>
      </c>
      <c r="O234">
        <v>174.3</v>
      </c>
      <c r="P234">
        <v>164.7</v>
      </c>
      <c r="Q234">
        <v>178</v>
      </c>
      <c r="R234">
        <f t="shared" si="23"/>
        <v>1995.0000000000002</v>
      </c>
      <c r="S234">
        <v>166.2</v>
      </c>
      <c r="T234">
        <v>170.8</v>
      </c>
      <c r="U234">
        <v>162.4</v>
      </c>
      <c r="V234">
        <f t="shared" si="24"/>
        <v>333.20000000000005</v>
      </c>
      <c r="W234">
        <v>169.6</v>
      </c>
      <c r="X234">
        <v>165.5</v>
      </c>
      <c r="Y234">
        <v>172.2</v>
      </c>
      <c r="Z234">
        <v>165.4</v>
      </c>
      <c r="AA234">
        <f t="shared" si="25"/>
        <v>503.1</v>
      </c>
      <c r="AB234">
        <v>165.7</v>
      </c>
      <c r="AC234">
        <v>156.9</v>
      </c>
      <c r="AD234">
        <f t="shared" si="26"/>
        <v>322.60000000000002</v>
      </c>
      <c r="AE234">
        <v>161.80000000000001</v>
      </c>
      <c r="AF234">
        <v>162.1</v>
      </c>
      <c r="AG234">
        <v>164.4</v>
      </c>
      <c r="AH234">
        <v>163.5</v>
      </c>
      <c r="AI234">
        <v>192.8</v>
      </c>
      <c r="AJ234">
        <f t="shared" si="27"/>
        <v>844.59999999999991</v>
      </c>
      <c r="AK234">
        <v>166.1</v>
      </c>
    </row>
    <row r="235" spans="1:37" x14ac:dyDescent="0.35">
      <c r="A235" t="s">
        <v>34</v>
      </c>
      <c r="B235">
        <v>2022</v>
      </c>
      <c r="C235" t="s">
        <v>36</v>
      </c>
      <c r="D235" t="str">
        <f t="shared" si="21"/>
        <v>March 2022</v>
      </c>
      <c r="E235" s="17">
        <f t="shared" si="22"/>
        <v>44621</v>
      </c>
      <c r="F235">
        <v>151.30000000000001</v>
      </c>
      <c r="G235">
        <v>210.7</v>
      </c>
      <c r="H235">
        <v>167.8</v>
      </c>
      <c r="I235">
        <v>162.19999999999999</v>
      </c>
      <c r="J235">
        <v>194.6</v>
      </c>
      <c r="K235">
        <v>157.6</v>
      </c>
      <c r="L235">
        <v>166.9</v>
      </c>
      <c r="M235">
        <v>163.9</v>
      </c>
      <c r="N235">
        <v>118.8</v>
      </c>
      <c r="O235">
        <v>177.4</v>
      </c>
      <c r="P235">
        <v>165.3</v>
      </c>
      <c r="Q235">
        <v>179.3</v>
      </c>
      <c r="R235">
        <f t="shared" si="23"/>
        <v>2015.8000000000002</v>
      </c>
      <c r="S235">
        <v>168.4</v>
      </c>
      <c r="T235">
        <v>172.1</v>
      </c>
      <c r="U235">
        <v>164.6</v>
      </c>
      <c r="V235">
        <f t="shared" si="24"/>
        <v>336.7</v>
      </c>
      <c r="W235">
        <v>171.1</v>
      </c>
      <c r="X235">
        <v>165.3</v>
      </c>
      <c r="Y235">
        <v>173</v>
      </c>
      <c r="Z235">
        <v>166</v>
      </c>
      <c r="AA235">
        <f t="shared" si="25"/>
        <v>504.3</v>
      </c>
      <c r="AB235">
        <v>167.2</v>
      </c>
      <c r="AC235">
        <v>157.9</v>
      </c>
      <c r="AD235">
        <f t="shared" si="26"/>
        <v>325.10000000000002</v>
      </c>
      <c r="AE235">
        <v>162.80000000000001</v>
      </c>
      <c r="AF235">
        <v>163.30000000000001</v>
      </c>
      <c r="AG235">
        <v>167.2</v>
      </c>
      <c r="AH235">
        <v>164.6</v>
      </c>
      <c r="AI235">
        <v>193.7</v>
      </c>
      <c r="AJ235">
        <f t="shared" si="27"/>
        <v>851.59999999999991</v>
      </c>
      <c r="AK235">
        <v>167.7</v>
      </c>
    </row>
    <row r="236" spans="1:37" x14ac:dyDescent="0.35">
      <c r="A236" t="s">
        <v>34</v>
      </c>
      <c r="B236">
        <v>2022</v>
      </c>
      <c r="C236" t="s">
        <v>37</v>
      </c>
      <c r="D236" t="str">
        <f t="shared" si="21"/>
        <v>April 2022</v>
      </c>
      <c r="E236" s="17">
        <f t="shared" si="22"/>
        <v>44652</v>
      </c>
      <c r="F236">
        <v>152.9</v>
      </c>
      <c r="G236">
        <v>211.8</v>
      </c>
      <c r="H236">
        <v>164.5</v>
      </c>
      <c r="I236">
        <v>163.9</v>
      </c>
      <c r="J236">
        <v>199.5</v>
      </c>
      <c r="K236">
        <v>172.6</v>
      </c>
      <c r="L236">
        <v>166.2</v>
      </c>
      <c r="M236">
        <v>164.7</v>
      </c>
      <c r="N236">
        <v>119</v>
      </c>
      <c r="O236">
        <v>181.3</v>
      </c>
      <c r="P236">
        <v>166.2</v>
      </c>
      <c r="Q236">
        <v>180.9</v>
      </c>
      <c r="R236">
        <f t="shared" si="23"/>
        <v>2043.5000000000002</v>
      </c>
      <c r="S236">
        <v>170.8</v>
      </c>
      <c r="T236">
        <v>173.9</v>
      </c>
      <c r="U236">
        <v>166.5</v>
      </c>
      <c r="V236">
        <f t="shared" si="24"/>
        <v>340.4</v>
      </c>
      <c r="W236">
        <v>172.8</v>
      </c>
      <c r="X236">
        <v>167</v>
      </c>
      <c r="Y236">
        <v>174</v>
      </c>
      <c r="Z236">
        <v>166.9</v>
      </c>
      <c r="AA236">
        <f t="shared" si="25"/>
        <v>507.9</v>
      </c>
      <c r="AB236">
        <v>172.2</v>
      </c>
      <c r="AC236">
        <v>162.6</v>
      </c>
      <c r="AD236">
        <f t="shared" si="26"/>
        <v>334.79999999999995</v>
      </c>
      <c r="AE236">
        <v>164</v>
      </c>
      <c r="AF236">
        <v>164.4</v>
      </c>
      <c r="AG236">
        <v>168.8</v>
      </c>
      <c r="AH236">
        <v>166.8</v>
      </c>
      <c r="AI236">
        <v>193.9</v>
      </c>
      <c r="AJ236">
        <f t="shared" si="27"/>
        <v>857.9</v>
      </c>
      <c r="AK236">
        <v>170.1</v>
      </c>
    </row>
    <row r="237" spans="1:37" x14ac:dyDescent="0.35">
      <c r="A237" t="s">
        <v>34</v>
      </c>
      <c r="B237">
        <v>2022</v>
      </c>
      <c r="C237" t="s">
        <v>38</v>
      </c>
      <c r="D237" t="str">
        <f t="shared" si="21"/>
        <v>May 2022</v>
      </c>
      <c r="E237" s="17">
        <f t="shared" si="22"/>
        <v>44682</v>
      </c>
      <c r="F237">
        <v>154.1</v>
      </c>
      <c r="G237">
        <v>217</v>
      </c>
      <c r="H237">
        <v>162.4</v>
      </c>
      <c r="I237">
        <v>164.9</v>
      </c>
      <c r="J237">
        <v>202.4</v>
      </c>
      <c r="K237">
        <v>171</v>
      </c>
      <c r="L237">
        <v>174.9</v>
      </c>
      <c r="M237">
        <v>164.7</v>
      </c>
      <c r="N237">
        <v>119.7</v>
      </c>
      <c r="O237">
        <v>184.9</v>
      </c>
      <c r="P237">
        <v>167.1</v>
      </c>
      <c r="Q237">
        <v>182.5</v>
      </c>
      <c r="R237">
        <f t="shared" si="23"/>
        <v>2065.6000000000004</v>
      </c>
      <c r="S237">
        <v>173.3</v>
      </c>
      <c r="T237">
        <v>175.6</v>
      </c>
      <c r="U237">
        <v>168.4</v>
      </c>
      <c r="V237">
        <f t="shared" si="24"/>
        <v>344</v>
      </c>
      <c r="W237">
        <v>174.6</v>
      </c>
      <c r="X237">
        <v>167.5</v>
      </c>
      <c r="Y237">
        <v>174.8</v>
      </c>
      <c r="Z237">
        <v>167.9</v>
      </c>
      <c r="AA237">
        <f t="shared" si="25"/>
        <v>510.20000000000005</v>
      </c>
      <c r="AB237">
        <v>174.6</v>
      </c>
      <c r="AC237">
        <v>163</v>
      </c>
      <c r="AD237">
        <f t="shared" si="26"/>
        <v>337.6</v>
      </c>
      <c r="AE237">
        <v>165.2</v>
      </c>
      <c r="AF237">
        <v>165.1</v>
      </c>
      <c r="AG237">
        <v>168.4</v>
      </c>
      <c r="AH237">
        <v>167.5</v>
      </c>
      <c r="AI237">
        <v>194.1</v>
      </c>
      <c r="AJ237">
        <f t="shared" si="27"/>
        <v>860.3</v>
      </c>
      <c r="AK237">
        <v>171.7</v>
      </c>
    </row>
    <row r="238" spans="1:37" x14ac:dyDescent="0.35">
      <c r="A238" t="s">
        <v>34</v>
      </c>
      <c r="B238">
        <v>2022</v>
      </c>
      <c r="C238" t="s">
        <v>39</v>
      </c>
      <c r="D238" t="str">
        <f t="shared" si="21"/>
        <v>June 2022</v>
      </c>
      <c r="E238" s="17">
        <f t="shared" si="22"/>
        <v>44713</v>
      </c>
      <c r="F238">
        <v>155</v>
      </c>
      <c r="G238">
        <v>219.4</v>
      </c>
      <c r="H238">
        <v>170.8</v>
      </c>
      <c r="I238">
        <v>165.8</v>
      </c>
      <c r="J238">
        <v>200.9</v>
      </c>
      <c r="K238">
        <v>169.7</v>
      </c>
      <c r="L238">
        <v>182.3</v>
      </c>
      <c r="M238">
        <v>164.3</v>
      </c>
      <c r="N238">
        <v>119.9</v>
      </c>
      <c r="O238">
        <v>187.1</v>
      </c>
      <c r="P238">
        <v>167.9</v>
      </c>
      <c r="Q238">
        <v>183.9</v>
      </c>
      <c r="R238">
        <f t="shared" si="23"/>
        <v>2087</v>
      </c>
      <c r="S238">
        <v>174.9</v>
      </c>
      <c r="T238">
        <v>177.1</v>
      </c>
      <c r="U238">
        <v>169.9</v>
      </c>
      <c r="V238">
        <f t="shared" si="24"/>
        <v>347</v>
      </c>
      <c r="W238">
        <v>176</v>
      </c>
      <c r="X238">
        <v>166.8</v>
      </c>
      <c r="Y238">
        <v>175.4</v>
      </c>
      <c r="Z238">
        <v>169</v>
      </c>
      <c r="AA238">
        <f t="shared" si="25"/>
        <v>511.20000000000005</v>
      </c>
      <c r="AB238">
        <v>176</v>
      </c>
      <c r="AC238">
        <v>161.1</v>
      </c>
      <c r="AD238">
        <f t="shared" si="26"/>
        <v>337.1</v>
      </c>
      <c r="AE238">
        <v>166.4</v>
      </c>
      <c r="AF238">
        <v>165.8</v>
      </c>
      <c r="AG238">
        <v>169.4</v>
      </c>
      <c r="AH238">
        <v>167.5</v>
      </c>
      <c r="AI238">
        <v>194.3</v>
      </c>
      <c r="AJ238">
        <f t="shared" si="27"/>
        <v>863.40000000000009</v>
      </c>
      <c r="AK238">
        <v>172.6</v>
      </c>
    </row>
    <row r="239" spans="1:37" x14ac:dyDescent="0.35">
      <c r="A239" t="s">
        <v>34</v>
      </c>
      <c r="B239">
        <v>2022</v>
      </c>
      <c r="C239" t="s">
        <v>40</v>
      </c>
      <c r="D239" t="str">
        <f t="shared" si="21"/>
        <v>July 2022</v>
      </c>
      <c r="E239" s="17">
        <f t="shared" si="22"/>
        <v>44743</v>
      </c>
      <c r="F239">
        <v>156.5</v>
      </c>
      <c r="G239">
        <v>213</v>
      </c>
      <c r="H239">
        <v>175.2</v>
      </c>
      <c r="I239">
        <v>166.6</v>
      </c>
      <c r="J239">
        <v>195.8</v>
      </c>
      <c r="K239">
        <v>174.2</v>
      </c>
      <c r="L239">
        <v>182.1</v>
      </c>
      <c r="M239">
        <v>164.3</v>
      </c>
      <c r="N239">
        <v>120</v>
      </c>
      <c r="O239">
        <v>190</v>
      </c>
      <c r="P239">
        <v>168.4</v>
      </c>
      <c r="Q239">
        <v>185.2</v>
      </c>
      <c r="R239">
        <f t="shared" si="23"/>
        <v>2091.3000000000002</v>
      </c>
      <c r="S239">
        <v>175</v>
      </c>
      <c r="T239">
        <v>178.3</v>
      </c>
      <c r="U239">
        <v>171.3</v>
      </c>
      <c r="V239">
        <f t="shared" si="24"/>
        <v>349.6</v>
      </c>
      <c r="W239">
        <v>177.3</v>
      </c>
      <c r="X239">
        <v>167.8</v>
      </c>
      <c r="Y239">
        <v>176.1</v>
      </c>
      <c r="Z239">
        <v>171.4</v>
      </c>
      <c r="AA239">
        <f t="shared" si="25"/>
        <v>515.29999999999995</v>
      </c>
      <c r="AB239">
        <v>179.6</v>
      </c>
      <c r="AC239">
        <v>161.6</v>
      </c>
      <c r="AD239">
        <f t="shared" si="26"/>
        <v>341.2</v>
      </c>
      <c r="AE239">
        <v>167.4</v>
      </c>
      <c r="AF239">
        <v>166.3</v>
      </c>
      <c r="AG239">
        <v>169.7</v>
      </c>
      <c r="AH239">
        <v>168.4</v>
      </c>
      <c r="AI239">
        <v>194.6</v>
      </c>
      <c r="AJ239">
        <f t="shared" si="27"/>
        <v>866.40000000000009</v>
      </c>
      <c r="AK239">
        <v>173.4</v>
      </c>
    </row>
    <row r="240" spans="1:37" x14ac:dyDescent="0.35">
      <c r="A240" t="s">
        <v>34</v>
      </c>
      <c r="B240">
        <v>2022</v>
      </c>
      <c r="C240" t="s">
        <v>41</v>
      </c>
      <c r="D240" t="str">
        <f t="shared" si="21"/>
        <v>August 2022</v>
      </c>
      <c r="E240" s="17">
        <f t="shared" si="22"/>
        <v>44774</v>
      </c>
      <c r="F240">
        <v>160.30000000000001</v>
      </c>
      <c r="G240">
        <v>206.5</v>
      </c>
      <c r="H240">
        <v>169.2</v>
      </c>
      <c r="I240">
        <v>168.1</v>
      </c>
      <c r="J240">
        <v>192.4</v>
      </c>
      <c r="K240">
        <v>172.9</v>
      </c>
      <c r="L240">
        <v>186.7</v>
      </c>
      <c r="M240">
        <v>167.2</v>
      </c>
      <c r="N240">
        <v>120.9</v>
      </c>
      <c r="O240">
        <v>193.6</v>
      </c>
      <c r="P240">
        <v>168.8</v>
      </c>
      <c r="Q240">
        <v>186.3</v>
      </c>
      <c r="R240">
        <f t="shared" si="23"/>
        <v>2092.9</v>
      </c>
      <c r="S240">
        <v>176.3</v>
      </c>
      <c r="T240">
        <v>179.5</v>
      </c>
      <c r="U240">
        <v>172.7</v>
      </c>
      <c r="V240">
        <f t="shared" si="24"/>
        <v>352.2</v>
      </c>
      <c r="W240">
        <v>178.5</v>
      </c>
      <c r="X240">
        <v>169</v>
      </c>
      <c r="Y240">
        <v>176.8</v>
      </c>
      <c r="Z240">
        <v>172.3</v>
      </c>
      <c r="AA240">
        <f t="shared" si="25"/>
        <v>518.1</v>
      </c>
      <c r="AB240">
        <v>178.8</v>
      </c>
      <c r="AC240">
        <v>161.9</v>
      </c>
      <c r="AD240">
        <f t="shared" si="26"/>
        <v>340.70000000000005</v>
      </c>
      <c r="AE240">
        <v>168.5</v>
      </c>
      <c r="AF240">
        <v>166.9</v>
      </c>
      <c r="AG240">
        <v>171.2</v>
      </c>
      <c r="AH240">
        <v>169.1</v>
      </c>
      <c r="AI240">
        <v>195</v>
      </c>
      <c r="AJ240">
        <f t="shared" si="27"/>
        <v>870.69999999999993</v>
      </c>
      <c r="AK240">
        <v>174.3</v>
      </c>
    </row>
    <row r="241" spans="1:37" x14ac:dyDescent="0.35">
      <c r="A241" t="s">
        <v>34</v>
      </c>
      <c r="B241">
        <v>2022</v>
      </c>
      <c r="C241" t="s">
        <v>42</v>
      </c>
      <c r="D241" t="str">
        <f t="shared" si="21"/>
        <v>September 2022</v>
      </c>
      <c r="E241" s="17">
        <f t="shared" si="22"/>
        <v>44805</v>
      </c>
      <c r="F241">
        <v>163.5</v>
      </c>
      <c r="G241">
        <v>209.2</v>
      </c>
      <c r="H241">
        <v>169.7</v>
      </c>
      <c r="I241">
        <v>169.7</v>
      </c>
      <c r="J241">
        <v>188.7</v>
      </c>
      <c r="K241">
        <v>165.7</v>
      </c>
      <c r="L241">
        <v>191.8</v>
      </c>
      <c r="M241">
        <v>169.1</v>
      </c>
      <c r="N241">
        <v>121.6</v>
      </c>
      <c r="O241">
        <v>197.3</v>
      </c>
      <c r="P241">
        <v>169.4</v>
      </c>
      <c r="Q241">
        <v>187.4</v>
      </c>
      <c r="R241">
        <f t="shared" si="23"/>
        <v>2103.1</v>
      </c>
      <c r="S241">
        <v>177.8</v>
      </c>
      <c r="T241">
        <v>180.9</v>
      </c>
      <c r="U241">
        <v>174.3</v>
      </c>
      <c r="V241">
        <f t="shared" si="24"/>
        <v>355.20000000000005</v>
      </c>
      <c r="W241">
        <v>179.9</v>
      </c>
      <c r="X241">
        <v>169.5</v>
      </c>
      <c r="Y241">
        <v>177.8</v>
      </c>
      <c r="Z241">
        <v>173.1</v>
      </c>
      <c r="AA241">
        <f t="shared" si="25"/>
        <v>520.4</v>
      </c>
      <c r="AB241">
        <v>179.5</v>
      </c>
      <c r="AC241">
        <v>162.30000000000001</v>
      </c>
      <c r="AD241">
        <f t="shared" si="26"/>
        <v>341.8</v>
      </c>
      <c r="AE241">
        <v>169.5</v>
      </c>
      <c r="AF241">
        <v>167.6</v>
      </c>
      <c r="AG241">
        <v>170.9</v>
      </c>
      <c r="AH241">
        <v>169.7</v>
      </c>
      <c r="AI241">
        <v>195.9</v>
      </c>
      <c r="AJ241">
        <f t="shared" si="27"/>
        <v>873.6</v>
      </c>
      <c r="AK241">
        <v>175.3</v>
      </c>
    </row>
    <row r="242" spans="1:37" x14ac:dyDescent="0.35">
      <c r="A242" t="s">
        <v>34</v>
      </c>
      <c r="B242">
        <v>2022</v>
      </c>
      <c r="C242" t="s">
        <v>43</v>
      </c>
      <c r="D242" t="str">
        <f t="shared" si="21"/>
        <v>October 2022</v>
      </c>
      <c r="E242" s="17">
        <f t="shared" si="22"/>
        <v>44835</v>
      </c>
      <c r="F242">
        <v>165.2</v>
      </c>
      <c r="G242">
        <v>210.9</v>
      </c>
      <c r="H242">
        <v>170.9</v>
      </c>
      <c r="I242">
        <v>170.9</v>
      </c>
      <c r="J242">
        <v>186.5</v>
      </c>
      <c r="K242">
        <v>163.80000000000001</v>
      </c>
      <c r="L242">
        <v>199.7</v>
      </c>
      <c r="M242">
        <v>169.8</v>
      </c>
      <c r="N242">
        <v>121.9</v>
      </c>
      <c r="O242">
        <v>199.9</v>
      </c>
      <c r="P242">
        <v>169.9</v>
      </c>
      <c r="Q242">
        <v>188.3</v>
      </c>
      <c r="R242">
        <f t="shared" si="23"/>
        <v>2117.7000000000003</v>
      </c>
      <c r="S242">
        <v>179.6</v>
      </c>
      <c r="T242">
        <v>181.9</v>
      </c>
      <c r="U242">
        <v>175.3</v>
      </c>
      <c r="V242">
        <f t="shared" si="24"/>
        <v>357.20000000000005</v>
      </c>
      <c r="W242">
        <v>181</v>
      </c>
      <c r="X242">
        <v>171.2</v>
      </c>
      <c r="Y242">
        <v>178.7</v>
      </c>
      <c r="Z242">
        <v>173.4</v>
      </c>
      <c r="AA242">
        <f t="shared" si="25"/>
        <v>523.29999999999995</v>
      </c>
      <c r="AB242">
        <v>180.5</v>
      </c>
      <c r="AC242">
        <v>162.9</v>
      </c>
      <c r="AD242">
        <f t="shared" si="26"/>
        <v>343.4</v>
      </c>
      <c r="AE242">
        <v>170.4</v>
      </c>
      <c r="AF242">
        <v>168.2</v>
      </c>
      <c r="AG242">
        <v>172.1</v>
      </c>
      <c r="AH242">
        <v>170.5</v>
      </c>
      <c r="AI242">
        <v>196.3</v>
      </c>
      <c r="AJ242">
        <f t="shared" si="27"/>
        <v>877.5</v>
      </c>
      <c r="AK242">
        <v>176.7</v>
      </c>
    </row>
    <row r="243" spans="1:37" x14ac:dyDescent="0.35">
      <c r="A243" t="s">
        <v>34</v>
      </c>
      <c r="B243">
        <v>2022</v>
      </c>
      <c r="C243" t="s">
        <v>45</v>
      </c>
      <c r="D243" t="str">
        <f t="shared" si="21"/>
        <v>November 2022</v>
      </c>
      <c r="E243" s="17">
        <f t="shared" si="22"/>
        <v>44866</v>
      </c>
      <c r="F243">
        <v>167.4</v>
      </c>
      <c r="G243">
        <v>209.4</v>
      </c>
      <c r="H243">
        <v>181.4</v>
      </c>
      <c r="I243">
        <v>172.3</v>
      </c>
      <c r="J243">
        <v>188.9</v>
      </c>
      <c r="K243">
        <v>160.69999999999999</v>
      </c>
      <c r="L243">
        <v>183.1</v>
      </c>
      <c r="M243">
        <v>170.5</v>
      </c>
      <c r="N243">
        <v>122.1</v>
      </c>
      <c r="O243">
        <v>202.8</v>
      </c>
      <c r="P243">
        <v>170.4</v>
      </c>
      <c r="Q243">
        <v>189.5</v>
      </c>
      <c r="R243">
        <f t="shared" si="23"/>
        <v>2118.5</v>
      </c>
      <c r="S243">
        <v>178.3</v>
      </c>
      <c r="T243">
        <v>183.1</v>
      </c>
      <c r="U243">
        <v>176.2</v>
      </c>
      <c r="V243">
        <f t="shared" si="24"/>
        <v>359.29999999999995</v>
      </c>
      <c r="W243">
        <v>182.1</v>
      </c>
      <c r="X243">
        <v>171.8</v>
      </c>
      <c r="Y243">
        <v>179.8</v>
      </c>
      <c r="Z243">
        <v>173.7</v>
      </c>
      <c r="AA243">
        <f t="shared" si="25"/>
        <v>525.29999999999995</v>
      </c>
      <c r="AB243">
        <v>181.3</v>
      </c>
      <c r="AC243">
        <v>163</v>
      </c>
      <c r="AD243">
        <f t="shared" si="26"/>
        <v>344.3</v>
      </c>
      <c r="AE243">
        <v>171.4</v>
      </c>
      <c r="AF243">
        <v>168.5</v>
      </c>
      <c r="AG243">
        <v>173.6</v>
      </c>
      <c r="AH243">
        <v>171.1</v>
      </c>
      <c r="AI243">
        <v>196.9</v>
      </c>
      <c r="AJ243">
        <f t="shared" si="27"/>
        <v>881.5</v>
      </c>
      <c r="AK243">
        <v>176.5</v>
      </c>
    </row>
    <row r="244" spans="1:37" x14ac:dyDescent="0.35">
      <c r="A244" t="s">
        <v>34</v>
      </c>
      <c r="B244">
        <v>2022</v>
      </c>
      <c r="C244" t="s">
        <v>46</v>
      </c>
      <c r="D244" t="str">
        <f t="shared" si="21"/>
        <v>December 2022</v>
      </c>
      <c r="E244" s="17">
        <f t="shared" si="22"/>
        <v>44896</v>
      </c>
      <c r="F244">
        <v>169.2</v>
      </c>
      <c r="G244">
        <v>209</v>
      </c>
      <c r="H244">
        <v>190.2</v>
      </c>
      <c r="I244">
        <v>173.6</v>
      </c>
      <c r="J244">
        <v>188.5</v>
      </c>
      <c r="K244">
        <v>158</v>
      </c>
      <c r="L244">
        <v>159.9</v>
      </c>
      <c r="M244">
        <v>170.8</v>
      </c>
      <c r="N244">
        <v>121.8</v>
      </c>
      <c r="O244">
        <v>205.2</v>
      </c>
      <c r="P244">
        <v>171</v>
      </c>
      <c r="Q244">
        <v>190.3</v>
      </c>
      <c r="R244">
        <f t="shared" si="23"/>
        <v>2107.5</v>
      </c>
      <c r="S244">
        <v>175.9</v>
      </c>
      <c r="T244">
        <v>184</v>
      </c>
      <c r="U244">
        <v>177</v>
      </c>
      <c r="V244">
        <f t="shared" si="24"/>
        <v>361</v>
      </c>
      <c r="W244">
        <v>183</v>
      </c>
      <c r="X244">
        <v>170.7</v>
      </c>
      <c r="Y244">
        <v>181.1</v>
      </c>
      <c r="Z244">
        <v>174.1</v>
      </c>
      <c r="AA244">
        <f t="shared" si="25"/>
        <v>525.9</v>
      </c>
      <c r="AB244">
        <v>182</v>
      </c>
      <c r="AC244">
        <v>163.4</v>
      </c>
      <c r="AD244">
        <f t="shared" si="26"/>
        <v>345.4</v>
      </c>
      <c r="AE244">
        <v>172.1</v>
      </c>
      <c r="AF244">
        <v>168.9</v>
      </c>
      <c r="AG244">
        <v>175.8</v>
      </c>
      <c r="AH244">
        <v>172</v>
      </c>
      <c r="AI244">
        <v>197.3</v>
      </c>
      <c r="AJ244">
        <f t="shared" si="27"/>
        <v>886.09999999999991</v>
      </c>
      <c r="AK244">
        <v>175.7</v>
      </c>
    </row>
    <row r="245" spans="1:37" x14ac:dyDescent="0.35">
      <c r="A245" t="s">
        <v>34</v>
      </c>
      <c r="B245">
        <v>2023</v>
      </c>
      <c r="C245" t="s">
        <v>31</v>
      </c>
      <c r="D245" t="str">
        <f t="shared" si="21"/>
        <v>January 2023</v>
      </c>
      <c r="E245" s="17">
        <f t="shared" si="22"/>
        <v>44927</v>
      </c>
      <c r="F245">
        <v>173.8</v>
      </c>
      <c r="G245">
        <v>210.7</v>
      </c>
      <c r="H245">
        <v>194.5</v>
      </c>
      <c r="I245">
        <v>174.6</v>
      </c>
      <c r="J245">
        <v>187.2</v>
      </c>
      <c r="K245">
        <v>158.30000000000001</v>
      </c>
      <c r="L245">
        <v>153.9</v>
      </c>
      <c r="M245">
        <v>170.9</v>
      </c>
      <c r="N245">
        <v>121.1</v>
      </c>
      <c r="O245">
        <v>208.4</v>
      </c>
      <c r="P245">
        <v>171.4</v>
      </c>
      <c r="Q245">
        <v>191.2</v>
      </c>
      <c r="R245">
        <f t="shared" si="23"/>
        <v>2116</v>
      </c>
      <c r="S245">
        <v>176.7</v>
      </c>
      <c r="T245">
        <v>184.9</v>
      </c>
      <c r="U245">
        <v>177.6</v>
      </c>
      <c r="V245">
        <f t="shared" si="24"/>
        <v>362.5</v>
      </c>
      <c r="W245">
        <v>183.8</v>
      </c>
      <c r="X245">
        <v>172.1</v>
      </c>
      <c r="Y245">
        <v>182.3</v>
      </c>
      <c r="Z245">
        <v>174.3</v>
      </c>
      <c r="AA245">
        <f t="shared" si="25"/>
        <v>528.70000000000005</v>
      </c>
      <c r="AB245">
        <v>182</v>
      </c>
      <c r="AC245">
        <v>163.6</v>
      </c>
      <c r="AD245">
        <f t="shared" si="26"/>
        <v>345.6</v>
      </c>
      <c r="AE245">
        <v>172.9</v>
      </c>
      <c r="AF245">
        <v>169.5</v>
      </c>
      <c r="AG245">
        <v>178.6</v>
      </c>
      <c r="AH245">
        <v>172.8</v>
      </c>
      <c r="AI245">
        <v>198.2</v>
      </c>
      <c r="AJ245">
        <f t="shared" si="27"/>
        <v>892</v>
      </c>
      <c r="AK245">
        <v>176.5</v>
      </c>
    </row>
    <row r="246" spans="1:37" x14ac:dyDescent="0.35">
      <c r="A246" t="s">
        <v>34</v>
      </c>
      <c r="B246">
        <v>2023</v>
      </c>
      <c r="C246" t="s">
        <v>35</v>
      </c>
      <c r="D246" t="str">
        <f t="shared" si="21"/>
        <v>February 2023</v>
      </c>
      <c r="E246" s="17">
        <f t="shared" si="22"/>
        <v>44958</v>
      </c>
      <c r="F246">
        <v>174.4</v>
      </c>
      <c r="G246">
        <v>207.7</v>
      </c>
      <c r="H246">
        <v>175.2</v>
      </c>
      <c r="I246">
        <v>177.3</v>
      </c>
      <c r="J246">
        <v>179.3</v>
      </c>
      <c r="K246">
        <v>169.5</v>
      </c>
      <c r="L246">
        <v>152.69999999999999</v>
      </c>
      <c r="M246">
        <v>171</v>
      </c>
      <c r="N246">
        <v>120</v>
      </c>
      <c r="O246">
        <v>209.7</v>
      </c>
      <c r="P246">
        <v>172.3</v>
      </c>
      <c r="Q246">
        <v>193</v>
      </c>
      <c r="R246">
        <f t="shared" si="23"/>
        <v>2102.1</v>
      </c>
      <c r="S246">
        <v>177</v>
      </c>
      <c r="T246">
        <v>186.2</v>
      </c>
      <c r="U246">
        <v>178.7</v>
      </c>
      <c r="V246">
        <f t="shared" si="24"/>
        <v>364.9</v>
      </c>
      <c r="W246">
        <v>185.1</v>
      </c>
      <c r="X246">
        <v>173.5</v>
      </c>
      <c r="Y246">
        <v>184.4</v>
      </c>
      <c r="Z246">
        <v>175</v>
      </c>
      <c r="AA246">
        <f t="shared" si="25"/>
        <v>532.9</v>
      </c>
      <c r="AB246">
        <v>182.1</v>
      </c>
      <c r="AC246">
        <v>164.2</v>
      </c>
      <c r="AD246">
        <f t="shared" si="26"/>
        <v>346.29999999999995</v>
      </c>
      <c r="AE246">
        <v>174.2</v>
      </c>
      <c r="AF246">
        <v>170.3</v>
      </c>
      <c r="AG246">
        <v>181</v>
      </c>
      <c r="AH246">
        <v>174.1</v>
      </c>
      <c r="AI246">
        <v>199.5</v>
      </c>
      <c r="AJ246">
        <f t="shared" si="27"/>
        <v>899.1</v>
      </c>
      <c r="AK246">
        <v>177.2</v>
      </c>
    </row>
    <row r="247" spans="1:37" x14ac:dyDescent="0.35">
      <c r="A247" t="s">
        <v>34</v>
      </c>
      <c r="B247">
        <v>2023</v>
      </c>
      <c r="C247" t="s">
        <v>36</v>
      </c>
      <c r="D247" t="str">
        <f t="shared" si="21"/>
        <v>March 2023</v>
      </c>
      <c r="E247" s="17">
        <f t="shared" si="22"/>
        <v>44986</v>
      </c>
      <c r="F247">
        <v>174.4</v>
      </c>
      <c r="G247">
        <v>207.7</v>
      </c>
      <c r="H247">
        <v>175.2</v>
      </c>
      <c r="I247">
        <v>177.3</v>
      </c>
      <c r="J247">
        <v>179.2</v>
      </c>
      <c r="K247">
        <v>169.5</v>
      </c>
      <c r="L247">
        <v>152.80000000000001</v>
      </c>
      <c r="M247">
        <v>171.1</v>
      </c>
      <c r="N247">
        <v>120</v>
      </c>
      <c r="O247">
        <v>209.7</v>
      </c>
      <c r="P247">
        <v>172.3</v>
      </c>
      <c r="Q247">
        <v>193</v>
      </c>
      <c r="R247">
        <f t="shared" si="23"/>
        <v>2102.1999999999998</v>
      </c>
      <c r="S247">
        <v>177</v>
      </c>
      <c r="T247">
        <v>186.1</v>
      </c>
      <c r="U247">
        <v>178.7</v>
      </c>
      <c r="V247">
        <f t="shared" si="24"/>
        <v>364.79999999999995</v>
      </c>
      <c r="W247">
        <v>185.1</v>
      </c>
      <c r="X247">
        <v>173.5</v>
      </c>
      <c r="Y247">
        <v>184.4</v>
      </c>
      <c r="Z247">
        <v>175</v>
      </c>
      <c r="AA247">
        <f t="shared" si="25"/>
        <v>532.9</v>
      </c>
      <c r="AB247">
        <v>181.9</v>
      </c>
      <c r="AC247">
        <v>164.2</v>
      </c>
      <c r="AD247">
        <f t="shared" si="26"/>
        <v>346.1</v>
      </c>
      <c r="AE247">
        <v>174.2</v>
      </c>
      <c r="AF247">
        <v>170.3</v>
      </c>
      <c r="AG247">
        <v>181</v>
      </c>
      <c r="AH247">
        <v>174.1</v>
      </c>
      <c r="AI247">
        <v>199.5</v>
      </c>
      <c r="AJ247">
        <f t="shared" si="27"/>
        <v>899.1</v>
      </c>
      <c r="AK247">
        <v>177.2</v>
      </c>
    </row>
    <row r="248" spans="1:37" x14ac:dyDescent="0.35">
      <c r="A248" t="s">
        <v>34</v>
      </c>
      <c r="B248">
        <v>2023</v>
      </c>
      <c r="C248" t="s">
        <v>37</v>
      </c>
      <c r="D248" t="str">
        <f t="shared" si="21"/>
        <v>April 2023</v>
      </c>
      <c r="E248" s="17">
        <f t="shared" si="22"/>
        <v>45017</v>
      </c>
      <c r="F248">
        <v>173.8</v>
      </c>
      <c r="G248">
        <v>209.3</v>
      </c>
      <c r="H248">
        <v>169.6</v>
      </c>
      <c r="I248">
        <v>178.4</v>
      </c>
      <c r="J248">
        <v>174.9</v>
      </c>
      <c r="K248">
        <v>176.3</v>
      </c>
      <c r="L248">
        <v>155.4</v>
      </c>
      <c r="M248">
        <v>173.4</v>
      </c>
      <c r="N248">
        <v>121.3</v>
      </c>
      <c r="O248">
        <v>212.9</v>
      </c>
      <c r="P248">
        <v>172.9</v>
      </c>
      <c r="Q248">
        <v>193.5</v>
      </c>
      <c r="R248">
        <f t="shared" si="23"/>
        <v>2111.7000000000003</v>
      </c>
      <c r="S248">
        <v>177.9</v>
      </c>
      <c r="T248">
        <v>186.9</v>
      </c>
      <c r="U248">
        <v>179.2</v>
      </c>
      <c r="V248">
        <f t="shared" si="24"/>
        <v>366.1</v>
      </c>
      <c r="W248">
        <v>185.7</v>
      </c>
      <c r="X248">
        <v>175.2</v>
      </c>
      <c r="Y248">
        <v>185</v>
      </c>
      <c r="Z248">
        <v>176.4</v>
      </c>
      <c r="AA248">
        <f t="shared" si="25"/>
        <v>536.6</v>
      </c>
      <c r="AB248">
        <v>181.7</v>
      </c>
      <c r="AC248">
        <v>164.5</v>
      </c>
      <c r="AD248">
        <f t="shared" si="26"/>
        <v>346.2</v>
      </c>
      <c r="AE248">
        <v>174.6</v>
      </c>
      <c r="AF248">
        <v>170.7</v>
      </c>
      <c r="AG248">
        <v>184</v>
      </c>
      <c r="AH248">
        <v>175</v>
      </c>
      <c r="AI248">
        <v>200.6</v>
      </c>
      <c r="AJ248">
        <f t="shared" si="27"/>
        <v>904.9</v>
      </c>
      <c r="AK248">
        <v>178.1</v>
      </c>
    </row>
    <row r="249" spans="1:37" x14ac:dyDescent="0.35">
      <c r="A249" t="s">
        <v>34</v>
      </c>
      <c r="B249">
        <v>2023</v>
      </c>
      <c r="C249" t="s">
        <v>38</v>
      </c>
      <c r="D249" t="str">
        <f t="shared" si="21"/>
        <v>May 2023</v>
      </c>
      <c r="E249" s="17">
        <f t="shared" si="22"/>
        <v>45047</v>
      </c>
      <c r="F249">
        <v>173.7</v>
      </c>
      <c r="G249">
        <v>214.3</v>
      </c>
      <c r="H249">
        <v>173.2</v>
      </c>
      <c r="I249">
        <v>179.5</v>
      </c>
      <c r="J249">
        <v>170</v>
      </c>
      <c r="K249">
        <v>172.2</v>
      </c>
      <c r="L249">
        <v>161</v>
      </c>
      <c r="M249">
        <v>175.6</v>
      </c>
      <c r="N249">
        <v>122.7</v>
      </c>
      <c r="O249">
        <v>218</v>
      </c>
      <c r="P249">
        <v>173.4</v>
      </c>
      <c r="Q249">
        <v>194.2</v>
      </c>
      <c r="R249">
        <f t="shared" si="23"/>
        <v>2127.8000000000002</v>
      </c>
      <c r="S249">
        <v>179.1</v>
      </c>
      <c r="T249">
        <v>187.3</v>
      </c>
      <c r="U249">
        <v>179.7</v>
      </c>
      <c r="V249">
        <f t="shared" si="24"/>
        <v>367</v>
      </c>
      <c r="W249">
        <v>186.2</v>
      </c>
      <c r="X249">
        <v>175.6</v>
      </c>
      <c r="Y249">
        <v>185.7</v>
      </c>
      <c r="Z249">
        <v>177.1</v>
      </c>
      <c r="AA249">
        <f t="shared" si="25"/>
        <v>538.4</v>
      </c>
      <c r="AB249">
        <v>182.8</v>
      </c>
      <c r="AC249">
        <v>164.8</v>
      </c>
      <c r="AD249">
        <f t="shared" si="26"/>
        <v>347.6</v>
      </c>
      <c r="AE249">
        <v>175.2</v>
      </c>
      <c r="AF249">
        <v>171.2</v>
      </c>
      <c r="AG249">
        <v>185.2</v>
      </c>
      <c r="AH249">
        <v>175.7</v>
      </c>
      <c r="AI249">
        <v>201</v>
      </c>
      <c r="AJ249">
        <f t="shared" si="27"/>
        <v>908.3</v>
      </c>
      <c r="AK249">
        <v>179.1</v>
      </c>
    </row>
    <row r="250" spans="1:37" x14ac:dyDescent="0.35">
      <c r="A250" t="s">
        <v>33</v>
      </c>
      <c r="B250">
        <v>2013</v>
      </c>
      <c r="C250" t="s">
        <v>31</v>
      </c>
      <c r="D250" t="str">
        <f t="shared" si="21"/>
        <v>January 2013</v>
      </c>
      <c r="E250" s="17">
        <f t="shared" si="22"/>
        <v>41275</v>
      </c>
      <c r="F250">
        <v>110.5</v>
      </c>
      <c r="G250">
        <v>109.1</v>
      </c>
      <c r="H250">
        <v>113</v>
      </c>
      <c r="I250">
        <v>103.6</v>
      </c>
      <c r="J250">
        <v>103.4</v>
      </c>
      <c r="K250">
        <v>102.3</v>
      </c>
      <c r="L250">
        <v>102.9</v>
      </c>
      <c r="M250">
        <v>105.8</v>
      </c>
      <c r="N250">
        <v>105.1</v>
      </c>
      <c r="O250">
        <v>101.8</v>
      </c>
      <c r="P250">
        <v>105.1</v>
      </c>
      <c r="Q250">
        <v>107.9</v>
      </c>
      <c r="R250">
        <f t="shared" si="23"/>
        <v>1270.5</v>
      </c>
      <c r="S250">
        <v>105.9</v>
      </c>
      <c r="T250">
        <v>105.9</v>
      </c>
      <c r="U250">
        <v>105</v>
      </c>
      <c r="V250">
        <f t="shared" si="24"/>
        <v>210.9</v>
      </c>
      <c r="W250">
        <v>105.8</v>
      </c>
      <c r="X250">
        <v>100.3</v>
      </c>
      <c r="Y250">
        <v>104.1</v>
      </c>
      <c r="Z250">
        <v>103.5</v>
      </c>
      <c r="AA250">
        <f t="shared" si="25"/>
        <v>307.89999999999998</v>
      </c>
      <c r="AB250">
        <v>105.4</v>
      </c>
      <c r="AC250">
        <v>103.2</v>
      </c>
      <c r="AD250">
        <f t="shared" si="26"/>
        <v>208.60000000000002</v>
      </c>
      <c r="AE250">
        <v>104.8</v>
      </c>
      <c r="AF250">
        <v>102.9</v>
      </c>
      <c r="AG250">
        <v>104.3</v>
      </c>
      <c r="AH250">
        <v>103.7</v>
      </c>
      <c r="AI250">
        <v>105.2</v>
      </c>
      <c r="AJ250">
        <f t="shared" si="27"/>
        <v>520.9</v>
      </c>
      <c r="AK250">
        <v>104</v>
      </c>
    </row>
    <row r="251" spans="1:37" x14ac:dyDescent="0.35">
      <c r="A251" t="s">
        <v>33</v>
      </c>
      <c r="B251">
        <v>2013</v>
      </c>
      <c r="C251" t="s">
        <v>35</v>
      </c>
      <c r="D251" t="str">
        <f t="shared" si="21"/>
        <v>February 2013</v>
      </c>
      <c r="E251" s="17">
        <f t="shared" si="22"/>
        <v>41306</v>
      </c>
      <c r="F251">
        <v>112.9</v>
      </c>
      <c r="G251">
        <v>112.9</v>
      </c>
      <c r="H251">
        <v>116.9</v>
      </c>
      <c r="I251">
        <v>104</v>
      </c>
      <c r="J251">
        <v>103.5</v>
      </c>
      <c r="K251">
        <v>103.1</v>
      </c>
      <c r="L251">
        <v>104.9</v>
      </c>
      <c r="M251">
        <v>104.1</v>
      </c>
      <c r="N251">
        <v>103.8</v>
      </c>
      <c r="O251">
        <v>102.3</v>
      </c>
      <c r="P251">
        <v>106</v>
      </c>
      <c r="Q251">
        <v>109</v>
      </c>
      <c r="R251">
        <f t="shared" si="23"/>
        <v>1283.4000000000001</v>
      </c>
      <c r="S251">
        <v>107.2</v>
      </c>
      <c r="T251">
        <v>106.6</v>
      </c>
      <c r="U251">
        <v>105.5</v>
      </c>
      <c r="V251">
        <f t="shared" si="24"/>
        <v>212.1</v>
      </c>
      <c r="W251">
        <v>106.4</v>
      </c>
      <c r="X251">
        <v>100.4</v>
      </c>
      <c r="Y251">
        <v>104.7</v>
      </c>
      <c r="Z251">
        <v>103.7</v>
      </c>
      <c r="AA251">
        <f t="shared" si="25"/>
        <v>308.8</v>
      </c>
      <c r="AB251">
        <v>105.7</v>
      </c>
      <c r="AC251">
        <v>104.4</v>
      </c>
      <c r="AD251">
        <f t="shared" si="26"/>
        <v>210.10000000000002</v>
      </c>
      <c r="AE251">
        <v>105.2</v>
      </c>
      <c r="AF251">
        <v>103.3</v>
      </c>
      <c r="AG251">
        <v>104.3</v>
      </c>
      <c r="AH251">
        <v>104.3</v>
      </c>
      <c r="AI251">
        <v>106</v>
      </c>
      <c r="AJ251">
        <f t="shared" si="27"/>
        <v>523.1</v>
      </c>
      <c r="AK251">
        <v>104.7</v>
      </c>
    </row>
    <row r="252" spans="1:37" x14ac:dyDescent="0.35">
      <c r="A252" t="s">
        <v>33</v>
      </c>
      <c r="B252">
        <v>2013</v>
      </c>
      <c r="C252" t="s">
        <v>36</v>
      </c>
      <c r="D252" t="str">
        <f t="shared" si="21"/>
        <v>March 2013</v>
      </c>
      <c r="E252" s="17">
        <f t="shared" si="22"/>
        <v>41334</v>
      </c>
      <c r="F252">
        <v>113.9</v>
      </c>
      <c r="G252">
        <v>111.4</v>
      </c>
      <c r="H252">
        <v>113.2</v>
      </c>
      <c r="I252">
        <v>104.3</v>
      </c>
      <c r="J252">
        <v>102.7</v>
      </c>
      <c r="K252">
        <v>104.9</v>
      </c>
      <c r="L252">
        <v>103.8</v>
      </c>
      <c r="M252">
        <v>103.5</v>
      </c>
      <c r="N252">
        <v>102.6</v>
      </c>
      <c r="O252">
        <v>102.4</v>
      </c>
      <c r="P252">
        <v>107</v>
      </c>
      <c r="Q252">
        <v>109.8</v>
      </c>
      <c r="R252">
        <f t="shared" si="23"/>
        <v>1279.5</v>
      </c>
      <c r="S252">
        <v>107.3</v>
      </c>
      <c r="T252">
        <v>107.2</v>
      </c>
      <c r="U252">
        <v>106</v>
      </c>
      <c r="V252">
        <f t="shared" si="24"/>
        <v>213.2</v>
      </c>
      <c r="W252">
        <v>107</v>
      </c>
      <c r="X252">
        <v>100.4</v>
      </c>
      <c r="Y252">
        <v>105.2</v>
      </c>
      <c r="Z252">
        <v>103.8</v>
      </c>
      <c r="AA252">
        <f t="shared" si="25"/>
        <v>309.40000000000003</v>
      </c>
      <c r="AB252">
        <v>106</v>
      </c>
      <c r="AC252">
        <v>105.5</v>
      </c>
      <c r="AD252">
        <f t="shared" si="26"/>
        <v>211.5</v>
      </c>
      <c r="AE252">
        <v>105.7</v>
      </c>
      <c r="AF252">
        <v>103.5</v>
      </c>
      <c r="AG252">
        <v>104.2</v>
      </c>
      <c r="AH252">
        <v>104.9</v>
      </c>
      <c r="AI252">
        <v>106.8</v>
      </c>
      <c r="AJ252">
        <f t="shared" si="27"/>
        <v>525.09999999999991</v>
      </c>
      <c r="AK252">
        <v>105</v>
      </c>
    </row>
    <row r="253" spans="1:37" x14ac:dyDescent="0.35">
      <c r="A253" t="s">
        <v>33</v>
      </c>
      <c r="B253">
        <v>2013</v>
      </c>
      <c r="C253" t="s">
        <v>37</v>
      </c>
      <c r="D253" t="str">
        <f t="shared" si="21"/>
        <v>April 2013</v>
      </c>
      <c r="E253" s="17">
        <f t="shared" si="22"/>
        <v>41365</v>
      </c>
      <c r="F253">
        <v>114.6</v>
      </c>
      <c r="G253">
        <v>113.4</v>
      </c>
      <c r="H253">
        <v>106</v>
      </c>
      <c r="I253">
        <v>104.7</v>
      </c>
      <c r="J253">
        <v>102.1</v>
      </c>
      <c r="K253">
        <v>109.5</v>
      </c>
      <c r="L253">
        <v>109.7</v>
      </c>
      <c r="M253">
        <v>104.6</v>
      </c>
      <c r="N253">
        <v>102</v>
      </c>
      <c r="O253">
        <v>103.5</v>
      </c>
      <c r="P253">
        <v>108.2</v>
      </c>
      <c r="Q253">
        <v>110.6</v>
      </c>
      <c r="R253">
        <f t="shared" si="23"/>
        <v>1288.8999999999999</v>
      </c>
      <c r="S253">
        <v>108.8</v>
      </c>
      <c r="T253">
        <v>107.9</v>
      </c>
      <c r="U253">
        <v>106.4</v>
      </c>
      <c r="V253">
        <f t="shared" si="24"/>
        <v>214.3</v>
      </c>
      <c r="W253">
        <v>107.7</v>
      </c>
      <c r="X253">
        <v>100.5</v>
      </c>
      <c r="Y253">
        <v>105.7</v>
      </c>
      <c r="Z253">
        <v>105.2</v>
      </c>
      <c r="AA253">
        <f t="shared" si="25"/>
        <v>311.39999999999998</v>
      </c>
      <c r="AB253">
        <v>106.4</v>
      </c>
      <c r="AC253">
        <v>105</v>
      </c>
      <c r="AD253">
        <f t="shared" si="26"/>
        <v>211.4</v>
      </c>
      <c r="AE253">
        <v>106.5</v>
      </c>
      <c r="AF253">
        <v>104</v>
      </c>
      <c r="AG253">
        <v>103.2</v>
      </c>
      <c r="AH253">
        <v>105.1</v>
      </c>
      <c r="AI253">
        <v>108.5</v>
      </c>
      <c r="AJ253">
        <f t="shared" si="27"/>
        <v>527.29999999999995</v>
      </c>
      <c r="AK253">
        <v>105.7</v>
      </c>
    </row>
    <row r="254" spans="1:37" x14ac:dyDescent="0.35">
      <c r="A254" t="s">
        <v>33</v>
      </c>
      <c r="B254">
        <v>2013</v>
      </c>
      <c r="C254" t="s">
        <v>38</v>
      </c>
      <c r="D254" t="str">
        <f t="shared" si="21"/>
        <v>May 2013</v>
      </c>
      <c r="E254" s="17">
        <f t="shared" si="22"/>
        <v>41395</v>
      </c>
      <c r="F254">
        <v>115.4</v>
      </c>
      <c r="G254">
        <v>114.2</v>
      </c>
      <c r="H254">
        <v>102.7</v>
      </c>
      <c r="I254">
        <v>105.5</v>
      </c>
      <c r="J254">
        <v>101.5</v>
      </c>
      <c r="K254">
        <v>110.6</v>
      </c>
      <c r="L254">
        <v>123.7</v>
      </c>
      <c r="M254">
        <v>105.2</v>
      </c>
      <c r="N254">
        <v>101.9</v>
      </c>
      <c r="O254">
        <v>105</v>
      </c>
      <c r="P254">
        <v>109.1</v>
      </c>
      <c r="Q254">
        <v>111.3</v>
      </c>
      <c r="R254">
        <f t="shared" si="23"/>
        <v>1306.0999999999999</v>
      </c>
      <c r="S254">
        <v>111.1</v>
      </c>
      <c r="T254">
        <v>108.5</v>
      </c>
      <c r="U254">
        <v>106.7</v>
      </c>
      <c r="V254">
        <f t="shared" si="24"/>
        <v>215.2</v>
      </c>
      <c r="W254">
        <v>108.3</v>
      </c>
      <c r="X254">
        <v>100.5</v>
      </c>
      <c r="Y254">
        <v>106.2</v>
      </c>
      <c r="Z254">
        <v>105.7</v>
      </c>
      <c r="AA254">
        <f t="shared" si="25"/>
        <v>312.39999999999998</v>
      </c>
      <c r="AB254">
        <v>107.2</v>
      </c>
      <c r="AC254">
        <v>103.9</v>
      </c>
      <c r="AD254">
        <f t="shared" si="26"/>
        <v>211.10000000000002</v>
      </c>
      <c r="AE254">
        <v>107.1</v>
      </c>
      <c r="AF254">
        <v>104.6</v>
      </c>
      <c r="AG254">
        <v>102.6</v>
      </c>
      <c r="AH254">
        <v>104.9</v>
      </c>
      <c r="AI254">
        <v>109.8</v>
      </c>
      <c r="AJ254">
        <f t="shared" si="27"/>
        <v>528.99999999999989</v>
      </c>
      <c r="AK254">
        <v>106.6</v>
      </c>
    </row>
    <row r="255" spans="1:37" x14ac:dyDescent="0.35">
      <c r="A255" t="s">
        <v>33</v>
      </c>
      <c r="B255">
        <v>2013</v>
      </c>
      <c r="C255" t="s">
        <v>39</v>
      </c>
      <c r="D255" t="str">
        <f t="shared" si="21"/>
        <v>June 2013</v>
      </c>
      <c r="E255" s="17">
        <f t="shared" si="22"/>
        <v>41426</v>
      </c>
      <c r="F255">
        <v>117</v>
      </c>
      <c r="G255">
        <v>120.1</v>
      </c>
      <c r="H255">
        <v>112.5</v>
      </c>
      <c r="I255">
        <v>107.3</v>
      </c>
      <c r="J255">
        <v>101.3</v>
      </c>
      <c r="K255">
        <v>112.4</v>
      </c>
      <c r="L255">
        <v>143.6</v>
      </c>
      <c r="M255">
        <v>105.4</v>
      </c>
      <c r="N255">
        <v>101.4</v>
      </c>
      <c r="O255">
        <v>106.4</v>
      </c>
      <c r="P255">
        <v>110</v>
      </c>
      <c r="Q255">
        <v>112.2</v>
      </c>
      <c r="R255">
        <f t="shared" si="23"/>
        <v>1349.6000000000001</v>
      </c>
      <c r="S255">
        <v>115</v>
      </c>
      <c r="T255">
        <v>109.2</v>
      </c>
      <c r="U255">
        <v>107.2</v>
      </c>
      <c r="V255">
        <f t="shared" si="24"/>
        <v>216.4</v>
      </c>
      <c r="W255">
        <v>108.9</v>
      </c>
      <c r="X255">
        <v>106.6</v>
      </c>
      <c r="Y255">
        <v>106.5</v>
      </c>
      <c r="Z255">
        <v>108.1</v>
      </c>
      <c r="AA255">
        <f t="shared" si="25"/>
        <v>321.2</v>
      </c>
      <c r="AB255">
        <v>108</v>
      </c>
      <c r="AC255">
        <v>105.2</v>
      </c>
      <c r="AD255">
        <f t="shared" si="26"/>
        <v>213.2</v>
      </c>
      <c r="AE255">
        <v>107.7</v>
      </c>
      <c r="AF255">
        <v>105.2</v>
      </c>
      <c r="AG255">
        <v>103.3</v>
      </c>
      <c r="AH255">
        <v>106.1</v>
      </c>
      <c r="AI255">
        <v>110.9</v>
      </c>
      <c r="AJ255">
        <f t="shared" si="27"/>
        <v>533.19999999999993</v>
      </c>
      <c r="AK255">
        <v>109.7</v>
      </c>
    </row>
    <row r="256" spans="1:37" x14ac:dyDescent="0.35">
      <c r="A256" t="s">
        <v>33</v>
      </c>
      <c r="B256">
        <v>2013</v>
      </c>
      <c r="C256" t="s">
        <v>40</v>
      </c>
      <c r="D256" t="str">
        <f t="shared" si="21"/>
        <v>July 2013</v>
      </c>
      <c r="E256" s="17">
        <f t="shared" si="22"/>
        <v>41456</v>
      </c>
      <c r="F256">
        <v>117.8</v>
      </c>
      <c r="G256">
        <v>119.2</v>
      </c>
      <c r="H256">
        <v>114</v>
      </c>
      <c r="I256">
        <v>108.3</v>
      </c>
      <c r="J256">
        <v>101.1</v>
      </c>
      <c r="K256">
        <v>113.2</v>
      </c>
      <c r="L256">
        <v>160.9</v>
      </c>
      <c r="M256">
        <v>105.1</v>
      </c>
      <c r="N256">
        <v>101.3</v>
      </c>
      <c r="O256">
        <v>107.5</v>
      </c>
      <c r="P256">
        <v>110.4</v>
      </c>
      <c r="Q256">
        <v>113.1</v>
      </c>
      <c r="R256">
        <f t="shared" si="23"/>
        <v>1371.9</v>
      </c>
      <c r="S256">
        <v>117.5</v>
      </c>
      <c r="T256">
        <v>109.8</v>
      </c>
      <c r="U256">
        <v>107.8</v>
      </c>
      <c r="V256">
        <f t="shared" si="24"/>
        <v>217.6</v>
      </c>
      <c r="W256">
        <v>109.5</v>
      </c>
      <c r="X256">
        <v>107.7</v>
      </c>
      <c r="Y256">
        <v>107.1</v>
      </c>
      <c r="Z256">
        <v>110.1</v>
      </c>
      <c r="AA256">
        <f t="shared" si="25"/>
        <v>324.89999999999998</v>
      </c>
      <c r="AB256">
        <v>108.6</v>
      </c>
      <c r="AC256">
        <v>107.3</v>
      </c>
      <c r="AD256">
        <f t="shared" si="26"/>
        <v>215.89999999999998</v>
      </c>
      <c r="AE256">
        <v>108.1</v>
      </c>
      <c r="AF256">
        <v>105.9</v>
      </c>
      <c r="AG256">
        <v>103.2</v>
      </c>
      <c r="AH256">
        <v>107.3</v>
      </c>
      <c r="AI256">
        <v>111.7</v>
      </c>
      <c r="AJ256">
        <f t="shared" si="27"/>
        <v>536.20000000000005</v>
      </c>
      <c r="AK256">
        <v>111.4</v>
      </c>
    </row>
    <row r="257" spans="1:37" x14ac:dyDescent="0.35">
      <c r="A257" t="s">
        <v>33</v>
      </c>
      <c r="B257">
        <v>2013</v>
      </c>
      <c r="C257" t="s">
        <v>41</v>
      </c>
      <c r="D257" t="str">
        <f t="shared" si="21"/>
        <v>August 2013</v>
      </c>
      <c r="E257" s="17">
        <f t="shared" si="22"/>
        <v>41487</v>
      </c>
      <c r="F257">
        <v>118.3</v>
      </c>
      <c r="G257">
        <v>120.4</v>
      </c>
      <c r="H257">
        <v>112.7</v>
      </c>
      <c r="I257">
        <v>108.9</v>
      </c>
      <c r="J257">
        <v>101.1</v>
      </c>
      <c r="K257">
        <v>108.7</v>
      </c>
      <c r="L257">
        <v>177</v>
      </c>
      <c r="M257">
        <v>104.7</v>
      </c>
      <c r="N257">
        <v>101</v>
      </c>
      <c r="O257">
        <v>108.5</v>
      </c>
      <c r="P257">
        <v>110.9</v>
      </c>
      <c r="Q257">
        <v>114.3</v>
      </c>
      <c r="R257">
        <f t="shared" si="23"/>
        <v>1386.5000000000002</v>
      </c>
      <c r="S257">
        <v>119.6</v>
      </c>
      <c r="T257">
        <v>110.6</v>
      </c>
      <c r="U257">
        <v>108.3</v>
      </c>
      <c r="V257">
        <f t="shared" si="24"/>
        <v>218.89999999999998</v>
      </c>
      <c r="W257">
        <v>110.2</v>
      </c>
      <c r="X257">
        <v>108.9</v>
      </c>
      <c r="Y257">
        <v>107.6</v>
      </c>
      <c r="Z257">
        <v>110.8</v>
      </c>
      <c r="AA257">
        <f t="shared" si="25"/>
        <v>327.3</v>
      </c>
      <c r="AB257">
        <v>109.3</v>
      </c>
      <c r="AC257">
        <v>108.1</v>
      </c>
      <c r="AD257">
        <f t="shared" si="26"/>
        <v>217.39999999999998</v>
      </c>
      <c r="AE257">
        <v>108.7</v>
      </c>
      <c r="AF257">
        <v>106.5</v>
      </c>
      <c r="AG257">
        <v>106</v>
      </c>
      <c r="AH257">
        <v>108.3</v>
      </c>
      <c r="AI257">
        <v>112.4</v>
      </c>
      <c r="AJ257">
        <f t="shared" si="27"/>
        <v>541.9</v>
      </c>
      <c r="AK257">
        <v>112.7</v>
      </c>
    </row>
    <row r="258" spans="1:37" x14ac:dyDescent="0.35">
      <c r="A258" t="s">
        <v>33</v>
      </c>
      <c r="B258">
        <v>2013</v>
      </c>
      <c r="C258" t="s">
        <v>42</v>
      </c>
      <c r="D258" t="str">
        <f t="shared" si="21"/>
        <v>September 2013</v>
      </c>
      <c r="E258" s="17">
        <f t="shared" si="22"/>
        <v>41518</v>
      </c>
      <c r="F258">
        <v>118.6</v>
      </c>
      <c r="G258">
        <v>119.1</v>
      </c>
      <c r="H258">
        <v>113.2</v>
      </c>
      <c r="I258">
        <v>109.6</v>
      </c>
      <c r="J258">
        <v>101.7</v>
      </c>
      <c r="K258">
        <v>103.2</v>
      </c>
      <c r="L258">
        <v>174.3</v>
      </c>
      <c r="M258">
        <v>105.1</v>
      </c>
      <c r="N258">
        <v>100.8</v>
      </c>
      <c r="O258">
        <v>109.1</v>
      </c>
      <c r="P258">
        <v>111.1</v>
      </c>
      <c r="Q258">
        <v>115.4</v>
      </c>
      <c r="R258">
        <f t="shared" si="23"/>
        <v>1381.2</v>
      </c>
      <c r="S258">
        <v>119.2</v>
      </c>
      <c r="T258">
        <v>111.4</v>
      </c>
      <c r="U258">
        <v>109</v>
      </c>
      <c r="V258">
        <f t="shared" si="24"/>
        <v>220.4</v>
      </c>
      <c r="W258">
        <v>111.1</v>
      </c>
      <c r="X258">
        <v>109.7</v>
      </c>
      <c r="Y258">
        <v>107.9</v>
      </c>
      <c r="Z258">
        <v>111.2</v>
      </c>
      <c r="AA258">
        <f t="shared" si="25"/>
        <v>328.8</v>
      </c>
      <c r="AB258">
        <v>109.5</v>
      </c>
      <c r="AC258">
        <v>110.4</v>
      </c>
      <c r="AD258">
        <f t="shared" si="26"/>
        <v>219.9</v>
      </c>
      <c r="AE258">
        <v>109.6</v>
      </c>
      <c r="AF258">
        <v>107.4</v>
      </c>
      <c r="AG258">
        <v>106.9</v>
      </c>
      <c r="AH258">
        <v>109.4</v>
      </c>
      <c r="AI258">
        <v>112.9</v>
      </c>
      <c r="AJ258">
        <f t="shared" si="27"/>
        <v>546.19999999999993</v>
      </c>
      <c r="AK258">
        <v>113.2</v>
      </c>
    </row>
    <row r="259" spans="1:37" x14ac:dyDescent="0.35">
      <c r="A259" t="s">
        <v>33</v>
      </c>
      <c r="B259">
        <v>2013</v>
      </c>
      <c r="C259" t="s">
        <v>43</v>
      </c>
      <c r="D259" t="str">
        <f t="shared" ref="D259:D322" si="28">_xlfn.CONCAT(C259, " ",B259)</f>
        <v>October 2013</v>
      </c>
      <c r="E259" s="17">
        <f t="shared" ref="E259:E322" si="29">DATEVALUE("1 "&amp;D259)</f>
        <v>41548</v>
      </c>
      <c r="F259">
        <v>118.9</v>
      </c>
      <c r="G259">
        <v>118.1</v>
      </c>
      <c r="H259">
        <v>114.5</v>
      </c>
      <c r="I259">
        <v>110.4</v>
      </c>
      <c r="J259">
        <v>102.3</v>
      </c>
      <c r="K259">
        <v>106.2</v>
      </c>
      <c r="L259">
        <v>183.5</v>
      </c>
      <c r="M259">
        <v>105.3</v>
      </c>
      <c r="N259">
        <v>100.2</v>
      </c>
      <c r="O259">
        <v>109.6</v>
      </c>
      <c r="P259">
        <v>111.4</v>
      </c>
      <c r="Q259">
        <v>116</v>
      </c>
      <c r="R259">
        <f t="shared" ref="R259:R322" si="30">SUM(F259:Q259)</f>
        <v>1396.3999999999999</v>
      </c>
      <c r="S259">
        <v>120.8</v>
      </c>
      <c r="T259">
        <v>112.5</v>
      </c>
      <c r="U259">
        <v>109.7</v>
      </c>
      <c r="V259">
        <f t="shared" ref="V259:V322" si="31">SUM(T259:U259)</f>
        <v>222.2</v>
      </c>
      <c r="W259">
        <v>112</v>
      </c>
      <c r="X259">
        <v>110.5</v>
      </c>
      <c r="Y259">
        <v>108.2</v>
      </c>
      <c r="Z259">
        <v>111.3</v>
      </c>
      <c r="AA259">
        <f t="shared" ref="AA259:AA322" si="32">SUM(X259:Z259)</f>
        <v>330</v>
      </c>
      <c r="AB259">
        <v>109.7</v>
      </c>
      <c r="AC259">
        <v>109.7</v>
      </c>
      <c r="AD259">
        <f t="shared" ref="AD259:AD322" si="33">SUM(AB259:AC259)</f>
        <v>219.4</v>
      </c>
      <c r="AE259">
        <v>110.2</v>
      </c>
      <c r="AF259">
        <v>108</v>
      </c>
      <c r="AG259">
        <v>107.3</v>
      </c>
      <c r="AH259">
        <v>109.4</v>
      </c>
      <c r="AI259">
        <v>113.5</v>
      </c>
      <c r="AJ259">
        <f t="shared" ref="AJ259:AJ322" si="34">SUM(AE259:AI259)</f>
        <v>548.4</v>
      </c>
      <c r="AK259">
        <v>114</v>
      </c>
    </row>
    <row r="260" spans="1:37" x14ac:dyDescent="0.35">
      <c r="A260" t="s">
        <v>33</v>
      </c>
      <c r="B260">
        <v>2013</v>
      </c>
      <c r="C260" t="s">
        <v>45</v>
      </c>
      <c r="D260" t="str">
        <f t="shared" si="28"/>
        <v>November 2013</v>
      </c>
      <c r="E260" s="17">
        <f t="shared" si="29"/>
        <v>41579</v>
      </c>
      <c r="F260">
        <v>119.8</v>
      </c>
      <c r="G260">
        <v>116.3</v>
      </c>
      <c r="H260">
        <v>122.6</v>
      </c>
      <c r="I260">
        <v>112</v>
      </c>
      <c r="J260">
        <v>103.2</v>
      </c>
      <c r="K260">
        <v>110</v>
      </c>
      <c r="L260">
        <v>192.8</v>
      </c>
      <c r="M260">
        <v>106.3</v>
      </c>
      <c r="N260">
        <v>99.5</v>
      </c>
      <c r="O260">
        <v>110.3</v>
      </c>
      <c r="P260">
        <v>111.8</v>
      </c>
      <c r="Q260">
        <v>117.1</v>
      </c>
      <c r="R260">
        <f t="shared" si="30"/>
        <v>1421.6999999999998</v>
      </c>
      <c r="S260">
        <v>122.9</v>
      </c>
      <c r="T260">
        <v>113.5</v>
      </c>
      <c r="U260">
        <v>110.3</v>
      </c>
      <c r="V260">
        <f t="shared" si="31"/>
        <v>223.8</v>
      </c>
      <c r="W260">
        <v>113</v>
      </c>
      <c r="X260">
        <v>111.1</v>
      </c>
      <c r="Y260">
        <v>108.6</v>
      </c>
      <c r="Z260">
        <v>111.3</v>
      </c>
      <c r="AA260">
        <f t="shared" si="32"/>
        <v>331</v>
      </c>
      <c r="AB260">
        <v>110</v>
      </c>
      <c r="AC260">
        <v>109.5</v>
      </c>
      <c r="AD260">
        <f t="shared" si="33"/>
        <v>219.5</v>
      </c>
      <c r="AE260">
        <v>110.9</v>
      </c>
      <c r="AF260">
        <v>108.5</v>
      </c>
      <c r="AG260">
        <v>107.9</v>
      </c>
      <c r="AH260">
        <v>109.6</v>
      </c>
      <c r="AI260">
        <v>114.1</v>
      </c>
      <c r="AJ260">
        <f t="shared" si="34"/>
        <v>551</v>
      </c>
      <c r="AK260">
        <v>115</v>
      </c>
    </row>
    <row r="261" spans="1:37" x14ac:dyDescent="0.35">
      <c r="A261" t="s">
        <v>33</v>
      </c>
      <c r="B261">
        <v>2013</v>
      </c>
      <c r="C261" t="s">
        <v>46</v>
      </c>
      <c r="D261" t="str">
        <f t="shared" si="28"/>
        <v>December 2013</v>
      </c>
      <c r="E261" s="17">
        <f t="shared" si="29"/>
        <v>41609</v>
      </c>
      <c r="F261">
        <v>120.5</v>
      </c>
      <c r="G261">
        <v>118.1</v>
      </c>
      <c r="H261">
        <v>128.5</v>
      </c>
      <c r="I261">
        <v>112.8</v>
      </c>
      <c r="J261">
        <v>103.4</v>
      </c>
      <c r="K261">
        <v>110.7</v>
      </c>
      <c r="L261">
        <v>144.80000000000001</v>
      </c>
      <c r="M261">
        <v>107.1</v>
      </c>
      <c r="N261">
        <v>98.6</v>
      </c>
      <c r="O261">
        <v>111.9</v>
      </c>
      <c r="P261">
        <v>112.1</v>
      </c>
      <c r="Q261">
        <v>118.1</v>
      </c>
      <c r="R261">
        <f t="shared" si="30"/>
        <v>1386.6000000000001</v>
      </c>
      <c r="S261">
        <v>117.8</v>
      </c>
      <c r="T261">
        <v>114.2</v>
      </c>
      <c r="U261">
        <v>110.9</v>
      </c>
      <c r="V261">
        <f t="shared" si="31"/>
        <v>225.10000000000002</v>
      </c>
      <c r="W261">
        <v>113.7</v>
      </c>
      <c r="X261">
        <v>110.7</v>
      </c>
      <c r="Y261">
        <v>109</v>
      </c>
      <c r="Z261">
        <v>111.4</v>
      </c>
      <c r="AA261">
        <f t="shared" si="32"/>
        <v>331.1</v>
      </c>
      <c r="AB261">
        <v>110.4</v>
      </c>
      <c r="AC261">
        <v>109.7</v>
      </c>
      <c r="AD261">
        <f t="shared" si="33"/>
        <v>220.10000000000002</v>
      </c>
      <c r="AE261">
        <v>111.3</v>
      </c>
      <c r="AF261">
        <v>108.9</v>
      </c>
      <c r="AG261">
        <v>107.7</v>
      </c>
      <c r="AH261">
        <v>109.8</v>
      </c>
      <c r="AI261">
        <v>115</v>
      </c>
      <c r="AJ261">
        <f t="shared" si="34"/>
        <v>552.70000000000005</v>
      </c>
      <c r="AK261">
        <v>113.3</v>
      </c>
    </row>
    <row r="262" spans="1:37" x14ac:dyDescent="0.35">
      <c r="A262" t="s">
        <v>33</v>
      </c>
      <c r="B262">
        <v>2014</v>
      </c>
      <c r="C262" t="s">
        <v>31</v>
      </c>
      <c r="D262" t="str">
        <f t="shared" si="28"/>
        <v>January 2014</v>
      </c>
      <c r="E262" s="17">
        <f t="shared" si="29"/>
        <v>41640</v>
      </c>
      <c r="F262">
        <v>121.2</v>
      </c>
      <c r="G262">
        <v>122</v>
      </c>
      <c r="H262">
        <v>129.9</v>
      </c>
      <c r="I262">
        <v>113.6</v>
      </c>
      <c r="J262">
        <v>102.9</v>
      </c>
      <c r="K262">
        <v>112.1</v>
      </c>
      <c r="L262">
        <v>118.9</v>
      </c>
      <c r="M262">
        <v>107.5</v>
      </c>
      <c r="N262">
        <v>96.9</v>
      </c>
      <c r="O262">
        <v>112.7</v>
      </c>
      <c r="P262">
        <v>112.1</v>
      </c>
      <c r="Q262">
        <v>119</v>
      </c>
      <c r="R262">
        <f t="shared" si="30"/>
        <v>1368.8</v>
      </c>
      <c r="S262">
        <v>115.5</v>
      </c>
      <c r="T262">
        <v>114.8</v>
      </c>
      <c r="U262">
        <v>111.3</v>
      </c>
      <c r="V262">
        <f t="shared" si="31"/>
        <v>226.1</v>
      </c>
      <c r="W262">
        <v>114.3</v>
      </c>
      <c r="X262">
        <v>111.6</v>
      </c>
      <c r="Y262">
        <v>109.7</v>
      </c>
      <c r="Z262">
        <v>111.5</v>
      </c>
      <c r="AA262">
        <f t="shared" si="32"/>
        <v>332.8</v>
      </c>
      <c r="AB262">
        <v>111</v>
      </c>
      <c r="AC262">
        <v>110.8</v>
      </c>
      <c r="AD262">
        <f t="shared" si="33"/>
        <v>221.8</v>
      </c>
      <c r="AE262">
        <v>111.9</v>
      </c>
      <c r="AF262">
        <v>109.8</v>
      </c>
      <c r="AG262">
        <v>108</v>
      </c>
      <c r="AH262">
        <v>110.5</v>
      </c>
      <c r="AI262">
        <v>115.7</v>
      </c>
      <c r="AJ262">
        <f t="shared" si="34"/>
        <v>555.9</v>
      </c>
      <c r="AK262">
        <v>112.9</v>
      </c>
    </row>
    <row r="263" spans="1:37" x14ac:dyDescent="0.35">
      <c r="A263" t="s">
        <v>33</v>
      </c>
      <c r="B263">
        <v>2014</v>
      </c>
      <c r="C263" t="s">
        <v>35</v>
      </c>
      <c r="D263" t="str">
        <f t="shared" si="28"/>
        <v>February 2014</v>
      </c>
      <c r="E263" s="17">
        <f t="shared" si="29"/>
        <v>41671</v>
      </c>
      <c r="F263">
        <v>121.9</v>
      </c>
      <c r="G263">
        <v>122</v>
      </c>
      <c r="H263">
        <v>124.5</v>
      </c>
      <c r="I263">
        <v>115.2</v>
      </c>
      <c r="J263">
        <v>102.5</v>
      </c>
      <c r="K263">
        <v>114.1</v>
      </c>
      <c r="L263">
        <v>111.5</v>
      </c>
      <c r="M263">
        <v>108.2</v>
      </c>
      <c r="N263">
        <v>95.4</v>
      </c>
      <c r="O263">
        <v>113.5</v>
      </c>
      <c r="P263">
        <v>112.1</v>
      </c>
      <c r="Q263">
        <v>119.9</v>
      </c>
      <c r="R263">
        <f t="shared" si="30"/>
        <v>1360.8</v>
      </c>
      <c r="S263">
        <v>115.2</v>
      </c>
      <c r="T263">
        <v>115.3</v>
      </c>
      <c r="U263">
        <v>111.7</v>
      </c>
      <c r="V263">
        <f t="shared" si="31"/>
        <v>227</v>
      </c>
      <c r="W263">
        <v>114.7</v>
      </c>
      <c r="X263">
        <v>112.5</v>
      </c>
      <c r="Y263">
        <v>110.4</v>
      </c>
      <c r="Z263">
        <v>111.6</v>
      </c>
      <c r="AA263">
        <f t="shared" si="32"/>
        <v>334.5</v>
      </c>
      <c r="AB263">
        <v>111.1</v>
      </c>
      <c r="AC263">
        <v>111.3</v>
      </c>
      <c r="AD263">
        <f t="shared" si="33"/>
        <v>222.39999999999998</v>
      </c>
      <c r="AE263">
        <v>112.6</v>
      </c>
      <c r="AF263">
        <v>110.3</v>
      </c>
      <c r="AG263">
        <v>108.7</v>
      </c>
      <c r="AH263">
        <v>111</v>
      </c>
      <c r="AI263">
        <v>116.2</v>
      </c>
      <c r="AJ263">
        <f t="shared" si="34"/>
        <v>558.79999999999995</v>
      </c>
      <c r="AK263">
        <v>113.1</v>
      </c>
    </row>
    <row r="264" spans="1:37" x14ac:dyDescent="0.35">
      <c r="A264" t="s">
        <v>33</v>
      </c>
      <c r="B264">
        <v>2014</v>
      </c>
      <c r="C264" t="s">
        <v>36</v>
      </c>
      <c r="D264" t="str">
        <f t="shared" si="28"/>
        <v>March 2014</v>
      </c>
      <c r="E264" s="17">
        <f t="shared" si="29"/>
        <v>41699</v>
      </c>
      <c r="F264">
        <v>122.1</v>
      </c>
      <c r="G264">
        <v>121.4</v>
      </c>
      <c r="H264">
        <v>121.5</v>
      </c>
      <c r="I264">
        <v>116.2</v>
      </c>
      <c r="J264">
        <v>102.8</v>
      </c>
      <c r="K264">
        <v>117.7</v>
      </c>
      <c r="L264">
        <v>113.3</v>
      </c>
      <c r="M264">
        <v>108.9</v>
      </c>
      <c r="N264">
        <v>96.3</v>
      </c>
      <c r="O264">
        <v>114.1</v>
      </c>
      <c r="P264">
        <v>112.2</v>
      </c>
      <c r="Q264">
        <v>120.5</v>
      </c>
      <c r="R264">
        <f t="shared" si="30"/>
        <v>1367</v>
      </c>
      <c r="S264">
        <v>116</v>
      </c>
      <c r="T264">
        <v>115.8</v>
      </c>
      <c r="U264">
        <v>112.1</v>
      </c>
      <c r="V264">
        <f t="shared" si="31"/>
        <v>227.89999999999998</v>
      </c>
      <c r="W264">
        <v>115.2</v>
      </c>
      <c r="X264">
        <v>113.2</v>
      </c>
      <c r="Y264">
        <v>110.8</v>
      </c>
      <c r="Z264">
        <v>111.8</v>
      </c>
      <c r="AA264">
        <f t="shared" si="32"/>
        <v>335.8</v>
      </c>
      <c r="AB264">
        <v>110.9</v>
      </c>
      <c r="AC264">
        <v>111.6</v>
      </c>
      <c r="AD264">
        <f t="shared" si="33"/>
        <v>222.5</v>
      </c>
      <c r="AE264">
        <v>113</v>
      </c>
      <c r="AF264">
        <v>110.9</v>
      </c>
      <c r="AG264">
        <v>109.2</v>
      </c>
      <c r="AH264">
        <v>111.4</v>
      </c>
      <c r="AI264">
        <v>116.7</v>
      </c>
      <c r="AJ264">
        <f t="shared" si="34"/>
        <v>561.20000000000005</v>
      </c>
      <c r="AK264">
        <v>113.7</v>
      </c>
    </row>
    <row r="265" spans="1:37" x14ac:dyDescent="0.35">
      <c r="A265" t="s">
        <v>33</v>
      </c>
      <c r="B265">
        <v>2014</v>
      </c>
      <c r="C265" t="s">
        <v>37</v>
      </c>
      <c r="D265" t="str">
        <f t="shared" si="28"/>
        <v>April 2014</v>
      </c>
      <c r="E265" s="17">
        <f t="shared" si="29"/>
        <v>41730</v>
      </c>
      <c r="F265">
        <v>122.5</v>
      </c>
      <c r="G265">
        <v>121.7</v>
      </c>
      <c r="H265">
        <v>113.3</v>
      </c>
      <c r="I265">
        <v>117</v>
      </c>
      <c r="J265">
        <v>103.1</v>
      </c>
      <c r="K265">
        <v>126.7</v>
      </c>
      <c r="L265">
        <v>121.2</v>
      </c>
      <c r="M265">
        <v>111</v>
      </c>
      <c r="N265">
        <v>100.3</v>
      </c>
      <c r="O265">
        <v>115.3</v>
      </c>
      <c r="P265">
        <v>112.7</v>
      </c>
      <c r="Q265">
        <v>121</v>
      </c>
      <c r="R265">
        <f t="shared" si="30"/>
        <v>1385.8000000000002</v>
      </c>
      <c r="S265">
        <v>118.2</v>
      </c>
      <c r="T265">
        <v>116.3</v>
      </c>
      <c r="U265">
        <v>112.5</v>
      </c>
      <c r="V265">
        <f t="shared" si="31"/>
        <v>228.8</v>
      </c>
      <c r="W265">
        <v>115.7</v>
      </c>
      <c r="X265">
        <v>113.9</v>
      </c>
      <c r="Y265">
        <v>111</v>
      </c>
      <c r="Z265">
        <v>112.5</v>
      </c>
      <c r="AA265">
        <f t="shared" si="32"/>
        <v>337.4</v>
      </c>
      <c r="AB265">
        <v>110.9</v>
      </c>
      <c r="AC265">
        <v>111.2</v>
      </c>
      <c r="AD265">
        <f t="shared" si="33"/>
        <v>222.10000000000002</v>
      </c>
      <c r="AE265">
        <v>113.4</v>
      </c>
      <c r="AF265">
        <v>111.2</v>
      </c>
      <c r="AG265">
        <v>109.1</v>
      </c>
      <c r="AH265">
        <v>111.4</v>
      </c>
      <c r="AI265">
        <v>117.6</v>
      </c>
      <c r="AJ265">
        <f t="shared" si="34"/>
        <v>562.70000000000005</v>
      </c>
      <c r="AK265">
        <v>114.7</v>
      </c>
    </row>
    <row r="266" spans="1:37" x14ac:dyDescent="0.35">
      <c r="A266" t="s">
        <v>33</v>
      </c>
      <c r="B266">
        <v>2014</v>
      </c>
      <c r="C266" t="s">
        <v>38</v>
      </c>
      <c r="D266" t="str">
        <f t="shared" si="28"/>
        <v>May 2014</v>
      </c>
      <c r="E266" s="17">
        <f t="shared" si="29"/>
        <v>41760</v>
      </c>
      <c r="F266">
        <v>122.7</v>
      </c>
      <c r="G266">
        <v>124.1</v>
      </c>
      <c r="H266">
        <v>114.2</v>
      </c>
      <c r="I266">
        <v>119.1</v>
      </c>
      <c r="J266">
        <v>103.5</v>
      </c>
      <c r="K266">
        <v>129.19999999999999</v>
      </c>
      <c r="L266">
        <v>127</v>
      </c>
      <c r="M266">
        <v>112.6</v>
      </c>
      <c r="N266">
        <v>101.3</v>
      </c>
      <c r="O266">
        <v>117</v>
      </c>
      <c r="P266">
        <v>112.9</v>
      </c>
      <c r="Q266">
        <v>121.7</v>
      </c>
      <c r="R266">
        <f t="shared" si="30"/>
        <v>1405.3000000000002</v>
      </c>
      <c r="S266">
        <v>120</v>
      </c>
      <c r="T266">
        <v>116.8</v>
      </c>
      <c r="U266">
        <v>112.9</v>
      </c>
      <c r="V266">
        <f t="shared" si="31"/>
        <v>229.7</v>
      </c>
      <c r="W266">
        <v>116.2</v>
      </c>
      <c r="X266">
        <v>114.3</v>
      </c>
      <c r="Y266">
        <v>111.2</v>
      </c>
      <c r="Z266">
        <v>112.9</v>
      </c>
      <c r="AA266">
        <f t="shared" si="32"/>
        <v>338.4</v>
      </c>
      <c r="AB266">
        <v>111.1</v>
      </c>
      <c r="AC266">
        <v>111.3</v>
      </c>
      <c r="AD266">
        <f t="shared" si="33"/>
        <v>222.39999999999998</v>
      </c>
      <c r="AE266">
        <v>114.1</v>
      </c>
      <c r="AF266">
        <v>111.5</v>
      </c>
      <c r="AG266">
        <v>109.3</v>
      </c>
      <c r="AH266">
        <v>111.7</v>
      </c>
      <c r="AI266">
        <v>118.3</v>
      </c>
      <c r="AJ266">
        <f t="shared" si="34"/>
        <v>564.9</v>
      </c>
      <c r="AK266">
        <v>115.6</v>
      </c>
    </row>
    <row r="267" spans="1:37" x14ac:dyDescent="0.35">
      <c r="A267" t="s">
        <v>33</v>
      </c>
      <c r="B267">
        <v>2014</v>
      </c>
      <c r="C267" t="s">
        <v>39</v>
      </c>
      <c r="D267" t="str">
        <f t="shared" si="28"/>
        <v>June 2014</v>
      </c>
      <c r="E267" s="17">
        <f t="shared" si="29"/>
        <v>41791</v>
      </c>
      <c r="F267">
        <v>123.1</v>
      </c>
      <c r="G267">
        <v>125.9</v>
      </c>
      <c r="H267">
        <v>115.4</v>
      </c>
      <c r="I267">
        <v>120.4</v>
      </c>
      <c r="J267">
        <v>103.4</v>
      </c>
      <c r="K267">
        <v>131.19999999999999</v>
      </c>
      <c r="L267">
        <v>137.5</v>
      </c>
      <c r="M267">
        <v>112.8</v>
      </c>
      <c r="N267">
        <v>101.4</v>
      </c>
      <c r="O267">
        <v>118.3</v>
      </c>
      <c r="P267">
        <v>113.2</v>
      </c>
      <c r="Q267">
        <v>122.4</v>
      </c>
      <c r="R267">
        <f t="shared" si="30"/>
        <v>1425</v>
      </c>
      <c r="S267">
        <v>122</v>
      </c>
      <c r="T267">
        <v>117.4</v>
      </c>
      <c r="U267">
        <v>113.2</v>
      </c>
      <c r="V267">
        <f t="shared" si="31"/>
        <v>230.60000000000002</v>
      </c>
      <c r="W267">
        <v>116.7</v>
      </c>
      <c r="X267">
        <v>113.9</v>
      </c>
      <c r="Y267">
        <v>111.4</v>
      </c>
      <c r="Z267">
        <v>115.1</v>
      </c>
      <c r="AA267">
        <f t="shared" si="32"/>
        <v>340.4</v>
      </c>
      <c r="AB267">
        <v>111.2</v>
      </c>
      <c r="AC267">
        <v>111.5</v>
      </c>
      <c r="AD267">
        <f t="shared" si="33"/>
        <v>222.7</v>
      </c>
      <c r="AE267">
        <v>114.3</v>
      </c>
      <c r="AF267">
        <v>111.8</v>
      </c>
      <c r="AG267">
        <v>108.7</v>
      </c>
      <c r="AH267">
        <v>112.2</v>
      </c>
      <c r="AI267">
        <v>119</v>
      </c>
      <c r="AJ267">
        <f t="shared" si="34"/>
        <v>566</v>
      </c>
      <c r="AK267">
        <v>116.4</v>
      </c>
    </row>
    <row r="268" spans="1:37" x14ac:dyDescent="0.35">
      <c r="A268" t="s">
        <v>33</v>
      </c>
      <c r="B268">
        <v>2014</v>
      </c>
      <c r="C268" t="s">
        <v>40</v>
      </c>
      <c r="D268" t="str">
        <f t="shared" si="28"/>
        <v>July 2014</v>
      </c>
      <c r="E268" s="17">
        <f t="shared" si="29"/>
        <v>41821</v>
      </c>
      <c r="F268">
        <v>123.8</v>
      </c>
      <c r="G268">
        <v>126.4</v>
      </c>
      <c r="H268">
        <v>118</v>
      </c>
      <c r="I268">
        <v>121.6</v>
      </c>
      <c r="J268">
        <v>103.5</v>
      </c>
      <c r="K268">
        <v>133.69999999999999</v>
      </c>
      <c r="L268">
        <v>172.4</v>
      </c>
      <c r="M268">
        <v>113.1</v>
      </c>
      <c r="N268">
        <v>102.7</v>
      </c>
      <c r="O268">
        <v>120</v>
      </c>
      <c r="P268">
        <v>113.8</v>
      </c>
      <c r="Q268">
        <v>123.4</v>
      </c>
      <c r="R268">
        <f t="shared" si="30"/>
        <v>1472.4</v>
      </c>
      <c r="S268">
        <v>127.1</v>
      </c>
      <c r="T268">
        <v>118</v>
      </c>
      <c r="U268">
        <v>113.6</v>
      </c>
      <c r="V268">
        <f t="shared" si="31"/>
        <v>231.6</v>
      </c>
      <c r="W268">
        <v>117.4</v>
      </c>
      <c r="X268">
        <v>114.8</v>
      </c>
      <c r="Y268">
        <v>111.5</v>
      </c>
      <c r="Z268">
        <v>117.8</v>
      </c>
      <c r="AA268">
        <f t="shared" si="32"/>
        <v>344.1</v>
      </c>
      <c r="AB268">
        <v>111.6</v>
      </c>
      <c r="AC268">
        <v>113</v>
      </c>
      <c r="AD268">
        <f t="shared" si="33"/>
        <v>224.6</v>
      </c>
      <c r="AE268">
        <v>114.9</v>
      </c>
      <c r="AF268">
        <v>112.4</v>
      </c>
      <c r="AG268">
        <v>109.7</v>
      </c>
      <c r="AH268">
        <v>113.5</v>
      </c>
      <c r="AI268">
        <v>121</v>
      </c>
      <c r="AJ268">
        <f t="shared" si="34"/>
        <v>571.5</v>
      </c>
      <c r="AK268">
        <v>118.9</v>
      </c>
    </row>
    <row r="269" spans="1:37" x14ac:dyDescent="0.35">
      <c r="A269" t="s">
        <v>33</v>
      </c>
      <c r="B269">
        <v>2014</v>
      </c>
      <c r="C269" t="s">
        <v>41</v>
      </c>
      <c r="D269" t="str">
        <f t="shared" si="28"/>
        <v>August 2014</v>
      </c>
      <c r="E269" s="17">
        <f t="shared" si="29"/>
        <v>41852</v>
      </c>
      <c r="F269">
        <v>124.8</v>
      </c>
      <c r="G269">
        <v>127.3</v>
      </c>
      <c r="H269">
        <v>116.5</v>
      </c>
      <c r="I269">
        <v>122.2</v>
      </c>
      <c r="J269">
        <v>103.6</v>
      </c>
      <c r="K269">
        <v>132.69999999999999</v>
      </c>
      <c r="L269">
        <v>181.9</v>
      </c>
      <c r="M269">
        <v>115.2</v>
      </c>
      <c r="N269">
        <v>102.7</v>
      </c>
      <c r="O269">
        <v>122.1</v>
      </c>
      <c r="P269">
        <v>114.4</v>
      </c>
      <c r="Q269">
        <v>124.7</v>
      </c>
      <c r="R269">
        <f t="shared" si="30"/>
        <v>1488.1</v>
      </c>
      <c r="S269">
        <v>128.9</v>
      </c>
      <c r="T269">
        <v>118.6</v>
      </c>
      <c r="U269">
        <v>114.1</v>
      </c>
      <c r="V269">
        <f t="shared" si="31"/>
        <v>232.7</v>
      </c>
      <c r="W269">
        <v>117.9</v>
      </c>
      <c r="X269">
        <v>115.5</v>
      </c>
      <c r="Y269">
        <v>112.2</v>
      </c>
      <c r="Z269">
        <v>119.2</v>
      </c>
      <c r="AA269">
        <f t="shared" si="32"/>
        <v>346.9</v>
      </c>
      <c r="AB269">
        <v>111.8</v>
      </c>
      <c r="AC269">
        <v>112.5</v>
      </c>
      <c r="AD269">
        <f t="shared" si="33"/>
        <v>224.3</v>
      </c>
      <c r="AE269">
        <v>115.3</v>
      </c>
      <c r="AF269">
        <v>112.9</v>
      </c>
      <c r="AG269">
        <v>110.5</v>
      </c>
      <c r="AH269">
        <v>113.9</v>
      </c>
      <c r="AI269">
        <v>123</v>
      </c>
      <c r="AJ269">
        <f t="shared" si="34"/>
        <v>575.6</v>
      </c>
      <c r="AK269">
        <v>119.9</v>
      </c>
    </row>
    <row r="270" spans="1:37" x14ac:dyDescent="0.35">
      <c r="A270" t="s">
        <v>33</v>
      </c>
      <c r="B270">
        <v>2014</v>
      </c>
      <c r="C270" t="s">
        <v>42</v>
      </c>
      <c r="D270" t="str">
        <f t="shared" si="28"/>
        <v>September 2014</v>
      </c>
      <c r="E270" s="17">
        <f t="shared" si="29"/>
        <v>41883</v>
      </c>
      <c r="F270">
        <v>124.2</v>
      </c>
      <c r="G270">
        <v>125.4</v>
      </c>
      <c r="H270">
        <v>116.4</v>
      </c>
      <c r="I270">
        <v>122.7</v>
      </c>
      <c r="J270">
        <v>103.5</v>
      </c>
      <c r="K270">
        <v>124.5</v>
      </c>
      <c r="L270">
        <v>168.6</v>
      </c>
      <c r="M270">
        <v>116.9</v>
      </c>
      <c r="N270">
        <v>101.9</v>
      </c>
      <c r="O270">
        <v>122.9</v>
      </c>
      <c r="P270">
        <v>114.8</v>
      </c>
      <c r="Q270">
        <v>125.2</v>
      </c>
      <c r="R270">
        <f t="shared" si="30"/>
        <v>1467.0000000000002</v>
      </c>
      <c r="S270">
        <v>126.7</v>
      </c>
      <c r="T270">
        <v>119.2</v>
      </c>
      <c r="U270">
        <v>114.5</v>
      </c>
      <c r="V270">
        <f t="shared" si="31"/>
        <v>233.7</v>
      </c>
      <c r="W270">
        <v>118.4</v>
      </c>
      <c r="X270">
        <v>116.1</v>
      </c>
      <c r="Y270">
        <v>112.3</v>
      </c>
      <c r="Z270">
        <v>120</v>
      </c>
      <c r="AA270">
        <f t="shared" si="32"/>
        <v>348.4</v>
      </c>
      <c r="AB270">
        <v>111.8</v>
      </c>
      <c r="AC270">
        <v>111.2</v>
      </c>
      <c r="AD270">
        <f t="shared" si="33"/>
        <v>223</v>
      </c>
      <c r="AE270">
        <v>115.5</v>
      </c>
      <c r="AF270">
        <v>113.4</v>
      </c>
      <c r="AG270">
        <v>110</v>
      </c>
      <c r="AH270">
        <v>113.6</v>
      </c>
      <c r="AI270">
        <v>124.3</v>
      </c>
      <c r="AJ270">
        <f t="shared" si="34"/>
        <v>576.79999999999995</v>
      </c>
      <c r="AK270">
        <v>119.2</v>
      </c>
    </row>
    <row r="271" spans="1:37" x14ac:dyDescent="0.35">
      <c r="A271" t="s">
        <v>33</v>
      </c>
      <c r="B271">
        <v>2014</v>
      </c>
      <c r="C271" t="s">
        <v>43</v>
      </c>
      <c r="D271" t="str">
        <f t="shared" si="28"/>
        <v>October 2014</v>
      </c>
      <c r="E271" s="17">
        <f t="shared" si="29"/>
        <v>41913</v>
      </c>
      <c r="F271">
        <v>124.6</v>
      </c>
      <c r="G271">
        <v>126.1</v>
      </c>
      <c r="H271">
        <v>117.8</v>
      </c>
      <c r="I271">
        <v>123.1</v>
      </c>
      <c r="J271">
        <v>103.5</v>
      </c>
      <c r="K271">
        <v>123.5</v>
      </c>
      <c r="L271">
        <v>159.6</v>
      </c>
      <c r="M271">
        <v>117.4</v>
      </c>
      <c r="N271">
        <v>101.2</v>
      </c>
      <c r="O271">
        <v>123.8</v>
      </c>
      <c r="P271">
        <v>115.2</v>
      </c>
      <c r="Q271">
        <v>125.9</v>
      </c>
      <c r="R271">
        <f t="shared" si="30"/>
        <v>1461.7</v>
      </c>
      <c r="S271">
        <v>125.8</v>
      </c>
      <c r="T271">
        <v>119.6</v>
      </c>
      <c r="U271">
        <v>114.9</v>
      </c>
      <c r="V271">
        <f t="shared" si="31"/>
        <v>234.5</v>
      </c>
      <c r="W271">
        <v>118.9</v>
      </c>
      <c r="X271">
        <v>116.7</v>
      </c>
      <c r="Y271">
        <v>112.6</v>
      </c>
      <c r="Z271">
        <v>120.2</v>
      </c>
      <c r="AA271">
        <f t="shared" si="32"/>
        <v>349.5</v>
      </c>
      <c r="AB271">
        <v>112</v>
      </c>
      <c r="AC271">
        <v>111</v>
      </c>
      <c r="AD271">
        <f t="shared" si="33"/>
        <v>223</v>
      </c>
      <c r="AE271">
        <v>115.8</v>
      </c>
      <c r="AF271">
        <v>113.6</v>
      </c>
      <c r="AG271">
        <v>110.1</v>
      </c>
      <c r="AH271">
        <v>113.7</v>
      </c>
      <c r="AI271">
        <v>124.3</v>
      </c>
      <c r="AJ271">
        <f t="shared" si="34"/>
        <v>577.5</v>
      </c>
      <c r="AK271">
        <v>119.1</v>
      </c>
    </row>
    <row r="272" spans="1:37" x14ac:dyDescent="0.35">
      <c r="A272" t="s">
        <v>33</v>
      </c>
      <c r="B272">
        <v>2014</v>
      </c>
      <c r="C272" t="s">
        <v>45</v>
      </c>
      <c r="D272" t="str">
        <f t="shared" si="28"/>
        <v>November 2014</v>
      </c>
      <c r="E272" s="17">
        <f t="shared" si="29"/>
        <v>41944</v>
      </c>
      <c r="F272">
        <v>124.5</v>
      </c>
      <c r="G272">
        <v>125.6</v>
      </c>
      <c r="H272">
        <v>122.7</v>
      </c>
      <c r="I272">
        <v>124.6</v>
      </c>
      <c r="J272">
        <v>103.2</v>
      </c>
      <c r="K272">
        <v>122.2</v>
      </c>
      <c r="L272">
        <v>153.19999999999999</v>
      </c>
      <c r="M272">
        <v>119.3</v>
      </c>
      <c r="N272">
        <v>99.8</v>
      </c>
      <c r="O272">
        <v>124.6</v>
      </c>
      <c r="P272">
        <v>115.8</v>
      </c>
      <c r="Q272">
        <v>126.9</v>
      </c>
      <c r="R272">
        <f t="shared" si="30"/>
        <v>1462.3999999999999</v>
      </c>
      <c r="S272">
        <v>125.4</v>
      </c>
      <c r="T272">
        <v>120.3</v>
      </c>
      <c r="U272">
        <v>115.4</v>
      </c>
      <c r="V272">
        <f t="shared" si="31"/>
        <v>235.7</v>
      </c>
      <c r="W272">
        <v>119.5</v>
      </c>
      <c r="X272">
        <v>117.1</v>
      </c>
      <c r="Y272">
        <v>113</v>
      </c>
      <c r="Z272">
        <v>120.3</v>
      </c>
      <c r="AA272">
        <f t="shared" si="32"/>
        <v>350.4</v>
      </c>
      <c r="AB272">
        <v>112.6</v>
      </c>
      <c r="AC272">
        <v>109.7</v>
      </c>
      <c r="AD272">
        <f t="shared" si="33"/>
        <v>222.3</v>
      </c>
      <c r="AE272">
        <v>116.4</v>
      </c>
      <c r="AF272">
        <v>114</v>
      </c>
      <c r="AG272">
        <v>109.6</v>
      </c>
      <c r="AH272">
        <v>113.4</v>
      </c>
      <c r="AI272">
        <v>125.8</v>
      </c>
      <c r="AJ272">
        <f t="shared" si="34"/>
        <v>579.19999999999993</v>
      </c>
      <c r="AK272">
        <v>119</v>
      </c>
    </row>
    <row r="273" spans="1:37" x14ac:dyDescent="0.35">
      <c r="A273" t="s">
        <v>33</v>
      </c>
      <c r="B273">
        <v>2014</v>
      </c>
      <c r="C273" t="s">
        <v>46</v>
      </c>
      <c r="D273" t="str">
        <f t="shared" si="28"/>
        <v>December 2014</v>
      </c>
      <c r="E273" s="17">
        <f t="shared" si="29"/>
        <v>41974</v>
      </c>
      <c r="F273">
        <v>124</v>
      </c>
      <c r="G273">
        <v>124.7</v>
      </c>
      <c r="H273">
        <v>126.3</v>
      </c>
      <c r="I273">
        <v>124.9</v>
      </c>
      <c r="J273">
        <v>103</v>
      </c>
      <c r="K273">
        <v>122.3</v>
      </c>
      <c r="L273">
        <v>141</v>
      </c>
      <c r="M273">
        <v>120.1</v>
      </c>
      <c r="N273">
        <v>97.8</v>
      </c>
      <c r="O273">
        <v>125.4</v>
      </c>
      <c r="P273">
        <v>116.1</v>
      </c>
      <c r="Q273">
        <v>127.6</v>
      </c>
      <c r="R273">
        <f t="shared" si="30"/>
        <v>1453.1999999999998</v>
      </c>
      <c r="S273">
        <v>124</v>
      </c>
      <c r="T273">
        <v>120.7</v>
      </c>
      <c r="U273">
        <v>115.8</v>
      </c>
      <c r="V273">
        <f t="shared" si="31"/>
        <v>236.5</v>
      </c>
      <c r="W273">
        <v>120</v>
      </c>
      <c r="X273">
        <v>116.5</v>
      </c>
      <c r="Y273">
        <v>113.2</v>
      </c>
      <c r="Z273">
        <v>120.7</v>
      </c>
      <c r="AA273">
        <f t="shared" si="32"/>
        <v>350.4</v>
      </c>
      <c r="AB273">
        <v>113</v>
      </c>
      <c r="AC273">
        <v>108.8</v>
      </c>
      <c r="AD273">
        <f t="shared" si="33"/>
        <v>221.8</v>
      </c>
      <c r="AE273">
        <v>116.8</v>
      </c>
      <c r="AF273">
        <v>114.3</v>
      </c>
      <c r="AG273">
        <v>110.4</v>
      </c>
      <c r="AH273">
        <v>113.4</v>
      </c>
      <c r="AI273">
        <v>126.4</v>
      </c>
      <c r="AJ273">
        <f t="shared" si="34"/>
        <v>581.29999999999995</v>
      </c>
      <c r="AK273">
        <v>118.4</v>
      </c>
    </row>
    <row r="274" spans="1:37" x14ac:dyDescent="0.35">
      <c r="A274" t="s">
        <v>33</v>
      </c>
      <c r="B274">
        <v>2015</v>
      </c>
      <c r="C274" t="s">
        <v>31</v>
      </c>
      <c r="D274" t="str">
        <f t="shared" si="28"/>
        <v>January 2015</v>
      </c>
      <c r="E274" s="17">
        <f t="shared" si="29"/>
        <v>42005</v>
      </c>
      <c r="F274">
        <v>124</v>
      </c>
      <c r="G274">
        <v>125.5</v>
      </c>
      <c r="H274">
        <v>126.6</v>
      </c>
      <c r="I274">
        <v>125.2</v>
      </c>
      <c r="J274">
        <v>104.3</v>
      </c>
      <c r="K274">
        <v>121.3</v>
      </c>
      <c r="L274">
        <v>134.4</v>
      </c>
      <c r="M274">
        <v>122.9</v>
      </c>
      <c r="N274">
        <v>96.1</v>
      </c>
      <c r="O274">
        <v>126.6</v>
      </c>
      <c r="P274">
        <v>116.5</v>
      </c>
      <c r="Q274">
        <v>128</v>
      </c>
      <c r="R274">
        <f t="shared" si="30"/>
        <v>1451.3999999999999</v>
      </c>
      <c r="S274">
        <v>123.5</v>
      </c>
      <c r="T274">
        <v>121</v>
      </c>
      <c r="U274">
        <v>116.1</v>
      </c>
      <c r="V274">
        <f t="shared" si="31"/>
        <v>237.1</v>
      </c>
      <c r="W274">
        <v>120.2</v>
      </c>
      <c r="X274">
        <v>117.3</v>
      </c>
      <c r="Y274">
        <v>113.7</v>
      </c>
      <c r="Z274">
        <v>120.8</v>
      </c>
      <c r="AA274">
        <f t="shared" si="32"/>
        <v>351.8</v>
      </c>
      <c r="AB274">
        <v>113.4</v>
      </c>
      <c r="AC274">
        <v>107.9</v>
      </c>
      <c r="AD274">
        <f t="shared" si="33"/>
        <v>221.3</v>
      </c>
      <c r="AE274">
        <v>117.2</v>
      </c>
      <c r="AF274">
        <v>114.6</v>
      </c>
      <c r="AG274">
        <v>111.4</v>
      </c>
      <c r="AH274">
        <v>113.4</v>
      </c>
      <c r="AI274">
        <v>127.4</v>
      </c>
      <c r="AJ274">
        <f t="shared" si="34"/>
        <v>584</v>
      </c>
      <c r="AK274">
        <v>118.5</v>
      </c>
    </row>
    <row r="275" spans="1:37" x14ac:dyDescent="0.35">
      <c r="A275" t="s">
        <v>33</v>
      </c>
      <c r="B275">
        <v>2015</v>
      </c>
      <c r="C275" t="s">
        <v>35</v>
      </c>
      <c r="D275" t="str">
        <f t="shared" si="28"/>
        <v>February 2015</v>
      </c>
      <c r="E275" s="17">
        <f t="shared" si="29"/>
        <v>42036</v>
      </c>
      <c r="F275">
        <v>124.3</v>
      </c>
      <c r="G275">
        <v>126.5</v>
      </c>
      <c r="H275">
        <v>119.5</v>
      </c>
      <c r="I275">
        <v>125.6</v>
      </c>
      <c r="J275">
        <v>104.9</v>
      </c>
      <c r="K275">
        <v>121.6</v>
      </c>
      <c r="L275">
        <v>131.80000000000001</v>
      </c>
      <c r="M275">
        <v>125.1</v>
      </c>
      <c r="N275">
        <v>95</v>
      </c>
      <c r="O275">
        <v>127.7</v>
      </c>
      <c r="P275">
        <v>116.8</v>
      </c>
      <c r="Q275">
        <v>128.6</v>
      </c>
      <c r="R275">
        <f t="shared" si="30"/>
        <v>1447.4</v>
      </c>
      <c r="S275">
        <v>123.7</v>
      </c>
      <c r="T275">
        <v>121.3</v>
      </c>
      <c r="U275">
        <v>116.5</v>
      </c>
      <c r="V275">
        <f t="shared" si="31"/>
        <v>237.8</v>
      </c>
      <c r="W275">
        <v>120.6</v>
      </c>
      <c r="X275">
        <v>118.1</v>
      </c>
      <c r="Y275">
        <v>114.1</v>
      </c>
      <c r="Z275">
        <v>120.4</v>
      </c>
      <c r="AA275">
        <f t="shared" si="32"/>
        <v>352.6</v>
      </c>
      <c r="AB275">
        <v>114</v>
      </c>
      <c r="AC275">
        <v>106.8</v>
      </c>
      <c r="AD275">
        <f t="shared" si="33"/>
        <v>220.8</v>
      </c>
      <c r="AE275">
        <v>117.7</v>
      </c>
      <c r="AF275">
        <v>114.9</v>
      </c>
      <c r="AG275">
        <v>111.7</v>
      </c>
      <c r="AH275">
        <v>113.2</v>
      </c>
      <c r="AI275">
        <v>128.1</v>
      </c>
      <c r="AJ275">
        <f t="shared" si="34"/>
        <v>585.6</v>
      </c>
      <c r="AK275">
        <v>118.7</v>
      </c>
    </row>
    <row r="276" spans="1:37" x14ac:dyDescent="0.35">
      <c r="A276" t="s">
        <v>33</v>
      </c>
      <c r="B276">
        <v>2015</v>
      </c>
      <c r="C276" t="s">
        <v>36</v>
      </c>
      <c r="D276" t="str">
        <f t="shared" si="28"/>
        <v>March 2015</v>
      </c>
      <c r="E276" s="17">
        <f t="shared" si="29"/>
        <v>42064</v>
      </c>
      <c r="F276">
        <v>124</v>
      </c>
      <c r="G276">
        <v>126.7</v>
      </c>
      <c r="H276">
        <v>113.5</v>
      </c>
      <c r="I276">
        <v>125.9</v>
      </c>
      <c r="J276">
        <v>104.8</v>
      </c>
      <c r="K276">
        <v>123.8</v>
      </c>
      <c r="L276">
        <v>131.4</v>
      </c>
      <c r="M276">
        <v>127.2</v>
      </c>
      <c r="N276">
        <v>93.2</v>
      </c>
      <c r="O276">
        <v>127.4</v>
      </c>
      <c r="P276">
        <v>117</v>
      </c>
      <c r="Q276">
        <v>129.19999999999999</v>
      </c>
      <c r="R276">
        <f t="shared" si="30"/>
        <v>1444.1000000000001</v>
      </c>
      <c r="S276">
        <v>123.9</v>
      </c>
      <c r="T276">
        <v>121.7</v>
      </c>
      <c r="U276">
        <v>116.9</v>
      </c>
      <c r="V276">
        <f t="shared" si="31"/>
        <v>238.60000000000002</v>
      </c>
      <c r="W276">
        <v>120.9</v>
      </c>
      <c r="X276">
        <v>118.6</v>
      </c>
      <c r="Y276">
        <v>114.3</v>
      </c>
      <c r="Z276">
        <v>120.6</v>
      </c>
      <c r="AA276">
        <f t="shared" si="32"/>
        <v>353.5</v>
      </c>
      <c r="AB276">
        <v>114.4</v>
      </c>
      <c r="AC276">
        <v>108.4</v>
      </c>
      <c r="AD276">
        <f t="shared" si="33"/>
        <v>222.8</v>
      </c>
      <c r="AE276">
        <v>118</v>
      </c>
      <c r="AF276">
        <v>115.4</v>
      </c>
      <c r="AG276">
        <v>111.3</v>
      </c>
      <c r="AH276">
        <v>113.8</v>
      </c>
      <c r="AI276">
        <v>128.80000000000001</v>
      </c>
      <c r="AJ276">
        <f t="shared" si="34"/>
        <v>587.29999999999995</v>
      </c>
      <c r="AK276">
        <v>119.1</v>
      </c>
    </row>
    <row r="277" spans="1:37" x14ac:dyDescent="0.35">
      <c r="A277" t="s">
        <v>33</v>
      </c>
      <c r="B277">
        <v>2015</v>
      </c>
      <c r="C277" t="s">
        <v>37</v>
      </c>
      <c r="D277" t="str">
        <f t="shared" si="28"/>
        <v>April 2015</v>
      </c>
      <c r="E277" s="17">
        <f t="shared" si="29"/>
        <v>42095</v>
      </c>
      <c r="F277">
        <v>123.8</v>
      </c>
      <c r="G277">
        <v>128.19999999999999</v>
      </c>
      <c r="H277">
        <v>110</v>
      </c>
      <c r="I277">
        <v>126.3</v>
      </c>
      <c r="J277">
        <v>104.5</v>
      </c>
      <c r="K277">
        <v>130.6</v>
      </c>
      <c r="L277">
        <v>130.80000000000001</v>
      </c>
      <c r="M277">
        <v>131.30000000000001</v>
      </c>
      <c r="N277">
        <v>91.6</v>
      </c>
      <c r="O277">
        <v>127.7</v>
      </c>
      <c r="P277">
        <v>117.2</v>
      </c>
      <c r="Q277">
        <v>129.5</v>
      </c>
      <c r="R277">
        <f t="shared" si="30"/>
        <v>1451.5</v>
      </c>
      <c r="S277">
        <v>124.6</v>
      </c>
      <c r="T277">
        <v>122.1</v>
      </c>
      <c r="U277">
        <v>117.2</v>
      </c>
      <c r="V277">
        <f t="shared" si="31"/>
        <v>239.3</v>
      </c>
      <c r="W277">
        <v>121.3</v>
      </c>
      <c r="X277">
        <v>119.2</v>
      </c>
      <c r="Y277">
        <v>114.6</v>
      </c>
      <c r="Z277">
        <v>121.7</v>
      </c>
      <c r="AA277">
        <f t="shared" si="32"/>
        <v>355.5</v>
      </c>
      <c r="AB277">
        <v>114.7</v>
      </c>
      <c r="AC277">
        <v>108.4</v>
      </c>
      <c r="AD277">
        <f t="shared" si="33"/>
        <v>223.10000000000002</v>
      </c>
      <c r="AE277">
        <v>118.4</v>
      </c>
      <c r="AF277">
        <v>115.6</v>
      </c>
      <c r="AG277">
        <v>111.8</v>
      </c>
      <c r="AH277">
        <v>114.2</v>
      </c>
      <c r="AI277">
        <v>130.1</v>
      </c>
      <c r="AJ277">
        <f t="shared" si="34"/>
        <v>590.1</v>
      </c>
      <c r="AK277">
        <v>119.7</v>
      </c>
    </row>
    <row r="278" spans="1:37" x14ac:dyDescent="0.35">
      <c r="A278" t="s">
        <v>33</v>
      </c>
      <c r="B278">
        <v>2015</v>
      </c>
      <c r="C278" t="s">
        <v>38</v>
      </c>
      <c r="D278" t="str">
        <f t="shared" si="28"/>
        <v>May 2015</v>
      </c>
      <c r="E278" s="17">
        <f t="shared" si="29"/>
        <v>42125</v>
      </c>
      <c r="F278">
        <v>123.8</v>
      </c>
      <c r="G278">
        <v>129.69999999999999</v>
      </c>
      <c r="H278">
        <v>111.3</v>
      </c>
      <c r="I278">
        <v>126.6</v>
      </c>
      <c r="J278">
        <v>105.2</v>
      </c>
      <c r="K278">
        <v>130.80000000000001</v>
      </c>
      <c r="L278">
        <v>135.6</v>
      </c>
      <c r="M278">
        <v>142.6</v>
      </c>
      <c r="N278">
        <v>90.8</v>
      </c>
      <c r="O278">
        <v>128.80000000000001</v>
      </c>
      <c r="P278">
        <v>117.7</v>
      </c>
      <c r="Q278">
        <v>129.9</v>
      </c>
      <c r="R278">
        <f t="shared" si="30"/>
        <v>1472.8000000000002</v>
      </c>
      <c r="S278">
        <v>126.1</v>
      </c>
      <c r="T278">
        <v>122.4</v>
      </c>
      <c r="U278">
        <v>117.4</v>
      </c>
      <c r="V278">
        <f t="shared" si="31"/>
        <v>239.8</v>
      </c>
      <c r="W278">
        <v>121.6</v>
      </c>
      <c r="X278">
        <v>119.6</v>
      </c>
      <c r="Y278">
        <v>114.9</v>
      </c>
      <c r="Z278">
        <v>122</v>
      </c>
      <c r="AA278">
        <f t="shared" si="32"/>
        <v>356.5</v>
      </c>
      <c r="AB278">
        <v>114.9</v>
      </c>
      <c r="AC278">
        <v>110.8</v>
      </c>
      <c r="AD278">
        <f t="shared" si="33"/>
        <v>225.7</v>
      </c>
      <c r="AE278">
        <v>118.7</v>
      </c>
      <c r="AF278">
        <v>116</v>
      </c>
      <c r="AG278">
        <v>112.4</v>
      </c>
      <c r="AH278">
        <v>115.2</v>
      </c>
      <c r="AI278">
        <v>131.30000000000001</v>
      </c>
      <c r="AJ278">
        <f t="shared" si="34"/>
        <v>593.6</v>
      </c>
      <c r="AK278">
        <v>120.7</v>
      </c>
    </row>
    <row r="279" spans="1:37" x14ac:dyDescent="0.35">
      <c r="A279" t="s">
        <v>33</v>
      </c>
      <c r="B279">
        <v>2015</v>
      </c>
      <c r="C279" t="s">
        <v>39</v>
      </c>
      <c r="D279" t="str">
        <f t="shared" si="28"/>
        <v>June 2015</v>
      </c>
      <c r="E279" s="17">
        <f t="shared" si="29"/>
        <v>42156</v>
      </c>
      <c r="F279">
        <v>123.6</v>
      </c>
      <c r="G279">
        <v>134.4</v>
      </c>
      <c r="H279">
        <v>120.9</v>
      </c>
      <c r="I279">
        <v>127.3</v>
      </c>
      <c r="J279">
        <v>106</v>
      </c>
      <c r="K279">
        <v>132.30000000000001</v>
      </c>
      <c r="L279">
        <v>146.69999999999999</v>
      </c>
      <c r="M279">
        <v>148.1</v>
      </c>
      <c r="N279">
        <v>89.8</v>
      </c>
      <c r="O279">
        <v>130.5</v>
      </c>
      <c r="P279">
        <v>118</v>
      </c>
      <c r="Q279">
        <v>130.5</v>
      </c>
      <c r="R279">
        <f t="shared" si="30"/>
        <v>1508.1</v>
      </c>
      <c r="S279">
        <v>128.5</v>
      </c>
      <c r="T279">
        <v>123.2</v>
      </c>
      <c r="U279">
        <v>117.6</v>
      </c>
      <c r="V279">
        <f t="shared" si="31"/>
        <v>240.8</v>
      </c>
      <c r="W279">
        <v>122.3</v>
      </c>
      <c r="X279">
        <v>119</v>
      </c>
      <c r="Y279">
        <v>115.4</v>
      </c>
      <c r="Z279">
        <v>123.8</v>
      </c>
      <c r="AA279">
        <f t="shared" si="32"/>
        <v>358.2</v>
      </c>
      <c r="AB279">
        <v>115.1</v>
      </c>
      <c r="AC279">
        <v>111.7</v>
      </c>
      <c r="AD279">
        <f t="shared" si="33"/>
        <v>226.8</v>
      </c>
      <c r="AE279">
        <v>119.2</v>
      </c>
      <c r="AF279">
        <v>116.2</v>
      </c>
      <c r="AG279">
        <v>112.5</v>
      </c>
      <c r="AH279">
        <v>116</v>
      </c>
      <c r="AI279">
        <v>132.1</v>
      </c>
      <c r="AJ279">
        <f t="shared" si="34"/>
        <v>596</v>
      </c>
      <c r="AK279">
        <v>121.7</v>
      </c>
    </row>
    <row r="280" spans="1:37" x14ac:dyDescent="0.35">
      <c r="A280" t="s">
        <v>33</v>
      </c>
      <c r="B280">
        <v>2015</v>
      </c>
      <c r="C280" t="s">
        <v>40</v>
      </c>
      <c r="D280" t="str">
        <f t="shared" si="28"/>
        <v>July 2015</v>
      </c>
      <c r="E280" s="17">
        <f t="shared" si="29"/>
        <v>42186</v>
      </c>
      <c r="F280">
        <v>123.2</v>
      </c>
      <c r="G280">
        <v>134.30000000000001</v>
      </c>
      <c r="H280">
        <v>119.5</v>
      </c>
      <c r="I280">
        <v>127.7</v>
      </c>
      <c r="J280">
        <v>106.3</v>
      </c>
      <c r="K280">
        <v>132.80000000000001</v>
      </c>
      <c r="L280">
        <v>153.5</v>
      </c>
      <c r="M280">
        <v>149.5</v>
      </c>
      <c r="N280">
        <v>85.7</v>
      </c>
      <c r="O280">
        <v>131.5</v>
      </c>
      <c r="P280">
        <v>118.3</v>
      </c>
      <c r="Q280">
        <v>131.1</v>
      </c>
      <c r="R280">
        <f t="shared" si="30"/>
        <v>1513.3999999999999</v>
      </c>
      <c r="S280">
        <v>129.5</v>
      </c>
      <c r="T280">
        <v>123.5</v>
      </c>
      <c r="U280">
        <v>117.9</v>
      </c>
      <c r="V280">
        <f t="shared" si="31"/>
        <v>241.4</v>
      </c>
      <c r="W280">
        <v>122.7</v>
      </c>
      <c r="X280">
        <v>119.9</v>
      </c>
      <c r="Y280">
        <v>116</v>
      </c>
      <c r="Z280">
        <v>125.4</v>
      </c>
      <c r="AA280">
        <f t="shared" si="32"/>
        <v>361.3</v>
      </c>
      <c r="AB280">
        <v>115.3</v>
      </c>
      <c r="AC280">
        <v>111.5</v>
      </c>
      <c r="AD280">
        <f t="shared" si="33"/>
        <v>226.8</v>
      </c>
      <c r="AE280">
        <v>119.5</v>
      </c>
      <c r="AF280">
        <v>116.6</v>
      </c>
      <c r="AG280">
        <v>111.7</v>
      </c>
      <c r="AH280">
        <v>116.3</v>
      </c>
      <c r="AI280">
        <v>133.1</v>
      </c>
      <c r="AJ280">
        <f t="shared" si="34"/>
        <v>597.20000000000005</v>
      </c>
      <c r="AK280">
        <v>122.4</v>
      </c>
    </row>
    <row r="281" spans="1:37" x14ac:dyDescent="0.35">
      <c r="A281" t="s">
        <v>33</v>
      </c>
      <c r="B281">
        <v>2015</v>
      </c>
      <c r="C281" t="s">
        <v>41</v>
      </c>
      <c r="D281" t="str">
        <f t="shared" si="28"/>
        <v>August 2015</v>
      </c>
      <c r="E281" s="17">
        <f t="shared" si="29"/>
        <v>42217</v>
      </c>
      <c r="F281">
        <v>123.1</v>
      </c>
      <c r="G281">
        <v>131.69999999999999</v>
      </c>
      <c r="H281">
        <v>118.1</v>
      </c>
      <c r="I281">
        <v>128</v>
      </c>
      <c r="J281">
        <v>106.8</v>
      </c>
      <c r="K281">
        <v>130.1</v>
      </c>
      <c r="L281">
        <v>165.5</v>
      </c>
      <c r="M281">
        <v>156</v>
      </c>
      <c r="N281">
        <v>85.3</v>
      </c>
      <c r="O281">
        <v>132.69999999999999</v>
      </c>
      <c r="P281">
        <v>118.8</v>
      </c>
      <c r="Q281">
        <v>131.69999999999999</v>
      </c>
      <c r="R281">
        <f t="shared" si="30"/>
        <v>1527.8</v>
      </c>
      <c r="S281">
        <v>131.1</v>
      </c>
      <c r="T281">
        <v>123.7</v>
      </c>
      <c r="U281">
        <v>118.2</v>
      </c>
      <c r="V281">
        <f t="shared" si="31"/>
        <v>241.9</v>
      </c>
      <c r="W281">
        <v>122.9</v>
      </c>
      <c r="X281">
        <v>120.9</v>
      </c>
      <c r="Y281">
        <v>116.6</v>
      </c>
      <c r="Z281">
        <v>126.2</v>
      </c>
      <c r="AA281">
        <f t="shared" si="32"/>
        <v>363.7</v>
      </c>
      <c r="AB281">
        <v>115.3</v>
      </c>
      <c r="AC281">
        <v>109.9</v>
      </c>
      <c r="AD281">
        <f t="shared" si="33"/>
        <v>225.2</v>
      </c>
      <c r="AE281">
        <v>120</v>
      </c>
      <c r="AF281">
        <v>117.2</v>
      </c>
      <c r="AG281">
        <v>112</v>
      </c>
      <c r="AH281">
        <v>116.2</v>
      </c>
      <c r="AI281">
        <v>134.19999999999999</v>
      </c>
      <c r="AJ281">
        <f t="shared" si="34"/>
        <v>599.59999999999991</v>
      </c>
      <c r="AK281">
        <v>123.2</v>
      </c>
    </row>
    <row r="282" spans="1:37" x14ac:dyDescent="0.35">
      <c r="A282" t="s">
        <v>33</v>
      </c>
      <c r="B282">
        <v>2015</v>
      </c>
      <c r="C282" t="s">
        <v>42</v>
      </c>
      <c r="D282" t="str">
        <f t="shared" si="28"/>
        <v>September 2015</v>
      </c>
      <c r="E282" s="17">
        <f t="shared" si="29"/>
        <v>42248</v>
      </c>
      <c r="F282">
        <v>123.4</v>
      </c>
      <c r="G282">
        <v>129</v>
      </c>
      <c r="H282">
        <v>115.6</v>
      </c>
      <c r="I282">
        <v>128.30000000000001</v>
      </c>
      <c r="J282">
        <v>107</v>
      </c>
      <c r="K282">
        <v>124</v>
      </c>
      <c r="L282">
        <v>168.5</v>
      </c>
      <c r="M282">
        <v>165.4</v>
      </c>
      <c r="N282">
        <v>86.3</v>
      </c>
      <c r="O282">
        <v>134.4</v>
      </c>
      <c r="P282">
        <v>119.1</v>
      </c>
      <c r="Q282">
        <v>132.30000000000001</v>
      </c>
      <c r="R282">
        <f t="shared" si="30"/>
        <v>1533.3</v>
      </c>
      <c r="S282">
        <v>131.5</v>
      </c>
      <c r="T282">
        <v>124</v>
      </c>
      <c r="U282">
        <v>118.6</v>
      </c>
      <c r="V282">
        <f t="shared" si="31"/>
        <v>242.6</v>
      </c>
      <c r="W282">
        <v>123.2</v>
      </c>
      <c r="X282">
        <v>121.6</v>
      </c>
      <c r="Y282">
        <v>117.1</v>
      </c>
      <c r="Z282">
        <v>126.5</v>
      </c>
      <c r="AA282">
        <f t="shared" si="32"/>
        <v>365.2</v>
      </c>
      <c r="AB282">
        <v>115.1</v>
      </c>
      <c r="AC282">
        <v>109.1</v>
      </c>
      <c r="AD282">
        <f t="shared" si="33"/>
        <v>224.2</v>
      </c>
      <c r="AE282">
        <v>120.4</v>
      </c>
      <c r="AF282">
        <v>117.3</v>
      </c>
      <c r="AG282">
        <v>112.9</v>
      </c>
      <c r="AH282">
        <v>116.2</v>
      </c>
      <c r="AI282">
        <v>134.69999999999999</v>
      </c>
      <c r="AJ282">
        <f t="shared" si="34"/>
        <v>601.5</v>
      </c>
      <c r="AK282">
        <v>123.5</v>
      </c>
    </row>
    <row r="283" spans="1:37" x14ac:dyDescent="0.35">
      <c r="A283" t="s">
        <v>33</v>
      </c>
      <c r="B283">
        <v>2015</v>
      </c>
      <c r="C283" t="s">
        <v>43</v>
      </c>
      <c r="D283" t="str">
        <f t="shared" si="28"/>
        <v>October 2015</v>
      </c>
      <c r="E283" s="17">
        <f t="shared" si="29"/>
        <v>42278</v>
      </c>
      <c r="F283">
        <v>123.6</v>
      </c>
      <c r="G283">
        <v>128.6</v>
      </c>
      <c r="H283">
        <v>115.9</v>
      </c>
      <c r="I283">
        <v>128.5</v>
      </c>
      <c r="J283">
        <v>109</v>
      </c>
      <c r="K283">
        <v>124.1</v>
      </c>
      <c r="L283">
        <v>165.8</v>
      </c>
      <c r="M283">
        <v>187.2</v>
      </c>
      <c r="N283">
        <v>89.4</v>
      </c>
      <c r="O283">
        <v>135.80000000000001</v>
      </c>
      <c r="P283">
        <v>119.4</v>
      </c>
      <c r="Q283">
        <v>132.9</v>
      </c>
      <c r="R283">
        <f t="shared" si="30"/>
        <v>1560.2000000000003</v>
      </c>
      <c r="S283">
        <v>132.6</v>
      </c>
      <c r="T283">
        <v>124.4</v>
      </c>
      <c r="U283">
        <v>118.8</v>
      </c>
      <c r="V283">
        <f t="shared" si="31"/>
        <v>243.2</v>
      </c>
      <c r="W283">
        <v>123.6</v>
      </c>
      <c r="X283">
        <v>122.4</v>
      </c>
      <c r="Y283">
        <v>117.7</v>
      </c>
      <c r="Z283">
        <v>126.5</v>
      </c>
      <c r="AA283">
        <f t="shared" si="32"/>
        <v>366.6</v>
      </c>
      <c r="AB283">
        <v>114.9</v>
      </c>
      <c r="AC283">
        <v>109.3</v>
      </c>
      <c r="AD283">
        <f t="shared" si="33"/>
        <v>224.2</v>
      </c>
      <c r="AE283">
        <v>120.7</v>
      </c>
      <c r="AF283">
        <v>117.7</v>
      </c>
      <c r="AG283">
        <v>113.5</v>
      </c>
      <c r="AH283">
        <v>116.5</v>
      </c>
      <c r="AI283">
        <v>135.30000000000001</v>
      </c>
      <c r="AJ283">
        <f t="shared" si="34"/>
        <v>603.70000000000005</v>
      </c>
      <c r="AK283">
        <v>124.2</v>
      </c>
    </row>
    <row r="284" spans="1:37" x14ac:dyDescent="0.35">
      <c r="A284" t="s">
        <v>33</v>
      </c>
      <c r="B284">
        <v>2015</v>
      </c>
      <c r="C284" t="s">
        <v>45</v>
      </c>
      <c r="D284" t="str">
        <f t="shared" si="28"/>
        <v>November 2015</v>
      </c>
      <c r="E284" s="17">
        <f t="shared" si="29"/>
        <v>42309</v>
      </c>
      <c r="F284">
        <v>124</v>
      </c>
      <c r="G284">
        <v>129.80000000000001</v>
      </c>
      <c r="H284">
        <v>121.5</v>
      </c>
      <c r="I284">
        <v>128.6</v>
      </c>
      <c r="J284">
        <v>110</v>
      </c>
      <c r="K284">
        <v>123.7</v>
      </c>
      <c r="L284">
        <v>164.6</v>
      </c>
      <c r="M284">
        <v>191.6</v>
      </c>
      <c r="N284">
        <v>90.8</v>
      </c>
      <c r="O284">
        <v>137.1</v>
      </c>
      <c r="P284">
        <v>119.8</v>
      </c>
      <c r="Q284">
        <v>133.69999999999999</v>
      </c>
      <c r="R284">
        <f t="shared" si="30"/>
        <v>1575.1999999999998</v>
      </c>
      <c r="S284">
        <v>133.30000000000001</v>
      </c>
      <c r="T284">
        <v>125</v>
      </c>
      <c r="U284">
        <v>119.3</v>
      </c>
      <c r="V284">
        <f t="shared" si="31"/>
        <v>244.3</v>
      </c>
      <c r="W284">
        <v>124.2</v>
      </c>
      <c r="X284">
        <v>122.9</v>
      </c>
      <c r="Y284">
        <v>118.1</v>
      </c>
      <c r="Z284">
        <v>126.6</v>
      </c>
      <c r="AA284">
        <f t="shared" si="32"/>
        <v>367.6</v>
      </c>
      <c r="AB284">
        <v>115.1</v>
      </c>
      <c r="AC284">
        <v>109.3</v>
      </c>
      <c r="AD284">
        <f t="shared" si="33"/>
        <v>224.39999999999998</v>
      </c>
      <c r="AE284">
        <v>121</v>
      </c>
      <c r="AF284">
        <v>117.9</v>
      </c>
      <c r="AG284">
        <v>113.3</v>
      </c>
      <c r="AH284">
        <v>116.6</v>
      </c>
      <c r="AI284">
        <v>137.6</v>
      </c>
      <c r="AJ284">
        <f t="shared" si="34"/>
        <v>606.4</v>
      </c>
      <c r="AK284">
        <v>124.6</v>
      </c>
    </row>
    <row r="285" spans="1:37" x14ac:dyDescent="0.35">
      <c r="A285" t="s">
        <v>33</v>
      </c>
      <c r="B285">
        <v>2015</v>
      </c>
      <c r="C285" t="s">
        <v>46</v>
      </c>
      <c r="D285" t="str">
        <f t="shared" si="28"/>
        <v>December 2015</v>
      </c>
      <c r="E285" s="17">
        <f t="shared" si="29"/>
        <v>42339</v>
      </c>
      <c r="F285">
        <v>124.3</v>
      </c>
      <c r="G285">
        <v>131.69999999999999</v>
      </c>
      <c r="H285">
        <v>127.1</v>
      </c>
      <c r="I285">
        <v>128.6</v>
      </c>
      <c r="J285">
        <v>110</v>
      </c>
      <c r="K285">
        <v>120.8</v>
      </c>
      <c r="L285">
        <v>149</v>
      </c>
      <c r="M285">
        <v>190.1</v>
      </c>
      <c r="N285">
        <v>92.7</v>
      </c>
      <c r="O285">
        <v>138.6</v>
      </c>
      <c r="P285">
        <v>120.2</v>
      </c>
      <c r="Q285">
        <v>134.19999999999999</v>
      </c>
      <c r="R285">
        <f t="shared" si="30"/>
        <v>1567.3</v>
      </c>
      <c r="S285">
        <v>131.5</v>
      </c>
      <c r="T285">
        <v>125.4</v>
      </c>
      <c r="U285">
        <v>119.5</v>
      </c>
      <c r="V285">
        <f t="shared" si="31"/>
        <v>244.9</v>
      </c>
      <c r="W285">
        <v>124.5</v>
      </c>
      <c r="X285">
        <v>122.4</v>
      </c>
      <c r="Y285">
        <v>118.6</v>
      </c>
      <c r="Z285">
        <v>126.6</v>
      </c>
      <c r="AA285">
        <f t="shared" si="32"/>
        <v>367.6</v>
      </c>
      <c r="AB285">
        <v>116</v>
      </c>
      <c r="AC285">
        <v>109.3</v>
      </c>
      <c r="AD285">
        <f t="shared" si="33"/>
        <v>225.3</v>
      </c>
      <c r="AE285">
        <v>121</v>
      </c>
      <c r="AF285">
        <v>118.1</v>
      </c>
      <c r="AG285">
        <v>113.2</v>
      </c>
      <c r="AH285">
        <v>116.7</v>
      </c>
      <c r="AI285">
        <v>138.19999999999999</v>
      </c>
      <c r="AJ285">
        <f t="shared" si="34"/>
        <v>607.20000000000005</v>
      </c>
      <c r="AK285">
        <v>124</v>
      </c>
    </row>
    <row r="286" spans="1:37" x14ac:dyDescent="0.35">
      <c r="A286" t="s">
        <v>33</v>
      </c>
      <c r="B286">
        <v>2016</v>
      </c>
      <c r="C286" t="s">
        <v>31</v>
      </c>
      <c r="D286" t="str">
        <f t="shared" si="28"/>
        <v>January 2016</v>
      </c>
      <c r="E286" s="17">
        <f t="shared" si="29"/>
        <v>42370</v>
      </c>
      <c r="F286">
        <v>124.7</v>
      </c>
      <c r="G286">
        <v>135.9</v>
      </c>
      <c r="H286">
        <v>132</v>
      </c>
      <c r="I286">
        <v>129.19999999999999</v>
      </c>
      <c r="J286">
        <v>109.7</v>
      </c>
      <c r="K286">
        <v>119</v>
      </c>
      <c r="L286">
        <v>144.1</v>
      </c>
      <c r="M286">
        <v>184.2</v>
      </c>
      <c r="N286">
        <v>96.7</v>
      </c>
      <c r="O286">
        <v>139.5</v>
      </c>
      <c r="P286">
        <v>120.5</v>
      </c>
      <c r="Q286">
        <v>134.69999999999999</v>
      </c>
      <c r="R286">
        <f t="shared" si="30"/>
        <v>1570.2</v>
      </c>
      <c r="S286">
        <v>131.19999999999999</v>
      </c>
      <c r="T286">
        <v>125.8</v>
      </c>
      <c r="U286">
        <v>119.8</v>
      </c>
      <c r="V286">
        <f t="shared" si="31"/>
        <v>245.6</v>
      </c>
      <c r="W286">
        <v>124.9</v>
      </c>
      <c r="X286">
        <v>123.4</v>
      </c>
      <c r="Y286">
        <v>119.1</v>
      </c>
      <c r="Z286">
        <v>126.4</v>
      </c>
      <c r="AA286">
        <f t="shared" si="32"/>
        <v>368.9</v>
      </c>
      <c r="AB286">
        <v>116.9</v>
      </c>
      <c r="AC286">
        <v>108.9</v>
      </c>
      <c r="AD286">
        <f t="shared" si="33"/>
        <v>225.8</v>
      </c>
      <c r="AE286">
        <v>121.6</v>
      </c>
      <c r="AF286">
        <v>118.5</v>
      </c>
      <c r="AG286">
        <v>114</v>
      </c>
      <c r="AH286">
        <v>116.8</v>
      </c>
      <c r="AI286">
        <v>139.5</v>
      </c>
      <c r="AJ286">
        <f t="shared" si="34"/>
        <v>610.40000000000009</v>
      </c>
      <c r="AK286">
        <v>124.2</v>
      </c>
    </row>
    <row r="287" spans="1:37" x14ac:dyDescent="0.35">
      <c r="A287" t="s">
        <v>33</v>
      </c>
      <c r="B287">
        <v>2016</v>
      </c>
      <c r="C287" t="s">
        <v>35</v>
      </c>
      <c r="D287" t="str">
        <f t="shared" si="28"/>
        <v>February 2016</v>
      </c>
      <c r="E287" s="17">
        <f t="shared" si="29"/>
        <v>42401</v>
      </c>
      <c r="F287">
        <v>124.8</v>
      </c>
      <c r="G287">
        <v>135.1</v>
      </c>
      <c r="H287">
        <v>130.30000000000001</v>
      </c>
      <c r="I287">
        <v>129.6</v>
      </c>
      <c r="J287">
        <v>108.4</v>
      </c>
      <c r="K287">
        <v>118.6</v>
      </c>
      <c r="L287">
        <v>129.19999999999999</v>
      </c>
      <c r="M287">
        <v>176.4</v>
      </c>
      <c r="N287">
        <v>99.1</v>
      </c>
      <c r="O287">
        <v>139.69999999999999</v>
      </c>
      <c r="P287">
        <v>120.6</v>
      </c>
      <c r="Q287">
        <v>135.19999999999999</v>
      </c>
      <c r="R287">
        <f t="shared" si="30"/>
        <v>1547</v>
      </c>
      <c r="S287">
        <v>129.1</v>
      </c>
      <c r="T287">
        <v>126.2</v>
      </c>
      <c r="U287">
        <v>120.1</v>
      </c>
      <c r="V287">
        <f t="shared" si="31"/>
        <v>246.3</v>
      </c>
      <c r="W287">
        <v>125.3</v>
      </c>
      <c r="X287">
        <v>124.4</v>
      </c>
      <c r="Y287">
        <v>119.5</v>
      </c>
      <c r="Z287">
        <v>126.3</v>
      </c>
      <c r="AA287">
        <f t="shared" si="32"/>
        <v>370.2</v>
      </c>
      <c r="AB287">
        <v>116</v>
      </c>
      <c r="AC287">
        <v>109.1</v>
      </c>
      <c r="AD287">
        <f t="shared" si="33"/>
        <v>225.1</v>
      </c>
      <c r="AE287">
        <v>121.8</v>
      </c>
      <c r="AF287">
        <v>118.8</v>
      </c>
      <c r="AG287">
        <v>116.2</v>
      </c>
      <c r="AH287">
        <v>117.2</v>
      </c>
      <c r="AI287">
        <v>140</v>
      </c>
      <c r="AJ287">
        <f t="shared" si="34"/>
        <v>614</v>
      </c>
      <c r="AK287">
        <v>123.8</v>
      </c>
    </row>
    <row r="288" spans="1:37" x14ac:dyDescent="0.35">
      <c r="A288" t="s">
        <v>33</v>
      </c>
      <c r="B288">
        <v>2016</v>
      </c>
      <c r="C288" t="s">
        <v>36</v>
      </c>
      <c r="D288" t="str">
        <f t="shared" si="28"/>
        <v>March 2016</v>
      </c>
      <c r="E288" s="17">
        <f t="shared" si="29"/>
        <v>42430</v>
      </c>
      <c r="F288">
        <v>124.8</v>
      </c>
      <c r="G288">
        <v>136.30000000000001</v>
      </c>
      <c r="H288">
        <v>123.7</v>
      </c>
      <c r="I288">
        <v>129.69999999999999</v>
      </c>
      <c r="J288">
        <v>107.9</v>
      </c>
      <c r="K288">
        <v>119.9</v>
      </c>
      <c r="L288">
        <v>128.1</v>
      </c>
      <c r="M288">
        <v>170.3</v>
      </c>
      <c r="N288">
        <v>101.8</v>
      </c>
      <c r="O288">
        <v>140.1</v>
      </c>
      <c r="P288">
        <v>120.7</v>
      </c>
      <c r="Q288">
        <v>135.4</v>
      </c>
      <c r="R288">
        <f t="shared" si="30"/>
        <v>1538.7</v>
      </c>
      <c r="S288">
        <v>128.9</v>
      </c>
      <c r="T288">
        <v>126.4</v>
      </c>
      <c r="U288">
        <v>120.3</v>
      </c>
      <c r="V288">
        <f t="shared" si="31"/>
        <v>246.7</v>
      </c>
      <c r="W288">
        <v>125.5</v>
      </c>
      <c r="X288">
        <v>124.9</v>
      </c>
      <c r="Y288">
        <v>119.7</v>
      </c>
      <c r="Z288">
        <v>126.4</v>
      </c>
      <c r="AA288">
        <f t="shared" si="32"/>
        <v>371</v>
      </c>
      <c r="AB288">
        <v>114.8</v>
      </c>
      <c r="AC288">
        <v>108.5</v>
      </c>
      <c r="AD288">
        <f t="shared" si="33"/>
        <v>223.3</v>
      </c>
      <c r="AE288">
        <v>122.3</v>
      </c>
      <c r="AF288">
        <v>119.1</v>
      </c>
      <c r="AG288">
        <v>117.1</v>
      </c>
      <c r="AH288">
        <v>117.3</v>
      </c>
      <c r="AI288">
        <v>140.6</v>
      </c>
      <c r="AJ288">
        <f t="shared" si="34"/>
        <v>616.4</v>
      </c>
      <c r="AK288">
        <v>123.8</v>
      </c>
    </row>
    <row r="289" spans="1:37" x14ac:dyDescent="0.35">
      <c r="A289" t="s">
        <v>33</v>
      </c>
      <c r="B289">
        <v>2016</v>
      </c>
      <c r="C289" t="s">
        <v>37</v>
      </c>
      <c r="D289" t="str">
        <f t="shared" si="28"/>
        <v>April 2016</v>
      </c>
      <c r="E289" s="17">
        <f t="shared" si="29"/>
        <v>42461</v>
      </c>
      <c r="F289">
        <v>124.9</v>
      </c>
      <c r="G289">
        <v>139.30000000000001</v>
      </c>
      <c r="H289">
        <v>119.9</v>
      </c>
      <c r="I289">
        <v>130.19999999999999</v>
      </c>
      <c r="J289">
        <v>108.9</v>
      </c>
      <c r="K289">
        <v>131.1</v>
      </c>
      <c r="L289">
        <v>136.80000000000001</v>
      </c>
      <c r="M289">
        <v>176.9</v>
      </c>
      <c r="N289">
        <v>109.1</v>
      </c>
      <c r="O289">
        <v>140.4</v>
      </c>
      <c r="P289">
        <v>121.1</v>
      </c>
      <c r="Q289">
        <v>135.9</v>
      </c>
      <c r="R289">
        <f t="shared" si="30"/>
        <v>1574.5</v>
      </c>
      <c r="S289">
        <v>131.80000000000001</v>
      </c>
      <c r="T289">
        <v>126.8</v>
      </c>
      <c r="U289">
        <v>120.5</v>
      </c>
      <c r="V289">
        <f t="shared" si="31"/>
        <v>247.3</v>
      </c>
      <c r="W289">
        <v>125.8</v>
      </c>
      <c r="X289">
        <v>125.6</v>
      </c>
      <c r="Y289">
        <v>120</v>
      </c>
      <c r="Z289">
        <v>127.6</v>
      </c>
      <c r="AA289">
        <f t="shared" si="32"/>
        <v>373.2</v>
      </c>
      <c r="AB289">
        <v>114.6</v>
      </c>
      <c r="AC289">
        <v>110</v>
      </c>
      <c r="AD289">
        <f t="shared" si="33"/>
        <v>224.6</v>
      </c>
      <c r="AE289">
        <v>122.8</v>
      </c>
      <c r="AF289">
        <v>119.5</v>
      </c>
      <c r="AG289">
        <v>117.6</v>
      </c>
      <c r="AH289">
        <v>118.2</v>
      </c>
      <c r="AI289">
        <v>141.5</v>
      </c>
      <c r="AJ289">
        <f t="shared" si="34"/>
        <v>619.59999999999991</v>
      </c>
      <c r="AK289">
        <v>125.3</v>
      </c>
    </row>
    <row r="290" spans="1:37" x14ac:dyDescent="0.35">
      <c r="A290" t="s">
        <v>33</v>
      </c>
      <c r="B290">
        <v>2016</v>
      </c>
      <c r="C290" t="s">
        <v>38</v>
      </c>
      <c r="D290" t="str">
        <f t="shared" si="28"/>
        <v>May 2016</v>
      </c>
      <c r="E290" s="17">
        <f t="shared" si="29"/>
        <v>42491</v>
      </c>
      <c r="F290">
        <v>125</v>
      </c>
      <c r="G290">
        <v>142.1</v>
      </c>
      <c r="H290">
        <v>127</v>
      </c>
      <c r="I290">
        <v>130.4</v>
      </c>
      <c r="J290">
        <v>109.6</v>
      </c>
      <c r="K290">
        <v>133.5</v>
      </c>
      <c r="L290">
        <v>151.4</v>
      </c>
      <c r="M290">
        <v>182.8</v>
      </c>
      <c r="N290">
        <v>111.1</v>
      </c>
      <c r="O290">
        <v>141.5</v>
      </c>
      <c r="P290">
        <v>121.5</v>
      </c>
      <c r="Q290">
        <v>136.30000000000001</v>
      </c>
      <c r="R290">
        <f t="shared" si="30"/>
        <v>1612.1999999999998</v>
      </c>
      <c r="S290">
        <v>134.6</v>
      </c>
      <c r="T290">
        <v>127.2</v>
      </c>
      <c r="U290">
        <v>120.7</v>
      </c>
      <c r="V290">
        <f t="shared" si="31"/>
        <v>247.9</v>
      </c>
      <c r="W290">
        <v>126.2</v>
      </c>
      <c r="X290">
        <v>126</v>
      </c>
      <c r="Y290">
        <v>120.3</v>
      </c>
      <c r="Z290">
        <v>128</v>
      </c>
      <c r="AA290">
        <f t="shared" si="32"/>
        <v>374.3</v>
      </c>
      <c r="AB290">
        <v>115</v>
      </c>
      <c r="AC290">
        <v>110.7</v>
      </c>
      <c r="AD290">
        <f t="shared" si="33"/>
        <v>225.7</v>
      </c>
      <c r="AE290">
        <v>123.2</v>
      </c>
      <c r="AF290">
        <v>119.8</v>
      </c>
      <c r="AG290">
        <v>118.5</v>
      </c>
      <c r="AH290">
        <v>118.7</v>
      </c>
      <c r="AI290">
        <v>142.19999999999999</v>
      </c>
      <c r="AJ290">
        <f t="shared" si="34"/>
        <v>622.4</v>
      </c>
      <c r="AK290">
        <v>126.6</v>
      </c>
    </row>
    <row r="291" spans="1:37" x14ac:dyDescent="0.35">
      <c r="A291" t="s">
        <v>33</v>
      </c>
      <c r="B291">
        <v>2016</v>
      </c>
      <c r="C291" t="s">
        <v>39</v>
      </c>
      <c r="D291" t="str">
        <f t="shared" si="28"/>
        <v>June 2016</v>
      </c>
      <c r="E291" s="17">
        <f t="shared" si="29"/>
        <v>42522</v>
      </c>
      <c r="F291">
        <v>125.9</v>
      </c>
      <c r="G291">
        <v>143.9</v>
      </c>
      <c r="H291">
        <v>130.9</v>
      </c>
      <c r="I291">
        <v>131</v>
      </c>
      <c r="J291">
        <v>110.2</v>
      </c>
      <c r="K291">
        <v>135.5</v>
      </c>
      <c r="L291">
        <v>173.7</v>
      </c>
      <c r="M291">
        <v>184.4</v>
      </c>
      <c r="N291">
        <v>112</v>
      </c>
      <c r="O291">
        <v>142.80000000000001</v>
      </c>
      <c r="P291">
        <v>121.6</v>
      </c>
      <c r="Q291">
        <v>136.9</v>
      </c>
      <c r="R291">
        <f t="shared" si="30"/>
        <v>1648.8000000000002</v>
      </c>
      <c r="S291">
        <v>138.19999999999999</v>
      </c>
      <c r="T291">
        <v>127.6</v>
      </c>
      <c r="U291">
        <v>121.1</v>
      </c>
      <c r="V291">
        <f t="shared" si="31"/>
        <v>248.7</v>
      </c>
      <c r="W291">
        <v>126.6</v>
      </c>
      <c r="X291">
        <v>125.5</v>
      </c>
      <c r="Y291">
        <v>120.6</v>
      </c>
      <c r="Z291">
        <v>129.30000000000001</v>
      </c>
      <c r="AA291">
        <f t="shared" si="32"/>
        <v>375.4</v>
      </c>
      <c r="AB291">
        <v>115.5</v>
      </c>
      <c r="AC291">
        <v>112.3</v>
      </c>
      <c r="AD291">
        <f t="shared" si="33"/>
        <v>227.8</v>
      </c>
      <c r="AE291">
        <v>123.2</v>
      </c>
      <c r="AF291">
        <v>119.9</v>
      </c>
      <c r="AG291">
        <v>118.8</v>
      </c>
      <c r="AH291">
        <v>119.6</v>
      </c>
      <c r="AI291">
        <v>142.69999999999999</v>
      </c>
      <c r="AJ291">
        <f t="shared" si="34"/>
        <v>624.20000000000005</v>
      </c>
      <c r="AK291">
        <v>128.1</v>
      </c>
    </row>
    <row r="292" spans="1:37" x14ac:dyDescent="0.35">
      <c r="A292" t="s">
        <v>33</v>
      </c>
      <c r="B292">
        <v>2016</v>
      </c>
      <c r="C292" t="s">
        <v>40</v>
      </c>
      <c r="D292" t="str">
        <f t="shared" si="28"/>
        <v>July 2016</v>
      </c>
      <c r="E292" s="17">
        <f t="shared" si="29"/>
        <v>42552</v>
      </c>
      <c r="F292">
        <v>126.8</v>
      </c>
      <c r="G292">
        <v>144.19999999999999</v>
      </c>
      <c r="H292">
        <v>136.6</v>
      </c>
      <c r="I292">
        <v>131.80000000000001</v>
      </c>
      <c r="J292">
        <v>111</v>
      </c>
      <c r="K292">
        <v>137</v>
      </c>
      <c r="L292">
        <v>179.5</v>
      </c>
      <c r="M292">
        <v>188.4</v>
      </c>
      <c r="N292">
        <v>113.3</v>
      </c>
      <c r="O292">
        <v>143.9</v>
      </c>
      <c r="P292">
        <v>121.7</v>
      </c>
      <c r="Q292">
        <v>137.5</v>
      </c>
      <c r="R292">
        <f t="shared" si="30"/>
        <v>1671.7000000000003</v>
      </c>
      <c r="S292">
        <v>139.80000000000001</v>
      </c>
      <c r="T292">
        <v>127.9</v>
      </c>
      <c r="U292">
        <v>121.1</v>
      </c>
      <c r="V292">
        <f t="shared" si="31"/>
        <v>249</v>
      </c>
      <c r="W292">
        <v>126.9</v>
      </c>
      <c r="X292">
        <v>126.4</v>
      </c>
      <c r="Y292">
        <v>120.9</v>
      </c>
      <c r="Z292">
        <v>130.80000000000001</v>
      </c>
      <c r="AA292">
        <f t="shared" si="32"/>
        <v>378.1</v>
      </c>
      <c r="AB292">
        <v>115.5</v>
      </c>
      <c r="AC292">
        <v>111.7</v>
      </c>
      <c r="AD292">
        <f t="shared" si="33"/>
        <v>227.2</v>
      </c>
      <c r="AE292">
        <v>123.5</v>
      </c>
      <c r="AF292">
        <v>120.3</v>
      </c>
      <c r="AG292">
        <v>120</v>
      </c>
      <c r="AH292">
        <v>119.9</v>
      </c>
      <c r="AI292">
        <v>142.9</v>
      </c>
      <c r="AJ292">
        <f t="shared" si="34"/>
        <v>626.6</v>
      </c>
      <c r="AK292">
        <v>129</v>
      </c>
    </row>
    <row r="293" spans="1:37" x14ac:dyDescent="0.35">
      <c r="A293" t="s">
        <v>33</v>
      </c>
      <c r="B293">
        <v>2016</v>
      </c>
      <c r="C293" t="s">
        <v>41</v>
      </c>
      <c r="D293" t="str">
        <f t="shared" si="28"/>
        <v>August 2016</v>
      </c>
      <c r="E293" s="17">
        <f t="shared" si="29"/>
        <v>42583</v>
      </c>
      <c r="F293">
        <v>127.6</v>
      </c>
      <c r="G293">
        <v>140.30000000000001</v>
      </c>
      <c r="H293">
        <v>133.69999999999999</v>
      </c>
      <c r="I293">
        <v>132.19999999999999</v>
      </c>
      <c r="J293">
        <v>111.8</v>
      </c>
      <c r="K293">
        <v>135.80000000000001</v>
      </c>
      <c r="L293">
        <v>163.5</v>
      </c>
      <c r="M293">
        <v>182.3</v>
      </c>
      <c r="N293">
        <v>114.6</v>
      </c>
      <c r="O293">
        <v>144.6</v>
      </c>
      <c r="P293">
        <v>121.9</v>
      </c>
      <c r="Q293">
        <v>138.1</v>
      </c>
      <c r="R293">
        <f t="shared" si="30"/>
        <v>1646.3999999999996</v>
      </c>
      <c r="S293">
        <v>137.6</v>
      </c>
      <c r="T293">
        <v>128.30000000000001</v>
      </c>
      <c r="U293">
        <v>121.4</v>
      </c>
      <c r="V293">
        <f t="shared" si="31"/>
        <v>249.70000000000002</v>
      </c>
      <c r="W293">
        <v>127.3</v>
      </c>
      <c r="X293">
        <v>127.3</v>
      </c>
      <c r="Y293">
        <v>121.2</v>
      </c>
      <c r="Z293">
        <v>131.5</v>
      </c>
      <c r="AA293">
        <f t="shared" si="32"/>
        <v>380</v>
      </c>
      <c r="AB293">
        <v>114.7</v>
      </c>
      <c r="AC293">
        <v>110.4</v>
      </c>
      <c r="AD293">
        <f t="shared" si="33"/>
        <v>225.10000000000002</v>
      </c>
      <c r="AE293">
        <v>123.9</v>
      </c>
      <c r="AF293">
        <v>120.6</v>
      </c>
      <c r="AG293">
        <v>120.9</v>
      </c>
      <c r="AH293">
        <v>119.9</v>
      </c>
      <c r="AI293">
        <v>143.6</v>
      </c>
      <c r="AJ293">
        <f t="shared" si="34"/>
        <v>628.9</v>
      </c>
      <c r="AK293">
        <v>128.4</v>
      </c>
    </row>
    <row r="294" spans="1:37" x14ac:dyDescent="0.35">
      <c r="A294" t="s">
        <v>33</v>
      </c>
      <c r="B294">
        <v>2016</v>
      </c>
      <c r="C294" t="s">
        <v>42</v>
      </c>
      <c r="D294" t="str">
        <f t="shared" si="28"/>
        <v>September 2016</v>
      </c>
      <c r="E294" s="17">
        <f t="shared" si="29"/>
        <v>42614</v>
      </c>
      <c r="F294">
        <v>128.1</v>
      </c>
      <c r="G294">
        <v>137.69999999999999</v>
      </c>
      <c r="H294">
        <v>130.6</v>
      </c>
      <c r="I294">
        <v>132.6</v>
      </c>
      <c r="J294">
        <v>111.9</v>
      </c>
      <c r="K294">
        <v>132.5</v>
      </c>
      <c r="L294">
        <v>152.9</v>
      </c>
      <c r="M294">
        <v>173.6</v>
      </c>
      <c r="N294">
        <v>115.1</v>
      </c>
      <c r="O294">
        <v>144.80000000000001</v>
      </c>
      <c r="P294">
        <v>122.1</v>
      </c>
      <c r="Q294">
        <v>138.80000000000001</v>
      </c>
      <c r="R294">
        <f t="shared" si="30"/>
        <v>1620.6999999999996</v>
      </c>
      <c r="S294">
        <v>135.69999999999999</v>
      </c>
      <c r="T294">
        <v>128.69999999999999</v>
      </c>
      <c r="U294">
        <v>121.6</v>
      </c>
      <c r="V294">
        <f t="shared" si="31"/>
        <v>250.29999999999998</v>
      </c>
      <c r="W294">
        <v>127.7</v>
      </c>
      <c r="X294">
        <v>127.9</v>
      </c>
      <c r="Y294">
        <v>121.4</v>
      </c>
      <c r="Z294">
        <v>131.6</v>
      </c>
      <c r="AA294">
        <f t="shared" si="32"/>
        <v>380.9</v>
      </c>
      <c r="AB294">
        <v>114.8</v>
      </c>
      <c r="AC294">
        <v>111.8</v>
      </c>
      <c r="AD294">
        <f t="shared" si="33"/>
        <v>226.6</v>
      </c>
      <c r="AE294">
        <v>124.3</v>
      </c>
      <c r="AF294">
        <v>120.8</v>
      </c>
      <c r="AG294">
        <v>121.2</v>
      </c>
      <c r="AH294">
        <v>120.5</v>
      </c>
      <c r="AI294">
        <v>143.9</v>
      </c>
      <c r="AJ294">
        <f t="shared" si="34"/>
        <v>630.70000000000005</v>
      </c>
      <c r="AK294">
        <v>128</v>
      </c>
    </row>
    <row r="295" spans="1:37" x14ac:dyDescent="0.35">
      <c r="A295" t="s">
        <v>33</v>
      </c>
      <c r="B295">
        <v>2016</v>
      </c>
      <c r="C295" t="s">
        <v>43</v>
      </c>
      <c r="D295" t="str">
        <f t="shared" si="28"/>
        <v>October 2016</v>
      </c>
      <c r="E295" s="17">
        <f t="shared" si="29"/>
        <v>42644</v>
      </c>
      <c r="F295">
        <v>128.69999999999999</v>
      </c>
      <c r="G295">
        <v>138.4</v>
      </c>
      <c r="H295">
        <v>130.30000000000001</v>
      </c>
      <c r="I295">
        <v>132.69999999999999</v>
      </c>
      <c r="J295">
        <v>112.5</v>
      </c>
      <c r="K295">
        <v>130.4</v>
      </c>
      <c r="L295">
        <v>155.1</v>
      </c>
      <c r="M295">
        <v>175.7</v>
      </c>
      <c r="N295">
        <v>115.4</v>
      </c>
      <c r="O295">
        <v>145.30000000000001</v>
      </c>
      <c r="P295">
        <v>122.5</v>
      </c>
      <c r="Q295">
        <v>139.6</v>
      </c>
      <c r="R295">
        <f t="shared" si="30"/>
        <v>1626.6</v>
      </c>
      <c r="S295">
        <v>136.30000000000001</v>
      </c>
      <c r="T295">
        <v>129.1</v>
      </c>
      <c r="U295">
        <v>121.9</v>
      </c>
      <c r="V295">
        <f t="shared" si="31"/>
        <v>251</v>
      </c>
      <c r="W295">
        <v>128</v>
      </c>
      <c r="X295">
        <v>128.69999999999999</v>
      </c>
      <c r="Y295">
        <v>121.8</v>
      </c>
      <c r="Z295">
        <v>131.9</v>
      </c>
      <c r="AA295">
        <f t="shared" si="32"/>
        <v>382.4</v>
      </c>
      <c r="AB295">
        <v>115.2</v>
      </c>
      <c r="AC295">
        <v>112.8</v>
      </c>
      <c r="AD295">
        <f t="shared" si="33"/>
        <v>228</v>
      </c>
      <c r="AE295">
        <v>124.5</v>
      </c>
      <c r="AF295">
        <v>121.2</v>
      </c>
      <c r="AG295">
        <v>120.8</v>
      </c>
      <c r="AH295">
        <v>120.9</v>
      </c>
      <c r="AI295">
        <v>144.30000000000001</v>
      </c>
      <c r="AJ295">
        <f t="shared" si="34"/>
        <v>631.70000000000005</v>
      </c>
      <c r="AK295">
        <v>128.6</v>
      </c>
    </row>
    <row r="296" spans="1:37" x14ac:dyDescent="0.35">
      <c r="A296" t="s">
        <v>33</v>
      </c>
      <c r="B296">
        <v>2016</v>
      </c>
      <c r="C296" t="s">
        <v>45</v>
      </c>
      <c r="D296" t="str">
        <f t="shared" si="28"/>
        <v>November 2016</v>
      </c>
      <c r="E296" s="17">
        <f t="shared" si="29"/>
        <v>42675</v>
      </c>
      <c r="F296">
        <v>130.19999999999999</v>
      </c>
      <c r="G296">
        <v>138.5</v>
      </c>
      <c r="H296">
        <v>134.1</v>
      </c>
      <c r="I296">
        <v>132.9</v>
      </c>
      <c r="J296">
        <v>112.6</v>
      </c>
      <c r="K296">
        <v>130.80000000000001</v>
      </c>
      <c r="L296">
        <v>142</v>
      </c>
      <c r="M296">
        <v>174.9</v>
      </c>
      <c r="N296">
        <v>115.6</v>
      </c>
      <c r="O296">
        <v>145.4</v>
      </c>
      <c r="P296">
        <v>122.7</v>
      </c>
      <c r="Q296">
        <v>140.30000000000001</v>
      </c>
      <c r="R296">
        <f t="shared" si="30"/>
        <v>1620</v>
      </c>
      <c r="S296">
        <v>135.19999999999999</v>
      </c>
      <c r="T296">
        <v>129.6</v>
      </c>
      <c r="U296">
        <v>122.1</v>
      </c>
      <c r="V296">
        <f t="shared" si="31"/>
        <v>251.7</v>
      </c>
      <c r="W296">
        <v>128.5</v>
      </c>
      <c r="X296">
        <v>129.1</v>
      </c>
      <c r="Y296">
        <v>122.1</v>
      </c>
      <c r="Z296">
        <v>132.1</v>
      </c>
      <c r="AA296">
        <f t="shared" si="32"/>
        <v>383.29999999999995</v>
      </c>
      <c r="AB296">
        <v>116.2</v>
      </c>
      <c r="AC296">
        <v>113.4</v>
      </c>
      <c r="AD296">
        <f t="shared" si="33"/>
        <v>229.60000000000002</v>
      </c>
      <c r="AE296">
        <v>124.7</v>
      </c>
      <c r="AF296">
        <v>121.7</v>
      </c>
      <c r="AG296">
        <v>121.3</v>
      </c>
      <c r="AH296">
        <v>121.3</v>
      </c>
      <c r="AI296">
        <v>144.30000000000001</v>
      </c>
      <c r="AJ296">
        <f t="shared" si="34"/>
        <v>633.29999999999995</v>
      </c>
      <c r="AK296">
        <v>128.5</v>
      </c>
    </row>
    <row r="297" spans="1:37" x14ac:dyDescent="0.35">
      <c r="A297" t="s">
        <v>33</v>
      </c>
      <c r="B297">
        <v>2016</v>
      </c>
      <c r="C297" t="s">
        <v>46</v>
      </c>
      <c r="D297" t="str">
        <f t="shared" si="28"/>
        <v>December 2016</v>
      </c>
      <c r="E297" s="17">
        <f t="shared" si="29"/>
        <v>42705</v>
      </c>
      <c r="F297">
        <v>131.6</v>
      </c>
      <c r="G297">
        <v>138.19999999999999</v>
      </c>
      <c r="H297">
        <v>134.9</v>
      </c>
      <c r="I297">
        <v>133.1</v>
      </c>
      <c r="J297">
        <v>113.5</v>
      </c>
      <c r="K297">
        <v>129.30000000000001</v>
      </c>
      <c r="L297">
        <v>121.1</v>
      </c>
      <c r="M297">
        <v>170.3</v>
      </c>
      <c r="N297">
        <v>115.5</v>
      </c>
      <c r="O297">
        <v>145.5</v>
      </c>
      <c r="P297">
        <v>123.1</v>
      </c>
      <c r="Q297">
        <v>140.9</v>
      </c>
      <c r="R297">
        <f t="shared" si="30"/>
        <v>1597</v>
      </c>
      <c r="S297">
        <v>132.80000000000001</v>
      </c>
      <c r="T297">
        <v>130</v>
      </c>
      <c r="U297">
        <v>122.2</v>
      </c>
      <c r="V297">
        <f t="shared" si="31"/>
        <v>252.2</v>
      </c>
      <c r="W297">
        <v>128.80000000000001</v>
      </c>
      <c r="X297">
        <v>128.5</v>
      </c>
      <c r="Y297">
        <v>122.3</v>
      </c>
      <c r="Z297">
        <v>132.30000000000001</v>
      </c>
      <c r="AA297">
        <f t="shared" si="32"/>
        <v>383.1</v>
      </c>
      <c r="AB297">
        <v>117.8</v>
      </c>
      <c r="AC297">
        <v>113.7</v>
      </c>
      <c r="AD297">
        <f t="shared" si="33"/>
        <v>231.5</v>
      </c>
      <c r="AE297">
        <v>125</v>
      </c>
      <c r="AF297">
        <v>121.8</v>
      </c>
      <c r="AG297">
        <v>119.9</v>
      </c>
      <c r="AH297">
        <v>121.4</v>
      </c>
      <c r="AI297">
        <v>145</v>
      </c>
      <c r="AJ297">
        <f t="shared" si="34"/>
        <v>633.1</v>
      </c>
      <c r="AK297">
        <v>127.6</v>
      </c>
    </row>
    <row r="298" spans="1:37" x14ac:dyDescent="0.35">
      <c r="A298" t="s">
        <v>33</v>
      </c>
      <c r="B298">
        <v>2017</v>
      </c>
      <c r="C298" t="s">
        <v>31</v>
      </c>
      <c r="D298" t="str">
        <f t="shared" si="28"/>
        <v>January 2017</v>
      </c>
      <c r="E298" s="17">
        <f t="shared" si="29"/>
        <v>42736</v>
      </c>
      <c r="F298">
        <v>132.19999999999999</v>
      </c>
      <c r="G298">
        <v>138.9</v>
      </c>
      <c r="H298">
        <v>132.6</v>
      </c>
      <c r="I298">
        <v>133.1</v>
      </c>
      <c r="J298">
        <v>114</v>
      </c>
      <c r="K298">
        <v>129.6</v>
      </c>
      <c r="L298">
        <v>118.7</v>
      </c>
      <c r="M298">
        <v>155.1</v>
      </c>
      <c r="N298">
        <v>117.3</v>
      </c>
      <c r="O298">
        <v>144.9</v>
      </c>
      <c r="P298">
        <v>123.2</v>
      </c>
      <c r="Q298">
        <v>141.6</v>
      </c>
      <c r="R298">
        <f t="shared" si="30"/>
        <v>1581.2</v>
      </c>
      <c r="S298">
        <v>132</v>
      </c>
      <c r="T298">
        <v>130.19999999999999</v>
      </c>
      <c r="U298">
        <v>122.3</v>
      </c>
      <c r="V298">
        <f t="shared" si="31"/>
        <v>252.5</v>
      </c>
      <c r="W298">
        <v>129</v>
      </c>
      <c r="X298">
        <v>129.6</v>
      </c>
      <c r="Y298">
        <v>122.6</v>
      </c>
      <c r="Z298">
        <v>132.4</v>
      </c>
      <c r="AA298">
        <f t="shared" si="32"/>
        <v>384.6</v>
      </c>
      <c r="AB298">
        <v>118</v>
      </c>
      <c r="AC298">
        <v>115.2</v>
      </c>
      <c r="AD298">
        <f t="shared" si="33"/>
        <v>233.2</v>
      </c>
      <c r="AE298">
        <v>125.1</v>
      </c>
      <c r="AF298">
        <v>122</v>
      </c>
      <c r="AG298">
        <v>120.9</v>
      </c>
      <c r="AH298">
        <v>122.1</v>
      </c>
      <c r="AI298">
        <v>145.6</v>
      </c>
      <c r="AJ298">
        <f t="shared" si="34"/>
        <v>635.70000000000005</v>
      </c>
      <c r="AK298">
        <v>127.8</v>
      </c>
    </row>
    <row r="299" spans="1:37" x14ac:dyDescent="0.35">
      <c r="A299" t="s">
        <v>33</v>
      </c>
      <c r="B299">
        <v>2017</v>
      </c>
      <c r="C299" t="s">
        <v>35</v>
      </c>
      <c r="D299" t="str">
        <f t="shared" si="28"/>
        <v>February 2017</v>
      </c>
      <c r="E299" s="17">
        <f t="shared" si="29"/>
        <v>42767</v>
      </c>
      <c r="F299">
        <v>132.80000000000001</v>
      </c>
      <c r="G299">
        <v>139.80000000000001</v>
      </c>
      <c r="H299">
        <v>129.30000000000001</v>
      </c>
      <c r="I299">
        <v>133.5</v>
      </c>
      <c r="J299">
        <v>114.3</v>
      </c>
      <c r="K299">
        <v>131.4</v>
      </c>
      <c r="L299">
        <v>120.2</v>
      </c>
      <c r="M299">
        <v>143.1</v>
      </c>
      <c r="N299">
        <v>119.5</v>
      </c>
      <c r="O299">
        <v>144</v>
      </c>
      <c r="P299">
        <v>123.4</v>
      </c>
      <c r="Q299">
        <v>141.9</v>
      </c>
      <c r="R299">
        <f t="shared" si="30"/>
        <v>1573.2000000000003</v>
      </c>
      <c r="S299">
        <v>132.1</v>
      </c>
      <c r="T299">
        <v>130.5</v>
      </c>
      <c r="U299">
        <v>122.5</v>
      </c>
      <c r="V299">
        <f t="shared" si="31"/>
        <v>253</v>
      </c>
      <c r="W299">
        <v>129.30000000000001</v>
      </c>
      <c r="X299">
        <v>130.5</v>
      </c>
      <c r="Y299">
        <v>122.9</v>
      </c>
      <c r="Z299">
        <v>132.4</v>
      </c>
      <c r="AA299">
        <f t="shared" si="32"/>
        <v>385.8</v>
      </c>
      <c r="AB299">
        <v>119.2</v>
      </c>
      <c r="AC299">
        <v>115.5</v>
      </c>
      <c r="AD299">
        <f t="shared" si="33"/>
        <v>234.7</v>
      </c>
      <c r="AE299">
        <v>125.3</v>
      </c>
      <c r="AF299">
        <v>122.2</v>
      </c>
      <c r="AG299">
        <v>121.7</v>
      </c>
      <c r="AH299">
        <v>122.4</v>
      </c>
      <c r="AI299">
        <v>146.30000000000001</v>
      </c>
      <c r="AJ299">
        <f t="shared" si="34"/>
        <v>637.90000000000009</v>
      </c>
      <c r="AK299">
        <v>128.19999999999999</v>
      </c>
    </row>
    <row r="300" spans="1:37" x14ac:dyDescent="0.35">
      <c r="A300" t="s">
        <v>33</v>
      </c>
      <c r="B300">
        <v>2017</v>
      </c>
      <c r="C300" t="s">
        <v>36</v>
      </c>
      <c r="D300" t="str">
        <f t="shared" si="28"/>
        <v>March 2017</v>
      </c>
      <c r="E300" s="17">
        <f t="shared" si="29"/>
        <v>42795</v>
      </c>
      <c r="F300">
        <v>132.69999999999999</v>
      </c>
      <c r="G300">
        <v>139.4</v>
      </c>
      <c r="H300">
        <v>128.4</v>
      </c>
      <c r="I300">
        <v>134.9</v>
      </c>
      <c r="J300">
        <v>114</v>
      </c>
      <c r="K300">
        <v>136.80000000000001</v>
      </c>
      <c r="L300">
        <v>122.2</v>
      </c>
      <c r="M300">
        <v>135.80000000000001</v>
      </c>
      <c r="N300">
        <v>120.3</v>
      </c>
      <c r="O300">
        <v>142.6</v>
      </c>
      <c r="P300">
        <v>123.6</v>
      </c>
      <c r="Q300">
        <v>142.4</v>
      </c>
      <c r="R300">
        <f t="shared" si="30"/>
        <v>1573.1</v>
      </c>
      <c r="S300">
        <v>132.6</v>
      </c>
      <c r="T300">
        <v>130.80000000000001</v>
      </c>
      <c r="U300">
        <v>122.8</v>
      </c>
      <c r="V300">
        <f t="shared" si="31"/>
        <v>253.60000000000002</v>
      </c>
      <c r="W300">
        <v>129.6</v>
      </c>
      <c r="X300">
        <v>131.1</v>
      </c>
      <c r="Y300">
        <v>123.1</v>
      </c>
      <c r="Z300">
        <v>132.80000000000001</v>
      </c>
      <c r="AA300">
        <f t="shared" si="32"/>
        <v>387</v>
      </c>
      <c r="AB300">
        <v>120.8</v>
      </c>
      <c r="AC300">
        <v>115.6</v>
      </c>
      <c r="AD300">
        <f t="shared" si="33"/>
        <v>236.39999999999998</v>
      </c>
      <c r="AE300">
        <v>125.6</v>
      </c>
      <c r="AF300">
        <v>122.4</v>
      </c>
      <c r="AG300">
        <v>121.7</v>
      </c>
      <c r="AH300">
        <v>122.6</v>
      </c>
      <c r="AI300">
        <v>147.5</v>
      </c>
      <c r="AJ300">
        <f t="shared" si="34"/>
        <v>639.79999999999995</v>
      </c>
      <c r="AK300">
        <v>128.69999999999999</v>
      </c>
    </row>
    <row r="301" spans="1:37" x14ac:dyDescent="0.35">
      <c r="A301" t="s">
        <v>33</v>
      </c>
      <c r="B301">
        <v>2017</v>
      </c>
      <c r="C301" t="s">
        <v>37</v>
      </c>
      <c r="D301" t="str">
        <f t="shared" si="28"/>
        <v>April 2017</v>
      </c>
      <c r="E301" s="17">
        <f t="shared" si="29"/>
        <v>42826</v>
      </c>
      <c r="F301">
        <v>132.69999999999999</v>
      </c>
      <c r="G301">
        <v>140.6</v>
      </c>
      <c r="H301">
        <v>124.5</v>
      </c>
      <c r="I301">
        <v>136.30000000000001</v>
      </c>
      <c r="J301">
        <v>113.5</v>
      </c>
      <c r="K301">
        <v>137.69999999999999</v>
      </c>
      <c r="L301">
        <v>127.1</v>
      </c>
      <c r="M301">
        <v>133.80000000000001</v>
      </c>
      <c r="N301">
        <v>120.8</v>
      </c>
      <c r="O301">
        <v>141.30000000000001</v>
      </c>
      <c r="P301">
        <v>123.8</v>
      </c>
      <c r="Q301">
        <v>142.6</v>
      </c>
      <c r="R301">
        <f t="shared" si="30"/>
        <v>1574.6999999999998</v>
      </c>
      <c r="S301">
        <v>133.4</v>
      </c>
      <c r="T301">
        <v>131.19999999999999</v>
      </c>
      <c r="U301">
        <v>123</v>
      </c>
      <c r="V301">
        <f t="shared" si="31"/>
        <v>254.2</v>
      </c>
      <c r="W301">
        <v>130</v>
      </c>
      <c r="X301">
        <v>131.69999999999999</v>
      </c>
      <c r="Y301">
        <v>123.4</v>
      </c>
      <c r="Z301">
        <v>133.6</v>
      </c>
      <c r="AA301">
        <f t="shared" si="32"/>
        <v>388.7</v>
      </c>
      <c r="AB301">
        <v>121.4</v>
      </c>
      <c r="AC301">
        <v>114.3</v>
      </c>
      <c r="AD301">
        <f t="shared" si="33"/>
        <v>235.7</v>
      </c>
      <c r="AE301">
        <v>126</v>
      </c>
      <c r="AF301">
        <v>122.6</v>
      </c>
      <c r="AG301">
        <v>122.2</v>
      </c>
      <c r="AH301">
        <v>122.5</v>
      </c>
      <c r="AI301">
        <v>148</v>
      </c>
      <c r="AJ301">
        <f t="shared" si="34"/>
        <v>641.29999999999995</v>
      </c>
      <c r="AK301">
        <v>129.1</v>
      </c>
    </row>
    <row r="302" spans="1:37" x14ac:dyDescent="0.35">
      <c r="A302" t="s">
        <v>33</v>
      </c>
      <c r="B302">
        <v>2017</v>
      </c>
      <c r="C302" t="s">
        <v>38</v>
      </c>
      <c r="D302" t="str">
        <f t="shared" si="28"/>
        <v>May 2017</v>
      </c>
      <c r="E302" s="17">
        <f t="shared" si="29"/>
        <v>42856</v>
      </c>
      <c r="F302">
        <v>132.6</v>
      </c>
      <c r="G302">
        <v>144.1</v>
      </c>
      <c r="H302">
        <v>125.6</v>
      </c>
      <c r="I302">
        <v>136.80000000000001</v>
      </c>
      <c r="J302">
        <v>113.4</v>
      </c>
      <c r="K302">
        <v>135.19999999999999</v>
      </c>
      <c r="L302">
        <v>129.19999999999999</v>
      </c>
      <c r="M302">
        <v>131.5</v>
      </c>
      <c r="N302">
        <v>121</v>
      </c>
      <c r="O302">
        <v>139.9</v>
      </c>
      <c r="P302">
        <v>123.8</v>
      </c>
      <c r="Q302">
        <v>142.9</v>
      </c>
      <c r="R302">
        <f t="shared" si="30"/>
        <v>1576</v>
      </c>
      <c r="S302">
        <v>133.6</v>
      </c>
      <c r="T302">
        <v>131.5</v>
      </c>
      <c r="U302">
        <v>123.2</v>
      </c>
      <c r="V302">
        <f t="shared" si="31"/>
        <v>254.7</v>
      </c>
      <c r="W302">
        <v>130.19999999999999</v>
      </c>
      <c r="X302">
        <v>132.1</v>
      </c>
      <c r="Y302">
        <v>123.6</v>
      </c>
      <c r="Z302">
        <v>133.80000000000001</v>
      </c>
      <c r="AA302">
        <f t="shared" si="32"/>
        <v>389.5</v>
      </c>
      <c r="AB302">
        <v>120.1</v>
      </c>
      <c r="AC302">
        <v>114.3</v>
      </c>
      <c r="AD302">
        <f t="shared" si="33"/>
        <v>234.39999999999998</v>
      </c>
      <c r="AE302">
        <v>126.5</v>
      </c>
      <c r="AF302">
        <v>122.8</v>
      </c>
      <c r="AG302">
        <v>122</v>
      </c>
      <c r="AH302">
        <v>122.6</v>
      </c>
      <c r="AI302">
        <v>148.30000000000001</v>
      </c>
      <c r="AJ302">
        <f t="shared" si="34"/>
        <v>642.20000000000005</v>
      </c>
      <c r="AK302">
        <v>129.30000000000001</v>
      </c>
    </row>
    <row r="303" spans="1:37" x14ac:dyDescent="0.35">
      <c r="A303" t="s">
        <v>33</v>
      </c>
      <c r="B303">
        <v>2017</v>
      </c>
      <c r="C303" t="s">
        <v>39</v>
      </c>
      <c r="D303" t="str">
        <f t="shared" si="28"/>
        <v>June 2017</v>
      </c>
      <c r="E303" s="17">
        <f t="shared" si="29"/>
        <v>42887</v>
      </c>
      <c r="F303">
        <v>132.9</v>
      </c>
      <c r="G303">
        <v>148.69999999999999</v>
      </c>
      <c r="H303">
        <v>128.30000000000001</v>
      </c>
      <c r="I303">
        <v>137.30000000000001</v>
      </c>
      <c r="J303">
        <v>113.5</v>
      </c>
      <c r="K303">
        <v>137.19999999999999</v>
      </c>
      <c r="L303">
        <v>142.19999999999999</v>
      </c>
      <c r="M303">
        <v>128.19999999999999</v>
      </c>
      <c r="N303">
        <v>120.9</v>
      </c>
      <c r="O303">
        <v>138.80000000000001</v>
      </c>
      <c r="P303">
        <v>124.2</v>
      </c>
      <c r="Q303">
        <v>143.1</v>
      </c>
      <c r="R303">
        <f t="shared" si="30"/>
        <v>1595.3000000000002</v>
      </c>
      <c r="S303">
        <v>135.69999999999999</v>
      </c>
      <c r="T303">
        <v>131.5</v>
      </c>
      <c r="U303">
        <v>123.2</v>
      </c>
      <c r="V303">
        <f t="shared" si="31"/>
        <v>254.7</v>
      </c>
      <c r="W303">
        <v>130.19999999999999</v>
      </c>
      <c r="X303">
        <v>131.4</v>
      </c>
      <c r="Y303">
        <v>123.8</v>
      </c>
      <c r="Z303">
        <v>134.30000000000001</v>
      </c>
      <c r="AA303">
        <f t="shared" si="32"/>
        <v>389.5</v>
      </c>
      <c r="AB303">
        <v>119</v>
      </c>
      <c r="AC303">
        <v>113.9</v>
      </c>
      <c r="AD303">
        <f t="shared" si="33"/>
        <v>232.9</v>
      </c>
      <c r="AE303">
        <v>126.8</v>
      </c>
      <c r="AF303">
        <v>122.9</v>
      </c>
      <c r="AG303">
        <v>122.5</v>
      </c>
      <c r="AH303">
        <v>122.7</v>
      </c>
      <c r="AI303">
        <v>148.6</v>
      </c>
      <c r="AJ303">
        <f t="shared" si="34"/>
        <v>643.5</v>
      </c>
      <c r="AK303">
        <v>129.9</v>
      </c>
    </row>
    <row r="304" spans="1:37" x14ac:dyDescent="0.35">
      <c r="A304" t="s">
        <v>33</v>
      </c>
      <c r="B304">
        <v>2017</v>
      </c>
      <c r="C304" t="s">
        <v>40</v>
      </c>
      <c r="D304" t="str">
        <f t="shared" si="28"/>
        <v>July 2017</v>
      </c>
      <c r="E304" s="17">
        <f t="shared" si="29"/>
        <v>42917</v>
      </c>
      <c r="F304">
        <v>132.80000000000001</v>
      </c>
      <c r="G304">
        <v>148.4</v>
      </c>
      <c r="H304">
        <v>129.4</v>
      </c>
      <c r="I304">
        <v>137.69999999999999</v>
      </c>
      <c r="J304">
        <v>113.4</v>
      </c>
      <c r="K304">
        <v>139.4</v>
      </c>
      <c r="L304">
        <v>175.1</v>
      </c>
      <c r="M304">
        <v>124.7</v>
      </c>
      <c r="N304">
        <v>121.5</v>
      </c>
      <c r="O304">
        <v>137.80000000000001</v>
      </c>
      <c r="P304">
        <v>124.4</v>
      </c>
      <c r="Q304">
        <v>143.69999999999999</v>
      </c>
      <c r="R304">
        <f t="shared" si="30"/>
        <v>1628.3</v>
      </c>
      <c r="S304">
        <v>139.80000000000001</v>
      </c>
      <c r="T304">
        <v>131.6</v>
      </c>
      <c r="U304">
        <v>123.7</v>
      </c>
      <c r="V304">
        <f t="shared" si="31"/>
        <v>255.3</v>
      </c>
      <c r="W304">
        <v>130.4</v>
      </c>
      <c r="X304">
        <v>132.6</v>
      </c>
      <c r="Y304">
        <v>125</v>
      </c>
      <c r="Z304">
        <v>135.5</v>
      </c>
      <c r="AA304">
        <f t="shared" si="32"/>
        <v>393.1</v>
      </c>
      <c r="AB304">
        <v>119.7</v>
      </c>
      <c r="AC304">
        <v>113.2</v>
      </c>
      <c r="AD304">
        <f t="shared" si="33"/>
        <v>232.9</v>
      </c>
      <c r="AE304">
        <v>127.2</v>
      </c>
      <c r="AF304">
        <v>123.5</v>
      </c>
      <c r="AG304">
        <v>122.4</v>
      </c>
      <c r="AH304">
        <v>123</v>
      </c>
      <c r="AI304">
        <v>150.5</v>
      </c>
      <c r="AJ304">
        <f t="shared" si="34"/>
        <v>646.6</v>
      </c>
      <c r="AK304">
        <v>131.80000000000001</v>
      </c>
    </row>
    <row r="305" spans="1:37" x14ac:dyDescent="0.35">
      <c r="A305" t="s">
        <v>33</v>
      </c>
      <c r="B305">
        <v>2017</v>
      </c>
      <c r="C305" t="s">
        <v>41</v>
      </c>
      <c r="D305" t="str">
        <f t="shared" si="28"/>
        <v>August 2017</v>
      </c>
      <c r="E305" s="17">
        <f t="shared" si="29"/>
        <v>42948</v>
      </c>
      <c r="F305">
        <v>133.19999999999999</v>
      </c>
      <c r="G305">
        <v>143.9</v>
      </c>
      <c r="H305">
        <v>128.30000000000001</v>
      </c>
      <c r="I305">
        <v>138.30000000000001</v>
      </c>
      <c r="J305">
        <v>114.1</v>
      </c>
      <c r="K305">
        <v>142.69999999999999</v>
      </c>
      <c r="L305">
        <v>179.8</v>
      </c>
      <c r="M305">
        <v>123.5</v>
      </c>
      <c r="N305">
        <v>122.1</v>
      </c>
      <c r="O305">
        <v>137.5</v>
      </c>
      <c r="P305">
        <v>124.6</v>
      </c>
      <c r="Q305">
        <v>144.5</v>
      </c>
      <c r="R305">
        <f t="shared" si="30"/>
        <v>1632.4999999999998</v>
      </c>
      <c r="S305">
        <v>140.5</v>
      </c>
      <c r="T305">
        <v>132.69999999999999</v>
      </c>
      <c r="U305">
        <v>124.3</v>
      </c>
      <c r="V305">
        <f t="shared" si="31"/>
        <v>257</v>
      </c>
      <c r="W305">
        <v>131.4</v>
      </c>
      <c r="X305">
        <v>134.4</v>
      </c>
      <c r="Y305">
        <v>125.7</v>
      </c>
      <c r="Z305">
        <v>135.69999999999999</v>
      </c>
      <c r="AA305">
        <f t="shared" si="32"/>
        <v>395.8</v>
      </c>
      <c r="AB305">
        <v>118.9</v>
      </c>
      <c r="AC305">
        <v>114.6</v>
      </c>
      <c r="AD305">
        <f t="shared" si="33"/>
        <v>233.5</v>
      </c>
      <c r="AE305">
        <v>127.7</v>
      </c>
      <c r="AF305">
        <v>124.1</v>
      </c>
      <c r="AG305">
        <v>123.3</v>
      </c>
      <c r="AH305">
        <v>123.8</v>
      </c>
      <c r="AI305">
        <v>152.1</v>
      </c>
      <c r="AJ305">
        <f t="shared" si="34"/>
        <v>651</v>
      </c>
      <c r="AK305">
        <v>132.69999999999999</v>
      </c>
    </row>
    <row r="306" spans="1:37" x14ac:dyDescent="0.35">
      <c r="A306" t="s">
        <v>33</v>
      </c>
      <c r="B306">
        <v>2017</v>
      </c>
      <c r="C306" t="s">
        <v>42</v>
      </c>
      <c r="D306" t="str">
        <f t="shared" si="28"/>
        <v>September 2017</v>
      </c>
      <c r="E306" s="17">
        <f t="shared" si="29"/>
        <v>42979</v>
      </c>
      <c r="F306">
        <v>133.6</v>
      </c>
      <c r="G306">
        <v>143</v>
      </c>
      <c r="H306">
        <v>129.69999999999999</v>
      </c>
      <c r="I306">
        <v>138.69999999999999</v>
      </c>
      <c r="J306">
        <v>114.5</v>
      </c>
      <c r="K306">
        <v>137.5</v>
      </c>
      <c r="L306">
        <v>160.69999999999999</v>
      </c>
      <c r="M306">
        <v>124.5</v>
      </c>
      <c r="N306">
        <v>122.4</v>
      </c>
      <c r="O306">
        <v>137.30000000000001</v>
      </c>
      <c r="P306">
        <v>124.8</v>
      </c>
      <c r="Q306">
        <v>145</v>
      </c>
      <c r="R306">
        <f t="shared" si="30"/>
        <v>1611.7</v>
      </c>
      <c r="S306">
        <v>138</v>
      </c>
      <c r="T306">
        <v>133.30000000000001</v>
      </c>
      <c r="U306">
        <v>124.6</v>
      </c>
      <c r="V306">
        <f t="shared" si="31"/>
        <v>257.89999999999998</v>
      </c>
      <c r="W306">
        <v>132</v>
      </c>
      <c r="X306">
        <v>135.69999999999999</v>
      </c>
      <c r="Y306">
        <v>126.1</v>
      </c>
      <c r="Z306">
        <v>135.9</v>
      </c>
      <c r="AA306">
        <f t="shared" si="32"/>
        <v>397.69999999999993</v>
      </c>
      <c r="AB306">
        <v>120.6</v>
      </c>
      <c r="AC306">
        <v>115.7</v>
      </c>
      <c r="AD306">
        <f t="shared" si="33"/>
        <v>236.3</v>
      </c>
      <c r="AE306">
        <v>128.1</v>
      </c>
      <c r="AF306">
        <v>124.5</v>
      </c>
      <c r="AG306">
        <v>124.4</v>
      </c>
      <c r="AH306">
        <v>124.5</v>
      </c>
      <c r="AI306">
        <v>153.6</v>
      </c>
      <c r="AJ306">
        <f t="shared" si="34"/>
        <v>655.1</v>
      </c>
      <c r="AK306">
        <v>132.4</v>
      </c>
    </row>
    <row r="307" spans="1:37" x14ac:dyDescent="0.35">
      <c r="A307" t="s">
        <v>33</v>
      </c>
      <c r="B307">
        <v>2017</v>
      </c>
      <c r="C307" t="s">
        <v>43</v>
      </c>
      <c r="D307" t="str">
        <f t="shared" si="28"/>
        <v>October 2017</v>
      </c>
      <c r="E307" s="17">
        <f t="shared" si="29"/>
        <v>43009</v>
      </c>
      <c r="F307">
        <v>133.9</v>
      </c>
      <c r="G307">
        <v>142.80000000000001</v>
      </c>
      <c r="H307">
        <v>131.4</v>
      </c>
      <c r="I307">
        <v>139.1</v>
      </c>
      <c r="J307">
        <v>114.9</v>
      </c>
      <c r="K307">
        <v>135.6</v>
      </c>
      <c r="L307">
        <v>173.2</v>
      </c>
      <c r="M307">
        <v>124.1</v>
      </c>
      <c r="N307">
        <v>122.6</v>
      </c>
      <c r="O307">
        <v>137.80000000000001</v>
      </c>
      <c r="P307">
        <v>125.1</v>
      </c>
      <c r="Q307">
        <v>145.5</v>
      </c>
      <c r="R307">
        <f t="shared" si="30"/>
        <v>1625.9999999999998</v>
      </c>
      <c r="S307">
        <v>139.69999999999999</v>
      </c>
      <c r="T307">
        <v>134</v>
      </c>
      <c r="U307">
        <v>124.9</v>
      </c>
      <c r="V307">
        <f t="shared" si="31"/>
        <v>258.89999999999998</v>
      </c>
      <c r="W307">
        <v>132.6</v>
      </c>
      <c r="X307">
        <v>137.30000000000001</v>
      </c>
      <c r="Y307">
        <v>126.6</v>
      </c>
      <c r="Z307">
        <v>136.30000000000001</v>
      </c>
      <c r="AA307">
        <f t="shared" si="32"/>
        <v>400.2</v>
      </c>
      <c r="AB307">
        <v>122.6</v>
      </c>
      <c r="AC307">
        <v>115</v>
      </c>
      <c r="AD307">
        <f t="shared" si="33"/>
        <v>237.6</v>
      </c>
      <c r="AE307">
        <v>128.30000000000001</v>
      </c>
      <c r="AF307">
        <v>124.8</v>
      </c>
      <c r="AG307">
        <v>124.6</v>
      </c>
      <c r="AH307">
        <v>124.5</v>
      </c>
      <c r="AI307">
        <v>154.6</v>
      </c>
      <c r="AJ307">
        <f t="shared" si="34"/>
        <v>656.80000000000007</v>
      </c>
      <c r="AK307">
        <v>133.5</v>
      </c>
    </row>
    <row r="308" spans="1:37" x14ac:dyDescent="0.35">
      <c r="A308" t="s">
        <v>33</v>
      </c>
      <c r="B308">
        <v>2017</v>
      </c>
      <c r="C308" t="s">
        <v>45</v>
      </c>
      <c r="D308" t="str">
        <f t="shared" si="28"/>
        <v>November 2017</v>
      </c>
      <c r="E308" s="17">
        <f t="shared" si="29"/>
        <v>43040</v>
      </c>
      <c r="F308">
        <v>134.30000000000001</v>
      </c>
      <c r="G308">
        <v>142.1</v>
      </c>
      <c r="H308">
        <v>146.69999999999999</v>
      </c>
      <c r="I308">
        <v>139.5</v>
      </c>
      <c r="J308">
        <v>115.2</v>
      </c>
      <c r="K308">
        <v>136.4</v>
      </c>
      <c r="L308">
        <v>185.2</v>
      </c>
      <c r="M308">
        <v>122.2</v>
      </c>
      <c r="N308">
        <v>123.9</v>
      </c>
      <c r="O308">
        <v>138.30000000000001</v>
      </c>
      <c r="P308">
        <v>125.4</v>
      </c>
      <c r="Q308">
        <v>146</v>
      </c>
      <c r="R308">
        <f t="shared" si="30"/>
        <v>1655.2</v>
      </c>
      <c r="S308">
        <v>141.5</v>
      </c>
      <c r="T308">
        <v>135</v>
      </c>
      <c r="U308">
        <v>125.4</v>
      </c>
      <c r="V308">
        <f t="shared" si="31"/>
        <v>260.39999999999998</v>
      </c>
      <c r="W308">
        <v>133.5</v>
      </c>
      <c r="X308">
        <v>138.6</v>
      </c>
      <c r="Y308">
        <v>127.4</v>
      </c>
      <c r="Z308">
        <v>136.6</v>
      </c>
      <c r="AA308">
        <f t="shared" si="32"/>
        <v>402.6</v>
      </c>
      <c r="AB308">
        <v>125.7</v>
      </c>
      <c r="AC308">
        <v>115.3</v>
      </c>
      <c r="AD308">
        <f t="shared" si="33"/>
        <v>241</v>
      </c>
      <c r="AE308">
        <v>128.80000000000001</v>
      </c>
      <c r="AF308">
        <v>125.1</v>
      </c>
      <c r="AG308">
        <v>124.9</v>
      </c>
      <c r="AH308">
        <v>124.9</v>
      </c>
      <c r="AI308">
        <v>156.19999999999999</v>
      </c>
      <c r="AJ308">
        <f t="shared" si="34"/>
        <v>659.90000000000009</v>
      </c>
      <c r="AK308">
        <v>134.80000000000001</v>
      </c>
    </row>
    <row r="309" spans="1:37" x14ac:dyDescent="0.35">
      <c r="A309" t="s">
        <v>33</v>
      </c>
      <c r="B309">
        <v>2017</v>
      </c>
      <c r="C309" t="s">
        <v>46</v>
      </c>
      <c r="D309" t="str">
        <f t="shared" si="28"/>
        <v>December 2017</v>
      </c>
      <c r="E309" s="17">
        <f t="shared" si="29"/>
        <v>43070</v>
      </c>
      <c r="F309">
        <v>134.4</v>
      </c>
      <c r="G309">
        <v>142.6</v>
      </c>
      <c r="H309">
        <v>145.9</v>
      </c>
      <c r="I309">
        <v>139.5</v>
      </c>
      <c r="J309">
        <v>115.9</v>
      </c>
      <c r="K309">
        <v>135</v>
      </c>
      <c r="L309">
        <v>163.19999999999999</v>
      </c>
      <c r="M309">
        <v>119.8</v>
      </c>
      <c r="N309">
        <v>120.7</v>
      </c>
      <c r="O309">
        <v>139.69999999999999</v>
      </c>
      <c r="P309">
        <v>125.7</v>
      </c>
      <c r="Q309">
        <v>146.30000000000001</v>
      </c>
      <c r="R309">
        <f t="shared" si="30"/>
        <v>1628.7</v>
      </c>
      <c r="S309">
        <v>138.80000000000001</v>
      </c>
      <c r="T309">
        <v>135.6</v>
      </c>
      <c r="U309">
        <v>125.6</v>
      </c>
      <c r="V309">
        <f t="shared" si="31"/>
        <v>261.2</v>
      </c>
      <c r="W309">
        <v>134</v>
      </c>
      <c r="X309">
        <v>139.1</v>
      </c>
      <c r="Y309">
        <v>128.19999999999999</v>
      </c>
      <c r="Z309">
        <v>136.69999999999999</v>
      </c>
      <c r="AA309">
        <f t="shared" si="32"/>
        <v>403.99999999999994</v>
      </c>
      <c r="AB309">
        <v>126.8</v>
      </c>
      <c r="AC309">
        <v>115.3</v>
      </c>
      <c r="AD309">
        <f t="shared" si="33"/>
        <v>242.1</v>
      </c>
      <c r="AE309">
        <v>129.30000000000001</v>
      </c>
      <c r="AF309">
        <v>125.6</v>
      </c>
      <c r="AG309">
        <v>124.6</v>
      </c>
      <c r="AH309">
        <v>125.1</v>
      </c>
      <c r="AI309">
        <v>157</v>
      </c>
      <c r="AJ309">
        <f t="shared" si="34"/>
        <v>661.6</v>
      </c>
      <c r="AK309">
        <v>134.1</v>
      </c>
    </row>
    <row r="310" spans="1:37" x14ac:dyDescent="0.35">
      <c r="A310" t="s">
        <v>33</v>
      </c>
      <c r="B310">
        <v>2018</v>
      </c>
      <c r="C310" t="s">
        <v>31</v>
      </c>
      <c r="D310" t="str">
        <f t="shared" si="28"/>
        <v>January 2018</v>
      </c>
      <c r="E310" s="17">
        <f t="shared" si="29"/>
        <v>43101</v>
      </c>
      <c r="F310">
        <v>134.6</v>
      </c>
      <c r="G310">
        <v>143.69999999999999</v>
      </c>
      <c r="H310">
        <v>143.6</v>
      </c>
      <c r="I310">
        <v>139.6</v>
      </c>
      <c r="J310">
        <v>116.4</v>
      </c>
      <c r="K310">
        <v>133.80000000000001</v>
      </c>
      <c r="L310">
        <v>150.5</v>
      </c>
      <c r="M310">
        <v>118.4</v>
      </c>
      <c r="N310">
        <v>117.3</v>
      </c>
      <c r="O310">
        <v>140.5</v>
      </c>
      <c r="P310">
        <v>125.9</v>
      </c>
      <c r="Q310">
        <v>146.80000000000001</v>
      </c>
      <c r="R310">
        <f t="shared" si="30"/>
        <v>1611.1000000000001</v>
      </c>
      <c r="S310">
        <v>137.19999999999999</v>
      </c>
      <c r="T310">
        <v>136</v>
      </c>
      <c r="U310">
        <v>125.9</v>
      </c>
      <c r="V310">
        <f t="shared" si="31"/>
        <v>261.89999999999998</v>
      </c>
      <c r="W310">
        <v>134.4</v>
      </c>
      <c r="X310">
        <v>140.4</v>
      </c>
      <c r="Y310">
        <v>129</v>
      </c>
      <c r="Z310">
        <v>137.1</v>
      </c>
      <c r="AA310">
        <f t="shared" si="32"/>
        <v>406.5</v>
      </c>
      <c r="AB310">
        <v>127.3</v>
      </c>
      <c r="AC310">
        <v>116.3</v>
      </c>
      <c r="AD310">
        <f t="shared" si="33"/>
        <v>243.6</v>
      </c>
      <c r="AE310">
        <v>129.5</v>
      </c>
      <c r="AF310">
        <v>126.2</v>
      </c>
      <c r="AG310">
        <v>125.5</v>
      </c>
      <c r="AH310">
        <v>125.8</v>
      </c>
      <c r="AI310">
        <v>157.69999999999999</v>
      </c>
      <c r="AJ310">
        <f t="shared" si="34"/>
        <v>664.7</v>
      </c>
      <c r="AK310">
        <v>134.1</v>
      </c>
    </row>
    <row r="311" spans="1:37" x14ac:dyDescent="0.35">
      <c r="A311" t="s">
        <v>33</v>
      </c>
      <c r="B311">
        <v>2018</v>
      </c>
      <c r="C311" t="s">
        <v>35</v>
      </c>
      <c r="D311" t="str">
        <f t="shared" si="28"/>
        <v>February 2018</v>
      </c>
      <c r="E311" s="17">
        <f t="shared" si="29"/>
        <v>43132</v>
      </c>
      <c r="F311">
        <v>134.80000000000001</v>
      </c>
      <c r="G311">
        <v>143</v>
      </c>
      <c r="H311">
        <v>139.9</v>
      </c>
      <c r="I311">
        <v>139.9</v>
      </c>
      <c r="J311">
        <v>116.2</v>
      </c>
      <c r="K311">
        <v>135.5</v>
      </c>
      <c r="L311">
        <v>136.9</v>
      </c>
      <c r="M311">
        <v>117</v>
      </c>
      <c r="N311">
        <v>115.4</v>
      </c>
      <c r="O311">
        <v>140.69999999999999</v>
      </c>
      <c r="P311">
        <v>125.9</v>
      </c>
      <c r="Q311">
        <v>147.1</v>
      </c>
      <c r="R311">
        <f t="shared" si="30"/>
        <v>1592.3000000000002</v>
      </c>
      <c r="S311">
        <v>135.6</v>
      </c>
      <c r="T311">
        <v>136.30000000000001</v>
      </c>
      <c r="U311">
        <v>126.1</v>
      </c>
      <c r="V311">
        <f t="shared" si="31"/>
        <v>262.39999999999998</v>
      </c>
      <c r="W311">
        <v>134.69999999999999</v>
      </c>
      <c r="X311">
        <v>141.30000000000001</v>
      </c>
      <c r="Y311">
        <v>129.80000000000001</v>
      </c>
      <c r="Z311">
        <v>137.19999999999999</v>
      </c>
      <c r="AA311">
        <f t="shared" si="32"/>
        <v>408.3</v>
      </c>
      <c r="AB311">
        <v>127.3</v>
      </c>
      <c r="AC311">
        <v>117.4</v>
      </c>
      <c r="AD311">
        <f t="shared" si="33"/>
        <v>244.7</v>
      </c>
      <c r="AE311">
        <v>129.9</v>
      </c>
      <c r="AF311">
        <v>126.5</v>
      </c>
      <c r="AG311">
        <v>126.2</v>
      </c>
      <c r="AH311">
        <v>126.5</v>
      </c>
      <c r="AI311">
        <v>159.30000000000001</v>
      </c>
      <c r="AJ311">
        <f t="shared" si="34"/>
        <v>668.4</v>
      </c>
      <c r="AK311">
        <v>134</v>
      </c>
    </row>
    <row r="312" spans="1:37" x14ac:dyDescent="0.35">
      <c r="A312" t="s">
        <v>33</v>
      </c>
      <c r="B312">
        <v>2018</v>
      </c>
      <c r="C312" t="s">
        <v>36</v>
      </c>
      <c r="D312" t="str">
        <f t="shared" si="28"/>
        <v>March 2018</v>
      </c>
      <c r="E312" s="17">
        <f t="shared" si="29"/>
        <v>43160</v>
      </c>
      <c r="F312">
        <v>135</v>
      </c>
      <c r="G312">
        <v>143.1</v>
      </c>
      <c r="H312">
        <v>135.5</v>
      </c>
      <c r="I312">
        <v>139.9</v>
      </c>
      <c r="J312">
        <v>116.5</v>
      </c>
      <c r="K312">
        <v>138.5</v>
      </c>
      <c r="L312">
        <v>128</v>
      </c>
      <c r="M312">
        <v>115.5</v>
      </c>
      <c r="N312">
        <v>114.2</v>
      </c>
      <c r="O312">
        <v>140.69999999999999</v>
      </c>
      <c r="P312">
        <v>126.2</v>
      </c>
      <c r="Q312">
        <v>147.6</v>
      </c>
      <c r="R312">
        <f t="shared" si="30"/>
        <v>1580.7</v>
      </c>
      <c r="S312">
        <v>134.80000000000001</v>
      </c>
      <c r="T312">
        <v>136.69999999999999</v>
      </c>
      <c r="U312">
        <v>126.7</v>
      </c>
      <c r="V312">
        <f t="shared" si="31"/>
        <v>263.39999999999998</v>
      </c>
      <c r="W312">
        <v>135.19999999999999</v>
      </c>
      <c r="X312">
        <v>142</v>
      </c>
      <c r="Y312">
        <v>130.5</v>
      </c>
      <c r="Z312">
        <v>137.80000000000001</v>
      </c>
      <c r="AA312">
        <f t="shared" si="32"/>
        <v>410.3</v>
      </c>
      <c r="AB312">
        <v>126.4</v>
      </c>
      <c r="AC312">
        <v>117.8</v>
      </c>
      <c r="AD312">
        <f t="shared" si="33"/>
        <v>244.2</v>
      </c>
      <c r="AE312">
        <v>130.80000000000001</v>
      </c>
      <c r="AF312">
        <v>126.8</v>
      </c>
      <c r="AG312">
        <v>126.7</v>
      </c>
      <c r="AH312">
        <v>127.1</v>
      </c>
      <c r="AI312">
        <v>159.69999999999999</v>
      </c>
      <c r="AJ312">
        <f t="shared" si="34"/>
        <v>671.09999999999991</v>
      </c>
      <c r="AK312">
        <v>134</v>
      </c>
    </row>
    <row r="313" spans="1:37" x14ac:dyDescent="0.35">
      <c r="A313" t="s">
        <v>33</v>
      </c>
      <c r="B313">
        <v>2018</v>
      </c>
      <c r="C313" t="s">
        <v>37</v>
      </c>
      <c r="D313" t="str">
        <f t="shared" si="28"/>
        <v>April 2018</v>
      </c>
      <c r="E313" s="17">
        <f t="shared" si="29"/>
        <v>43191</v>
      </c>
      <c r="F313">
        <v>135</v>
      </c>
      <c r="G313">
        <v>144.30000000000001</v>
      </c>
      <c r="H313">
        <v>130.80000000000001</v>
      </c>
      <c r="I313">
        <v>140.30000000000001</v>
      </c>
      <c r="J313">
        <v>116.6</v>
      </c>
      <c r="K313">
        <v>150.1</v>
      </c>
      <c r="L313">
        <v>127.6</v>
      </c>
      <c r="M313">
        <v>114</v>
      </c>
      <c r="N313">
        <v>110.6</v>
      </c>
      <c r="O313">
        <v>140.19999999999999</v>
      </c>
      <c r="P313">
        <v>126.5</v>
      </c>
      <c r="Q313">
        <v>148.30000000000001</v>
      </c>
      <c r="R313">
        <f t="shared" si="30"/>
        <v>1584.3000000000002</v>
      </c>
      <c r="S313">
        <v>135.69999999999999</v>
      </c>
      <c r="T313">
        <v>137.80000000000001</v>
      </c>
      <c r="U313">
        <v>127.4</v>
      </c>
      <c r="V313">
        <f t="shared" si="31"/>
        <v>265.20000000000005</v>
      </c>
      <c r="W313">
        <v>136.19999999999999</v>
      </c>
      <c r="X313">
        <v>142.9</v>
      </c>
      <c r="Y313">
        <v>131.30000000000001</v>
      </c>
      <c r="Z313">
        <v>139.69999999999999</v>
      </c>
      <c r="AA313">
        <f t="shared" si="32"/>
        <v>413.90000000000003</v>
      </c>
      <c r="AB313">
        <v>124.6</v>
      </c>
      <c r="AC313">
        <v>118.9</v>
      </c>
      <c r="AD313">
        <f t="shared" si="33"/>
        <v>243.5</v>
      </c>
      <c r="AE313">
        <v>131.80000000000001</v>
      </c>
      <c r="AF313">
        <v>127.6</v>
      </c>
      <c r="AG313">
        <v>127.6</v>
      </c>
      <c r="AH313">
        <v>128.19999999999999</v>
      </c>
      <c r="AI313">
        <v>159.19999999999999</v>
      </c>
      <c r="AJ313">
        <f t="shared" si="34"/>
        <v>674.40000000000009</v>
      </c>
      <c r="AK313">
        <v>134.80000000000001</v>
      </c>
    </row>
    <row r="314" spans="1:37" x14ac:dyDescent="0.35">
      <c r="A314" t="s">
        <v>33</v>
      </c>
      <c r="B314">
        <v>2018</v>
      </c>
      <c r="C314" t="s">
        <v>38</v>
      </c>
      <c r="D314" t="str">
        <f t="shared" si="28"/>
        <v>May 2018</v>
      </c>
      <c r="E314" s="17">
        <f t="shared" si="29"/>
        <v>43221</v>
      </c>
      <c r="F314">
        <v>135</v>
      </c>
      <c r="G314">
        <v>148.19999999999999</v>
      </c>
      <c r="H314">
        <v>130.5</v>
      </c>
      <c r="I314">
        <v>140.69999999999999</v>
      </c>
      <c r="J314">
        <v>116.4</v>
      </c>
      <c r="K314">
        <v>151.30000000000001</v>
      </c>
      <c r="L314">
        <v>131.4</v>
      </c>
      <c r="M314">
        <v>112.8</v>
      </c>
      <c r="N314">
        <v>105.3</v>
      </c>
      <c r="O314">
        <v>139.6</v>
      </c>
      <c r="P314">
        <v>126.6</v>
      </c>
      <c r="Q314">
        <v>148.69999999999999</v>
      </c>
      <c r="R314">
        <f t="shared" si="30"/>
        <v>1586.4999999999998</v>
      </c>
      <c r="S314">
        <v>136.4</v>
      </c>
      <c r="T314">
        <v>138.6</v>
      </c>
      <c r="U314">
        <v>127.9</v>
      </c>
      <c r="V314">
        <f t="shared" si="31"/>
        <v>266.5</v>
      </c>
      <c r="W314">
        <v>137</v>
      </c>
      <c r="X314">
        <v>143.19999999999999</v>
      </c>
      <c r="Y314">
        <v>132</v>
      </c>
      <c r="Z314">
        <v>140.4</v>
      </c>
      <c r="AA314">
        <f t="shared" si="32"/>
        <v>415.6</v>
      </c>
      <c r="AB314">
        <v>124.7</v>
      </c>
      <c r="AC314">
        <v>119.8</v>
      </c>
      <c r="AD314">
        <f t="shared" si="33"/>
        <v>244.5</v>
      </c>
      <c r="AE314">
        <v>132.5</v>
      </c>
      <c r="AF314">
        <v>128</v>
      </c>
      <c r="AG314">
        <v>128.1</v>
      </c>
      <c r="AH314">
        <v>128.9</v>
      </c>
      <c r="AI314">
        <v>160.30000000000001</v>
      </c>
      <c r="AJ314">
        <f t="shared" si="34"/>
        <v>677.8</v>
      </c>
      <c r="AK314">
        <v>135.4</v>
      </c>
    </row>
    <row r="315" spans="1:37" x14ac:dyDescent="0.35">
      <c r="A315" t="s">
        <v>33</v>
      </c>
      <c r="B315">
        <v>2018</v>
      </c>
      <c r="C315" t="s">
        <v>39</v>
      </c>
      <c r="D315" t="str">
        <f t="shared" si="28"/>
        <v>June 2018</v>
      </c>
      <c r="E315" s="17">
        <f t="shared" si="29"/>
        <v>43252</v>
      </c>
      <c r="F315">
        <v>135.30000000000001</v>
      </c>
      <c r="G315">
        <v>149.69999999999999</v>
      </c>
      <c r="H315">
        <v>133.9</v>
      </c>
      <c r="I315">
        <v>140.80000000000001</v>
      </c>
      <c r="J315">
        <v>116.6</v>
      </c>
      <c r="K315">
        <v>152.19999999999999</v>
      </c>
      <c r="L315">
        <v>144</v>
      </c>
      <c r="M315">
        <v>112.3</v>
      </c>
      <c r="N315">
        <v>108.4</v>
      </c>
      <c r="O315">
        <v>140</v>
      </c>
      <c r="P315">
        <v>126.7</v>
      </c>
      <c r="Q315">
        <v>149</v>
      </c>
      <c r="R315">
        <f t="shared" si="30"/>
        <v>1608.9</v>
      </c>
      <c r="S315">
        <v>138.4</v>
      </c>
      <c r="T315">
        <v>138.9</v>
      </c>
      <c r="U315">
        <v>128.69999999999999</v>
      </c>
      <c r="V315">
        <f t="shared" si="31"/>
        <v>267.60000000000002</v>
      </c>
      <c r="W315">
        <v>137.4</v>
      </c>
      <c r="X315">
        <v>142.5</v>
      </c>
      <c r="Y315">
        <v>132.6</v>
      </c>
      <c r="Z315">
        <v>141.19999999999999</v>
      </c>
      <c r="AA315">
        <f t="shared" si="32"/>
        <v>416.3</v>
      </c>
      <c r="AB315">
        <v>126.5</v>
      </c>
      <c r="AC315">
        <v>120.4</v>
      </c>
      <c r="AD315">
        <f t="shared" si="33"/>
        <v>246.9</v>
      </c>
      <c r="AE315">
        <v>133.1</v>
      </c>
      <c r="AF315">
        <v>128.5</v>
      </c>
      <c r="AG315">
        <v>128.19999999999999</v>
      </c>
      <c r="AH315">
        <v>129.5</v>
      </c>
      <c r="AI315">
        <v>161</v>
      </c>
      <c r="AJ315">
        <f t="shared" si="34"/>
        <v>680.3</v>
      </c>
      <c r="AK315">
        <v>136.19999999999999</v>
      </c>
    </row>
    <row r="316" spans="1:37" x14ac:dyDescent="0.35">
      <c r="A316" t="s">
        <v>33</v>
      </c>
      <c r="B316">
        <v>2018</v>
      </c>
      <c r="C316" t="s">
        <v>40</v>
      </c>
      <c r="D316" t="str">
        <f t="shared" si="28"/>
        <v>July 2018</v>
      </c>
      <c r="E316" s="17">
        <f t="shared" si="29"/>
        <v>43282</v>
      </c>
      <c r="F316">
        <v>135.6</v>
      </c>
      <c r="G316">
        <v>148.6</v>
      </c>
      <c r="H316">
        <v>139.1</v>
      </c>
      <c r="I316">
        <v>141</v>
      </c>
      <c r="J316">
        <v>116.7</v>
      </c>
      <c r="K316">
        <v>149.69999999999999</v>
      </c>
      <c r="L316">
        <v>159.19999999999999</v>
      </c>
      <c r="M316">
        <v>112.6</v>
      </c>
      <c r="N316">
        <v>111.8</v>
      </c>
      <c r="O316">
        <v>140.30000000000001</v>
      </c>
      <c r="P316">
        <v>126.8</v>
      </c>
      <c r="Q316">
        <v>149.4</v>
      </c>
      <c r="R316">
        <f t="shared" si="30"/>
        <v>1630.8</v>
      </c>
      <c r="S316">
        <v>140.30000000000001</v>
      </c>
      <c r="T316">
        <v>139.6</v>
      </c>
      <c r="U316">
        <v>128.9</v>
      </c>
      <c r="V316">
        <f t="shared" si="31"/>
        <v>268.5</v>
      </c>
      <c r="W316">
        <v>137.9</v>
      </c>
      <c r="X316">
        <v>143.6</v>
      </c>
      <c r="Y316">
        <v>133.6</v>
      </c>
      <c r="Z316">
        <v>144</v>
      </c>
      <c r="AA316">
        <f t="shared" si="32"/>
        <v>421.2</v>
      </c>
      <c r="AB316">
        <v>128.1</v>
      </c>
      <c r="AC316">
        <v>120.1</v>
      </c>
      <c r="AD316">
        <f t="shared" si="33"/>
        <v>248.2</v>
      </c>
      <c r="AE316">
        <v>133.6</v>
      </c>
      <c r="AF316">
        <v>129</v>
      </c>
      <c r="AG316">
        <v>128.19999999999999</v>
      </c>
      <c r="AH316">
        <v>130.19999999999999</v>
      </c>
      <c r="AI316">
        <v>161.4</v>
      </c>
      <c r="AJ316">
        <f t="shared" si="34"/>
        <v>682.4</v>
      </c>
      <c r="AK316">
        <v>137.5</v>
      </c>
    </row>
    <row r="317" spans="1:37" x14ac:dyDescent="0.35">
      <c r="A317" t="s">
        <v>33</v>
      </c>
      <c r="B317">
        <v>2018</v>
      </c>
      <c r="C317" t="s">
        <v>41</v>
      </c>
      <c r="D317" t="str">
        <f t="shared" si="28"/>
        <v>August 2018</v>
      </c>
      <c r="E317" s="17">
        <f t="shared" si="29"/>
        <v>43313</v>
      </c>
      <c r="F317">
        <v>136.5</v>
      </c>
      <c r="G317">
        <v>146.4</v>
      </c>
      <c r="H317">
        <v>136.6</v>
      </c>
      <c r="I317">
        <v>141.19999999999999</v>
      </c>
      <c r="J317">
        <v>117.4</v>
      </c>
      <c r="K317">
        <v>146.30000000000001</v>
      </c>
      <c r="L317">
        <v>157.30000000000001</v>
      </c>
      <c r="M317">
        <v>113.6</v>
      </c>
      <c r="N317">
        <v>113.3</v>
      </c>
      <c r="O317">
        <v>141.1</v>
      </c>
      <c r="P317">
        <v>127.4</v>
      </c>
      <c r="Q317">
        <v>150.4</v>
      </c>
      <c r="R317">
        <f t="shared" si="30"/>
        <v>1627.5</v>
      </c>
      <c r="S317">
        <v>140.1</v>
      </c>
      <c r="T317">
        <v>140</v>
      </c>
      <c r="U317">
        <v>129</v>
      </c>
      <c r="V317">
        <f t="shared" si="31"/>
        <v>269</v>
      </c>
      <c r="W317">
        <v>138.30000000000001</v>
      </c>
      <c r="X317">
        <v>144.6</v>
      </c>
      <c r="Y317">
        <v>134.9</v>
      </c>
      <c r="Z317">
        <v>145.30000000000001</v>
      </c>
      <c r="AA317">
        <f t="shared" si="32"/>
        <v>424.8</v>
      </c>
      <c r="AB317">
        <v>129.80000000000001</v>
      </c>
      <c r="AC317">
        <v>120.7</v>
      </c>
      <c r="AD317">
        <f t="shared" si="33"/>
        <v>250.5</v>
      </c>
      <c r="AE317">
        <v>134.4</v>
      </c>
      <c r="AF317">
        <v>129.80000000000001</v>
      </c>
      <c r="AG317">
        <v>128.30000000000001</v>
      </c>
      <c r="AH317">
        <v>131</v>
      </c>
      <c r="AI317">
        <v>162.1</v>
      </c>
      <c r="AJ317">
        <f t="shared" si="34"/>
        <v>685.6</v>
      </c>
      <c r="AK317">
        <v>138</v>
      </c>
    </row>
    <row r="318" spans="1:37" x14ac:dyDescent="0.35">
      <c r="A318" t="s">
        <v>33</v>
      </c>
      <c r="B318">
        <v>2018</v>
      </c>
      <c r="C318" t="s">
        <v>42</v>
      </c>
      <c r="D318" t="str">
        <f t="shared" si="28"/>
        <v>September 2018</v>
      </c>
      <c r="E318" s="17">
        <f t="shared" si="29"/>
        <v>43344</v>
      </c>
      <c r="F318">
        <v>137</v>
      </c>
      <c r="G318">
        <v>143.1</v>
      </c>
      <c r="H318">
        <v>132.80000000000001</v>
      </c>
      <c r="I318">
        <v>141.5</v>
      </c>
      <c r="J318">
        <v>117.8</v>
      </c>
      <c r="K318">
        <v>140</v>
      </c>
      <c r="L318">
        <v>151.30000000000001</v>
      </c>
      <c r="M318">
        <v>113.5</v>
      </c>
      <c r="N318">
        <v>112.3</v>
      </c>
      <c r="O318">
        <v>141.19999999999999</v>
      </c>
      <c r="P318">
        <v>127.7</v>
      </c>
      <c r="Q318">
        <v>151.30000000000001</v>
      </c>
      <c r="R318">
        <f t="shared" si="30"/>
        <v>1609.5</v>
      </c>
      <c r="S318">
        <v>138.9</v>
      </c>
      <c r="T318">
        <v>140.80000000000001</v>
      </c>
      <c r="U318">
        <v>129.30000000000001</v>
      </c>
      <c r="V318">
        <f t="shared" si="31"/>
        <v>270.10000000000002</v>
      </c>
      <c r="W318">
        <v>139.1</v>
      </c>
      <c r="X318">
        <v>145.30000000000001</v>
      </c>
      <c r="Y318">
        <v>135.69999999999999</v>
      </c>
      <c r="Z318">
        <v>145.19999999999999</v>
      </c>
      <c r="AA318">
        <f t="shared" si="32"/>
        <v>426.2</v>
      </c>
      <c r="AB318">
        <v>131.19999999999999</v>
      </c>
      <c r="AC318">
        <v>122.5</v>
      </c>
      <c r="AD318">
        <f t="shared" si="33"/>
        <v>253.7</v>
      </c>
      <c r="AE318">
        <v>134.9</v>
      </c>
      <c r="AF318">
        <v>130.19999999999999</v>
      </c>
      <c r="AG318">
        <v>129.30000000000001</v>
      </c>
      <c r="AH318">
        <v>131.9</v>
      </c>
      <c r="AI318">
        <v>163.30000000000001</v>
      </c>
      <c r="AJ318">
        <f t="shared" si="34"/>
        <v>689.60000000000014</v>
      </c>
      <c r="AK318">
        <v>138.1</v>
      </c>
    </row>
    <row r="319" spans="1:37" x14ac:dyDescent="0.35">
      <c r="A319" t="s">
        <v>33</v>
      </c>
      <c r="B319">
        <v>2018</v>
      </c>
      <c r="C319" t="s">
        <v>43</v>
      </c>
      <c r="D319" t="str">
        <f t="shared" si="28"/>
        <v>October 2018</v>
      </c>
      <c r="E319" s="17">
        <f t="shared" si="29"/>
        <v>43374</v>
      </c>
      <c r="F319">
        <v>137.6</v>
      </c>
      <c r="G319">
        <v>144.9</v>
      </c>
      <c r="H319">
        <v>133.5</v>
      </c>
      <c r="I319">
        <v>141.5</v>
      </c>
      <c r="J319">
        <v>118</v>
      </c>
      <c r="K319">
        <v>139.5</v>
      </c>
      <c r="L319">
        <v>153</v>
      </c>
      <c r="M319">
        <v>113.2</v>
      </c>
      <c r="N319">
        <v>112.8</v>
      </c>
      <c r="O319">
        <v>141.1</v>
      </c>
      <c r="P319">
        <v>127.6</v>
      </c>
      <c r="Q319">
        <v>152</v>
      </c>
      <c r="R319">
        <f t="shared" si="30"/>
        <v>1614.6999999999998</v>
      </c>
      <c r="S319">
        <v>139.4</v>
      </c>
      <c r="T319">
        <v>141.5</v>
      </c>
      <c r="U319">
        <v>129.80000000000001</v>
      </c>
      <c r="V319">
        <f t="shared" si="31"/>
        <v>271.3</v>
      </c>
      <c r="W319">
        <v>139.69999999999999</v>
      </c>
      <c r="X319">
        <v>146.30000000000001</v>
      </c>
      <c r="Y319">
        <v>136.19999999999999</v>
      </c>
      <c r="Z319">
        <v>145.5</v>
      </c>
      <c r="AA319">
        <f t="shared" si="32"/>
        <v>428</v>
      </c>
      <c r="AB319">
        <v>133.4</v>
      </c>
      <c r="AC319">
        <v>123.3</v>
      </c>
      <c r="AD319">
        <f t="shared" si="33"/>
        <v>256.7</v>
      </c>
      <c r="AE319">
        <v>135.1</v>
      </c>
      <c r="AF319">
        <v>130.69999999999999</v>
      </c>
      <c r="AG319">
        <v>130.4</v>
      </c>
      <c r="AH319">
        <v>132.5</v>
      </c>
      <c r="AI319">
        <v>164</v>
      </c>
      <c r="AJ319">
        <f t="shared" si="34"/>
        <v>692.69999999999993</v>
      </c>
      <c r="AK319">
        <v>138.9</v>
      </c>
    </row>
    <row r="320" spans="1:37" x14ac:dyDescent="0.35">
      <c r="A320" t="s">
        <v>33</v>
      </c>
      <c r="B320">
        <v>2018</v>
      </c>
      <c r="C320" t="s">
        <v>45</v>
      </c>
      <c r="D320" t="str">
        <f t="shared" si="28"/>
        <v>November 2018</v>
      </c>
      <c r="E320" s="17">
        <f t="shared" si="29"/>
        <v>43405</v>
      </c>
      <c r="F320">
        <v>138.1</v>
      </c>
      <c r="G320">
        <v>146.30000000000001</v>
      </c>
      <c r="H320">
        <v>137.80000000000001</v>
      </c>
      <c r="I320">
        <v>141.6</v>
      </c>
      <c r="J320">
        <v>118.1</v>
      </c>
      <c r="K320">
        <v>141.5</v>
      </c>
      <c r="L320">
        <v>145.19999999999999</v>
      </c>
      <c r="M320">
        <v>115.3</v>
      </c>
      <c r="N320">
        <v>112.5</v>
      </c>
      <c r="O320">
        <v>141.4</v>
      </c>
      <c r="P320">
        <v>128</v>
      </c>
      <c r="Q320">
        <v>152.6</v>
      </c>
      <c r="R320">
        <f t="shared" si="30"/>
        <v>1618.3999999999999</v>
      </c>
      <c r="S320">
        <v>139.1</v>
      </c>
      <c r="T320">
        <v>142.4</v>
      </c>
      <c r="U320">
        <v>130.19999999999999</v>
      </c>
      <c r="V320">
        <f t="shared" si="31"/>
        <v>272.60000000000002</v>
      </c>
      <c r="W320">
        <v>140.5</v>
      </c>
      <c r="X320">
        <v>146.9</v>
      </c>
      <c r="Y320">
        <v>136.80000000000001</v>
      </c>
      <c r="Z320">
        <v>146.1</v>
      </c>
      <c r="AA320">
        <f t="shared" si="32"/>
        <v>429.80000000000007</v>
      </c>
      <c r="AB320">
        <v>136.69999999999999</v>
      </c>
      <c r="AC320">
        <v>121.2</v>
      </c>
      <c r="AD320">
        <f t="shared" si="33"/>
        <v>257.89999999999998</v>
      </c>
      <c r="AE320">
        <v>135.80000000000001</v>
      </c>
      <c r="AF320">
        <v>131.30000000000001</v>
      </c>
      <c r="AG320">
        <v>130.5</v>
      </c>
      <c r="AH320">
        <v>132.19999999999999</v>
      </c>
      <c r="AI320">
        <v>164.4</v>
      </c>
      <c r="AJ320">
        <f t="shared" si="34"/>
        <v>694.19999999999993</v>
      </c>
      <c r="AK320">
        <v>139</v>
      </c>
    </row>
    <row r="321" spans="1:37" x14ac:dyDescent="0.35">
      <c r="A321" t="s">
        <v>33</v>
      </c>
      <c r="B321">
        <v>2018</v>
      </c>
      <c r="C321" t="s">
        <v>46</v>
      </c>
      <c r="D321" t="str">
        <f t="shared" si="28"/>
        <v>December 2018</v>
      </c>
      <c r="E321" s="17">
        <f t="shared" si="29"/>
        <v>43435</v>
      </c>
      <c r="F321">
        <v>138.5</v>
      </c>
      <c r="G321">
        <v>147.80000000000001</v>
      </c>
      <c r="H321">
        <v>141.1</v>
      </c>
      <c r="I321">
        <v>141.6</v>
      </c>
      <c r="J321">
        <v>118.1</v>
      </c>
      <c r="K321">
        <v>138.5</v>
      </c>
      <c r="L321">
        <v>132.4</v>
      </c>
      <c r="M321">
        <v>117.5</v>
      </c>
      <c r="N321">
        <v>111</v>
      </c>
      <c r="O321">
        <v>141.5</v>
      </c>
      <c r="P321">
        <v>128.1</v>
      </c>
      <c r="Q321">
        <v>152.9</v>
      </c>
      <c r="R321">
        <f t="shared" si="30"/>
        <v>1609</v>
      </c>
      <c r="S321">
        <v>137.6</v>
      </c>
      <c r="T321">
        <v>142.69999999999999</v>
      </c>
      <c r="U321">
        <v>130.30000000000001</v>
      </c>
      <c r="V321">
        <f t="shared" si="31"/>
        <v>273</v>
      </c>
      <c r="W321">
        <v>140.80000000000001</v>
      </c>
      <c r="X321">
        <v>146.5</v>
      </c>
      <c r="Y321">
        <v>137.30000000000001</v>
      </c>
      <c r="Z321">
        <v>146.5</v>
      </c>
      <c r="AA321">
        <f t="shared" si="32"/>
        <v>430.3</v>
      </c>
      <c r="AB321">
        <v>132.4</v>
      </c>
      <c r="AC321">
        <v>118.8</v>
      </c>
      <c r="AD321">
        <f t="shared" si="33"/>
        <v>251.2</v>
      </c>
      <c r="AE321">
        <v>136.19999999999999</v>
      </c>
      <c r="AF321">
        <v>131.69999999999999</v>
      </c>
      <c r="AG321">
        <v>130.80000000000001</v>
      </c>
      <c r="AH321">
        <v>131.69999999999999</v>
      </c>
      <c r="AI321">
        <v>164.6</v>
      </c>
      <c r="AJ321">
        <f t="shared" si="34"/>
        <v>695</v>
      </c>
      <c r="AK321">
        <v>138</v>
      </c>
    </row>
    <row r="322" spans="1:37" x14ac:dyDescent="0.35">
      <c r="A322" t="s">
        <v>33</v>
      </c>
      <c r="B322">
        <v>2019</v>
      </c>
      <c r="C322" t="s">
        <v>31</v>
      </c>
      <c r="D322" t="str">
        <f t="shared" si="28"/>
        <v>January 2019</v>
      </c>
      <c r="E322" s="17">
        <f t="shared" si="29"/>
        <v>43466</v>
      </c>
      <c r="F322">
        <v>138.30000000000001</v>
      </c>
      <c r="G322">
        <v>149.4</v>
      </c>
      <c r="H322">
        <v>143.5</v>
      </c>
      <c r="I322">
        <v>141.69999999999999</v>
      </c>
      <c r="J322">
        <v>118.1</v>
      </c>
      <c r="K322">
        <v>135.19999999999999</v>
      </c>
      <c r="L322">
        <v>130.5</v>
      </c>
      <c r="M322">
        <v>118.2</v>
      </c>
      <c r="N322">
        <v>110.4</v>
      </c>
      <c r="O322">
        <v>140.4</v>
      </c>
      <c r="P322">
        <v>128.1</v>
      </c>
      <c r="Q322">
        <v>153.19999999999999</v>
      </c>
      <c r="R322">
        <f t="shared" si="30"/>
        <v>1607.0000000000002</v>
      </c>
      <c r="S322">
        <v>137.30000000000001</v>
      </c>
      <c r="T322">
        <v>143</v>
      </c>
      <c r="U322">
        <v>130.4</v>
      </c>
      <c r="V322">
        <f t="shared" si="31"/>
        <v>273.39999999999998</v>
      </c>
      <c r="W322">
        <v>141.1</v>
      </c>
      <c r="X322">
        <v>147.69999999999999</v>
      </c>
      <c r="Y322">
        <v>137.80000000000001</v>
      </c>
      <c r="Z322">
        <v>146.6</v>
      </c>
      <c r="AA322">
        <f t="shared" si="32"/>
        <v>432.1</v>
      </c>
      <c r="AB322">
        <v>128.6</v>
      </c>
      <c r="AC322">
        <v>118.6</v>
      </c>
      <c r="AD322">
        <f t="shared" si="33"/>
        <v>247.2</v>
      </c>
      <c r="AE322">
        <v>136.30000000000001</v>
      </c>
      <c r="AF322">
        <v>131.9</v>
      </c>
      <c r="AG322">
        <v>131.69999999999999</v>
      </c>
      <c r="AH322">
        <v>131.80000000000001</v>
      </c>
      <c r="AI322">
        <v>164.7</v>
      </c>
      <c r="AJ322">
        <f t="shared" si="34"/>
        <v>696.40000000000009</v>
      </c>
      <c r="AK322">
        <v>138</v>
      </c>
    </row>
    <row r="323" spans="1:37" x14ac:dyDescent="0.35">
      <c r="A323" t="s">
        <v>33</v>
      </c>
      <c r="B323">
        <v>2019</v>
      </c>
      <c r="C323" t="s">
        <v>35</v>
      </c>
      <c r="D323" t="str">
        <f t="shared" ref="D323:D373" si="35">_xlfn.CONCAT(C323, " ",B323)</f>
        <v>February 2019</v>
      </c>
      <c r="E323" s="17">
        <f t="shared" ref="E323:E373" si="36">DATEVALUE("1 "&amp;D323)</f>
        <v>43497</v>
      </c>
      <c r="F323">
        <v>139.4</v>
      </c>
      <c r="G323">
        <v>150.1</v>
      </c>
      <c r="H323">
        <v>145.30000000000001</v>
      </c>
      <c r="I323">
        <v>141.69999999999999</v>
      </c>
      <c r="J323">
        <v>118.4</v>
      </c>
      <c r="K323">
        <v>137</v>
      </c>
      <c r="L323">
        <v>131.6</v>
      </c>
      <c r="M323">
        <v>119.9</v>
      </c>
      <c r="N323">
        <v>110.4</v>
      </c>
      <c r="O323">
        <v>140.80000000000001</v>
      </c>
      <c r="P323">
        <v>128.30000000000001</v>
      </c>
      <c r="Q323">
        <v>153.5</v>
      </c>
      <c r="R323">
        <f t="shared" ref="R323:R373" si="37">SUM(F323:Q323)</f>
        <v>1616.4</v>
      </c>
      <c r="S323">
        <v>138</v>
      </c>
      <c r="T323">
        <v>143.30000000000001</v>
      </c>
      <c r="U323">
        <v>130.80000000000001</v>
      </c>
      <c r="V323">
        <f t="shared" ref="V323:V373" si="38">SUM(T323:U323)</f>
        <v>274.10000000000002</v>
      </c>
      <c r="W323">
        <v>141.4</v>
      </c>
      <c r="X323">
        <v>148.5</v>
      </c>
      <c r="Y323">
        <v>138.5</v>
      </c>
      <c r="Z323">
        <v>146.6</v>
      </c>
      <c r="AA323">
        <f t="shared" ref="AA323:AA373" si="39">SUM(X323:Z323)</f>
        <v>433.6</v>
      </c>
      <c r="AB323">
        <v>127.1</v>
      </c>
      <c r="AC323">
        <v>119.2</v>
      </c>
      <c r="AD323">
        <f t="shared" ref="AD323:AD373" si="40">SUM(AB323:AC323)</f>
        <v>246.3</v>
      </c>
      <c r="AE323">
        <v>136.6</v>
      </c>
      <c r="AF323">
        <v>132.19999999999999</v>
      </c>
      <c r="AG323">
        <v>133</v>
      </c>
      <c r="AH323">
        <v>132.4</v>
      </c>
      <c r="AI323">
        <v>164.9</v>
      </c>
      <c r="AJ323">
        <f t="shared" ref="AJ323:AJ373" si="41">SUM(AE323:AI323)</f>
        <v>699.09999999999991</v>
      </c>
      <c r="AK323">
        <v>138.6</v>
      </c>
    </row>
    <row r="324" spans="1:37" x14ac:dyDescent="0.35">
      <c r="A324" t="s">
        <v>33</v>
      </c>
      <c r="B324">
        <v>2019</v>
      </c>
      <c r="C324" t="s">
        <v>36</v>
      </c>
      <c r="D324" t="str">
        <f t="shared" si="35"/>
        <v>March 2019</v>
      </c>
      <c r="E324" s="17">
        <f t="shared" si="36"/>
        <v>43525</v>
      </c>
      <c r="F324">
        <v>139.69999999999999</v>
      </c>
      <c r="G324">
        <v>151.1</v>
      </c>
      <c r="H324">
        <v>142.9</v>
      </c>
      <c r="I324">
        <v>141.9</v>
      </c>
      <c r="J324">
        <v>118.4</v>
      </c>
      <c r="K324">
        <v>139.4</v>
      </c>
      <c r="L324">
        <v>141.19999999999999</v>
      </c>
      <c r="M324">
        <v>120.7</v>
      </c>
      <c r="N324">
        <v>110.4</v>
      </c>
      <c r="O324">
        <v>140.69999999999999</v>
      </c>
      <c r="P324">
        <v>128.5</v>
      </c>
      <c r="Q324">
        <v>153.9</v>
      </c>
      <c r="R324">
        <f t="shared" si="37"/>
        <v>1628.8000000000002</v>
      </c>
      <c r="S324">
        <v>139.6</v>
      </c>
      <c r="T324">
        <v>143.5</v>
      </c>
      <c r="U324">
        <v>131.19999999999999</v>
      </c>
      <c r="V324">
        <f t="shared" si="38"/>
        <v>274.7</v>
      </c>
      <c r="W324">
        <v>141.6</v>
      </c>
      <c r="X324">
        <v>149</v>
      </c>
      <c r="Y324">
        <v>139.19999999999999</v>
      </c>
      <c r="Z324">
        <v>146.69999999999999</v>
      </c>
      <c r="AA324">
        <f t="shared" si="39"/>
        <v>434.9</v>
      </c>
      <c r="AB324">
        <v>128.80000000000001</v>
      </c>
      <c r="AC324">
        <v>119.9</v>
      </c>
      <c r="AD324">
        <f t="shared" si="40"/>
        <v>248.70000000000002</v>
      </c>
      <c r="AE324">
        <v>136.80000000000001</v>
      </c>
      <c r="AF324">
        <v>133</v>
      </c>
      <c r="AG324">
        <v>132.5</v>
      </c>
      <c r="AH324">
        <v>132.80000000000001</v>
      </c>
      <c r="AI324">
        <v>165.3</v>
      </c>
      <c r="AJ324">
        <f t="shared" si="41"/>
        <v>700.40000000000009</v>
      </c>
      <c r="AK324">
        <v>139.5</v>
      </c>
    </row>
    <row r="325" spans="1:37" x14ac:dyDescent="0.35">
      <c r="A325" t="s">
        <v>33</v>
      </c>
      <c r="B325">
        <v>2019</v>
      </c>
      <c r="C325" t="s">
        <v>38</v>
      </c>
      <c r="D325" t="str">
        <f t="shared" si="35"/>
        <v>May 2019</v>
      </c>
      <c r="E325" s="17">
        <f t="shared" si="36"/>
        <v>43586</v>
      </c>
      <c r="F325">
        <v>140.4</v>
      </c>
      <c r="G325">
        <v>156.69999999999999</v>
      </c>
      <c r="H325">
        <v>138.30000000000001</v>
      </c>
      <c r="I325">
        <v>142.4</v>
      </c>
      <c r="J325">
        <v>118.6</v>
      </c>
      <c r="K325">
        <v>149.69999999999999</v>
      </c>
      <c r="L325">
        <v>161.6</v>
      </c>
      <c r="M325">
        <v>124.4</v>
      </c>
      <c r="N325">
        <v>111.2</v>
      </c>
      <c r="O325">
        <v>141</v>
      </c>
      <c r="P325">
        <v>128.9</v>
      </c>
      <c r="Q325">
        <v>154.5</v>
      </c>
      <c r="R325">
        <f t="shared" si="37"/>
        <v>1667.7000000000003</v>
      </c>
      <c r="S325">
        <v>143.80000000000001</v>
      </c>
      <c r="T325">
        <v>144</v>
      </c>
      <c r="U325">
        <v>131.69999999999999</v>
      </c>
      <c r="V325">
        <f t="shared" si="38"/>
        <v>275.7</v>
      </c>
      <c r="W325">
        <v>142.19999999999999</v>
      </c>
      <c r="X325">
        <v>150.1</v>
      </c>
      <c r="Y325">
        <v>139.80000000000001</v>
      </c>
      <c r="Z325">
        <v>148</v>
      </c>
      <c r="AA325">
        <f t="shared" si="39"/>
        <v>437.9</v>
      </c>
      <c r="AB325">
        <v>129.4</v>
      </c>
      <c r="AC325">
        <v>120.1</v>
      </c>
      <c r="AD325">
        <f t="shared" si="40"/>
        <v>249.5</v>
      </c>
      <c r="AE325">
        <v>137.19999999999999</v>
      </c>
      <c r="AF325">
        <v>134</v>
      </c>
      <c r="AG325">
        <v>132.6</v>
      </c>
      <c r="AH325">
        <v>133.30000000000001</v>
      </c>
      <c r="AI325">
        <v>166.2</v>
      </c>
      <c r="AJ325">
        <f t="shared" si="41"/>
        <v>703.3</v>
      </c>
      <c r="AK325">
        <v>141.5</v>
      </c>
    </row>
    <row r="326" spans="1:37" x14ac:dyDescent="0.35">
      <c r="A326" t="s">
        <v>33</v>
      </c>
      <c r="B326">
        <v>2019</v>
      </c>
      <c r="C326" t="s">
        <v>39</v>
      </c>
      <c r="D326" t="str">
        <f t="shared" si="35"/>
        <v>June 2019</v>
      </c>
      <c r="E326" s="17">
        <f t="shared" si="36"/>
        <v>43617</v>
      </c>
      <c r="F326">
        <v>140.69999999999999</v>
      </c>
      <c r="G326">
        <v>159.6</v>
      </c>
      <c r="H326">
        <v>140.4</v>
      </c>
      <c r="I326">
        <v>143.4</v>
      </c>
      <c r="J326">
        <v>118.6</v>
      </c>
      <c r="K326">
        <v>150.9</v>
      </c>
      <c r="L326">
        <v>169.8</v>
      </c>
      <c r="M326">
        <v>127.4</v>
      </c>
      <c r="N326">
        <v>111.8</v>
      </c>
      <c r="O326">
        <v>141</v>
      </c>
      <c r="P326">
        <v>129</v>
      </c>
      <c r="Q326">
        <v>155.1</v>
      </c>
      <c r="R326">
        <f t="shared" si="37"/>
        <v>1687.6999999999998</v>
      </c>
      <c r="S326">
        <v>145.6</v>
      </c>
      <c r="T326">
        <v>144.30000000000001</v>
      </c>
      <c r="U326">
        <v>131.69999999999999</v>
      </c>
      <c r="V326">
        <f t="shared" si="38"/>
        <v>276</v>
      </c>
      <c r="W326">
        <v>142.4</v>
      </c>
      <c r="X326">
        <v>149.4</v>
      </c>
      <c r="Y326">
        <v>140.30000000000001</v>
      </c>
      <c r="Z326">
        <v>148.9</v>
      </c>
      <c r="AA326">
        <f t="shared" si="39"/>
        <v>438.6</v>
      </c>
      <c r="AB326">
        <v>130.5</v>
      </c>
      <c r="AC326">
        <v>119.6</v>
      </c>
      <c r="AD326">
        <f t="shared" si="40"/>
        <v>250.1</v>
      </c>
      <c r="AE326">
        <v>137.4</v>
      </c>
      <c r="AF326">
        <v>134.30000000000001</v>
      </c>
      <c r="AG326">
        <v>133.69999999999999</v>
      </c>
      <c r="AH326">
        <v>133.6</v>
      </c>
      <c r="AI326">
        <v>166.7</v>
      </c>
      <c r="AJ326">
        <f t="shared" si="41"/>
        <v>705.7</v>
      </c>
      <c r="AK326">
        <v>142.1</v>
      </c>
    </row>
    <row r="327" spans="1:37" x14ac:dyDescent="0.35">
      <c r="A327" t="s">
        <v>33</v>
      </c>
      <c r="B327">
        <v>2019</v>
      </c>
      <c r="C327" t="s">
        <v>40</v>
      </c>
      <c r="D327" t="str">
        <f t="shared" si="35"/>
        <v>July 2019</v>
      </c>
      <c r="E327" s="17">
        <f t="shared" si="36"/>
        <v>43647</v>
      </c>
      <c r="F327">
        <v>141.4</v>
      </c>
      <c r="G327">
        <v>160.19999999999999</v>
      </c>
      <c r="H327">
        <v>142.5</v>
      </c>
      <c r="I327">
        <v>144.1</v>
      </c>
      <c r="J327">
        <v>119.3</v>
      </c>
      <c r="K327">
        <v>154.69999999999999</v>
      </c>
      <c r="L327">
        <v>180.1</v>
      </c>
      <c r="M327">
        <v>128.9</v>
      </c>
      <c r="N327">
        <v>111.8</v>
      </c>
      <c r="O327">
        <v>141.6</v>
      </c>
      <c r="P327">
        <v>129.5</v>
      </c>
      <c r="Q327">
        <v>155.6</v>
      </c>
      <c r="R327">
        <f t="shared" si="37"/>
        <v>1709.6999999999998</v>
      </c>
      <c r="S327">
        <v>147.69999999999999</v>
      </c>
      <c r="T327">
        <v>144.69999999999999</v>
      </c>
      <c r="U327">
        <v>131.9</v>
      </c>
      <c r="V327">
        <f t="shared" si="38"/>
        <v>276.60000000000002</v>
      </c>
      <c r="W327">
        <v>142.69999999999999</v>
      </c>
      <c r="X327">
        <v>150.6</v>
      </c>
      <c r="Y327">
        <v>140.80000000000001</v>
      </c>
      <c r="Z327">
        <v>150.4</v>
      </c>
      <c r="AA327">
        <f t="shared" si="39"/>
        <v>441.79999999999995</v>
      </c>
      <c r="AB327">
        <v>127</v>
      </c>
      <c r="AC327">
        <v>120.6</v>
      </c>
      <c r="AD327">
        <f t="shared" si="40"/>
        <v>247.6</v>
      </c>
      <c r="AE327">
        <v>137.69999999999999</v>
      </c>
      <c r="AF327">
        <v>135</v>
      </c>
      <c r="AG327">
        <v>135.1</v>
      </c>
      <c r="AH327">
        <v>134.5</v>
      </c>
      <c r="AI327">
        <v>167.2</v>
      </c>
      <c r="AJ327">
        <f t="shared" si="41"/>
        <v>709.5</v>
      </c>
      <c r="AK327">
        <v>143.30000000000001</v>
      </c>
    </row>
    <row r="328" spans="1:37" x14ac:dyDescent="0.35">
      <c r="A328" t="s">
        <v>33</v>
      </c>
      <c r="B328">
        <v>2019</v>
      </c>
      <c r="C328" t="s">
        <v>41</v>
      </c>
      <c r="D328" t="str">
        <f t="shared" si="35"/>
        <v>August 2019</v>
      </c>
      <c r="E328" s="17">
        <f t="shared" si="36"/>
        <v>43678</v>
      </c>
      <c r="F328">
        <v>142.1</v>
      </c>
      <c r="G328">
        <v>158.30000000000001</v>
      </c>
      <c r="H328">
        <v>140.80000000000001</v>
      </c>
      <c r="I328">
        <v>144.9</v>
      </c>
      <c r="J328">
        <v>119.9</v>
      </c>
      <c r="K328">
        <v>153.9</v>
      </c>
      <c r="L328">
        <v>189.1</v>
      </c>
      <c r="M328">
        <v>129.80000000000001</v>
      </c>
      <c r="N328">
        <v>112.7</v>
      </c>
      <c r="O328">
        <v>142.5</v>
      </c>
      <c r="P328">
        <v>129.80000000000001</v>
      </c>
      <c r="Q328">
        <v>156.19999999999999</v>
      </c>
      <c r="R328">
        <f t="shared" si="37"/>
        <v>1720</v>
      </c>
      <c r="S328">
        <v>149.1</v>
      </c>
      <c r="T328">
        <v>145</v>
      </c>
      <c r="U328">
        <v>132.19999999999999</v>
      </c>
      <c r="V328">
        <f t="shared" si="38"/>
        <v>277.2</v>
      </c>
      <c r="W328">
        <v>143</v>
      </c>
      <c r="X328">
        <v>151.6</v>
      </c>
      <c r="Y328">
        <v>141.5</v>
      </c>
      <c r="Z328">
        <v>151.5</v>
      </c>
      <c r="AA328">
        <f t="shared" si="39"/>
        <v>444.6</v>
      </c>
      <c r="AB328">
        <v>125.5</v>
      </c>
      <c r="AC328">
        <v>120.8</v>
      </c>
      <c r="AD328">
        <f t="shared" si="40"/>
        <v>246.3</v>
      </c>
      <c r="AE328">
        <v>138.1</v>
      </c>
      <c r="AF328">
        <v>135.4</v>
      </c>
      <c r="AG328">
        <v>137.80000000000001</v>
      </c>
      <c r="AH328">
        <v>135.30000000000001</v>
      </c>
      <c r="AI328">
        <v>167.9</v>
      </c>
      <c r="AJ328">
        <f t="shared" si="41"/>
        <v>714.5</v>
      </c>
      <c r="AK328">
        <v>144.19999999999999</v>
      </c>
    </row>
    <row r="329" spans="1:37" x14ac:dyDescent="0.35">
      <c r="A329" t="s">
        <v>33</v>
      </c>
      <c r="B329">
        <v>2019</v>
      </c>
      <c r="C329" t="s">
        <v>42</v>
      </c>
      <c r="D329" t="str">
        <f t="shared" si="35"/>
        <v>September 2019</v>
      </c>
      <c r="E329" s="17">
        <f t="shared" si="36"/>
        <v>43709</v>
      </c>
      <c r="F329">
        <v>142.69999999999999</v>
      </c>
      <c r="G329">
        <v>158.69999999999999</v>
      </c>
      <c r="H329">
        <v>141.6</v>
      </c>
      <c r="I329">
        <v>144.9</v>
      </c>
      <c r="J329">
        <v>120.8</v>
      </c>
      <c r="K329">
        <v>149.80000000000001</v>
      </c>
      <c r="L329">
        <v>192.4</v>
      </c>
      <c r="M329">
        <v>130.30000000000001</v>
      </c>
      <c r="N329">
        <v>114</v>
      </c>
      <c r="O329">
        <v>143.80000000000001</v>
      </c>
      <c r="P329">
        <v>130</v>
      </c>
      <c r="Q329">
        <v>156.4</v>
      </c>
      <c r="R329">
        <f t="shared" si="37"/>
        <v>1725.4</v>
      </c>
      <c r="S329">
        <v>149.5</v>
      </c>
      <c r="T329">
        <v>145.30000000000001</v>
      </c>
      <c r="U329">
        <v>132.19999999999999</v>
      </c>
      <c r="V329">
        <f t="shared" si="38"/>
        <v>277.5</v>
      </c>
      <c r="W329">
        <v>143.30000000000001</v>
      </c>
      <c r="X329">
        <v>152.19999999999999</v>
      </c>
      <c r="Y329">
        <v>141.9</v>
      </c>
      <c r="Z329">
        <v>151.6</v>
      </c>
      <c r="AA329">
        <f t="shared" si="39"/>
        <v>445.70000000000005</v>
      </c>
      <c r="AB329">
        <v>126.6</v>
      </c>
      <c r="AC329">
        <v>121.2</v>
      </c>
      <c r="AD329">
        <f t="shared" si="40"/>
        <v>247.8</v>
      </c>
      <c r="AE329">
        <v>138.30000000000001</v>
      </c>
      <c r="AF329">
        <v>135.9</v>
      </c>
      <c r="AG329">
        <v>139</v>
      </c>
      <c r="AH329">
        <v>135.69999999999999</v>
      </c>
      <c r="AI329">
        <v>168.6</v>
      </c>
      <c r="AJ329">
        <f t="shared" si="41"/>
        <v>717.50000000000011</v>
      </c>
      <c r="AK329">
        <v>144.69999999999999</v>
      </c>
    </row>
    <row r="330" spans="1:37" x14ac:dyDescent="0.35">
      <c r="A330" t="s">
        <v>33</v>
      </c>
      <c r="B330">
        <v>2019</v>
      </c>
      <c r="C330" t="s">
        <v>43</v>
      </c>
      <c r="D330" t="str">
        <f t="shared" si="35"/>
        <v>October 2019</v>
      </c>
      <c r="E330" s="17">
        <f t="shared" si="36"/>
        <v>43739</v>
      </c>
      <c r="F330">
        <v>143.5</v>
      </c>
      <c r="G330">
        <v>159.80000000000001</v>
      </c>
      <c r="H330">
        <v>144.69999999999999</v>
      </c>
      <c r="I330">
        <v>145.6</v>
      </c>
      <c r="J330">
        <v>121.1</v>
      </c>
      <c r="K330">
        <v>150.6</v>
      </c>
      <c r="L330">
        <v>207.2</v>
      </c>
      <c r="M330">
        <v>131.19999999999999</v>
      </c>
      <c r="N330">
        <v>114.8</v>
      </c>
      <c r="O330">
        <v>145.19999999999999</v>
      </c>
      <c r="P330">
        <v>130.19999999999999</v>
      </c>
      <c r="Q330">
        <v>156.80000000000001</v>
      </c>
      <c r="R330">
        <f t="shared" si="37"/>
        <v>1750.7</v>
      </c>
      <c r="S330">
        <v>151.9</v>
      </c>
      <c r="T330">
        <v>145.9</v>
      </c>
      <c r="U330">
        <v>132.4</v>
      </c>
      <c r="V330">
        <f t="shared" si="38"/>
        <v>278.3</v>
      </c>
      <c r="W330">
        <v>143.9</v>
      </c>
      <c r="X330">
        <v>153</v>
      </c>
      <c r="Y330">
        <v>142.4</v>
      </c>
      <c r="Z330">
        <v>151.69999999999999</v>
      </c>
      <c r="AA330">
        <f t="shared" si="39"/>
        <v>447.09999999999997</v>
      </c>
      <c r="AB330">
        <v>128.9</v>
      </c>
      <c r="AC330">
        <v>121.5</v>
      </c>
      <c r="AD330">
        <f t="shared" si="40"/>
        <v>250.4</v>
      </c>
      <c r="AE330">
        <v>138.69999999999999</v>
      </c>
      <c r="AF330">
        <v>136.19999999999999</v>
      </c>
      <c r="AG330">
        <v>139.5</v>
      </c>
      <c r="AH330">
        <v>136</v>
      </c>
      <c r="AI330">
        <v>169.3</v>
      </c>
      <c r="AJ330">
        <f t="shared" si="41"/>
        <v>719.7</v>
      </c>
      <c r="AK330">
        <v>146</v>
      </c>
    </row>
    <row r="331" spans="1:37" x14ac:dyDescent="0.35">
      <c r="A331" t="s">
        <v>33</v>
      </c>
      <c r="B331">
        <v>2019</v>
      </c>
      <c r="C331" t="s">
        <v>45</v>
      </c>
      <c r="D331" t="str">
        <f t="shared" si="35"/>
        <v>November 2019</v>
      </c>
      <c r="E331" s="17">
        <f t="shared" si="36"/>
        <v>43770</v>
      </c>
      <c r="F331">
        <v>144.1</v>
      </c>
      <c r="G331">
        <v>162.4</v>
      </c>
      <c r="H331">
        <v>148.4</v>
      </c>
      <c r="I331">
        <v>145.9</v>
      </c>
      <c r="J331">
        <v>121.5</v>
      </c>
      <c r="K331">
        <v>148.80000000000001</v>
      </c>
      <c r="L331">
        <v>215.7</v>
      </c>
      <c r="M331">
        <v>134.6</v>
      </c>
      <c r="N331">
        <v>115</v>
      </c>
      <c r="O331">
        <v>146.30000000000001</v>
      </c>
      <c r="P331">
        <v>130.5</v>
      </c>
      <c r="Q331">
        <v>157.19999999999999</v>
      </c>
      <c r="R331">
        <f t="shared" si="37"/>
        <v>1770.3999999999999</v>
      </c>
      <c r="S331">
        <v>153.6</v>
      </c>
      <c r="T331">
        <v>146.30000000000001</v>
      </c>
      <c r="U331">
        <v>132.6</v>
      </c>
      <c r="V331">
        <f t="shared" si="38"/>
        <v>278.89999999999998</v>
      </c>
      <c r="W331">
        <v>144.19999999999999</v>
      </c>
      <c r="X331">
        <v>153.5</v>
      </c>
      <c r="Y331">
        <v>142.80000000000001</v>
      </c>
      <c r="Z331">
        <v>151.80000000000001</v>
      </c>
      <c r="AA331">
        <f t="shared" si="39"/>
        <v>448.1</v>
      </c>
      <c r="AB331">
        <v>132.19999999999999</v>
      </c>
      <c r="AC331">
        <v>121.7</v>
      </c>
      <c r="AD331">
        <f t="shared" si="40"/>
        <v>253.89999999999998</v>
      </c>
      <c r="AE331">
        <v>139.1</v>
      </c>
      <c r="AF331">
        <v>136.69999999999999</v>
      </c>
      <c r="AG331">
        <v>139.80000000000001</v>
      </c>
      <c r="AH331">
        <v>136.30000000000001</v>
      </c>
      <c r="AI331">
        <v>169.9</v>
      </c>
      <c r="AJ331">
        <f t="shared" si="41"/>
        <v>721.8</v>
      </c>
      <c r="AK331">
        <v>147</v>
      </c>
    </row>
    <row r="332" spans="1:37" x14ac:dyDescent="0.35">
      <c r="A332" t="s">
        <v>33</v>
      </c>
      <c r="B332">
        <v>2019</v>
      </c>
      <c r="C332" t="s">
        <v>46</v>
      </c>
      <c r="D332" t="str">
        <f t="shared" si="35"/>
        <v>December 2019</v>
      </c>
      <c r="E332" s="17">
        <f t="shared" si="36"/>
        <v>43800</v>
      </c>
      <c r="F332">
        <v>144.9</v>
      </c>
      <c r="G332">
        <v>164.5</v>
      </c>
      <c r="H332">
        <v>153.69999999999999</v>
      </c>
      <c r="I332">
        <v>147.5</v>
      </c>
      <c r="J332">
        <v>122.7</v>
      </c>
      <c r="K332">
        <v>147.19999999999999</v>
      </c>
      <c r="L332">
        <v>231.5</v>
      </c>
      <c r="M332">
        <v>137.19999999999999</v>
      </c>
      <c r="N332">
        <v>114.7</v>
      </c>
      <c r="O332">
        <v>148</v>
      </c>
      <c r="P332">
        <v>130.80000000000001</v>
      </c>
      <c r="Q332">
        <v>157.69999999999999</v>
      </c>
      <c r="R332">
        <f t="shared" si="37"/>
        <v>1800.4</v>
      </c>
      <c r="S332">
        <v>156.30000000000001</v>
      </c>
      <c r="T332">
        <v>146.80000000000001</v>
      </c>
      <c r="U332">
        <v>132.80000000000001</v>
      </c>
      <c r="V332">
        <f t="shared" si="38"/>
        <v>279.60000000000002</v>
      </c>
      <c r="W332">
        <v>144.6</v>
      </c>
      <c r="X332">
        <v>152.80000000000001</v>
      </c>
      <c r="Y332">
        <v>143.19999999999999</v>
      </c>
      <c r="Z332">
        <v>151.9</v>
      </c>
      <c r="AA332">
        <f t="shared" si="39"/>
        <v>447.9</v>
      </c>
      <c r="AB332">
        <v>133.6</v>
      </c>
      <c r="AC332">
        <v>125.2</v>
      </c>
      <c r="AD332">
        <f t="shared" si="40"/>
        <v>258.8</v>
      </c>
      <c r="AE332">
        <v>139.80000000000001</v>
      </c>
      <c r="AF332">
        <v>136.80000000000001</v>
      </c>
      <c r="AG332">
        <v>140.19999999999999</v>
      </c>
      <c r="AH332">
        <v>137.69999999999999</v>
      </c>
      <c r="AI332">
        <v>170.4</v>
      </c>
      <c r="AJ332">
        <f t="shared" si="41"/>
        <v>724.9</v>
      </c>
      <c r="AK332">
        <v>148.30000000000001</v>
      </c>
    </row>
    <row r="333" spans="1:37" x14ac:dyDescent="0.35">
      <c r="A333" t="s">
        <v>33</v>
      </c>
      <c r="B333">
        <v>2020</v>
      </c>
      <c r="C333" t="s">
        <v>31</v>
      </c>
      <c r="D333" t="str">
        <f t="shared" si="35"/>
        <v>January 2020</v>
      </c>
      <c r="E333" s="17">
        <f t="shared" si="36"/>
        <v>43831</v>
      </c>
      <c r="F333">
        <v>145.6</v>
      </c>
      <c r="G333">
        <v>167.6</v>
      </c>
      <c r="H333">
        <v>157</v>
      </c>
      <c r="I333">
        <v>149.30000000000001</v>
      </c>
      <c r="J333">
        <v>126.3</v>
      </c>
      <c r="K333">
        <v>144.4</v>
      </c>
      <c r="L333">
        <v>207.8</v>
      </c>
      <c r="M333">
        <v>139.1</v>
      </c>
      <c r="N333">
        <v>114.8</v>
      </c>
      <c r="O333">
        <v>149.5</v>
      </c>
      <c r="P333">
        <v>131.1</v>
      </c>
      <c r="Q333">
        <v>158.5</v>
      </c>
      <c r="R333">
        <f t="shared" si="37"/>
        <v>1790.9999999999998</v>
      </c>
      <c r="S333">
        <v>154.4</v>
      </c>
      <c r="T333">
        <v>147</v>
      </c>
      <c r="U333">
        <v>133.19999999999999</v>
      </c>
      <c r="V333">
        <f t="shared" si="38"/>
        <v>280.2</v>
      </c>
      <c r="W333">
        <v>144.9</v>
      </c>
      <c r="X333">
        <v>153.9</v>
      </c>
      <c r="Y333">
        <v>143.80000000000001</v>
      </c>
      <c r="Z333">
        <v>152.1</v>
      </c>
      <c r="AA333">
        <f t="shared" si="39"/>
        <v>449.80000000000007</v>
      </c>
      <c r="AB333">
        <v>135.1</v>
      </c>
      <c r="AC333">
        <v>126.1</v>
      </c>
      <c r="AD333">
        <f t="shared" si="40"/>
        <v>261.2</v>
      </c>
      <c r="AE333">
        <v>140.1</v>
      </c>
      <c r="AF333">
        <v>137.19999999999999</v>
      </c>
      <c r="AG333">
        <v>142.1</v>
      </c>
      <c r="AH333">
        <v>138.4</v>
      </c>
      <c r="AI333">
        <v>170.8</v>
      </c>
      <c r="AJ333">
        <f t="shared" si="41"/>
        <v>728.59999999999991</v>
      </c>
      <c r="AK333">
        <v>148.19999999999999</v>
      </c>
    </row>
    <row r="334" spans="1:37" x14ac:dyDescent="0.35">
      <c r="A334" t="s">
        <v>33</v>
      </c>
      <c r="B334">
        <v>2020</v>
      </c>
      <c r="C334" t="s">
        <v>35</v>
      </c>
      <c r="D334" t="str">
        <f t="shared" si="35"/>
        <v>February 2020</v>
      </c>
      <c r="E334" s="17">
        <f t="shared" si="36"/>
        <v>43862</v>
      </c>
      <c r="F334">
        <v>146.19999999999999</v>
      </c>
      <c r="G334">
        <v>167.6</v>
      </c>
      <c r="H334">
        <v>153.1</v>
      </c>
      <c r="I334">
        <v>150.69999999999999</v>
      </c>
      <c r="J334">
        <v>127.4</v>
      </c>
      <c r="K334">
        <v>143.1</v>
      </c>
      <c r="L334">
        <v>181.7</v>
      </c>
      <c r="M334">
        <v>139.6</v>
      </c>
      <c r="N334">
        <v>114.6</v>
      </c>
      <c r="O334">
        <v>150.4</v>
      </c>
      <c r="P334">
        <v>131.5</v>
      </c>
      <c r="Q334">
        <v>159</v>
      </c>
      <c r="R334">
        <f t="shared" si="37"/>
        <v>1764.8999999999999</v>
      </c>
      <c r="S334">
        <v>151.69999999999999</v>
      </c>
      <c r="T334">
        <v>147.30000000000001</v>
      </c>
      <c r="U334">
        <v>133.5</v>
      </c>
      <c r="V334">
        <f t="shared" si="38"/>
        <v>280.8</v>
      </c>
      <c r="W334">
        <v>145.19999999999999</v>
      </c>
      <c r="X334">
        <v>154.80000000000001</v>
      </c>
      <c r="Y334">
        <v>144.4</v>
      </c>
      <c r="Z334">
        <v>152.19999999999999</v>
      </c>
      <c r="AA334">
        <f t="shared" si="39"/>
        <v>451.40000000000003</v>
      </c>
      <c r="AB334">
        <v>138.9</v>
      </c>
      <c r="AC334">
        <v>125.2</v>
      </c>
      <c r="AD334">
        <f t="shared" si="40"/>
        <v>264.10000000000002</v>
      </c>
      <c r="AE334">
        <v>140.4</v>
      </c>
      <c r="AF334">
        <v>137.69999999999999</v>
      </c>
      <c r="AG334">
        <v>143.5</v>
      </c>
      <c r="AH334">
        <v>138.4</v>
      </c>
      <c r="AI334">
        <v>172</v>
      </c>
      <c r="AJ334">
        <f t="shared" si="41"/>
        <v>732</v>
      </c>
      <c r="AK334">
        <v>147.69999999999999</v>
      </c>
    </row>
    <row r="335" spans="1:37" x14ac:dyDescent="0.35">
      <c r="A335" t="s">
        <v>33</v>
      </c>
      <c r="B335">
        <v>2020</v>
      </c>
      <c r="C335" t="s">
        <v>36</v>
      </c>
      <c r="D335" t="str">
        <f t="shared" si="35"/>
        <v>March 2020</v>
      </c>
      <c r="E335" s="17">
        <f t="shared" si="36"/>
        <v>43891</v>
      </c>
      <c r="F335">
        <v>146.5</v>
      </c>
      <c r="G335">
        <v>167.5</v>
      </c>
      <c r="H335">
        <v>148.9</v>
      </c>
      <c r="I335">
        <v>151.1</v>
      </c>
      <c r="J335">
        <v>127.5</v>
      </c>
      <c r="K335">
        <v>143.30000000000001</v>
      </c>
      <c r="L335">
        <v>167</v>
      </c>
      <c r="M335">
        <v>139.69999999999999</v>
      </c>
      <c r="N335">
        <v>114.4</v>
      </c>
      <c r="O335">
        <v>151.5</v>
      </c>
      <c r="P335">
        <v>131.9</v>
      </c>
      <c r="Q335">
        <v>159.1</v>
      </c>
      <c r="R335">
        <f t="shared" si="37"/>
        <v>1748.4</v>
      </c>
      <c r="S335">
        <v>150.1</v>
      </c>
      <c r="T335">
        <v>147.69999999999999</v>
      </c>
      <c r="U335">
        <v>133.80000000000001</v>
      </c>
      <c r="V335">
        <f t="shared" si="38"/>
        <v>281.5</v>
      </c>
      <c r="W335">
        <v>145.6</v>
      </c>
      <c r="X335">
        <v>154.5</v>
      </c>
      <c r="Y335">
        <v>145</v>
      </c>
      <c r="Z335">
        <v>152.5</v>
      </c>
      <c r="AA335">
        <f t="shared" si="39"/>
        <v>452</v>
      </c>
      <c r="AB335">
        <v>141.4</v>
      </c>
      <c r="AC335">
        <v>124.6</v>
      </c>
      <c r="AD335">
        <f t="shared" si="40"/>
        <v>266</v>
      </c>
      <c r="AE335">
        <v>140.80000000000001</v>
      </c>
      <c r="AF335">
        <v>137.9</v>
      </c>
      <c r="AG335">
        <v>145.30000000000001</v>
      </c>
      <c r="AH335">
        <v>138.69999999999999</v>
      </c>
      <c r="AI335">
        <v>173.3</v>
      </c>
      <c r="AJ335">
        <f t="shared" si="41"/>
        <v>736</v>
      </c>
      <c r="AK335">
        <v>147.30000000000001</v>
      </c>
    </row>
    <row r="336" spans="1:37" x14ac:dyDescent="0.35">
      <c r="A336" t="s">
        <v>33</v>
      </c>
      <c r="B336">
        <v>2020</v>
      </c>
      <c r="C336" t="s">
        <v>37</v>
      </c>
      <c r="D336" t="str">
        <f t="shared" si="35"/>
        <v>April 2020</v>
      </c>
      <c r="E336" s="17">
        <f t="shared" si="36"/>
        <v>43922</v>
      </c>
      <c r="F336">
        <v>151.80000000000001</v>
      </c>
      <c r="G336">
        <v>167.55</v>
      </c>
      <c r="H336">
        <v>151.9</v>
      </c>
      <c r="I336">
        <v>155.5</v>
      </c>
      <c r="J336">
        <v>131.6</v>
      </c>
      <c r="K336">
        <v>152.9</v>
      </c>
      <c r="L336">
        <v>180</v>
      </c>
      <c r="M336">
        <v>150.80000000000001</v>
      </c>
      <c r="N336">
        <v>121.2</v>
      </c>
      <c r="O336">
        <v>154</v>
      </c>
      <c r="P336">
        <v>133.5</v>
      </c>
      <c r="Q336">
        <v>159.05000000000001</v>
      </c>
      <c r="R336">
        <f t="shared" si="37"/>
        <v>1809.8</v>
      </c>
      <c r="S336">
        <v>153.5</v>
      </c>
      <c r="T336">
        <v>147.5</v>
      </c>
      <c r="U336">
        <v>133.65</v>
      </c>
      <c r="V336">
        <f t="shared" si="38"/>
        <v>281.14999999999998</v>
      </c>
      <c r="W336">
        <v>145.39999999999998</v>
      </c>
      <c r="X336">
        <v>155.6</v>
      </c>
      <c r="Y336">
        <v>144.80000000000001</v>
      </c>
      <c r="Z336">
        <v>152.35</v>
      </c>
      <c r="AA336">
        <f t="shared" si="39"/>
        <v>452.75</v>
      </c>
      <c r="AB336">
        <v>137.1</v>
      </c>
      <c r="AC336">
        <v>124.9</v>
      </c>
      <c r="AD336">
        <f t="shared" si="40"/>
        <v>262</v>
      </c>
      <c r="AE336">
        <v>140.60000000000002</v>
      </c>
      <c r="AF336">
        <v>137.80000000000001</v>
      </c>
      <c r="AG336">
        <v>144.4</v>
      </c>
      <c r="AH336">
        <v>138.55000000000001</v>
      </c>
      <c r="AI336">
        <v>172.65</v>
      </c>
      <c r="AJ336">
        <f t="shared" si="41"/>
        <v>734.00000000000011</v>
      </c>
      <c r="AK336">
        <v>147.5</v>
      </c>
    </row>
    <row r="337" spans="1:37" x14ac:dyDescent="0.35">
      <c r="A337" t="s">
        <v>33</v>
      </c>
      <c r="B337">
        <v>2020</v>
      </c>
      <c r="C337" t="s">
        <v>38</v>
      </c>
      <c r="D337" t="str">
        <f t="shared" si="35"/>
        <v>May 2020</v>
      </c>
      <c r="E337" s="17">
        <f t="shared" si="36"/>
        <v>43952</v>
      </c>
      <c r="F337">
        <v>149.15</v>
      </c>
      <c r="G337">
        <v>167.52500000000001</v>
      </c>
      <c r="H337">
        <v>150.4</v>
      </c>
      <c r="I337">
        <v>153.30000000000001</v>
      </c>
      <c r="J337">
        <v>129.55000000000001</v>
      </c>
      <c r="K337">
        <v>148.10000000000002</v>
      </c>
      <c r="L337">
        <v>173.5</v>
      </c>
      <c r="M337">
        <v>145.25</v>
      </c>
      <c r="N337">
        <v>117.80000000000001</v>
      </c>
      <c r="O337">
        <v>152.75</v>
      </c>
      <c r="P337">
        <v>132.69999999999999</v>
      </c>
      <c r="Q337">
        <v>159.07499999999999</v>
      </c>
      <c r="R337">
        <f t="shared" si="37"/>
        <v>1779.1000000000001</v>
      </c>
      <c r="S337">
        <v>151.80000000000001</v>
      </c>
      <c r="T337">
        <v>147.6</v>
      </c>
      <c r="U337">
        <v>133.72500000000002</v>
      </c>
      <c r="V337">
        <f t="shared" si="38"/>
        <v>281.32500000000005</v>
      </c>
      <c r="W337">
        <v>145.5</v>
      </c>
      <c r="X337">
        <v>155.05000000000001</v>
      </c>
      <c r="Y337">
        <v>144.9</v>
      </c>
      <c r="Z337">
        <v>152.42500000000001</v>
      </c>
      <c r="AA337">
        <f t="shared" si="39"/>
        <v>452.37500000000006</v>
      </c>
      <c r="AB337">
        <v>139.25</v>
      </c>
      <c r="AC337">
        <v>124.75</v>
      </c>
      <c r="AD337">
        <f t="shared" si="40"/>
        <v>264</v>
      </c>
      <c r="AE337">
        <v>140.70000000000002</v>
      </c>
      <c r="AF337">
        <v>137.85000000000002</v>
      </c>
      <c r="AG337">
        <v>144.85000000000002</v>
      </c>
      <c r="AH337">
        <v>138.625</v>
      </c>
      <c r="AI337">
        <v>172.97500000000002</v>
      </c>
      <c r="AJ337">
        <f t="shared" si="41"/>
        <v>735.00000000000011</v>
      </c>
      <c r="AK337">
        <v>147.4</v>
      </c>
    </row>
    <row r="338" spans="1:37" x14ac:dyDescent="0.35">
      <c r="A338" t="s">
        <v>33</v>
      </c>
      <c r="B338">
        <v>2020</v>
      </c>
      <c r="C338" t="s">
        <v>39</v>
      </c>
      <c r="D338" t="str">
        <f t="shared" si="35"/>
        <v>June 2020</v>
      </c>
      <c r="E338" s="17">
        <f t="shared" si="36"/>
        <v>43983</v>
      </c>
      <c r="F338">
        <v>152.69999999999999</v>
      </c>
      <c r="G338">
        <v>197</v>
      </c>
      <c r="H338">
        <v>154.6</v>
      </c>
      <c r="I338">
        <v>153.4</v>
      </c>
      <c r="J338">
        <v>132.9</v>
      </c>
      <c r="K338">
        <v>151.80000000000001</v>
      </c>
      <c r="L338">
        <v>171.2</v>
      </c>
      <c r="M338">
        <v>152</v>
      </c>
      <c r="N338">
        <v>116.3</v>
      </c>
      <c r="O338">
        <v>158.80000000000001</v>
      </c>
      <c r="P338">
        <v>135.6</v>
      </c>
      <c r="Q338">
        <v>161.69999999999999</v>
      </c>
      <c r="R338">
        <f t="shared" si="37"/>
        <v>1837.9999999999998</v>
      </c>
      <c r="S338">
        <v>157</v>
      </c>
      <c r="T338">
        <v>149.1</v>
      </c>
      <c r="U338">
        <v>136.6</v>
      </c>
      <c r="V338">
        <f t="shared" si="38"/>
        <v>285.7</v>
      </c>
      <c r="W338">
        <v>147.19999999999999</v>
      </c>
      <c r="X338">
        <v>154.69999999999999</v>
      </c>
      <c r="Y338">
        <v>148.1</v>
      </c>
      <c r="Z338">
        <v>152.5</v>
      </c>
      <c r="AA338">
        <f t="shared" si="39"/>
        <v>455.29999999999995</v>
      </c>
      <c r="AB338">
        <v>137.1</v>
      </c>
      <c r="AC338">
        <v>129.30000000000001</v>
      </c>
      <c r="AD338">
        <f t="shared" si="40"/>
        <v>266.39999999999998</v>
      </c>
      <c r="AE338">
        <v>140.4</v>
      </c>
      <c r="AF338">
        <v>144.5</v>
      </c>
      <c r="AG338">
        <v>152.19999999999999</v>
      </c>
      <c r="AH338">
        <v>142</v>
      </c>
      <c r="AI338">
        <v>186.7</v>
      </c>
      <c r="AJ338">
        <f t="shared" si="41"/>
        <v>765.8</v>
      </c>
      <c r="AK338">
        <v>150.80000000000001</v>
      </c>
    </row>
    <row r="339" spans="1:37" x14ac:dyDescent="0.35">
      <c r="A339" t="s">
        <v>33</v>
      </c>
      <c r="B339">
        <v>2020</v>
      </c>
      <c r="C339" t="s">
        <v>40</v>
      </c>
      <c r="D339" t="str">
        <f t="shared" si="35"/>
        <v>July 2020</v>
      </c>
      <c r="E339" s="17">
        <f t="shared" si="36"/>
        <v>44013</v>
      </c>
      <c r="F339">
        <v>152.69999999999999</v>
      </c>
      <c r="G339">
        <v>197</v>
      </c>
      <c r="H339">
        <v>154.6</v>
      </c>
      <c r="I339">
        <v>153.4</v>
      </c>
      <c r="J339">
        <v>132.9</v>
      </c>
      <c r="K339">
        <v>151.80000000000001</v>
      </c>
      <c r="L339">
        <v>171.2</v>
      </c>
      <c r="M339">
        <v>152</v>
      </c>
      <c r="N339">
        <v>116.3</v>
      </c>
      <c r="O339">
        <v>158.80000000000001</v>
      </c>
      <c r="P339">
        <v>135.6</v>
      </c>
      <c r="Q339">
        <v>161.69999999999999</v>
      </c>
      <c r="R339">
        <f t="shared" si="37"/>
        <v>1837.9999999999998</v>
      </c>
      <c r="S339">
        <v>157</v>
      </c>
      <c r="T339">
        <v>149.1</v>
      </c>
      <c r="U339">
        <v>136.6</v>
      </c>
      <c r="V339">
        <f t="shared" si="38"/>
        <v>285.7</v>
      </c>
      <c r="W339">
        <v>147.19999999999999</v>
      </c>
      <c r="X339">
        <v>154.69999999999999</v>
      </c>
      <c r="Y339">
        <v>148.1</v>
      </c>
      <c r="Z339">
        <v>152.5</v>
      </c>
      <c r="AA339">
        <f t="shared" si="39"/>
        <v>455.29999999999995</v>
      </c>
      <c r="AB339">
        <v>137.1</v>
      </c>
      <c r="AC339">
        <v>129.30000000000001</v>
      </c>
      <c r="AD339">
        <f t="shared" si="40"/>
        <v>266.39999999999998</v>
      </c>
      <c r="AE339">
        <v>140.4</v>
      </c>
      <c r="AF339">
        <v>144.5</v>
      </c>
      <c r="AG339">
        <v>152.19999999999999</v>
      </c>
      <c r="AH339">
        <v>142</v>
      </c>
      <c r="AI339">
        <v>186.7</v>
      </c>
      <c r="AJ339">
        <f t="shared" si="41"/>
        <v>765.8</v>
      </c>
      <c r="AK339">
        <v>150.80000000000001</v>
      </c>
    </row>
    <row r="340" spans="1:37" x14ac:dyDescent="0.35">
      <c r="A340" t="s">
        <v>33</v>
      </c>
      <c r="B340">
        <v>2020</v>
      </c>
      <c r="C340" t="s">
        <v>41</v>
      </c>
      <c r="D340" t="str">
        <f t="shared" si="35"/>
        <v>August 2020</v>
      </c>
      <c r="E340" s="17">
        <f t="shared" si="36"/>
        <v>44044</v>
      </c>
      <c r="F340">
        <v>151.6</v>
      </c>
      <c r="G340">
        <v>197.8</v>
      </c>
      <c r="H340">
        <v>154.5</v>
      </c>
      <c r="I340">
        <v>153.4</v>
      </c>
      <c r="J340">
        <v>133.4</v>
      </c>
      <c r="K340">
        <v>154.5</v>
      </c>
      <c r="L340">
        <v>191.9</v>
      </c>
      <c r="M340">
        <v>151.30000000000001</v>
      </c>
      <c r="N340">
        <v>116.8</v>
      </c>
      <c r="O340">
        <v>160</v>
      </c>
      <c r="P340">
        <v>136.5</v>
      </c>
      <c r="Q340">
        <v>163.30000000000001</v>
      </c>
      <c r="R340">
        <f t="shared" si="37"/>
        <v>1864.9999999999998</v>
      </c>
      <c r="S340">
        <v>159.9</v>
      </c>
      <c r="T340">
        <v>150</v>
      </c>
      <c r="U340">
        <v>135.19999999999999</v>
      </c>
      <c r="V340">
        <f t="shared" si="38"/>
        <v>285.2</v>
      </c>
      <c r="W340">
        <v>147.80000000000001</v>
      </c>
      <c r="X340">
        <v>155.5</v>
      </c>
      <c r="Y340">
        <v>148.69999999999999</v>
      </c>
      <c r="Z340">
        <v>155.5</v>
      </c>
      <c r="AA340">
        <f t="shared" si="39"/>
        <v>459.7</v>
      </c>
      <c r="AB340">
        <v>138.30000000000001</v>
      </c>
      <c r="AC340">
        <v>133.9</v>
      </c>
      <c r="AD340">
        <f t="shared" si="40"/>
        <v>272.20000000000005</v>
      </c>
      <c r="AE340">
        <v>144.5</v>
      </c>
      <c r="AF340">
        <v>141.19999999999999</v>
      </c>
      <c r="AG340">
        <v>155.19999999999999</v>
      </c>
      <c r="AH340">
        <v>144.80000000000001</v>
      </c>
      <c r="AI340">
        <v>187.2</v>
      </c>
      <c r="AJ340">
        <f t="shared" si="41"/>
        <v>772.90000000000009</v>
      </c>
      <c r="AK340">
        <v>152.9</v>
      </c>
    </row>
    <row r="341" spans="1:37" x14ac:dyDescent="0.35">
      <c r="A341" t="s">
        <v>33</v>
      </c>
      <c r="B341">
        <v>2020</v>
      </c>
      <c r="C341" t="s">
        <v>42</v>
      </c>
      <c r="D341" t="str">
        <f t="shared" si="35"/>
        <v>September 2020</v>
      </c>
      <c r="E341" s="17">
        <f t="shared" si="36"/>
        <v>44075</v>
      </c>
      <c r="F341">
        <v>151.5</v>
      </c>
      <c r="G341">
        <v>193.1</v>
      </c>
      <c r="H341">
        <v>157.30000000000001</v>
      </c>
      <c r="I341">
        <v>153.9</v>
      </c>
      <c r="J341">
        <v>134.4</v>
      </c>
      <c r="K341">
        <v>155.4</v>
      </c>
      <c r="L341">
        <v>202</v>
      </c>
      <c r="M341">
        <v>150.80000000000001</v>
      </c>
      <c r="N341">
        <v>118.9</v>
      </c>
      <c r="O341">
        <v>160.9</v>
      </c>
      <c r="P341">
        <v>137.69999999999999</v>
      </c>
      <c r="Q341">
        <v>164.4</v>
      </c>
      <c r="R341">
        <f t="shared" si="37"/>
        <v>1880.3000000000002</v>
      </c>
      <c r="S341">
        <v>161.30000000000001</v>
      </c>
      <c r="T341">
        <v>150.19999999999999</v>
      </c>
      <c r="U341">
        <v>136.30000000000001</v>
      </c>
      <c r="V341">
        <f t="shared" si="38"/>
        <v>286.5</v>
      </c>
      <c r="W341">
        <v>148.1</v>
      </c>
      <c r="X341">
        <v>156.30000000000001</v>
      </c>
      <c r="Y341">
        <v>150</v>
      </c>
      <c r="Z341">
        <v>154.9</v>
      </c>
      <c r="AA341">
        <f t="shared" si="39"/>
        <v>461.20000000000005</v>
      </c>
      <c r="AB341">
        <v>137.19999999999999</v>
      </c>
      <c r="AC341">
        <v>135.1</v>
      </c>
      <c r="AD341">
        <f t="shared" si="40"/>
        <v>272.29999999999995</v>
      </c>
      <c r="AE341">
        <v>145.4</v>
      </c>
      <c r="AF341">
        <v>141.80000000000001</v>
      </c>
      <c r="AG341">
        <v>159.80000000000001</v>
      </c>
      <c r="AH341">
        <v>146</v>
      </c>
      <c r="AI341">
        <v>188.7</v>
      </c>
      <c r="AJ341">
        <f t="shared" si="41"/>
        <v>781.7</v>
      </c>
      <c r="AK341">
        <v>154</v>
      </c>
    </row>
    <row r="342" spans="1:37" x14ac:dyDescent="0.35">
      <c r="A342" t="s">
        <v>33</v>
      </c>
      <c r="B342">
        <v>2020</v>
      </c>
      <c r="C342" t="s">
        <v>43</v>
      </c>
      <c r="D342" t="str">
        <f t="shared" si="35"/>
        <v>October 2020</v>
      </c>
      <c r="E342" s="17">
        <f t="shared" si="36"/>
        <v>44105</v>
      </c>
      <c r="F342">
        <v>150.6</v>
      </c>
      <c r="G342">
        <v>193.7</v>
      </c>
      <c r="H342">
        <v>164.8</v>
      </c>
      <c r="I342">
        <v>153.69999999999999</v>
      </c>
      <c r="J342">
        <v>135.69999999999999</v>
      </c>
      <c r="K342">
        <v>155.69999999999999</v>
      </c>
      <c r="L342">
        <v>226</v>
      </c>
      <c r="M342">
        <v>152.19999999999999</v>
      </c>
      <c r="N342">
        <v>118.1</v>
      </c>
      <c r="O342">
        <v>161.30000000000001</v>
      </c>
      <c r="P342">
        <v>139.19999999999999</v>
      </c>
      <c r="Q342">
        <v>164.8</v>
      </c>
      <c r="R342">
        <f t="shared" si="37"/>
        <v>1915.8</v>
      </c>
      <c r="S342">
        <v>164.4</v>
      </c>
      <c r="T342">
        <v>150.5</v>
      </c>
      <c r="U342">
        <v>136.1</v>
      </c>
      <c r="V342">
        <f t="shared" si="38"/>
        <v>286.60000000000002</v>
      </c>
      <c r="W342">
        <v>148.30000000000001</v>
      </c>
      <c r="X342">
        <v>156.5</v>
      </c>
      <c r="Y342">
        <v>151</v>
      </c>
      <c r="Z342">
        <v>155.69999999999999</v>
      </c>
      <c r="AA342">
        <f t="shared" si="39"/>
        <v>463.2</v>
      </c>
      <c r="AB342">
        <v>137.1</v>
      </c>
      <c r="AC342">
        <v>135.4</v>
      </c>
      <c r="AD342">
        <f t="shared" si="40"/>
        <v>272.5</v>
      </c>
      <c r="AE342">
        <v>145.1</v>
      </c>
      <c r="AF342">
        <v>142</v>
      </c>
      <c r="AG342">
        <v>158.1</v>
      </c>
      <c r="AH342">
        <v>146.19999999999999</v>
      </c>
      <c r="AI342">
        <v>188.7</v>
      </c>
      <c r="AJ342">
        <f t="shared" si="41"/>
        <v>780.10000000000014</v>
      </c>
      <c r="AK342">
        <v>155.19999999999999</v>
      </c>
    </row>
    <row r="343" spans="1:37" x14ac:dyDescent="0.35">
      <c r="A343" t="s">
        <v>33</v>
      </c>
      <c r="B343">
        <v>2020</v>
      </c>
      <c r="C343" t="s">
        <v>45</v>
      </c>
      <c r="D343" t="str">
        <f t="shared" si="35"/>
        <v>November 2020</v>
      </c>
      <c r="E343" s="17">
        <f t="shared" si="36"/>
        <v>44136</v>
      </c>
      <c r="F343">
        <v>149.69999999999999</v>
      </c>
      <c r="G343">
        <v>195.5</v>
      </c>
      <c r="H343">
        <v>176.9</v>
      </c>
      <c r="I343">
        <v>153.9</v>
      </c>
      <c r="J343">
        <v>138</v>
      </c>
      <c r="K343">
        <v>150.5</v>
      </c>
      <c r="L343">
        <v>245.3</v>
      </c>
      <c r="M343">
        <v>158.69999999999999</v>
      </c>
      <c r="N343">
        <v>117.2</v>
      </c>
      <c r="O343">
        <v>161.4</v>
      </c>
      <c r="P343">
        <v>141.5</v>
      </c>
      <c r="Q343">
        <v>165.1</v>
      </c>
      <c r="R343">
        <f t="shared" si="37"/>
        <v>1953.7</v>
      </c>
      <c r="S343">
        <v>167</v>
      </c>
      <c r="T343">
        <v>151.1</v>
      </c>
      <c r="U343">
        <v>136.4</v>
      </c>
      <c r="V343">
        <f t="shared" si="38"/>
        <v>287.5</v>
      </c>
      <c r="W343">
        <v>148.80000000000001</v>
      </c>
      <c r="X343">
        <v>158</v>
      </c>
      <c r="Y343">
        <v>152</v>
      </c>
      <c r="Z343">
        <v>156.4</v>
      </c>
      <c r="AA343">
        <f t="shared" si="39"/>
        <v>466.4</v>
      </c>
      <c r="AB343">
        <v>137.30000000000001</v>
      </c>
      <c r="AC343">
        <v>135.19999999999999</v>
      </c>
      <c r="AD343">
        <f t="shared" si="40"/>
        <v>272.5</v>
      </c>
      <c r="AE343">
        <v>145.1</v>
      </c>
      <c r="AF343">
        <v>144.4</v>
      </c>
      <c r="AG343">
        <v>157.9</v>
      </c>
      <c r="AH343">
        <v>146.6</v>
      </c>
      <c r="AI343">
        <v>188.8</v>
      </c>
      <c r="AJ343">
        <f t="shared" si="41"/>
        <v>782.8</v>
      </c>
      <c r="AK343">
        <v>156.69999999999999</v>
      </c>
    </row>
    <row r="344" spans="1:37" x14ac:dyDescent="0.35">
      <c r="A344" t="s">
        <v>33</v>
      </c>
      <c r="B344">
        <v>2020</v>
      </c>
      <c r="C344" t="s">
        <v>46</v>
      </c>
      <c r="D344" t="str">
        <f t="shared" si="35"/>
        <v>December 2020</v>
      </c>
      <c r="E344" s="17">
        <f t="shared" si="36"/>
        <v>44166</v>
      </c>
      <c r="F344">
        <v>149</v>
      </c>
      <c r="G344">
        <v>195.7</v>
      </c>
      <c r="H344">
        <v>178.3</v>
      </c>
      <c r="I344">
        <v>154.19999999999999</v>
      </c>
      <c r="J344">
        <v>140.69999999999999</v>
      </c>
      <c r="K344">
        <v>149.69999999999999</v>
      </c>
      <c r="L344">
        <v>240.9</v>
      </c>
      <c r="M344">
        <v>161.5</v>
      </c>
      <c r="N344">
        <v>117.1</v>
      </c>
      <c r="O344">
        <v>161.9</v>
      </c>
      <c r="P344">
        <v>143.30000000000001</v>
      </c>
      <c r="Q344">
        <v>166.1</v>
      </c>
      <c r="R344">
        <f t="shared" si="37"/>
        <v>1958.4</v>
      </c>
      <c r="S344">
        <v>167</v>
      </c>
      <c r="T344">
        <v>151.9</v>
      </c>
      <c r="U344">
        <v>136.69999999999999</v>
      </c>
      <c r="V344">
        <f t="shared" si="38"/>
        <v>288.60000000000002</v>
      </c>
      <c r="W344">
        <v>149.6</v>
      </c>
      <c r="X344">
        <v>158.4</v>
      </c>
      <c r="Y344">
        <v>152.9</v>
      </c>
      <c r="Z344">
        <v>156.9</v>
      </c>
      <c r="AA344">
        <f t="shared" si="39"/>
        <v>468.20000000000005</v>
      </c>
      <c r="AB344">
        <v>137.9</v>
      </c>
      <c r="AC344">
        <v>135.5</v>
      </c>
      <c r="AD344">
        <f t="shared" si="40"/>
        <v>273.39999999999998</v>
      </c>
      <c r="AE344">
        <v>145.5</v>
      </c>
      <c r="AF344">
        <v>144.30000000000001</v>
      </c>
      <c r="AG344">
        <v>157.9</v>
      </c>
      <c r="AH344">
        <v>146.9</v>
      </c>
      <c r="AI344">
        <v>190.2</v>
      </c>
      <c r="AJ344">
        <f t="shared" si="41"/>
        <v>784.8</v>
      </c>
      <c r="AK344">
        <v>156.9</v>
      </c>
    </row>
    <row r="345" spans="1:37" x14ac:dyDescent="0.35">
      <c r="A345" t="s">
        <v>33</v>
      </c>
      <c r="B345">
        <v>2021</v>
      </c>
      <c r="C345" t="s">
        <v>31</v>
      </c>
      <c r="D345" t="str">
        <f t="shared" si="35"/>
        <v>January 2021</v>
      </c>
      <c r="E345" s="17">
        <f t="shared" si="36"/>
        <v>44197</v>
      </c>
      <c r="F345">
        <v>148</v>
      </c>
      <c r="G345">
        <v>194.8</v>
      </c>
      <c r="H345">
        <v>178.4</v>
      </c>
      <c r="I345">
        <v>154.4</v>
      </c>
      <c r="J345">
        <v>144.1</v>
      </c>
      <c r="K345">
        <v>152.6</v>
      </c>
      <c r="L345">
        <v>206.8</v>
      </c>
      <c r="M345">
        <v>162.1</v>
      </c>
      <c r="N345">
        <v>116.3</v>
      </c>
      <c r="O345">
        <v>163</v>
      </c>
      <c r="P345">
        <v>145.9</v>
      </c>
      <c r="Q345">
        <v>167.2</v>
      </c>
      <c r="R345">
        <f t="shared" si="37"/>
        <v>1933.6000000000001</v>
      </c>
      <c r="S345">
        <v>163.4</v>
      </c>
      <c r="T345">
        <v>152.5</v>
      </c>
      <c r="U345">
        <v>137.30000000000001</v>
      </c>
      <c r="V345">
        <f t="shared" si="38"/>
        <v>289.8</v>
      </c>
      <c r="W345">
        <v>150.19999999999999</v>
      </c>
      <c r="X345">
        <v>157.69999999999999</v>
      </c>
      <c r="Y345">
        <v>154.1</v>
      </c>
      <c r="Z345">
        <v>156.1</v>
      </c>
      <c r="AA345">
        <f t="shared" si="39"/>
        <v>467.9</v>
      </c>
      <c r="AB345">
        <v>142.9</v>
      </c>
      <c r="AC345">
        <v>136.9</v>
      </c>
      <c r="AD345">
        <f t="shared" si="40"/>
        <v>279.8</v>
      </c>
      <c r="AE345">
        <v>145.69999999999999</v>
      </c>
      <c r="AF345">
        <v>145.4</v>
      </c>
      <c r="AG345">
        <v>157.69999999999999</v>
      </c>
      <c r="AH345">
        <v>147.6</v>
      </c>
      <c r="AI345">
        <v>191.8</v>
      </c>
      <c r="AJ345">
        <f t="shared" si="41"/>
        <v>788.2</v>
      </c>
      <c r="AK345">
        <v>156</v>
      </c>
    </row>
    <row r="346" spans="1:37" x14ac:dyDescent="0.35">
      <c r="A346" t="s">
        <v>33</v>
      </c>
      <c r="B346">
        <v>2021</v>
      </c>
      <c r="C346" t="s">
        <v>35</v>
      </c>
      <c r="D346" t="str">
        <f t="shared" si="35"/>
        <v>February 2021</v>
      </c>
      <c r="E346" s="17">
        <f t="shared" si="36"/>
        <v>44228</v>
      </c>
      <c r="F346">
        <v>147.6</v>
      </c>
      <c r="G346">
        <v>191.2</v>
      </c>
      <c r="H346">
        <v>169.9</v>
      </c>
      <c r="I346">
        <v>155.1</v>
      </c>
      <c r="J346">
        <v>151.4</v>
      </c>
      <c r="K346">
        <v>154</v>
      </c>
      <c r="L346">
        <v>180.2</v>
      </c>
      <c r="M346">
        <v>159.80000000000001</v>
      </c>
      <c r="N346">
        <v>114.9</v>
      </c>
      <c r="O346">
        <v>162.5</v>
      </c>
      <c r="P346">
        <v>149.19999999999999</v>
      </c>
      <c r="Q346">
        <v>169.4</v>
      </c>
      <c r="R346">
        <f t="shared" si="37"/>
        <v>1905.2</v>
      </c>
      <c r="S346">
        <v>160.80000000000001</v>
      </c>
      <c r="T346">
        <v>154.19999999999999</v>
      </c>
      <c r="U346">
        <v>138.19999999999999</v>
      </c>
      <c r="V346">
        <f t="shared" si="38"/>
        <v>292.39999999999998</v>
      </c>
      <c r="W346">
        <v>151.80000000000001</v>
      </c>
      <c r="X346">
        <v>159.80000000000001</v>
      </c>
      <c r="Y346">
        <v>156.30000000000001</v>
      </c>
      <c r="Z346">
        <v>156.6</v>
      </c>
      <c r="AA346">
        <f t="shared" si="39"/>
        <v>472.70000000000005</v>
      </c>
      <c r="AB346">
        <v>149.1</v>
      </c>
      <c r="AC346">
        <v>140.5</v>
      </c>
      <c r="AD346">
        <f t="shared" si="40"/>
        <v>289.60000000000002</v>
      </c>
      <c r="AE346">
        <v>146.5</v>
      </c>
      <c r="AF346">
        <v>147.30000000000001</v>
      </c>
      <c r="AG346">
        <v>156.69999999999999</v>
      </c>
      <c r="AH346">
        <v>149.30000000000001</v>
      </c>
      <c r="AI346">
        <v>193.3</v>
      </c>
      <c r="AJ346">
        <f t="shared" si="41"/>
        <v>793.09999999999991</v>
      </c>
      <c r="AK346">
        <v>156.5</v>
      </c>
    </row>
    <row r="347" spans="1:37" x14ac:dyDescent="0.35">
      <c r="A347" t="s">
        <v>33</v>
      </c>
      <c r="B347">
        <v>2021</v>
      </c>
      <c r="C347" t="s">
        <v>36</v>
      </c>
      <c r="D347" t="str">
        <f t="shared" si="35"/>
        <v>March 2021</v>
      </c>
      <c r="E347" s="17">
        <f t="shared" si="36"/>
        <v>44256</v>
      </c>
      <c r="F347">
        <v>147.5</v>
      </c>
      <c r="G347">
        <v>197.5</v>
      </c>
      <c r="H347">
        <v>164.7</v>
      </c>
      <c r="I347">
        <v>155.6</v>
      </c>
      <c r="J347">
        <v>156.4</v>
      </c>
      <c r="K347">
        <v>157.30000000000001</v>
      </c>
      <c r="L347">
        <v>166.1</v>
      </c>
      <c r="M347">
        <v>161.1</v>
      </c>
      <c r="N347">
        <v>114.3</v>
      </c>
      <c r="O347">
        <v>162.6</v>
      </c>
      <c r="P347">
        <v>150.69999999999999</v>
      </c>
      <c r="Q347">
        <v>170.3</v>
      </c>
      <c r="R347">
        <f t="shared" si="37"/>
        <v>1904.0999999999997</v>
      </c>
      <c r="S347">
        <v>160.4</v>
      </c>
      <c r="T347">
        <v>155.1</v>
      </c>
      <c r="U347">
        <v>138.69999999999999</v>
      </c>
      <c r="V347">
        <f t="shared" si="38"/>
        <v>293.79999999999995</v>
      </c>
      <c r="W347">
        <v>152.6</v>
      </c>
      <c r="X347">
        <v>159.9</v>
      </c>
      <c r="Y347">
        <v>156.9</v>
      </c>
      <c r="Z347">
        <v>157.6</v>
      </c>
      <c r="AA347">
        <f t="shared" si="39"/>
        <v>474.4</v>
      </c>
      <c r="AB347">
        <v>154.80000000000001</v>
      </c>
      <c r="AC347">
        <v>141.69999999999999</v>
      </c>
      <c r="AD347">
        <f t="shared" si="40"/>
        <v>296.5</v>
      </c>
      <c r="AE347">
        <v>147.19999999999999</v>
      </c>
      <c r="AF347">
        <v>148.6</v>
      </c>
      <c r="AG347">
        <v>154.9</v>
      </c>
      <c r="AH347">
        <v>150</v>
      </c>
      <c r="AI347">
        <v>193.5</v>
      </c>
      <c r="AJ347">
        <f t="shared" si="41"/>
        <v>794.19999999999993</v>
      </c>
      <c r="AK347">
        <v>156.9</v>
      </c>
    </row>
    <row r="348" spans="1:37" x14ac:dyDescent="0.35">
      <c r="A348" t="s">
        <v>33</v>
      </c>
      <c r="B348">
        <v>2021</v>
      </c>
      <c r="C348" t="s">
        <v>37</v>
      </c>
      <c r="D348" t="str">
        <f t="shared" si="35"/>
        <v>April 2021</v>
      </c>
      <c r="E348" s="17">
        <f t="shared" si="36"/>
        <v>44287</v>
      </c>
      <c r="F348">
        <v>147.6</v>
      </c>
      <c r="G348">
        <v>202.5</v>
      </c>
      <c r="H348">
        <v>166.4</v>
      </c>
      <c r="I348">
        <v>156</v>
      </c>
      <c r="J348">
        <v>161.4</v>
      </c>
      <c r="K348">
        <v>168.8</v>
      </c>
      <c r="L348">
        <v>161.6</v>
      </c>
      <c r="M348">
        <v>162.80000000000001</v>
      </c>
      <c r="N348">
        <v>114.8</v>
      </c>
      <c r="O348">
        <v>162.80000000000001</v>
      </c>
      <c r="P348">
        <v>151.5</v>
      </c>
      <c r="Q348">
        <v>171.4</v>
      </c>
      <c r="R348">
        <f t="shared" si="37"/>
        <v>1927.6</v>
      </c>
      <c r="S348">
        <v>162</v>
      </c>
      <c r="T348">
        <v>155.9</v>
      </c>
      <c r="U348">
        <v>139.30000000000001</v>
      </c>
      <c r="V348">
        <f t="shared" si="38"/>
        <v>295.20000000000005</v>
      </c>
      <c r="W348">
        <v>153.4</v>
      </c>
      <c r="X348">
        <v>161.4</v>
      </c>
      <c r="Y348">
        <v>157.5</v>
      </c>
      <c r="Z348">
        <v>157.6</v>
      </c>
      <c r="AA348">
        <f t="shared" si="39"/>
        <v>476.5</v>
      </c>
      <c r="AB348">
        <v>154.9</v>
      </c>
      <c r="AC348">
        <v>142.1</v>
      </c>
      <c r="AD348">
        <f t="shared" si="40"/>
        <v>297</v>
      </c>
      <c r="AE348">
        <v>147.6</v>
      </c>
      <c r="AF348">
        <v>149.1</v>
      </c>
      <c r="AG348">
        <v>156.6</v>
      </c>
      <c r="AH348">
        <v>150.5</v>
      </c>
      <c r="AI348">
        <v>194.4</v>
      </c>
      <c r="AJ348">
        <f t="shared" si="41"/>
        <v>798.19999999999993</v>
      </c>
      <c r="AK348">
        <v>158</v>
      </c>
    </row>
    <row r="349" spans="1:37" x14ac:dyDescent="0.35">
      <c r="A349" t="s">
        <v>33</v>
      </c>
      <c r="B349">
        <v>2021</v>
      </c>
      <c r="C349" t="s">
        <v>38</v>
      </c>
      <c r="D349" t="str">
        <f t="shared" si="35"/>
        <v>May 2021</v>
      </c>
      <c r="E349" s="17">
        <f t="shared" si="36"/>
        <v>44317</v>
      </c>
      <c r="F349">
        <v>148.80000000000001</v>
      </c>
      <c r="G349">
        <v>204.3</v>
      </c>
      <c r="H349">
        <v>173</v>
      </c>
      <c r="I349">
        <v>156.5</v>
      </c>
      <c r="J349">
        <v>168.8</v>
      </c>
      <c r="K349">
        <v>172.5</v>
      </c>
      <c r="L349">
        <v>166.5</v>
      </c>
      <c r="M349">
        <v>165.9</v>
      </c>
      <c r="N349">
        <v>115.9</v>
      </c>
      <c r="O349">
        <v>165.2</v>
      </c>
      <c r="P349">
        <v>152</v>
      </c>
      <c r="Q349">
        <v>171.1</v>
      </c>
      <c r="R349">
        <f t="shared" si="37"/>
        <v>1960.5000000000002</v>
      </c>
      <c r="S349">
        <v>164.2</v>
      </c>
      <c r="T349">
        <v>156.5</v>
      </c>
      <c r="U349">
        <v>140.19999999999999</v>
      </c>
      <c r="V349">
        <f t="shared" si="38"/>
        <v>296.7</v>
      </c>
      <c r="W349">
        <v>154.1</v>
      </c>
      <c r="X349">
        <v>161.6</v>
      </c>
      <c r="Y349">
        <v>160.4</v>
      </c>
      <c r="Z349">
        <v>156.6</v>
      </c>
      <c r="AA349">
        <f t="shared" si="39"/>
        <v>478.6</v>
      </c>
      <c r="AB349">
        <v>155.5</v>
      </c>
      <c r="AC349">
        <v>145</v>
      </c>
      <c r="AD349">
        <f t="shared" si="40"/>
        <v>300.5</v>
      </c>
      <c r="AE349">
        <v>150.1</v>
      </c>
      <c r="AF349">
        <v>152.6</v>
      </c>
      <c r="AG349">
        <v>157.5</v>
      </c>
      <c r="AH349">
        <v>152.30000000000001</v>
      </c>
      <c r="AI349">
        <v>198.2</v>
      </c>
      <c r="AJ349">
        <f t="shared" si="41"/>
        <v>810.7</v>
      </c>
      <c r="AK349">
        <v>159.5</v>
      </c>
    </row>
    <row r="350" spans="1:37" x14ac:dyDescent="0.35">
      <c r="A350" t="s">
        <v>33</v>
      </c>
      <c r="B350">
        <v>2021</v>
      </c>
      <c r="C350" t="s">
        <v>39</v>
      </c>
      <c r="D350" t="str">
        <f t="shared" si="35"/>
        <v>June 2021</v>
      </c>
      <c r="E350" s="17">
        <f t="shared" si="36"/>
        <v>44348</v>
      </c>
      <c r="F350">
        <v>149.19999999999999</v>
      </c>
      <c r="G350">
        <v>205.5</v>
      </c>
      <c r="H350">
        <v>182.8</v>
      </c>
      <c r="I350">
        <v>156.5</v>
      </c>
      <c r="J350">
        <v>172.2</v>
      </c>
      <c r="K350">
        <v>171.5</v>
      </c>
      <c r="L350">
        <v>176.2</v>
      </c>
      <c r="M350">
        <v>166.9</v>
      </c>
      <c r="N350">
        <v>116.1</v>
      </c>
      <c r="O350">
        <v>165.5</v>
      </c>
      <c r="P350">
        <v>152.30000000000001</v>
      </c>
      <c r="Q350">
        <v>173.3</v>
      </c>
      <c r="R350">
        <f t="shared" si="37"/>
        <v>1988</v>
      </c>
      <c r="S350">
        <v>166.2</v>
      </c>
      <c r="T350">
        <v>157.30000000000001</v>
      </c>
      <c r="U350">
        <v>140.5</v>
      </c>
      <c r="V350">
        <f t="shared" si="38"/>
        <v>297.8</v>
      </c>
      <c r="W350">
        <v>154.80000000000001</v>
      </c>
      <c r="X350">
        <v>160.5</v>
      </c>
      <c r="Y350">
        <v>160.80000000000001</v>
      </c>
      <c r="Z350">
        <v>158.1</v>
      </c>
      <c r="AA350">
        <f t="shared" si="39"/>
        <v>479.4</v>
      </c>
      <c r="AB350">
        <v>156.1</v>
      </c>
      <c r="AC350">
        <v>147.5</v>
      </c>
      <c r="AD350">
        <f t="shared" si="40"/>
        <v>303.60000000000002</v>
      </c>
      <c r="AE350">
        <v>149.80000000000001</v>
      </c>
      <c r="AF350">
        <v>150.69999999999999</v>
      </c>
      <c r="AG350">
        <v>158</v>
      </c>
      <c r="AH350">
        <v>153.4</v>
      </c>
      <c r="AI350">
        <v>195.6</v>
      </c>
      <c r="AJ350">
        <f t="shared" si="41"/>
        <v>807.5</v>
      </c>
      <c r="AK350">
        <v>160.4</v>
      </c>
    </row>
    <row r="351" spans="1:37" x14ac:dyDescent="0.35">
      <c r="A351" t="s">
        <v>33</v>
      </c>
      <c r="B351">
        <v>2021</v>
      </c>
      <c r="C351" t="s">
        <v>40</v>
      </c>
      <c r="D351" t="str">
        <f t="shared" si="35"/>
        <v>July 2021</v>
      </c>
      <c r="E351" s="17">
        <f t="shared" si="36"/>
        <v>44378</v>
      </c>
      <c r="F351">
        <v>149.1</v>
      </c>
      <c r="G351">
        <v>210.9</v>
      </c>
      <c r="H351">
        <v>185</v>
      </c>
      <c r="I351">
        <v>158.19999999999999</v>
      </c>
      <c r="J351">
        <v>170.6</v>
      </c>
      <c r="K351">
        <v>170.9</v>
      </c>
      <c r="L351">
        <v>186.4</v>
      </c>
      <c r="M351">
        <v>164.7</v>
      </c>
      <c r="N351">
        <v>115.7</v>
      </c>
      <c r="O351">
        <v>165.5</v>
      </c>
      <c r="P351">
        <v>153.4</v>
      </c>
      <c r="Q351">
        <v>173.5</v>
      </c>
      <c r="R351">
        <f t="shared" si="37"/>
        <v>2003.9000000000003</v>
      </c>
      <c r="S351">
        <v>167.9</v>
      </c>
      <c r="T351">
        <v>157.9</v>
      </c>
      <c r="U351">
        <v>141.9</v>
      </c>
      <c r="V351">
        <f t="shared" si="38"/>
        <v>299.8</v>
      </c>
      <c r="W351">
        <v>155.5</v>
      </c>
      <c r="X351">
        <v>161.5</v>
      </c>
      <c r="Y351">
        <v>161.5</v>
      </c>
      <c r="Z351">
        <v>160.30000000000001</v>
      </c>
      <c r="AA351">
        <f t="shared" si="39"/>
        <v>483.3</v>
      </c>
      <c r="AB351">
        <v>157.69999999999999</v>
      </c>
      <c r="AC351">
        <v>149.5</v>
      </c>
      <c r="AD351">
        <f t="shared" si="40"/>
        <v>307.2</v>
      </c>
      <c r="AE351">
        <v>150.69999999999999</v>
      </c>
      <c r="AF351">
        <v>151.19999999999999</v>
      </c>
      <c r="AG351">
        <v>159.6</v>
      </c>
      <c r="AH351">
        <v>155</v>
      </c>
      <c r="AI351">
        <v>195.5</v>
      </c>
      <c r="AJ351">
        <f t="shared" si="41"/>
        <v>812</v>
      </c>
      <c r="AK351">
        <v>161.80000000000001</v>
      </c>
    </row>
    <row r="352" spans="1:37" x14ac:dyDescent="0.35">
      <c r="A352" t="s">
        <v>33</v>
      </c>
      <c r="B352">
        <v>2021</v>
      </c>
      <c r="C352" t="s">
        <v>41</v>
      </c>
      <c r="D352" t="str">
        <f t="shared" si="35"/>
        <v>August 2021</v>
      </c>
      <c r="E352" s="17">
        <f t="shared" si="36"/>
        <v>44409</v>
      </c>
      <c r="F352">
        <v>149.30000000000001</v>
      </c>
      <c r="G352">
        <v>207.4</v>
      </c>
      <c r="H352">
        <v>174.1</v>
      </c>
      <c r="I352">
        <v>159.19999999999999</v>
      </c>
      <c r="J352">
        <v>175</v>
      </c>
      <c r="K352">
        <v>161.30000000000001</v>
      </c>
      <c r="L352">
        <v>183.3</v>
      </c>
      <c r="M352">
        <v>164.5</v>
      </c>
      <c r="N352">
        <v>120.4</v>
      </c>
      <c r="O352">
        <v>166.2</v>
      </c>
      <c r="P352">
        <v>154.80000000000001</v>
      </c>
      <c r="Q352">
        <v>175.1</v>
      </c>
      <c r="R352">
        <f t="shared" si="37"/>
        <v>1990.6</v>
      </c>
      <c r="S352">
        <v>167.3</v>
      </c>
      <c r="T352">
        <v>159.80000000000001</v>
      </c>
      <c r="U352">
        <v>143.6</v>
      </c>
      <c r="V352">
        <f t="shared" si="38"/>
        <v>303.39999999999998</v>
      </c>
      <c r="W352">
        <v>157.30000000000001</v>
      </c>
      <c r="X352">
        <v>162.1</v>
      </c>
      <c r="Y352">
        <v>162.80000000000001</v>
      </c>
      <c r="Z352">
        <v>160.4</v>
      </c>
      <c r="AA352">
        <f t="shared" si="39"/>
        <v>485.29999999999995</v>
      </c>
      <c r="AB352">
        <v>160.69999999999999</v>
      </c>
      <c r="AC352">
        <v>150.4</v>
      </c>
      <c r="AD352">
        <f t="shared" si="40"/>
        <v>311.10000000000002</v>
      </c>
      <c r="AE352">
        <v>153.19999999999999</v>
      </c>
      <c r="AF352">
        <v>153.69999999999999</v>
      </c>
      <c r="AG352">
        <v>159.6</v>
      </c>
      <c r="AH352">
        <v>156</v>
      </c>
      <c r="AI352">
        <v>196.5</v>
      </c>
      <c r="AJ352">
        <f t="shared" si="41"/>
        <v>819</v>
      </c>
      <c r="AK352">
        <v>162.30000000000001</v>
      </c>
    </row>
    <row r="353" spans="1:37" x14ac:dyDescent="0.35">
      <c r="A353" t="s">
        <v>33</v>
      </c>
      <c r="B353">
        <v>2021</v>
      </c>
      <c r="C353" t="s">
        <v>42</v>
      </c>
      <c r="D353" t="str">
        <f t="shared" si="35"/>
        <v>September 2021</v>
      </c>
      <c r="E353" s="17">
        <f t="shared" si="36"/>
        <v>44440</v>
      </c>
      <c r="F353">
        <v>149.30000000000001</v>
      </c>
      <c r="G353">
        <v>207.4</v>
      </c>
      <c r="H353">
        <v>174.1</v>
      </c>
      <c r="I353">
        <v>159.1</v>
      </c>
      <c r="J353">
        <v>175</v>
      </c>
      <c r="K353">
        <v>161.19999999999999</v>
      </c>
      <c r="L353">
        <v>183.5</v>
      </c>
      <c r="M353">
        <v>164.5</v>
      </c>
      <c r="N353">
        <v>120.4</v>
      </c>
      <c r="O353">
        <v>166.2</v>
      </c>
      <c r="P353">
        <v>154.80000000000001</v>
      </c>
      <c r="Q353">
        <v>175.1</v>
      </c>
      <c r="R353">
        <f t="shared" si="37"/>
        <v>1990.6000000000001</v>
      </c>
      <c r="S353">
        <v>167.3</v>
      </c>
      <c r="T353">
        <v>159.80000000000001</v>
      </c>
      <c r="U353">
        <v>143.6</v>
      </c>
      <c r="V353">
        <f t="shared" si="38"/>
        <v>303.39999999999998</v>
      </c>
      <c r="W353">
        <v>157.4</v>
      </c>
      <c r="X353">
        <v>162.1</v>
      </c>
      <c r="Y353">
        <v>162.80000000000001</v>
      </c>
      <c r="Z353">
        <v>160.30000000000001</v>
      </c>
      <c r="AA353">
        <f t="shared" si="39"/>
        <v>485.2</v>
      </c>
      <c r="AB353">
        <v>160.80000000000001</v>
      </c>
      <c r="AC353">
        <v>150.5</v>
      </c>
      <c r="AD353">
        <f t="shared" si="40"/>
        <v>311.3</v>
      </c>
      <c r="AE353">
        <v>153.30000000000001</v>
      </c>
      <c r="AF353">
        <v>153.9</v>
      </c>
      <c r="AG353">
        <v>159.6</v>
      </c>
      <c r="AH353">
        <v>156</v>
      </c>
      <c r="AI353">
        <v>196.5</v>
      </c>
      <c r="AJ353">
        <f t="shared" si="41"/>
        <v>819.30000000000007</v>
      </c>
      <c r="AK353">
        <v>162.30000000000001</v>
      </c>
    </row>
    <row r="354" spans="1:37" x14ac:dyDescent="0.35">
      <c r="A354" t="s">
        <v>33</v>
      </c>
      <c r="B354">
        <v>2021</v>
      </c>
      <c r="C354" t="s">
        <v>43</v>
      </c>
      <c r="D354" t="str">
        <f t="shared" si="35"/>
        <v>October 2021</v>
      </c>
      <c r="E354" s="17">
        <f t="shared" si="36"/>
        <v>44470</v>
      </c>
      <c r="F354">
        <v>150.1</v>
      </c>
      <c r="G354">
        <v>208.4</v>
      </c>
      <c r="H354">
        <v>173</v>
      </c>
      <c r="I354">
        <v>159.19999999999999</v>
      </c>
      <c r="J354">
        <v>176.6</v>
      </c>
      <c r="K354">
        <v>159.30000000000001</v>
      </c>
      <c r="L354">
        <v>214.4</v>
      </c>
      <c r="M354">
        <v>165.3</v>
      </c>
      <c r="N354">
        <v>122.5</v>
      </c>
      <c r="O354">
        <v>166.8</v>
      </c>
      <c r="P354">
        <v>155.4</v>
      </c>
      <c r="Q354">
        <v>175.9</v>
      </c>
      <c r="R354">
        <f t="shared" si="37"/>
        <v>2026.9000000000003</v>
      </c>
      <c r="S354">
        <v>171.5</v>
      </c>
      <c r="T354">
        <v>160.80000000000001</v>
      </c>
      <c r="U354">
        <v>144.4</v>
      </c>
      <c r="V354">
        <f t="shared" si="38"/>
        <v>305.20000000000005</v>
      </c>
      <c r="W354">
        <v>158.30000000000001</v>
      </c>
      <c r="X354">
        <v>163.6</v>
      </c>
      <c r="Y354">
        <v>163.5</v>
      </c>
      <c r="Z354">
        <v>160.30000000000001</v>
      </c>
      <c r="AA354">
        <f t="shared" si="39"/>
        <v>487.40000000000003</v>
      </c>
      <c r="AB354">
        <v>162.19999999999999</v>
      </c>
      <c r="AC354">
        <v>152.19999999999999</v>
      </c>
      <c r="AD354">
        <f t="shared" si="40"/>
        <v>314.39999999999998</v>
      </c>
      <c r="AE354">
        <v>154.30000000000001</v>
      </c>
      <c r="AF354">
        <v>155.1</v>
      </c>
      <c r="AG354">
        <v>160.30000000000001</v>
      </c>
      <c r="AH354">
        <v>157</v>
      </c>
      <c r="AI354">
        <v>197</v>
      </c>
      <c r="AJ354">
        <f t="shared" si="41"/>
        <v>823.7</v>
      </c>
      <c r="AK354">
        <v>164.6</v>
      </c>
    </row>
    <row r="355" spans="1:37" x14ac:dyDescent="0.35">
      <c r="A355" t="s">
        <v>33</v>
      </c>
      <c r="B355">
        <v>2021</v>
      </c>
      <c r="C355" t="s">
        <v>45</v>
      </c>
      <c r="D355" t="str">
        <f t="shared" si="35"/>
        <v>November 2021</v>
      </c>
      <c r="E355" s="17">
        <f t="shared" si="36"/>
        <v>44501</v>
      </c>
      <c r="F355">
        <v>151</v>
      </c>
      <c r="G355">
        <v>204.9</v>
      </c>
      <c r="H355">
        <v>175.4</v>
      </c>
      <c r="I355">
        <v>159.6</v>
      </c>
      <c r="J355">
        <v>175.8</v>
      </c>
      <c r="K355">
        <v>160.30000000000001</v>
      </c>
      <c r="L355">
        <v>229.1</v>
      </c>
      <c r="M355">
        <v>165.1</v>
      </c>
      <c r="N355">
        <v>123.1</v>
      </c>
      <c r="O355">
        <v>167.2</v>
      </c>
      <c r="P355">
        <v>156.1</v>
      </c>
      <c r="Q355">
        <v>176.8</v>
      </c>
      <c r="R355">
        <f t="shared" si="37"/>
        <v>2044.3999999999996</v>
      </c>
      <c r="S355">
        <v>173.5</v>
      </c>
      <c r="T355">
        <v>162.30000000000001</v>
      </c>
      <c r="U355">
        <v>145.30000000000001</v>
      </c>
      <c r="V355">
        <f t="shared" si="38"/>
        <v>307.60000000000002</v>
      </c>
      <c r="W355">
        <v>159.69999999999999</v>
      </c>
      <c r="X355">
        <v>164.2</v>
      </c>
      <c r="Y355">
        <v>164.2</v>
      </c>
      <c r="Z355">
        <v>160.80000000000001</v>
      </c>
      <c r="AA355">
        <f t="shared" si="39"/>
        <v>489.2</v>
      </c>
      <c r="AB355">
        <v>161.6</v>
      </c>
      <c r="AC355">
        <v>151.19999999999999</v>
      </c>
      <c r="AD355">
        <f t="shared" si="40"/>
        <v>312.79999999999995</v>
      </c>
      <c r="AE355">
        <v>155.19999999999999</v>
      </c>
      <c r="AF355">
        <v>156.69999999999999</v>
      </c>
      <c r="AG355">
        <v>161.80000000000001</v>
      </c>
      <c r="AH355">
        <v>157.30000000000001</v>
      </c>
      <c r="AI355">
        <v>197</v>
      </c>
      <c r="AJ355">
        <f t="shared" si="41"/>
        <v>828</v>
      </c>
      <c r="AK355">
        <v>165.6</v>
      </c>
    </row>
    <row r="356" spans="1:37" x14ac:dyDescent="0.35">
      <c r="A356" t="s">
        <v>33</v>
      </c>
      <c r="B356">
        <v>2021</v>
      </c>
      <c r="C356" t="s">
        <v>46</v>
      </c>
      <c r="D356" t="str">
        <f t="shared" si="35"/>
        <v>December 2021</v>
      </c>
      <c r="E356" s="17">
        <f t="shared" si="36"/>
        <v>44531</v>
      </c>
      <c r="F356">
        <v>151.6</v>
      </c>
      <c r="G356">
        <v>202.2</v>
      </c>
      <c r="H356">
        <v>180</v>
      </c>
      <c r="I356">
        <v>160</v>
      </c>
      <c r="J356">
        <v>173.5</v>
      </c>
      <c r="K356">
        <v>158.30000000000001</v>
      </c>
      <c r="L356">
        <v>219.5</v>
      </c>
      <c r="M356">
        <v>164.2</v>
      </c>
      <c r="N356">
        <v>121.9</v>
      </c>
      <c r="O356">
        <v>168.2</v>
      </c>
      <c r="P356">
        <v>156.5</v>
      </c>
      <c r="Q356">
        <v>178.2</v>
      </c>
      <c r="R356">
        <f t="shared" si="37"/>
        <v>2034.1000000000001</v>
      </c>
      <c r="S356">
        <v>172.2</v>
      </c>
      <c r="T356">
        <v>163.30000000000001</v>
      </c>
      <c r="U356">
        <v>146.69999999999999</v>
      </c>
      <c r="V356">
        <f t="shared" si="38"/>
        <v>310</v>
      </c>
      <c r="W356">
        <v>160.69999999999999</v>
      </c>
      <c r="X356">
        <v>163.4</v>
      </c>
      <c r="Y356">
        <v>165.1</v>
      </c>
      <c r="Z356">
        <v>160.6</v>
      </c>
      <c r="AA356">
        <f t="shared" si="39"/>
        <v>489.1</v>
      </c>
      <c r="AB356">
        <v>161.69999999999999</v>
      </c>
      <c r="AC356">
        <v>151.80000000000001</v>
      </c>
      <c r="AD356">
        <f t="shared" si="40"/>
        <v>313.5</v>
      </c>
      <c r="AE356">
        <v>156</v>
      </c>
      <c r="AF356">
        <v>157.6</v>
      </c>
      <c r="AG356">
        <v>162.4</v>
      </c>
      <c r="AH356">
        <v>157.80000000000001</v>
      </c>
      <c r="AI356">
        <v>196.8</v>
      </c>
      <c r="AJ356">
        <f t="shared" si="41"/>
        <v>830.59999999999991</v>
      </c>
      <c r="AK356">
        <v>165.2</v>
      </c>
    </row>
    <row r="357" spans="1:37" x14ac:dyDescent="0.35">
      <c r="A357" t="s">
        <v>33</v>
      </c>
      <c r="B357">
        <v>2022</v>
      </c>
      <c r="C357" t="s">
        <v>31</v>
      </c>
      <c r="D357" t="str">
        <f t="shared" si="35"/>
        <v>January 2022</v>
      </c>
      <c r="E357" s="17">
        <f t="shared" si="36"/>
        <v>44562</v>
      </c>
      <c r="F357">
        <v>152.19999999999999</v>
      </c>
      <c r="G357">
        <v>202.1</v>
      </c>
      <c r="H357">
        <v>180.1</v>
      </c>
      <c r="I357">
        <v>160.4</v>
      </c>
      <c r="J357">
        <v>171</v>
      </c>
      <c r="K357">
        <v>156.5</v>
      </c>
      <c r="L357">
        <v>203.6</v>
      </c>
      <c r="M357">
        <v>163.80000000000001</v>
      </c>
      <c r="N357">
        <v>121.3</v>
      </c>
      <c r="O357">
        <v>169.8</v>
      </c>
      <c r="P357">
        <v>156.6</v>
      </c>
      <c r="Q357">
        <v>179</v>
      </c>
      <c r="R357">
        <f t="shared" si="37"/>
        <v>2016.3999999999996</v>
      </c>
      <c r="S357">
        <v>170.3</v>
      </c>
      <c r="T357">
        <v>164.7</v>
      </c>
      <c r="U357">
        <v>148.5</v>
      </c>
      <c r="V357">
        <f t="shared" si="38"/>
        <v>313.2</v>
      </c>
      <c r="W357">
        <v>162.19999999999999</v>
      </c>
      <c r="X357">
        <v>164.5</v>
      </c>
      <c r="Y357">
        <v>166.1</v>
      </c>
      <c r="Z357">
        <v>161</v>
      </c>
      <c r="AA357">
        <f t="shared" si="39"/>
        <v>491.6</v>
      </c>
      <c r="AB357">
        <v>161.6</v>
      </c>
      <c r="AC357">
        <v>152.69999999999999</v>
      </c>
      <c r="AD357">
        <f t="shared" si="40"/>
        <v>314.29999999999995</v>
      </c>
      <c r="AE357">
        <v>156.80000000000001</v>
      </c>
      <c r="AF357">
        <v>158.4</v>
      </c>
      <c r="AG357">
        <v>162.80000000000001</v>
      </c>
      <c r="AH357">
        <v>158.6</v>
      </c>
      <c r="AI357">
        <v>196.4</v>
      </c>
      <c r="AJ357">
        <f t="shared" si="41"/>
        <v>833</v>
      </c>
      <c r="AK357">
        <v>165</v>
      </c>
    </row>
    <row r="358" spans="1:37" x14ac:dyDescent="0.35">
      <c r="A358" t="s">
        <v>33</v>
      </c>
      <c r="B358">
        <v>2022</v>
      </c>
      <c r="C358" t="s">
        <v>35</v>
      </c>
      <c r="D358" t="str">
        <f t="shared" si="35"/>
        <v>February 2022</v>
      </c>
      <c r="E358" s="17">
        <f t="shared" si="36"/>
        <v>44593</v>
      </c>
      <c r="F358">
        <v>152.5</v>
      </c>
      <c r="G358">
        <v>205.2</v>
      </c>
      <c r="H358">
        <v>176.4</v>
      </c>
      <c r="I358">
        <v>160.6</v>
      </c>
      <c r="J358">
        <v>171.5</v>
      </c>
      <c r="K358">
        <v>156.4</v>
      </c>
      <c r="L358">
        <v>198</v>
      </c>
      <c r="M358">
        <v>163.19999999999999</v>
      </c>
      <c r="N358">
        <v>120.6</v>
      </c>
      <c r="O358">
        <v>172.2</v>
      </c>
      <c r="P358">
        <v>156.69999999999999</v>
      </c>
      <c r="Q358">
        <v>180</v>
      </c>
      <c r="R358">
        <f t="shared" si="37"/>
        <v>2013.3</v>
      </c>
      <c r="S358">
        <v>170.2</v>
      </c>
      <c r="T358">
        <v>165.7</v>
      </c>
      <c r="U358">
        <v>150.4</v>
      </c>
      <c r="V358">
        <f t="shared" si="38"/>
        <v>316.10000000000002</v>
      </c>
      <c r="W358">
        <v>163.4</v>
      </c>
      <c r="X358">
        <v>165.5</v>
      </c>
      <c r="Y358">
        <v>167.2</v>
      </c>
      <c r="Z358">
        <v>162</v>
      </c>
      <c r="AA358">
        <f t="shared" si="39"/>
        <v>494.7</v>
      </c>
      <c r="AB358">
        <v>163</v>
      </c>
      <c r="AC358">
        <v>153.1</v>
      </c>
      <c r="AD358">
        <f t="shared" si="40"/>
        <v>316.10000000000002</v>
      </c>
      <c r="AE358">
        <v>157.4</v>
      </c>
      <c r="AF358">
        <v>159.5</v>
      </c>
      <c r="AG358">
        <v>164.2</v>
      </c>
      <c r="AH358">
        <v>159.4</v>
      </c>
      <c r="AI358">
        <v>196.5</v>
      </c>
      <c r="AJ358">
        <f t="shared" si="41"/>
        <v>837</v>
      </c>
      <c r="AK358">
        <v>165.5</v>
      </c>
    </row>
    <row r="359" spans="1:37" x14ac:dyDescent="0.35">
      <c r="A359" t="s">
        <v>33</v>
      </c>
      <c r="B359">
        <v>2022</v>
      </c>
      <c r="C359" t="s">
        <v>36</v>
      </c>
      <c r="D359" t="str">
        <f t="shared" si="35"/>
        <v>March 2022</v>
      </c>
      <c r="E359" s="17">
        <f t="shared" si="36"/>
        <v>44621</v>
      </c>
      <c r="F359">
        <v>153.69999999999999</v>
      </c>
      <c r="G359">
        <v>215.8</v>
      </c>
      <c r="H359">
        <v>167.7</v>
      </c>
      <c r="I359">
        <v>162.6</v>
      </c>
      <c r="J359">
        <v>180</v>
      </c>
      <c r="K359">
        <v>159.6</v>
      </c>
      <c r="L359">
        <v>188.4</v>
      </c>
      <c r="M359">
        <v>163.4</v>
      </c>
      <c r="N359">
        <v>120.3</v>
      </c>
      <c r="O359">
        <v>174.7</v>
      </c>
      <c r="P359">
        <v>157.1</v>
      </c>
      <c r="Q359">
        <v>181.5</v>
      </c>
      <c r="R359">
        <f t="shared" si="37"/>
        <v>2024.8000000000002</v>
      </c>
      <c r="S359">
        <v>171.5</v>
      </c>
      <c r="T359">
        <v>167.1</v>
      </c>
      <c r="U359">
        <v>152.6</v>
      </c>
      <c r="V359">
        <f t="shared" si="38"/>
        <v>319.7</v>
      </c>
      <c r="W359">
        <v>164.9</v>
      </c>
      <c r="X359">
        <v>165.3</v>
      </c>
      <c r="Y359">
        <v>168.2</v>
      </c>
      <c r="Z359">
        <v>162.69999999999999</v>
      </c>
      <c r="AA359">
        <f t="shared" si="39"/>
        <v>496.2</v>
      </c>
      <c r="AB359">
        <v>164.5</v>
      </c>
      <c r="AC359">
        <v>154.19999999999999</v>
      </c>
      <c r="AD359">
        <f t="shared" si="40"/>
        <v>318.7</v>
      </c>
      <c r="AE359">
        <v>158.6</v>
      </c>
      <c r="AF359">
        <v>160.80000000000001</v>
      </c>
      <c r="AG359">
        <v>166.8</v>
      </c>
      <c r="AH359">
        <v>160.6</v>
      </c>
      <c r="AI359">
        <v>197.5</v>
      </c>
      <c r="AJ359">
        <f t="shared" si="41"/>
        <v>844.3</v>
      </c>
      <c r="AK359">
        <v>166.5</v>
      </c>
    </row>
    <row r="360" spans="1:37" x14ac:dyDescent="0.35">
      <c r="A360" t="s">
        <v>33</v>
      </c>
      <c r="B360">
        <v>2022</v>
      </c>
      <c r="C360" t="s">
        <v>37</v>
      </c>
      <c r="D360" t="str">
        <f t="shared" si="35"/>
        <v>April 2022</v>
      </c>
      <c r="E360" s="17">
        <f t="shared" si="36"/>
        <v>44652</v>
      </c>
      <c r="F360">
        <v>155.4</v>
      </c>
      <c r="G360">
        <v>215.8</v>
      </c>
      <c r="H360">
        <v>164.6</v>
      </c>
      <c r="I360">
        <v>164.2</v>
      </c>
      <c r="J360">
        <v>186</v>
      </c>
      <c r="K360">
        <v>175.9</v>
      </c>
      <c r="L360">
        <v>190.7</v>
      </c>
      <c r="M360">
        <v>164</v>
      </c>
      <c r="N360">
        <v>120.5</v>
      </c>
      <c r="O360">
        <v>178</v>
      </c>
      <c r="P360">
        <v>157.5</v>
      </c>
      <c r="Q360">
        <v>183.3</v>
      </c>
      <c r="R360">
        <f t="shared" si="37"/>
        <v>2055.9</v>
      </c>
      <c r="S360">
        <v>174.5</v>
      </c>
      <c r="T360">
        <v>168.4</v>
      </c>
      <c r="U360">
        <v>154.5</v>
      </c>
      <c r="V360">
        <f t="shared" si="38"/>
        <v>322.89999999999998</v>
      </c>
      <c r="W360">
        <v>166.3</v>
      </c>
      <c r="X360">
        <v>167</v>
      </c>
      <c r="Y360">
        <v>169</v>
      </c>
      <c r="Z360">
        <v>164</v>
      </c>
      <c r="AA360">
        <f t="shared" si="39"/>
        <v>500</v>
      </c>
      <c r="AB360">
        <v>170.5</v>
      </c>
      <c r="AC360">
        <v>159.30000000000001</v>
      </c>
      <c r="AD360">
        <f t="shared" si="40"/>
        <v>329.8</v>
      </c>
      <c r="AE360">
        <v>159.80000000000001</v>
      </c>
      <c r="AF360">
        <v>162.19999999999999</v>
      </c>
      <c r="AG360">
        <v>168.4</v>
      </c>
      <c r="AH360">
        <v>163.1</v>
      </c>
      <c r="AI360">
        <v>197.1</v>
      </c>
      <c r="AJ360">
        <f t="shared" si="41"/>
        <v>850.6</v>
      </c>
      <c r="AK360">
        <v>169.2</v>
      </c>
    </row>
    <row r="361" spans="1:37" x14ac:dyDescent="0.35">
      <c r="A361" t="s">
        <v>33</v>
      </c>
      <c r="B361">
        <v>2022</v>
      </c>
      <c r="C361" t="s">
        <v>38</v>
      </c>
      <c r="D361" t="str">
        <f t="shared" si="35"/>
        <v>May 2022</v>
      </c>
      <c r="E361" s="17">
        <f t="shared" si="36"/>
        <v>44682</v>
      </c>
      <c r="F361">
        <v>156.69999999999999</v>
      </c>
      <c r="G361">
        <v>221.2</v>
      </c>
      <c r="H361">
        <v>164.1</v>
      </c>
      <c r="I361">
        <v>165.4</v>
      </c>
      <c r="J361">
        <v>189.5</v>
      </c>
      <c r="K361">
        <v>174.5</v>
      </c>
      <c r="L361">
        <v>203.2</v>
      </c>
      <c r="M361">
        <v>164.1</v>
      </c>
      <c r="N361">
        <v>121.2</v>
      </c>
      <c r="O361">
        <v>181.4</v>
      </c>
      <c r="P361">
        <v>158.5</v>
      </c>
      <c r="Q361">
        <v>184.9</v>
      </c>
      <c r="R361">
        <f t="shared" si="37"/>
        <v>2084.7000000000003</v>
      </c>
      <c r="S361">
        <v>177.5</v>
      </c>
      <c r="T361">
        <v>170</v>
      </c>
      <c r="U361">
        <v>155.9</v>
      </c>
      <c r="V361">
        <f t="shared" si="38"/>
        <v>325.89999999999998</v>
      </c>
      <c r="W361">
        <v>167.8</v>
      </c>
      <c r="X361">
        <v>167.5</v>
      </c>
      <c r="Y361">
        <v>170.1</v>
      </c>
      <c r="Z361">
        <v>165.2</v>
      </c>
      <c r="AA361">
        <f t="shared" si="39"/>
        <v>502.8</v>
      </c>
      <c r="AB361">
        <v>173.5</v>
      </c>
      <c r="AC361">
        <v>159.4</v>
      </c>
      <c r="AD361">
        <f t="shared" si="40"/>
        <v>332.9</v>
      </c>
      <c r="AE361">
        <v>161.1</v>
      </c>
      <c r="AF361">
        <v>163.19999999999999</v>
      </c>
      <c r="AG361">
        <v>168.2</v>
      </c>
      <c r="AH361">
        <v>163.80000000000001</v>
      </c>
      <c r="AI361">
        <v>197.5</v>
      </c>
      <c r="AJ361">
        <f t="shared" si="41"/>
        <v>853.8</v>
      </c>
      <c r="AK361">
        <v>170.8</v>
      </c>
    </row>
    <row r="362" spans="1:37" x14ac:dyDescent="0.35">
      <c r="A362" t="s">
        <v>33</v>
      </c>
      <c r="B362">
        <v>2022</v>
      </c>
      <c r="C362" t="s">
        <v>39</v>
      </c>
      <c r="D362" t="str">
        <f t="shared" si="35"/>
        <v>June 2022</v>
      </c>
      <c r="E362" s="17">
        <f t="shared" si="36"/>
        <v>44713</v>
      </c>
      <c r="F362">
        <v>157.5</v>
      </c>
      <c r="G362">
        <v>223.4</v>
      </c>
      <c r="H362">
        <v>172.8</v>
      </c>
      <c r="I362">
        <v>166.4</v>
      </c>
      <c r="J362">
        <v>188.6</v>
      </c>
      <c r="K362">
        <v>174.1</v>
      </c>
      <c r="L362">
        <v>211.5</v>
      </c>
      <c r="M362">
        <v>163.6</v>
      </c>
      <c r="N362">
        <v>121.4</v>
      </c>
      <c r="O362">
        <v>183.5</v>
      </c>
      <c r="P362">
        <v>159.1</v>
      </c>
      <c r="Q362">
        <v>186.3</v>
      </c>
      <c r="R362">
        <f t="shared" si="37"/>
        <v>2108.1999999999998</v>
      </c>
      <c r="S362">
        <v>179.3</v>
      </c>
      <c r="T362">
        <v>171.6</v>
      </c>
      <c r="U362">
        <v>157.4</v>
      </c>
      <c r="V362">
        <f t="shared" si="38"/>
        <v>329</v>
      </c>
      <c r="W362">
        <v>169.4</v>
      </c>
      <c r="X362">
        <v>166.8</v>
      </c>
      <c r="Y362">
        <v>170.9</v>
      </c>
      <c r="Z362">
        <v>166.5</v>
      </c>
      <c r="AA362">
        <f t="shared" si="39"/>
        <v>504.20000000000005</v>
      </c>
      <c r="AB362">
        <v>174.9</v>
      </c>
      <c r="AC362">
        <v>157.19999999999999</v>
      </c>
      <c r="AD362">
        <f t="shared" si="40"/>
        <v>332.1</v>
      </c>
      <c r="AE362">
        <v>162.1</v>
      </c>
      <c r="AF362">
        <v>164.1</v>
      </c>
      <c r="AG362">
        <v>169.2</v>
      </c>
      <c r="AH362">
        <v>163.80000000000001</v>
      </c>
      <c r="AI362">
        <v>198.3</v>
      </c>
      <c r="AJ362">
        <f t="shared" si="41"/>
        <v>857.5</v>
      </c>
      <c r="AK362">
        <v>171.4</v>
      </c>
    </row>
    <row r="363" spans="1:37" x14ac:dyDescent="0.35">
      <c r="A363" t="s">
        <v>33</v>
      </c>
      <c r="B363">
        <v>2022</v>
      </c>
      <c r="C363" t="s">
        <v>40</v>
      </c>
      <c r="D363" t="str">
        <f t="shared" si="35"/>
        <v>July 2022</v>
      </c>
      <c r="E363" s="17">
        <f t="shared" si="36"/>
        <v>44743</v>
      </c>
      <c r="F363">
        <v>159.30000000000001</v>
      </c>
      <c r="G363">
        <v>217.1</v>
      </c>
      <c r="H363">
        <v>176.6</v>
      </c>
      <c r="I363">
        <v>167.1</v>
      </c>
      <c r="J363">
        <v>184.8</v>
      </c>
      <c r="K363">
        <v>179.5</v>
      </c>
      <c r="L363">
        <v>208.5</v>
      </c>
      <c r="M363">
        <v>164</v>
      </c>
      <c r="N363">
        <v>121.5</v>
      </c>
      <c r="O363">
        <v>186.3</v>
      </c>
      <c r="P363">
        <v>159.80000000000001</v>
      </c>
      <c r="Q363">
        <v>187.7</v>
      </c>
      <c r="R363">
        <f t="shared" si="37"/>
        <v>2112.1999999999998</v>
      </c>
      <c r="S363">
        <v>179.4</v>
      </c>
      <c r="T363">
        <v>172.7</v>
      </c>
      <c r="U363">
        <v>158.69999999999999</v>
      </c>
      <c r="V363">
        <f t="shared" si="38"/>
        <v>331.4</v>
      </c>
      <c r="W363">
        <v>170.6</v>
      </c>
      <c r="X363">
        <v>167.8</v>
      </c>
      <c r="Y363">
        <v>171.7</v>
      </c>
      <c r="Z363">
        <v>169.1</v>
      </c>
      <c r="AA363">
        <f t="shared" si="39"/>
        <v>508.6</v>
      </c>
      <c r="AB363">
        <v>179.5</v>
      </c>
      <c r="AC363">
        <v>157.4</v>
      </c>
      <c r="AD363">
        <f t="shared" si="40"/>
        <v>336.9</v>
      </c>
      <c r="AE363">
        <v>163.1</v>
      </c>
      <c r="AF363">
        <v>164.6</v>
      </c>
      <c r="AG363">
        <v>169.8</v>
      </c>
      <c r="AH363">
        <v>164.7</v>
      </c>
      <c r="AI363">
        <v>198.6</v>
      </c>
      <c r="AJ363">
        <f t="shared" si="41"/>
        <v>860.80000000000007</v>
      </c>
      <c r="AK363">
        <v>172.3</v>
      </c>
    </row>
    <row r="364" spans="1:37" x14ac:dyDescent="0.35">
      <c r="A364" t="s">
        <v>33</v>
      </c>
      <c r="B364">
        <v>2022</v>
      </c>
      <c r="C364" t="s">
        <v>41</v>
      </c>
      <c r="D364" t="str">
        <f t="shared" si="35"/>
        <v>August 2022</v>
      </c>
      <c r="E364" s="17">
        <f t="shared" si="36"/>
        <v>44774</v>
      </c>
      <c r="F364">
        <v>162.1</v>
      </c>
      <c r="G364">
        <v>210.9</v>
      </c>
      <c r="H364">
        <v>170.6</v>
      </c>
      <c r="I364">
        <v>168.4</v>
      </c>
      <c r="J364">
        <v>182.5</v>
      </c>
      <c r="K364">
        <v>177.1</v>
      </c>
      <c r="L364">
        <v>213.1</v>
      </c>
      <c r="M364">
        <v>167.3</v>
      </c>
      <c r="N364">
        <v>122.2</v>
      </c>
      <c r="O364">
        <v>189.7</v>
      </c>
      <c r="P364">
        <v>160.5</v>
      </c>
      <c r="Q364">
        <v>188.9</v>
      </c>
      <c r="R364">
        <f t="shared" si="37"/>
        <v>2113.2999999999997</v>
      </c>
      <c r="S364">
        <v>180.4</v>
      </c>
      <c r="T364">
        <v>173.7</v>
      </c>
      <c r="U364">
        <v>160</v>
      </c>
      <c r="V364">
        <f t="shared" si="38"/>
        <v>333.7</v>
      </c>
      <c r="W364">
        <v>171.6</v>
      </c>
      <c r="X364">
        <v>169</v>
      </c>
      <c r="Y364">
        <v>172.6</v>
      </c>
      <c r="Z364">
        <v>169.9</v>
      </c>
      <c r="AA364">
        <f t="shared" si="39"/>
        <v>511.5</v>
      </c>
      <c r="AB364">
        <v>178.4</v>
      </c>
      <c r="AC364">
        <v>157.69999999999999</v>
      </c>
      <c r="AD364">
        <f t="shared" si="40"/>
        <v>336.1</v>
      </c>
      <c r="AE364">
        <v>164.2</v>
      </c>
      <c r="AF364">
        <v>165.1</v>
      </c>
      <c r="AG364">
        <v>171.4</v>
      </c>
      <c r="AH364">
        <v>165.4</v>
      </c>
      <c r="AI364">
        <v>198.7</v>
      </c>
      <c r="AJ364">
        <f t="shared" si="41"/>
        <v>864.8</v>
      </c>
      <c r="AK364">
        <v>173.1</v>
      </c>
    </row>
    <row r="365" spans="1:37" x14ac:dyDescent="0.35">
      <c r="A365" t="s">
        <v>33</v>
      </c>
      <c r="B365">
        <v>2022</v>
      </c>
      <c r="C365" t="s">
        <v>42</v>
      </c>
      <c r="D365" t="str">
        <f t="shared" si="35"/>
        <v>September 2022</v>
      </c>
      <c r="E365" s="17">
        <f t="shared" si="36"/>
        <v>44805</v>
      </c>
      <c r="F365">
        <v>164.9</v>
      </c>
      <c r="G365">
        <v>213.7</v>
      </c>
      <c r="H365">
        <v>170.9</v>
      </c>
      <c r="I365">
        <v>170.1</v>
      </c>
      <c r="J365">
        <v>179.3</v>
      </c>
      <c r="K365">
        <v>167.5</v>
      </c>
      <c r="L365">
        <v>220.8</v>
      </c>
      <c r="M365">
        <v>169.2</v>
      </c>
      <c r="N365">
        <v>123.1</v>
      </c>
      <c r="O365">
        <v>193.6</v>
      </c>
      <c r="P365">
        <v>161.1</v>
      </c>
      <c r="Q365">
        <v>190.4</v>
      </c>
      <c r="R365">
        <f t="shared" si="37"/>
        <v>2124.6</v>
      </c>
      <c r="S365">
        <v>181.8</v>
      </c>
      <c r="T365">
        <v>175</v>
      </c>
      <c r="U365">
        <v>161.69999999999999</v>
      </c>
      <c r="V365">
        <f t="shared" si="38"/>
        <v>336.7</v>
      </c>
      <c r="W365">
        <v>173</v>
      </c>
      <c r="X365">
        <v>169.5</v>
      </c>
      <c r="Y365">
        <v>173.8</v>
      </c>
      <c r="Z365">
        <v>170.9</v>
      </c>
      <c r="AA365">
        <f t="shared" si="39"/>
        <v>514.20000000000005</v>
      </c>
      <c r="AB365">
        <v>179.2</v>
      </c>
      <c r="AC365">
        <v>158.19999999999999</v>
      </c>
      <c r="AD365">
        <f t="shared" si="40"/>
        <v>337.4</v>
      </c>
      <c r="AE365">
        <v>165</v>
      </c>
      <c r="AF365">
        <v>165.8</v>
      </c>
      <c r="AG365">
        <v>171.1</v>
      </c>
      <c r="AH365">
        <v>166.1</v>
      </c>
      <c r="AI365">
        <v>199.7</v>
      </c>
      <c r="AJ365">
        <f t="shared" si="41"/>
        <v>867.7</v>
      </c>
      <c r="AK365">
        <v>174.1</v>
      </c>
    </row>
    <row r="366" spans="1:37" x14ac:dyDescent="0.35">
      <c r="A366" t="s">
        <v>33</v>
      </c>
      <c r="B366">
        <v>2022</v>
      </c>
      <c r="C366" t="s">
        <v>43</v>
      </c>
      <c r="D366" t="str">
        <f t="shared" si="35"/>
        <v>October 2022</v>
      </c>
      <c r="E366" s="17">
        <f t="shared" si="36"/>
        <v>44835</v>
      </c>
      <c r="F366">
        <v>166.4</v>
      </c>
      <c r="G366">
        <v>214.9</v>
      </c>
      <c r="H366">
        <v>171.9</v>
      </c>
      <c r="I366">
        <v>171</v>
      </c>
      <c r="J366">
        <v>177.7</v>
      </c>
      <c r="K366">
        <v>165.7</v>
      </c>
      <c r="L366">
        <v>228.6</v>
      </c>
      <c r="M366">
        <v>169.9</v>
      </c>
      <c r="N366">
        <v>123.4</v>
      </c>
      <c r="O366">
        <v>196.4</v>
      </c>
      <c r="P366">
        <v>161.6</v>
      </c>
      <c r="Q366">
        <v>191.5</v>
      </c>
      <c r="R366">
        <f t="shared" si="37"/>
        <v>2139</v>
      </c>
      <c r="S366">
        <v>183.3</v>
      </c>
      <c r="T366">
        <v>175.5</v>
      </c>
      <c r="U366">
        <v>162.6</v>
      </c>
      <c r="V366">
        <f t="shared" si="38"/>
        <v>338.1</v>
      </c>
      <c r="W366">
        <v>173.6</v>
      </c>
      <c r="X366">
        <v>171.2</v>
      </c>
      <c r="Y366">
        <v>174.7</v>
      </c>
      <c r="Z366">
        <v>171.2</v>
      </c>
      <c r="AA366">
        <f t="shared" si="39"/>
        <v>517.09999999999991</v>
      </c>
      <c r="AB366">
        <v>180</v>
      </c>
      <c r="AC366">
        <v>158.80000000000001</v>
      </c>
      <c r="AD366">
        <f t="shared" si="40"/>
        <v>338.8</v>
      </c>
      <c r="AE366">
        <v>166</v>
      </c>
      <c r="AF366">
        <v>166.3</v>
      </c>
      <c r="AG366">
        <v>172.3</v>
      </c>
      <c r="AH366">
        <v>166.8</v>
      </c>
      <c r="AI366">
        <v>200.1</v>
      </c>
      <c r="AJ366">
        <f t="shared" si="41"/>
        <v>871.50000000000011</v>
      </c>
      <c r="AK366">
        <v>175.3</v>
      </c>
    </row>
    <row r="367" spans="1:37" x14ac:dyDescent="0.35">
      <c r="A367" t="s">
        <v>33</v>
      </c>
      <c r="B367">
        <v>2022</v>
      </c>
      <c r="C367" t="s">
        <v>45</v>
      </c>
      <c r="D367" t="str">
        <f t="shared" si="35"/>
        <v>November 2022</v>
      </c>
      <c r="E367" s="17">
        <f t="shared" si="36"/>
        <v>44866</v>
      </c>
      <c r="F367">
        <v>168.4</v>
      </c>
      <c r="G367">
        <v>213.4</v>
      </c>
      <c r="H367">
        <v>183.2</v>
      </c>
      <c r="I367">
        <v>172.3</v>
      </c>
      <c r="J367">
        <v>180</v>
      </c>
      <c r="K367">
        <v>162.6</v>
      </c>
      <c r="L367">
        <v>205.5</v>
      </c>
      <c r="M367">
        <v>171</v>
      </c>
      <c r="N367">
        <v>123.4</v>
      </c>
      <c r="O367">
        <v>198.8</v>
      </c>
      <c r="P367">
        <v>162.1</v>
      </c>
      <c r="Q367">
        <v>192.4</v>
      </c>
      <c r="R367">
        <f t="shared" si="37"/>
        <v>2133.1</v>
      </c>
      <c r="S367">
        <v>181.3</v>
      </c>
      <c r="T367">
        <v>176.7</v>
      </c>
      <c r="U367">
        <v>163.5</v>
      </c>
      <c r="V367">
        <f t="shared" si="38"/>
        <v>340.2</v>
      </c>
      <c r="W367">
        <v>174.7</v>
      </c>
      <c r="X367">
        <v>171.8</v>
      </c>
      <c r="Y367">
        <v>175.8</v>
      </c>
      <c r="Z367">
        <v>171.5</v>
      </c>
      <c r="AA367">
        <f t="shared" si="39"/>
        <v>519.1</v>
      </c>
      <c r="AB367">
        <v>180.3</v>
      </c>
      <c r="AC367">
        <v>158.9</v>
      </c>
      <c r="AD367">
        <f t="shared" si="40"/>
        <v>339.20000000000005</v>
      </c>
      <c r="AE367">
        <v>166.9</v>
      </c>
      <c r="AF367">
        <v>166.7</v>
      </c>
      <c r="AG367">
        <v>173.8</v>
      </c>
      <c r="AH367">
        <v>167.4</v>
      </c>
      <c r="AI367">
        <v>200.6</v>
      </c>
      <c r="AJ367">
        <f t="shared" si="41"/>
        <v>875.40000000000009</v>
      </c>
      <c r="AK367">
        <v>174.1</v>
      </c>
    </row>
    <row r="368" spans="1:37" x14ac:dyDescent="0.35">
      <c r="A368" t="s">
        <v>33</v>
      </c>
      <c r="B368">
        <v>2022</v>
      </c>
      <c r="C368" t="s">
        <v>46</v>
      </c>
      <c r="D368" t="str">
        <f t="shared" si="35"/>
        <v>December 2022</v>
      </c>
      <c r="E368" s="17">
        <f t="shared" si="36"/>
        <v>44896</v>
      </c>
      <c r="F368">
        <v>170.2</v>
      </c>
      <c r="G368">
        <v>212.9</v>
      </c>
      <c r="H368">
        <v>191.9</v>
      </c>
      <c r="I368">
        <v>173.9</v>
      </c>
      <c r="J368">
        <v>179.1</v>
      </c>
      <c r="K368">
        <v>159.5</v>
      </c>
      <c r="L368">
        <v>178.7</v>
      </c>
      <c r="M368">
        <v>171.3</v>
      </c>
      <c r="N368">
        <v>123.1</v>
      </c>
      <c r="O368">
        <v>200.5</v>
      </c>
      <c r="P368">
        <v>162.80000000000001</v>
      </c>
      <c r="Q368">
        <v>193.3</v>
      </c>
      <c r="R368">
        <f t="shared" si="37"/>
        <v>2117.1999999999998</v>
      </c>
      <c r="S368">
        <v>178.6</v>
      </c>
      <c r="T368">
        <v>177.7</v>
      </c>
      <c r="U368">
        <v>164.5</v>
      </c>
      <c r="V368">
        <f t="shared" si="38"/>
        <v>342.2</v>
      </c>
      <c r="W368">
        <v>175.7</v>
      </c>
      <c r="X368">
        <v>170.7</v>
      </c>
      <c r="Y368">
        <v>177.2</v>
      </c>
      <c r="Z368">
        <v>171.8</v>
      </c>
      <c r="AA368">
        <f t="shared" si="39"/>
        <v>519.70000000000005</v>
      </c>
      <c r="AB368">
        <v>180.6</v>
      </c>
      <c r="AC368">
        <v>159.4</v>
      </c>
      <c r="AD368">
        <f t="shared" si="40"/>
        <v>340</v>
      </c>
      <c r="AE368">
        <v>167.3</v>
      </c>
      <c r="AF368">
        <v>167.1</v>
      </c>
      <c r="AG368">
        <v>176</v>
      </c>
      <c r="AH368">
        <v>168.2</v>
      </c>
      <c r="AI368">
        <v>201.1</v>
      </c>
      <c r="AJ368">
        <f t="shared" si="41"/>
        <v>879.69999999999993</v>
      </c>
      <c r="AK368">
        <v>174.1</v>
      </c>
    </row>
    <row r="369" spans="1:37" x14ac:dyDescent="0.35">
      <c r="A369" t="s">
        <v>33</v>
      </c>
      <c r="B369">
        <v>2023</v>
      </c>
      <c r="C369" t="s">
        <v>31</v>
      </c>
      <c r="D369" t="str">
        <f t="shared" si="35"/>
        <v>January 2023</v>
      </c>
      <c r="E369" s="17">
        <f t="shared" si="36"/>
        <v>44927</v>
      </c>
      <c r="F369">
        <v>173.3</v>
      </c>
      <c r="G369">
        <v>215.2</v>
      </c>
      <c r="H369">
        <v>197</v>
      </c>
      <c r="I369">
        <v>175.2</v>
      </c>
      <c r="J369">
        <v>178</v>
      </c>
      <c r="K369">
        <v>160.5</v>
      </c>
      <c r="L369">
        <v>175.3</v>
      </c>
      <c r="M369">
        <v>171.2</v>
      </c>
      <c r="N369">
        <v>122.7</v>
      </c>
      <c r="O369">
        <v>204.3</v>
      </c>
      <c r="P369">
        <v>163.69999999999999</v>
      </c>
      <c r="Q369">
        <v>194.3</v>
      </c>
      <c r="R369">
        <f t="shared" si="37"/>
        <v>2130.7000000000003</v>
      </c>
      <c r="S369">
        <v>179.5</v>
      </c>
      <c r="T369">
        <v>178.7</v>
      </c>
      <c r="U369">
        <v>165.3</v>
      </c>
      <c r="V369">
        <f t="shared" si="38"/>
        <v>344</v>
      </c>
      <c r="W369">
        <v>176.6</v>
      </c>
      <c r="X369">
        <v>172.1</v>
      </c>
      <c r="Y369">
        <v>178.5</v>
      </c>
      <c r="Z369">
        <v>171.8</v>
      </c>
      <c r="AA369">
        <f t="shared" si="39"/>
        <v>522.40000000000009</v>
      </c>
      <c r="AB369">
        <v>180.1</v>
      </c>
      <c r="AC369">
        <v>159.5</v>
      </c>
      <c r="AD369">
        <f t="shared" si="40"/>
        <v>339.6</v>
      </c>
      <c r="AE369">
        <v>168</v>
      </c>
      <c r="AF369">
        <v>167.8</v>
      </c>
      <c r="AG369">
        <v>178.8</v>
      </c>
      <c r="AH369">
        <v>168.9</v>
      </c>
      <c r="AI369">
        <v>201.6</v>
      </c>
      <c r="AJ369">
        <f t="shared" si="41"/>
        <v>885.1</v>
      </c>
      <c r="AK369">
        <v>174.9</v>
      </c>
    </row>
    <row r="370" spans="1:37" x14ac:dyDescent="0.35">
      <c r="A370" t="s">
        <v>33</v>
      </c>
      <c r="B370">
        <v>2023</v>
      </c>
      <c r="C370" t="s">
        <v>35</v>
      </c>
      <c r="D370" t="str">
        <f t="shared" si="35"/>
        <v>February 2023</v>
      </c>
      <c r="E370" s="17">
        <f t="shared" si="36"/>
        <v>44958</v>
      </c>
      <c r="F370">
        <v>174.7</v>
      </c>
      <c r="G370">
        <v>212.2</v>
      </c>
      <c r="H370">
        <v>177.2</v>
      </c>
      <c r="I370">
        <v>177.9</v>
      </c>
      <c r="J370">
        <v>172.2</v>
      </c>
      <c r="K370">
        <v>172.1</v>
      </c>
      <c r="L370">
        <v>175.8</v>
      </c>
      <c r="M370">
        <v>172.2</v>
      </c>
      <c r="N370">
        <v>121.9</v>
      </c>
      <c r="O370">
        <v>204.8</v>
      </c>
      <c r="P370">
        <v>164.9</v>
      </c>
      <c r="Q370">
        <v>196.6</v>
      </c>
      <c r="R370">
        <f t="shared" si="37"/>
        <v>2122.5</v>
      </c>
      <c r="S370">
        <v>180.7</v>
      </c>
      <c r="T370">
        <v>180.3</v>
      </c>
      <c r="U370">
        <v>167</v>
      </c>
      <c r="V370">
        <f t="shared" si="38"/>
        <v>347.3</v>
      </c>
      <c r="W370">
        <v>178.2</v>
      </c>
      <c r="X370">
        <v>173.5</v>
      </c>
      <c r="Y370">
        <v>180.8</v>
      </c>
      <c r="Z370">
        <v>172.5</v>
      </c>
      <c r="AA370">
        <f t="shared" si="39"/>
        <v>526.79999999999995</v>
      </c>
      <c r="AB370">
        <v>182.8</v>
      </c>
      <c r="AC370">
        <v>159.80000000000001</v>
      </c>
      <c r="AD370">
        <f t="shared" si="40"/>
        <v>342.6</v>
      </c>
      <c r="AE370">
        <v>169.2</v>
      </c>
      <c r="AF370">
        <v>168.4</v>
      </c>
      <c r="AG370">
        <v>181.4</v>
      </c>
      <c r="AH370">
        <v>170</v>
      </c>
      <c r="AI370">
        <v>202.7</v>
      </c>
      <c r="AJ370">
        <f t="shared" si="41"/>
        <v>891.7</v>
      </c>
      <c r="AK370">
        <v>176.3</v>
      </c>
    </row>
    <row r="371" spans="1:37" x14ac:dyDescent="0.35">
      <c r="A371" t="s">
        <v>33</v>
      </c>
      <c r="B371">
        <v>2023</v>
      </c>
      <c r="C371" t="s">
        <v>36</v>
      </c>
      <c r="D371" t="str">
        <f t="shared" si="35"/>
        <v>March 2023</v>
      </c>
      <c r="E371" s="17">
        <f t="shared" si="36"/>
        <v>44986</v>
      </c>
      <c r="F371">
        <v>174.7</v>
      </c>
      <c r="G371">
        <v>212.2</v>
      </c>
      <c r="H371">
        <v>177.2</v>
      </c>
      <c r="I371">
        <v>177.9</v>
      </c>
      <c r="J371">
        <v>172.2</v>
      </c>
      <c r="K371">
        <v>172.1</v>
      </c>
      <c r="L371">
        <v>175.9</v>
      </c>
      <c r="M371">
        <v>172.2</v>
      </c>
      <c r="N371">
        <v>121.9</v>
      </c>
      <c r="O371">
        <v>204.8</v>
      </c>
      <c r="P371">
        <v>164.9</v>
      </c>
      <c r="Q371">
        <v>196.6</v>
      </c>
      <c r="R371">
        <f t="shared" si="37"/>
        <v>2122.6</v>
      </c>
      <c r="S371">
        <v>180.8</v>
      </c>
      <c r="T371">
        <v>180.2</v>
      </c>
      <c r="U371">
        <v>167</v>
      </c>
      <c r="V371">
        <f t="shared" si="38"/>
        <v>347.2</v>
      </c>
      <c r="W371">
        <v>178.2</v>
      </c>
      <c r="X371">
        <v>173.5</v>
      </c>
      <c r="Y371">
        <v>180.8</v>
      </c>
      <c r="Z371">
        <v>172.5</v>
      </c>
      <c r="AA371">
        <f t="shared" si="39"/>
        <v>526.79999999999995</v>
      </c>
      <c r="AB371">
        <v>182.6</v>
      </c>
      <c r="AC371">
        <v>159.80000000000001</v>
      </c>
      <c r="AD371">
        <f t="shared" si="40"/>
        <v>342.4</v>
      </c>
      <c r="AE371">
        <v>169.2</v>
      </c>
      <c r="AF371">
        <v>168.4</v>
      </c>
      <c r="AG371">
        <v>181.5</v>
      </c>
      <c r="AH371">
        <v>170</v>
      </c>
      <c r="AI371">
        <v>202.7</v>
      </c>
      <c r="AJ371">
        <f t="shared" si="41"/>
        <v>891.8</v>
      </c>
      <c r="AK371">
        <v>176.3</v>
      </c>
    </row>
    <row r="372" spans="1:37" x14ac:dyDescent="0.35">
      <c r="A372" t="s">
        <v>33</v>
      </c>
      <c r="B372">
        <v>2023</v>
      </c>
      <c r="C372" t="s">
        <v>37</v>
      </c>
      <c r="D372" t="str">
        <f t="shared" si="35"/>
        <v>April 2023</v>
      </c>
      <c r="E372" s="17">
        <f t="shared" si="36"/>
        <v>45017</v>
      </c>
      <c r="F372">
        <v>174.8</v>
      </c>
      <c r="G372">
        <v>213.7</v>
      </c>
      <c r="H372">
        <v>172.4</v>
      </c>
      <c r="I372">
        <v>178.8</v>
      </c>
      <c r="J372">
        <v>168.7</v>
      </c>
      <c r="K372">
        <v>179.2</v>
      </c>
      <c r="L372">
        <v>179.9</v>
      </c>
      <c r="M372">
        <v>174.7</v>
      </c>
      <c r="N372">
        <v>123.1</v>
      </c>
      <c r="O372">
        <v>207.8</v>
      </c>
      <c r="P372">
        <v>165.5</v>
      </c>
      <c r="Q372">
        <v>197</v>
      </c>
      <c r="R372">
        <f t="shared" si="37"/>
        <v>2135.6000000000004</v>
      </c>
      <c r="S372">
        <v>182.1</v>
      </c>
      <c r="T372">
        <v>181</v>
      </c>
      <c r="U372">
        <v>167.7</v>
      </c>
      <c r="V372">
        <f t="shared" si="38"/>
        <v>348.7</v>
      </c>
      <c r="W372">
        <v>178.9</v>
      </c>
      <c r="X372">
        <v>175.2</v>
      </c>
      <c r="Y372">
        <v>181.5</v>
      </c>
      <c r="Z372">
        <v>174.2</v>
      </c>
      <c r="AA372">
        <f t="shared" si="39"/>
        <v>530.9</v>
      </c>
      <c r="AB372">
        <v>182.1</v>
      </c>
      <c r="AC372">
        <v>160.1</v>
      </c>
      <c r="AD372">
        <f t="shared" si="40"/>
        <v>342.2</v>
      </c>
      <c r="AE372">
        <v>169.6</v>
      </c>
      <c r="AF372">
        <v>168.8</v>
      </c>
      <c r="AG372">
        <v>184.4</v>
      </c>
      <c r="AH372">
        <v>170.9</v>
      </c>
      <c r="AI372">
        <v>203.5</v>
      </c>
      <c r="AJ372">
        <f t="shared" si="41"/>
        <v>897.19999999999993</v>
      </c>
      <c r="AK372">
        <v>177.4</v>
      </c>
    </row>
    <row r="373" spans="1:37" x14ac:dyDescent="0.35">
      <c r="A373" t="s">
        <v>33</v>
      </c>
      <c r="B373">
        <v>2023</v>
      </c>
      <c r="C373" t="s">
        <v>38</v>
      </c>
      <c r="D373" t="str">
        <f t="shared" si="35"/>
        <v>May 2023</v>
      </c>
      <c r="E373" s="17">
        <f t="shared" si="36"/>
        <v>45047</v>
      </c>
      <c r="F373">
        <v>174.7</v>
      </c>
      <c r="G373">
        <v>219.4</v>
      </c>
      <c r="H373">
        <v>176.7</v>
      </c>
      <c r="I373">
        <v>179.4</v>
      </c>
      <c r="J373">
        <v>164.4</v>
      </c>
      <c r="K373">
        <v>175.8</v>
      </c>
      <c r="L373">
        <v>185</v>
      </c>
      <c r="M373">
        <v>176.9</v>
      </c>
      <c r="N373">
        <v>124.2</v>
      </c>
      <c r="O373">
        <v>211.9</v>
      </c>
      <c r="P373">
        <v>165.9</v>
      </c>
      <c r="Q373">
        <v>197.7</v>
      </c>
      <c r="R373">
        <f t="shared" si="37"/>
        <v>2152</v>
      </c>
      <c r="S373">
        <v>183.1</v>
      </c>
      <c r="T373">
        <v>181.3</v>
      </c>
      <c r="U373">
        <v>168.1</v>
      </c>
      <c r="V373">
        <f t="shared" si="38"/>
        <v>349.4</v>
      </c>
      <c r="W373">
        <v>179.3</v>
      </c>
      <c r="X373">
        <v>175.6</v>
      </c>
      <c r="Y373">
        <v>182.2</v>
      </c>
      <c r="Z373">
        <v>174.8</v>
      </c>
      <c r="AA373">
        <f t="shared" si="39"/>
        <v>532.59999999999991</v>
      </c>
      <c r="AB373">
        <v>183.4</v>
      </c>
      <c r="AC373">
        <v>160.4</v>
      </c>
      <c r="AD373">
        <f t="shared" si="40"/>
        <v>343.8</v>
      </c>
      <c r="AE373">
        <v>170.1</v>
      </c>
      <c r="AF373">
        <v>169.2</v>
      </c>
      <c r="AG373">
        <v>185.6</v>
      </c>
      <c r="AH373">
        <v>171.6</v>
      </c>
      <c r="AI373">
        <v>204.2</v>
      </c>
      <c r="AJ373">
        <f t="shared" si="41"/>
        <v>900.7</v>
      </c>
      <c r="AK373">
        <v>178.2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AEEEB-62EE-4584-8609-596902614D1D}">
  <dimension ref="A1:I373"/>
  <sheetViews>
    <sheetView workbookViewId="0">
      <selection activeCell="A2" sqref="A2"/>
    </sheetView>
  </sheetViews>
  <sheetFormatPr defaultRowHeight="14.5" x14ac:dyDescent="0.35"/>
  <cols>
    <col min="1" max="1" width="11.26953125" bestFit="1" customWidth="1"/>
    <col min="2" max="2" width="4.81640625" bestFit="1" customWidth="1"/>
    <col min="3" max="3" width="9.90625" bestFit="1" customWidth="1"/>
    <col min="4" max="4" width="20.26953125" bestFit="1" customWidth="1"/>
    <col min="5" max="5" width="24.08984375" bestFit="1" customWidth="1"/>
    <col min="6" max="6" width="9.453125" bestFit="1" customWidth="1"/>
    <col min="7" max="7" width="7.36328125" bestFit="1" customWidth="1"/>
    <col min="8" max="8" width="7.81640625" bestFit="1" customWidth="1"/>
    <col min="9" max="9" width="14.08984375" bestFit="1" customWidth="1"/>
  </cols>
  <sheetData>
    <row r="1" spans="1:9" x14ac:dyDescent="0.35">
      <c r="A1" s="2" t="s">
        <v>64</v>
      </c>
      <c r="B1" s="2" t="s">
        <v>65</v>
      </c>
      <c r="C1" s="2" t="s">
        <v>66</v>
      </c>
      <c r="D1" s="2" t="s">
        <v>59</v>
      </c>
      <c r="E1" s="2" t="s">
        <v>60</v>
      </c>
      <c r="F1" s="2" t="s">
        <v>61</v>
      </c>
      <c r="G1" s="2" t="s">
        <v>62</v>
      </c>
      <c r="H1" s="2" t="s">
        <v>63</v>
      </c>
      <c r="I1" s="2" t="s">
        <v>67</v>
      </c>
    </row>
    <row r="2" spans="1:9" x14ac:dyDescent="0.35">
      <c r="A2" t="s">
        <v>30</v>
      </c>
      <c r="B2">
        <v>2013</v>
      </c>
      <c r="C2" t="s">
        <v>31</v>
      </c>
      <c r="D2">
        <f>BUCKETING!R2</f>
        <v>1266.1999999999998</v>
      </c>
      <c r="E2">
        <f>BUCKETING!V2</f>
        <v>212.3</v>
      </c>
      <c r="F2">
        <f>BUCKETING!AA2</f>
        <v>207.8</v>
      </c>
      <c r="G2">
        <f>BUCKETING!AD2</f>
        <v>208.8</v>
      </c>
      <c r="H2">
        <f>BUCKETING!AJ2</f>
        <v>522</v>
      </c>
      <c r="I2">
        <f>BUCKETING!AK2</f>
        <v>105.1</v>
      </c>
    </row>
    <row r="3" spans="1:9" x14ac:dyDescent="0.35">
      <c r="A3" t="s">
        <v>30</v>
      </c>
      <c r="B3">
        <v>2013</v>
      </c>
      <c r="C3" t="s">
        <v>35</v>
      </c>
      <c r="D3">
        <f>BUCKETING!R3</f>
        <v>1274.0999999999999</v>
      </c>
      <c r="E3">
        <f>BUCKETING!V3</f>
        <v>213.39999999999998</v>
      </c>
      <c r="F3">
        <f>BUCKETING!AA3</f>
        <v>208.5</v>
      </c>
      <c r="G3">
        <f>BUCKETING!AD3</f>
        <v>210.10000000000002</v>
      </c>
      <c r="H3">
        <f>BUCKETING!AJ3</f>
        <v>523.79999999999995</v>
      </c>
      <c r="I3">
        <f>BUCKETING!AK3</f>
        <v>105.8</v>
      </c>
    </row>
    <row r="4" spans="1:9" x14ac:dyDescent="0.35">
      <c r="A4" t="s">
        <v>30</v>
      </c>
      <c r="B4">
        <v>2013</v>
      </c>
      <c r="C4" t="s">
        <v>36</v>
      </c>
      <c r="D4">
        <f>BUCKETING!R4</f>
        <v>1275.6000000000001</v>
      </c>
      <c r="E4">
        <f>BUCKETING!V4</f>
        <v>214.39999999999998</v>
      </c>
      <c r="F4">
        <f>BUCKETING!AA4</f>
        <v>209</v>
      </c>
      <c r="G4">
        <f>BUCKETING!AD4</f>
        <v>210.7</v>
      </c>
      <c r="H4">
        <f>BUCKETING!AJ4</f>
        <v>525</v>
      </c>
      <c r="I4">
        <f>BUCKETING!AK4</f>
        <v>106</v>
      </c>
    </row>
    <row r="5" spans="1:9" x14ac:dyDescent="0.35">
      <c r="A5" t="s">
        <v>30</v>
      </c>
      <c r="B5">
        <v>2013</v>
      </c>
      <c r="C5" t="s">
        <v>37</v>
      </c>
      <c r="D5">
        <f>BUCKETING!R5</f>
        <v>1278.7</v>
      </c>
      <c r="E5">
        <f>BUCKETING!V5</f>
        <v>215.5</v>
      </c>
      <c r="F5">
        <f>BUCKETING!AA5</f>
        <v>209.89999999999998</v>
      </c>
      <c r="G5">
        <f>BUCKETING!AD5</f>
        <v>210.9</v>
      </c>
      <c r="H5">
        <f>BUCKETING!AJ5</f>
        <v>525</v>
      </c>
      <c r="I5">
        <f>BUCKETING!AK5</f>
        <v>106.4</v>
      </c>
    </row>
    <row r="6" spans="1:9" x14ac:dyDescent="0.35">
      <c r="A6" t="s">
        <v>30</v>
      </c>
      <c r="B6">
        <v>2013</v>
      </c>
      <c r="C6" t="s">
        <v>38</v>
      </c>
      <c r="D6">
        <f>BUCKETING!R6</f>
        <v>1285.9000000000001</v>
      </c>
      <c r="E6">
        <f>BUCKETING!V6</f>
        <v>216.7</v>
      </c>
      <c r="F6">
        <f>BUCKETING!AA6</f>
        <v>211.2</v>
      </c>
      <c r="G6">
        <f>BUCKETING!AD6</f>
        <v>211.6</v>
      </c>
      <c r="H6">
        <f>BUCKETING!AJ6</f>
        <v>526.79999999999995</v>
      </c>
      <c r="I6">
        <f>BUCKETING!AK6</f>
        <v>107.2</v>
      </c>
    </row>
    <row r="7" spans="1:9" x14ac:dyDescent="0.35">
      <c r="A7" t="s">
        <v>30</v>
      </c>
      <c r="B7">
        <v>2013</v>
      </c>
      <c r="C7" t="s">
        <v>39</v>
      </c>
      <c r="D7">
        <f>BUCKETING!R7</f>
        <v>1309.4000000000001</v>
      </c>
      <c r="E7">
        <f>BUCKETING!V7</f>
        <v>218.5</v>
      </c>
      <c r="F7">
        <f>BUCKETING!AA7</f>
        <v>212.8</v>
      </c>
      <c r="G7">
        <f>BUCKETING!AD7</f>
        <v>213.5</v>
      </c>
      <c r="H7">
        <f>BUCKETING!AJ7</f>
        <v>530.1</v>
      </c>
      <c r="I7">
        <f>BUCKETING!AK7</f>
        <v>108.9</v>
      </c>
    </row>
    <row r="8" spans="1:9" x14ac:dyDescent="0.35">
      <c r="A8" t="s">
        <v>30</v>
      </c>
      <c r="B8">
        <v>2013</v>
      </c>
      <c r="C8" t="s">
        <v>40</v>
      </c>
      <c r="D8">
        <f>BUCKETING!R8</f>
        <v>1332.7999999999997</v>
      </c>
      <c r="E8">
        <f>BUCKETING!V8</f>
        <v>220</v>
      </c>
      <c r="F8">
        <f>BUCKETING!AA8</f>
        <v>214.7</v>
      </c>
      <c r="G8">
        <f>BUCKETING!AD8</f>
        <v>216.3</v>
      </c>
      <c r="H8">
        <f>BUCKETING!AJ8</f>
        <v>533.5</v>
      </c>
      <c r="I8">
        <f>BUCKETING!AK8</f>
        <v>110.7</v>
      </c>
    </row>
    <row r="9" spans="1:9" x14ac:dyDescent="0.35">
      <c r="A9" t="s">
        <v>30</v>
      </c>
      <c r="B9">
        <v>2013</v>
      </c>
      <c r="C9" t="s">
        <v>41</v>
      </c>
      <c r="D9">
        <f>BUCKETING!R9</f>
        <v>1347.6</v>
      </c>
      <c r="E9">
        <f>BUCKETING!V9</f>
        <v>221.5</v>
      </c>
      <c r="F9">
        <f>BUCKETING!AA9</f>
        <v>216.2</v>
      </c>
      <c r="G9">
        <f>BUCKETING!AD9</f>
        <v>217.7</v>
      </c>
      <c r="H9">
        <f>BUCKETING!AJ9</f>
        <v>538.70000000000005</v>
      </c>
      <c r="I9">
        <f>BUCKETING!AK9</f>
        <v>112.1</v>
      </c>
    </row>
    <row r="10" spans="1:9" x14ac:dyDescent="0.35">
      <c r="A10" t="s">
        <v>30</v>
      </c>
      <c r="B10">
        <v>2013</v>
      </c>
      <c r="C10" t="s">
        <v>42</v>
      </c>
      <c r="D10">
        <f>BUCKETING!R10</f>
        <v>1370.7000000000003</v>
      </c>
      <c r="E10">
        <f>BUCKETING!V10</f>
        <v>224.10000000000002</v>
      </c>
      <c r="F10">
        <f>BUCKETING!AA10</f>
        <v>218.1</v>
      </c>
      <c r="G10">
        <f>BUCKETING!AD10</f>
        <v>220.39999999999998</v>
      </c>
      <c r="H10">
        <f>BUCKETING!AJ10</f>
        <v>544.4</v>
      </c>
      <c r="I10">
        <f>BUCKETING!AK10</f>
        <v>114.2</v>
      </c>
    </row>
    <row r="11" spans="1:9" x14ac:dyDescent="0.35">
      <c r="A11" t="s">
        <v>30</v>
      </c>
      <c r="B11">
        <v>2013</v>
      </c>
      <c r="C11" t="s">
        <v>43</v>
      </c>
      <c r="D11">
        <f>BUCKETING!R11</f>
        <v>1388.2</v>
      </c>
      <c r="E11">
        <f>BUCKETING!V11</f>
        <v>225.89999999999998</v>
      </c>
      <c r="F11">
        <f>BUCKETING!AA11</f>
        <v>219.10000000000002</v>
      </c>
      <c r="G11">
        <f>BUCKETING!AD11</f>
        <v>220.89999999999998</v>
      </c>
      <c r="H11">
        <f>BUCKETING!AJ11</f>
        <v>547.5</v>
      </c>
      <c r="I11">
        <f>BUCKETING!AK11</f>
        <v>115.5</v>
      </c>
    </row>
    <row r="12" spans="1:9" x14ac:dyDescent="0.35">
      <c r="A12" t="s">
        <v>30</v>
      </c>
      <c r="B12">
        <v>2013</v>
      </c>
      <c r="C12" t="s">
        <v>44</v>
      </c>
      <c r="D12">
        <f>BUCKETING!R12</f>
        <v>1414.3</v>
      </c>
      <c r="E12">
        <f>BUCKETING!V12</f>
        <v>227.7</v>
      </c>
      <c r="F12">
        <f>BUCKETING!AA12</f>
        <v>220.7</v>
      </c>
      <c r="G12">
        <f>BUCKETING!AD12</f>
        <v>222.2</v>
      </c>
      <c r="H12">
        <f>BUCKETING!AJ12</f>
        <v>550.79999999999995</v>
      </c>
      <c r="I12">
        <f>BUCKETING!AK12</f>
        <v>117.4</v>
      </c>
    </row>
    <row r="13" spans="1:9" x14ac:dyDescent="0.35">
      <c r="A13" t="s">
        <v>30</v>
      </c>
      <c r="B13">
        <v>2013</v>
      </c>
      <c r="C13" t="s">
        <v>46</v>
      </c>
      <c r="D13">
        <f>BUCKETING!R13</f>
        <v>1390.3</v>
      </c>
      <c r="E13">
        <f>BUCKETING!V13</f>
        <v>229.8</v>
      </c>
      <c r="F13">
        <f>BUCKETING!AA13</f>
        <v>221.7</v>
      </c>
      <c r="G13">
        <f>BUCKETING!AD13</f>
        <v>222.7</v>
      </c>
      <c r="H13">
        <f>BUCKETING!AJ13</f>
        <v>553.1</v>
      </c>
      <c r="I13">
        <f>BUCKETING!AK13</f>
        <v>115.5</v>
      </c>
    </row>
    <row r="14" spans="1:9" x14ac:dyDescent="0.35">
      <c r="A14" t="s">
        <v>30</v>
      </c>
      <c r="B14">
        <v>2014</v>
      </c>
      <c r="C14" t="s">
        <v>31</v>
      </c>
      <c r="D14">
        <f>BUCKETING!R14</f>
        <v>1370.6000000000001</v>
      </c>
      <c r="E14">
        <f>BUCKETING!V14</f>
        <v>231</v>
      </c>
      <c r="F14">
        <f>BUCKETING!AA14</f>
        <v>222.39999999999998</v>
      </c>
      <c r="G14">
        <f>BUCKETING!AD14</f>
        <v>223.5</v>
      </c>
      <c r="H14">
        <f>BUCKETING!AJ14</f>
        <v>555.1</v>
      </c>
      <c r="I14">
        <f>BUCKETING!AK14</f>
        <v>114.2</v>
      </c>
    </row>
    <row r="15" spans="1:9" x14ac:dyDescent="0.35">
      <c r="A15" t="s">
        <v>30</v>
      </c>
      <c r="B15">
        <v>2014</v>
      </c>
      <c r="C15" t="s">
        <v>35</v>
      </c>
      <c r="D15">
        <f>BUCKETING!R15</f>
        <v>1366.9</v>
      </c>
      <c r="E15">
        <f>BUCKETING!V15</f>
        <v>231.6</v>
      </c>
      <c r="F15">
        <f>BUCKETING!AA15</f>
        <v>222.9</v>
      </c>
      <c r="G15">
        <f>BUCKETING!AD15</f>
        <v>224</v>
      </c>
      <c r="H15">
        <f>BUCKETING!AJ15</f>
        <v>556.6</v>
      </c>
      <c r="I15">
        <f>BUCKETING!AK15</f>
        <v>114</v>
      </c>
    </row>
    <row r="16" spans="1:9" x14ac:dyDescent="0.35">
      <c r="A16" t="s">
        <v>30</v>
      </c>
      <c r="B16">
        <v>2014</v>
      </c>
      <c r="C16" t="s">
        <v>36</v>
      </c>
      <c r="D16">
        <f>BUCKETING!R16</f>
        <v>1375.2</v>
      </c>
      <c r="E16">
        <f>BUCKETING!V16</f>
        <v>232.4</v>
      </c>
      <c r="F16">
        <f>BUCKETING!AA16</f>
        <v>223.8</v>
      </c>
      <c r="G16">
        <f>BUCKETING!AD16</f>
        <v>224.60000000000002</v>
      </c>
      <c r="H16">
        <f>BUCKETING!AJ16</f>
        <v>558.4</v>
      </c>
      <c r="I16">
        <f>BUCKETING!AK16</f>
        <v>114.6</v>
      </c>
    </row>
    <row r="17" spans="1:9" x14ac:dyDescent="0.35">
      <c r="A17" t="s">
        <v>30</v>
      </c>
      <c r="B17">
        <v>2014</v>
      </c>
      <c r="C17" t="s">
        <v>37</v>
      </c>
      <c r="D17">
        <f>BUCKETING!R17</f>
        <v>1386.9</v>
      </c>
      <c r="E17">
        <f>BUCKETING!V17</f>
        <v>234.2</v>
      </c>
      <c r="F17">
        <f>BUCKETING!AA17</f>
        <v>224.8</v>
      </c>
      <c r="G17">
        <f>BUCKETING!AD17</f>
        <v>224.60000000000002</v>
      </c>
      <c r="H17">
        <f>BUCKETING!AJ17</f>
        <v>560</v>
      </c>
      <c r="I17">
        <f>BUCKETING!AK17</f>
        <v>115.4</v>
      </c>
    </row>
    <row r="18" spans="1:9" x14ac:dyDescent="0.35">
      <c r="A18" t="s">
        <v>30</v>
      </c>
      <c r="B18">
        <v>2014</v>
      </c>
      <c r="C18" t="s">
        <v>38</v>
      </c>
      <c r="D18">
        <f>BUCKETING!R18</f>
        <v>1395.6999999999998</v>
      </c>
      <c r="E18">
        <f>BUCKETING!V18</f>
        <v>235.5</v>
      </c>
      <c r="F18">
        <f>BUCKETING!AA18</f>
        <v>225.2</v>
      </c>
      <c r="G18">
        <f>BUCKETING!AD18</f>
        <v>224.8</v>
      </c>
      <c r="H18">
        <f>BUCKETING!AJ18</f>
        <v>562</v>
      </c>
      <c r="I18">
        <f>BUCKETING!AK18</f>
        <v>116</v>
      </c>
    </row>
    <row r="19" spans="1:9" x14ac:dyDescent="0.35">
      <c r="A19" t="s">
        <v>30</v>
      </c>
      <c r="B19">
        <v>2014</v>
      </c>
      <c r="C19" t="s">
        <v>39</v>
      </c>
      <c r="D19">
        <f>BUCKETING!R19</f>
        <v>1406.1999999999998</v>
      </c>
      <c r="E19">
        <f>BUCKETING!V19</f>
        <v>237</v>
      </c>
      <c r="F19">
        <f>BUCKETING!AA19</f>
        <v>227.1</v>
      </c>
      <c r="G19">
        <f>BUCKETING!AD19</f>
        <v>226.60000000000002</v>
      </c>
      <c r="H19">
        <f>BUCKETING!AJ19</f>
        <v>563.9</v>
      </c>
      <c r="I19">
        <f>BUCKETING!AK19</f>
        <v>117</v>
      </c>
    </row>
    <row r="20" spans="1:9" x14ac:dyDescent="0.35">
      <c r="A20" t="s">
        <v>30</v>
      </c>
      <c r="B20">
        <v>2014</v>
      </c>
      <c r="C20" t="s">
        <v>40</v>
      </c>
      <c r="D20">
        <f>BUCKETING!R20</f>
        <v>1439.9</v>
      </c>
      <c r="E20">
        <f>BUCKETING!V20</f>
        <v>239</v>
      </c>
      <c r="F20">
        <f>BUCKETING!AA20</f>
        <v>228.9</v>
      </c>
      <c r="G20">
        <f>BUCKETING!AD20</f>
        <v>228.5</v>
      </c>
      <c r="H20">
        <f>BUCKETING!AJ20</f>
        <v>567.1</v>
      </c>
      <c r="I20">
        <f>BUCKETING!AK20</f>
        <v>119.5</v>
      </c>
    </row>
    <row r="21" spans="1:9" x14ac:dyDescent="0.35">
      <c r="A21" t="s">
        <v>30</v>
      </c>
      <c r="B21">
        <v>2014</v>
      </c>
      <c r="C21" t="s">
        <v>41</v>
      </c>
      <c r="D21">
        <f>BUCKETING!R21</f>
        <v>1456.9999999999998</v>
      </c>
      <c r="E21">
        <f>BUCKETING!V21</f>
        <v>239.7</v>
      </c>
      <c r="F21">
        <f>BUCKETING!AA21</f>
        <v>230.2</v>
      </c>
      <c r="G21">
        <f>BUCKETING!AD21</f>
        <v>228.60000000000002</v>
      </c>
      <c r="H21">
        <f>BUCKETING!AJ21</f>
        <v>569.79999999999995</v>
      </c>
      <c r="I21">
        <f>BUCKETING!AK21</f>
        <v>120.7</v>
      </c>
    </row>
    <row r="22" spans="1:9" x14ac:dyDescent="0.35">
      <c r="A22" t="s">
        <v>30</v>
      </c>
      <c r="B22">
        <v>2014</v>
      </c>
      <c r="C22" t="s">
        <v>42</v>
      </c>
      <c r="D22">
        <f>BUCKETING!R22</f>
        <v>1457.9</v>
      </c>
      <c r="E22">
        <f>BUCKETING!V22</f>
        <v>240.9</v>
      </c>
      <c r="F22">
        <f>BUCKETING!AA22</f>
        <v>231.1</v>
      </c>
      <c r="G22">
        <f>BUCKETING!AD22</f>
        <v>228.6</v>
      </c>
      <c r="H22">
        <f>BUCKETING!AJ22</f>
        <v>571.59999999999991</v>
      </c>
      <c r="I22">
        <f>BUCKETING!AK22</f>
        <v>120.9</v>
      </c>
    </row>
    <row r="23" spans="1:9" x14ac:dyDescent="0.35">
      <c r="A23" t="s">
        <v>30</v>
      </c>
      <c r="B23">
        <v>2014</v>
      </c>
      <c r="C23" t="s">
        <v>43</v>
      </c>
      <c r="D23">
        <f>BUCKETING!R23</f>
        <v>1456.1</v>
      </c>
      <c r="E23">
        <f>BUCKETING!V23</f>
        <v>243</v>
      </c>
      <c r="F23">
        <f>BUCKETING!AA23</f>
        <v>232.2</v>
      </c>
      <c r="G23">
        <f>BUCKETING!AD23</f>
        <v>229</v>
      </c>
      <c r="H23">
        <f>BUCKETING!AJ23</f>
        <v>573.79999999999995</v>
      </c>
      <c r="I23">
        <f>BUCKETING!AK23</f>
        <v>121</v>
      </c>
    </row>
    <row r="24" spans="1:9" x14ac:dyDescent="0.35">
      <c r="A24" t="s">
        <v>30</v>
      </c>
      <c r="B24">
        <v>2014</v>
      </c>
      <c r="C24" t="s">
        <v>45</v>
      </c>
      <c r="D24">
        <f>BUCKETING!R24</f>
        <v>1457.1</v>
      </c>
      <c r="E24">
        <f>BUCKETING!V24</f>
        <v>243.8</v>
      </c>
      <c r="F24">
        <f>BUCKETING!AA24</f>
        <v>233.10000000000002</v>
      </c>
      <c r="G24">
        <f>BUCKETING!AD24</f>
        <v>229.3</v>
      </c>
      <c r="H24">
        <f>BUCKETING!AJ24</f>
        <v>575.09999999999991</v>
      </c>
      <c r="I24">
        <f>BUCKETING!AK24</f>
        <v>121.1</v>
      </c>
    </row>
    <row r="25" spans="1:9" x14ac:dyDescent="0.35">
      <c r="A25" t="s">
        <v>30</v>
      </c>
      <c r="B25">
        <v>2014</v>
      </c>
      <c r="C25" t="s">
        <v>46</v>
      </c>
      <c r="D25">
        <f>BUCKETING!R25</f>
        <v>1446.3</v>
      </c>
      <c r="E25">
        <f>BUCKETING!V25</f>
        <v>244.39999999999998</v>
      </c>
      <c r="F25">
        <f>BUCKETING!AA25</f>
        <v>233.9</v>
      </c>
      <c r="G25">
        <f>BUCKETING!AD25</f>
        <v>228.9</v>
      </c>
      <c r="H25">
        <f>BUCKETING!AJ25</f>
        <v>576.79999999999995</v>
      </c>
      <c r="I25">
        <f>BUCKETING!AK25</f>
        <v>120.3</v>
      </c>
    </row>
    <row r="26" spans="1:9" x14ac:dyDescent="0.35">
      <c r="A26" t="s">
        <v>30</v>
      </c>
      <c r="B26">
        <v>2015</v>
      </c>
      <c r="C26" t="s">
        <v>31</v>
      </c>
      <c r="D26">
        <f>BUCKETING!R26</f>
        <v>1445.3</v>
      </c>
      <c r="E26">
        <f>BUCKETING!V26</f>
        <v>246</v>
      </c>
      <c r="F26">
        <f>BUCKETING!AA26</f>
        <v>234.8</v>
      </c>
      <c r="G26">
        <f>BUCKETING!AD26</f>
        <v>229.4</v>
      </c>
      <c r="H26">
        <f>BUCKETING!AJ26</f>
        <v>580.30000000000007</v>
      </c>
      <c r="I26">
        <f>BUCKETING!AK26</f>
        <v>120.3</v>
      </c>
    </row>
    <row r="27" spans="1:9" x14ac:dyDescent="0.35">
      <c r="A27" t="s">
        <v>30</v>
      </c>
      <c r="B27">
        <v>2015</v>
      </c>
      <c r="C27" t="s">
        <v>35</v>
      </c>
      <c r="D27">
        <f>BUCKETING!R27</f>
        <v>1447.7999999999997</v>
      </c>
      <c r="E27">
        <f>BUCKETING!V27</f>
        <v>248.10000000000002</v>
      </c>
      <c r="F27">
        <f>BUCKETING!AA27</f>
        <v>236.4</v>
      </c>
      <c r="G27">
        <f>BUCKETING!AD27</f>
        <v>230.9</v>
      </c>
      <c r="H27">
        <f>BUCKETING!AJ27</f>
        <v>584.4</v>
      </c>
      <c r="I27">
        <f>BUCKETING!AK27</f>
        <v>120.6</v>
      </c>
    </row>
    <row r="28" spans="1:9" x14ac:dyDescent="0.35">
      <c r="A28" t="s">
        <v>30</v>
      </c>
      <c r="B28">
        <v>2015</v>
      </c>
      <c r="C28" t="s">
        <v>36</v>
      </c>
      <c r="D28">
        <f>BUCKETING!R28</f>
        <v>1448.4</v>
      </c>
      <c r="E28">
        <f>BUCKETING!V28</f>
        <v>248.9</v>
      </c>
      <c r="F28">
        <f>BUCKETING!AA28</f>
        <v>237.60000000000002</v>
      </c>
      <c r="G28">
        <f>BUCKETING!AD28</f>
        <v>232.2</v>
      </c>
      <c r="H28">
        <f>BUCKETING!AJ28</f>
        <v>586.70000000000005</v>
      </c>
      <c r="I28">
        <f>BUCKETING!AK28</f>
        <v>121.1</v>
      </c>
    </row>
    <row r="29" spans="1:9" x14ac:dyDescent="0.35">
      <c r="A29" t="s">
        <v>30</v>
      </c>
      <c r="B29">
        <v>2015</v>
      </c>
      <c r="C29" t="s">
        <v>37</v>
      </c>
      <c r="D29">
        <f>BUCKETING!R29</f>
        <v>1453.6000000000001</v>
      </c>
      <c r="E29">
        <f>BUCKETING!V29</f>
        <v>249.7</v>
      </c>
      <c r="F29">
        <f>BUCKETING!AA29</f>
        <v>238.5</v>
      </c>
      <c r="G29">
        <f>BUCKETING!AD29</f>
        <v>233.10000000000002</v>
      </c>
      <c r="H29">
        <f>BUCKETING!AJ29</f>
        <v>590.40000000000009</v>
      </c>
      <c r="I29">
        <f>BUCKETING!AK29</f>
        <v>121.5</v>
      </c>
    </row>
    <row r="30" spans="1:9" x14ac:dyDescent="0.35">
      <c r="A30" t="s">
        <v>30</v>
      </c>
      <c r="B30">
        <v>2015</v>
      </c>
      <c r="C30" t="s">
        <v>38</v>
      </c>
      <c r="D30">
        <f>BUCKETING!R30</f>
        <v>1463.3</v>
      </c>
      <c r="E30">
        <f>BUCKETING!V30</f>
        <v>251.39999999999998</v>
      </c>
      <c r="F30">
        <f>BUCKETING!AA30</f>
        <v>239.9</v>
      </c>
      <c r="G30">
        <f>BUCKETING!AD30</f>
        <v>235.2</v>
      </c>
      <c r="H30">
        <f>BUCKETING!AJ30</f>
        <v>594.1</v>
      </c>
      <c r="I30">
        <f>BUCKETING!AK30</f>
        <v>122.4</v>
      </c>
    </row>
    <row r="31" spans="1:9" x14ac:dyDescent="0.35">
      <c r="A31" t="s">
        <v>30</v>
      </c>
      <c r="B31">
        <v>2015</v>
      </c>
      <c r="C31" t="s">
        <v>39</v>
      </c>
      <c r="D31">
        <f>BUCKETING!R31</f>
        <v>1491.3</v>
      </c>
      <c r="E31">
        <f>BUCKETING!V31</f>
        <v>253.5</v>
      </c>
      <c r="F31">
        <f>BUCKETING!AA31</f>
        <v>242.4</v>
      </c>
      <c r="G31">
        <f>BUCKETING!AD31</f>
        <v>236.8</v>
      </c>
      <c r="H31">
        <f>BUCKETING!AJ31</f>
        <v>599.79999999999995</v>
      </c>
      <c r="I31">
        <f>BUCKETING!AK31</f>
        <v>124.1</v>
      </c>
    </row>
    <row r="32" spans="1:9" x14ac:dyDescent="0.35">
      <c r="A32" t="s">
        <v>30</v>
      </c>
      <c r="B32">
        <v>2015</v>
      </c>
      <c r="C32" t="s">
        <v>40</v>
      </c>
      <c r="D32">
        <f>BUCKETING!R32</f>
        <v>1497.8</v>
      </c>
      <c r="E32">
        <f>BUCKETING!V32</f>
        <v>254.3</v>
      </c>
      <c r="F32">
        <f>BUCKETING!AA32</f>
        <v>243.7</v>
      </c>
      <c r="G32">
        <f>BUCKETING!AD32</f>
        <v>237.1</v>
      </c>
      <c r="H32">
        <f>BUCKETING!AJ32</f>
        <v>601.19999999999993</v>
      </c>
      <c r="I32">
        <f>BUCKETING!AK32</f>
        <v>124.7</v>
      </c>
    </row>
    <row r="33" spans="1:9" x14ac:dyDescent="0.35">
      <c r="A33" t="s">
        <v>30</v>
      </c>
      <c r="B33">
        <v>2015</v>
      </c>
      <c r="C33" t="s">
        <v>41</v>
      </c>
      <c r="D33">
        <f>BUCKETING!R33</f>
        <v>1516.8</v>
      </c>
      <c r="E33">
        <f>BUCKETING!V33</f>
        <v>255.8</v>
      </c>
      <c r="F33">
        <f>BUCKETING!AA33</f>
        <v>244.7</v>
      </c>
      <c r="G33">
        <f>BUCKETING!AD33</f>
        <v>237.39999999999998</v>
      </c>
      <c r="H33">
        <f>BUCKETING!AJ33</f>
        <v>603</v>
      </c>
      <c r="I33">
        <f>BUCKETING!AK33</f>
        <v>126.1</v>
      </c>
    </row>
    <row r="34" spans="1:9" x14ac:dyDescent="0.35">
      <c r="A34" t="s">
        <v>30</v>
      </c>
      <c r="B34">
        <v>2015</v>
      </c>
      <c r="C34" t="s">
        <v>42</v>
      </c>
      <c r="D34">
        <f>BUCKETING!R34</f>
        <v>1526.6000000000001</v>
      </c>
      <c r="E34">
        <f>BUCKETING!V34</f>
        <v>257.2</v>
      </c>
      <c r="F34">
        <f>BUCKETING!AA34</f>
        <v>245.9</v>
      </c>
      <c r="G34">
        <f>BUCKETING!AD34</f>
        <v>237.5</v>
      </c>
      <c r="H34">
        <f>BUCKETING!AJ34</f>
        <v>607.6</v>
      </c>
      <c r="I34">
        <f>BUCKETING!AK34</f>
        <v>127</v>
      </c>
    </row>
    <row r="35" spans="1:9" x14ac:dyDescent="0.35">
      <c r="A35" t="s">
        <v>30</v>
      </c>
      <c r="B35">
        <v>2015</v>
      </c>
      <c r="C35" t="s">
        <v>43</v>
      </c>
      <c r="D35">
        <f>BUCKETING!R35</f>
        <v>1542.8</v>
      </c>
      <c r="E35">
        <f>BUCKETING!V35</f>
        <v>258.39999999999998</v>
      </c>
      <c r="F35">
        <f>BUCKETING!AA35</f>
        <v>247.1</v>
      </c>
      <c r="G35">
        <f>BUCKETING!AD35</f>
        <v>238.2</v>
      </c>
      <c r="H35">
        <f>BUCKETING!AJ35</f>
        <v>610.09999999999991</v>
      </c>
      <c r="I35">
        <f>BUCKETING!AK35</f>
        <v>127.7</v>
      </c>
    </row>
    <row r="36" spans="1:9" x14ac:dyDescent="0.35">
      <c r="A36" t="s">
        <v>30</v>
      </c>
      <c r="B36">
        <v>2015</v>
      </c>
      <c r="C36" t="s">
        <v>45</v>
      </c>
      <c r="D36">
        <f>BUCKETING!R36</f>
        <v>1553.8999999999999</v>
      </c>
      <c r="E36">
        <f>BUCKETING!V36</f>
        <v>260.29999999999995</v>
      </c>
      <c r="F36">
        <f>BUCKETING!AA36</f>
        <v>248.39999999999998</v>
      </c>
      <c r="G36">
        <f>BUCKETING!AD36</f>
        <v>239.6</v>
      </c>
      <c r="H36">
        <f>BUCKETING!AJ36</f>
        <v>612.5</v>
      </c>
      <c r="I36">
        <f>BUCKETING!AK36</f>
        <v>128.30000000000001</v>
      </c>
    </row>
    <row r="37" spans="1:9" x14ac:dyDescent="0.35">
      <c r="A37" t="s">
        <v>30</v>
      </c>
      <c r="B37">
        <v>2015</v>
      </c>
      <c r="C37" t="s">
        <v>46</v>
      </c>
      <c r="D37">
        <f>BUCKETING!R37</f>
        <v>1550.9</v>
      </c>
      <c r="E37">
        <f>BUCKETING!V37</f>
        <v>261</v>
      </c>
      <c r="F37">
        <f>BUCKETING!AA37</f>
        <v>248.7</v>
      </c>
      <c r="G37">
        <f>BUCKETING!AD37</f>
        <v>239.7</v>
      </c>
      <c r="H37">
        <f>BUCKETING!AJ37</f>
        <v>614.6</v>
      </c>
      <c r="I37">
        <f>BUCKETING!AK37</f>
        <v>127.9</v>
      </c>
    </row>
    <row r="38" spans="1:9" x14ac:dyDescent="0.35">
      <c r="A38" t="s">
        <v>30</v>
      </c>
      <c r="B38">
        <v>2016</v>
      </c>
      <c r="C38" t="s">
        <v>31</v>
      </c>
      <c r="D38">
        <f>BUCKETING!R38</f>
        <v>1558.7</v>
      </c>
      <c r="E38">
        <f>BUCKETING!V38</f>
        <v>262.10000000000002</v>
      </c>
      <c r="F38">
        <f>BUCKETING!AA38</f>
        <v>249.9</v>
      </c>
      <c r="G38">
        <f>BUCKETING!AD38</f>
        <v>239.8</v>
      </c>
      <c r="H38">
        <f>BUCKETING!AJ38</f>
        <v>616.6</v>
      </c>
      <c r="I38">
        <f>BUCKETING!AK38</f>
        <v>128.1</v>
      </c>
    </row>
    <row r="39" spans="1:9" x14ac:dyDescent="0.35">
      <c r="A39" t="s">
        <v>30</v>
      </c>
      <c r="B39">
        <v>2016</v>
      </c>
      <c r="C39" t="s">
        <v>35</v>
      </c>
      <c r="D39">
        <f>BUCKETING!R39</f>
        <v>1552.3</v>
      </c>
      <c r="E39">
        <f>BUCKETING!V39</f>
        <v>263.70000000000005</v>
      </c>
      <c r="F39">
        <f>BUCKETING!AA39</f>
        <v>251.39999999999998</v>
      </c>
      <c r="G39">
        <f>BUCKETING!AD39</f>
        <v>241.4</v>
      </c>
      <c r="H39">
        <f>BUCKETING!AJ39</f>
        <v>621.5</v>
      </c>
      <c r="I39">
        <f>BUCKETING!AK39</f>
        <v>127.9</v>
      </c>
    </row>
    <row r="40" spans="1:9" x14ac:dyDescent="0.35">
      <c r="A40" t="s">
        <v>30</v>
      </c>
      <c r="B40">
        <v>2016</v>
      </c>
      <c r="C40" t="s">
        <v>36</v>
      </c>
      <c r="D40">
        <f>BUCKETING!R40</f>
        <v>1552.3000000000002</v>
      </c>
      <c r="E40">
        <f>BUCKETING!V40</f>
        <v>264.60000000000002</v>
      </c>
      <c r="F40">
        <f>BUCKETING!AA40</f>
        <v>252.3</v>
      </c>
      <c r="G40">
        <f>BUCKETING!AD40</f>
        <v>240.6</v>
      </c>
      <c r="H40">
        <f>BUCKETING!AJ40</f>
        <v>623.70000000000005</v>
      </c>
      <c r="I40">
        <f>BUCKETING!AK40</f>
        <v>128</v>
      </c>
    </row>
    <row r="41" spans="1:9" x14ac:dyDescent="0.35">
      <c r="A41" t="s">
        <v>30</v>
      </c>
      <c r="B41">
        <v>2016</v>
      </c>
      <c r="C41" t="s">
        <v>37</v>
      </c>
      <c r="D41">
        <f>BUCKETING!R41</f>
        <v>1569.8000000000004</v>
      </c>
      <c r="E41">
        <f>BUCKETING!V41</f>
        <v>265.60000000000002</v>
      </c>
      <c r="F41">
        <f>BUCKETING!AA41</f>
        <v>253.10000000000002</v>
      </c>
      <c r="G41">
        <f>BUCKETING!AD41</f>
        <v>241.4</v>
      </c>
      <c r="H41">
        <f>BUCKETING!AJ41</f>
        <v>626.79999999999995</v>
      </c>
      <c r="I41">
        <f>BUCKETING!AK41</f>
        <v>129</v>
      </c>
    </row>
    <row r="42" spans="1:9" x14ac:dyDescent="0.35">
      <c r="A42" t="s">
        <v>30</v>
      </c>
      <c r="B42">
        <v>2016</v>
      </c>
      <c r="C42" t="s">
        <v>38</v>
      </c>
      <c r="D42">
        <f>BUCKETING!R42</f>
        <v>1590.1</v>
      </c>
      <c r="E42">
        <f>BUCKETING!V42</f>
        <v>266.5</v>
      </c>
      <c r="F42">
        <f>BUCKETING!AA42</f>
        <v>254.89999999999998</v>
      </c>
      <c r="G42">
        <f>BUCKETING!AD42</f>
        <v>242.5</v>
      </c>
      <c r="H42">
        <f>BUCKETING!AJ42</f>
        <v>630.29999999999995</v>
      </c>
      <c r="I42">
        <f>BUCKETING!AK42</f>
        <v>130.30000000000001</v>
      </c>
    </row>
    <row r="43" spans="1:9" x14ac:dyDescent="0.35">
      <c r="A43" t="s">
        <v>30</v>
      </c>
      <c r="B43">
        <v>2016</v>
      </c>
      <c r="C43" t="s">
        <v>39</v>
      </c>
      <c r="D43">
        <f>BUCKETING!R43</f>
        <v>1612.6</v>
      </c>
      <c r="E43">
        <f>BUCKETING!V43</f>
        <v>267.89999999999998</v>
      </c>
      <c r="F43">
        <f>BUCKETING!AA43</f>
        <v>256.39999999999998</v>
      </c>
      <c r="G43">
        <f>BUCKETING!AD43</f>
        <v>244.3</v>
      </c>
      <c r="H43">
        <f>BUCKETING!AJ43</f>
        <v>633.79999999999995</v>
      </c>
      <c r="I43">
        <f>BUCKETING!AK43</f>
        <v>131.9</v>
      </c>
    </row>
    <row r="44" spans="1:9" x14ac:dyDescent="0.35">
      <c r="A44" t="s">
        <v>30</v>
      </c>
      <c r="B44">
        <v>2016</v>
      </c>
      <c r="C44" t="s">
        <v>40</v>
      </c>
      <c r="D44">
        <f>BUCKETING!R44</f>
        <v>1632.6999999999998</v>
      </c>
      <c r="E44">
        <f>BUCKETING!V44</f>
        <v>269.39999999999998</v>
      </c>
      <c r="F44">
        <f>BUCKETING!AA44</f>
        <v>257.5</v>
      </c>
      <c r="G44">
        <f>BUCKETING!AD44</f>
        <v>244.6</v>
      </c>
      <c r="H44">
        <f>BUCKETING!AJ44</f>
        <v>637.90000000000009</v>
      </c>
      <c r="I44">
        <f>BUCKETING!AK44</f>
        <v>133</v>
      </c>
    </row>
    <row r="45" spans="1:9" x14ac:dyDescent="0.35">
      <c r="A45" t="s">
        <v>30</v>
      </c>
      <c r="B45">
        <v>2016</v>
      </c>
      <c r="C45" t="s">
        <v>41</v>
      </c>
      <c r="D45">
        <f>BUCKETING!R45</f>
        <v>1639.4999999999998</v>
      </c>
      <c r="E45">
        <f>BUCKETING!V45</f>
        <v>270.8</v>
      </c>
      <c r="F45">
        <f>BUCKETING!AA45</f>
        <v>258.89999999999998</v>
      </c>
      <c r="G45">
        <f>BUCKETING!AD45</f>
        <v>245.1</v>
      </c>
      <c r="H45">
        <f>BUCKETING!AJ45</f>
        <v>641.20000000000005</v>
      </c>
      <c r="I45">
        <f>BUCKETING!AK45</f>
        <v>133.5</v>
      </c>
    </row>
    <row r="46" spans="1:9" x14ac:dyDescent="0.35">
      <c r="A46" t="s">
        <v>30</v>
      </c>
      <c r="B46">
        <v>2016</v>
      </c>
      <c r="C46" t="s">
        <v>42</v>
      </c>
      <c r="D46">
        <f>BUCKETING!R46</f>
        <v>1633.5</v>
      </c>
      <c r="E46">
        <f>BUCKETING!V46</f>
        <v>272</v>
      </c>
      <c r="F46">
        <f>BUCKETING!AA46</f>
        <v>260</v>
      </c>
      <c r="G46">
        <f>BUCKETING!AD46</f>
        <v>246.7</v>
      </c>
      <c r="H46">
        <f>BUCKETING!AJ46</f>
        <v>644.4</v>
      </c>
      <c r="I46">
        <f>BUCKETING!AK46</f>
        <v>133.4</v>
      </c>
    </row>
    <row r="47" spans="1:9" x14ac:dyDescent="0.35">
      <c r="A47" t="s">
        <v>30</v>
      </c>
      <c r="B47">
        <v>2016</v>
      </c>
      <c r="C47" t="s">
        <v>43</v>
      </c>
      <c r="D47">
        <f>BUCKETING!R47</f>
        <v>1634.4</v>
      </c>
      <c r="E47">
        <f>BUCKETING!V47</f>
        <v>273.89999999999998</v>
      </c>
      <c r="F47">
        <f>BUCKETING!AA47</f>
        <v>261.7</v>
      </c>
      <c r="G47">
        <f>BUCKETING!AD47</f>
        <v>247.60000000000002</v>
      </c>
      <c r="H47">
        <f>BUCKETING!AJ47</f>
        <v>647.9</v>
      </c>
      <c r="I47">
        <f>BUCKETING!AK47</f>
        <v>133.80000000000001</v>
      </c>
    </row>
    <row r="48" spans="1:9" x14ac:dyDescent="0.35">
      <c r="A48" t="s">
        <v>30</v>
      </c>
      <c r="B48">
        <v>2016</v>
      </c>
      <c r="C48" t="s">
        <v>45</v>
      </c>
      <c r="D48">
        <f>BUCKETING!R48</f>
        <v>1628</v>
      </c>
      <c r="E48">
        <f>BUCKETING!V48</f>
        <v>274.39999999999998</v>
      </c>
      <c r="F48">
        <f>BUCKETING!AA48</f>
        <v>262.79999999999995</v>
      </c>
      <c r="G48">
        <f>BUCKETING!AD48</f>
        <v>248.5</v>
      </c>
      <c r="H48">
        <f>BUCKETING!AJ48</f>
        <v>649.79999999999995</v>
      </c>
      <c r="I48">
        <f>BUCKETING!AK48</f>
        <v>133.6</v>
      </c>
    </row>
    <row r="49" spans="1:9" x14ac:dyDescent="0.35">
      <c r="A49" t="s">
        <v>30</v>
      </c>
      <c r="B49">
        <v>2016</v>
      </c>
      <c r="C49" t="s">
        <v>46</v>
      </c>
      <c r="D49">
        <f>BUCKETING!R49</f>
        <v>1614.3999999999999</v>
      </c>
      <c r="E49">
        <f>BUCKETING!V49</f>
        <v>275.60000000000002</v>
      </c>
      <c r="F49">
        <f>BUCKETING!AA49</f>
        <v>263.89999999999998</v>
      </c>
      <c r="G49">
        <f>BUCKETING!AD49</f>
        <v>250.6</v>
      </c>
      <c r="H49">
        <f>BUCKETING!AJ49</f>
        <v>650.80000000000007</v>
      </c>
      <c r="I49">
        <f>BUCKETING!AK49</f>
        <v>132.80000000000001</v>
      </c>
    </row>
    <row r="50" spans="1:9" x14ac:dyDescent="0.35">
      <c r="A50" t="s">
        <v>30</v>
      </c>
      <c r="B50">
        <v>2017</v>
      </c>
      <c r="C50" t="s">
        <v>31</v>
      </c>
      <c r="D50">
        <f>BUCKETING!R50</f>
        <v>1603.6000000000001</v>
      </c>
      <c r="E50">
        <f>BUCKETING!V50</f>
        <v>276.5</v>
      </c>
      <c r="F50">
        <f>BUCKETING!AA50</f>
        <v>264.5</v>
      </c>
      <c r="G50">
        <f>BUCKETING!AD50</f>
        <v>251.2</v>
      </c>
      <c r="H50">
        <f>BUCKETING!AJ50</f>
        <v>652.20000000000005</v>
      </c>
      <c r="I50">
        <f>BUCKETING!AK50</f>
        <v>132.4</v>
      </c>
    </row>
    <row r="51" spans="1:9" x14ac:dyDescent="0.35">
      <c r="A51" t="s">
        <v>30</v>
      </c>
      <c r="B51">
        <v>2017</v>
      </c>
      <c r="C51" t="s">
        <v>35</v>
      </c>
      <c r="D51">
        <f>BUCKETING!R51</f>
        <v>1600.9000000000003</v>
      </c>
      <c r="E51">
        <f>BUCKETING!V51</f>
        <v>276.70000000000005</v>
      </c>
      <c r="F51">
        <f>BUCKETING!AA51</f>
        <v>265</v>
      </c>
      <c r="G51">
        <f>BUCKETING!AD51</f>
        <v>252.7</v>
      </c>
      <c r="H51">
        <f>BUCKETING!AJ51</f>
        <v>655.20000000000005</v>
      </c>
      <c r="I51">
        <f>BUCKETING!AK51</f>
        <v>132.6</v>
      </c>
    </row>
    <row r="52" spans="1:9" x14ac:dyDescent="0.35">
      <c r="A52" t="s">
        <v>30</v>
      </c>
      <c r="B52">
        <v>2017</v>
      </c>
      <c r="C52" t="s">
        <v>36</v>
      </c>
      <c r="D52">
        <f>BUCKETING!R52</f>
        <v>1595.1000000000001</v>
      </c>
      <c r="E52">
        <f>BUCKETING!V52</f>
        <v>277.79999999999995</v>
      </c>
      <c r="F52">
        <f>BUCKETING!AA52</f>
        <v>265.79999999999995</v>
      </c>
      <c r="G52">
        <f>BUCKETING!AD52</f>
        <v>254</v>
      </c>
      <c r="H52">
        <f>BUCKETING!AJ52</f>
        <v>657.3</v>
      </c>
      <c r="I52">
        <f>BUCKETING!AK52</f>
        <v>132.80000000000001</v>
      </c>
    </row>
    <row r="53" spans="1:9" x14ac:dyDescent="0.35">
      <c r="A53" t="s">
        <v>30</v>
      </c>
      <c r="B53">
        <v>2017</v>
      </c>
      <c r="C53" t="s">
        <v>37</v>
      </c>
      <c r="D53">
        <f>BUCKETING!R53</f>
        <v>1592.8</v>
      </c>
      <c r="E53">
        <f>BUCKETING!V53</f>
        <v>279.20000000000005</v>
      </c>
      <c r="F53">
        <f>BUCKETING!AA53</f>
        <v>266.7</v>
      </c>
      <c r="G53">
        <f>BUCKETING!AD53</f>
        <v>254.2</v>
      </c>
      <c r="H53">
        <f>BUCKETING!AJ53</f>
        <v>658.19999999999993</v>
      </c>
      <c r="I53">
        <f>BUCKETING!AK53</f>
        <v>132.9</v>
      </c>
    </row>
    <row r="54" spans="1:9" x14ac:dyDescent="0.35">
      <c r="A54" t="s">
        <v>30</v>
      </c>
      <c r="B54">
        <v>2017</v>
      </c>
      <c r="C54" t="s">
        <v>38</v>
      </c>
      <c r="D54">
        <f>BUCKETING!R54</f>
        <v>1593.6999999999996</v>
      </c>
      <c r="E54">
        <f>BUCKETING!V54</f>
        <v>279.8</v>
      </c>
      <c r="F54">
        <f>BUCKETING!AA54</f>
        <v>267.70000000000005</v>
      </c>
      <c r="G54">
        <f>BUCKETING!AD54</f>
        <v>254.4</v>
      </c>
      <c r="H54">
        <f>BUCKETING!AJ54</f>
        <v>661.4</v>
      </c>
      <c r="I54">
        <f>BUCKETING!AK54</f>
        <v>133.30000000000001</v>
      </c>
    </row>
    <row r="55" spans="1:9" x14ac:dyDescent="0.35">
      <c r="A55" t="s">
        <v>30</v>
      </c>
      <c r="B55">
        <v>2017</v>
      </c>
      <c r="C55" t="s">
        <v>39</v>
      </c>
      <c r="D55">
        <f>BUCKETING!R55</f>
        <v>1603.9</v>
      </c>
      <c r="E55">
        <f>BUCKETING!V55</f>
        <v>280.79999999999995</v>
      </c>
      <c r="F55">
        <f>BUCKETING!AA55</f>
        <v>268.20000000000005</v>
      </c>
      <c r="G55">
        <f>BUCKETING!AD55</f>
        <v>254.20000000000002</v>
      </c>
      <c r="H55">
        <f>BUCKETING!AJ55</f>
        <v>663</v>
      </c>
      <c r="I55">
        <f>BUCKETING!AK55</f>
        <v>133.9</v>
      </c>
    </row>
    <row r="56" spans="1:9" x14ac:dyDescent="0.35">
      <c r="A56" t="s">
        <v>30</v>
      </c>
      <c r="B56">
        <v>2017</v>
      </c>
      <c r="C56" t="s">
        <v>40</v>
      </c>
      <c r="D56">
        <f>BUCKETING!R56</f>
        <v>1634.4</v>
      </c>
      <c r="E56">
        <f>BUCKETING!V56</f>
        <v>282.39999999999998</v>
      </c>
      <c r="F56">
        <f>BUCKETING!AA56</f>
        <v>270.7</v>
      </c>
      <c r="G56">
        <f>BUCKETING!AD56</f>
        <v>254.4</v>
      </c>
      <c r="H56">
        <f>BUCKETING!AJ56</f>
        <v>667.1</v>
      </c>
      <c r="I56">
        <f>BUCKETING!AK56</f>
        <v>136.19999999999999</v>
      </c>
    </row>
    <row r="57" spans="1:9" x14ac:dyDescent="0.35">
      <c r="A57" t="s">
        <v>30</v>
      </c>
      <c r="B57">
        <v>2017</v>
      </c>
      <c r="C57" t="s">
        <v>41</v>
      </c>
      <c r="D57">
        <f>BUCKETING!R57</f>
        <v>1651.8999999999999</v>
      </c>
      <c r="E57">
        <f>BUCKETING!V57</f>
        <v>284.5</v>
      </c>
      <c r="F57">
        <f>BUCKETING!AA57</f>
        <v>273.2</v>
      </c>
      <c r="G57">
        <f>BUCKETING!AD57</f>
        <v>256.7</v>
      </c>
      <c r="H57">
        <f>BUCKETING!AJ57</f>
        <v>672.90000000000009</v>
      </c>
      <c r="I57">
        <f>BUCKETING!AK57</f>
        <v>137.80000000000001</v>
      </c>
    </row>
    <row r="58" spans="1:9" x14ac:dyDescent="0.35">
      <c r="A58" t="s">
        <v>30</v>
      </c>
      <c r="B58">
        <v>2017</v>
      </c>
      <c r="C58" t="s">
        <v>42</v>
      </c>
      <c r="D58">
        <f>BUCKETING!R58</f>
        <v>1644.7</v>
      </c>
      <c r="E58">
        <f>BUCKETING!V58</f>
        <v>285.79999999999995</v>
      </c>
      <c r="F58">
        <f>BUCKETING!AA58</f>
        <v>273</v>
      </c>
      <c r="G58">
        <f>BUCKETING!AD58</f>
        <v>258.60000000000002</v>
      </c>
      <c r="H58">
        <f>BUCKETING!AJ58</f>
        <v>677</v>
      </c>
      <c r="I58">
        <f>BUCKETING!AK58</f>
        <v>137.6</v>
      </c>
    </row>
    <row r="59" spans="1:9" x14ac:dyDescent="0.35">
      <c r="A59" t="s">
        <v>30</v>
      </c>
      <c r="B59">
        <v>2017</v>
      </c>
      <c r="C59" t="s">
        <v>43</v>
      </c>
      <c r="D59">
        <f>BUCKETING!R59</f>
        <v>1650.4999999999998</v>
      </c>
      <c r="E59">
        <f>BUCKETING!V59</f>
        <v>287.79999999999995</v>
      </c>
      <c r="F59">
        <f>BUCKETING!AA59</f>
        <v>274.29999999999995</v>
      </c>
      <c r="G59">
        <f>BUCKETING!AD59</f>
        <v>259.10000000000002</v>
      </c>
      <c r="H59">
        <f>BUCKETING!AJ59</f>
        <v>680</v>
      </c>
      <c r="I59">
        <f>BUCKETING!AK59</f>
        <v>138.30000000000001</v>
      </c>
    </row>
    <row r="60" spans="1:9" x14ac:dyDescent="0.35">
      <c r="A60" t="s">
        <v>30</v>
      </c>
      <c r="B60">
        <v>2017</v>
      </c>
      <c r="C60" t="s">
        <v>45</v>
      </c>
      <c r="D60">
        <f>BUCKETING!R60</f>
        <v>1675.3000000000002</v>
      </c>
      <c r="E60">
        <f>BUCKETING!V60</f>
        <v>289.7</v>
      </c>
      <c r="F60">
        <f>BUCKETING!AA60</f>
        <v>277.3</v>
      </c>
      <c r="G60">
        <f>BUCKETING!AD60</f>
        <v>262.7</v>
      </c>
      <c r="H60">
        <f>BUCKETING!AJ60</f>
        <v>685.00000000000011</v>
      </c>
      <c r="I60">
        <f>BUCKETING!AK60</f>
        <v>140</v>
      </c>
    </row>
    <row r="61" spans="1:9" x14ac:dyDescent="0.35">
      <c r="A61" t="s">
        <v>30</v>
      </c>
      <c r="B61">
        <v>2017</v>
      </c>
      <c r="C61" t="s">
        <v>46</v>
      </c>
      <c r="D61">
        <f>BUCKETING!R61</f>
        <v>1672.1000000000001</v>
      </c>
      <c r="E61">
        <f>BUCKETING!V61</f>
        <v>289.89999999999998</v>
      </c>
      <c r="F61">
        <f>BUCKETING!AA61</f>
        <v>277.2</v>
      </c>
      <c r="G61">
        <f>BUCKETING!AD61</f>
        <v>264.60000000000002</v>
      </c>
      <c r="H61">
        <f>BUCKETING!AJ61</f>
        <v>685.8</v>
      </c>
      <c r="I61">
        <f>BUCKETING!AK61</f>
        <v>139.80000000000001</v>
      </c>
    </row>
    <row r="62" spans="1:9" x14ac:dyDescent="0.35">
      <c r="A62" t="s">
        <v>30</v>
      </c>
      <c r="B62">
        <v>2018</v>
      </c>
      <c r="C62" t="s">
        <v>31</v>
      </c>
      <c r="D62">
        <f>BUCKETING!R62</f>
        <v>1660.3</v>
      </c>
      <c r="E62">
        <f>BUCKETING!V62</f>
        <v>290.60000000000002</v>
      </c>
      <c r="F62">
        <f>BUCKETING!AA62</f>
        <v>277.60000000000002</v>
      </c>
      <c r="G62">
        <f>BUCKETING!AD62</f>
        <v>265</v>
      </c>
      <c r="H62">
        <f>BUCKETING!AJ62</f>
        <v>688.6</v>
      </c>
      <c r="I62">
        <f>BUCKETING!AK62</f>
        <v>139.30000000000001</v>
      </c>
    </row>
    <row r="63" spans="1:9" x14ac:dyDescent="0.35">
      <c r="A63" t="s">
        <v>30</v>
      </c>
      <c r="B63">
        <v>2018</v>
      </c>
      <c r="C63" t="s">
        <v>35</v>
      </c>
      <c r="D63">
        <f>BUCKETING!R63</f>
        <v>1642.8</v>
      </c>
      <c r="E63">
        <f>BUCKETING!V63</f>
        <v>291.10000000000002</v>
      </c>
      <c r="F63">
        <f>BUCKETING!AA63</f>
        <v>277.7</v>
      </c>
      <c r="G63">
        <f>BUCKETING!AD63</f>
        <v>265.7</v>
      </c>
      <c r="H63">
        <f>BUCKETING!AJ63</f>
        <v>688.8</v>
      </c>
      <c r="I63">
        <f>BUCKETING!AK63</f>
        <v>138.5</v>
      </c>
    </row>
    <row r="64" spans="1:9" x14ac:dyDescent="0.35">
      <c r="A64" t="s">
        <v>30</v>
      </c>
      <c r="B64">
        <v>2018</v>
      </c>
      <c r="C64" t="s">
        <v>36</v>
      </c>
      <c r="D64">
        <f>BUCKETING!R64</f>
        <v>1643.3999999999999</v>
      </c>
      <c r="E64">
        <f>BUCKETING!V64</f>
        <v>292.2</v>
      </c>
      <c r="F64">
        <f>BUCKETING!AA64</f>
        <v>279.39999999999998</v>
      </c>
      <c r="G64">
        <f>BUCKETING!AD64</f>
        <v>267.2</v>
      </c>
      <c r="H64">
        <f>BUCKETING!AJ64</f>
        <v>692.7</v>
      </c>
      <c r="I64">
        <f>BUCKETING!AK64</f>
        <v>138.69999999999999</v>
      </c>
    </row>
    <row r="65" spans="1:9" x14ac:dyDescent="0.35">
      <c r="A65" t="s">
        <v>30</v>
      </c>
      <c r="B65">
        <v>2018</v>
      </c>
      <c r="C65" t="s">
        <v>37</v>
      </c>
      <c r="D65">
        <f>BUCKETING!R65</f>
        <v>1641.4</v>
      </c>
      <c r="E65">
        <f>BUCKETING!V65</f>
        <v>293.39999999999998</v>
      </c>
      <c r="F65">
        <f>BUCKETING!AA65</f>
        <v>281.29999999999995</v>
      </c>
      <c r="G65">
        <f>BUCKETING!AD65</f>
        <v>269.10000000000002</v>
      </c>
      <c r="H65">
        <f>BUCKETING!AJ65</f>
        <v>697.6</v>
      </c>
      <c r="I65">
        <f>BUCKETING!AK65</f>
        <v>139.1</v>
      </c>
    </row>
    <row r="66" spans="1:9" x14ac:dyDescent="0.35">
      <c r="A66" t="s">
        <v>30</v>
      </c>
      <c r="B66">
        <v>2018</v>
      </c>
      <c r="C66" t="s">
        <v>38</v>
      </c>
      <c r="D66">
        <f>BUCKETING!R66</f>
        <v>1643.3000000000002</v>
      </c>
      <c r="E66">
        <f>BUCKETING!V66</f>
        <v>294.89999999999998</v>
      </c>
      <c r="F66">
        <f>BUCKETING!AA66</f>
        <v>282.8</v>
      </c>
      <c r="G66">
        <f>BUCKETING!AD66</f>
        <v>270.70000000000005</v>
      </c>
      <c r="H66">
        <f>BUCKETING!AJ66</f>
        <v>701.9</v>
      </c>
      <c r="I66">
        <f>BUCKETING!AK66</f>
        <v>139.80000000000001</v>
      </c>
    </row>
    <row r="67" spans="1:9" x14ac:dyDescent="0.35">
      <c r="A67" t="s">
        <v>30</v>
      </c>
      <c r="B67">
        <v>2018</v>
      </c>
      <c r="C67" t="s">
        <v>39</v>
      </c>
      <c r="D67">
        <f>BUCKETING!R67</f>
        <v>1650.2999999999997</v>
      </c>
      <c r="E67">
        <f>BUCKETING!V67</f>
        <v>296</v>
      </c>
      <c r="F67">
        <f>BUCKETING!AA67</f>
        <v>283.5</v>
      </c>
      <c r="G67">
        <f>BUCKETING!AD67</f>
        <v>272.5</v>
      </c>
      <c r="H67">
        <f>BUCKETING!AJ67</f>
        <v>704.3</v>
      </c>
      <c r="I67">
        <f>BUCKETING!AK67</f>
        <v>140.5</v>
      </c>
    </row>
    <row r="68" spans="1:9" x14ac:dyDescent="0.35">
      <c r="A68" t="s">
        <v>30</v>
      </c>
      <c r="B68">
        <v>2018</v>
      </c>
      <c r="C68" t="s">
        <v>40</v>
      </c>
      <c r="D68">
        <f>BUCKETING!R68</f>
        <v>1668.5000000000002</v>
      </c>
      <c r="E68">
        <f>BUCKETING!V68</f>
        <v>296.60000000000002</v>
      </c>
      <c r="F68">
        <f>BUCKETING!AA68</f>
        <v>284.8</v>
      </c>
      <c r="G68">
        <f>BUCKETING!AD68</f>
        <v>274.3</v>
      </c>
      <c r="H68">
        <f>BUCKETING!AJ68</f>
        <v>705</v>
      </c>
      <c r="I68">
        <f>BUCKETING!AK68</f>
        <v>141.80000000000001</v>
      </c>
    </row>
    <row r="69" spans="1:9" x14ac:dyDescent="0.35">
      <c r="A69" t="s">
        <v>30</v>
      </c>
      <c r="B69">
        <v>2018</v>
      </c>
      <c r="C69" t="s">
        <v>41</v>
      </c>
      <c r="D69">
        <f>BUCKETING!R69</f>
        <v>1676.1</v>
      </c>
      <c r="E69">
        <f>BUCKETING!V69</f>
        <v>297.89999999999998</v>
      </c>
      <c r="F69">
        <f>BUCKETING!AA69</f>
        <v>286.3</v>
      </c>
      <c r="G69">
        <f>BUCKETING!AD69</f>
        <v>276</v>
      </c>
      <c r="H69">
        <f>BUCKETING!AJ69</f>
        <v>706.69999999999993</v>
      </c>
      <c r="I69">
        <f>BUCKETING!AK69</f>
        <v>142.5</v>
      </c>
    </row>
    <row r="70" spans="1:9" x14ac:dyDescent="0.35">
      <c r="A70" t="s">
        <v>30</v>
      </c>
      <c r="B70">
        <v>2018</v>
      </c>
      <c r="C70" t="s">
        <v>42</v>
      </c>
      <c r="D70">
        <f>BUCKETING!R70</f>
        <v>1658.5000000000002</v>
      </c>
      <c r="E70">
        <f>BUCKETING!V70</f>
        <v>298.2</v>
      </c>
      <c r="F70">
        <f>BUCKETING!AA70</f>
        <v>287.60000000000002</v>
      </c>
      <c r="G70">
        <f>BUCKETING!AD70</f>
        <v>278.89999999999998</v>
      </c>
      <c r="H70">
        <f>BUCKETING!AJ70</f>
        <v>711.09999999999991</v>
      </c>
      <c r="I70">
        <f>BUCKETING!AK70</f>
        <v>142.1</v>
      </c>
    </row>
    <row r="71" spans="1:9" x14ac:dyDescent="0.35">
      <c r="A71" t="s">
        <v>30</v>
      </c>
      <c r="B71">
        <v>2018</v>
      </c>
      <c r="C71" t="s">
        <v>43</v>
      </c>
      <c r="D71">
        <f>BUCKETING!R71</f>
        <v>1642</v>
      </c>
      <c r="E71">
        <f>BUCKETING!V71</f>
        <v>295.2</v>
      </c>
      <c r="F71">
        <f>BUCKETING!AA71</f>
        <v>292.8</v>
      </c>
      <c r="G71">
        <f>BUCKETING!AD71</f>
        <v>280.5</v>
      </c>
      <c r="H71">
        <f>BUCKETING!AJ71</f>
        <v>721.4</v>
      </c>
      <c r="I71">
        <f>BUCKETING!AK71</f>
        <v>142.19999999999999</v>
      </c>
    </row>
    <row r="72" spans="1:9" x14ac:dyDescent="0.35">
      <c r="A72" t="s">
        <v>30</v>
      </c>
      <c r="B72">
        <v>2018</v>
      </c>
      <c r="C72" t="s">
        <v>45</v>
      </c>
      <c r="D72">
        <f>BUCKETING!R72</f>
        <v>1647.4999999999995</v>
      </c>
      <c r="E72">
        <f>BUCKETING!V72</f>
        <v>297.2</v>
      </c>
      <c r="F72">
        <f>BUCKETING!AA72</f>
        <v>295.60000000000002</v>
      </c>
      <c r="G72">
        <f>BUCKETING!AD72</f>
        <v>280.60000000000002</v>
      </c>
      <c r="H72">
        <f>BUCKETING!AJ72</f>
        <v>726.2</v>
      </c>
      <c r="I72">
        <f>BUCKETING!AK72</f>
        <v>142.4</v>
      </c>
    </row>
    <row r="73" spans="1:9" x14ac:dyDescent="0.35">
      <c r="A73" t="s">
        <v>30</v>
      </c>
      <c r="B73">
        <v>2018</v>
      </c>
      <c r="C73" t="s">
        <v>46</v>
      </c>
      <c r="D73">
        <f>BUCKETING!R73</f>
        <v>1634.6000000000001</v>
      </c>
      <c r="E73">
        <f>BUCKETING!V73</f>
        <v>297.5</v>
      </c>
      <c r="F73">
        <f>BUCKETING!AA73</f>
        <v>304.7</v>
      </c>
      <c r="G73">
        <f>BUCKETING!AD73</f>
        <v>277.89999999999998</v>
      </c>
      <c r="H73">
        <f>BUCKETING!AJ73</f>
        <v>730</v>
      </c>
      <c r="I73">
        <f>BUCKETING!AK73</f>
        <v>141.9</v>
      </c>
    </row>
    <row r="74" spans="1:9" x14ac:dyDescent="0.35">
      <c r="A74" t="s">
        <v>30</v>
      </c>
      <c r="B74">
        <v>2019</v>
      </c>
      <c r="C74" t="s">
        <v>31</v>
      </c>
      <c r="D74">
        <f>BUCKETING!R74</f>
        <v>1622.2</v>
      </c>
      <c r="E74">
        <f>BUCKETING!V74</f>
        <v>295.7</v>
      </c>
      <c r="F74">
        <f>BUCKETING!AA74</f>
        <v>304.79999999999995</v>
      </c>
      <c r="G74">
        <f>BUCKETING!AD74</f>
        <v>274.79999999999995</v>
      </c>
      <c r="H74">
        <f>BUCKETING!AJ74</f>
        <v>730.90000000000009</v>
      </c>
      <c r="I74">
        <f>BUCKETING!AK74</f>
        <v>141</v>
      </c>
    </row>
    <row r="75" spans="1:9" x14ac:dyDescent="0.35">
      <c r="A75" t="s">
        <v>30</v>
      </c>
      <c r="B75">
        <v>2019</v>
      </c>
      <c r="C75" t="s">
        <v>35</v>
      </c>
      <c r="D75">
        <f>BUCKETING!R75</f>
        <v>1622.6000000000001</v>
      </c>
      <c r="E75">
        <f>BUCKETING!V75</f>
        <v>296.60000000000002</v>
      </c>
      <c r="F75">
        <f>BUCKETING!AA75</f>
        <v>305.39999999999998</v>
      </c>
      <c r="G75">
        <f>BUCKETING!AD75</f>
        <v>274.5</v>
      </c>
      <c r="H75">
        <f>BUCKETING!AJ75</f>
        <v>733.39999999999986</v>
      </c>
      <c r="I75">
        <f>BUCKETING!AK75</f>
        <v>141</v>
      </c>
    </row>
    <row r="76" spans="1:9" x14ac:dyDescent="0.35">
      <c r="A76" t="s">
        <v>30</v>
      </c>
      <c r="B76">
        <v>2019</v>
      </c>
      <c r="C76" t="s">
        <v>36</v>
      </c>
      <c r="D76">
        <f>BUCKETING!R76</f>
        <v>1623.9000000000003</v>
      </c>
      <c r="E76">
        <f>BUCKETING!V76</f>
        <v>296.89999999999998</v>
      </c>
      <c r="F76">
        <f>BUCKETING!AA76</f>
        <v>305.89999999999998</v>
      </c>
      <c r="G76">
        <f>BUCKETING!AD76</f>
        <v>276.3</v>
      </c>
      <c r="H76">
        <f>BUCKETING!AJ76</f>
        <v>733.1</v>
      </c>
      <c r="I76">
        <f>BUCKETING!AK76</f>
        <v>141.19999999999999</v>
      </c>
    </row>
    <row r="77" spans="1:9" x14ac:dyDescent="0.35">
      <c r="A77" t="s">
        <v>30</v>
      </c>
      <c r="B77">
        <v>2019</v>
      </c>
      <c r="C77" t="s">
        <v>38</v>
      </c>
      <c r="D77">
        <f>BUCKETING!R77</f>
        <v>1642.9</v>
      </c>
      <c r="E77">
        <f>BUCKETING!V77</f>
        <v>297.89999999999998</v>
      </c>
      <c r="F77">
        <f>BUCKETING!AA77</f>
        <v>308</v>
      </c>
      <c r="G77">
        <f>BUCKETING!AD77</f>
        <v>277.10000000000002</v>
      </c>
      <c r="H77">
        <f>BUCKETING!AJ77</f>
        <v>735.5</v>
      </c>
      <c r="I77">
        <f>BUCKETING!AK77</f>
        <v>142.4</v>
      </c>
    </row>
    <row r="78" spans="1:9" x14ac:dyDescent="0.35">
      <c r="A78" t="s">
        <v>30</v>
      </c>
      <c r="B78">
        <v>2019</v>
      </c>
      <c r="C78" t="s">
        <v>39</v>
      </c>
      <c r="D78">
        <f>BUCKETING!R78</f>
        <v>1663.1999999999998</v>
      </c>
      <c r="E78">
        <f>BUCKETING!V78</f>
        <v>297.89999999999998</v>
      </c>
      <c r="F78">
        <f>BUCKETING!AA78</f>
        <v>309.39999999999998</v>
      </c>
      <c r="G78">
        <f>BUCKETING!AD78</f>
        <v>278</v>
      </c>
      <c r="H78">
        <f>BUCKETING!AJ78</f>
        <v>738.3</v>
      </c>
      <c r="I78">
        <f>BUCKETING!AK78</f>
        <v>143.6</v>
      </c>
    </row>
    <row r="79" spans="1:9" x14ac:dyDescent="0.35">
      <c r="A79" t="s">
        <v>30</v>
      </c>
      <c r="B79">
        <v>2019</v>
      </c>
      <c r="C79" t="s">
        <v>40</v>
      </c>
      <c r="D79">
        <f>BUCKETING!R79</f>
        <v>1683.8999999999999</v>
      </c>
      <c r="E79">
        <f>BUCKETING!V79</f>
        <v>298.2</v>
      </c>
      <c r="F79">
        <f>BUCKETING!AA79</f>
        <v>311.29999999999995</v>
      </c>
      <c r="G79">
        <f>BUCKETING!AD79</f>
        <v>278</v>
      </c>
      <c r="H79">
        <f>BUCKETING!AJ79</f>
        <v>742.3</v>
      </c>
      <c r="I79">
        <f>BUCKETING!AK79</f>
        <v>144.9</v>
      </c>
    </row>
    <row r="80" spans="1:9" x14ac:dyDescent="0.35">
      <c r="A80" t="s">
        <v>30</v>
      </c>
      <c r="B80">
        <v>2019</v>
      </c>
      <c r="C80" t="s">
        <v>41</v>
      </c>
      <c r="D80">
        <f>BUCKETING!R80</f>
        <v>1690.5000000000002</v>
      </c>
      <c r="E80">
        <f>BUCKETING!V80</f>
        <v>298.39999999999998</v>
      </c>
      <c r="F80">
        <f>BUCKETING!AA80</f>
        <v>312.39999999999998</v>
      </c>
      <c r="G80">
        <f>BUCKETING!AD80</f>
        <v>277.8</v>
      </c>
      <c r="H80">
        <f>BUCKETING!AJ80</f>
        <v>747</v>
      </c>
      <c r="I80">
        <f>BUCKETING!AK80</f>
        <v>145.69999999999999</v>
      </c>
    </row>
    <row r="81" spans="1:9" x14ac:dyDescent="0.35">
      <c r="A81" t="s">
        <v>30</v>
      </c>
      <c r="B81">
        <v>2019</v>
      </c>
      <c r="C81" t="s">
        <v>42</v>
      </c>
      <c r="D81">
        <f>BUCKETING!R81</f>
        <v>1703.2</v>
      </c>
      <c r="E81">
        <f>BUCKETING!V81</f>
        <v>298.29999999999995</v>
      </c>
      <c r="F81">
        <f>BUCKETING!AA81</f>
        <v>313.60000000000002</v>
      </c>
      <c r="G81">
        <f>BUCKETING!AD81</f>
        <v>278.5</v>
      </c>
      <c r="H81">
        <f>BUCKETING!AJ81</f>
        <v>749.90000000000009</v>
      </c>
      <c r="I81">
        <f>BUCKETING!AK81</f>
        <v>146.69999999999999</v>
      </c>
    </row>
    <row r="82" spans="1:9" x14ac:dyDescent="0.35">
      <c r="A82" t="s">
        <v>30</v>
      </c>
      <c r="B82">
        <v>2019</v>
      </c>
      <c r="C82" t="s">
        <v>43</v>
      </c>
      <c r="D82">
        <f>BUCKETING!R82</f>
        <v>1728.5999999999997</v>
      </c>
      <c r="E82">
        <f>BUCKETING!V82</f>
        <v>298.39999999999998</v>
      </c>
      <c r="F82">
        <f>BUCKETING!AA82</f>
        <v>314.39999999999998</v>
      </c>
      <c r="G82">
        <f>BUCKETING!AD82</f>
        <v>279.39999999999998</v>
      </c>
      <c r="H82">
        <f>BUCKETING!AJ82</f>
        <v>751.59999999999991</v>
      </c>
      <c r="I82">
        <f>BUCKETING!AK82</f>
        <v>148.30000000000001</v>
      </c>
    </row>
    <row r="83" spans="1:9" x14ac:dyDescent="0.35">
      <c r="A83" t="s">
        <v>30</v>
      </c>
      <c r="B83">
        <v>2019</v>
      </c>
      <c r="C83" t="s">
        <v>45</v>
      </c>
      <c r="D83">
        <f>BUCKETING!R83</f>
        <v>1753.7</v>
      </c>
      <c r="E83">
        <f>BUCKETING!V83</f>
        <v>299.3</v>
      </c>
      <c r="F83">
        <f>BUCKETING!AA83</f>
        <v>315.10000000000002</v>
      </c>
      <c r="G83">
        <f>BUCKETING!AD83</f>
        <v>280.5</v>
      </c>
      <c r="H83">
        <f>BUCKETING!AJ83</f>
        <v>753.90000000000009</v>
      </c>
      <c r="I83">
        <f>BUCKETING!AK83</f>
        <v>149.9</v>
      </c>
    </row>
    <row r="84" spans="1:9" x14ac:dyDescent="0.35">
      <c r="A84" t="s">
        <v>30</v>
      </c>
      <c r="B84">
        <v>2019</v>
      </c>
      <c r="C84" t="s">
        <v>46</v>
      </c>
      <c r="D84">
        <f>BUCKETING!R84</f>
        <v>1786.6999999999996</v>
      </c>
      <c r="E84">
        <f>BUCKETING!V84</f>
        <v>299.89999999999998</v>
      </c>
      <c r="F84">
        <f>BUCKETING!AA84</f>
        <v>315.89999999999998</v>
      </c>
      <c r="G84">
        <f>BUCKETING!AD84</f>
        <v>284.89999999999998</v>
      </c>
      <c r="H84">
        <f>BUCKETING!AJ84</f>
        <v>756.2</v>
      </c>
      <c r="I84">
        <f>BUCKETING!AK84</f>
        <v>152.30000000000001</v>
      </c>
    </row>
    <row r="85" spans="1:9" x14ac:dyDescent="0.35">
      <c r="A85" t="s">
        <v>30</v>
      </c>
      <c r="B85">
        <v>2020</v>
      </c>
      <c r="C85" t="s">
        <v>31</v>
      </c>
      <c r="D85">
        <f>BUCKETING!R85</f>
        <v>1785.6</v>
      </c>
      <c r="E85">
        <f>BUCKETING!V85</f>
        <v>300.20000000000005</v>
      </c>
      <c r="F85">
        <f>BUCKETING!AA85</f>
        <v>317.39999999999998</v>
      </c>
      <c r="G85">
        <f>BUCKETING!AD85</f>
        <v>286.70000000000005</v>
      </c>
      <c r="H85">
        <f>BUCKETING!AJ85</f>
        <v>761</v>
      </c>
      <c r="I85">
        <f>BUCKETING!AK85</f>
        <v>151.9</v>
      </c>
    </row>
    <row r="86" spans="1:9" x14ac:dyDescent="0.35">
      <c r="A86" t="s">
        <v>30</v>
      </c>
      <c r="B86">
        <v>2020</v>
      </c>
      <c r="C86" t="s">
        <v>35</v>
      </c>
      <c r="D86">
        <f>BUCKETING!R86</f>
        <v>1759.9999999999998</v>
      </c>
      <c r="E86">
        <f>BUCKETING!V86</f>
        <v>300.5</v>
      </c>
      <c r="F86">
        <f>BUCKETING!AA86</f>
        <v>318.10000000000002</v>
      </c>
      <c r="G86">
        <f>BUCKETING!AD86</f>
        <v>288.3</v>
      </c>
      <c r="H86">
        <f>BUCKETING!AJ86</f>
        <v>763.4</v>
      </c>
      <c r="I86">
        <f>BUCKETING!AK86</f>
        <v>150.4</v>
      </c>
    </row>
    <row r="87" spans="1:9" x14ac:dyDescent="0.35">
      <c r="A87" t="s">
        <v>30</v>
      </c>
      <c r="B87">
        <v>2020</v>
      </c>
      <c r="C87" t="s">
        <v>36</v>
      </c>
      <c r="D87">
        <f>BUCKETING!R87</f>
        <v>1746.3999999999996</v>
      </c>
      <c r="E87">
        <f>BUCKETING!V87</f>
        <v>301</v>
      </c>
      <c r="F87">
        <f>BUCKETING!AA87</f>
        <v>317.89999999999998</v>
      </c>
      <c r="G87">
        <f>BUCKETING!AD87</f>
        <v>289.20000000000005</v>
      </c>
      <c r="H87">
        <f>BUCKETING!AJ87</f>
        <v>766.9</v>
      </c>
      <c r="I87">
        <f>BUCKETING!AK87</f>
        <v>149.80000000000001</v>
      </c>
    </row>
    <row r="88" spans="1:9" x14ac:dyDescent="0.35">
      <c r="A88" t="s">
        <v>30</v>
      </c>
      <c r="B88">
        <v>2020</v>
      </c>
      <c r="C88" t="s">
        <v>37</v>
      </c>
      <c r="D88">
        <f>BUCKETING!R88</f>
        <v>1791.45</v>
      </c>
      <c r="E88">
        <f>BUCKETING!V88</f>
        <v>300.75</v>
      </c>
      <c r="F88">
        <f>BUCKETING!AA88</f>
        <v>315.85000000000002</v>
      </c>
      <c r="G88">
        <f>BUCKETING!AD88</f>
        <v>284.3</v>
      </c>
      <c r="H88">
        <f>BUCKETING!AJ88</f>
        <v>765.15000000000009</v>
      </c>
      <c r="I88">
        <f>BUCKETING!AK88</f>
        <v>150.10000000000002</v>
      </c>
    </row>
    <row r="89" spans="1:9" x14ac:dyDescent="0.35">
      <c r="A89" t="s">
        <v>30</v>
      </c>
      <c r="B89">
        <v>2020</v>
      </c>
      <c r="C89" t="s">
        <v>38</v>
      </c>
      <c r="D89">
        <f>BUCKETING!R89</f>
        <v>1768.925</v>
      </c>
      <c r="E89">
        <f>BUCKETING!V89</f>
        <v>300.875</v>
      </c>
      <c r="F89">
        <f>BUCKETING!AA89</f>
        <v>316.875</v>
      </c>
      <c r="G89">
        <f>BUCKETING!AD89</f>
        <v>286.75</v>
      </c>
      <c r="H89">
        <f>BUCKETING!AJ89</f>
        <v>766.02499999999998</v>
      </c>
      <c r="I89">
        <f>BUCKETING!AK89</f>
        <v>149.95000000000002</v>
      </c>
    </row>
    <row r="90" spans="1:9" x14ac:dyDescent="0.35">
      <c r="A90" t="s">
        <v>30</v>
      </c>
      <c r="B90">
        <v>2020</v>
      </c>
      <c r="C90" t="s">
        <v>39</v>
      </c>
      <c r="D90">
        <f>BUCKETING!R90</f>
        <v>1798.7</v>
      </c>
      <c r="E90">
        <f>BUCKETING!V90</f>
        <v>304.7</v>
      </c>
      <c r="F90">
        <f>BUCKETING!AA90</f>
        <v>320</v>
      </c>
      <c r="G90">
        <f>BUCKETING!AD90</f>
        <v>286.3</v>
      </c>
      <c r="H90">
        <f>BUCKETING!AJ90</f>
        <v>790.19999999999993</v>
      </c>
      <c r="I90">
        <f>BUCKETING!AK90</f>
        <v>152.69999999999999</v>
      </c>
    </row>
    <row r="91" spans="1:9" x14ac:dyDescent="0.35">
      <c r="A91" t="s">
        <v>30</v>
      </c>
      <c r="B91">
        <v>2020</v>
      </c>
      <c r="C91" t="s">
        <v>40</v>
      </c>
      <c r="D91">
        <f>BUCKETING!R91</f>
        <v>1798.7</v>
      </c>
      <c r="E91">
        <f>BUCKETING!V91</f>
        <v>304.7</v>
      </c>
      <c r="F91">
        <f>BUCKETING!AA91</f>
        <v>320</v>
      </c>
      <c r="G91">
        <f>BUCKETING!AD91</f>
        <v>286.3</v>
      </c>
      <c r="H91">
        <f>BUCKETING!AJ91</f>
        <v>790.19999999999993</v>
      </c>
      <c r="I91">
        <f>BUCKETING!AK91</f>
        <v>152.69999999999999</v>
      </c>
    </row>
    <row r="92" spans="1:9" x14ac:dyDescent="0.35">
      <c r="A92" t="s">
        <v>30</v>
      </c>
      <c r="B92">
        <v>2020</v>
      </c>
      <c r="C92" t="s">
        <v>41</v>
      </c>
      <c r="D92">
        <f>BUCKETING!R92</f>
        <v>1823.3</v>
      </c>
      <c r="E92">
        <f>BUCKETING!V92</f>
        <v>304.39999999999998</v>
      </c>
      <c r="F92">
        <f>BUCKETING!AA92</f>
        <v>321.5</v>
      </c>
      <c r="G92">
        <f>BUCKETING!AD92</f>
        <v>289.39999999999998</v>
      </c>
      <c r="H92">
        <f>BUCKETING!AJ92</f>
        <v>791.6</v>
      </c>
      <c r="I92">
        <f>BUCKETING!AK92</f>
        <v>154.69999999999999</v>
      </c>
    </row>
    <row r="93" spans="1:9" x14ac:dyDescent="0.35">
      <c r="A93" t="s">
        <v>30</v>
      </c>
      <c r="B93">
        <v>2020</v>
      </c>
      <c r="C93" t="s">
        <v>42</v>
      </c>
      <c r="D93">
        <f>BUCKETING!R93</f>
        <v>1831.3</v>
      </c>
      <c r="E93">
        <f>BUCKETING!V93</f>
        <v>305.3</v>
      </c>
      <c r="F93">
        <f>BUCKETING!AA93</f>
        <v>320.2</v>
      </c>
      <c r="G93">
        <f>BUCKETING!AD93</f>
        <v>291</v>
      </c>
      <c r="H93">
        <f>BUCKETING!AJ93</f>
        <v>798.4</v>
      </c>
      <c r="I93">
        <f>BUCKETING!AK93</f>
        <v>155.4</v>
      </c>
    </row>
    <row r="94" spans="1:9" x14ac:dyDescent="0.35">
      <c r="A94" t="s">
        <v>30</v>
      </c>
      <c r="B94">
        <v>2020</v>
      </c>
      <c r="C94" t="s">
        <v>43</v>
      </c>
      <c r="D94">
        <f>BUCKETING!R94</f>
        <v>1871.3000000000002</v>
      </c>
      <c r="E94">
        <f>BUCKETING!V94</f>
        <v>306.29999999999995</v>
      </c>
      <c r="F94">
        <f>BUCKETING!AA94</f>
        <v>322</v>
      </c>
      <c r="G94">
        <f>BUCKETING!AD94</f>
        <v>293.20000000000005</v>
      </c>
      <c r="H94">
        <f>BUCKETING!AJ94</f>
        <v>797.59999999999991</v>
      </c>
      <c r="I94">
        <f>BUCKETING!AK94</f>
        <v>157.5</v>
      </c>
    </row>
    <row r="95" spans="1:9" x14ac:dyDescent="0.35">
      <c r="A95" t="s">
        <v>30</v>
      </c>
      <c r="B95">
        <v>2020</v>
      </c>
      <c r="C95" t="s">
        <v>45</v>
      </c>
      <c r="D95">
        <f>BUCKETING!R95</f>
        <v>1919.0000000000002</v>
      </c>
      <c r="E95">
        <f>BUCKETING!V95</f>
        <v>307.3</v>
      </c>
      <c r="F95">
        <f>BUCKETING!AA95</f>
        <v>322</v>
      </c>
      <c r="G95">
        <f>BUCKETING!AD95</f>
        <v>293.60000000000002</v>
      </c>
      <c r="H95">
        <f>BUCKETING!AJ95</f>
        <v>800.49999999999989</v>
      </c>
      <c r="I95">
        <f>BUCKETING!AK95</f>
        <v>159.80000000000001</v>
      </c>
    </row>
    <row r="96" spans="1:9" x14ac:dyDescent="0.35">
      <c r="A96" t="s">
        <v>30</v>
      </c>
      <c r="B96">
        <v>2020</v>
      </c>
      <c r="C96" t="s">
        <v>46</v>
      </c>
      <c r="D96">
        <f>BUCKETING!R96</f>
        <v>1936</v>
      </c>
      <c r="E96">
        <f>BUCKETING!V96</f>
        <v>308.60000000000002</v>
      </c>
      <c r="F96">
        <f>BUCKETING!AA96</f>
        <v>324.5</v>
      </c>
      <c r="G96">
        <f>BUCKETING!AD96</f>
        <v>295.10000000000002</v>
      </c>
      <c r="H96">
        <f>BUCKETING!AJ96</f>
        <v>802.69999999999993</v>
      </c>
      <c r="I96">
        <f>BUCKETING!AK96</f>
        <v>160.69999999999999</v>
      </c>
    </row>
    <row r="97" spans="1:9" x14ac:dyDescent="0.35">
      <c r="A97" t="s">
        <v>30</v>
      </c>
      <c r="B97">
        <v>2021</v>
      </c>
      <c r="C97" t="s">
        <v>31</v>
      </c>
      <c r="D97">
        <f>BUCKETING!R97</f>
        <v>1906.0999999999997</v>
      </c>
      <c r="E97">
        <f>BUCKETING!V97</f>
        <v>309.89999999999998</v>
      </c>
      <c r="F97">
        <f>BUCKETING!AA97</f>
        <v>326</v>
      </c>
      <c r="G97">
        <f>BUCKETING!AD97</f>
        <v>298.39999999999998</v>
      </c>
      <c r="H97">
        <f>BUCKETING!AJ97</f>
        <v>805.7</v>
      </c>
      <c r="I97">
        <f>BUCKETING!AK97</f>
        <v>158.5</v>
      </c>
    </row>
    <row r="98" spans="1:9" x14ac:dyDescent="0.35">
      <c r="A98" t="s">
        <v>30</v>
      </c>
      <c r="B98">
        <v>2021</v>
      </c>
      <c r="C98" t="s">
        <v>35</v>
      </c>
      <c r="D98">
        <f>BUCKETING!R98</f>
        <v>1870.6</v>
      </c>
      <c r="E98">
        <f>BUCKETING!V98</f>
        <v>313</v>
      </c>
      <c r="F98">
        <f>BUCKETING!AA98</f>
        <v>327.9</v>
      </c>
      <c r="G98">
        <f>BUCKETING!AD98</f>
        <v>304.60000000000002</v>
      </c>
      <c r="H98">
        <f>BUCKETING!AJ98</f>
        <v>810.7</v>
      </c>
      <c r="I98">
        <f>BUCKETING!AK98</f>
        <v>156.69999999999999</v>
      </c>
    </row>
    <row r="99" spans="1:9" x14ac:dyDescent="0.35">
      <c r="A99" t="s">
        <v>30</v>
      </c>
      <c r="B99">
        <v>2021</v>
      </c>
      <c r="C99" t="s">
        <v>36</v>
      </c>
      <c r="D99">
        <f>BUCKETING!R99</f>
        <v>1871.2</v>
      </c>
      <c r="E99">
        <f>BUCKETING!V99</f>
        <v>314</v>
      </c>
      <c r="F99">
        <f>BUCKETING!AA99</f>
        <v>328.4</v>
      </c>
      <c r="G99">
        <f>BUCKETING!AD99</f>
        <v>307.3</v>
      </c>
      <c r="H99">
        <f>BUCKETING!AJ99</f>
        <v>809.1</v>
      </c>
      <c r="I99">
        <f>BUCKETING!AK99</f>
        <v>156.69999999999999</v>
      </c>
    </row>
    <row r="100" spans="1:9" x14ac:dyDescent="0.35">
      <c r="A100" t="s">
        <v>30</v>
      </c>
      <c r="B100">
        <v>2021</v>
      </c>
      <c r="C100" t="s">
        <v>37</v>
      </c>
      <c r="D100">
        <f>BUCKETING!R100</f>
        <v>1893.9</v>
      </c>
      <c r="E100">
        <f>BUCKETING!V100</f>
        <v>315.79999999999995</v>
      </c>
      <c r="F100">
        <f>BUCKETING!AA100</f>
        <v>329.4</v>
      </c>
      <c r="G100">
        <f>BUCKETING!AD100</f>
        <v>307.7</v>
      </c>
      <c r="H100">
        <f>BUCKETING!AJ100</f>
        <v>813.5</v>
      </c>
      <c r="I100">
        <f>BUCKETING!AK100</f>
        <v>157.6</v>
      </c>
    </row>
    <row r="101" spans="1:9" x14ac:dyDescent="0.35">
      <c r="A101" t="s">
        <v>30</v>
      </c>
      <c r="B101">
        <v>2021</v>
      </c>
      <c r="C101" t="s">
        <v>38</v>
      </c>
      <c r="D101">
        <f>BUCKETING!R101</f>
        <v>1936.6</v>
      </c>
      <c r="E101">
        <f>BUCKETING!V101</f>
        <v>325.89999999999998</v>
      </c>
      <c r="F101">
        <f>BUCKETING!AA101</f>
        <v>336.7</v>
      </c>
      <c r="G101">
        <f>BUCKETING!AD101</f>
        <v>314.89999999999998</v>
      </c>
      <c r="H101">
        <f>BUCKETING!AJ101</f>
        <v>828.80000000000007</v>
      </c>
      <c r="I101">
        <f>BUCKETING!AK101</f>
        <v>161.1</v>
      </c>
    </row>
    <row r="102" spans="1:9" x14ac:dyDescent="0.35">
      <c r="A102" t="s">
        <v>30</v>
      </c>
      <c r="B102">
        <v>2021</v>
      </c>
      <c r="C102" t="s">
        <v>39</v>
      </c>
      <c r="D102">
        <f>BUCKETING!R102</f>
        <v>1962.1</v>
      </c>
      <c r="E102">
        <f>BUCKETING!V102</f>
        <v>325.20000000000005</v>
      </c>
      <c r="F102">
        <f>BUCKETING!AA102</f>
        <v>336.5</v>
      </c>
      <c r="G102">
        <f>BUCKETING!AD102</f>
        <v>316.29999999999995</v>
      </c>
      <c r="H102">
        <f>BUCKETING!AJ102</f>
        <v>829.6</v>
      </c>
      <c r="I102">
        <f>BUCKETING!AK102</f>
        <v>162.1</v>
      </c>
    </row>
    <row r="103" spans="1:9" x14ac:dyDescent="0.35">
      <c r="A103" t="s">
        <v>30</v>
      </c>
      <c r="B103">
        <v>2021</v>
      </c>
      <c r="C103" t="s">
        <v>40</v>
      </c>
      <c r="D103">
        <f>BUCKETING!R103</f>
        <v>1970.7</v>
      </c>
      <c r="E103">
        <f>BUCKETING!V103</f>
        <v>327.10000000000002</v>
      </c>
      <c r="F103">
        <f>BUCKETING!AA103</f>
        <v>337.6</v>
      </c>
      <c r="G103">
        <f>BUCKETING!AD103</f>
        <v>319.60000000000002</v>
      </c>
      <c r="H103">
        <f>BUCKETING!AJ103</f>
        <v>833.90000000000009</v>
      </c>
      <c r="I103">
        <f>BUCKETING!AK103</f>
        <v>163.19999999999999</v>
      </c>
    </row>
    <row r="104" spans="1:9" x14ac:dyDescent="0.35">
      <c r="A104" t="s">
        <v>30</v>
      </c>
      <c r="B104">
        <v>2021</v>
      </c>
      <c r="C104" t="s">
        <v>41</v>
      </c>
      <c r="D104">
        <f>BUCKETING!R104</f>
        <v>1969</v>
      </c>
      <c r="E104">
        <f>BUCKETING!V104</f>
        <v>329.6</v>
      </c>
      <c r="F104">
        <f>BUCKETING!AA104</f>
        <v>338.6</v>
      </c>
      <c r="G104">
        <f>BUCKETING!AD104</f>
        <v>320.79999999999995</v>
      </c>
      <c r="H104">
        <f>BUCKETING!AJ104</f>
        <v>835.8</v>
      </c>
      <c r="I104">
        <f>BUCKETING!AK104</f>
        <v>163.6</v>
      </c>
    </row>
    <row r="105" spans="1:9" x14ac:dyDescent="0.35">
      <c r="A105" t="s">
        <v>30</v>
      </c>
      <c r="B105">
        <v>2021</v>
      </c>
      <c r="C105" t="s">
        <v>42</v>
      </c>
      <c r="D105">
        <f>BUCKETING!R105</f>
        <v>1971.5</v>
      </c>
      <c r="E105">
        <f>BUCKETING!V105</f>
        <v>331.29999999999995</v>
      </c>
      <c r="F105">
        <f>BUCKETING!AA105</f>
        <v>340.4</v>
      </c>
      <c r="G105">
        <f>BUCKETING!AD105</f>
        <v>321.5</v>
      </c>
      <c r="H105">
        <f>BUCKETING!AJ105</f>
        <v>838.5</v>
      </c>
      <c r="I105">
        <f>BUCKETING!AK105</f>
        <v>164</v>
      </c>
    </row>
    <row r="106" spans="1:9" x14ac:dyDescent="0.35">
      <c r="A106" t="s">
        <v>30</v>
      </c>
      <c r="B106">
        <v>2021</v>
      </c>
      <c r="C106" t="s">
        <v>43</v>
      </c>
      <c r="D106">
        <f>BUCKETING!R106</f>
        <v>1998.6999999999998</v>
      </c>
      <c r="E106">
        <f>BUCKETING!V106</f>
        <v>333.70000000000005</v>
      </c>
      <c r="F106">
        <f>BUCKETING!AA106</f>
        <v>341.5</v>
      </c>
      <c r="G106">
        <f>BUCKETING!AD106</f>
        <v>325</v>
      </c>
      <c r="H106">
        <f>BUCKETING!AJ106</f>
        <v>842.2</v>
      </c>
      <c r="I106">
        <f>BUCKETING!AK106</f>
        <v>166.3</v>
      </c>
    </row>
    <row r="107" spans="1:9" x14ac:dyDescent="0.35">
      <c r="A107" t="s">
        <v>30</v>
      </c>
      <c r="B107">
        <v>2021</v>
      </c>
      <c r="C107" t="s">
        <v>45</v>
      </c>
      <c r="D107">
        <f>BUCKETING!R107</f>
        <v>2014.5</v>
      </c>
      <c r="E107">
        <f>BUCKETING!V107</f>
        <v>336.4</v>
      </c>
      <c r="F107">
        <f>BUCKETING!AA107</f>
        <v>342.70000000000005</v>
      </c>
      <c r="G107">
        <f>BUCKETING!AD107</f>
        <v>324.20000000000005</v>
      </c>
      <c r="H107">
        <f>BUCKETING!AJ107</f>
        <v>845.69999999999993</v>
      </c>
      <c r="I107">
        <f>BUCKETING!AK107</f>
        <v>167.6</v>
      </c>
    </row>
    <row r="108" spans="1:9" x14ac:dyDescent="0.35">
      <c r="A108" t="s">
        <v>30</v>
      </c>
      <c r="B108">
        <v>2021</v>
      </c>
      <c r="C108" t="s">
        <v>46</v>
      </c>
      <c r="D108">
        <f>BUCKETING!R108</f>
        <v>2002.3999999999999</v>
      </c>
      <c r="E108">
        <f>BUCKETING!V108</f>
        <v>339.1</v>
      </c>
      <c r="F108">
        <f>BUCKETING!AA108</f>
        <v>343.7</v>
      </c>
      <c r="G108">
        <f>BUCKETING!AD108</f>
        <v>325.7</v>
      </c>
      <c r="H108">
        <f>BUCKETING!AJ108</f>
        <v>848</v>
      </c>
      <c r="I108">
        <f>BUCKETING!AK108</f>
        <v>167</v>
      </c>
    </row>
    <row r="109" spans="1:9" x14ac:dyDescent="0.35">
      <c r="A109" t="s">
        <v>30</v>
      </c>
      <c r="B109">
        <v>2022</v>
      </c>
      <c r="C109" t="s">
        <v>31</v>
      </c>
      <c r="D109">
        <f>BUCKETING!R109</f>
        <v>1988.8999999999999</v>
      </c>
      <c r="E109">
        <f>BUCKETING!V109</f>
        <v>342.5</v>
      </c>
      <c r="F109">
        <f>BUCKETING!AA109</f>
        <v>344.6</v>
      </c>
      <c r="G109">
        <f>BUCKETING!AD109</f>
        <v>326.60000000000002</v>
      </c>
      <c r="H109">
        <f>BUCKETING!AJ109</f>
        <v>850.3</v>
      </c>
      <c r="I109">
        <f>BUCKETING!AK109</f>
        <v>166.4</v>
      </c>
    </row>
    <row r="110" spans="1:9" x14ac:dyDescent="0.35">
      <c r="A110" t="s">
        <v>30</v>
      </c>
      <c r="B110">
        <v>2022</v>
      </c>
      <c r="C110" t="s">
        <v>35</v>
      </c>
      <c r="D110">
        <f>BUCKETING!R110</f>
        <v>1986.5</v>
      </c>
      <c r="E110">
        <f>BUCKETING!V110</f>
        <v>345.1</v>
      </c>
      <c r="F110">
        <f>BUCKETING!AA110</f>
        <v>345.6</v>
      </c>
      <c r="G110">
        <f>BUCKETING!AD110</f>
        <v>328.6</v>
      </c>
      <c r="H110">
        <f>BUCKETING!AJ110</f>
        <v>854.5</v>
      </c>
      <c r="I110">
        <f>BUCKETING!AK110</f>
        <v>166.7</v>
      </c>
    </row>
    <row r="111" spans="1:9" x14ac:dyDescent="0.35">
      <c r="A111" t="s">
        <v>30</v>
      </c>
      <c r="B111">
        <v>2022</v>
      </c>
      <c r="C111" t="s">
        <v>36</v>
      </c>
      <c r="D111">
        <f>BUCKETING!R111</f>
        <v>2012.5000000000002</v>
      </c>
      <c r="E111">
        <f>BUCKETING!V111</f>
        <v>348.6</v>
      </c>
      <c r="F111">
        <f>BUCKETING!AA111</f>
        <v>346.6</v>
      </c>
      <c r="G111">
        <f>BUCKETING!AD111</f>
        <v>330.9</v>
      </c>
      <c r="H111">
        <f>BUCKETING!AJ111</f>
        <v>861.09999999999991</v>
      </c>
      <c r="I111">
        <f>BUCKETING!AK111</f>
        <v>168.7</v>
      </c>
    </row>
    <row r="112" spans="1:9" x14ac:dyDescent="0.35">
      <c r="A112" t="s">
        <v>30</v>
      </c>
      <c r="B112">
        <v>2022</v>
      </c>
      <c r="C112" t="s">
        <v>37</v>
      </c>
      <c r="D112">
        <f>BUCKETING!R112</f>
        <v>2038</v>
      </c>
      <c r="E112">
        <f>BUCKETING!V112</f>
        <v>352.6</v>
      </c>
      <c r="F112">
        <f>BUCKETING!AA112</f>
        <v>347.9</v>
      </c>
      <c r="G112">
        <f>BUCKETING!AD112</f>
        <v>339.5</v>
      </c>
      <c r="H112">
        <f>BUCKETING!AJ112</f>
        <v>866.89999999999986</v>
      </c>
      <c r="I112">
        <f>BUCKETING!AK112</f>
        <v>170.8</v>
      </c>
    </row>
    <row r="113" spans="1:9" x14ac:dyDescent="0.35">
      <c r="A113" t="s">
        <v>30</v>
      </c>
      <c r="B113">
        <v>2022</v>
      </c>
      <c r="C113" t="s">
        <v>38</v>
      </c>
      <c r="D113">
        <f>BUCKETING!R113</f>
        <v>2056</v>
      </c>
      <c r="E113">
        <f>BUCKETING!V113</f>
        <v>356.5</v>
      </c>
      <c r="F113">
        <f>BUCKETING!AA113</f>
        <v>349.5</v>
      </c>
      <c r="G113">
        <f>BUCKETING!AD113</f>
        <v>342.4</v>
      </c>
      <c r="H113">
        <f>BUCKETING!AJ113</f>
        <v>868.8</v>
      </c>
      <c r="I113">
        <f>BUCKETING!AK113</f>
        <v>172.5</v>
      </c>
    </row>
    <row r="114" spans="1:9" x14ac:dyDescent="0.35">
      <c r="A114" t="s">
        <v>30</v>
      </c>
      <c r="B114">
        <v>2022</v>
      </c>
      <c r="C114" t="s">
        <v>39</v>
      </c>
      <c r="D114">
        <f>BUCKETING!R114</f>
        <v>2075.9</v>
      </c>
      <c r="E114">
        <f>BUCKETING!V114</f>
        <v>359.4</v>
      </c>
      <c r="F114">
        <f>BUCKETING!AA114</f>
        <v>350.79999999999995</v>
      </c>
      <c r="G114">
        <f>BUCKETING!AD114</f>
        <v>342.2</v>
      </c>
      <c r="H114">
        <f>BUCKETING!AJ114</f>
        <v>871.69999999999993</v>
      </c>
      <c r="I114">
        <f>BUCKETING!AK114</f>
        <v>173.6</v>
      </c>
    </row>
    <row r="115" spans="1:9" x14ac:dyDescent="0.35">
      <c r="A115" t="s">
        <v>30</v>
      </c>
      <c r="B115">
        <v>2022</v>
      </c>
      <c r="C115" t="s">
        <v>40</v>
      </c>
      <c r="D115">
        <f>BUCKETING!R115</f>
        <v>2080</v>
      </c>
      <c r="E115">
        <f>BUCKETING!V115</f>
        <v>362.3</v>
      </c>
      <c r="F115">
        <f>BUCKETING!AA115</f>
        <v>353.5</v>
      </c>
      <c r="G115">
        <f>BUCKETING!AD115</f>
        <v>345.9</v>
      </c>
      <c r="H115">
        <f>BUCKETING!AJ115</f>
        <v>874.59999999999991</v>
      </c>
      <c r="I115">
        <f>BUCKETING!AK115</f>
        <v>174.3</v>
      </c>
    </row>
    <row r="116" spans="1:9" x14ac:dyDescent="0.35">
      <c r="A116" t="s">
        <v>30</v>
      </c>
      <c r="B116">
        <v>2022</v>
      </c>
      <c r="C116" t="s">
        <v>41</v>
      </c>
      <c r="D116">
        <f>BUCKETING!R116</f>
        <v>2081.8999999999996</v>
      </c>
      <c r="E116">
        <f>BUCKETING!V116</f>
        <v>364.9</v>
      </c>
      <c r="F116">
        <f>BUCKETING!AA116</f>
        <v>355.1</v>
      </c>
      <c r="G116">
        <f>BUCKETING!AD116</f>
        <v>345.7</v>
      </c>
      <c r="H116">
        <f>BUCKETING!AJ116</f>
        <v>879</v>
      </c>
      <c r="I116">
        <f>BUCKETING!AK116</f>
        <v>175.3</v>
      </c>
    </row>
    <row r="117" spans="1:9" x14ac:dyDescent="0.35">
      <c r="A117" t="s">
        <v>30</v>
      </c>
      <c r="B117">
        <v>2022</v>
      </c>
      <c r="C117" t="s">
        <v>42</v>
      </c>
      <c r="D117">
        <f>BUCKETING!R117</f>
        <v>2092.3000000000002</v>
      </c>
      <c r="E117">
        <f>BUCKETING!V117</f>
        <v>368</v>
      </c>
      <c r="F117">
        <f>BUCKETING!AA117</f>
        <v>356.4</v>
      </c>
      <c r="G117">
        <f>BUCKETING!AD117</f>
        <v>346.6</v>
      </c>
      <c r="H117">
        <f>BUCKETING!AJ117</f>
        <v>882.00000000000011</v>
      </c>
      <c r="I117">
        <f>BUCKETING!AK117</f>
        <v>176.4</v>
      </c>
    </row>
    <row r="118" spans="1:9" x14ac:dyDescent="0.35">
      <c r="A118" t="s">
        <v>30</v>
      </c>
      <c r="B118">
        <v>2022</v>
      </c>
      <c r="C118" t="s">
        <v>43</v>
      </c>
      <c r="D118">
        <f>BUCKETING!R118</f>
        <v>2107.1</v>
      </c>
      <c r="E118">
        <f>BUCKETING!V118</f>
        <v>370.5</v>
      </c>
      <c r="F118">
        <f>BUCKETING!AA118</f>
        <v>357.7</v>
      </c>
      <c r="G118">
        <f>BUCKETING!AD118</f>
        <v>348.20000000000005</v>
      </c>
      <c r="H118">
        <f>BUCKETING!AJ118</f>
        <v>885.8</v>
      </c>
      <c r="I118">
        <f>BUCKETING!AK118</f>
        <v>177.9</v>
      </c>
    </row>
    <row r="119" spans="1:9" x14ac:dyDescent="0.35">
      <c r="A119" t="s">
        <v>30</v>
      </c>
      <c r="B119">
        <v>2022</v>
      </c>
      <c r="C119" t="s">
        <v>45</v>
      </c>
      <c r="D119">
        <f>BUCKETING!R119</f>
        <v>2111.1</v>
      </c>
      <c r="E119">
        <f>BUCKETING!V119</f>
        <v>372.4</v>
      </c>
      <c r="F119">
        <f>BUCKETING!AA119</f>
        <v>359.20000000000005</v>
      </c>
      <c r="G119">
        <f>BUCKETING!AD119</f>
        <v>349.4</v>
      </c>
      <c r="H119">
        <f>BUCKETING!AJ119</f>
        <v>889.80000000000007</v>
      </c>
      <c r="I119">
        <f>BUCKETING!AK119</f>
        <v>177.8</v>
      </c>
    </row>
    <row r="120" spans="1:9" x14ac:dyDescent="0.35">
      <c r="A120" t="s">
        <v>30</v>
      </c>
      <c r="B120">
        <v>2022</v>
      </c>
      <c r="C120" t="s">
        <v>46</v>
      </c>
      <c r="D120">
        <f>BUCKETING!R120</f>
        <v>2102.6999999999998</v>
      </c>
      <c r="E120">
        <f>BUCKETING!V120</f>
        <v>374</v>
      </c>
      <c r="F120">
        <f>BUCKETING!AA120</f>
        <v>360.8</v>
      </c>
      <c r="G120">
        <f>BUCKETING!AD120</f>
        <v>350.6</v>
      </c>
      <c r="H120">
        <f>BUCKETING!AJ120</f>
        <v>894.69999999999993</v>
      </c>
      <c r="I120">
        <f>BUCKETING!AK120</f>
        <v>177.1</v>
      </c>
    </row>
    <row r="121" spans="1:9" x14ac:dyDescent="0.35">
      <c r="A121" t="s">
        <v>30</v>
      </c>
      <c r="B121">
        <v>2023</v>
      </c>
      <c r="C121" t="s">
        <v>31</v>
      </c>
      <c r="D121">
        <f>BUCKETING!R121</f>
        <v>2108.2000000000003</v>
      </c>
      <c r="E121">
        <f>BUCKETING!V121</f>
        <v>375.3</v>
      </c>
      <c r="F121">
        <f>BUCKETING!AA121</f>
        <v>362.5</v>
      </c>
      <c r="G121">
        <f>BUCKETING!AD121</f>
        <v>351.4</v>
      </c>
      <c r="H121">
        <f>BUCKETING!AJ121</f>
        <v>900.8</v>
      </c>
      <c r="I121">
        <f>BUCKETING!AK121</f>
        <v>177.8</v>
      </c>
    </row>
    <row r="122" spans="1:9" x14ac:dyDescent="0.35">
      <c r="A122" t="s">
        <v>30</v>
      </c>
      <c r="B122">
        <v>2023</v>
      </c>
      <c r="C122" t="s">
        <v>35</v>
      </c>
      <c r="D122">
        <f>BUCKETING!R122</f>
        <v>2090.8999999999996</v>
      </c>
      <c r="E122">
        <f>BUCKETING!V122</f>
        <v>377</v>
      </c>
      <c r="F122">
        <f>BUCKETING!AA122</f>
        <v>365.1</v>
      </c>
      <c r="G122">
        <f>BUCKETING!AD122</f>
        <v>350.6</v>
      </c>
      <c r="H122">
        <f>BUCKETING!AJ122</f>
        <v>908.3</v>
      </c>
      <c r="I122">
        <f>BUCKETING!AK122</f>
        <v>178</v>
      </c>
    </row>
    <row r="123" spans="1:9" x14ac:dyDescent="0.35">
      <c r="A123" t="s">
        <v>30</v>
      </c>
      <c r="B123">
        <v>2023</v>
      </c>
      <c r="C123" t="s">
        <v>36</v>
      </c>
      <c r="D123">
        <f>BUCKETING!R123</f>
        <v>2091</v>
      </c>
      <c r="E123">
        <f>BUCKETING!V123</f>
        <v>377</v>
      </c>
      <c r="F123">
        <f>BUCKETING!AA123</f>
        <v>365.1</v>
      </c>
      <c r="G123">
        <f>BUCKETING!AD123</f>
        <v>350.4</v>
      </c>
      <c r="H123">
        <f>BUCKETING!AJ123</f>
        <v>908.39999999999986</v>
      </c>
      <c r="I123">
        <f>BUCKETING!AK123</f>
        <v>178</v>
      </c>
    </row>
    <row r="124" spans="1:9" x14ac:dyDescent="0.35">
      <c r="A124" t="s">
        <v>30</v>
      </c>
      <c r="B124">
        <v>2023</v>
      </c>
      <c r="C124" t="s">
        <v>37</v>
      </c>
      <c r="D124">
        <f>BUCKETING!R124</f>
        <v>2098.6999999999998</v>
      </c>
      <c r="E124">
        <f>BUCKETING!V124</f>
        <v>378</v>
      </c>
      <c r="F124">
        <f>BUCKETING!AA124</f>
        <v>366.6</v>
      </c>
      <c r="G124">
        <f>BUCKETING!AD124</f>
        <v>350.9</v>
      </c>
      <c r="H124">
        <f>BUCKETING!AJ124</f>
        <v>914.49999999999989</v>
      </c>
      <c r="I124">
        <f>BUCKETING!AK124</f>
        <v>178.8</v>
      </c>
    </row>
    <row r="125" spans="1:9" x14ac:dyDescent="0.35">
      <c r="A125" t="s">
        <v>30</v>
      </c>
      <c r="B125">
        <v>2023</v>
      </c>
      <c r="C125" t="s">
        <v>38</v>
      </c>
      <c r="D125">
        <f>BUCKETING!R125</f>
        <v>2113.9000000000005</v>
      </c>
      <c r="E125">
        <f>BUCKETING!V125</f>
        <v>379.1</v>
      </c>
      <c r="F125">
        <f>BUCKETING!AA125</f>
        <v>368.1</v>
      </c>
      <c r="G125">
        <f>BUCKETING!AD125</f>
        <v>352.2</v>
      </c>
      <c r="H125">
        <f>BUCKETING!AJ125</f>
        <v>917.9</v>
      </c>
      <c r="I125">
        <f>BUCKETING!AK125</f>
        <v>179.8</v>
      </c>
    </row>
    <row r="126" spans="1:9" x14ac:dyDescent="0.35">
      <c r="A126" t="s">
        <v>34</v>
      </c>
      <c r="B126">
        <v>2013</v>
      </c>
      <c r="C126" t="s">
        <v>31</v>
      </c>
      <c r="D126">
        <f>BUCKETING!R126</f>
        <v>1267.7000000000003</v>
      </c>
      <c r="E126">
        <f>BUCKETING!V126</f>
        <v>211.8</v>
      </c>
      <c r="F126">
        <f>BUCKETING!AA126</f>
        <v>307.89999999999998</v>
      </c>
      <c r="G126">
        <f>BUCKETING!AD126</f>
        <v>208.7</v>
      </c>
      <c r="H126">
        <f>BUCKETING!AJ126</f>
        <v>521.4</v>
      </c>
      <c r="I126">
        <f>BUCKETING!AK126</f>
        <v>104.6</v>
      </c>
    </row>
    <row r="127" spans="1:9" x14ac:dyDescent="0.35">
      <c r="A127" t="s">
        <v>34</v>
      </c>
      <c r="B127">
        <v>2013</v>
      </c>
      <c r="C127" t="s">
        <v>35</v>
      </c>
      <c r="D127">
        <f>BUCKETING!R127</f>
        <v>1277.6000000000001</v>
      </c>
      <c r="E127">
        <f>BUCKETING!V127</f>
        <v>212.9</v>
      </c>
      <c r="F127">
        <f>BUCKETING!AA127</f>
        <v>308.8</v>
      </c>
      <c r="G127">
        <f>BUCKETING!AD127</f>
        <v>210.2</v>
      </c>
      <c r="H127">
        <f>BUCKETING!AJ127</f>
        <v>523.40000000000009</v>
      </c>
      <c r="I127">
        <f>BUCKETING!AK127</f>
        <v>105.3</v>
      </c>
    </row>
    <row r="128" spans="1:9" x14ac:dyDescent="0.35">
      <c r="A128" t="s">
        <v>34</v>
      </c>
      <c r="B128">
        <v>2013</v>
      </c>
      <c r="C128" t="s">
        <v>36</v>
      </c>
      <c r="D128">
        <f>BUCKETING!R128</f>
        <v>1277.1000000000001</v>
      </c>
      <c r="E128">
        <f>BUCKETING!V128</f>
        <v>213.9</v>
      </c>
      <c r="F128">
        <f>BUCKETING!AA128</f>
        <v>309.3</v>
      </c>
      <c r="G128">
        <f>BUCKETING!AD128</f>
        <v>211.2</v>
      </c>
      <c r="H128">
        <f>BUCKETING!AJ128</f>
        <v>524.9</v>
      </c>
      <c r="I128">
        <f>BUCKETING!AK128</f>
        <v>105.5</v>
      </c>
    </row>
    <row r="129" spans="1:9" x14ac:dyDescent="0.35">
      <c r="A129" t="s">
        <v>34</v>
      </c>
      <c r="B129">
        <v>2013</v>
      </c>
      <c r="C129" t="s">
        <v>37</v>
      </c>
      <c r="D129">
        <f>BUCKETING!R129</f>
        <v>1282.5</v>
      </c>
      <c r="E129">
        <f>BUCKETING!V129</f>
        <v>215</v>
      </c>
      <c r="F129">
        <f>BUCKETING!AA129</f>
        <v>310.8</v>
      </c>
      <c r="G129">
        <f>BUCKETING!AD129</f>
        <v>211.2</v>
      </c>
      <c r="H129">
        <f>BUCKETING!AJ129</f>
        <v>525.70000000000005</v>
      </c>
      <c r="I129">
        <f>BUCKETING!AK129</f>
        <v>106.1</v>
      </c>
    </row>
    <row r="130" spans="1:9" x14ac:dyDescent="0.35">
      <c r="A130" t="s">
        <v>34</v>
      </c>
      <c r="B130">
        <v>2013</v>
      </c>
      <c r="C130" t="s">
        <v>38</v>
      </c>
      <c r="D130">
        <f>BUCKETING!R130</f>
        <v>1292.9999999999998</v>
      </c>
      <c r="E130">
        <f>BUCKETING!V130</f>
        <v>216.10000000000002</v>
      </c>
      <c r="F130">
        <f>BUCKETING!AA130</f>
        <v>312</v>
      </c>
      <c r="G130">
        <f>BUCKETING!AD130</f>
        <v>211.4</v>
      </c>
      <c r="H130">
        <f>BUCKETING!AJ130</f>
        <v>527.4</v>
      </c>
      <c r="I130">
        <f>BUCKETING!AK130</f>
        <v>106.9</v>
      </c>
    </row>
    <row r="131" spans="1:9" x14ac:dyDescent="0.35">
      <c r="A131" t="s">
        <v>34</v>
      </c>
      <c r="B131">
        <v>2013</v>
      </c>
      <c r="C131" t="s">
        <v>39</v>
      </c>
      <c r="D131">
        <f>BUCKETING!R131</f>
        <v>1323.8</v>
      </c>
      <c r="E131">
        <f>BUCKETING!V131</f>
        <v>217.6</v>
      </c>
      <c r="F131">
        <f>BUCKETING!AA131</f>
        <v>320.39999999999998</v>
      </c>
      <c r="G131">
        <f>BUCKETING!AD131</f>
        <v>213.39999999999998</v>
      </c>
      <c r="H131">
        <f>BUCKETING!AJ131</f>
        <v>531.1</v>
      </c>
      <c r="I131">
        <f>BUCKETING!AK131</f>
        <v>109.3</v>
      </c>
    </row>
    <row r="132" spans="1:9" x14ac:dyDescent="0.35">
      <c r="A132" t="s">
        <v>34</v>
      </c>
      <c r="B132">
        <v>2013</v>
      </c>
      <c r="C132" t="s">
        <v>40</v>
      </c>
      <c r="D132">
        <f>BUCKETING!R132</f>
        <v>1346.6999999999998</v>
      </c>
      <c r="E132">
        <f>BUCKETING!V132</f>
        <v>219</v>
      </c>
      <c r="F132">
        <f>BUCKETING!AA132</f>
        <v>323.79999999999995</v>
      </c>
      <c r="G132">
        <f>BUCKETING!AD132</f>
        <v>216.3</v>
      </c>
      <c r="H132">
        <f>BUCKETING!AJ132</f>
        <v>534.29999999999995</v>
      </c>
      <c r="I132">
        <f>BUCKETING!AK132</f>
        <v>111</v>
      </c>
    </row>
    <row r="133" spans="1:9" x14ac:dyDescent="0.35">
      <c r="A133" t="s">
        <v>34</v>
      </c>
      <c r="B133">
        <v>2013</v>
      </c>
      <c r="C133" t="s">
        <v>41</v>
      </c>
      <c r="D133">
        <f>BUCKETING!R133</f>
        <v>1360.8000000000002</v>
      </c>
      <c r="E133">
        <f>BUCKETING!V133</f>
        <v>220.4</v>
      </c>
      <c r="F133">
        <f>BUCKETING!AA133</f>
        <v>326.3</v>
      </c>
      <c r="G133">
        <f>BUCKETING!AD133</f>
        <v>217.7</v>
      </c>
      <c r="H133">
        <f>BUCKETING!AJ133</f>
        <v>539.80000000000007</v>
      </c>
      <c r="I133">
        <f>BUCKETING!AK133</f>
        <v>112.4</v>
      </c>
    </row>
    <row r="134" spans="1:9" x14ac:dyDescent="0.35">
      <c r="A134" t="s">
        <v>34</v>
      </c>
      <c r="B134">
        <v>2013</v>
      </c>
      <c r="C134" t="s">
        <v>42</v>
      </c>
      <c r="D134">
        <f>BUCKETING!R134</f>
        <v>1373.3999999999999</v>
      </c>
      <c r="E134">
        <f>BUCKETING!V134</f>
        <v>222.60000000000002</v>
      </c>
      <c r="F134">
        <f>BUCKETING!AA134</f>
        <v>328.4</v>
      </c>
      <c r="G134">
        <f>BUCKETING!AD134</f>
        <v>220.4</v>
      </c>
      <c r="H134">
        <f>BUCKETING!AJ134</f>
        <v>544.9</v>
      </c>
      <c r="I134">
        <f>BUCKETING!AK134</f>
        <v>113.7</v>
      </c>
    </row>
    <row r="135" spans="1:9" x14ac:dyDescent="0.35">
      <c r="A135" t="s">
        <v>34</v>
      </c>
      <c r="B135">
        <v>2013</v>
      </c>
      <c r="C135" t="s">
        <v>43</v>
      </c>
      <c r="D135">
        <f>BUCKETING!R135</f>
        <v>1390.0000000000002</v>
      </c>
      <c r="E135">
        <f>BUCKETING!V135</f>
        <v>224.4</v>
      </c>
      <c r="F135">
        <f>BUCKETING!AA135</f>
        <v>329.9</v>
      </c>
      <c r="G135">
        <f>BUCKETING!AD135</f>
        <v>220.4</v>
      </c>
      <c r="H135">
        <f>BUCKETING!AJ135</f>
        <v>547.5</v>
      </c>
      <c r="I135">
        <f>BUCKETING!AK135</f>
        <v>114.8</v>
      </c>
    </row>
    <row r="136" spans="1:9" x14ac:dyDescent="0.35">
      <c r="A136" t="s">
        <v>34</v>
      </c>
      <c r="B136">
        <v>2013</v>
      </c>
      <c r="C136" t="s">
        <v>45</v>
      </c>
      <c r="D136">
        <f>BUCKETING!R136</f>
        <v>1416.2</v>
      </c>
      <c r="E136">
        <f>BUCKETING!V136</f>
        <v>226.10000000000002</v>
      </c>
      <c r="F136">
        <f>BUCKETING!AA136</f>
        <v>331.59999999999997</v>
      </c>
      <c r="G136">
        <f>BUCKETING!AD136</f>
        <v>221.1</v>
      </c>
      <c r="H136">
        <f>BUCKETING!AJ136</f>
        <v>550.59999999999991</v>
      </c>
      <c r="I136">
        <f>BUCKETING!AK136</f>
        <v>116.3</v>
      </c>
    </row>
    <row r="137" spans="1:9" x14ac:dyDescent="0.35">
      <c r="A137" t="s">
        <v>34</v>
      </c>
      <c r="B137">
        <v>2013</v>
      </c>
      <c r="C137" t="s">
        <v>46</v>
      </c>
      <c r="D137">
        <f>BUCKETING!R137</f>
        <v>1388.9</v>
      </c>
      <c r="E137">
        <f>BUCKETING!V137</f>
        <v>227.9</v>
      </c>
      <c r="F137">
        <f>BUCKETING!AA137</f>
        <v>331.9</v>
      </c>
      <c r="G137">
        <f>BUCKETING!AD137</f>
        <v>221.7</v>
      </c>
      <c r="H137">
        <f>BUCKETING!AJ137</f>
        <v>552.6</v>
      </c>
      <c r="I137">
        <f>BUCKETING!AK137</f>
        <v>114.5</v>
      </c>
    </row>
    <row r="138" spans="1:9" x14ac:dyDescent="0.35">
      <c r="A138" t="s">
        <v>34</v>
      </c>
      <c r="B138">
        <v>2014</v>
      </c>
      <c r="C138" t="s">
        <v>31</v>
      </c>
      <c r="D138">
        <f>BUCKETING!R138</f>
        <v>1369.9999999999998</v>
      </c>
      <c r="E138">
        <f>BUCKETING!V138</f>
        <v>229</v>
      </c>
      <c r="F138">
        <f>BUCKETING!AA138</f>
        <v>333.5</v>
      </c>
      <c r="G138">
        <f>BUCKETING!AD138</f>
        <v>222.9</v>
      </c>
      <c r="H138">
        <f>BUCKETING!AJ138</f>
        <v>555.29999999999995</v>
      </c>
      <c r="I138">
        <f>BUCKETING!AK138</f>
        <v>113.6</v>
      </c>
    </row>
    <row r="139" spans="1:9" x14ac:dyDescent="0.35">
      <c r="A139" t="s">
        <v>34</v>
      </c>
      <c r="B139">
        <v>2014</v>
      </c>
      <c r="C139" t="s">
        <v>35</v>
      </c>
      <c r="D139">
        <f>BUCKETING!R139</f>
        <v>1364.8</v>
      </c>
      <c r="E139">
        <f>BUCKETING!V139</f>
        <v>229.7</v>
      </c>
      <c r="F139">
        <f>BUCKETING!AA139</f>
        <v>335</v>
      </c>
      <c r="G139">
        <f>BUCKETING!AD139</f>
        <v>223.5</v>
      </c>
      <c r="H139">
        <f>BUCKETING!AJ139</f>
        <v>557.20000000000005</v>
      </c>
      <c r="I139">
        <f>BUCKETING!AK139</f>
        <v>113.6</v>
      </c>
    </row>
    <row r="140" spans="1:9" x14ac:dyDescent="0.35">
      <c r="A140" t="s">
        <v>34</v>
      </c>
      <c r="B140">
        <v>2014</v>
      </c>
      <c r="C140" t="s">
        <v>47</v>
      </c>
      <c r="D140">
        <f>BUCKETING!R140</f>
        <v>1372.1999999999998</v>
      </c>
      <c r="E140">
        <f>BUCKETING!V140</f>
        <v>230.5</v>
      </c>
      <c r="F140">
        <f>BUCKETING!AA140</f>
        <v>336.4</v>
      </c>
      <c r="G140">
        <f>BUCKETING!AD140</f>
        <v>223.9</v>
      </c>
      <c r="H140">
        <f>BUCKETING!AJ140</f>
        <v>559.30000000000007</v>
      </c>
      <c r="I140">
        <f>BUCKETING!AK140</f>
        <v>114.2</v>
      </c>
    </row>
    <row r="141" spans="1:9" x14ac:dyDescent="0.35">
      <c r="A141" t="s">
        <v>34</v>
      </c>
      <c r="B141">
        <v>2014</v>
      </c>
      <c r="C141" t="s">
        <v>37</v>
      </c>
      <c r="D141">
        <f>BUCKETING!R141</f>
        <v>1386.5</v>
      </c>
      <c r="E141">
        <f>BUCKETING!V141</f>
        <v>232</v>
      </c>
      <c r="F141">
        <f>BUCKETING!AA141</f>
        <v>338.1</v>
      </c>
      <c r="G141">
        <f>BUCKETING!AD141</f>
        <v>223.7</v>
      </c>
      <c r="H141">
        <f>BUCKETING!AJ141</f>
        <v>561</v>
      </c>
      <c r="I141">
        <f>BUCKETING!AK141</f>
        <v>115.1</v>
      </c>
    </row>
    <row r="142" spans="1:9" x14ac:dyDescent="0.35">
      <c r="A142" t="s">
        <v>34</v>
      </c>
      <c r="B142">
        <v>2014</v>
      </c>
      <c r="C142" t="s">
        <v>38</v>
      </c>
      <c r="D142">
        <f>BUCKETING!R142</f>
        <v>1399.6000000000004</v>
      </c>
      <c r="E142">
        <f>BUCKETING!V142</f>
        <v>233.2</v>
      </c>
      <c r="F142">
        <f>BUCKETING!AA142</f>
        <v>339.1</v>
      </c>
      <c r="G142">
        <f>BUCKETING!AD142</f>
        <v>223.8</v>
      </c>
      <c r="H142">
        <f>BUCKETING!AJ142</f>
        <v>563</v>
      </c>
      <c r="I142">
        <f>BUCKETING!AK142</f>
        <v>115.8</v>
      </c>
    </row>
    <row r="143" spans="1:9" x14ac:dyDescent="0.35">
      <c r="A143" t="s">
        <v>34</v>
      </c>
      <c r="B143">
        <v>2014</v>
      </c>
      <c r="C143" t="s">
        <v>39</v>
      </c>
      <c r="D143">
        <f>BUCKETING!R143</f>
        <v>1413.3000000000002</v>
      </c>
      <c r="E143">
        <f>BUCKETING!V143</f>
        <v>234.39999999999998</v>
      </c>
      <c r="F143">
        <f>BUCKETING!AA143</f>
        <v>341</v>
      </c>
      <c r="G143">
        <f>BUCKETING!AD143</f>
        <v>225</v>
      </c>
      <c r="H143">
        <f>BUCKETING!AJ143</f>
        <v>564.6</v>
      </c>
      <c r="I143">
        <f>BUCKETING!AK143</f>
        <v>116.7</v>
      </c>
    </row>
    <row r="144" spans="1:9" x14ac:dyDescent="0.35">
      <c r="A144" t="s">
        <v>34</v>
      </c>
      <c r="B144">
        <v>2014</v>
      </c>
      <c r="C144" t="s">
        <v>40</v>
      </c>
      <c r="D144">
        <f>BUCKETING!R144</f>
        <v>1451.6</v>
      </c>
      <c r="E144">
        <f>BUCKETING!V144</f>
        <v>235.89999999999998</v>
      </c>
      <c r="F144">
        <f>BUCKETING!AA144</f>
        <v>344.3</v>
      </c>
      <c r="G144">
        <f>BUCKETING!AD144</f>
        <v>227</v>
      </c>
      <c r="H144">
        <f>BUCKETING!AJ144</f>
        <v>568.6</v>
      </c>
      <c r="I144">
        <f>BUCKETING!AK144</f>
        <v>119.2</v>
      </c>
    </row>
    <row r="145" spans="1:9" x14ac:dyDescent="0.35">
      <c r="A145" t="s">
        <v>34</v>
      </c>
      <c r="B145">
        <v>2014</v>
      </c>
      <c r="C145" t="s">
        <v>41</v>
      </c>
      <c r="D145">
        <f>BUCKETING!R145</f>
        <v>1467.8999999999999</v>
      </c>
      <c r="E145">
        <f>BUCKETING!V145</f>
        <v>236.8</v>
      </c>
      <c r="F145">
        <f>BUCKETING!AA145</f>
        <v>346.8</v>
      </c>
      <c r="G145">
        <f>BUCKETING!AD145</f>
        <v>226.8</v>
      </c>
      <c r="H145">
        <f>BUCKETING!AJ145</f>
        <v>571.70000000000005</v>
      </c>
      <c r="I145">
        <f>BUCKETING!AK145</f>
        <v>120.3</v>
      </c>
    </row>
    <row r="146" spans="1:9" x14ac:dyDescent="0.35">
      <c r="A146" t="s">
        <v>34</v>
      </c>
      <c r="B146">
        <v>2014</v>
      </c>
      <c r="C146" t="s">
        <v>42</v>
      </c>
      <c r="D146">
        <f>BUCKETING!R146</f>
        <v>1460.2999999999997</v>
      </c>
      <c r="E146">
        <f>BUCKETING!V146</f>
        <v>237.9</v>
      </c>
      <c r="F146">
        <f>BUCKETING!AA146</f>
        <v>348.4</v>
      </c>
      <c r="G146">
        <f>BUCKETING!AD146</f>
        <v>226.3</v>
      </c>
      <c r="H146">
        <f>BUCKETING!AJ146</f>
        <v>573.19999999999993</v>
      </c>
      <c r="I146">
        <f>BUCKETING!AK146</f>
        <v>120.1</v>
      </c>
    </row>
    <row r="147" spans="1:9" x14ac:dyDescent="0.35">
      <c r="A147" t="s">
        <v>34</v>
      </c>
      <c r="B147">
        <v>2014</v>
      </c>
      <c r="C147" t="s">
        <v>43</v>
      </c>
      <c r="D147">
        <f>BUCKETING!R147</f>
        <v>1457.3</v>
      </c>
      <c r="E147">
        <f>BUCKETING!V147</f>
        <v>239.6</v>
      </c>
      <c r="F147">
        <f>BUCKETING!AA147</f>
        <v>349.8</v>
      </c>
      <c r="G147">
        <f>BUCKETING!AD147</f>
        <v>226.5</v>
      </c>
      <c r="H147">
        <f>BUCKETING!AJ147</f>
        <v>574.6</v>
      </c>
      <c r="I147">
        <f>BUCKETING!AK147</f>
        <v>120.1</v>
      </c>
    </row>
    <row r="148" spans="1:9" x14ac:dyDescent="0.35">
      <c r="A148" t="s">
        <v>34</v>
      </c>
      <c r="B148">
        <v>2014</v>
      </c>
      <c r="C148" t="s">
        <v>45</v>
      </c>
      <c r="D148">
        <f>BUCKETING!R148</f>
        <v>1458.1000000000001</v>
      </c>
      <c r="E148">
        <f>BUCKETING!V148</f>
        <v>240.5</v>
      </c>
      <c r="F148">
        <f>BUCKETING!AA148</f>
        <v>350.9</v>
      </c>
      <c r="G148">
        <f>BUCKETING!AD148</f>
        <v>226.3</v>
      </c>
      <c r="H148">
        <f>BUCKETING!AJ148</f>
        <v>576</v>
      </c>
      <c r="I148">
        <f>BUCKETING!AK148</f>
        <v>120.1</v>
      </c>
    </row>
    <row r="149" spans="1:9" x14ac:dyDescent="0.35">
      <c r="A149" t="s">
        <v>34</v>
      </c>
      <c r="B149">
        <v>2014</v>
      </c>
      <c r="C149" t="s">
        <v>46</v>
      </c>
      <c r="D149">
        <f>BUCKETING!R149</f>
        <v>1448.1</v>
      </c>
      <c r="E149">
        <f>BUCKETING!V149</f>
        <v>241.2</v>
      </c>
      <c r="F149">
        <f>BUCKETING!AA149</f>
        <v>351.1</v>
      </c>
      <c r="G149">
        <f>BUCKETING!AD149</f>
        <v>225.8</v>
      </c>
      <c r="H149">
        <f>BUCKETING!AJ149</f>
        <v>578</v>
      </c>
      <c r="I149">
        <f>BUCKETING!AK149</f>
        <v>119.4</v>
      </c>
    </row>
    <row r="150" spans="1:9" x14ac:dyDescent="0.35">
      <c r="A150" t="s">
        <v>34</v>
      </c>
      <c r="B150">
        <v>2015</v>
      </c>
      <c r="C150" t="s">
        <v>31</v>
      </c>
      <c r="D150">
        <f>BUCKETING!R150</f>
        <v>1446.2</v>
      </c>
      <c r="E150">
        <f>BUCKETING!V150</f>
        <v>242.39999999999998</v>
      </c>
      <c r="F150">
        <f>BUCKETING!AA150</f>
        <v>352.5</v>
      </c>
      <c r="G150">
        <f>BUCKETING!AD150</f>
        <v>225.9</v>
      </c>
      <c r="H150">
        <f>BUCKETING!AJ150</f>
        <v>581.09999999999991</v>
      </c>
      <c r="I150">
        <f>BUCKETING!AK150</f>
        <v>119.5</v>
      </c>
    </row>
    <row r="151" spans="1:9" x14ac:dyDescent="0.35">
      <c r="A151" t="s">
        <v>34</v>
      </c>
      <c r="B151">
        <v>2015</v>
      </c>
      <c r="C151" t="s">
        <v>35</v>
      </c>
      <c r="D151">
        <f>BUCKETING!R151</f>
        <v>1446.2999999999997</v>
      </c>
      <c r="E151">
        <f>BUCKETING!V151</f>
        <v>243.89999999999998</v>
      </c>
      <c r="F151">
        <f>BUCKETING!AA151</f>
        <v>354.09999999999997</v>
      </c>
      <c r="G151">
        <f>BUCKETING!AD151</f>
        <v>226.4</v>
      </c>
      <c r="H151">
        <f>BUCKETING!AJ151</f>
        <v>584.1</v>
      </c>
      <c r="I151">
        <f>BUCKETING!AK151</f>
        <v>119.7</v>
      </c>
    </row>
    <row r="152" spans="1:9" x14ac:dyDescent="0.35">
      <c r="A152" t="s">
        <v>34</v>
      </c>
      <c r="B152">
        <v>2015</v>
      </c>
      <c r="C152" t="s">
        <v>36</v>
      </c>
      <c r="D152">
        <f>BUCKETING!R152</f>
        <v>1445.6999999999998</v>
      </c>
      <c r="E152">
        <f>BUCKETING!V152</f>
        <v>244.7</v>
      </c>
      <c r="F152">
        <f>BUCKETING!AA152</f>
        <v>355.4</v>
      </c>
      <c r="G152">
        <f>BUCKETING!AD152</f>
        <v>228.2</v>
      </c>
      <c r="H152">
        <f>BUCKETING!AJ152</f>
        <v>586.1</v>
      </c>
      <c r="I152">
        <f>BUCKETING!AK152</f>
        <v>120.2</v>
      </c>
    </row>
    <row r="153" spans="1:9" x14ac:dyDescent="0.35">
      <c r="A153" t="s">
        <v>34</v>
      </c>
      <c r="B153">
        <v>2015</v>
      </c>
      <c r="C153" t="s">
        <v>37</v>
      </c>
      <c r="D153">
        <f>BUCKETING!R153</f>
        <v>1451.7</v>
      </c>
      <c r="E153">
        <f>BUCKETING!V153</f>
        <v>245.5</v>
      </c>
      <c r="F153">
        <f>BUCKETING!AA153</f>
        <v>357.3</v>
      </c>
      <c r="G153">
        <f>BUCKETING!AD153</f>
        <v>228.8</v>
      </c>
      <c r="H153">
        <f>BUCKETING!AJ153</f>
        <v>589.29999999999995</v>
      </c>
      <c r="I153">
        <f>BUCKETING!AK153</f>
        <v>120.7</v>
      </c>
    </row>
    <row r="154" spans="1:9" x14ac:dyDescent="0.35">
      <c r="A154" t="s">
        <v>34</v>
      </c>
      <c r="B154">
        <v>2015</v>
      </c>
      <c r="C154" t="s">
        <v>38</v>
      </c>
      <c r="D154">
        <f>BUCKETING!R154</f>
        <v>1465.4</v>
      </c>
      <c r="E154">
        <f>BUCKETING!V154</f>
        <v>246.7</v>
      </c>
      <c r="F154">
        <f>BUCKETING!AA154</f>
        <v>358.70000000000005</v>
      </c>
      <c r="G154">
        <f>BUCKETING!AD154</f>
        <v>231.2</v>
      </c>
      <c r="H154">
        <f>BUCKETING!AJ154</f>
        <v>592.79999999999995</v>
      </c>
      <c r="I154">
        <f>BUCKETING!AK154</f>
        <v>121.6</v>
      </c>
    </row>
    <row r="155" spans="1:9" x14ac:dyDescent="0.35">
      <c r="A155" t="s">
        <v>34</v>
      </c>
      <c r="B155">
        <v>2015</v>
      </c>
      <c r="C155" t="s">
        <v>39</v>
      </c>
      <c r="D155">
        <f>BUCKETING!R155</f>
        <v>1496.2</v>
      </c>
      <c r="E155">
        <f>BUCKETING!V155</f>
        <v>248.4</v>
      </c>
      <c r="F155">
        <f>BUCKETING!AA155</f>
        <v>360.6</v>
      </c>
      <c r="G155">
        <f>BUCKETING!AD155</f>
        <v>232.7</v>
      </c>
      <c r="H155">
        <f>BUCKETING!AJ155</f>
        <v>597</v>
      </c>
      <c r="I155">
        <f>BUCKETING!AK155</f>
        <v>123</v>
      </c>
    </row>
    <row r="156" spans="1:9" x14ac:dyDescent="0.35">
      <c r="A156" t="s">
        <v>34</v>
      </c>
      <c r="B156">
        <v>2015</v>
      </c>
      <c r="C156" t="s">
        <v>40</v>
      </c>
      <c r="D156">
        <f>BUCKETING!R156</f>
        <v>1502.4</v>
      </c>
      <c r="E156">
        <f>BUCKETING!V156</f>
        <v>249</v>
      </c>
      <c r="F156">
        <f>BUCKETING!AA156</f>
        <v>363.3</v>
      </c>
      <c r="G156">
        <f>BUCKETING!AD156</f>
        <v>232.8</v>
      </c>
      <c r="H156">
        <f>BUCKETING!AJ156</f>
        <v>598.4</v>
      </c>
      <c r="I156">
        <f>BUCKETING!AK156</f>
        <v>123.6</v>
      </c>
    </row>
    <row r="157" spans="1:9" x14ac:dyDescent="0.35">
      <c r="A157" t="s">
        <v>34</v>
      </c>
      <c r="B157">
        <v>2015</v>
      </c>
      <c r="C157" t="s">
        <v>41</v>
      </c>
      <c r="D157">
        <f>BUCKETING!R157</f>
        <v>1519.3</v>
      </c>
      <c r="E157">
        <f>BUCKETING!V157</f>
        <v>250.10000000000002</v>
      </c>
      <c r="F157">
        <f>BUCKETING!AA157</f>
        <v>365.4</v>
      </c>
      <c r="G157">
        <f>BUCKETING!AD157</f>
        <v>232.3</v>
      </c>
      <c r="H157">
        <f>BUCKETING!AJ157</f>
        <v>600.5</v>
      </c>
      <c r="I157">
        <f>BUCKETING!AK157</f>
        <v>124.8</v>
      </c>
    </row>
    <row r="158" spans="1:9" x14ac:dyDescent="0.35">
      <c r="A158" t="s">
        <v>34</v>
      </c>
      <c r="B158">
        <v>2015</v>
      </c>
      <c r="C158" t="s">
        <v>42</v>
      </c>
      <c r="D158">
        <f>BUCKETING!R158</f>
        <v>1527.1000000000001</v>
      </c>
      <c r="E158">
        <f>BUCKETING!V158</f>
        <v>251.3</v>
      </c>
      <c r="F158">
        <f>BUCKETING!AA158</f>
        <v>367.09999999999997</v>
      </c>
      <c r="G158">
        <f>BUCKETING!AD158</f>
        <v>231.7</v>
      </c>
      <c r="H158">
        <f>BUCKETING!AJ158</f>
        <v>603.79999999999995</v>
      </c>
      <c r="I158">
        <f>BUCKETING!AK158</f>
        <v>125.4</v>
      </c>
    </row>
    <row r="159" spans="1:9" x14ac:dyDescent="0.35">
      <c r="A159" t="s">
        <v>34</v>
      </c>
      <c r="B159">
        <v>2015</v>
      </c>
      <c r="C159" t="s">
        <v>43</v>
      </c>
      <c r="D159">
        <f>BUCKETING!R159</f>
        <v>1546.8999999999999</v>
      </c>
      <c r="E159">
        <f>BUCKETING!V159</f>
        <v>252.3</v>
      </c>
      <c r="F159">
        <f>BUCKETING!AA159</f>
        <v>368.70000000000005</v>
      </c>
      <c r="G159">
        <f>BUCKETING!AD159</f>
        <v>232.2</v>
      </c>
      <c r="H159">
        <f>BUCKETING!AJ159</f>
        <v>606</v>
      </c>
      <c r="I159">
        <f>BUCKETING!AK159</f>
        <v>126.1</v>
      </c>
    </row>
    <row r="160" spans="1:9" x14ac:dyDescent="0.35">
      <c r="A160" t="s">
        <v>34</v>
      </c>
      <c r="B160">
        <v>2015</v>
      </c>
      <c r="C160" t="s">
        <v>45</v>
      </c>
      <c r="D160">
        <f>BUCKETING!R160</f>
        <v>1559.3999999999999</v>
      </c>
      <c r="E160">
        <f>BUCKETING!V160</f>
        <v>253.8</v>
      </c>
      <c r="F160">
        <f>BUCKETING!AA160</f>
        <v>370.1</v>
      </c>
      <c r="G160">
        <f>BUCKETING!AD160</f>
        <v>233.1</v>
      </c>
      <c r="H160">
        <f>BUCKETING!AJ160</f>
        <v>608.1</v>
      </c>
      <c r="I160">
        <f>BUCKETING!AK160</f>
        <v>126.6</v>
      </c>
    </row>
    <row r="161" spans="1:9" x14ac:dyDescent="0.35">
      <c r="A161" t="s">
        <v>34</v>
      </c>
      <c r="B161">
        <v>2015</v>
      </c>
      <c r="C161" t="s">
        <v>46</v>
      </c>
      <c r="D161">
        <f>BUCKETING!R161</f>
        <v>1554.7</v>
      </c>
      <c r="E161">
        <f>BUCKETING!V161</f>
        <v>254.5</v>
      </c>
      <c r="F161">
        <f>BUCKETING!AA161</f>
        <v>370</v>
      </c>
      <c r="G161">
        <f>BUCKETING!AD161</f>
        <v>233.5</v>
      </c>
      <c r="H161">
        <f>BUCKETING!AJ161</f>
        <v>609.70000000000005</v>
      </c>
      <c r="I161">
        <f>BUCKETING!AK161</f>
        <v>126.1</v>
      </c>
    </row>
    <row r="162" spans="1:9" x14ac:dyDescent="0.35">
      <c r="A162" t="s">
        <v>34</v>
      </c>
      <c r="B162">
        <v>2016</v>
      </c>
      <c r="C162" t="s">
        <v>31</v>
      </c>
      <c r="D162">
        <f>BUCKETING!R162</f>
        <v>1560.4</v>
      </c>
      <c r="E162">
        <f>BUCKETING!V162</f>
        <v>255.4</v>
      </c>
      <c r="F162">
        <f>BUCKETING!AA162</f>
        <v>371.7</v>
      </c>
      <c r="G162">
        <f>BUCKETING!AD162</f>
        <v>233.8</v>
      </c>
      <c r="H162">
        <f>BUCKETING!AJ162</f>
        <v>612.20000000000005</v>
      </c>
      <c r="I162">
        <f>BUCKETING!AK162</f>
        <v>126.3</v>
      </c>
    </row>
    <row r="163" spans="1:9" x14ac:dyDescent="0.35">
      <c r="A163" t="s">
        <v>34</v>
      </c>
      <c r="B163">
        <v>2016</v>
      </c>
      <c r="C163" t="s">
        <v>35</v>
      </c>
      <c r="D163">
        <f>BUCKETING!R163</f>
        <v>1548.1999999999998</v>
      </c>
      <c r="E163">
        <f>BUCKETING!V163</f>
        <v>256.7</v>
      </c>
      <c r="F163">
        <f>BUCKETING!AA163</f>
        <v>373.5</v>
      </c>
      <c r="G163">
        <f>BUCKETING!AD163</f>
        <v>234.5</v>
      </c>
      <c r="H163">
        <f>BUCKETING!AJ163</f>
        <v>616.5</v>
      </c>
      <c r="I163">
        <f>BUCKETING!AK163</f>
        <v>126</v>
      </c>
    </row>
    <row r="164" spans="1:9" x14ac:dyDescent="0.35">
      <c r="A164" t="s">
        <v>34</v>
      </c>
      <c r="B164">
        <v>2016</v>
      </c>
      <c r="C164" t="s">
        <v>36</v>
      </c>
      <c r="D164">
        <f>BUCKETING!R164</f>
        <v>1545.4</v>
      </c>
      <c r="E164">
        <f>BUCKETING!V164</f>
        <v>257.39999999999998</v>
      </c>
      <c r="F164">
        <f>BUCKETING!AA164</f>
        <v>374.70000000000005</v>
      </c>
      <c r="G164">
        <f>BUCKETING!AD164</f>
        <v>233.3</v>
      </c>
      <c r="H164">
        <f>BUCKETING!AJ164</f>
        <v>618.79999999999995</v>
      </c>
      <c r="I164">
        <f>BUCKETING!AK164</f>
        <v>126</v>
      </c>
    </row>
    <row r="165" spans="1:9" x14ac:dyDescent="0.35">
      <c r="A165" t="s">
        <v>34</v>
      </c>
      <c r="B165">
        <v>2016</v>
      </c>
      <c r="C165" t="s">
        <v>37</v>
      </c>
      <c r="D165">
        <f>BUCKETING!R165</f>
        <v>1569.5</v>
      </c>
      <c r="E165">
        <f>BUCKETING!V165</f>
        <v>258.20000000000005</v>
      </c>
      <c r="F165">
        <f>BUCKETING!AA165</f>
        <v>376.5</v>
      </c>
      <c r="G165">
        <f>BUCKETING!AD165</f>
        <v>234.39999999999998</v>
      </c>
      <c r="H165">
        <f>BUCKETING!AJ165</f>
        <v>621.79999999999995</v>
      </c>
      <c r="I165">
        <f>BUCKETING!AK165</f>
        <v>127.3</v>
      </c>
    </row>
    <row r="166" spans="1:9" x14ac:dyDescent="0.35">
      <c r="A166" t="s">
        <v>34</v>
      </c>
      <c r="B166">
        <v>2016</v>
      </c>
      <c r="C166" t="s">
        <v>38</v>
      </c>
      <c r="D166">
        <f>BUCKETING!R166</f>
        <v>1596.4</v>
      </c>
      <c r="E166">
        <f>BUCKETING!V166</f>
        <v>259</v>
      </c>
      <c r="F166">
        <f>BUCKETING!AA166</f>
        <v>378.2</v>
      </c>
      <c r="G166">
        <f>BUCKETING!AD166</f>
        <v>235.5</v>
      </c>
      <c r="H166">
        <f>BUCKETING!AJ166</f>
        <v>625.09999999999991</v>
      </c>
      <c r="I166">
        <f>BUCKETING!AK166</f>
        <v>128.6</v>
      </c>
    </row>
    <row r="167" spans="1:9" x14ac:dyDescent="0.35">
      <c r="A167" t="s">
        <v>34</v>
      </c>
      <c r="B167">
        <v>2016</v>
      </c>
      <c r="C167" t="s">
        <v>39</v>
      </c>
      <c r="D167">
        <f>BUCKETING!R167</f>
        <v>1623.8</v>
      </c>
      <c r="E167">
        <f>BUCKETING!V167</f>
        <v>260.10000000000002</v>
      </c>
      <c r="F167">
        <f>BUCKETING!AA167</f>
        <v>379.29999999999995</v>
      </c>
      <c r="G167">
        <f>BUCKETING!AD167</f>
        <v>237.5</v>
      </c>
      <c r="H167">
        <f>BUCKETING!AJ167</f>
        <v>627.70000000000005</v>
      </c>
      <c r="I167">
        <f>BUCKETING!AK167</f>
        <v>130.1</v>
      </c>
    </row>
    <row r="168" spans="1:9" x14ac:dyDescent="0.35">
      <c r="A168" t="s">
        <v>34</v>
      </c>
      <c r="B168">
        <v>2016</v>
      </c>
      <c r="C168" t="s">
        <v>40</v>
      </c>
      <c r="D168">
        <f>BUCKETING!R168</f>
        <v>1645.1</v>
      </c>
      <c r="E168">
        <f>BUCKETING!V168</f>
        <v>261.10000000000002</v>
      </c>
      <c r="F168">
        <f>BUCKETING!AA168</f>
        <v>381.70000000000005</v>
      </c>
      <c r="G168">
        <f>BUCKETING!AD168</f>
        <v>237.3</v>
      </c>
      <c r="H168">
        <f>BUCKETING!AJ168</f>
        <v>631</v>
      </c>
      <c r="I168">
        <f>BUCKETING!AK168</f>
        <v>131.1</v>
      </c>
    </row>
    <row r="169" spans="1:9" x14ac:dyDescent="0.35">
      <c r="A169" t="s">
        <v>34</v>
      </c>
      <c r="B169">
        <v>2016</v>
      </c>
      <c r="C169" t="s">
        <v>41</v>
      </c>
      <c r="D169">
        <f>BUCKETING!R169</f>
        <v>1640</v>
      </c>
      <c r="E169">
        <f>BUCKETING!V169</f>
        <v>262.29999999999995</v>
      </c>
      <c r="F169">
        <f>BUCKETING!AA169</f>
        <v>383.79999999999995</v>
      </c>
      <c r="G169">
        <f>BUCKETING!AD169</f>
        <v>236.7</v>
      </c>
      <c r="H169">
        <f>BUCKETING!AJ169</f>
        <v>633.90000000000009</v>
      </c>
      <c r="I169">
        <f>BUCKETING!AK169</f>
        <v>131.1</v>
      </c>
    </row>
    <row r="170" spans="1:9" x14ac:dyDescent="0.35">
      <c r="A170" t="s">
        <v>34</v>
      </c>
      <c r="B170">
        <v>2016</v>
      </c>
      <c r="C170" t="s">
        <v>42</v>
      </c>
      <c r="D170">
        <f>BUCKETING!R170</f>
        <v>1627.1</v>
      </c>
      <c r="E170">
        <f>BUCKETING!V170</f>
        <v>263.2</v>
      </c>
      <c r="F170">
        <f>BUCKETING!AA170</f>
        <v>385.1</v>
      </c>
      <c r="G170">
        <f>BUCKETING!AD170</f>
        <v>238.39999999999998</v>
      </c>
      <c r="H170">
        <f>BUCKETING!AJ170</f>
        <v>636.70000000000005</v>
      </c>
      <c r="I170">
        <f>BUCKETING!AK170</f>
        <v>130.9</v>
      </c>
    </row>
    <row r="171" spans="1:9" x14ac:dyDescent="0.35">
      <c r="A171" t="s">
        <v>34</v>
      </c>
      <c r="B171">
        <v>2016</v>
      </c>
      <c r="C171" t="s">
        <v>43</v>
      </c>
      <c r="D171">
        <f>BUCKETING!R171</f>
        <v>1629.7999999999995</v>
      </c>
      <c r="E171">
        <f>BUCKETING!V171</f>
        <v>264.60000000000002</v>
      </c>
      <c r="F171">
        <f>BUCKETING!AA171</f>
        <v>387.2</v>
      </c>
      <c r="G171">
        <f>BUCKETING!AD171</f>
        <v>239.5</v>
      </c>
      <c r="H171">
        <f>BUCKETING!AJ171</f>
        <v>639.20000000000005</v>
      </c>
      <c r="I171">
        <f>BUCKETING!AK171</f>
        <v>131.4</v>
      </c>
    </row>
    <row r="172" spans="1:9" x14ac:dyDescent="0.35">
      <c r="A172" t="s">
        <v>34</v>
      </c>
      <c r="B172">
        <v>2016</v>
      </c>
      <c r="C172" t="s">
        <v>45</v>
      </c>
      <c r="D172">
        <f>BUCKETING!R172</f>
        <v>1623.7</v>
      </c>
      <c r="E172">
        <f>BUCKETING!V172</f>
        <v>265.10000000000002</v>
      </c>
      <c r="F172">
        <f>BUCKETING!AA172</f>
        <v>388.3</v>
      </c>
      <c r="G172">
        <f>BUCKETING!AD172</f>
        <v>240.7</v>
      </c>
      <c r="H172">
        <f>BUCKETING!AJ172</f>
        <v>641</v>
      </c>
      <c r="I172">
        <f>BUCKETING!AK172</f>
        <v>131.19999999999999</v>
      </c>
    </row>
    <row r="173" spans="1:9" x14ac:dyDescent="0.35">
      <c r="A173" t="s">
        <v>34</v>
      </c>
      <c r="B173">
        <v>2016</v>
      </c>
      <c r="C173" t="s">
        <v>46</v>
      </c>
      <c r="D173">
        <f>BUCKETING!R173</f>
        <v>1606.7</v>
      </c>
      <c r="E173">
        <f>BUCKETING!V173</f>
        <v>266.10000000000002</v>
      </c>
      <c r="F173">
        <f>BUCKETING!AA173</f>
        <v>388.5</v>
      </c>
      <c r="G173">
        <f>BUCKETING!AD173</f>
        <v>242.6</v>
      </c>
      <c r="H173">
        <f>BUCKETING!AJ173</f>
        <v>641.5</v>
      </c>
      <c r="I173">
        <f>BUCKETING!AK173</f>
        <v>130.4</v>
      </c>
    </row>
    <row r="174" spans="1:9" x14ac:dyDescent="0.35">
      <c r="A174" t="s">
        <v>34</v>
      </c>
      <c r="B174">
        <v>2017</v>
      </c>
      <c r="C174" t="s">
        <v>31</v>
      </c>
      <c r="D174">
        <f>BUCKETING!R174</f>
        <v>1594.1999999999996</v>
      </c>
      <c r="E174">
        <f>BUCKETING!V174</f>
        <v>266.79999999999995</v>
      </c>
      <c r="F174">
        <f>BUCKETING!AA174</f>
        <v>390</v>
      </c>
      <c r="G174">
        <f>BUCKETING!AD174</f>
        <v>243.8</v>
      </c>
      <c r="H174">
        <f>BUCKETING!AJ174</f>
        <v>643.5</v>
      </c>
      <c r="I174">
        <f>BUCKETING!AK174</f>
        <v>130.30000000000001</v>
      </c>
    </row>
    <row r="175" spans="1:9" x14ac:dyDescent="0.35">
      <c r="A175" t="s">
        <v>34</v>
      </c>
      <c r="B175">
        <v>2017</v>
      </c>
      <c r="C175" t="s">
        <v>35</v>
      </c>
      <c r="D175">
        <f>BUCKETING!R175</f>
        <v>1589.3000000000002</v>
      </c>
      <c r="E175">
        <f>BUCKETING!V175</f>
        <v>267.10000000000002</v>
      </c>
      <c r="F175">
        <f>BUCKETING!AA175</f>
        <v>391.29999999999995</v>
      </c>
      <c r="G175">
        <f>BUCKETING!AD175</f>
        <v>245.3</v>
      </c>
      <c r="H175">
        <f>BUCKETING!AJ175</f>
        <v>646.1</v>
      </c>
      <c r="I175">
        <f>BUCKETING!AK175</f>
        <v>130.6</v>
      </c>
    </row>
    <row r="176" spans="1:9" x14ac:dyDescent="0.35">
      <c r="A176" t="s">
        <v>34</v>
      </c>
      <c r="B176">
        <v>2017</v>
      </c>
      <c r="C176" t="s">
        <v>36</v>
      </c>
      <c r="D176">
        <f>BUCKETING!R176</f>
        <v>1585.8000000000002</v>
      </c>
      <c r="E176">
        <f>BUCKETING!V176</f>
        <v>267.89999999999998</v>
      </c>
      <c r="F176">
        <f>BUCKETING!AA176</f>
        <v>392.7</v>
      </c>
      <c r="G176">
        <f>BUCKETING!AD176</f>
        <v>246.7</v>
      </c>
      <c r="H176">
        <f>BUCKETING!AJ176</f>
        <v>647.9</v>
      </c>
      <c r="I176">
        <f>BUCKETING!AK176</f>
        <v>130.9</v>
      </c>
    </row>
    <row r="177" spans="1:9" x14ac:dyDescent="0.35">
      <c r="A177" t="s">
        <v>34</v>
      </c>
      <c r="B177">
        <v>2017</v>
      </c>
      <c r="C177" t="s">
        <v>37</v>
      </c>
      <c r="D177">
        <f>BUCKETING!R177</f>
        <v>1584.9</v>
      </c>
      <c r="E177">
        <f>BUCKETING!V177</f>
        <v>269.10000000000002</v>
      </c>
      <c r="F177">
        <f>BUCKETING!AA177</f>
        <v>394.29999999999995</v>
      </c>
      <c r="G177">
        <f>BUCKETING!AD177</f>
        <v>246.4</v>
      </c>
      <c r="H177">
        <f>BUCKETING!AJ177</f>
        <v>649.1</v>
      </c>
      <c r="I177">
        <f>BUCKETING!AK177</f>
        <v>131.1</v>
      </c>
    </row>
    <row r="178" spans="1:9" x14ac:dyDescent="0.35">
      <c r="A178" t="s">
        <v>34</v>
      </c>
      <c r="B178">
        <v>2017</v>
      </c>
      <c r="C178" t="s">
        <v>38</v>
      </c>
      <c r="D178">
        <f>BUCKETING!R178</f>
        <v>1585.9</v>
      </c>
      <c r="E178">
        <f>BUCKETING!V178</f>
        <v>269.60000000000002</v>
      </c>
      <c r="F178">
        <f>BUCKETING!AA178</f>
        <v>395.3</v>
      </c>
      <c r="G178">
        <f>BUCKETING!AD178</f>
        <v>246.10000000000002</v>
      </c>
      <c r="H178">
        <f>BUCKETING!AJ178</f>
        <v>651.1</v>
      </c>
      <c r="I178">
        <f>BUCKETING!AK178</f>
        <v>131.4</v>
      </c>
    </row>
    <row r="179" spans="1:9" x14ac:dyDescent="0.35">
      <c r="A179" t="s">
        <v>34</v>
      </c>
      <c r="B179">
        <v>2017</v>
      </c>
      <c r="C179" t="s">
        <v>39</v>
      </c>
      <c r="D179">
        <f>BUCKETING!R179</f>
        <v>1599.5</v>
      </c>
      <c r="E179">
        <f>BUCKETING!V179</f>
        <v>270.2</v>
      </c>
      <c r="F179">
        <f>BUCKETING!AA179</f>
        <v>395.29999999999995</v>
      </c>
      <c r="G179">
        <f>BUCKETING!AD179</f>
        <v>245.3</v>
      </c>
      <c r="H179">
        <f>BUCKETING!AJ179</f>
        <v>652.5</v>
      </c>
      <c r="I179">
        <f>BUCKETING!AK179</f>
        <v>132</v>
      </c>
    </row>
    <row r="180" spans="1:9" x14ac:dyDescent="0.35">
      <c r="A180" t="s">
        <v>34</v>
      </c>
      <c r="B180">
        <v>2017</v>
      </c>
      <c r="C180" t="s">
        <v>40</v>
      </c>
      <c r="D180">
        <f>BUCKETING!R180</f>
        <v>1630.3999999999999</v>
      </c>
      <c r="E180">
        <f>BUCKETING!V180</f>
        <v>271.39999999999998</v>
      </c>
      <c r="F180">
        <f>BUCKETING!AA180</f>
        <v>398.8</v>
      </c>
      <c r="G180">
        <f>BUCKETING!AD180</f>
        <v>245.4</v>
      </c>
      <c r="H180">
        <f>BUCKETING!AJ180</f>
        <v>656.2</v>
      </c>
      <c r="I180">
        <f>BUCKETING!AK180</f>
        <v>134.19999999999999</v>
      </c>
    </row>
    <row r="181" spans="1:9" x14ac:dyDescent="0.35">
      <c r="A181" t="s">
        <v>34</v>
      </c>
      <c r="B181">
        <v>2017</v>
      </c>
      <c r="C181" t="s">
        <v>41</v>
      </c>
      <c r="D181">
        <f>BUCKETING!R181</f>
        <v>1643.2</v>
      </c>
      <c r="E181">
        <f>BUCKETING!V181</f>
        <v>273.3</v>
      </c>
      <c r="F181">
        <f>BUCKETING!AA181</f>
        <v>402.20000000000005</v>
      </c>
      <c r="G181">
        <f>BUCKETING!AD181</f>
        <v>247.10000000000002</v>
      </c>
      <c r="H181">
        <f>BUCKETING!AJ181</f>
        <v>661.2</v>
      </c>
      <c r="I181">
        <f>BUCKETING!AK181</f>
        <v>135.4</v>
      </c>
    </row>
    <row r="182" spans="1:9" x14ac:dyDescent="0.35">
      <c r="A182" t="s">
        <v>34</v>
      </c>
      <c r="B182">
        <v>2017</v>
      </c>
      <c r="C182" t="s">
        <v>42</v>
      </c>
      <c r="D182">
        <f>BUCKETING!R182</f>
        <v>1630.9999999999998</v>
      </c>
      <c r="E182">
        <f>BUCKETING!V182</f>
        <v>274.5</v>
      </c>
      <c r="F182">
        <f>BUCKETING!AA182</f>
        <v>403.69999999999993</v>
      </c>
      <c r="G182">
        <f>BUCKETING!AD182</f>
        <v>249.3</v>
      </c>
      <c r="H182">
        <f>BUCKETING!AJ182</f>
        <v>665.2</v>
      </c>
      <c r="I182">
        <f>BUCKETING!AK182</f>
        <v>135.19999999999999</v>
      </c>
    </row>
    <row r="183" spans="1:9" x14ac:dyDescent="0.35">
      <c r="A183" t="s">
        <v>34</v>
      </c>
      <c r="B183">
        <v>2017</v>
      </c>
      <c r="C183" t="s">
        <v>43</v>
      </c>
      <c r="D183">
        <f>BUCKETING!R183</f>
        <v>1639.6</v>
      </c>
      <c r="E183">
        <f>BUCKETING!V183</f>
        <v>276.10000000000002</v>
      </c>
      <c r="F183">
        <f>BUCKETING!AA183</f>
        <v>406.5</v>
      </c>
      <c r="G183">
        <f>BUCKETING!AD183</f>
        <v>250</v>
      </c>
      <c r="H183">
        <f>BUCKETING!AJ183</f>
        <v>667.5</v>
      </c>
      <c r="I183">
        <f>BUCKETING!AK183</f>
        <v>136.1</v>
      </c>
    </row>
    <row r="184" spans="1:9" x14ac:dyDescent="0.35">
      <c r="A184" t="s">
        <v>34</v>
      </c>
      <c r="B184">
        <v>2017</v>
      </c>
      <c r="C184" t="s">
        <v>45</v>
      </c>
      <c r="D184">
        <f>BUCKETING!R184</f>
        <v>1666.1000000000001</v>
      </c>
      <c r="E184">
        <f>BUCKETING!V184</f>
        <v>277.8</v>
      </c>
      <c r="F184">
        <f>BUCKETING!AA184</f>
        <v>409.79999999999995</v>
      </c>
      <c r="G184">
        <f>BUCKETING!AD184</f>
        <v>253.60000000000002</v>
      </c>
      <c r="H184">
        <f>BUCKETING!AJ184</f>
        <v>671.7</v>
      </c>
      <c r="I184">
        <f>BUCKETING!AK184</f>
        <v>137.6</v>
      </c>
    </row>
    <row r="185" spans="1:9" x14ac:dyDescent="0.35">
      <c r="A185" t="s">
        <v>34</v>
      </c>
      <c r="B185">
        <v>2017</v>
      </c>
      <c r="C185" t="s">
        <v>46</v>
      </c>
      <c r="D185">
        <f>BUCKETING!R185</f>
        <v>1654.4999999999998</v>
      </c>
      <c r="E185">
        <f>BUCKETING!V185</f>
        <v>278.2</v>
      </c>
      <c r="F185">
        <f>BUCKETING!AA185</f>
        <v>410.7</v>
      </c>
      <c r="G185">
        <f>BUCKETING!AD185</f>
        <v>255.1</v>
      </c>
      <c r="H185">
        <f>BUCKETING!AJ185</f>
        <v>673</v>
      </c>
      <c r="I185">
        <f>BUCKETING!AK185</f>
        <v>137.19999999999999</v>
      </c>
    </row>
    <row r="186" spans="1:9" x14ac:dyDescent="0.35">
      <c r="A186" t="s">
        <v>34</v>
      </c>
      <c r="B186">
        <v>2018</v>
      </c>
      <c r="C186" t="s">
        <v>31</v>
      </c>
      <c r="D186">
        <f>BUCKETING!R186</f>
        <v>1640.7</v>
      </c>
      <c r="E186">
        <f>BUCKETING!V186</f>
        <v>279</v>
      </c>
      <c r="F186">
        <f>BUCKETING!AA186</f>
        <v>412.70000000000005</v>
      </c>
      <c r="G186">
        <f>BUCKETING!AD186</f>
        <v>255.89999999999998</v>
      </c>
      <c r="H186">
        <f>BUCKETING!AJ186</f>
        <v>675.7</v>
      </c>
      <c r="I186">
        <f>BUCKETING!AK186</f>
        <v>136.9</v>
      </c>
    </row>
    <row r="187" spans="1:9" x14ac:dyDescent="0.35">
      <c r="A187" t="s">
        <v>34</v>
      </c>
      <c r="B187">
        <v>2018</v>
      </c>
      <c r="C187" t="s">
        <v>35</v>
      </c>
      <c r="D187">
        <f>BUCKETING!R187</f>
        <v>1622.7999999999997</v>
      </c>
      <c r="E187">
        <f>BUCKETING!V187</f>
        <v>279.39999999999998</v>
      </c>
      <c r="F187">
        <f>BUCKETING!AA187</f>
        <v>414.1</v>
      </c>
      <c r="G187">
        <f>BUCKETING!AD187</f>
        <v>256.89999999999998</v>
      </c>
      <c r="H187">
        <f>BUCKETING!AJ187</f>
        <v>677.3</v>
      </c>
      <c r="I187">
        <f>BUCKETING!AK187</f>
        <v>136.4</v>
      </c>
    </row>
    <row r="188" spans="1:9" x14ac:dyDescent="0.35">
      <c r="A188" t="s">
        <v>34</v>
      </c>
      <c r="B188">
        <v>2018</v>
      </c>
      <c r="C188" t="s">
        <v>36</v>
      </c>
      <c r="D188">
        <f>BUCKETING!R188</f>
        <v>1618.8</v>
      </c>
      <c r="E188">
        <f>BUCKETING!V188</f>
        <v>280.5</v>
      </c>
      <c r="F188">
        <f>BUCKETING!AA188</f>
        <v>416.1</v>
      </c>
      <c r="G188">
        <f>BUCKETING!AD188</f>
        <v>257.5</v>
      </c>
      <c r="H188">
        <f>BUCKETING!AJ188</f>
        <v>680.8</v>
      </c>
      <c r="I188">
        <f>BUCKETING!AK188</f>
        <v>136.5</v>
      </c>
    </row>
    <row r="189" spans="1:9" x14ac:dyDescent="0.35">
      <c r="A189" t="s">
        <v>34</v>
      </c>
      <c r="B189">
        <v>2018</v>
      </c>
      <c r="C189" t="s">
        <v>37</v>
      </c>
      <c r="D189">
        <f>BUCKETING!R189</f>
        <v>1619.6000000000001</v>
      </c>
      <c r="E189">
        <f>BUCKETING!V189</f>
        <v>282</v>
      </c>
      <c r="F189">
        <f>BUCKETING!AA189</f>
        <v>419.5</v>
      </c>
      <c r="G189">
        <f>BUCKETING!AD189</f>
        <v>258.39999999999998</v>
      </c>
      <c r="H189">
        <f>BUCKETING!AJ189</f>
        <v>685.3</v>
      </c>
      <c r="I189">
        <f>BUCKETING!AK189</f>
        <v>137.1</v>
      </c>
    </row>
    <row r="190" spans="1:9" x14ac:dyDescent="0.35">
      <c r="A190" t="s">
        <v>34</v>
      </c>
      <c r="B190">
        <v>2018</v>
      </c>
      <c r="C190" t="s">
        <v>38</v>
      </c>
      <c r="D190">
        <f>BUCKETING!R190</f>
        <v>1621.7</v>
      </c>
      <c r="E190">
        <f>BUCKETING!V190</f>
        <v>283.39999999999998</v>
      </c>
      <c r="F190">
        <f>BUCKETING!AA190</f>
        <v>421.29999999999995</v>
      </c>
      <c r="G190">
        <f>BUCKETING!AD190</f>
        <v>259.8</v>
      </c>
      <c r="H190">
        <f>BUCKETING!AJ190</f>
        <v>689.1</v>
      </c>
      <c r="I190">
        <f>BUCKETING!AK190</f>
        <v>137.80000000000001</v>
      </c>
    </row>
    <row r="191" spans="1:9" x14ac:dyDescent="0.35">
      <c r="A191" t="s">
        <v>34</v>
      </c>
      <c r="B191">
        <v>2018</v>
      </c>
      <c r="C191" t="s">
        <v>39</v>
      </c>
      <c r="D191">
        <f>BUCKETING!R191</f>
        <v>1634.7</v>
      </c>
      <c r="E191">
        <f>BUCKETING!V191</f>
        <v>284.5</v>
      </c>
      <c r="F191">
        <f>BUCKETING!AA191</f>
        <v>421.5</v>
      </c>
      <c r="G191">
        <f>BUCKETING!AD191</f>
        <v>261.8</v>
      </c>
      <c r="H191">
        <f>BUCKETING!AJ191</f>
        <v>691.5</v>
      </c>
      <c r="I191">
        <f>BUCKETING!AK191</f>
        <v>138.5</v>
      </c>
    </row>
    <row r="192" spans="1:9" x14ac:dyDescent="0.35">
      <c r="A192" t="s">
        <v>34</v>
      </c>
      <c r="B192">
        <v>2018</v>
      </c>
      <c r="C192" t="s">
        <v>40</v>
      </c>
      <c r="D192">
        <f>BUCKETING!R192</f>
        <v>1653.8999999999999</v>
      </c>
      <c r="E192">
        <f>BUCKETING!V192</f>
        <v>285.20000000000005</v>
      </c>
      <c r="F192">
        <f>BUCKETING!AA192</f>
        <v>425.3</v>
      </c>
      <c r="G192">
        <f>BUCKETING!AD192</f>
        <v>263.29999999999995</v>
      </c>
      <c r="H192">
        <f>BUCKETING!AJ192</f>
        <v>692.5</v>
      </c>
      <c r="I192">
        <f>BUCKETING!AK192</f>
        <v>139.80000000000001</v>
      </c>
    </row>
    <row r="193" spans="1:9" x14ac:dyDescent="0.35">
      <c r="A193" t="s">
        <v>34</v>
      </c>
      <c r="B193">
        <v>2018</v>
      </c>
      <c r="C193" t="s">
        <v>41</v>
      </c>
      <c r="D193">
        <f>BUCKETING!R193</f>
        <v>1657.0000000000002</v>
      </c>
      <c r="E193">
        <f>BUCKETING!V193</f>
        <v>286.10000000000002</v>
      </c>
      <c r="F193">
        <f>BUCKETING!AA193</f>
        <v>428.29999999999995</v>
      </c>
      <c r="G193">
        <f>BUCKETING!AD193</f>
        <v>265.2</v>
      </c>
      <c r="H193">
        <f>BUCKETING!AJ193</f>
        <v>694.9</v>
      </c>
      <c r="I193">
        <f>BUCKETING!AK193</f>
        <v>140.4</v>
      </c>
    </row>
    <row r="194" spans="1:9" x14ac:dyDescent="0.35">
      <c r="A194" t="s">
        <v>34</v>
      </c>
      <c r="B194">
        <v>2018</v>
      </c>
      <c r="C194" t="s">
        <v>42</v>
      </c>
      <c r="D194">
        <f>BUCKETING!R194</f>
        <v>1639.1</v>
      </c>
      <c r="E194">
        <f>BUCKETING!V194</f>
        <v>286.79999999999995</v>
      </c>
      <c r="F194">
        <f>BUCKETING!AA194</f>
        <v>429.90000000000003</v>
      </c>
      <c r="G194">
        <f>BUCKETING!AD194</f>
        <v>268.3</v>
      </c>
      <c r="H194">
        <f>BUCKETING!AJ194</f>
        <v>699</v>
      </c>
      <c r="I194">
        <f>BUCKETING!AK194</f>
        <v>140.19999999999999</v>
      </c>
    </row>
    <row r="195" spans="1:9" x14ac:dyDescent="0.35">
      <c r="A195" t="s">
        <v>34</v>
      </c>
      <c r="B195">
        <v>2018</v>
      </c>
      <c r="C195" t="s">
        <v>43</v>
      </c>
      <c r="D195">
        <f>BUCKETING!R195</f>
        <v>1636.5</v>
      </c>
      <c r="E195">
        <f>BUCKETING!V195</f>
        <v>287.2</v>
      </c>
      <c r="F195">
        <f>BUCKETING!AA195</f>
        <v>436.8</v>
      </c>
      <c r="G195">
        <f>BUCKETING!AD195</f>
        <v>270.8</v>
      </c>
      <c r="H195">
        <f>BUCKETING!AJ195</f>
        <v>709.6</v>
      </c>
      <c r="I195">
        <f>BUCKETING!AK195</f>
        <v>140.80000000000001</v>
      </c>
    </row>
    <row r="196" spans="1:9" x14ac:dyDescent="0.35">
      <c r="A196" t="s">
        <v>34</v>
      </c>
      <c r="B196">
        <v>2018</v>
      </c>
      <c r="C196" t="s">
        <v>45</v>
      </c>
      <c r="D196">
        <f>BUCKETING!R196</f>
        <v>1636.0000000000002</v>
      </c>
      <c r="E196">
        <f>BUCKETING!V196</f>
        <v>287.10000000000002</v>
      </c>
      <c r="F196">
        <f>BUCKETING!AA196</f>
        <v>436.8</v>
      </c>
      <c r="G196">
        <f>BUCKETING!AD196</f>
        <v>270.60000000000002</v>
      </c>
      <c r="H196">
        <f>BUCKETING!AJ196</f>
        <v>709.6</v>
      </c>
      <c r="I196">
        <f>BUCKETING!AK196</f>
        <v>140.80000000000001</v>
      </c>
    </row>
    <row r="197" spans="1:9" x14ac:dyDescent="0.35">
      <c r="A197" t="s">
        <v>34</v>
      </c>
      <c r="B197">
        <v>2018</v>
      </c>
      <c r="C197" t="s">
        <v>46</v>
      </c>
      <c r="D197">
        <f>BUCKETING!R197</f>
        <v>1624.5999999999997</v>
      </c>
      <c r="E197">
        <f>BUCKETING!V197</f>
        <v>287.5</v>
      </c>
      <c r="F197">
        <f>BUCKETING!AA197</f>
        <v>441.5</v>
      </c>
      <c r="G197">
        <f>BUCKETING!AD197</f>
        <v>266.29999999999995</v>
      </c>
      <c r="H197">
        <f>BUCKETING!AJ197</f>
        <v>712</v>
      </c>
      <c r="I197">
        <f>BUCKETING!AK197</f>
        <v>140.1</v>
      </c>
    </row>
    <row r="198" spans="1:9" x14ac:dyDescent="0.35">
      <c r="A198" t="s">
        <v>34</v>
      </c>
      <c r="B198">
        <v>2019</v>
      </c>
      <c r="C198" t="s">
        <v>31</v>
      </c>
      <c r="D198">
        <f>BUCKETING!R198</f>
        <v>1615.9999999999998</v>
      </c>
      <c r="E198">
        <f>BUCKETING!V198</f>
        <v>286.60000000000002</v>
      </c>
      <c r="F198">
        <f>BUCKETING!AA198</f>
        <v>442.99999999999994</v>
      </c>
      <c r="G198">
        <f>BUCKETING!AD198</f>
        <v>262.8</v>
      </c>
      <c r="H198">
        <f>BUCKETING!AJ198</f>
        <v>713.2</v>
      </c>
      <c r="I198">
        <f>BUCKETING!AK198</f>
        <v>139.6</v>
      </c>
    </row>
    <row r="199" spans="1:9" x14ac:dyDescent="0.35">
      <c r="A199" t="s">
        <v>34</v>
      </c>
      <c r="B199">
        <v>2019</v>
      </c>
      <c r="C199" t="s">
        <v>35</v>
      </c>
      <c r="D199">
        <f>BUCKETING!R199</f>
        <v>1619.6</v>
      </c>
      <c r="E199">
        <f>BUCKETING!V199</f>
        <v>287.39999999999998</v>
      </c>
      <c r="F199">
        <f>BUCKETING!AA199</f>
        <v>444.40000000000003</v>
      </c>
      <c r="G199">
        <f>BUCKETING!AD199</f>
        <v>262.3</v>
      </c>
      <c r="H199">
        <f>BUCKETING!AJ199</f>
        <v>715.69999999999993</v>
      </c>
      <c r="I199">
        <f>BUCKETING!AK199</f>
        <v>139.9</v>
      </c>
    </row>
    <row r="200" spans="1:9" x14ac:dyDescent="0.35">
      <c r="A200" t="s">
        <v>34</v>
      </c>
      <c r="B200">
        <v>2019</v>
      </c>
      <c r="C200" t="s">
        <v>36</v>
      </c>
      <c r="D200">
        <f>BUCKETING!R200</f>
        <v>1624.8000000000002</v>
      </c>
      <c r="E200">
        <f>BUCKETING!V200</f>
        <v>287.8</v>
      </c>
      <c r="F200">
        <f>BUCKETING!AA200</f>
        <v>445.5</v>
      </c>
      <c r="G200">
        <f>BUCKETING!AD200</f>
        <v>264.29999999999995</v>
      </c>
      <c r="H200">
        <f>BUCKETING!AJ200</f>
        <v>716.09999999999991</v>
      </c>
      <c r="I200">
        <f>BUCKETING!AK200</f>
        <v>140.4</v>
      </c>
    </row>
    <row r="201" spans="1:9" x14ac:dyDescent="0.35">
      <c r="A201" t="s">
        <v>34</v>
      </c>
      <c r="B201">
        <v>2019</v>
      </c>
      <c r="C201" t="s">
        <v>38</v>
      </c>
      <c r="D201">
        <f>BUCKETING!R201</f>
        <v>1651.0000000000002</v>
      </c>
      <c r="E201">
        <f>BUCKETING!V201</f>
        <v>288.8</v>
      </c>
      <c r="F201">
        <f>BUCKETING!AA201</f>
        <v>448.6</v>
      </c>
      <c r="G201">
        <f>BUCKETING!AD201</f>
        <v>265.20000000000005</v>
      </c>
      <c r="H201">
        <f>BUCKETING!AJ201</f>
        <v>718.6</v>
      </c>
      <c r="I201">
        <f>BUCKETING!AK201</f>
        <v>142</v>
      </c>
    </row>
    <row r="202" spans="1:9" x14ac:dyDescent="0.35">
      <c r="A202" t="s">
        <v>34</v>
      </c>
      <c r="B202">
        <v>2019</v>
      </c>
      <c r="C202" t="s">
        <v>39</v>
      </c>
      <c r="D202">
        <f>BUCKETING!R202</f>
        <v>1671.4</v>
      </c>
      <c r="E202">
        <f>BUCKETING!V202</f>
        <v>289</v>
      </c>
      <c r="F202">
        <f>BUCKETING!AA202</f>
        <v>449.3</v>
      </c>
      <c r="G202">
        <f>BUCKETING!AD202</f>
        <v>265.79999999999995</v>
      </c>
      <c r="H202">
        <f>BUCKETING!AJ202</f>
        <v>721.19999999999993</v>
      </c>
      <c r="I202">
        <f>BUCKETING!AK202</f>
        <v>142.9</v>
      </c>
    </row>
    <row r="203" spans="1:9" x14ac:dyDescent="0.35">
      <c r="A203" t="s">
        <v>34</v>
      </c>
      <c r="B203">
        <v>2019</v>
      </c>
      <c r="C203" t="s">
        <v>40</v>
      </c>
      <c r="D203">
        <f>BUCKETING!R203</f>
        <v>1692.8</v>
      </c>
      <c r="E203">
        <f>BUCKETING!V203</f>
        <v>289.39999999999998</v>
      </c>
      <c r="F203">
        <f>BUCKETING!AA203</f>
        <v>452.5</v>
      </c>
      <c r="G203">
        <f>BUCKETING!AD203</f>
        <v>264.89999999999998</v>
      </c>
      <c r="H203">
        <f>BUCKETING!AJ203</f>
        <v>725.09999999999991</v>
      </c>
      <c r="I203">
        <f>BUCKETING!AK203</f>
        <v>144.19999999999999</v>
      </c>
    </row>
    <row r="204" spans="1:9" x14ac:dyDescent="0.35">
      <c r="A204" t="s">
        <v>34</v>
      </c>
      <c r="B204">
        <v>2019</v>
      </c>
      <c r="C204" t="s">
        <v>41</v>
      </c>
      <c r="D204">
        <f>BUCKETING!R204</f>
        <v>1700.6</v>
      </c>
      <c r="E204">
        <f>BUCKETING!V204</f>
        <v>289.7</v>
      </c>
      <c r="F204">
        <f>BUCKETING!AA204</f>
        <v>455</v>
      </c>
      <c r="G204">
        <f>BUCKETING!AD204</f>
        <v>264.3</v>
      </c>
      <c r="H204">
        <f>BUCKETING!AJ204</f>
        <v>729.8</v>
      </c>
      <c r="I204">
        <f>BUCKETING!AK204</f>
        <v>145</v>
      </c>
    </row>
    <row r="205" spans="1:9" x14ac:dyDescent="0.35">
      <c r="A205" t="s">
        <v>34</v>
      </c>
      <c r="B205">
        <v>2019</v>
      </c>
      <c r="C205" t="s">
        <v>42</v>
      </c>
      <c r="D205">
        <f>BUCKETING!R205</f>
        <v>1710.6999999999998</v>
      </c>
      <c r="E205">
        <f>BUCKETING!V205</f>
        <v>289.79999999999995</v>
      </c>
      <c r="F205">
        <f>BUCKETING!AA205</f>
        <v>456.4</v>
      </c>
      <c r="G205">
        <f>BUCKETING!AD205</f>
        <v>265.29999999999995</v>
      </c>
      <c r="H205">
        <f>BUCKETING!AJ205</f>
        <v>732.8</v>
      </c>
      <c r="I205">
        <f>BUCKETING!AK205</f>
        <v>145.80000000000001</v>
      </c>
    </row>
    <row r="206" spans="1:9" x14ac:dyDescent="0.35">
      <c r="A206" t="s">
        <v>34</v>
      </c>
      <c r="B206">
        <v>2019</v>
      </c>
      <c r="C206" t="s">
        <v>43</v>
      </c>
      <c r="D206">
        <f>BUCKETING!R206</f>
        <v>1735.9999999999998</v>
      </c>
      <c r="E206">
        <f>BUCKETING!V206</f>
        <v>290.20000000000005</v>
      </c>
      <c r="F206">
        <f>BUCKETING!AA206</f>
        <v>457.79999999999995</v>
      </c>
      <c r="G206">
        <f>BUCKETING!AD206</f>
        <v>266.89999999999998</v>
      </c>
      <c r="H206">
        <f>BUCKETING!AJ206</f>
        <v>734.80000000000007</v>
      </c>
      <c r="I206">
        <f>BUCKETING!AK206</f>
        <v>147.19999999999999</v>
      </c>
    </row>
    <row r="207" spans="1:9" x14ac:dyDescent="0.35">
      <c r="A207" t="s">
        <v>34</v>
      </c>
      <c r="B207">
        <v>2019</v>
      </c>
      <c r="C207" t="s">
        <v>45</v>
      </c>
      <c r="D207">
        <f>BUCKETING!R207</f>
        <v>1759</v>
      </c>
      <c r="E207">
        <f>BUCKETING!V207</f>
        <v>290.89999999999998</v>
      </c>
      <c r="F207">
        <f>BUCKETING!AA207</f>
        <v>458.9</v>
      </c>
      <c r="G207">
        <f>BUCKETING!AD207</f>
        <v>268.89999999999998</v>
      </c>
      <c r="H207">
        <f>BUCKETING!AJ207</f>
        <v>736.9</v>
      </c>
      <c r="I207">
        <f>BUCKETING!AK207</f>
        <v>148.6</v>
      </c>
    </row>
    <row r="208" spans="1:9" x14ac:dyDescent="0.35">
      <c r="A208" t="s">
        <v>34</v>
      </c>
      <c r="B208">
        <v>2019</v>
      </c>
      <c r="C208" t="s">
        <v>46</v>
      </c>
      <c r="D208">
        <f>BUCKETING!R208</f>
        <v>1791.1000000000001</v>
      </c>
      <c r="E208">
        <f>BUCKETING!V208</f>
        <v>291.60000000000002</v>
      </c>
      <c r="F208">
        <f>BUCKETING!AA208</f>
        <v>458.90000000000003</v>
      </c>
      <c r="G208">
        <f>BUCKETING!AD208</f>
        <v>273.5</v>
      </c>
      <c r="H208">
        <f>BUCKETING!AJ208</f>
        <v>739.5</v>
      </c>
      <c r="I208">
        <f>BUCKETING!AK208</f>
        <v>150.4</v>
      </c>
    </row>
    <row r="209" spans="1:9" x14ac:dyDescent="0.35">
      <c r="A209" t="s">
        <v>34</v>
      </c>
      <c r="B209">
        <v>2020</v>
      </c>
      <c r="C209" t="s">
        <v>31</v>
      </c>
      <c r="D209">
        <f>BUCKETING!R209</f>
        <v>1786.8999999999999</v>
      </c>
      <c r="E209">
        <f>BUCKETING!V209</f>
        <v>292</v>
      </c>
      <c r="F209">
        <f>BUCKETING!AA209</f>
        <v>461.20000000000005</v>
      </c>
      <c r="G209">
        <f>BUCKETING!AD209</f>
        <v>275.5</v>
      </c>
      <c r="H209">
        <f>BUCKETING!AJ209</f>
        <v>743.90000000000009</v>
      </c>
      <c r="I209">
        <f>BUCKETING!AK209</f>
        <v>150.19999999999999</v>
      </c>
    </row>
    <row r="210" spans="1:9" x14ac:dyDescent="0.35">
      <c r="A210" t="s">
        <v>34</v>
      </c>
      <c r="B210">
        <v>2020</v>
      </c>
      <c r="C210" t="s">
        <v>35</v>
      </c>
      <c r="D210">
        <f>BUCKETING!R210</f>
        <v>1761.1</v>
      </c>
      <c r="E210">
        <f>BUCKETING!V210</f>
        <v>292.5</v>
      </c>
      <c r="F210">
        <f>BUCKETING!AA210</f>
        <v>462.7</v>
      </c>
      <c r="G210">
        <f>BUCKETING!AD210</f>
        <v>277.5</v>
      </c>
      <c r="H210">
        <f>BUCKETING!AJ210</f>
        <v>746.7</v>
      </c>
      <c r="I210">
        <f>BUCKETING!AK210</f>
        <v>149.1</v>
      </c>
    </row>
    <row r="211" spans="1:9" x14ac:dyDescent="0.35">
      <c r="A211" t="s">
        <v>34</v>
      </c>
      <c r="B211">
        <v>2020</v>
      </c>
      <c r="C211" t="s">
        <v>36</v>
      </c>
      <c r="D211">
        <f>BUCKETING!R211</f>
        <v>1746.5</v>
      </c>
      <c r="E211">
        <f>BUCKETING!V211</f>
        <v>293.10000000000002</v>
      </c>
      <c r="F211">
        <f>BUCKETING!AA211</f>
        <v>462.9</v>
      </c>
      <c r="G211">
        <f>BUCKETING!AD211</f>
        <v>278.8</v>
      </c>
      <c r="H211">
        <f>BUCKETING!AJ211</f>
        <v>750.3</v>
      </c>
      <c r="I211">
        <f>BUCKETING!AK211</f>
        <v>148.6</v>
      </c>
    </row>
    <row r="212" spans="1:9" x14ac:dyDescent="0.35">
      <c r="A212" t="s">
        <v>34</v>
      </c>
      <c r="B212">
        <v>2020</v>
      </c>
      <c r="C212" t="s">
        <v>37</v>
      </c>
      <c r="D212">
        <f>BUCKETING!R212</f>
        <v>1797.8999999999999</v>
      </c>
      <c r="E212">
        <f>BUCKETING!V212</f>
        <v>292.8</v>
      </c>
      <c r="F212">
        <f>BUCKETING!AA212</f>
        <v>462.44999999999993</v>
      </c>
      <c r="G212">
        <f>BUCKETING!AD212</f>
        <v>274.20000000000005</v>
      </c>
      <c r="H212">
        <f>BUCKETING!AJ212</f>
        <v>748.5</v>
      </c>
      <c r="I212">
        <f>BUCKETING!AK212</f>
        <v>148.85</v>
      </c>
    </row>
    <row r="213" spans="1:9" x14ac:dyDescent="0.35">
      <c r="A213" t="s">
        <v>34</v>
      </c>
      <c r="B213">
        <v>2020</v>
      </c>
      <c r="C213" t="s">
        <v>38</v>
      </c>
      <c r="D213">
        <f>BUCKETING!R213</f>
        <v>1772.1999999999998</v>
      </c>
      <c r="E213">
        <f>BUCKETING!V213</f>
        <v>292.95000000000005</v>
      </c>
      <c r="F213">
        <f>BUCKETING!AA213</f>
        <v>462.67500000000001</v>
      </c>
      <c r="G213">
        <f>BUCKETING!AD213</f>
        <v>276.5</v>
      </c>
      <c r="H213">
        <f>BUCKETING!AJ213</f>
        <v>749.4</v>
      </c>
      <c r="I213">
        <f>BUCKETING!AK213</f>
        <v>148.72499999999999</v>
      </c>
    </row>
    <row r="214" spans="1:9" x14ac:dyDescent="0.35">
      <c r="A214" t="s">
        <v>34</v>
      </c>
      <c r="B214">
        <v>2020</v>
      </c>
      <c r="C214" t="s">
        <v>39</v>
      </c>
      <c r="D214">
        <f>BUCKETING!R214</f>
        <v>1812.8000000000002</v>
      </c>
      <c r="E214">
        <f>BUCKETING!V214</f>
        <v>296.89999999999998</v>
      </c>
      <c r="F214">
        <f>BUCKETING!AA214</f>
        <v>465.5</v>
      </c>
      <c r="G214">
        <f>BUCKETING!AD214</f>
        <v>276.89999999999998</v>
      </c>
      <c r="H214">
        <f>BUCKETING!AJ214</f>
        <v>776.80000000000007</v>
      </c>
      <c r="I214">
        <f>BUCKETING!AK214</f>
        <v>151.80000000000001</v>
      </c>
    </row>
    <row r="215" spans="1:9" x14ac:dyDescent="0.35">
      <c r="A215" t="s">
        <v>34</v>
      </c>
      <c r="B215">
        <v>2020</v>
      </c>
      <c r="C215" t="s">
        <v>40</v>
      </c>
      <c r="D215">
        <f>BUCKETING!R215</f>
        <v>1812.8000000000002</v>
      </c>
      <c r="E215">
        <f>BUCKETING!V215</f>
        <v>296.89999999999998</v>
      </c>
      <c r="F215">
        <f>BUCKETING!AA215</f>
        <v>465.5</v>
      </c>
      <c r="G215">
        <f>BUCKETING!AD215</f>
        <v>276.89999999999998</v>
      </c>
      <c r="H215">
        <f>BUCKETING!AJ215</f>
        <v>776.80000000000007</v>
      </c>
      <c r="I215">
        <f>BUCKETING!AK215</f>
        <v>151.80000000000001</v>
      </c>
    </row>
    <row r="216" spans="1:9" x14ac:dyDescent="0.35">
      <c r="A216" t="s">
        <v>34</v>
      </c>
      <c r="B216">
        <v>2020</v>
      </c>
      <c r="C216" t="s">
        <v>41</v>
      </c>
      <c r="D216">
        <f>BUCKETING!R216</f>
        <v>1838.1999999999998</v>
      </c>
      <c r="E216">
        <f>BUCKETING!V216</f>
        <v>296.5</v>
      </c>
      <c r="F216">
        <f>BUCKETING!AA216</f>
        <v>469</v>
      </c>
      <c r="G216">
        <f>BUCKETING!AD216</f>
        <v>281.5</v>
      </c>
      <c r="H216">
        <f>BUCKETING!AJ216</f>
        <v>780.30000000000007</v>
      </c>
      <c r="I216">
        <f>BUCKETING!AK216</f>
        <v>153.9</v>
      </c>
    </row>
    <row r="217" spans="1:9" x14ac:dyDescent="0.35">
      <c r="A217" t="s">
        <v>34</v>
      </c>
      <c r="B217">
        <v>2020</v>
      </c>
      <c r="C217" t="s">
        <v>42</v>
      </c>
      <c r="D217">
        <f>BUCKETING!R217</f>
        <v>1849</v>
      </c>
      <c r="E217">
        <f>BUCKETING!V217</f>
        <v>297.70000000000005</v>
      </c>
      <c r="F217">
        <f>BUCKETING!AA217</f>
        <v>469.4</v>
      </c>
      <c r="G217">
        <f>BUCKETING!AD217</f>
        <v>282.5</v>
      </c>
      <c r="H217">
        <f>BUCKETING!AJ217</f>
        <v>788.09999999999991</v>
      </c>
      <c r="I217">
        <f>BUCKETING!AK217</f>
        <v>154.69999999999999</v>
      </c>
    </row>
    <row r="218" spans="1:9" x14ac:dyDescent="0.35">
      <c r="A218" t="s">
        <v>34</v>
      </c>
      <c r="B218">
        <v>2020</v>
      </c>
      <c r="C218" t="s">
        <v>43</v>
      </c>
      <c r="D218">
        <f>BUCKETING!R218</f>
        <v>1887.2000000000003</v>
      </c>
      <c r="E218">
        <f>BUCKETING!V218</f>
        <v>298.29999999999995</v>
      </c>
      <c r="F218">
        <f>BUCKETING!AA218</f>
        <v>471.3</v>
      </c>
      <c r="G218">
        <f>BUCKETING!AD218</f>
        <v>283.7</v>
      </c>
      <c r="H218">
        <f>BUCKETING!AJ218</f>
        <v>786.90000000000009</v>
      </c>
      <c r="I218">
        <f>BUCKETING!AK218</f>
        <v>156.4</v>
      </c>
    </row>
    <row r="219" spans="1:9" x14ac:dyDescent="0.35">
      <c r="A219" t="s">
        <v>34</v>
      </c>
      <c r="B219">
        <v>2020</v>
      </c>
      <c r="C219" t="s">
        <v>45</v>
      </c>
      <c r="D219">
        <f>BUCKETING!R219</f>
        <v>1930.9</v>
      </c>
      <c r="E219">
        <f>BUCKETING!V219</f>
        <v>299.20000000000005</v>
      </c>
      <c r="F219">
        <f>BUCKETING!AA219</f>
        <v>473.79999999999995</v>
      </c>
      <c r="G219">
        <f>BUCKETING!AD219</f>
        <v>284</v>
      </c>
      <c r="H219">
        <f>BUCKETING!AJ219</f>
        <v>790</v>
      </c>
      <c r="I219">
        <f>BUCKETING!AK219</f>
        <v>158.4</v>
      </c>
    </row>
    <row r="220" spans="1:9" x14ac:dyDescent="0.35">
      <c r="A220" t="s">
        <v>34</v>
      </c>
      <c r="B220">
        <v>2020</v>
      </c>
      <c r="C220" t="s">
        <v>46</v>
      </c>
      <c r="D220">
        <f>BUCKETING!R220</f>
        <v>1943.7</v>
      </c>
      <c r="E220">
        <f>BUCKETING!V220</f>
        <v>300.39999999999998</v>
      </c>
      <c r="F220">
        <f>BUCKETING!AA220</f>
        <v>476.1</v>
      </c>
      <c r="G220">
        <f>BUCKETING!AD220</f>
        <v>285.29999999999995</v>
      </c>
      <c r="H220">
        <f>BUCKETING!AJ220</f>
        <v>791.9</v>
      </c>
      <c r="I220">
        <f>BUCKETING!AK220</f>
        <v>158.9</v>
      </c>
    </row>
    <row r="221" spans="1:9" x14ac:dyDescent="0.35">
      <c r="A221" t="s">
        <v>34</v>
      </c>
      <c r="B221">
        <v>2021</v>
      </c>
      <c r="C221" t="s">
        <v>31</v>
      </c>
      <c r="D221">
        <f>BUCKETING!R221</f>
        <v>1915.4999999999998</v>
      </c>
      <c r="E221">
        <f>BUCKETING!V221</f>
        <v>301.60000000000002</v>
      </c>
      <c r="F221">
        <f>BUCKETING!AA221</f>
        <v>476.2</v>
      </c>
      <c r="G221">
        <f>BUCKETING!AD221</f>
        <v>289.8</v>
      </c>
      <c r="H221">
        <f>BUCKETING!AJ221</f>
        <v>794.80000000000007</v>
      </c>
      <c r="I221">
        <f>BUCKETING!AK221</f>
        <v>157.30000000000001</v>
      </c>
    </row>
    <row r="222" spans="1:9" x14ac:dyDescent="0.35">
      <c r="A222" t="s">
        <v>34</v>
      </c>
      <c r="B222">
        <v>2021</v>
      </c>
      <c r="C222" t="s">
        <v>35</v>
      </c>
      <c r="D222">
        <f>BUCKETING!R222</f>
        <v>1882.4</v>
      </c>
      <c r="E222">
        <f>BUCKETING!V222</f>
        <v>304.60000000000002</v>
      </c>
      <c r="F222">
        <f>BUCKETING!AA222</f>
        <v>480.6</v>
      </c>
      <c r="G222">
        <f>BUCKETING!AD222</f>
        <v>297.5</v>
      </c>
      <c r="H222">
        <f>BUCKETING!AJ222</f>
        <v>799.90000000000009</v>
      </c>
      <c r="I222">
        <f>BUCKETING!AK222</f>
        <v>156.6</v>
      </c>
    </row>
    <row r="223" spans="1:9" x14ac:dyDescent="0.35">
      <c r="A223" t="s">
        <v>34</v>
      </c>
      <c r="B223">
        <v>2021</v>
      </c>
      <c r="C223" t="s">
        <v>36</v>
      </c>
      <c r="D223">
        <f>BUCKETING!R223</f>
        <v>1882.6999999999998</v>
      </c>
      <c r="E223">
        <f>BUCKETING!V223</f>
        <v>305.70000000000005</v>
      </c>
      <c r="F223">
        <f>BUCKETING!AA223</f>
        <v>481.8</v>
      </c>
      <c r="G223">
        <f>BUCKETING!AD223</f>
        <v>301.7</v>
      </c>
      <c r="H223">
        <f>BUCKETING!AJ223</f>
        <v>799.5</v>
      </c>
      <c r="I223">
        <f>BUCKETING!AK223</f>
        <v>156.80000000000001</v>
      </c>
    </row>
    <row r="224" spans="1:9" x14ac:dyDescent="0.35">
      <c r="A224" t="s">
        <v>34</v>
      </c>
      <c r="B224">
        <v>2021</v>
      </c>
      <c r="C224" t="s">
        <v>37</v>
      </c>
      <c r="D224">
        <f>BUCKETING!R224</f>
        <v>1906.1</v>
      </c>
      <c r="E224">
        <f>BUCKETING!V224</f>
        <v>307.3</v>
      </c>
      <c r="F224">
        <f>BUCKETING!AA224</f>
        <v>484.00000000000006</v>
      </c>
      <c r="G224">
        <f>BUCKETING!AD224</f>
        <v>302.2</v>
      </c>
      <c r="H224">
        <f>BUCKETING!AJ224</f>
        <v>803.59999999999991</v>
      </c>
      <c r="I224">
        <f>BUCKETING!AK224</f>
        <v>157.80000000000001</v>
      </c>
    </row>
    <row r="225" spans="1:9" x14ac:dyDescent="0.35">
      <c r="A225" t="s">
        <v>34</v>
      </c>
      <c r="B225">
        <v>2021</v>
      </c>
      <c r="C225" t="s">
        <v>38</v>
      </c>
      <c r="D225">
        <f>BUCKETING!R225</f>
        <v>1945.0000000000002</v>
      </c>
      <c r="E225">
        <f>BUCKETING!V225</f>
        <v>313.89999999999998</v>
      </c>
      <c r="F225">
        <f>BUCKETING!AA225</f>
        <v>488.59999999999997</v>
      </c>
      <c r="G225">
        <f>BUCKETING!AD225</f>
        <v>308.3</v>
      </c>
      <c r="H225">
        <f>BUCKETING!AJ225</f>
        <v>817.80000000000007</v>
      </c>
      <c r="I225">
        <f>BUCKETING!AK225</f>
        <v>160.4</v>
      </c>
    </row>
    <row r="226" spans="1:9" x14ac:dyDescent="0.35">
      <c r="A226" t="s">
        <v>34</v>
      </c>
      <c r="B226">
        <v>2021</v>
      </c>
      <c r="C226" t="s">
        <v>39</v>
      </c>
      <c r="D226">
        <f>BUCKETING!R226</f>
        <v>1971.3</v>
      </c>
      <c r="E226">
        <f>BUCKETING!V226</f>
        <v>314</v>
      </c>
      <c r="F226">
        <f>BUCKETING!AA226</f>
        <v>488.5</v>
      </c>
      <c r="G226">
        <f>BUCKETING!AD226</f>
        <v>310.5</v>
      </c>
      <c r="H226">
        <f>BUCKETING!AJ226</f>
        <v>816.90000000000009</v>
      </c>
      <c r="I226">
        <f>BUCKETING!AK226</f>
        <v>161.30000000000001</v>
      </c>
    </row>
    <row r="227" spans="1:9" x14ac:dyDescent="0.35">
      <c r="A227" t="s">
        <v>34</v>
      </c>
      <c r="B227">
        <v>2021</v>
      </c>
      <c r="C227" t="s">
        <v>40</v>
      </c>
      <c r="D227">
        <f>BUCKETING!R227</f>
        <v>1983.0000000000002</v>
      </c>
      <c r="E227">
        <f>BUCKETING!V227</f>
        <v>315.89999999999998</v>
      </c>
      <c r="F227">
        <f>BUCKETING!AA227</f>
        <v>491.7</v>
      </c>
      <c r="G227">
        <f>BUCKETING!AD227</f>
        <v>313.79999999999995</v>
      </c>
      <c r="H227">
        <f>BUCKETING!AJ227</f>
        <v>821.40000000000009</v>
      </c>
      <c r="I227">
        <f>BUCKETING!AK227</f>
        <v>162.5</v>
      </c>
    </row>
    <row r="228" spans="1:9" x14ac:dyDescent="0.35">
      <c r="A228" t="s">
        <v>34</v>
      </c>
      <c r="B228">
        <v>2021</v>
      </c>
      <c r="C228" t="s">
        <v>41</v>
      </c>
      <c r="D228">
        <f>BUCKETING!R228</f>
        <v>1978.0000000000002</v>
      </c>
      <c r="E228">
        <f>BUCKETING!V228</f>
        <v>319.8</v>
      </c>
      <c r="F228">
        <f>BUCKETING!AA228</f>
        <v>494.3</v>
      </c>
      <c r="G228">
        <f>BUCKETING!AD228</f>
        <v>316.60000000000002</v>
      </c>
      <c r="H228">
        <f>BUCKETING!AJ228</f>
        <v>827.2</v>
      </c>
      <c r="I228">
        <f>BUCKETING!AK228</f>
        <v>163.19999999999999</v>
      </c>
    </row>
    <row r="229" spans="1:9" x14ac:dyDescent="0.35">
      <c r="A229" t="s">
        <v>34</v>
      </c>
      <c r="B229">
        <v>2021</v>
      </c>
      <c r="C229" t="s">
        <v>42</v>
      </c>
      <c r="D229">
        <f>BUCKETING!R229</f>
        <v>1978</v>
      </c>
      <c r="E229">
        <f>BUCKETING!V229</f>
        <v>319.89999999999998</v>
      </c>
      <c r="F229">
        <f>BUCKETING!AA229</f>
        <v>494.2</v>
      </c>
      <c r="G229">
        <f>BUCKETING!AD229</f>
        <v>316.60000000000002</v>
      </c>
      <c r="H229">
        <f>BUCKETING!AJ229</f>
        <v>827.30000000000007</v>
      </c>
      <c r="I229">
        <f>BUCKETING!AK229</f>
        <v>163.19999999999999</v>
      </c>
    </row>
    <row r="230" spans="1:9" x14ac:dyDescent="0.35">
      <c r="A230" t="s">
        <v>34</v>
      </c>
      <c r="B230">
        <v>2021</v>
      </c>
      <c r="C230" t="s">
        <v>43</v>
      </c>
      <c r="D230">
        <f>BUCKETING!R230</f>
        <v>2007.8000000000002</v>
      </c>
      <c r="E230">
        <f>BUCKETING!V230</f>
        <v>322</v>
      </c>
      <c r="F230">
        <f>BUCKETING!AA230</f>
        <v>496.6</v>
      </c>
      <c r="G230">
        <f>BUCKETING!AD230</f>
        <v>319.89999999999998</v>
      </c>
      <c r="H230">
        <f>BUCKETING!AJ230</f>
        <v>831.5</v>
      </c>
      <c r="I230">
        <f>BUCKETING!AK230</f>
        <v>165.5</v>
      </c>
    </row>
    <row r="231" spans="1:9" x14ac:dyDescent="0.35">
      <c r="A231" t="s">
        <v>34</v>
      </c>
      <c r="B231">
        <v>2021</v>
      </c>
      <c r="C231" t="s">
        <v>45</v>
      </c>
      <c r="D231">
        <f>BUCKETING!R231</f>
        <v>2024.3999999999999</v>
      </c>
      <c r="E231">
        <f>BUCKETING!V231</f>
        <v>324.60000000000002</v>
      </c>
      <c r="F231">
        <f>BUCKETING!AA231</f>
        <v>498.40000000000003</v>
      </c>
      <c r="G231">
        <f>BUCKETING!AD231</f>
        <v>318.70000000000005</v>
      </c>
      <c r="H231">
        <f>BUCKETING!AJ231</f>
        <v>835.6</v>
      </c>
      <c r="I231">
        <f>BUCKETING!AK231</f>
        <v>166.7</v>
      </c>
    </row>
    <row r="232" spans="1:9" x14ac:dyDescent="0.35">
      <c r="A232" t="s">
        <v>34</v>
      </c>
      <c r="B232">
        <v>2021</v>
      </c>
      <c r="C232" t="s">
        <v>46</v>
      </c>
      <c r="D232">
        <f>BUCKETING!R232</f>
        <v>2012.7</v>
      </c>
      <c r="E232">
        <f>BUCKETING!V232</f>
        <v>327.2</v>
      </c>
      <c r="F232">
        <f>BUCKETING!AA232</f>
        <v>498.4</v>
      </c>
      <c r="G232">
        <f>BUCKETING!AD232</f>
        <v>319.79999999999995</v>
      </c>
      <c r="H232">
        <f>BUCKETING!AJ232</f>
        <v>837.8</v>
      </c>
      <c r="I232">
        <f>BUCKETING!AK232</f>
        <v>166.2</v>
      </c>
    </row>
    <row r="233" spans="1:9" x14ac:dyDescent="0.35">
      <c r="A233" t="s">
        <v>34</v>
      </c>
      <c r="B233">
        <v>2022</v>
      </c>
      <c r="C233" t="s">
        <v>31</v>
      </c>
      <c r="D233">
        <f>BUCKETING!R233</f>
        <v>1997.8</v>
      </c>
      <c r="E233">
        <f>BUCKETING!V233</f>
        <v>330.6</v>
      </c>
      <c r="F233">
        <f>BUCKETING!AA233</f>
        <v>500.59999999999997</v>
      </c>
      <c r="G233">
        <f>BUCKETING!AD233</f>
        <v>320.7</v>
      </c>
      <c r="H233">
        <f>BUCKETING!AJ233</f>
        <v>840.2</v>
      </c>
      <c r="I233">
        <f>BUCKETING!AK233</f>
        <v>165.7</v>
      </c>
    </row>
    <row r="234" spans="1:9" x14ac:dyDescent="0.35">
      <c r="A234" t="s">
        <v>34</v>
      </c>
      <c r="B234">
        <v>2022</v>
      </c>
      <c r="C234" t="s">
        <v>35</v>
      </c>
      <c r="D234">
        <f>BUCKETING!R234</f>
        <v>1995.0000000000002</v>
      </c>
      <c r="E234">
        <f>BUCKETING!V234</f>
        <v>333.20000000000005</v>
      </c>
      <c r="F234">
        <f>BUCKETING!AA234</f>
        <v>503.1</v>
      </c>
      <c r="G234">
        <f>BUCKETING!AD234</f>
        <v>322.60000000000002</v>
      </c>
      <c r="H234">
        <f>BUCKETING!AJ234</f>
        <v>844.59999999999991</v>
      </c>
      <c r="I234">
        <f>BUCKETING!AK234</f>
        <v>166.1</v>
      </c>
    </row>
    <row r="235" spans="1:9" x14ac:dyDescent="0.35">
      <c r="A235" t="s">
        <v>34</v>
      </c>
      <c r="B235">
        <v>2022</v>
      </c>
      <c r="C235" t="s">
        <v>36</v>
      </c>
      <c r="D235">
        <f>BUCKETING!R235</f>
        <v>2015.8000000000002</v>
      </c>
      <c r="E235">
        <f>BUCKETING!V235</f>
        <v>336.7</v>
      </c>
      <c r="F235">
        <f>BUCKETING!AA235</f>
        <v>504.3</v>
      </c>
      <c r="G235">
        <f>BUCKETING!AD235</f>
        <v>325.10000000000002</v>
      </c>
      <c r="H235">
        <f>BUCKETING!AJ235</f>
        <v>851.59999999999991</v>
      </c>
      <c r="I235">
        <f>BUCKETING!AK235</f>
        <v>167.7</v>
      </c>
    </row>
    <row r="236" spans="1:9" x14ac:dyDescent="0.35">
      <c r="A236" t="s">
        <v>34</v>
      </c>
      <c r="B236">
        <v>2022</v>
      </c>
      <c r="C236" t="s">
        <v>37</v>
      </c>
      <c r="D236">
        <f>BUCKETING!R236</f>
        <v>2043.5000000000002</v>
      </c>
      <c r="E236">
        <f>BUCKETING!V236</f>
        <v>340.4</v>
      </c>
      <c r="F236">
        <f>BUCKETING!AA236</f>
        <v>507.9</v>
      </c>
      <c r="G236">
        <f>BUCKETING!AD236</f>
        <v>334.79999999999995</v>
      </c>
      <c r="H236">
        <f>BUCKETING!AJ236</f>
        <v>857.9</v>
      </c>
      <c r="I236">
        <f>BUCKETING!AK236</f>
        <v>170.1</v>
      </c>
    </row>
    <row r="237" spans="1:9" x14ac:dyDescent="0.35">
      <c r="A237" t="s">
        <v>34</v>
      </c>
      <c r="B237">
        <v>2022</v>
      </c>
      <c r="C237" t="s">
        <v>38</v>
      </c>
      <c r="D237">
        <f>BUCKETING!R237</f>
        <v>2065.6000000000004</v>
      </c>
      <c r="E237">
        <f>BUCKETING!V237</f>
        <v>344</v>
      </c>
      <c r="F237">
        <f>BUCKETING!AA237</f>
        <v>510.20000000000005</v>
      </c>
      <c r="G237">
        <f>BUCKETING!AD237</f>
        <v>337.6</v>
      </c>
      <c r="H237">
        <f>BUCKETING!AJ237</f>
        <v>860.3</v>
      </c>
      <c r="I237">
        <f>BUCKETING!AK237</f>
        <v>171.7</v>
      </c>
    </row>
    <row r="238" spans="1:9" x14ac:dyDescent="0.35">
      <c r="A238" t="s">
        <v>34</v>
      </c>
      <c r="B238">
        <v>2022</v>
      </c>
      <c r="C238" t="s">
        <v>39</v>
      </c>
      <c r="D238">
        <f>BUCKETING!R238</f>
        <v>2087</v>
      </c>
      <c r="E238">
        <f>BUCKETING!V238</f>
        <v>347</v>
      </c>
      <c r="F238">
        <f>BUCKETING!AA238</f>
        <v>511.20000000000005</v>
      </c>
      <c r="G238">
        <f>BUCKETING!AD238</f>
        <v>337.1</v>
      </c>
      <c r="H238">
        <f>BUCKETING!AJ238</f>
        <v>863.40000000000009</v>
      </c>
      <c r="I238">
        <f>BUCKETING!AK238</f>
        <v>172.6</v>
      </c>
    </row>
    <row r="239" spans="1:9" x14ac:dyDescent="0.35">
      <c r="A239" t="s">
        <v>34</v>
      </c>
      <c r="B239">
        <v>2022</v>
      </c>
      <c r="C239" t="s">
        <v>40</v>
      </c>
      <c r="D239">
        <f>BUCKETING!R239</f>
        <v>2091.3000000000002</v>
      </c>
      <c r="E239">
        <f>BUCKETING!V239</f>
        <v>349.6</v>
      </c>
      <c r="F239">
        <f>BUCKETING!AA239</f>
        <v>515.29999999999995</v>
      </c>
      <c r="G239">
        <f>BUCKETING!AD239</f>
        <v>341.2</v>
      </c>
      <c r="H239">
        <f>BUCKETING!AJ239</f>
        <v>866.40000000000009</v>
      </c>
      <c r="I239">
        <f>BUCKETING!AK239</f>
        <v>173.4</v>
      </c>
    </row>
    <row r="240" spans="1:9" x14ac:dyDescent="0.35">
      <c r="A240" t="s">
        <v>34</v>
      </c>
      <c r="B240">
        <v>2022</v>
      </c>
      <c r="C240" t="s">
        <v>41</v>
      </c>
      <c r="D240">
        <f>BUCKETING!R240</f>
        <v>2092.9</v>
      </c>
      <c r="E240">
        <f>BUCKETING!V240</f>
        <v>352.2</v>
      </c>
      <c r="F240">
        <f>BUCKETING!AA240</f>
        <v>518.1</v>
      </c>
      <c r="G240">
        <f>BUCKETING!AD240</f>
        <v>340.70000000000005</v>
      </c>
      <c r="H240">
        <f>BUCKETING!AJ240</f>
        <v>870.69999999999993</v>
      </c>
      <c r="I240">
        <f>BUCKETING!AK240</f>
        <v>174.3</v>
      </c>
    </row>
    <row r="241" spans="1:9" x14ac:dyDescent="0.35">
      <c r="A241" t="s">
        <v>34</v>
      </c>
      <c r="B241">
        <v>2022</v>
      </c>
      <c r="C241" t="s">
        <v>42</v>
      </c>
      <c r="D241">
        <f>BUCKETING!R241</f>
        <v>2103.1</v>
      </c>
      <c r="E241">
        <f>BUCKETING!V241</f>
        <v>355.20000000000005</v>
      </c>
      <c r="F241">
        <f>BUCKETING!AA241</f>
        <v>520.4</v>
      </c>
      <c r="G241">
        <f>BUCKETING!AD241</f>
        <v>341.8</v>
      </c>
      <c r="H241">
        <f>BUCKETING!AJ241</f>
        <v>873.6</v>
      </c>
      <c r="I241">
        <f>BUCKETING!AK241</f>
        <v>175.3</v>
      </c>
    </row>
    <row r="242" spans="1:9" x14ac:dyDescent="0.35">
      <c r="A242" t="s">
        <v>34</v>
      </c>
      <c r="B242">
        <v>2022</v>
      </c>
      <c r="C242" t="s">
        <v>43</v>
      </c>
      <c r="D242">
        <f>BUCKETING!R242</f>
        <v>2117.7000000000003</v>
      </c>
      <c r="E242">
        <f>BUCKETING!V242</f>
        <v>357.20000000000005</v>
      </c>
      <c r="F242">
        <f>BUCKETING!AA242</f>
        <v>523.29999999999995</v>
      </c>
      <c r="G242">
        <f>BUCKETING!AD242</f>
        <v>343.4</v>
      </c>
      <c r="H242">
        <f>BUCKETING!AJ242</f>
        <v>877.5</v>
      </c>
      <c r="I242">
        <f>BUCKETING!AK242</f>
        <v>176.7</v>
      </c>
    </row>
    <row r="243" spans="1:9" x14ac:dyDescent="0.35">
      <c r="A243" t="s">
        <v>34</v>
      </c>
      <c r="B243">
        <v>2022</v>
      </c>
      <c r="C243" t="s">
        <v>45</v>
      </c>
      <c r="D243">
        <f>BUCKETING!R243</f>
        <v>2118.5</v>
      </c>
      <c r="E243">
        <f>BUCKETING!V243</f>
        <v>359.29999999999995</v>
      </c>
      <c r="F243">
        <f>BUCKETING!AA243</f>
        <v>525.29999999999995</v>
      </c>
      <c r="G243">
        <f>BUCKETING!AD243</f>
        <v>344.3</v>
      </c>
      <c r="H243">
        <f>BUCKETING!AJ243</f>
        <v>881.5</v>
      </c>
      <c r="I243">
        <f>BUCKETING!AK243</f>
        <v>176.5</v>
      </c>
    </row>
    <row r="244" spans="1:9" x14ac:dyDescent="0.35">
      <c r="A244" t="s">
        <v>34</v>
      </c>
      <c r="B244">
        <v>2022</v>
      </c>
      <c r="C244" t="s">
        <v>46</v>
      </c>
      <c r="D244">
        <f>BUCKETING!R244</f>
        <v>2107.5</v>
      </c>
      <c r="E244">
        <f>BUCKETING!V244</f>
        <v>361</v>
      </c>
      <c r="F244">
        <f>BUCKETING!AA244</f>
        <v>525.9</v>
      </c>
      <c r="G244">
        <f>BUCKETING!AD244</f>
        <v>345.4</v>
      </c>
      <c r="H244">
        <f>BUCKETING!AJ244</f>
        <v>886.09999999999991</v>
      </c>
      <c r="I244">
        <f>BUCKETING!AK244</f>
        <v>175.7</v>
      </c>
    </row>
    <row r="245" spans="1:9" x14ac:dyDescent="0.35">
      <c r="A245" t="s">
        <v>34</v>
      </c>
      <c r="B245">
        <v>2023</v>
      </c>
      <c r="C245" t="s">
        <v>31</v>
      </c>
      <c r="D245">
        <f>BUCKETING!R245</f>
        <v>2116</v>
      </c>
      <c r="E245">
        <f>BUCKETING!V245</f>
        <v>362.5</v>
      </c>
      <c r="F245">
        <f>BUCKETING!AA245</f>
        <v>528.70000000000005</v>
      </c>
      <c r="G245">
        <f>BUCKETING!AD245</f>
        <v>345.6</v>
      </c>
      <c r="H245">
        <f>BUCKETING!AJ245</f>
        <v>892</v>
      </c>
      <c r="I245">
        <f>BUCKETING!AK245</f>
        <v>176.5</v>
      </c>
    </row>
    <row r="246" spans="1:9" x14ac:dyDescent="0.35">
      <c r="A246" t="s">
        <v>34</v>
      </c>
      <c r="B246">
        <v>2023</v>
      </c>
      <c r="C246" t="s">
        <v>35</v>
      </c>
      <c r="D246">
        <f>BUCKETING!R246</f>
        <v>2102.1</v>
      </c>
      <c r="E246">
        <f>BUCKETING!V246</f>
        <v>364.9</v>
      </c>
      <c r="F246">
        <f>BUCKETING!AA246</f>
        <v>532.9</v>
      </c>
      <c r="G246">
        <f>BUCKETING!AD246</f>
        <v>346.29999999999995</v>
      </c>
      <c r="H246">
        <f>BUCKETING!AJ246</f>
        <v>899.1</v>
      </c>
      <c r="I246">
        <f>BUCKETING!AK246</f>
        <v>177.2</v>
      </c>
    </row>
    <row r="247" spans="1:9" x14ac:dyDescent="0.35">
      <c r="A247" t="s">
        <v>34</v>
      </c>
      <c r="B247">
        <v>2023</v>
      </c>
      <c r="C247" t="s">
        <v>36</v>
      </c>
      <c r="D247">
        <f>BUCKETING!R247</f>
        <v>2102.1999999999998</v>
      </c>
      <c r="E247">
        <f>BUCKETING!V247</f>
        <v>364.79999999999995</v>
      </c>
      <c r="F247">
        <f>BUCKETING!AA247</f>
        <v>532.9</v>
      </c>
      <c r="G247">
        <f>BUCKETING!AD247</f>
        <v>346.1</v>
      </c>
      <c r="H247">
        <f>BUCKETING!AJ247</f>
        <v>899.1</v>
      </c>
      <c r="I247">
        <f>BUCKETING!AK247</f>
        <v>177.2</v>
      </c>
    </row>
    <row r="248" spans="1:9" x14ac:dyDescent="0.35">
      <c r="A248" t="s">
        <v>34</v>
      </c>
      <c r="B248">
        <v>2023</v>
      </c>
      <c r="C248" t="s">
        <v>37</v>
      </c>
      <c r="D248">
        <f>BUCKETING!R248</f>
        <v>2111.7000000000003</v>
      </c>
      <c r="E248">
        <f>BUCKETING!V248</f>
        <v>366.1</v>
      </c>
      <c r="F248">
        <f>BUCKETING!AA248</f>
        <v>536.6</v>
      </c>
      <c r="G248">
        <f>BUCKETING!AD248</f>
        <v>346.2</v>
      </c>
      <c r="H248">
        <f>BUCKETING!AJ248</f>
        <v>904.9</v>
      </c>
      <c r="I248">
        <f>BUCKETING!AK248</f>
        <v>178.1</v>
      </c>
    </row>
    <row r="249" spans="1:9" x14ac:dyDescent="0.35">
      <c r="A249" t="s">
        <v>34</v>
      </c>
      <c r="B249">
        <v>2023</v>
      </c>
      <c r="C249" t="s">
        <v>38</v>
      </c>
      <c r="D249">
        <f>BUCKETING!R249</f>
        <v>2127.8000000000002</v>
      </c>
      <c r="E249">
        <f>BUCKETING!V249</f>
        <v>367</v>
      </c>
      <c r="F249">
        <f>BUCKETING!AA249</f>
        <v>538.4</v>
      </c>
      <c r="G249">
        <f>BUCKETING!AD249</f>
        <v>347.6</v>
      </c>
      <c r="H249">
        <f>BUCKETING!AJ249</f>
        <v>908.3</v>
      </c>
      <c r="I249">
        <f>BUCKETING!AK249</f>
        <v>179.1</v>
      </c>
    </row>
    <row r="250" spans="1:9" x14ac:dyDescent="0.35">
      <c r="A250" t="s">
        <v>33</v>
      </c>
      <c r="B250">
        <v>2013</v>
      </c>
      <c r="C250" t="s">
        <v>31</v>
      </c>
      <c r="D250">
        <f>BUCKETING!R250</f>
        <v>1270.5</v>
      </c>
      <c r="E250">
        <f>BUCKETING!V250</f>
        <v>210.9</v>
      </c>
      <c r="F250">
        <f>BUCKETING!AA250</f>
        <v>307.89999999999998</v>
      </c>
      <c r="G250">
        <f>BUCKETING!AD250</f>
        <v>208.60000000000002</v>
      </c>
      <c r="H250">
        <f>BUCKETING!AJ250</f>
        <v>520.9</v>
      </c>
      <c r="I250">
        <f>BUCKETING!AK250</f>
        <v>104</v>
      </c>
    </row>
    <row r="251" spans="1:9" x14ac:dyDescent="0.35">
      <c r="A251" t="s">
        <v>33</v>
      </c>
      <c r="B251">
        <v>2013</v>
      </c>
      <c r="C251" t="s">
        <v>35</v>
      </c>
      <c r="D251">
        <f>BUCKETING!R251</f>
        <v>1283.4000000000001</v>
      </c>
      <c r="E251">
        <f>BUCKETING!V251</f>
        <v>212.1</v>
      </c>
      <c r="F251">
        <f>BUCKETING!AA251</f>
        <v>308.8</v>
      </c>
      <c r="G251">
        <f>BUCKETING!AD251</f>
        <v>210.10000000000002</v>
      </c>
      <c r="H251">
        <f>BUCKETING!AJ251</f>
        <v>523.1</v>
      </c>
      <c r="I251">
        <f>BUCKETING!AK251</f>
        <v>104.7</v>
      </c>
    </row>
    <row r="252" spans="1:9" x14ac:dyDescent="0.35">
      <c r="A252" t="s">
        <v>33</v>
      </c>
      <c r="B252">
        <v>2013</v>
      </c>
      <c r="C252" t="s">
        <v>36</v>
      </c>
      <c r="D252">
        <f>BUCKETING!R252</f>
        <v>1279.5</v>
      </c>
      <c r="E252">
        <f>BUCKETING!V252</f>
        <v>213.2</v>
      </c>
      <c r="F252">
        <f>BUCKETING!AA252</f>
        <v>309.40000000000003</v>
      </c>
      <c r="G252">
        <f>BUCKETING!AD252</f>
        <v>211.5</v>
      </c>
      <c r="H252">
        <f>BUCKETING!AJ252</f>
        <v>525.09999999999991</v>
      </c>
      <c r="I252">
        <f>BUCKETING!AK252</f>
        <v>105</v>
      </c>
    </row>
    <row r="253" spans="1:9" x14ac:dyDescent="0.35">
      <c r="A253" t="s">
        <v>33</v>
      </c>
      <c r="B253">
        <v>2013</v>
      </c>
      <c r="C253" t="s">
        <v>37</v>
      </c>
      <c r="D253">
        <f>BUCKETING!R253</f>
        <v>1288.8999999999999</v>
      </c>
      <c r="E253">
        <f>BUCKETING!V253</f>
        <v>214.3</v>
      </c>
      <c r="F253">
        <f>BUCKETING!AA253</f>
        <v>311.39999999999998</v>
      </c>
      <c r="G253">
        <f>BUCKETING!AD253</f>
        <v>211.4</v>
      </c>
      <c r="H253">
        <f>BUCKETING!AJ253</f>
        <v>527.29999999999995</v>
      </c>
      <c r="I253">
        <f>BUCKETING!AK253</f>
        <v>105.7</v>
      </c>
    </row>
    <row r="254" spans="1:9" x14ac:dyDescent="0.35">
      <c r="A254" t="s">
        <v>33</v>
      </c>
      <c r="B254">
        <v>2013</v>
      </c>
      <c r="C254" t="s">
        <v>38</v>
      </c>
      <c r="D254">
        <f>BUCKETING!R254</f>
        <v>1306.0999999999999</v>
      </c>
      <c r="E254">
        <f>BUCKETING!V254</f>
        <v>215.2</v>
      </c>
      <c r="F254">
        <f>BUCKETING!AA254</f>
        <v>312.39999999999998</v>
      </c>
      <c r="G254">
        <f>BUCKETING!AD254</f>
        <v>211.10000000000002</v>
      </c>
      <c r="H254">
        <f>BUCKETING!AJ254</f>
        <v>528.99999999999989</v>
      </c>
      <c r="I254">
        <f>BUCKETING!AK254</f>
        <v>106.6</v>
      </c>
    </row>
    <row r="255" spans="1:9" x14ac:dyDescent="0.35">
      <c r="A255" t="s">
        <v>33</v>
      </c>
      <c r="B255">
        <v>2013</v>
      </c>
      <c r="C255" t="s">
        <v>39</v>
      </c>
      <c r="D255">
        <f>BUCKETING!R255</f>
        <v>1349.6000000000001</v>
      </c>
      <c r="E255">
        <f>BUCKETING!V255</f>
        <v>216.4</v>
      </c>
      <c r="F255">
        <f>BUCKETING!AA255</f>
        <v>321.2</v>
      </c>
      <c r="G255">
        <f>BUCKETING!AD255</f>
        <v>213.2</v>
      </c>
      <c r="H255">
        <f>BUCKETING!AJ255</f>
        <v>533.19999999999993</v>
      </c>
      <c r="I255">
        <f>BUCKETING!AK255</f>
        <v>109.7</v>
      </c>
    </row>
    <row r="256" spans="1:9" x14ac:dyDescent="0.35">
      <c r="A256" t="s">
        <v>33</v>
      </c>
      <c r="B256">
        <v>2013</v>
      </c>
      <c r="C256" t="s">
        <v>40</v>
      </c>
      <c r="D256">
        <f>BUCKETING!R256</f>
        <v>1371.9</v>
      </c>
      <c r="E256">
        <f>BUCKETING!V256</f>
        <v>217.6</v>
      </c>
      <c r="F256">
        <f>BUCKETING!AA256</f>
        <v>324.89999999999998</v>
      </c>
      <c r="G256">
        <f>BUCKETING!AD256</f>
        <v>215.89999999999998</v>
      </c>
      <c r="H256">
        <f>BUCKETING!AJ256</f>
        <v>536.20000000000005</v>
      </c>
      <c r="I256">
        <f>BUCKETING!AK256</f>
        <v>111.4</v>
      </c>
    </row>
    <row r="257" spans="1:9" x14ac:dyDescent="0.35">
      <c r="A257" t="s">
        <v>33</v>
      </c>
      <c r="B257">
        <v>2013</v>
      </c>
      <c r="C257" t="s">
        <v>41</v>
      </c>
      <c r="D257">
        <f>BUCKETING!R257</f>
        <v>1386.5000000000002</v>
      </c>
      <c r="E257">
        <f>BUCKETING!V257</f>
        <v>218.89999999999998</v>
      </c>
      <c r="F257">
        <f>BUCKETING!AA257</f>
        <v>327.3</v>
      </c>
      <c r="G257">
        <f>BUCKETING!AD257</f>
        <v>217.39999999999998</v>
      </c>
      <c r="H257">
        <f>BUCKETING!AJ257</f>
        <v>541.9</v>
      </c>
      <c r="I257">
        <f>BUCKETING!AK257</f>
        <v>112.7</v>
      </c>
    </row>
    <row r="258" spans="1:9" x14ac:dyDescent="0.35">
      <c r="A258" t="s">
        <v>33</v>
      </c>
      <c r="B258">
        <v>2013</v>
      </c>
      <c r="C258" t="s">
        <v>42</v>
      </c>
      <c r="D258">
        <f>BUCKETING!R258</f>
        <v>1381.2</v>
      </c>
      <c r="E258">
        <f>BUCKETING!V258</f>
        <v>220.4</v>
      </c>
      <c r="F258">
        <f>BUCKETING!AA258</f>
        <v>328.8</v>
      </c>
      <c r="G258">
        <f>BUCKETING!AD258</f>
        <v>219.9</v>
      </c>
      <c r="H258">
        <f>BUCKETING!AJ258</f>
        <v>546.19999999999993</v>
      </c>
      <c r="I258">
        <f>BUCKETING!AK258</f>
        <v>113.2</v>
      </c>
    </row>
    <row r="259" spans="1:9" x14ac:dyDescent="0.35">
      <c r="A259" t="s">
        <v>33</v>
      </c>
      <c r="B259">
        <v>2013</v>
      </c>
      <c r="C259" t="s">
        <v>43</v>
      </c>
      <c r="D259">
        <f>BUCKETING!R259</f>
        <v>1396.3999999999999</v>
      </c>
      <c r="E259">
        <f>BUCKETING!V259</f>
        <v>222.2</v>
      </c>
      <c r="F259">
        <f>BUCKETING!AA259</f>
        <v>330</v>
      </c>
      <c r="G259">
        <f>BUCKETING!AD259</f>
        <v>219.4</v>
      </c>
      <c r="H259">
        <f>BUCKETING!AJ259</f>
        <v>548.4</v>
      </c>
      <c r="I259">
        <f>BUCKETING!AK259</f>
        <v>114</v>
      </c>
    </row>
    <row r="260" spans="1:9" x14ac:dyDescent="0.35">
      <c r="A260" t="s">
        <v>33</v>
      </c>
      <c r="B260">
        <v>2013</v>
      </c>
      <c r="C260" t="s">
        <v>45</v>
      </c>
      <c r="D260">
        <f>BUCKETING!R260</f>
        <v>1421.6999999999998</v>
      </c>
      <c r="E260">
        <f>BUCKETING!V260</f>
        <v>223.8</v>
      </c>
      <c r="F260">
        <f>BUCKETING!AA260</f>
        <v>331</v>
      </c>
      <c r="G260">
        <f>BUCKETING!AD260</f>
        <v>219.5</v>
      </c>
      <c r="H260">
        <f>BUCKETING!AJ260</f>
        <v>551</v>
      </c>
      <c r="I260">
        <f>BUCKETING!AK260</f>
        <v>115</v>
      </c>
    </row>
    <row r="261" spans="1:9" x14ac:dyDescent="0.35">
      <c r="A261" t="s">
        <v>33</v>
      </c>
      <c r="B261">
        <v>2013</v>
      </c>
      <c r="C261" t="s">
        <v>46</v>
      </c>
      <c r="D261">
        <f>BUCKETING!R261</f>
        <v>1386.6000000000001</v>
      </c>
      <c r="E261">
        <f>BUCKETING!V261</f>
        <v>225.10000000000002</v>
      </c>
      <c r="F261">
        <f>BUCKETING!AA261</f>
        <v>331.1</v>
      </c>
      <c r="G261">
        <f>BUCKETING!AD261</f>
        <v>220.10000000000002</v>
      </c>
      <c r="H261">
        <f>BUCKETING!AJ261</f>
        <v>552.70000000000005</v>
      </c>
      <c r="I261">
        <f>BUCKETING!AK261</f>
        <v>113.3</v>
      </c>
    </row>
    <row r="262" spans="1:9" x14ac:dyDescent="0.35">
      <c r="A262" t="s">
        <v>33</v>
      </c>
      <c r="B262">
        <v>2014</v>
      </c>
      <c r="C262" t="s">
        <v>31</v>
      </c>
      <c r="D262">
        <f>BUCKETING!R262</f>
        <v>1368.8</v>
      </c>
      <c r="E262">
        <f>BUCKETING!V262</f>
        <v>226.1</v>
      </c>
      <c r="F262">
        <f>BUCKETING!AA262</f>
        <v>332.8</v>
      </c>
      <c r="G262">
        <f>BUCKETING!AD262</f>
        <v>221.8</v>
      </c>
      <c r="H262">
        <f>BUCKETING!AJ262</f>
        <v>555.9</v>
      </c>
      <c r="I262">
        <f>BUCKETING!AK262</f>
        <v>112.9</v>
      </c>
    </row>
    <row r="263" spans="1:9" x14ac:dyDescent="0.35">
      <c r="A263" t="s">
        <v>33</v>
      </c>
      <c r="B263">
        <v>2014</v>
      </c>
      <c r="C263" t="s">
        <v>35</v>
      </c>
      <c r="D263">
        <f>BUCKETING!R263</f>
        <v>1360.8</v>
      </c>
      <c r="E263">
        <f>BUCKETING!V263</f>
        <v>227</v>
      </c>
      <c r="F263">
        <f>BUCKETING!AA263</f>
        <v>334.5</v>
      </c>
      <c r="G263">
        <f>BUCKETING!AD263</f>
        <v>222.39999999999998</v>
      </c>
      <c r="H263">
        <f>BUCKETING!AJ263</f>
        <v>558.79999999999995</v>
      </c>
      <c r="I263">
        <f>BUCKETING!AK263</f>
        <v>113.1</v>
      </c>
    </row>
    <row r="264" spans="1:9" x14ac:dyDescent="0.35">
      <c r="A264" t="s">
        <v>33</v>
      </c>
      <c r="B264">
        <v>2014</v>
      </c>
      <c r="C264" t="s">
        <v>36</v>
      </c>
      <c r="D264">
        <f>BUCKETING!R264</f>
        <v>1367</v>
      </c>
      <c r="E264">
        <f>BUCKETING!V264</f>
        <v>227.89999999999998</v>
      </c>
      <c r="F264">
        <f>BUCKETING!AA264</f>
        <v>335.8</v>
      </c>
      <c r="G264">
        <f>BUCKETING!AD264</f>
        <v>222.5</v>
      </c>
      <c r="H264">
        <f>BUCKETING!AJ264</f>
        <v>561.20000000000005</v>
      </c>
      <c r="I264">
        <f>BUCKETING!AK264</f>
        <v>113.7</v>
      </c>
    </row>
    <row r="265" spans="1:9" x14ac:dyDescent="0.35">
      <c r="A265" t="s">
        <v>33</v>
      </c>
      <c r="B265">
        <v>2014</v>
      </c>
      <c r="C265" t="s">
        <v>37</v>
      </c>
      <c r="D265">
        <f>BUCKETING!R265</f>
        <v>1385.8000000000002</v>
      </c>
      <c r="E265">
        <f>BUCKETING!V265</f>
        <v>228.8</v>
      </c>
      <c r="F265">
        <f>BUCKETING!AA265</f>
        <v>337.4</v>
      </c>
      <c r="G265">
        <f>BUCKETING!AD265</f>
        <v>222.10000000000002</v>
      </c>
      <c r="H265">
        <f>BUCKETING!AJ265</f>
        <v>562.70000000000005</v>
      </c>
      <c r="I265">
        <f>BUCKETING!AK265</f>
        <v>114.7</v>
      </c>
    </row>
    <row r="266" spans="1:9" x14ac:dyDescent="0.35">
      <c r="A266" t="s">
        <v>33</v>
      </c>
      <c r="B266">
        <v>2014</v>
      </c>
      <c r="C266" t="s">
        <v>38</v>
      </c>
      <c r="D266">
        <f>BUCKETING!R266</f>
        <v>1405.3000000000002</v>
      </c>
      <c r="E266">
        <f>BUCKETING!V266</f>
        <v>229.7</v>
      </c>
      <c r="F266">
        <f>BUCKETING!AA266</f>
        <v>338.4</v>
      </c>
      <c r="G266">
        <f>BUCKETING!AD266</f>
        <v>222.39999999999998</v>
      </c>
      <c r="H266">
        <f>BUCKETING!AJ266</f>
        <v>564.9</v>
      </c>
      <c r="I266">
        <f>BUCKETING!AK266</f>
        <v>115.6</v>
      </c>
    </row>
    <row r="267" spans="1:9" x14ac:dyDescent="0.35">
      <c r="A267" t="s">
        <v>33</v>
      </c>
      <c r="B267">
        <v>2014</v>
      </c>
      <c r="C267" t="s">
        <v>39</v>
      </c>
      <c r="D267">
        <f>BUCKETING!R267</f>
        <v>1425</v>
      </c>
      <c r="E267">
        <f>BUCKETING!V267</f>
        <v>230.60000000000002</v>
      </c>
      <c r="F267">
        <f>BUCKETING!AA267</f>
        <v>340.4</v>
      </c>
      <c r="G267">
        <f>BUCKETING!AD267</f>
        <v>222.7</v>
      </c>
      <c r="H267">
        <f>BUCKETING!AJ267</f>
        <v>566</v>
      </c>
      <c r="I267">
        <f>BUCKETING!AK267</f>
        <v>116.4</v>
      </c>
    </row>
    <row r="268" spans="1:9" x14ac:dyDescent="0.35">
      <c r="A268" t="s">
        <v>33</v>
      </c>
      <c r="B268">
        <v>2014</v>
      </c>
      <c r="C268" t="s">
        <v>40</v>
      </c>
      <c r="D268">
        <f>BUCKETING!R268</f>
        <v>1472.4</v>
      </c>
      <c r="E268">
        <f>BUCKETING!V268</f>
        <v>231.6</v>
      </c>
      <c r="F268">
        <f>BUCKETING!AA268</f>
        <v>344.1</v>
      </c>
      <c r="G268">
        <f>BUCKETING!AD268</f>
        <v>224.6</v>
      </c>
      <c r="H268">
        <f>BUCKETING!AJ268</f>
        <v>571.5</v>
      </c>
      <c r="I268">
        <f>BUCKETING!AK268</f>
        <v>118.9</v>
      </c>
    </row>
    <row r="269" spans="1:9" x14ac:dyDescent="0.35">
      <c r="A269" t="s">
        <v>33</v>
      </c>
      <c r="B269">
        <v>2014</v>
      </c>
      <c r="C269" t="s">
        <v>41</v>
      </c>
      <c r="D269">
        <f>BUCKETING!R269</f>
        <v>1488.1</v>
      </c>
      <c r="E269">
        <f>BUCKETING!V269</f>
        <v>232.7</v>
      </c>
      <c r="F269">
        <f>BUCKETING!AA269</f>
        <v>346.9</v>
      </c>
      <c r="G269">
        <f>BUCKETING!AD269</f>
        <v>224.3</v>
      </c>
      <c r="H269">
        <f>BUCKETING!AJ269</f>
        <v>575.6</v>
      </c>
      <c r="I269">
        <f>BUCKETING!AK269</f>
        <v>119.9</v>
      </c>
    </row>
    <row r="270" spans="1:9" x14ac:dyDescent="0.35">
      <c r="A270" t="s">
        <v>33</v>
      </c>
      <c r="B270">
        <v>2014</v>
      </c>
      <c r="C270" t="s">
        <v>42</v>
      </c>
      <c r="D270">
        <f>BUCKETING!R270</f>
        <v>1467.0000000000002</v>
      </c>
      <c r="E270">
        <f>BUCKETING!V270</f>
        <v>233.7</v>
      </c>
      <c r="F270">
        <f>BUCKETING!AA270</f>
        <v>348.4</v>
      </c>
      <c r="G270">
        <f>BUCKETING!AD270</f>
        <v>223</v>
      </c>
      <c r="H270">
        <f>BUCKETING!AJ270</f>
        <v>576.79999999999995</v>
      </c>
      <c r="I270">
        <f>BUCKETING!AK270</f>
        <v>119.2</v>
      </c>
    </row>
    <row r="271" spans="1:9" x14ac:dyDescent="0.35">
      <c r="A271" t="s">
        <v>33</v>
      </c>
      <c r="B271">
        <v>2014</v>
      </c>
      <c r="C271" t="s">
        <v>43</v>
      </c>
      <c r="D271">
        <f>BUCKETING!R271</f>
        <v>1461.7</v>
      </c>
      <c r="E271">
        <f>BUCKETING!V271</f>
        <v>234.5</v>
      </c>
      <c r="F271">
        <f>BUCKETING!AA271</f>
        <v>349.5</v>
      </c>
      <c r="G271">
        <f>BUCKETING!AD271</f>
        <v>223</v>
      </c>
      <c r="H271">
        <f>BUCKETING!AJ271</f>
        <v>577.5</v>
      </c>
      <c r="I271">
        <f>BUCKETING!AK271</f>
        <v>119.1</v>
      </c>
    </row>
    <row r="272" spans="1:9" x14ac:dyDescent="0.35">
      <c r="A272" t="s">
        <v>33</v>
      </c>
      <c r="B272">
        <v>2014</v>
      </c>
      <c r="C272" t="s">
        <v>45</v>
      </c>
      <c r="D272">
        <f>BUCKETING!R272</f>
        <v>1462.3999999999999</v>
      </c>
      <c r="E272">
        <f>BUCKETING!V272</f>
        <v>235.7</v>
      </c>
      <c r="F272">
        <f>BUCKETING!AA272</f>
        <v>350.4</v>
      </c>
      <c r="G272">
        <f>BUCKETING!AD272</f>
        <v>222.3</v>
      </c>
      <c r="H272">
        <f>BUCKETING!AJ272</f>
        <v>579.19999999999993</v>
      </c>
      <c r="I272">
        <f>BUCKETING!AK272</f>
        <v>119</v>
      </c>
    </row>
    <row r="273" spans="1:9" x14ac:dyDescent="0.35">
      <c r="A273" t="s">
        <v>33</v>
      </c>
      <c r="B273">
        <v>2014</v>
      </c>
      <c r="C273" t="s">
        <v>46</v>
      </c>
      <c r="D273">
        <f>BUCKETING!R273</f>
        <v>1453.1999999999998</v>
      </c>
      <c r="E273">
        <f>BUCKETING!V273</f>
        <v>236.5</v>
      </c>
      <c r="F273">
        <f>BUCKETING!AA273</f>
        <v>350.4</v>
      </c>
      <c r="G273">
        <f>BUCKETING!AD273</f>
        <v>221.8</v>
      </c>
      <c r="H273">
        <f>BUCKETING!AJ273</f>
        <v>581.29999999999995</v>
      </c>
      <c r="I273">
        <f>BUCKETING!AK273</f>
        <v>118.4</v>
      </c>
    </row>
    <row r="274" spans="1:9" x14ac:dyDescent="0.35">
      <c r="A274" t="s">
        <v>33</v>
      </c>
      <c r="B274">
        <v>2015</v>
      </c>
      <c r="C274" t="s">
        <v>31</v>
      </c>
      <c r="D274">
        <f>BUCKETING!R274</f>
        <v>1451.3999999999999</v>
      </c>
      <c r="E274">
        <f>BUCKETING!V274</f>
        <v>237.1</v>
      </c>
      <c r="F274">
        <f>BUCKETING!AA274</f>
        <v>351.8</v>
      </c>
      <c r="G274">
        <f>BUCKETING!AD274</f>
        <v>221.3</v>
      </c>
      <c r="H274">
        <f>BUCKETING!AJ274</f>
        <v>584</v>
      </c>
      <c r="I274">
        <f>BUCKETING!AK274</f>
        <v>118.5</v>
      </c>
    </row>
    <row r="275" spans="1:9" x14ac:dyDescent="0.35">
      <c r="A275" t="s">
        <v>33</v>
      </c>
      <c r="B275">
        <v>2015</v>
      </c>
      <c r="C275" t="s">
        <v>35</v>
      </c>
      <c r="D275">
        <f>BUCKETING!R275</f>
        <v>1447.4</v>
      </c>
      <c r="E275">
        <f>BUCKETING!V275</f>
        <v>237.8</v>
      </c>
      <c r="F275">
        <f>BUCKETING!AA275</f>
        <v>352.6</v>
      </c>
      <c r="G275">
        <f>BUCKETING!AD275</f>
        <v>220.8</v>
      </c>
      <c r="H275">
        <f>BUCKETING!AJ275</f>
        <v>585.6</v>
      </c>
      <c r="I275">
        <f>BUCKETING!AK275</f>
        <v>118.7</v>
      </c>
    </row>
    <row r="276" spans="1:9" x14ac:dyDescent="0.35">
      <c r="A276" t="s">
        <v>33</v>
      </c>
      <c r="B276">
        <v>2015</v>
      </c>
      <c r="C276" t="s">
        <v>36</v>
      </c>
      <c r="D276">
        <f>BUCKETING!R276</f>
        <v>1444.1000000000001</v>
      </c>
      <c r="E276">
        <f>BUCKETING!V276</f>
        <v>238.60000000000002</v>
      </c>
      <c r="F276">
        <f>BUCKETING!AA276</f>
        <v>353.5</v>
      </c>
      <c r="G276">
        <f>BUCKETING!AD276</f>
        <v>222.8</v>
      </c>
      <c r="H276">
        <f>BUCKETING!AJ276</f>
        <v>587.29999999999995</v>
      </c>
      <c r="I276">
        <f>BUCKETING!AK276</f>
        <v>119.1</v>
      </c>
    </row>
    <row r="277" spans="1:9" x14ac:dyDescent="0.35">
      <c r="A277" t="s">
        <v>33</v>
      </c>
      <c r="B277">
        <v>2015</v>
      </c>
      <c r="C277" t="s">
        <v>37</v>
      </c>
      <c r="D277">
        <f>BUCKETING!R277</f>
        <v>1451.5</v>
      </c>
      <c r="E277">
        <f>BUCKETING!V277</f>
        <v>239.3</v>
      </c>
      <c r="F277">
        <f>BUCKETING!AA277</f>
        <v>355.5</v>
      </c>
      <c r="G277">
        <f>BUCKETING!AD277</f>
        <v>223.10000000000002</v>
      </c>
      <c r="H277">
        <f>BUCKETING!AJ277</f>
        <v>590.1</v>
      </c>
      <c r="I277">
        <f>BUCKETING!AK277</f>
        <v>119.7</v>
      </c>
    </row>
    <row r="278" spans="1:9" x14ac:dyDescent="0.35">
      <c r="A278" t="s">
        <v>33</v>
      </c>
      <c r="B278">
        <v>2015</v>
      </c>
      <c r="C278" t="s">
        <v>38</v>
      </c>
      <c r="D278">
        <f>BUCKETING!R278</f>
        <v>1472.8000000000002</v>
      </c>
      <c r="E278">
        <f>BUCKETING!V278</f>
        <v>239.8</v>
      </c>
      <c r="F278">
        <f>BUCKETING!AA278</f>
        <v>356.5</v>
      </c>
      <c r="G278">
        <f>BUCKETING!AD278</f>
        <v>225.7</v>
      </c>
      <c r="H278">
        <f>BUCKETING!AJ278</f>
        <v>593.6</v>
      </c>
      <c r="I278">
        <f>BUCKETING!AK278</f>
        <v>120.7</v>
      </c>
    </row>
    <row r="279" spans="1:9" x14ac:dyDescent="0.35">
      <c r="A279" t="s">
        <v>33</v>
      </c>
      <c r="B279">
        <v>2015</v>
      </c>
      <c r="C279" t="s">
        <v>39</v>
      </c>
      <c r="D279">
        <f>BUCKETING!R279</f>
        <v>1508.1</v>
      </c>
      <c r="E279">
        <f>BUCKETING!V279</f>
        <v>240.8</v>
      </c>
      <c r="F279">
        <f>BUCKETING!AA279</f>
        <v>358.2</v>
      </c>
      <c r="G279">
        <f>BUCKETING!AD279</f>
        <v>226.8</v>
      </c>
      <c r="H279">
        <f>BUCKETING!AJ279</f>
        <v>596</v>
      </c>
      <c r="I279">
        <f>BUCKETING!AK279</f>
        <v>121.7</v>
      </c>
    </row>
    <row r="280" spans="1:9" x14ac:dyDescent="0.35">
      <c r="A280" t="s">
        <v>33</v>
      </c>
      <c r="B280">
        <v>2015</v>
      </c>
      <c r="C280" t="s">
        <v>40</v>
      </c>
      <c r="D280">
        <f>BUCKETING!R280</f>
        <v>1513.3999999999999</v>
      </c>
      <c r="E280">
        <f>BUCKETING!V280</f>
        <v>241.4</v>
      </c>
      <c r="F280">
        <f>BUCKETING!AA280</f>
        <v>361.3</v>
      </c>
      <c r="G280">
        <f>BUCKETING!AD280</f>
        <v>226.8</v>
      </c>
      <c r="H280">
        <f>BUCKETING!AJ280</f>
        <v>597.20000000000005</v>
      </c>
      <c r="I280">
        <f>BUCKETING!AK280</f>
        <v>122.4</v>
      </c>
    </row>
    <row r="281" spans="1:9" x14ac:dyDescent="0.35">
      <c r="A281" t="s">
        <v>33</v>
      </c>
      <c r="B281">
        <v>2015</v>
      </c>
      <c r="C281" t="s">
        <v>41</v>
      </c>
      <c r="D281">
        <f>BUCKETING!R281</f>
        <v>1527.8</v>
      </c>
      <c r="E281">
        <f>BUCKETING!V281</f>
        <v>241.9</v>
      </c>
      <c r="F281">
        <f>BUCKETING!AA281</f>
        <v>363.7</v>
      </c>
      <c r="G281">
        <f>BUCKETING!AD281</f>
        <v>225.2</v>
      </c>
      <c r="H281">
        <f>BUCKETING!AJ281</f>
        <v>599.59999999999991</v>
      </c>
      <c r="I281">
        <f>BUCKETING!AK281</f>
        <v>123.2</v>
      </c>
    </row>
    <row r="282" spans="1:9" x14ac:dyDescent="0.35">
      <c r="A282" t="s">
        <v>33</v>
      </c>
      <c r="B282">
        <v>2015</v>
      </c>
      <c r="C282" t="s">
        <v>42</v>
      </c>
      <c r="D282">
        <f>BUCKETING!R282</f>
        <v>1533.3</v>
      </c>
      <c r="E282">
        <f>BUCKETING!V282</f>
        <v>242.6</v>
      </c>
      <c r="F282">
        <f>BUCKETING!AA282</f>
        <v>365.2</v>
      </c>
      <c r="G282">
        <f>BUCKETING!AD282</f>
        <v>224.2</v>
      </c>
      <c r="H282">
        <f>BUCKETING!AJ282</f>
        <v>601.5</v>
      </c>
      <c r="I282">
        <f>BUCKETING!AK282</f>
        <v>123.5</v>
      </c>
    </row>
    <row r="283" spans="1:9" x14ac:dyDescent="0.35">
      <c r="A283" t="s">
        <v>33</v>
      </c>
      <c r="B283">
        <v>2015</v>
      </c>
      <c r="C283" t="s">
        <v>43</v>
      </c>
      <c r="D283">
        <f>BUCKETING!R283</f>
        <v>1560.2000000000003</v>
      </c>
      <c r="E283">
        <f>BUCKETING!V283</f>
        <v>243.2</v>
      </c>
      <c r="F283">
        <f>BUCKETING!AA283</f>
        <v>366.6</v>
      </c>
      <c r="G283">
        <f>BUCKETING!AD283</f>
        <v>224.2</v>
      </c>
      <c r="H283">
        <f>BUCKETING!AJ283</f>
        <v>603.70000000000005</v>
      </c>
      <c r="I283">
        <f>BUCKETING!AK283</f>
        <v>124.2</v>
      </c>
    </row>
    <row r="284" spans="1:9" x14ac:dyDescent="0.35">
      <c r="A284" t="s">
        <v>33</v>
      </c>
      <c r="B284">
        <v>2015</v>
      </c>
      <c r="C284" t="s">
        <v>45</v>
      </c>
      <c r="D284">
        <f>BUCKETING!R284</f>
        <v>1575.1999999999998</v>
      </c>
      <c r="E284">
        <f>BUCKETING!V284</f>
        <v>244.3</v>
      </c>
      <c r="F284">
        <f>BUCKETING!AA284</f>
        <v>367.6</v>
      </c>
      <c r="G284">
        <f>BUCKETING!AD284</f>
        <v>224.39999999999998</v>
      </c>
      <c r="H284">
        <f>BUCKETING!AJ284</f>
        <v>606.4</v>
      </c>
      <c r="I284">
        <f>BUCKETING!AK284</f>
        <v>124.6</v>
      </c>
    </row>
    <row r="285" spans="1:9" x14ac:dyDescent="0.35">
      <c r="A285" t="s">
        <v>33</v>
      </c>
      <c r="B285">
        <v>2015</v>
      </c>
      <c r="C285" t="s">
        <v>46</v>
      </c>
      <c r="D285">
        <f>BUCKETING!R285</f>
        <v>1567.3</v>
      </c>
      <c r="E285">
        <f>BUCKETING!V285</f>
        <v>244.9</v>
      </c>
      <c r="F285">
        <f>BUCKETING!AA285</f>
        <v>367.6</v>
      </c>
      <c r="G285">
        <f>BUCKETING!AD285</f>
        <v>225.3</v>
      </c>
      <c r="H285">
        <f>BUCKETING!AJ285</f>
        <v>607.20000000000005</v>
      </c>
      <c r="I285">
        <f>BUCKETING!AK285</f>
        <v>124</v>
      </c>
    </row>
    <row r="286" spans="1:9" x14ac:dyDescent="0.35">
      <c r="A286" t="s">
        <v>33</v>
      </c>
      <c r="B286">
        <v>2016</v>
      </c>
      <c r="C286" t="s">
        <v>31</v>
      </c>
      <c r="D286">
        <f>BUCKETING!R286</f>
        <v>1570.2</v>
      </c>
      <c r="E286">
        <f>BUCKETING!V286</f>
        <v>245.6</v>
      </c>
      <c r="F286">
        <f>BUCKETING!AA286</f>
        <v>368.9</v>
      </c>
      <c r="G286">
        <f>BUCKETING!AD286</f>
        <v>225.8</v>
      </c>
      <c r="H286">
        <f>BUCKETING!AJ286</f>
        <v>610.40000000000009</v>
      </c>
      <c r="I286">
        <f>BUCKETING!AK286</f>
        <v>124.2</v>
      </c>
    </row>
    <row r="287" spans="1:9" x14ac:dyDescent="0.35">
      <c r="A287" t="s">
        <v>33</v>
      </c>
      <c r="B287">
        <v>2016</v>
      </c>
      <c r="C287" t="s">
        <v>35</v>
      </c>
      <c r="D287">
        <f>BUCKETING!R287</f>
        <v>1547</v>
      </c>
      <c r="E287">
        <f>BUCKETING!V287</f>
        <v>246.3</v>
      </c>
      <c r="F287">
        <f>BUCKETING!AA287</f>
        <v>370.2</v>
      </c>
      <c r="G287">
        <f>BUCKETING!AD287</f>
        <v>225.1</v>
      </c>
      <c r="H287">
        <f>BUCKETING!AJ287</f>
        <v>614</v>
      </c>
      <c r="I287">
        <f>BUCKETING!AK287</f>
        <v>123.8</v>
      </c>
    </row>
    <row r="288" spans="1:9" x14ac:dyDescent="0.35">
      <c r="A288" t="s">
        <v>33</v>
      </c>
      <c r="B288">
        <v>2016</v>
      </c>
      <c r="C288" t="s">
        <v>36</v>
      </c>
      <c r="D288">
        <f>BUCKETING!R288</f>
        <v>1538.7</v>
      </c>
      <c r="E288">
        <f>BUCKETING!V288</f>
        <v>246.7</v>
      </c>
      <c r="F288">
        <f>BUCKETING!AA288</f>
        <v>371</v>
      </c>
      <c r="G288">
        <f>BUCKETING!AD288</f>
        <v>223.3</v>
      </c>
      <c r="H288">
        <f>BUCKETING!AJ288</f>
        <v>616.4</v>
      </c>
      <c r="I288">
        <f>BUCKETING!AK288</f>
        <v>123.8</v>
      </c>
    </row>
    <row r="289" spans="1:9" x14ac:dyDescent="0.35">
      <c r="A289" t="s">
        <v>33</v>
      </c>
      <c r="B289">
        <v>2016</v>
      </c>
      <c r="C289" t="s">
        <v>37</v>
      </c>
      <c r="D289">
        <f>BUCKETING!R289</f>
        <v>1574.5</v>
      </c>
      <c r="E289">
        <f>BUCKETING!V289</f>
        <v>247.3</v>
      </c>
      <c r="F289">
        <f>BUCKETING!AA289</f>
        <v>373.2</v>
      </c>
      <c r="G289">
        <f>BUCKETING!AD289</f>
        <v>224.6</v>
      </c>
      <c r="H289">
        <f>BUCKETING!AJ289</f>
        <v>619.59999999999991</v>
      </c>
      <c r="I289">
        <f>BUCKETING!AK289</f>
        <v>125.3</v>
      </c>
    </row>
    <row r="290" spans="1:9" x14ac:dyDescent="0.35">
      <c r="A290" t="s">
        <v>33</v>
      </c>
      <c r="B290">
        <v>2016</v>
      </c>
      <c r="C290" t="s">
        <v>38</v>
      </c>
      <c r="D290">
        <f>BUCKETING!R290</f>
        <v>1612.1999999999998</v>
      </c>
      <c r="E290">
        <f>BUCKETING!V290</f>
        <v>247.9</v>
      </c>
      <c r="F290">
        <f>BUCKETING!AA290</f>
        <v>374.3</v>
      </c>
      <c r="G290">
        <f>BUCKETING!AD290</f>
        <v>225.7</v>
      </c>
      <c r="H290">
        <f>BUCKETING!AJ290</f>
        <v>622.4</v>
      </c>
      <c r="I290">
        <f>BUCKETING!AK290</f>
        <v>126.6</v>
      </c>
    </row>
    <row r="291" spans="1:9" x14ac:dyDescent="0.35">
      <c r="A291" t="s">
        <v>33</v>
      </c>
      <c r="B291">
        <v>2016</v>
      </c>
      <c r="C291" t="s">
        <v>39</v>
      </c>
      <c r="D291">
        <f>BUCKETING!R291</f>
        <v>1648.8000000000002</v>
      </c>
      <c r="E291">
        <f>BUCKETING!V291</f>
        <v>248.7</v>
      </c>
      <c r="F291">
        <f>BUCKETING!AA291</f>
        <v>375.4</v>
      </c>
      <c r="G291">
        <f>BUCKETING!AD291</f>
        <v>227.8</v>
      </c>
      <c r="H291">
        <f>BUCKETING!AJ291</f>
        <v>624.20000000000005</v>
      </c>
      <c r="I291">
        <f>BUCKETING!AK291</f>
        <v>128.1</v>
      </c>
    </row>
    <row r="292" spans="1:9" x14ac:dyDescent="0.35">
      <c r="A292" t="s">
        <v>33</v>
      </c>
      <c r="B292">
        <v>2016</v>
      </c>
      <c r="C292" t="s">
        <v>40</v>
      </c>
      <c r="D292">
        <f>BUCKETING!R292</f>
        <v>1671.7000000000003</v>
      </c>
      <c r="E292">
        <f>BUCKETING!V292</f>
        <v>249</v>
      </c>
      <c r="F292">
        <f>BUCKETING!AA292</f>
        <v>378.1</v>
      </c>
      <c r="G292">
        <f>BUCKETING!AD292</f>
        <v>227.2</v>
      </c>
      <c r="H292">
        <f>BUCKETING!AJ292</f>
        <v>626.6</v>
      </c>
      <c r="I292">
        <f>BUCKETING!AK292</f>
        <v>129</v>
      </c>
    </row>
    <row r="293" spans="1:9" x14ac:dyDescent="0.35">
      <c r="A293" t="s">
        <v>33</v>
      </c>
      <c r="B293">
        <v>2016</v>
      </c>
      <c r="C293" t="s">
        <v>41</v>
      </c>
      <c r="D293">
        <f>BUCKETING!R293</f>
        <v>1646.3999999999996</v>
      </c>
      <c r="E293">
        <f>BUCKETING!V293</f>
        <v>249.70000000000002</v>
      </c>
      <c r="F293">
        <f>BUCKETING!AA293</f>
        <v>380</v>
      </c>
      <c r="G293">
        <f>BUCKETING!AD293</f>
        <v>225.10000000000002</v>
      </c>
      <c r="H293">
        <f>BUCKETING!AJ293</f>
        <v>628.9</v>
      </c>
      <c r="I293">
        <f>BUCKETING!AK293</f>
        <v>128.4</v>
      </c>
    </row>
    <row r="294" spans="1:9" x14ac:dyDescent="0.35">
      <c r="A294" t="s">
        <v>33</v>
      </c>
      <c r="B294">
        <v>2016</v>
      </c>
      <c r="C294" t="s">
        <v>42</v>
      </c>
      <c r="D294">
        <f>BUCKETING!R294</f>
        <v>1620.6999999999996</v>
      </c>
      <c r="E294">
        <f>BUCKETING!V294</f>
        <v>250.29999999999998</v>
      </c>
      <c r="F294">
        <f>BUCKETING!AA294</f>
        <v>380.9</v>
      </c>
      <c r="G294">
        <f>BUCKETING!AD294</f>
        <v>226.6</v>
      </c>
      <c r="H294">
        <f>BUCKETING!AJ294</f>
        <v>630.70000000000005</v>
      </c>
      <c r="I294">
        <f>BUCKETING!AK294</f>
        <v>128</v>
      </c>
    </row>
    <row r="295" spans="1:9" x14ac:dyDescent="0.35">
      <c r="A295" t="s">
        <v>33</v>
      </c>
      <c r="B295">
        <v>2016</v>
      </c>
      <c r="C295" t="s">
        <v>43</v>
      </c>
      <c r="D295">
        <f>BUCKETING!R295</f>
        <v>1626.6</v>
      </c>
      <c r="E295">
        <f>BUCKETING!V295</f>
        <v>251</v>
      </c>
      <c r="F295">
        <f>BUCKETING!AA295</f>
        <v>382.4</v>
      </c>
      <c r="G295">
        <f>BUCKETING!AD295</f>
        <v>228</v>
      </c>
      <c r="H295">
        <f>BUCKETING!AJ295</f>
        <v>631.70000000000005</v>
      </c>
      <c r="I295">
        <f>BUCKETING!AK295</f>
        <v>128.6</v>
      </c>
    </row>
    <row r="296" spans="1:9" x14ac:dyDescent="0.35">
      <c r="A296" t="s">
        <v>33</v>
      </c>
      <c r="B296">
        <v>2016</v>
      </c>
      <c r="C296" t="s">
        <v>45</v>
      </c>
      <c r="D296">
        <f>BUCKETING!R296</f>
        <v>1620</v>
      </c>
      <c r="E296">
        <f>BUCKETING!V296</f>
        <v>251.7</v>
      </c>
      <c r="F296">
        <f>BUCKETING!AA296</f>
        <v>383.29999999999995</v>
      </c>
      <c r="G296">
        <f>BUCKETING!AD296</f>
        <v>229.60000000000002</v>
      </c>
      <c r="H296">
        <f>BUCKETING!AJ296</f>
        <v>633.29999999999995</v>
      </c>
      <c r="I296">
        <f>BUCKETING!AK296</f>
        <v>128.5</v>
      </c>
    </row>
    <row r="297" spans="1:9" x14ac:dyDescent="0.35">
      <c r="A297" t="s">
        <v>33</v>
      </c>
      <c r="B297">
        <v>2016</v>
      </c>
      <c r="C297" t="s">
        <v>46</v>
      </c>
      <c r="D297">
        <f>BUCKETING!R297</f>
        <v>1597</v>
      </c>
      <c r="E297">
        <f>BUCKETING!V297</f>
        <v>252.2</v>
      </c>
      <c r="F297">
        <f>BUCKETING!AA297</f>
        <v>383.1</v>
      </c>
      <c r="G297">
        <f>BUCKETING!AD297</f>
        <v>231.5</v>
      </c>
      <c r="H297">
        <f>BUCKETING!AJ297</f>
        <v>633.1</v>
      </c>
      <c r="I297">
        <f>BUCKETING!AK297</f>
        <v>127.6</v>
      </c>
    </row>
    <row r="298" spans="1:9" x14ac:dyDescent="0.35">
      <c r="A298" t="s">
        <v>33</v>
      </c>
      <c r="B298">
        <v>2017</v>
      </c>
      <c r="C298" t="s">
        <v>31</v>
      </c>
      <c r="D298">
        <f>BUCKETING!R298</f>
        <v>1581.2</v>
      </c>
      <c r="E298">
        <f>BUCKETING!V298</f>
        <v>252.5</v>
      </c>
      <c r="F298">
        <f>BUCKETING!AA298</f>
        <v>384.6</v>
      </c>
      <c r="G298">
        <f>BUCKETING!AD298</f>
        <v>233.2</v>
      </c>
      <c r="H298">
        <f>BUCKETING!AJ298</f>
        <v>635.70000000000005</v>
      </c>
      <c r="I298">
        <f>BUCKETING!AK298</f>
        <v>127.8</v>
      </c>
    </row>
    <row r="299" spans="1:9" x14ac:dyDescent="0.35">
      <c r="A299" t="s">
        <v>33</v>
      </c>
      <c r="B299">
        <v>2017</v>
      </c>
      <c r="C299" t="s">
        <v>35</v>
      </c>
      <c r="D299">
        <f>BUCKETING!R299</f>
        <v>1573.2000000000003</v>
      </c>
      <c r="E299">
        <f>BUCKETING!V299</f>
        <v>253</v>
      </c>
      <c r="F299">
        <f>BUCKETING!AA299</f>
        <v>385.8</v>
      </c>
      <c r="G299">
        <f>BUCKETING!AD299</f>
        <v>234.7</v>
      </c>
      <c r="H299">
        <f>BUCKETING!AJ299</f>
        <v>637.90000000000009</v>
      </c>
      <c r="I299">
        <f>BUCKETING!AK299</f>
        <v>128.19999999999999</v>
      </c>
    </row>
    <row r="300" spans="1:9" x14ac:dyDescent="0.35">
      <c r="A300" t="s">
        <v>33</v>
      </c>
      <c r="B300">
        <v>2017</v>
      </c>
      <c r="C300" t="s">
        <v>36</v>
      </c>
      <c r="D300">
        <f>BUCKETING!R300</f>
        <v>1573.1</v>
      </c>
      <c r="E300">
        <f>BUCKETING!V300</f>
        <v>253.60000000000002</v>
      </c>
      <c r="F300">
        <f>BUCKETING!AA300</f>
        <v>387</v>
      </c>
      <c r="G300">
        <f>BUCKETING!AD300</f>
        <v>236.39999999999998</v>
      </c>
      <c r="H300">
        <f>BUCKETING!AJ300</f>
        <v>639.79999999999995</v>
      </c>
      <c r="I300">
        <f>BUCKETING!AK300</f>
        <v>128.69999999999999</v>
      </c>
    </row>
    <row r="301" spans="1:9" x14ac:dyDescent="0.35">
      <c r="A301" t="s">
        <v>33</v>
      </c>
      <c r="B301">
        <v>2017</v>
      </c>
      <c r="C301" t="s">
        <v>37</v>
      </c>
      <c r="D301">
        <f>BUCKETING!R301</f>
        <v>1574.6999999999998</v>
      </c>
      <c r="E301">
        <f>BUCKETING!V301</f>
        <v>254.2</v>
      </c>
      <c r="F301">
        <f>BUCKETING!AA301</f>
        <v>388.7</v>
      </c>
      <c r="G301">
        <f>BUCKETING!AD301</f>
        <v>235.7</v>
      </c>
      <c r="H301">
        <f>BUCKETING!AJ301</f>
        <v>641.29999999999995</v>
      </c>
      <c r="I301">
        <f>BUCKETING!AK301</f>
        <v>129.1</v>
      </c>
    </row>
    <row r="302" spans="1:9" x14ac:dyDescent="0.35">
      <c r="A302" t="s">
        <v>33</v>
      </c>
      <c r="B302">
        <v>2017</v>
      </c>
      <c r="C302" t="s">
        <v>38</v>
      </c>
      <c r="D302">
        <f>BUCKETING!R302</f>
        <v>1576</v>
      </c>
      <c r="E302">
        <f>BUCKETING!V302</f>
        <v>254.7</v>
      </c>
      <c r="F302">
        <f>BUCKETING!AA302</f>
        <v>389.5</v>
      </c>
      <c r="G302">
        <f>BUCKETING!AD302</f>
        <v>234.39999999999998</v>
      </c>
      <c r="H302">
        <f>BUCKETING!AJ302</f>
        <v>642.20000000000005</v>
      </c>
      <c r="I302">
        <f>BUCKETING!AK302</f>
        <v>129.30000000000001</v>
      </c>
    </row>
    <row r="303" spans="1:9" x14ac:dyDescent="0.35">
      <c r="A303" t="s">
        <v>33</v>
      </c>
      <c r="B303">
        <v>2017</v>
      </c>
      <c r="C303" t="s">
        <v>39</v>
      </c>
      <c r="D303">
        <f>BUCKETING!R303</f>
        <v>1595.3000000000002</v>
      </c>
      <c r="E303">
        <f>BUCKETING!V303</f>
        <v>254.7</v>
      </c>
      <c r="F303">
        <f>BUCKETING!AA303</f>
        <v>389.5</v>
      </c>
      <c r="G303">
        <f>BUCKETING!AD303</f>
        <v>232.9</v>
      </c>
      <c r="H303">
        <f>BUCKETING!AJ303</f>
        <v>643.5</v>
      </c>
      <c r="I303">
        <f>BUCKETING!AK303</f>
        <v>129.9</v>
      </c>
    </row>
    <row r="304" spans="1:9" x14ac:dyDescent="0.35">
      <c r="A304" t="s">
        <v>33</v>
      </c>
      <c r="B304">
        <v>2017</v>
      </c>
      <c r="C304" t="s">
        <v>40</v>
      </c>
      <c r="D304">
        <f>BUCKETING!R304</f>
        <v>1628.3</v>
      </c>
      <c r="E304">
        <f>BUCKETING!V304</f>
        <v>255.3</v>
      </c>
      <c r="F304">
        <f>BUCKETING!AA304</f>
        <v>393.1</v>
      </c>
      <c r="G304">
        <f>BUCKETING!AD304</f>
        <v>232.9</v>
      </c>
      <c r="H304">
        <f>BUCKETING!AJ304</f>
        <v>646.6</v>
      </c>
      <c r="I304">
        <f>BUCKETING!AK304</f>
        <v>131.80000000000001</v>
      </c>
    </row>
    <row r="305" spans="1:9" x14ac:dyDescent="0.35">
      <c r="A305" t="s">
        <v>33</v>
      </c>
      <c r="B305">
        <v>2017</v>
      </c>
      <c r="C305" t="s">
        <v>41</v>
      </c>
      <c r="D305">
        <f>BUCKETING!R305</f>
        <v>1632.4999999999998</v>
      </c>
      <c r="E305">
        <f>BUCKETING!V305</f>
        <v>257</v>
      </c>
      <c r="F305">
        <f>BUCKETING!AA305</f>
        <v>395.8</v>
      </c>
      <c r="G305">
        <f>BUCKETING!AD305</f>
        <v>233.5</v>
      </c>
      <c r="H305">
        <f>BUCKETING!AJ305</f>
        <v>651</v>
      </c>
      <c r="I305">
        <f>BUCKETING!AK305</f>
        <v>132.69999999999999</v>
      </c>
    </row>
    <row r="306" spans="1:9" x14ac:dyDescent="0.35">
      <c r="A306" t="s">
        <v>33</v>
      </c>
      <c r="B306">
        <v>2017</v>
      </c>
      <c r="C306" t="s">
        <v>42</v>
      </c>
      <c r="D306">
        <f>BUCKETING!R306</f>
        <v>1611.7</v>
      </c>
      <c r="E306">
        <f>BUCKETING!V306</f>
        <v>257.89999999999998</v>
      </c>
      <c r="F306">
        <f>BUCKETING!AA306</f>
        <v>397.69999999999993</v>
      </c>
      <c r="G306">
        <f>BUCKETING!AD306</f>
        <v>236.3</v>
      </c>
      <c r="H306">
        <f>BUCKETING!AJ306</f>
        <v>655.1</v>
      </c>
      <c r="I306">
        <f>BUCKETING!AK306</f>
        <v>132.4</v>
      </c>
    </row>
    <row r="307" spans="1:9" x14ac:dyDescent="0.35">
      <c r="A307" t="s">
        <v>33</v>
      </c>
      <c r="B307">
        <v>2017</v>
      </c>
      <c r="C307" t="s">
        <v>43</v>
      </c>
      <c r="D307">
        <f>BUCKETING!R307</f>
        <v>1625.9999999999998</v>
      </c>
      <c r="E307">
        <f>BUCKETING!V307</f>
        <v>258.89999999999998</v>
      </c>
      <c r="F307">
        <f>BUCKETING!AA307</f>
        <v>400.2</v>
      </c>
      <c r="G307">
        <f>BUCKETING!AD307</f>
        <v>237.6</v>
      </c>
      <c r="H307">
        <f>BUCKETING!AJ307</f>
        <v>656.80000000000007</v>
      </c>
      <c r="I307">
        <f>BUCKETING!AK307</f>
        <v>133.5</v>
      </c>
    </row>
    <row r="308" spans="1:9" x14ac:dyDescent="0.35">
      <c r="A308" t="s">
        <v>33</v>
      </c>
      <c r="B308">
        <v>2017</v>
      </c>
      <c r="C308" t="s">
        <v>45</v>
      </c>
      <c r="D308">
        <f>BUCKETING!R308</f>
        <v>1655.2</v>
      </c>
      <c r="E308">
        <f>BUCKETING!V308</f>
        <v>260.39999999999998</v>
      </c>
      <c r="F308">
        <f>BUCKETING!AA308</f>
        <v>402.6</v>
      </c>
      <c r="G308">
        <f>BUCKETING!AD308</f>
        <v>241</v>
      </c>
      <c r="H308">
        <f>BUCKETING!AJ308</f>
        <v>659.90000000000009</v>
      </c>
      <c r="I308">
        <f>BUCKETING!AK308</f>
        <v>134.80000000000001</v>
      </c>
    </row>
    <row r="309" spans="1:9" x14ac:dyDescent="0.35">
      <c r="A309" t="s">
        <v>33</v>
      </c>
      <c r="B309">
        <v>2017</v>
      </c>
      <c r="C309" t="s">
        <v>46</v>
      </c>
      <c r="D309">
        <f>BUCKETING!R309</f>
        <v>1628.7</v>
      </c>
      <c r="E309">
        <f>BUCKETING!V309</f>
        <v>261.2</v>
      </c>
      <c r="F309">
        <f>BUCKETING!AA309</f>
        <v>403.99999999999994</v>
      </c>
      <c r="G309">
        <f>BUCKETING!AD309</f>
        <v>242.1</v>
      </c>
      <c r="H309">
        <f>BUCKETING!AJ309</f>
        <v>661.6</v>
      </c>
      <c r="I309">
        <f>BUCKETING!AK309</f>
        <v>134.1</v>
      </c>
    </row>
    <row r="310" spans="1:9" x14ac:dyDescent="0.35">
      <c r="A310" t="s">
        <v>33</v>
      </c>
      <c r="B310">
        <v>2018</v>
      </c>
      <c r="C310" t="s">
        <v>31</v>
      </c>
      <c r="D310">
        <f>BUCKETING!R310</f>
        <v>1611.1000000000001</v>
      </c>
      <c r="E310">
        <f>BUCKETING!V310</f>
        <v>261.89999999999998</v>
      </c>
      <c r="F310">
        <f>BUCKETING!AA310</f>
        <v>406.5</v>
      </c>
      <c r="G310">
        <f>BUCKETING!AD310</f>
        <v>243.6</v>
      </c>
      <c r="H310">
        <f>BUCKETING!AJ310</f>
        <v>664.7</v>
      </c>
      <c r="I310">
        <f>BUCKETING!AK310</f>
        <v>134.1</v>
      </c>
    </row>
    <row r="311" spans="1:9" x14ac:dyDescent="0.35">
      <c r="A311" t="s">
        <v>33</v>
      </c>
      <c r="B311">
        <v>2018</v>
      </c>
      <c r="C311" t="s">
        <v>35</v>
      </c>
      <c r="D311">
        <f>BUCKETING!R311</f>
        <v>1592.3000000000002</v>
      </c>
      <c r="E311">
        <f>BUCKETING!V311</f>
        <v>262.39999999999998</v>
      </c>
      <c r="F311">
        <f>BUCKETING!AA311</f>
        <v>408.3</v>
      </c>
      <c r="G311">
        <f>BUCKETING!AD311</f>
        <v>244.7</v>
      </c>
      <c r="H311">
        <f>BUCKETING!AJ311</f>
        <v>668.4</v>
      </c>
      <c r="I311">
        <f>BUCKETING!AK311</f>
        <v>134</v>
      </c>
    </row>
    <row r="312" spans="1:9" x14ac:dyDescent="0.35">
      <c r="A312" t="s">
        <v>33</v>
      </c>
      <c r="B312">
        <v>2018</v>
      </c>
      <c r="C312" t="s">
        <v>36</v>
      </c>
      <c r="D312">
        <f>BUCKETING!R312</f>
        <v>1580.7</v>
      </c>
      <c r="E312">
        <f>BUCKETING!V312</f>
        <v>263.39999999999998</v>
      </c>
      <c r="F312">
        <f>BUCKETING!AA312</f>
        <v>410.3</v>
      </c>
      <c r="G312">
        <f>BUCKETING!AD312</f>
        <v>244.2</v>
      </c>
      <c r="H312">
        <f>BUCKETING!AJ312</f>
        <v>671.09999999999991</v>
      </c>
      <c r="I312">
        <f>BUCKETING!AK312</f>
        <v>134</v>
      </c>
    </row>
    <row r="313" spans="1:9" x14ac:dyDescent="0.35">
      <c r="A313" t="s">
        <v>33</v>
      </c>
      <c r="B313">
        <v>2018</v>
      </c>
      <c r="C313" t="s">
        <v>37</v>
      </c>
      <c r="D313">
        <f>BUCKETING!R313</f>
        <v>1584.3000000000002</v>
      </c>
      <c r="E313">
        <f>BUCKETING!V313</f>
        <v>265.20000000000005</v>
      </c>
      <c r="F313">
        <f>BUCKETING!AA313</f>
        <v>413.90000000000003</v>
      </c>
      <c r="G313">
        <f>BUCKETING!AD313</f>
        <v>243.5</v>
      </c>
      <c r="H313">
        <f>BUCKETING!AJ313</f>
        <v>674.40000000000009</v>
      </c>
      <c r="I313">
        <f>BUCKETING!AK313</f>
        <v>134.80000000000001</v>
      </c>
    </row>
    <row r="314" spans="1:9" x14ac:dyDescent="0.35">
      <c r="A314" t="s">
        <v>33</v>
      </c>
      <c r="B314">
        <v>2018</v>
      </c>
      <c r="C314" t="s">
        <v>38</v>
      </c>
      <c r="D314">
        <f>BUCKETING!R314</f>
        <v>1586.4999999999998</v>
      </c>
      <c r="E314">
        <f>BUCKETING!V314</f>
        <v>266.5</v>
      </c>
      <c r="F314">
        <f>BUCKETING!AA314</f>
        <v>415.6</v>
      </c>
      <c r="G314">
        <f>BUCKETING!AD314</f>
        <v>244.5</v>
      </c>
      <c r="H314">
        <f>BUCKETING!AJ314</f>
        <v>677.8</v>
      </c>
      <c r="I314">
        <f>BUCKETING!AK314</f>
        <v>135.4</v>
      </c>
    </row>
    <row r="315" spans="1:9" x14ac:dyDescent="0.35">
      <c r="A315" t="s">
        <v>33</v>
      </c>
      <c r="B315">
        <v>2018</v>
      </c>
      <c r="C315" t="s">
        <v>39</v>
      </c>
      <c r="D315">
        <f>BUCKETING!R315</f>
        <v>1608.9</v>
      </c>
      <c r="E315">
        <f>BUCKETING!V315</f>
        <v>267.60000000000002</v>
      </c>
      <c r="F315">
        <f>BUCKETING!AA315</f>
        <v>416.3</v>
      </c>
      <c r="G315">
        <f>BUCKETING!AD315</f>
        <v>246.9</v>
      </c>
      <c r="H315">
        <f>BUCKETING!AJ315</f>
        <v>680.3</v>
      </c>
      <c r="I315">
        <f>BUCKETING!AK315</f>
        <v>136.19999999999999</v>
      </c>
    </row>
    <row r="316" spans="1:9" x14ac:dyDescent="0.35">
      <c r="A316" t="s">
        <v>33</v>
      </c>
      <c r="B316">
        <v>2018</v>
      </c>
      <c r="C316" t="s">
        <v>40</v>
      </c>
      <c r="D316">
        <f>BUCKETING!R316</f>
        <v>1630.8</v>
      </c>
      <c r="E316">
        <f>BUCKETING!V316</f>
        <v>268.5</v>
      </c>
      <c r="F316">
        <f>BUCKETING!AA316</f>
        <v>421.2</v>
      </c>
      <c r="G316">
        <f>BUCKETING!AD316</f>
        <v>248.2</v>
      </c>
      <c r="H316">
        <f>BUCKETING!AJ316</f>
        <v>682.4</v>
      </c>
      <c r="I316">
        <f>BUCKETING!AK316</f>
        <v>137.5</v>
      </c>
    </row>
    <row r="317" spans="1:9" x14ac:dyDescent="0.35">
      <c r="A317" t="s">
        <v>33</v>
      </c>
      <c r="B317">
        <v>2018</v>
      </c>
      <c r="C317" t="s">
        <v>41</v>
      </c>
      <c r="D317">
        <f>BUCKETING!R317</f>
        <v>1627.5</v>
      </c>
      <c r="E317">
        <f>BUCKETING!V317</f>
        <v>269</v>
      </c>
      <c r="F317">
        <f>BUCKETING!AA317</f>
        <v>424.8</v>
      </c>
      <c r="G317">
        <f>BUCKETING!AD317</f>
        <v>250.5</v>
      </c>
      <c r="H317">
        <f>BUCKETING!AJ317</f>
        <v>685.6</v>
      </c>
      <c r="I317">
        <f>BUCKETING!AK317</f>
        <v>138</v>
      </c>
    </row>
    <row r="318" spans="1:9" x14ac:dyDescent="0.35">
      <c r="A318" t="s">
        <v>33</v>
      </c>
      <c r="B318">
        <v>2018</v>
      </c>
      <c r="C318" t="s">
        <v>42</v>
      </c>
      <c r="D318">
        <f>BUCKETING!R318</f>
        <v>1609.5</v>
      </c>
      <c r="E318">
        <f>BUCKETING!V318</f>
        <v>270.10000000000002</v>
      </c>
      <c r="F318">
        <f>BUCKETING!AA318</f>
        <v>426.2</v>
      </c>
      <c r="G318">
        <f>BUCKETING!AD318</f>
        <v>253.7</v>
      </c>
      <c r="H318">
        <f>BUCKETING!AJ318</f>
        <v>689.60000000000014</v>
      </c>
      <c r="I318">
        <f>BUCKETING!AK318</f>
        <v>138.1</v>
      </c>
    </row>
    <row r="319" spans="1:9" x14ac:dyDescent="0.35">
      <c r="A319" t="s">
        <v>33</v>
      </c>
      <c r="B319">
        <v>2018</v>
      </c>
      <c r="C319" t="s">
        <v>43</v>
      </c>
      <c r="D319">
        <f>BUCKETING!R319</f>
        <v>1614.6999999999998</v>
      </c>
      <c r="E319">
        <f>BUCKETING!V319</f>
        <v>271.3</v>
      </c>
      <c r="F319">
        <f>BUCKETING!AA319</f>
        <v>428</v>
      </c>
      <c r="G319">
        <f>BUCKETING!AD319</f>
        <v>256.7</v>
      </c>
      <c r="H319">
        <f>BUCKETING!AJ319</f>
        <v>692.69999999999993</v>
      </c>
      <c r="I319">
        <f>BUCKETING!AK319</f>
        <v>138.9</v>
      </c>
    </row>
    <row r="320" spans="1:9" x14ac:dyDescent="0.35">
      <c r="A320" t="s">
        <v>33</v>
      </c>
      <c r="B320">
        <v>2018</v>
      </c>
      <c r="C320" t="s">
        <v>45</v>
      </c>
      <c r="D320">
        <f>BUCKETING!R320</f>
        <v>1618.3999999999999</v>
      </c>
      <c r="E320">
        <f>BUCKETING!V320</f>
        <v>272.60000000000002</v>
      </c>
      <c r="F320">
        <f>BUCKETING!AA320</f>
        <v>429.80000000000007</v>
      </c>
      <c r="G320">
        <f>BUCKETING!AD320</f>
        <v>257.89999999999998</v>
      </c>
      <c r="H320">
        <f>BUCKETING!AJ320</f>
        <v>694.19999999999993</v>
      </c>
      <c r="I320">
        <f>BUCKETING!AK320</f>
        <v>139</v>
      </c>
    </row>
    <row r="321" spans="1:9" x14ac:dyDescent="0.35">
      <c r="A321" t="s">
        <v>33</v>
      </c>
      <c r="B321">
        <v>2018</v>
      </c>
      <c r="C321" t="s">
        <v>46</v>
      </c>
      <c r="D321">
        <f>BUCKETING!R321</f>
        <v>1609</v>
      </c>
      <c r="E321">
        <f>BUCKETING!V321</f>
        <v>273</v>
      </c>
      <c r="F321">
        <f>BUCKETING!AA321</f>
        <v>430.3</v>
      </c>
      <c r="G321">
        <f>BUCKETING!AD321</f>
        <v>251.2</v>
      </c>
      <c r="H321">
        <f>BUCKETING!AJ321</f>
        <v>695</v>
      </c>
      <c r="I321">
        <f>BUCKETING!AK321</f>
        <v>138</v>
      </c>
    </row>
    <row r="322" spans="1:9" x14ac:dyDescent="0.35">
      <c r="A322" t="s">
        <v>33</v>
      </c>
      <c r="B322">
        <v>2019</v>
      </c>
      <c r="C322" t="s">
        <v>31</v>
      </c>
      <c r="D322">
        <f>BUCKETING!R322</f>
        <v>1607.0000000000002</v>
      </c>
      <c r="E322">
        <f>BUCKETING!V322</f>
        <v>273.39999999999998</v>
      </c>
      <c r="F322">
        <f>BUCKETING!AA322</f>
        <v>432.1</v>
      </c>
      <c r="G322">
        <f>BUCKETING!AD322</f>
        <v>247.2</v>
      </c>
      <c r="H322">
        <f>BUCKETING!AJ322</f>
        <v>696.40000000000009</v>
      </c>
      <c r="I322">
        <f>BUCKETING!AK322</f>
        <v>138</v>
      </c>
    </row>
    <row r="323" spans="1:9" x14ac:dyDescent="0.35">
      <c r="A323" t="s">
        <v>33</v>
      </c>
      <c r="B323">
        <v>2019</v>
      </c>
      <c r="C323" t="s">
        <v>35</v>
      </c>
      <c r="D323">
        <f>BUCKETING!R323</f>
        <v>1616.4</v>
      </c>
      <c r="E323">
        <f>BUCKETING!V323</f>
        <v>274.10000000000002</v>
      </c>
      <c r="F323">
        <f>BUCKETING!AA323</f>
        <v>433.6</v>
      </c>
      <c r="G323">
        <f>BUCKETING!AD323</f>
        <v>246.3</v>
      </c>
      <c r="H323">
        <f>BUCKETING!AJ323</f>
        <v>699.09999999999991</v>
      </c>
      <c r="I323">
        <f>BUCKETING!AK323</f>
        <v>138.6</v>
      </c>
    </row>
    <row r="324" spans="1:9" x14ac:dyDescent="0.35">
      <c r="A324" t="s">
        <v>33</v>
      </c>
      <c r="B324">
        <v>2019</v>
      </c>
      <c r="C324" t="s">
        <v>36</v>
      </c>
      <c r="D324">
        <f>BUCKETING!R324</f>
        <v>1628.8000000000002</v>
      </c>
      <c r="E324">
        <f>BUCKETING!V324</f>
        <v>274.7</v>
      </c>
      <c r="F324">
        <f>BUCKETING!AA324</f>
        <v>434.9</v>
      </c>
      <c r="G324">
        <f>BUCKETING!AD324</f>
        <v>248.70000000000002</v>
      </c>
      <c r="H324">
        <f>BUCKETING!AJ324</f>
        <v>700.40000000000009</v>
      </c>
      <c r="I324">
        <f>BUCKETING!AK324</f>
        <v>139.5</v>
      </c>
    </row>
    <row r="325" spans="1:9" x14ac:dyDescent="0.35">
      <c r="A325" t="s">
        <v>33</v>
      </c>
      <c r="B325">
        <v>2019</v>
      </c>
      <c r="C325" t="s">
        <v>38</v>
      </c>
      <c r="D325">
        <f>BUCKETING!R325</f>
        <v>1667.7000000000003</v>
      </c>
      <c r="E325">
        <f>BUCKETING!V325</f>
        <v>275.7</v>
      </c>
      <c r="F325">
        <f>BUCKETING!AA325</f>
        <v>437.9</v>
      </c>
      <c r="G325">
        <f>BUCKETING!AD325</f>
        <v>249.5</v>
      </c>
      <c r="H325">
        <f>BUCKETING!AJ325</f>
        <v>703.3</v>
      </c>
      <c r="I325">
        <f>BUCKETING!AK325</f>
        <v>141.5</v>
      </c>
    </row>
    <row r="326" spans="1:9" x14ac:dyDescent="0.35">
      <c r="A326" t="s">
        <v>33</v>
      </c>
      <c r="B326">
        <v>2019</v>
      </c>
      <c r="C326" t="s">
        <v>39</v>
      </c>
      <c r="D326">
        <f>BUCKETING!R326</f>
        <v>1687.6999999999998</v>
      </c>
      <c r="E326">
        <f>BUCKETING!V326</f>
        <v>276</v>
      </c>
      <c r="F326">
        <f>BUCKETING!AA326</f>
        <v>438.6</v>
      </c>
      <c r="G326">
        <f>BUCKETING!AD326</f>
        <v>250.1</v>
      </c>
      <c r="H326">
        <f>BUCKETING!AJ326</f>
        <v>705.7</v>
      </c>
      <c r="I326">
        <f>BUCKETING!AK326</f>
        <v>142.1</v>
      </c>
    </row>
    <row r="327" spans="1:9" x14ac:dyDescent="0.35">
      <c r="A327" t="s">
        <v>33</v>
      </c>
      <c r="B327">
        <v>2019</v>
      </c>
      <c r="C327" t="s">
        <v>40</v>
      </c>
      <c r="D327">
        <f>BUCKETING!R327</f>
        <v>1709.6999999999998</v>
      </c>
      <c r="E327">
        <f>BUCKETING!V327</f>
        <v>276.60000000000002</v>
      </c>
      <c r="F327">
        <f>BUCKETING!AA327</f>
        <v>441.79999999999995</v>
      </c>
      <c r="G327">
        <f>BUCKETING!AD327</f>
        <v>247.6</v>
      </c>
      <c r="H327">
        <f>BUCKETING!AJ327</f>
        <v>709.5</v>
      </c>
      <c r="I327">
        <f>BUCKETING!AK327</f>
        <v>143.30000000000001</v>
      </c>
    </row>
    <row r="328" spans="1:9" x14ac:dyDescent="0.35">
      <c r="A328" t="s">
        <v>33</v>
      </c>
      <c r="B328">
        <v>2019</v>
      </c>
      <c r="C328" t="s">
        <v>41</v>
      </c>
      <c r="D328">
        <f>BUCKETING!R328</f>
        <v>1720</v>
      </c>
      <c r="E328">
        <f>BUCKETING!V328</f>
        <v>277.2</v>
      </c>
      <c r="F328">
        <f>BUCKETING!AA328</f>
        <v>444.6</v>
      </c>
      <c r="G328">
        <f>BUCKETING!AD328</f>
        <v>246.3</v>
      </c>
      <c r="H328">
        <f>BUCKETING!AJ328</f>
        <v>714.5</v>
      </c>
      <c r="I328">
        <f>BUCKETING!AK328</f>
        <v>144.19999999999999</v>
      </c>
    </row>
    <row r="329" spans="1:9" x14ac:dyDescent="0.35">
      <c r="A329" t="s">
        <v>33</v>
      </c>
      <c r="B329">
        <v>2019</v>
      </c>
      <c r="C329" t="s">
        <v>42</v>
      </c>
      <c r="D329">
        <f>BUCKETING!R329</f>
        <v>1725.4</v>
      </c>
      <c r="E329">
        <f>BUCKETING!V329</f>
        <v>277.5</v>
      </c>
      <c r="F329">
        <f>BUCKETING!AA329</f>
        <v>445.70000000000005</v>
      </c>
      <c r="G329">
        <f>BUCKETING!AD329</f>
        <v>247.8</v>
      </c>
      <c r="H329">
        <f>BUCKETING!AJ329</f>
        <v>717.50000000000011</v>
      </c>
      <c r="I329">
        <f>BUCKETING!AK329</f>
        <v>144.69999999999999</v>
      </c>
    </row>
    <row r="330" spans="1:9" x14ac:dyDescent="0.35">
      <c r="A330" t="s">
        <v>33</v>
      </c>
      <c r="B330">
        <v>2019</v>
      </c>
      <c r="C330" t="s">
        <v>43</v>
      </c>
      <c r="D330">
        <f>BUCKETING!R330</f>
        <v>1750.7</v>
      </c>
      <c r="E330">
        <f>BUCKETING!V330</f>
        <v>278.3</v>
      </c>
      <c r="F330">
        <f>BUCKETING!AA330</f>
        <v>447.09999999999997</v>
      </c>
      <c r="G330">
        <f>BUCKETING!AD330</f>
        <v>250.4</v>
      </c>
      <c r="H330">
        <f>BUCKETING!AJ330</f>
        <v>719.7</v>
      </c>
      <c r="I330">
        <f>BUCKETING!AK330</f>
        <v>146</v>
      </c>
    </row>
    <row r="331" spans="1:9" x14ac:dyDescent="0.35">
      <c r="A331" t="s">
        <v>33</v>
      </c>
      <c r="B331">
        <v>2019</v>
      </c>
      <c r="C331" t="s">
        <v>45</v>
      </c>
      <c r="D331">
        <f>BUCKETING!R331</f>
        <v>1770.3999999999999</v>
      </c>
      <c r="E331">
        <f>BUCKETING!V331</f>
        <v>278.89999999999998</v>
      </c>
      <c r="F331">
        <f>BUCKETING!AA331</f>
        <v>448.1</v>
      </c>
      <c r="G331">
        <f>BUCKETING!AD331</f>
        <v>253.89999999999998</v>
      </c>
      <c r="H331">
        <f>BUCKETING!AJ331</f>
        <v>721.8</v>
      </c>
      <c r="I331">
        <f>BUCKETING!AK331</f>
        <v>147</v>
      </c>
    </row>
    <row r="332" spans="1:9" x14ac:dyDescent="0.35">
      <c r="A332" t="s">
        <v>33</v>
      </c>
      <c r="B332">
        <v>2019</v>
      </c>
      <c r="C332" t="s">
        <v>46</v>
      </c>
      <c r="D332">
        <f>BUCKETING!R332</f>
        <v>1800.4</v>
      </c>
      <c r="E332">
        <f>BUCKETING!V332</f>
        <v>279.60000000000002</v>
      </c>
      <c r="F332">
        <f>BUCKETING!AA332</f>
        <v>447.9</v>
      </c>
      <c r="G332">
        <f>BUCKETING!AD332</f>
        <v>258.8</v>
      </c>
      <c r="H332">
        <f>BUCKETING!AJ332</f>
        <v>724.9</v>
      </c>
      <c r="I332">
        <f>BUCKETING!AK332</f>
        <v>148.30000000000001</v>
      </c>
    </row>
    <row r="333" spans="1:9" x14ac:dyDescent="0.35">
      <c r="A333" t="s">
        <v>33</v>
      </c>
      <c r="B333">
        <v>2020</v>
      </c>
      <c r="C333" t="s">
        <v>31</v>
      </c>
      <c r="D333">
        <f>BUCKETING!R333</f>
        <v>1790.9999999999998</v>
      </c>
      <c r="E333">
        <f>BUCKETING!V333</f>
        <v>280.2</v>
      </c>
      <c r="F333">
        <f>BUCKETING!AA333</f>
        <v>449.80000000000007</v>
      </c>
      <c r="G333">
        <f>BUCKETING!AD333</f>
        <v>261.2</v>
      </c>
      <c r="H333">
        <f>BUCKETING!AJ333</f>
        <v>728.59999999999991</v>
      </c>
      <c r="I333">
        <f>BUCKETING!AK333</f>
        <v>148.19999999999999</v>
      </c>
    </row>
    <row r="334" spans="1:9" x14ac:dyDescent="0.35">
      <c r="A334" t="s">
        <v>33</v>
      </c>
      <c r="B334">
        <v>2020</v>
      </c>
      <c r="C334" t="s">
        <v>35</v>
      </c>
      <c r="D334">
        <f>BUCKETING!R334</f>
        <v>1764.8999999999999</v>
      </c>
      <c r="E334">
        <f>BUCKETING!V334</f>
        <v>280.8</v>
      </c>
      <c r="F334">
        <f>BUCKETING!AA334</f>
        <v>451.40000000000003</v>
      </c>
      <c r="G334">
        <f>BUCKETING!AD334</f>
        <v>264.10000000000002</v>
      </c>
      <c r="H334">
        <f>BUCKETING!AJ334</f>
        <v>732</v>
      </c>
      <c r="I334">
        <f>BUCKETING!AK334</f>
        <v>147.69999999999999</v>
      </c>
    </row>
    <row r="335" spans="1:9" x14ac:dyDescent="0.35">
      <c r="A335" t="s">
        <v>33</v>
      </c>
      <c r="B335">
        <v>2020</v>
      </c>
      <c r="C335" t="s">
        <v>36</v>
      </c>
      <c r="D335">
        <f>BUCKETING!R335</f>
        <v>1748.4</v>
      </c>
      <c r="E335">
        <f>BUCKETING!V335</f>
        <v>281.5</v>
      </c>
      <c r="F335">
        <f>BUCKETING!AA335</f>
        <v>452</v>
      </c>
      <c r="G335">
        <f>BUCKETING!AD335</f>
        <v>266</v>
      </c>
      <c r="H335">
        <f>BUCKETING!AJ335</f>
        <v>736</v>
      </c>
      <c r="I335">
        <f>BUCKETING!AK335</f>
        <v>147.30000000000001</v>
      </c>
    </row>
    <row r="336" spans="1:9" x14ac:dyDescent="0.35">
      <c r="A336" t="s">
        <v>33</v>
      </c>
      <c r="B336">
        <v>2020</v>
      </c>
      <c r="C336" t="s">
        <v>37</v>
      </c>
      <c r="D336">
        <f>BUCKETING!R336</f>
        <v>1809.8</v>
      </c>
      <c r="E336">
        <f>BUCKETING!V336</f>
        <v>281.14999999999998</v>
      </c>
      <c r="F336">
        <f>BUCKETING!AA336</f>
        <v>452.75</v>
      </c>
      <c r="G336">
        <f>BUCKETING!AD336</f>
        <v>262</v>
      </c>
      <c r="H336">
        <f>BUCKETING!AJ336</f>
        <v>734.00000000000011</v>
      </c>
      <c r="I336">
        <f>BUCKETING!AK336</f>
        <v>147.5</v>
      </c>
    </row>
    <row r="337" spans="1:9" x14ac:dyDescent="0.35">
      <c r="A337" t="s">
        <v>33</v>
      </c>
      <c r="B337">
        <v>2020</v>
      </c>
      <c r="C337" t="s">
        <v>38</v>
      </c>
      <c r="D337">
        <f>BUCKETING!R337</f>
        <v>1779.1000000000001</v>
      </c>
      <c r="E337">
        <f>BUCKETING!V337</f>
        <v>281.32500000000005</v>
      </c>
      <c r="F337">
        <f>BUCKETING!AA337</f>
        <v>452.37500000000006</v>
      </c>
      <c r="G337">
        <f>BUCKETING!AD337</f>
        <v>264</v>
      </c>
      <c r="H337">
        <f>BUCKETING!AJ337</f>
        <v>735.00000000000011</v>
      </c>
      <c r="I337">
        <f>BUCKETING!AK337</f>
        <v>147.4</v>
      </c>
    </row>
    <row r="338" spans="1:9" x14ac:dyDescent="0.35">
      <c r="A338" t="s">
        <v>33</v>
      </c>
      <c r="B338">
        <v>2020</v>
      </c>
      <c r="C338" t="s">
        <v>39</v>
      </c>
      <c r="D338">
        <f>BUCKETING!R338</f>
        <v>1837.9999999999998</v>
      </c>
      <c r="E338">
        <f>BUCKETING!V338</f>
        <v>285.7</v>
      </c>
      <c r="F338">
        <f>BUCKETING!AA338</f>
        <v>455.29999999999995</v>
      </c>
      <c r="G338">
        <f>BUCKETING!AD338</f>
        <v>266.39999999999998</v>
      </c>
      <c r="H338">
        <f>BUCKETING!AJ338</f>
        <v>765.8</v>
      </c>
      <c r="I338">
        <f>BUCKETING!AK338</f>
        <v>150.80000000000001</v>
      </c>
    </row>
    <row r="339" spans="1:9" x14ac:dyDescent="0.35">
      <c r="A339" t="s">
        <v>33</v>
      </c>
      <c r="B339">
        <v>2020</v>
      </c>
      <c r="C339" t="s">
        <v>40</v>
      </c>
      <c r="D339">
        <f>BUCKETING!R339</f>
        <v>1837.9999999999998</v>
      </c>
      <c r="E339">
        <f>BUCKETING!V339</f>
        <v>285.7</v>
      </c>
      <c r="F339">
        <f>BUCKETING!AA339</f>
        <v>455.29999999999995</v>
      </c>
      <c r="G339">
        <f>BUCKETING!AD339</f>
        <v>266.39999999999998</v>
      </c>
      <c r="H339">
        <f>BUCKETING!AJ339</f>
        <v>765.8</v>
      </c>
      <c r="I339">
        <f>BUCKETING!AK339</f>
        <v>150.80000000000001</v>
      </c>
    </row>
    <row r="340" spans="1:9" x14ac:dyDescent="0.35">
      <c r="A340" t="s">
        <v>33</v>
      </c>
      <c r="B340">
        <v>2020</v>
      </c>
      <c r="C340" t="s">
        <v>41</v>
      </c>
      <c r="D340">
        <f>BUCKETING!R340</f>
        <v>1864.9999999999998</v>
      </c>
      <c r="E340">
        <f>BUCKETING!V340</f>
        <v>285.2</v>
      </c>
      <c r="F340">
        <f>BUCKETING!AA340</f>
        <v>459.7</v>
      </c>
      <c r="G340">
        <f>BUCKETING!AD340</f>
        <v>272.20000000000005</v>
      </c>
      <c r="H340">
        <f>BUCKETING!AJ340</f>
        <v>772.90000000000009</v>
      </c>
      <c r="I340">
        <f>BUCKETING!AK340</f>
        <v>152.9</v>
      </c>
    </row>
    <row r="341" spans="1:9" x14ac:dyDescent="0.35">
      <c r="A341" t="s">
        <v>33</v>
      </c>
      <c r="B341">
        <v>2020</v>
      </c>
      <c r="C341" t="s">
        <v>42</v>
      </c>
      <c r="D341">
        <f>BUCKETING!R341</f>
        <v>1880.3000000000002</v>
      </c>
      <c r="E341">
        <f>BUCKETING!V341</f>
        <v>286.5</v>
      </c>
      <c r="F341">
        <f>BUCKETING!AA341</f>
        <v>461.20000000000005</v>
      </c>
      <c r="G341">
        <f>BUCKETING!AD341</f>
        <v>272.29999999999995</v>
      </c>
      <c r="H341">
        <f>BUCKETING!AJ341</f>
        <v>781.7</v>
      </c>
      <c r="I341">
        <f>BUCKETING!AK341</f>
        <v>154</v>
      </c>
    </row>
    <row r="342" spans="1:9" x14ac:dyDescent="0.35">
      <c r="A342" t="s">
        <v>33</v>
      </c>
      <c r="B342">
        <v>2020</v>
      </c>
      <c r="C342" t="s">
        <v>43</v>
      </c>
      <c r="D342">
        <f>BUCKETING!R342</f>
        <v>1915.8</v>
      </c>
      <c r="E342">
        <f>BUCKETING!V342</f>
        <v>286.60000000000002</v>
      </c>
      <c r="F342">
        <f>BUCKETING!AA342</f>
        <v>463.2</v>
      </c>
      <c r="G342">
        <f>BUCKETING!AD342</f>
        <v>272.5</v>
      </c>
      <c r="H342">
        <f>BUCKETING!AJ342</f>
        <v>780.10000000000014</v>
      </c>
      <c r="I342">
        <f>BUCKETING!AK342</f>
        <v>155.19999999999999</v>
      </c>
    </row>
    <row r="343" spans="1:9" x14ac:dyDescent="0.35">
      <c r="A343" t="s">
        <v>33</v>
      </c>
      <c r="B343">
        <v>2020</v>
      </c>
      <c r="C343" t="s">
        <v>45</v>
      </c>
      <c r="D343">
        <f>BUCKETING!R343</f>
        <v>1953.7</v>
      </c>
      <c r="E343">
        <f>BUCKETING!V343</f>
        <v>287.5</v>
      </c>
      <c r="F343">
        <f>BUCKETING!AA343</f>
        <v>466.4</v>
      </c>
      <c r="G343">
        <f>BUCKETING!AD343</f>
        <v>272.5</v>
      </c>
      <c r="H343">
        <f>BUCKETING!AJ343</f>
        <v>782.8</v>
      </c>
      <c r="I343">
        <f>BUCKETING!AK343</f>
        <v>156.69999999999999</v>
      </c>
    </row>
    <row r="344" spans="1:9" x14ac:dyDescent="0.35">
      <c r="A344" t="s">
        <v>33</v>
      </c>
      <c r="B344">
        <v>2020</v>
      </c>
      <c r="C344" t="s">
        <v>46</v>
      </c>
      <c r="D344">
        <f>BUCKETING!R344</f>
        <v>1958.4</v>
      </c>
      <c r="E344">
        <f>BUCKETING!V344</f>
        <v>288.60000000000002</v>
      </c>
      <c r="F344">
        <f>BUCKETING!AA344</f>
        <v>468.20000000000005</v>
      </c>
      <c r="G344">
        <f>BUCKETING!AD344</f>
        <v>273.39999999999998</v>
      </c>
      <c r="H344">
        <f>BUCKETING!AJ344</f>
        <v>784.8</v>
      </c>
      <c r="I344">
        <f>BUCKETING!AK344</f>
        <v>156.9</v>
      </c>
    </row>
    <row r="345" spans="1:9" x14ac:dyDescent="0.35">
      <c r="A345" t="s">
        <v>33</v>
      </c>
      <c r="B345">
        <v>2021</v>
      </c>
      <c r="C345" t="s">
        <v>31</v>
      </c>
      <c r="D345">
        <f>BUCKETING!R345</f>
        <v>1933.6000000000001</v>
      </c>
      <c r="E345">
        <f>BUCKETING!V345</f>
        <v>289.8</v>
      </c>
      <c r="F345">
        <f>BUCKETING!AA345</f>
        <v>467.9</v>
      </c>
      <c r="G345">
        <f>BUCKETING!AD345</f>
        <v>279.8</v>
      </c>
      <c r="H345">
        <f>BUCKETING!AJ345</f>
        <v>788.2</v>
      </c>
      <c r="I345">
        <f>BUCKETING!AK345</f>
        <v>156</v>
      </c>
    </row>
    <row r="346" spans="1:9" x14ac:dyDescent="0.35">
      <c r="A346" t="s">
        <v>33</v>
      </c>
      <c r="B346">
        <v>2021</v>
      </c>
      <c r="C346" t="s">
        <v>35</v>
      </c>
      <c r="D346">
        <f>BUCKETING!R346</f>
        <v>1905.2</v>
      </c>
      <c r="E346">
        <f>BUCKETING!V346</f>
        <v>292.39999999999998</v>
      </c>
      <c r="F346">
        <f>BUCKETING!AA346</f>
        <v>472.70000000000005</v>
      </c>
      <c r="G346">
        <f>BUCKETING!AD346</f>
        <v>289.60000000000002</v>
      </c>
      <c r="H346">
        <f>BUCKETING!AJ346</f>
        <v>793.09999999999991</v>
      </c>
      <c r="I346">
        <f>BUCKETING!AK346</f>
        <v>156.5</v>
      </c>
    </row>
    <row r="347" spans="1:9" x14ac:dyDescent="0.35">
      <c r="A347" t="s">
        <v>33</v>
      </c>
      <c r="B347">
        <v>2021</v>
      </c>
      <c r="C347" t="s">
        <v>36</v>
      </c>
      <c r="D347">
        <f>BUCKETING!R347</f>
        <v>1904.0999999999997</v>
      </c>
      <c r="E347">
        <f>BUCKETING!V347</f>
        <v>293.79999999999995</v>
      </c>
      <c r="F347">
        <f>BUCKETING!AA347</f>
        <v>474.4</v>
      </c>
      <c r="G347">
        <f>BUCKETING!AD347</f>
        <v>296.5</v>
      </c>
      <c r="H347">
        <f>BUCKETING!AJ347</f>
        <v>794.19999999999993</v>
      </c>
      <c r="I347">
        <f>BUCKETING!AK347</f>
        <v>156.9</v>
      </c>
    </row>
    <row r="348" spans="1:9" x14ac:dyDescent="0.35">
      <c r="A348" t="s">
        <v>33</v>
      </c>
      <c r="B348">
        <v>2021</v>
      </c>
      <c r="C348" t="s">
        <v>37</v>
      </c>
      <c r="D348">
        <f>BUCKETING!R348</f>
        <v>1927.6</v>
      </c>
      <c r="E348">
        <f>BUCKETING!V348</f>
        <v>295.20000000000005</v>
      </c>
      <c r="F348">
        <f>BUCKETING!AA348</f>
        <v>476.5</v>
      </c>
      <c r="G348">
        <f>BUCKETING!AD348</f>
        <v>297</v>
      </c>
      <c r="H348">
        <f>BUCKETING!AJ348</f>
        <v>798.19999999999993</v>
      </c>
      <c r="I348">
        <f>BUCKETING!AK348</f>
        <v>158</v>
      </c>
    </row>
    <row r="349" spans="1:9" x14ac:dyDescent="0.35">
      <c r="A349" t="s">
        <v>33</v>
      </c>
      <c r="B349">
        <v>2021</v>
      </c>
      <c r="C349" t="s">
        <v>38</v>
      </c>
      <c r="D349">
        <f>BUCKETING!R349</f>
        <v>1960.5000000000002</v>
      </c>
      <c r="E349">
        <f>BUCKETING!V349</f>
        <v>296.7</v>
      </c>
      <c r="F349">
        <f>BUCKETING!AA349</f>
        <v>478.6</v>
      </c>
      <c r="G349">
        <f>BUCKETING!AD349</f>
        <v>300.5</v>
      </c>
      <c r="H349">
        <f>BUCKETING!AJ349</f>
        <v>810.7</v>
      </c>
      <c r="I349">
        <f>BUCKETING!AK349</f>
        <v>159.5</v>
      </c>
    </row>
    <row r="350" spans="1:9" x14ac:dyDescent="0.35">
      <c r="A350" t="s">
        <v>33</v>
      </c>
      <c r="B350">
        <v>2021</v>
      </c>
      <c r="C350" t="s">
        <v>39</v>
      </c>
      <c r="D350">
        <f>BUCKETING!R350</f>
        <v>1988</v>
      </c>
      <c r="E350">
        <f>BUCKETING!V350</f>
        <v>297.8</v>
      </c>
      <c r="F350">
        <f>BUCKETING!AA350</f>
        <v>479.4</v>
      </c>
      <c r="G350">
        <f>BUCKETING!AD350</f>
        <v>303.60000000000002</v>
      </c>
      <c r="H350">
        <f>BUCKETING!AJ350</f>
        <v>807.5</v>
      </c>
      <c r="I350">
        <f>BUCKETING!AK350</f>
        <v>160.4</v>
      </c>
    </row>
    <row r="351" spans="1:9" x14ac:dyDescent="0.35">
      <c r="A351" t="s">
        <v>33</v>
      </c>
      <c r="B351">
        <v>2021</v>
      </c>
      <c r="C351" t="s">
        <v>40</v>
      </c>
      <c r="D351">
        <f>BUCKETING!R351</f>
        <v>2003.9000000000003</v>
      </c>
      <c r="E351">
        <f>BUCKETING!V351</f>
        <v>299.8</v>
      </c>
      <c r="F351">
        <f>BUCKETING!AA351</f>
        <v>483.3</v>
      </c>
      <c r="G351">
        <f>BUCKETING!AD351</f>
        <v>307.2</v>
      </c>
      <c r="H351">
        <f>BUCKETING!AJ351</f>
        <v>812</v>
      </c>
      <c r="I351">
        <f>BUCKETING!AK351</f>
        <v>161.80000000000001</v>
      </c>
    </row>
    <row r="352" spans="1:9" x14ac:dyDescent="0.35">
      <c r="A352" t="s">
        <v>33</v>
      </c>
      <c r="B352">
        <v>2021</v>
      </c>
      <c r="C352" t="s">
        <v>41</v>
      </c>
      <c r="D352">
        <f>BUCKETING!R352</f>
        <v>1990.6</v>
      </c>
      <c r="E352">
        <f>BUCKETING!V352</f>
        <v>303.39999999999998</v>
      </c>
      <c r="F352">
        <f>BUCKETING!AA352</f>
        <v>485.29999999999995</v>
      </c>
      <c r="G352">
        <f>BUCKETING!AD352</f>
        <v>311.10000000000002</v>
      </c>
      <c r="H352">
        <f>BUCKETING!AJ352</f>
        <v>819</v>
      </c>
      <c r="I352">
        <f>BUCKETING!AK352</f>
        <v>162.30000000000001</v>
      </c>
    </row>
    <row r="353" spans="1:9" x14ac:dyDescent="0.35">
      <c r="A353" t="s">
        <v>33</v>
      </c>
      <c r="B353">
        <v>2021</v>
      </c>
      <c r="C353" t="s">
        <v>42</v>
      </c>
      <c r="D353">
        <f>BUCKETING!R353</f>
        <v>1990.6000000000001</v>
      </c>
      <c r="E353">
        <f>BUCKETING!V353</f>
        <v>303.39999999999998</v>
      </c>
      <c r="F353">
        <f>BUCKETING!AA353</f>
        <v>485.2</v>
      </c>
      <c r="G353">
        <f>BUCKETING!AD353</f>
        <v>311.3</v>
      </c>
      <c r="H353">
        <f>BUCKETING!AJ353</f>
        <v>819.30000000000007</v>
      </c>
      <c r="I353">
        <f>BUCKETING!AK353</f>
        <v>162.30000000000001</v>
      </c>
    </row>
    <row r="354" spans="1:9" x14ac:dyDescent="0.35">
      <c r="A354" t="s">
        <v>33</v>
      </c>
      <c r="B354">
        <v>2021</v>
      </c>
      <c r="C354" t="s">
        <v>43</v>
      </c>
      <c r="D354">
        <f>BUCKETING!R354</f>
        <v>2026.9000000000003</v>
      </c>
      <c r="E354">
        <f>BUCKETING!V354</f>
        <v>305.20000000000005</v>
      </c>
      <c r="F354">
        <f>BUCKETING!AA354</f>
        <v>487.40000000000003</v>
      </c>
      <c r="G354">
        <f>BUCKETING!AD354</f>
        <v>314.39999999999998</v>
      </c>
      <c r="H354">
        <f>BUCKETING!AJ354</f>
        <v>823.7</v>
      </c>
      <c r="I354">
        <f>BUCKETING!AK354</f>
        <v>164.6</v>
      </c>
    </row>
    <row r="355" spans="1:9" x14ac:dyDescent="0.35">
      <c r="A355" t="s">
        <v>33</v>
      </c>
      <c r="B355">
        <v>2021</v>
      </c>
      <c r="C355" t="s">
        <v>45</v>
      </c>
      <c r="D355">
        <f>BUCKETING!R355</f>
        <v>2044.3999999999996</v>
      </c>
      <c r="E355">
        <f>BUCKETING!V355</f>
        <v>307.60000000000002</v>
      </c>
      <c r="F355">
        <f>BUCKETING!AA355</f>
        <v>489.2</v>
      </c>
      <c r="G355">
        <f>BUCKETING!AD355</f>
        <v>312.79999999999995</v>
      </c>
      <c r="H355">
        <f>BUCKETING!AJ355</f>
        <v>828</v>
      </c>
      <c r="I355">
        <f>BUCKETING!AK355</f>
        <v>165.6</v>
      </c>
    </row>
    <row r="356" spans="1:9" x14ac:dyDescent="0.35">
      <c r="A356" t="s">
        <v>33</v>
      </c>
      <c r="B356">
        <v>2021</v>
      </c>
      <c r="C356" t="s">
        <v>46</v>
      </c>
      <c r="D356">
        <f>BUCKETING!R356</f>
        <v>2034.1000000000001</v>
      </c>
      <c r="E356">
        <f>BUCKETING!V356</f>
        <v>310</v>
      </c>
      <c r="F356">
        <f>BUCKETING!AA356</f>
        <v>489.1</v>
      </c>
      <c r="G356">
        <f>BUCKETING!AD356</f>
        <v>313.5</v>
      </c>
      <c r="H356">
        <f>BUCKETING!AJ356</f>
        <v>830.59999999999991</v>
      </c>
      <c r="I356">
        <f>BUCKETING!AK356</f>
        <v>165.2</v>
      </c>
    </row>
    <row r="357" spans="1:9" x14ac:dyDescent="0.35">
      <c r="A357" t="s">
        <v>33</v>
      </c>
      <c r="B357">
        <v>2022</v>
      </c>
      <c r="C357" t="s">
        <v>31</v>
      </c>
      <c r="D357">
        <f>BUCKETING!R357</f>
        <v>2016.3999999999996</v>
      </c>
      <c r="E357">
        <f>BUCKETING!V357</f>
        <v>313.2</v>
      </c>
      <c r="F357">
        <f>BUCKETING!AA357</f>
        <v>491.6</v>
      </c>
      <c r="G357">
        <f>BUCKETING!AD357</f>
        <v>314.29999999999995</v>
      </c>
      <c r="H357">
        <f>BUCKETING!AJ357</f>
        <v>833</v>
      </c>
      <c r="I357">
        <f>BUCKETING!AK357</f>
        <v>165</v>
      </c>
    </row>
    <row r="358" spans="1:9" x14ac:dyDescent="0.35">
      <c r="A358" t="s">
        <v>33</v>
      </c>
      <c r="B358">
        <v>2022</v>
      </c>
      <c r="C358" t="s">
        <v>35</v>
      </c>
      <c r="D358">
        <f>BUCKETING!R358</f>
        <v>2013.3</v>
      </c>
      <c r="E358">
        <f>BUCKETING!V358</f>
        <v>316.10000000000002</v>
      </c>
      <c r="F358">
        <f>BUCKETING!AA358</f>
        <v>494.7</v>
      </c>
      <c r="G358">
        <f>BUCKETING!AD358</f>
        <v>316.10000000000002</v>
      </c>
      <c r="H358">
        <f>BUCKETING!AJ358</f>
        <v>837</v>
      </c>
      <c r="I358">
        <f>BUCKETING!AK358</f>
        <v>165.5</v>
      </c>
    </row>
    <row r="359" spans="1:9" x14ac:dyDescent="0.35">
      <c r="A359" t="s">
        <v>33</v>
      </c>
      <c r="B359">
        <v>2022</v>
      </c>
      <c r="C359" t="s">
        <v>36</v>
      </c>
      <c r="D359">
        <f>BUCKETING!R359</f>
        <v>2024.8000000000002</v>
      </c>
      <c r="E359">
        <f>BUCKETING!V359</f>
        <v>319.7</v>
      </c>
      <c r="F359">
        <f>BUCKETING!AA359</f>
        <v>496.2</v>
      </c>
      <c r="G359">
        <f>BUCKETING!AD359</f>
        <v>318.7</v>
      </c>
      <c r="H359">
        <f>BUCKETING!AJ359</f>
        <v>844.3</v>
      </c>
      <c r="I359">
        <f>BUCKETING!AK359</f>
        <v>166.5</v>
      </c>
    </row>
    <row r="360" spans="1:9" x14ac:dyDescent="0.35">
      <c r="A360" t="s">
        <v>33</v>
      </c>
      <c r="B360">
        <v>2022</v>
      </c>
      <c r="C360" t="s">
        <v>37</v>
      </c>
      <c r="D360">
        <f>BUCKETING!R360</f>
        <v>2055.9</v>
      </c>
      <c r="E360">
        <f>BUCKETING!V360</f>
        <v>322.89999999999998</v>
      </c>
      <c r="F360">
        <f>BUCKETING!AA360</f>
        <v>500</v>
      </c>
      <c r="G360">
        <f>BUCKETING!AD360</f>
        <v>329.8</v>
      </c>
      <c r="H360">
        <f>BUCKETING!AJ360</f>
        <v>850.6</v>
      </c>
      <c r="I360">
        <f>BUCKETING!AK360</f>
        <v>169.2</v>
      </c>
    </row>
    <row r="361" spans="1:9" x14ac:dyDescent="0.35">
      <c r="A361" t="s">
        <v>33</v>
      </c>
      <c r="B361">
        <v>2022</v>
      </c>
      <c r="C361" t="s">
        <v>38</v>
      </c>
      <c r="D361">
        <f>BUCKETING!R361</f>
        <v>2084.7000000000003</v>
      </c>
      <c r="E361">
        <f>BUCKETING!V361</f>
        <v>325.89999999999998</v>
      </c>
      <c r="F361">
        <f>BUCKETING!AA361</f>
        <v>502.8</v>
      </c>
      <c r="G361">
        <f>BUCKETING!AD361</f>
        <v>332.9</v>
      </c>
      <c r="H361">
        <f>BUCKETING!AJ361</f>
        <v>853.8</v>
      </c>
      <c r="I361">
        <f>BUCKETING!AK361</f>
        <v>170.8</v>
      </c>
    </row>
    <row r="362" spans="1:9" x14ac:dyDescent="0.35">
      <c r="A362" t="s">
        <v>33</v>
      </c>
      <c r="B362">
        <v>2022</v>
      </c>
      <c r="C362" t="s">
        <v>39</v>
      </c>
      <c r="D362">
        <f>BUCKETING!R362</f>
        <v>2108.1999999999998</v>
      </c>
      <c r="E362">
        <f>BUCKETING!V362</f>
        <v>329</v>
      </c>
      <c r="F362">
        <f>BUCKETING!AA362</f>
        <v>504.20000000000005</v>
      </c>
      <c r="G362">
        <f>BUCKETING!AD362</f>
        <v>332.1</v>
      </c>
      <c r="H362">
        <f>BUCKETING!AJ362</f>
        <v>857.5</v>
      </c>
      <c r="I362">
        <f>BUCKETING!AK362</f>
        <v>171.4</v>
      </c>
    </row>
    <row r="363" spans="1:9" x14ac:dyDescent="0.35">
      <c r="A363" t="s">
        <v>33</v>
      </c>
      <c r="B363">
        <v>2022</v>
      </c>
      <c r="C363" t="s">
        <v>40</v>
      </c>
      <c r="D363">
        <f>BUCKETING!R363</f>
        <v>2112.1999999999998</v>
      </c>
      <c r="E363">
        <f>BUCKETING!V363</f>
        <v>331.4</v>
      </c>
      <c r="F363">
        <f>BUCKETING!AA363</f>
        <v>508.6</v>
      </c>
      <c r="G363">
        <f>BUCKETING!AD363</f>
        <v>336.9</v>
      </c>
      <c r="H363">
        <f>BUCKETING!AJ363</f>
        <v>860.80000000000007</v>
      </c>
      <c r="I363">
        <f>BUCKETING!AK363</f>
        <v>172.3</v>
      </c>
    </row>
    <row r="364" spans="1:9" x14ac:dyDescent="0.35">
      <c r="A364" t="s">
        <v>33</v>
      </c>
      <c r="B364">
        <v>2022</v>
      </c>
      <c r="C364" t="s">
        <v>41</v>
      </c>
      <c r="D364">
        <f>BUCKETING!R364</f>
        <v>2113.2999999999997</v>
      </c>
      <c r="E364">
        <f>BUCKETING!V364</f>
        <v>333.7</v>
      </c>
      <c r="F364">
        <f>BUCKETING!AA364</f>
        <v>511.5</v>
      </c>
      <c r="G364">
        <f>BUCKETING!AD364</f>
        <v>336.1</v>
      </c>
      <c r="H364">
        <f>BUCKETING!AJ364</f>
        <v>864.8</v>
      </c>
      <c r="I364">
        <f>BUCKETING!AK364</f>
        <v>173.1</v>
      </c>
    </row>
    <row r="365" spans="1:9" x14ac:dyDescent="0.35">
      <c r="A365" t="s">
        <v>33</v>
      </c>
      <c r="B365">
        <v>2022</v>
      </c>
      <c r="C365" t="s">
        <v>42</v>
      </c>
      <c r="D365">
        <f>BUCKETING!R365</f>
        <v>2124.6</v>
      </c>
      <c r="E365">
        <f>BUCKETING!V365</f>
        <v>336.7</v>
      </c>
      <c r="F365">
        <f>BUCKETING!AA365</f>
        <v>514.20000000000005</v>
      </c>
      <c r="G365">
        <f>BUCKETING!AD365</f>
        <v>337.4</v>
      </c>
      <c r="H365">
        <f>BUCKETING!AJ365</f>
        <v>867.7</v>
      </c>
      <c r="I365">
        <f>BUCKETING!AK365</f>
        <v>174.1</v>
      </c>
    </row>
    <row r="366" spans="1:9" x14ac:dyDescent="0.35">
      <c r="A366" t="s">
        <v>33</v>
      </c>
      <c r="B366">
        <v>2022</v>
      </c>
      <c r="C366" t="s">
        <v>43</v>
      </c>
      <c r="D366">
        <f>BUCKETING!R366</f>
        <v>2139</v>
      </c>
      <c r="E366">
        <f>BUCKETING!V366</f>
        <v>338.1</v>
      </c>
      <c r="F366">
        <f>BUCKETING!AA366</f>
        <v>517.09999999999991</v>
      </c>
      <c r="G366">
        <f>BUCKETING!AD366</f>
        <v>338.8</v>
      </c>
      <c r="H366">
        <f>BUCKETING!AJ366</f>
        <v>871.50000000000011</v>
      </c>
      <c r="I366">
        <f>BUCKETING!AK366</f>
        <v>175.3</v>
      </c>
    </row>
    <row r="367" spans="1:9" x14ac:dyDescent="0.35">
      <c r="A367" t="s">
        <v>33</v>
      </c>
      <c r="B367">
        <v>2022</v>
      </c>
      <c r="C367" t="s">
        <v>45</v>
      </c>
      <c r="D367">
        <f>BUCKETING!R367</f>
        <v>2133.1</v>
      </c>
      <c r="E367">
        <f>BUCKETING!V367</f>
        <v>340.2</v>
      </c>
      <c r="F367">
        <f>BUCKETING!AA367</f>
        <v>519.1</v>
      </c>
      <c r="G367">
        <f>BUCKETING!AD367</f>
        <v>339.20000000000005</v>
      </c>
      <c r="H367">
        <f>BUCKETING!AJ367</f>
        <v>875.40000000000009</v>
      </c>
      <c r="I367">
        <f>BUCKETING!AK367</f>
        <v>174.1</v>
      </c>
    </row>
    <row r="368" spans="1:9" x14ac:dyDescent="0.35">
      <c r="A368" t="s">
        <v>33</v>
      </c>
      <c r="B368">
        <v>2022</v>
      </c>
      <c r="C368" t="s">
        <v>46</v>
      </c>
      <c r="D368">
        <f>BUCKETING!R368</f>
        <v>2117.1999999999998</v>
      </c>
      <c r="E368">
        <f>BUCKETING!V368</f>
        <v>342.2</v>
      </c>
      <c r="F368">
        <f>BUCKETING!AA368</f>
        <v>519.70000000000005</v>
      </c>
      <c r="G368">
        <f>BUCKETING!AD368</f>
        <v>340</v>
      </c>
      <c r="H368">
        <f>BUCKETING!AJ368</f>
        <v>879.69999999999993</v>
      </c>
      <c r="I368">
        <f>BUCKETING!AK368</f>
        <v>174.1</v>
      </c>
    </row>
    <row r="369" spans="1:9" x14ac:dyDescent="0.35">
      <c r="A369" t="s">
        <v>33</v>
      </c>
      <c r="B369">
        <v>2023</v>
      </c>
      <c r="C369" t="s">
        <v>31</v>
      </c>
      <c r="D369">
        <f>BUCKETING!R369</f>
        <v>2130.7000000000003</v>
      </c>
      <c r="E369">
        <f>BUCKETING!V369</f>
        <v>344</v>
      </c>
      <c r="F369">
        <f>BUCKETING!AA369</f>
        <v>522.40000000000009</v>
      </c>
      <c r="G369">
        <f>BUCKETING!AD369</f>
        <v>339.6</v>
      </c>
      <c r="H369">
        <f>BUCKETING!AJ369</f>
        <v>885.1</v>
      </c>
      <c r="I369">
        <f>BUCKETING!AK369</f>
        <v>174.9</v>
      </c>
    </row>
    <row r="370" spans="1:9" x14ac:dyDescent="0.35">
      <c r="A370" t="s">
        <v>33</v>
      </c>
      <c r="B370">
        <v>2023</v>
      </c>
      <c r="C370" t="s">
        <v>35</v>
      </c>
      <c r="D370">
        <f>BUCKETING!R370</f>
        <v>2122.5</v>
      </c>
      <c r="E370">
        <f>BUCKETING!V370</f>
        <v>347.3</v>
      </c>
      <c r="F370">
        <f>BUCKETING!AA370</f>
        <v>526.79999999999995</v>
      </c>
      <c r="G370">
        <f>BUCKETING!AD370</f>
        <v>342.6</v>
      </c>
      <c r="H370">
        <f>BUCKETING!AJ370</f>
        <v>891.7</v>
      </c>
      <c r="I370">
        <f>BUCKETING!AK370</f>
        <v>176.3</v>
      </c>
    </row>
    <row r="371" spans="1:9" x14ac:dyDescent="0.35">
      <c r="A371" t="s">
        <v>33</v>
      </c>
      <c r="B371">
        <v>2023</v>
      </c>
      <c r="C371" t="s">
        <v>36</v>
      </c>
      <c r="D371">
        <f>BUCKETING!R371</f>
        <v>2122.6</v>
      </c>
      <c r="E371">
        <f>BUCKETING!V371</f>
        <v>347.2</v>
      </c>
      <c r="F371">
        <f>BUCKETING!AA371</f>
        <v>526.79999999999995</v>
      </c>
      <c r="G371">
        <f>BUCKETING!AD371</f>
        <v>342.4</v>
      </c>
      <c r="H371">
        <f>BUCKETING!AJ371</f>
        <v>891.8</v>
      </c>
      <c r="I371">
        <f>BUCKETING!AK371</f>
        <v>176.3</v>
      </c>
    </row>
    <row r="372" spans="1:9" x14ac:dyDescent="0.35">
      <c r="A372" t="s">
        <v>33</v>
      </c>
      <c r="B372">
        <v>2023</v>
      </c>
      <c r="C372" t="s">
        <v>37</v>
      </c>
      <c r="D372">
        <f>BUCKETING!R372</f>
        <v>2135.6000000000004</v>
      </c>
      <c r="E372">
        <f>BUCKETING!V372</f>
        <v>348.7</v>
      </c>
      <c r="F372">
        <f>BUCKETING!AA372</f>
        <v>530.9</v>
      </c>
      <c r="G372">
        <f>BUCKETING!AD372</f>
        <v>342.2</v>
      </c>
      <c r="H372">
        <f>BUCKETING!AJ372</f>
        <v>897.19999999999993</v>
      </c>
      <c r="I372">
        <f>BUCKETING!AK372</f>
        <v>177.4</v>
      </c>
    </row>
    <row r="373" spans="1:9" x14ac:dyDescent="0.35">
      <c r="A373" t="s">
        <v>33</v>
      </c>
      <c r="B373">
        <v>2023</v>
      </c>
      <c r="C373" t="s">
        <v>38</v>
      </c>
      <c r="D373">
        <f>BUCKETING!R373</f>
        <v>2152</v>
      </c>
      <c r="E373">
        <f>BUCKETING!V373</f>
        <v>349.4</v>
      </c>
      <c r="F373">
        <f>BUCKETING!AA373</f>
        <v>532.59999999999991</v>
      </c>
      <c r="G373">
        <f>BUCKETING!AD373</f>
        <v>343.8</v>
      </c>
      <c r="H373">
        <f>BUCKETING!AJ373</f>
        <v>900.7</v>
      </c>
      <c r="I373">
        <f>BUCKETING!AK373</f>
        <v>178.2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1B460-746F-427D-9E4D-C7E566956E8D}">
  <dimension ref="A1:U32"/>
  <sheetViews>
    <sheetView showGridLines="0" zoomScale="66" zoomScaleNormal="66" workbookViewId="0">
      <selection activeCell="I10" sqref="I10"/>
    </sheetView>
  </sheetViews>
  <sheetFormatPr defaultRowHeight="14.5" x14ac:dyDescent="0.35"/>
  <cols>
    <col min="1" max="1" width="11.26953125" bestFit="1" customWidth="1"/>
    <col min="2" max="2" width="5.08984375" bestFit="1" customWidth="1"/>
    <col min="3" max="3" width="7.36328125" bestFit="1" customWidth="1"/>
    <col min="4" max="4" width="20.26953125" bestFit="1" customWidth="1"/>
    <col min="5" max="5" width="24.08984375" bestFit="1" customWidth="1"/>
    <col min="6" max="6" width="9.453125" bestFit="1" customWidth="1"/>
    <col min="7" max="8" width="7.36328125" bestFit="1" customWidth="1"/>
    <col min="9" max="9" width="14.08984375" bestFit="1" customWidth="1"/>
    <col min="16" max="16" width="2.1796875" customWidth="1"/>
    <col min="17" max="17" width="22.7265625" customWidth="1"/>
    <col min="18" max="18" width="14.90625" customWidth="1"/>
    <col min="19" max="19" width="9.453125" bestFit="1" customWidth="1"/>
    <col min="20" max="20" width="15.1796875" customWidth="1"/>
    <col min="21" max="21" width="26.7265625" bestFit="1" customWidth="1"/>
  </cols>
  <sheetData>
    <row r="1" spans="1:21" ht="14.5" customHeight="1" x14ac:dyDescent="0.35">
      <c r="A1" s="99" t="s">
        <v>49</v>
      </c>
      <c r="B1" s="99"/>
      <c r="C1" s="99"/>
      <c r="D1" s="99"/>
      <c r="E1" s="99"/>
      <c r="F1" s="99"/>
      <c r="G1" s="99"/>
      <c r="H1" s="99"/>
      <c r="I1" s="99"/>
      <c r="J1" s="99"/>
      <c r="K1" s="99"/>
      <c r="L1" s="99"/>
      <c r="M1" s="99"/>
      <c r="N1" s="99"/>
      <c r="O1" s="99"/>
    </row>
    <row r="2" spans="1:21" ht="14.5" customHeight="1" x14ac:dyDescent="0.35">
      <c r="A2" s="99"/>
      <c r="B2" s="99"/>
      <c r="C2" s="99"/>
      <c r="D2" s="99"/>
      <c r="E2" s="99"/>
      <c r="F2" s="99"/>
      <c r="G2" s="99"/>
      <c r="H2" s="99"/>
      <c r="I2" s="99"/>
      <c r="J2" s="99"/>
      <c r="K2" s="99"/>
      <c r="L2" s="99"/>
      <c r="M2" s="99"/>
      <c r="N2" s="99"/>
      <c r="O2" s="99"/>
    </row>
    <row r="3" spans="1:21" ht="14.5" customHeight="1" x14ac:dyDescent="0.35">
      <c r="A3" s="99"/>
      <c r="B3" s="99"/>
      <c r="C3" s="99"/>
      <c r="D3" s="99"/>
      <c r="E3" s="99"/>
      <c r="F3" s="99"/>
      <c r="G3" s="99"/>
      <c r="H3" s="99"/>
      <c r="I3" s="99"/>
      <c r="J3" s="99"/>
      <c r="K3" s="99"/>
      <c r="L3" s="99"/>
      <c r="M3" s="99"/>
      <c r="N3" s="99"/>
      <c r="O3" s="99"/>
    </row>
    <row r="4" spans="1:21" ht="18.649999999999999" customHeight="1" x14ac:dyDescent="0.35">
      <c r="A4" s="99"/>
      <c r="B4" s="99"/>
      <c r="C4" s="99"/>
      <c r="D4" s="99"/>
      <c r="E4" s="99"/>
      <c r="F4" s="99"/>
      <c r="G4" s="99"/>
      <c r="H4" s="99"/>
      <c r="I4" s="99"/>
      <c r="J4" s="99"/>
      <c r="K4" s="99"/>
      <c r="L4" s="99"/>
      <c r="M4" s="99"/>
      <c r="N4" s="99"/>
      <c r="O4" s="99"/>
    </row>
    <row r="5" spans="1:21" ht="19" thickBot="1" x14ac:dyDescent="0.4">
      <c r="A5" s="111" t="s">
        <v>69</v>
      </c>
      <c r="B5" s="111"/>
      <c r="C5" s="111"/>
      <c r="D5" s="111"/>
      <c r="E5" s="111"/>
      <c r="F5" s="111"/>
      <c r="G5" s="111"/>
      <c r="H5" s="111"/>
      <c r="I5" s="111"/>
      <c r="J5" s="111"/>
      <c r="K5" s="111"/>
      <c r="L5" s="111"/>
      <c r="M5" s="111"/>
      <c r="N5" s="111"/>
      <c r="O5" s="111"/>
    </row>
    <row r="6" spans="1:21" ht="18.649999999999999" customHeight="1" x14ac:dyDescent="0.35">
      <c r="A6" s="99" t="s">
        <v>50</v>
      </c>
      <c r="B6" s="99"/>
      <c r="C6" s="99"/>
      <c r="D6" s="99"/>
      <c r="E6" s="99"/>
      <c r="F6" s="99"/>
      <c r="G6" s="99"/>
      <c r="H6" s="99"/>
      <c r="I6" s="99"/>
      <c r="J6" s="99"/>
      <c r="K6" s="99"/>
      <c r="L6" s="99"/>
      <c r="M6" s="99"/>
      <c r="N6" s="99"/>
      <c r="O6" s="99"/>
      <c r="Q6" s="100" t="s">
        <v>72</v>
      </c>
      <c r="R6" s="101"/>
      <c r="S6" s="101"/>
      <c r="T6" s="101"/>
      <c r="U6" s="102"/>
    </row>
    <row r="7" spans="1:21" ht="18.649999999999999" customHeight="1" thickBot="1" x14ac:dyDescent="0.4">
      <c r="A7" s="99"/>
      <c r="B7" s="99"/>
      <c r="C7" s="99"/>
      <c r="D7" s="99"/>
      <c r="E7" s="99"/>
      <c r="F7" s="99"/>
      <c r="G7" s="99"/>
      <c r="H7" s="99"/>
      <c r="I7" s="99"/>
      <c r="J7" s="99"/>
      <c r="K7" s="99"/>
      <c r="L7" s="99"/>
      <c r="M7" s="99"/>
      <c r="N7" s="99"/>
      <c r="O7" s="99"/>
      <c r="Q7" s="103"/>
      <c r="R7" s="104"/>
      <c r="S7" s="104"/>
      <c r="T7" s="104"/>
      <c r="U7" s="105"/>
    </row>
    <row r="8" spans="1:21" ht="15" thickBot="1" x14ac:dyDescent="0.4">
      <c r="Q8" s="106" t="s">
        <v>59</v>
      </c>
      <c r="R8" s="106" t="s">
        <v>60</v>
      </c>
      <c r="S8" s="106" t="s">
        <v>61</v>
      </c>
      <c r="T8" s="106" t="s">
        <v>62</v>
      </c>
      <c r="U8" s="106" t="s">
        <v>63</v>
      </c>
    </row>
    <row r="9" spans="1:21" ht="15" thickBot="1" x14ac:dyDescent="0.4">
      <c r="A9" s="27" t="s">
        <v>64</v>
      </c>
      <c r="B9" s="71" t="s">
        <v>65</v>
      </c>
      <c r="C9" s="71" t="s">
        <v>66</v>
      </c>
      <c r="D9" s="71" t="s">
        <v>59</v>
      </c>
      <c r="E9" s="71" t="s">
        <v>60</v>
      </c>
      <c r="F9" s="71" t="s">
        <v>61</v>
      </c>
      <c r="G9" s="71" t="s">
        <v>62</v>
      </c>
      <c r="H9" s="71" t="s">
        <v>63</v>
      </c>
      <c r="I9" s="72" t="s">
        <v>68</v>
      </c>
      <c r="Q9" s="107"/>
      <c r="R9" s="107"/>
      <c r="S9" s="107"/>
      <c r="T9" s="107"/>
      <c r="U9" s="107"/>
    </row>
    <row r="10" spans="1:21" x14ac:dyDescent="0.35">
      <c r="A10" s="29" t="s">
        <v>30</v>
      </c>
      <c r="B10" s="7">
        <v>2023</v>
      </c>
      <c r="C10" s="7" t="s">
        <v>38</v>
      </c>
      <c r="D10" s="7">
        <v>2113.9000000000005</v>
      </c>
      <c r="E10" s="7">
        <v>379.1</v>
      </c>
      <c r="F10" s="7">
        <v>368.1</v>
      </c>
      <c r="G10" s="7">
        <v>352.2</v>
      </c>
      <c r="H10" s="7">
        <v>917.9</v>
      </c>
      <c r="I10" s="62">
        <f>SUM(D10:H10)</f>
        <v>4131.2</v>
      </c>
      <c r="Q10" s="4" t="s">
        <v>3</v>
      </c>
      <c r="R10" s="4" t="s">
        <v>17</v>
      </c>
      <c r="S10" s="4" t="s">
        <v>20</v>
      </c>
      <c r="T10" s="4" t="s">
        <v>21</v>
      </c>
      <c r="U10" s="4" t="s">
        <v>22</v>
      </c>
    </row>
    <row r="11" spans="1:21" x14ac:dyDescent="0.35">
      <c r="A11" s="29" t="s">
        <v>34</v>
      </c>
      <c r="B11" s="7">
        <v>2023</v>
      </c>
      <c r="C11" s="7" t="s">
        <v>38</v>
      </c>
      <c r="D11" s="7">
        <v>2127.8000000000002</v>
      </c>
      <c r="E11" s="7">
        <v>367</v>
      </c>
      <c r="F11" s="7">
        <v>538.4</v>
      </c>
      <c r="G11" s="7">
        <v>347.6</v>
      </c>
      <c r="H11" s="7">
        <v>908.3</v>
      </c>
      <c r="I11" s="62">
        <f t="shared" ref="I11:I12" si="0">SUM(D11:H11)</f>
        <v>4289.1000000000004</v>
      </c>
      <c r="Q11" s="4" t="s">
        <v>4</v>
      </c>
      <c r="R11" s="4" t="s">
        <v>18</v>
      </c>
      <c r="S11" s="4" t="s">
        <v>23</v>
      </c>
      <c r="T11" s="109" t="s">
        <v>24</v>
      </c>
      <c r="U11" s="4" t="s">
        <v>25</v>
      </c>
    </row>
    <row r="12" spans="1:21" ht="15" thickBot="1" x14ac:dyDescent="0.4">
      <c r="A12" s="31" t="s">
        <v>33</v>
      </c>
      <c r="B12" s="32">
        <v>2023</v>
      </c>
      <c r="C12" s="32" t="s">
        <v>38</v>
      </c>
      <c r="D12" s="32">
        <v>2152</v>
      </c>
      <c r="E12" s="32">
        <v>349.4</v>
      </c>
      <c r="F12" s="32">
        <v>532.59999999999991</v>
      </c>
      <c r="G12" s="32">
        <v>343.8</v>
      </c>
      <c r="H12" s="32">
        <v>900.7</v>
      </c>
      <c r="I12" s="69">
        <f t="shared" si="0"/>
        <v>4278.5</v>
      </c>
      <c r="Q12" s="4" t="s">
        <v>5</v>
      </c>
      <c r="R12" s="4"/>
      <c r="S12" s="4" t="s">
        <v>26</v>
      </c>
      <c r="T12" s="109"/>
      <c r="U12" s="4" t="s">
        <v>27</v>
      </c>
    </row>
    <row r="13" spans="1:21" ht="15" thickBot="1" x14ac:dyDescent="0.4">
      <c r="Q13" s="4" t="s">
        <v>6</v>
      </c>
      <c r="R13" s="4"/>
      <c r="S13" s="4"/>
      <c r="T13" s="4"/>
      <c r="U13" s="4" t="s">
        <v>28</v>
      </c>
    </row>
    <row r="14" spans="1:21" x14ac:dyDescent="0.35">
      <c r="A14" s="27" t="s">
        <v>64</v>
      </c>
      <c r="B14" s="71" t="s">
        <v>65</v>
      </c>
      <c r="C14" s="71" t="s">
        <v>66</v>
      </c>
      <c r="D14" s="71" t="s">
        <v>59</v>
      </c>
      <c r="E14" s="71" t="s">
        <v>60</v>
      </c>
      <c r="F14" s="71" t="s">
        <v>61</v>
      </c>
      <c r="G14" s="71" t="s">
        <v>62</v>
      </c>
      <c r="H14" s="71" t="s">
        <v>63</v>
      </c>
      <c r="I14" s="72" t="s">
        <v>68</v>
      </c>
      <c r="Q14" s="4" t="s">
        <v>7</v>
      </c>
      <c r="R14" s="4"/>
      <c r="S14" s="4"/>
      <c r="T14" s="4"/>
      <c r="U14" s="4" t="s">
        <v>16</v>
      </c>
    </row>
    <row r="15" spans="1:21" x14ac:dyDescent="0.35">
      <c r="A15" s="29" t="s">
        <v>30</v>
      </c>
      <c r="B15" s="7">
        <v>2023</v>
      </c>
      <c r="C15" s="7" t="s">
        <v>38</v>
      </c>
      <c r="D15" s="9">
        <f>D10/$I$10</f>
        <v>0.51169151820294356</v>
      </c>
      <c r="E15" s="9">
        <f t="shared" ref="E15:I15" si="1">E10/$I$10</f>
        <v>9.1765104570100703E-2</v>
      </c>
      <c r="F15" s="9">
        <f t="shared" si="1"/>
        <v>8.9102439969016276E-2</v>
      </c>
      <c r="G15" s="9">
        <f t="shared" si="1"/>
        <v>8.5253679318357867E-2</v>
      </c>
      <c r="H15" s="9">
        <f t="shared" si="1"/>
        <v>0.22218725793958172</v>
      </c>
      <c r="I15" s="63">
        <f t="shared" si="1"/>
        <v>1</v>
      </c>
      <c r="Q15" s="4" t="s">
        <v>8</v>
      </c>
      <c r="R15" s="4"/>
      <c r="S15" s="4"/>
      <c r="T15" s="4"/>
      <c r="U15" s="4"/>
    </row>
    <row r="16" spans="1:21" x14ac:dyDescent="0.35">
      <c r="A16" s="29" t="s">
        <v>34</v>
      </c>
      <c r="B16" s="7">
        <v>2023</v>
      </c>
      <c r="C16" s="7" t="s">
        <v>38</v>
      </c>
      <c r="D16" s="9">
        <f>D11/$I$11</f>
        <v>0.4960947518127346</v>
      </c>
      <c r="E16" s="9">
        <f t="shared" ref="E16:I16" si="2">E11/$I$11</f>
        <v>8.5565736401576081E-2</v>
      </c>
      <c r="F16" s="9">
        <f t="shared" si="2"/>
        <v>0.12552749994171269</v>
      </c>
      <c r="G16" s="9">
        <f t="shared" si="2"/>
        <v>8.1042642978713483E-2</v>
      </c>
      <c r="H16" s="9">
        <f t="shared" si="2"/>
        <v>0.21176936886526307</v>
      </c>
      <c r="I16" s="63">
        <f t="shared" si="2"/>
        <v>1</v>
      </c>
      <c r="Q16" s="4" t="s">
        <v>9</v>
      </c>
      <c r="R16" s="4"/>
      <c r="S16" s="4"/>
      <c r="T16" s="4"/>
      <c r="U16" s="4"/>
    </row>
    <row r="17" spans="1:21" ht="15" thickBot="1" x14ac:dyDescent="0.4">
      <c r="A17" s="31" t="s">
        <v>33</v>
      </c>
      <c r="B17" s="32">
        <v>2023</v>
      </c>
      <c r="C17" s="32" t="s">
        <v>38</v>
      </c>
      <c r="D17" s="66">
        <f>D12/$I$12</f>
        <v>0.50298001636087419</v>
      </c>
      <c r="E17" s="66">
        <f t="shared" ref="E17:I17" si="3">E12/$I$12</f>
        <v>8.1664134626621476E-2</v>
      </c>
      <c r="F17" s="66">
        <f t="shared" si="3"/>
        <v>0.12448287951384829</v>
      </c>
      <c r="G17" s="66">
        <f t="shared" si="3"/>
        <v>8.0355264695570874E-2</v>
      </c>
      <c r="H17" s="66">
        <f t="shared" si="3"/>
        <v>0.21051770480308521</v>
      </c>
      <c r="I17" s="67">
        <f t="shared" si="3"/>
        <v>1</v>
      </c>
      <c r="Q17" s="4" t="s">
        <v>10</v>
      </c>
      <c r="R17" s="4"/>
      <c r="S17" s="4"/>
      <c r="T17" s="4"/>
      <c r="U17" s="4"/>
    </row>
    <row r="18" spans="1:21" x14ac:dyDescent="0.35">
      <c r="Q18" s="4" t="s">
        <v>11</v>
      </c>
      <c r="R18" s="4"/>
      <c r="S18" s="4"/>
      <c r="T18" s="4"/>
      <c r="U18" s="4"/>
    </row>
    <row r="19" spans="1:21" x14ac:dyDescent="0.35">
      <c r="Q19" s="4" t="s">
        <v>12</v>
      </c>
      <c r="R19" s="4"/>
      <c r="S19" s="4"/>
      <c r="T19" s="4"/>
      <c r="U19" s="4"/>
    </row>
    <row r="20" spans="1:21" x14ac:dyDescent="0.35">
      <c r="Q20" s="4" t="s">
        <v>58</v>
      </c>
      <c r="R20" s="4"/>
      <c r="S20" s="4"/>
      <c r="T20" s="4"/>
      <c r="U20" s="4"/>
    </row>
    <row r="21" spans="1:21" x14ac:dyDescent="0.35">
      <c r="Q21" s="109" t="s">
        <v>14</v>
      </c>
      <c r="R21" s="4"/>
      <c r="S21" s="4"/>
      <c r="T21" s="4"/>
      <c r="U21" s="4"/>
    </row>
    <row r="22" spans="1:21" ht="15" thickBot="1" x14ac:dyDescent="0.4">
      <c r="Q22" s="110"/>
      <c r="R22" s="5"/>
      <c r="S22" s="5"/>
      <c r="T22" s="5"/>
      <c r="U22" s="5"/>
    </row>
    <row r="32" spans="1:21" ht="18.5" x14ac:dyDescent="0.45">
      <c r="A32" s="3" t="s">
        <v>71</v>
      </c>
      <c r="B32" s="108" t="s">
        <v>70</v>
      </c>
      <c r="C32" s="108"/>
      <c r="D32" s="108"/>
      <c r="E32" s="108"/>
      <c r="F32" s="108"/>
      <c r="G32" s="108"/>
      <c r="H32" s="108"/>
      <c r="I32" s="108"/>
      <c r="J32" s="108"/>
      <c r="K32" s="108"/>
      <c r="L32" s="108"/>
      <c r="M32" s="108"/>
      <c r="N32" s="108"/>
      <c r="O32" s="108"/>
    </row>
  </sheetData>
  <mergeCells count="12">
    <mergeCell ref="B32:O32"/>
    <mergeCell ref="Q21:Q22"/>
    <mergeCell ref="T11:T12"/>
    <mergeCell ref="A5:O5"/>
    <mergeCell ref="A6:O7"/>
    <mergeCell ref="A1:O4"/>
    <mergeCell ref="Q6:U7"/>
    <mergeCell ref="Q8:Q9"/>
    <mergeCell ref="R8:R9"/>
    <mergeCell ref="S8:S9"/>
    <mergeCell ref="T8:T9"/>
    <mergeCell ref="U8:U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A660D-5DA1-40A6-99B8-C65C1BFEC802}">
  <dimension ref="A1:Z33"/>
  <sheetViews>
    <sheetView showGridLines="0" zoomScale="67" zoomScaleNormal="67" workbookViewId="0">
      <selection activeCell="B6" sqref="B6"/>
    </sheetView>
  </sheetViews>
  <sheetFormatPr defaultRowHeight="14.5" x14ac:dyDescent="0.35"/>
  <cols>
    <col min="1" max="1" width="11.26953125" bestFit="1" customWidth="1"/>
    <col min="2" max="2" width="5.36328125" bestFit="1" customWidth="1"/>
    <col min="3" max="3" width="9.6328125" bestFit="1" customWidth="1"/>
    <col min="4" max="4" width="18.54296875" bestFit="1" customWidth="1"/>
    <col min="5" max="5" width="12.26953125" bestFit="1" customWidth="1"/>
    <col min="6" max="6" width="6.81640625" bestFit="1" customWidth="1"/>
    <col min="7" max="7" width="15.90625" bestFit="1" customWidth="1"/>
    <col min="8" max="8" width="11" bestFit="1" customWidth="1"/>
    <col min="9" max="9" width="5.81640625" bestFit="1" customWidth="1"/>
    <col min="10" max="10" width="31.1796875" bestFit="1" customWidth="1"/>
    <col min="11" max="12" width="5.81640625" bestFit="1" customWidth="1"/>
    <col min="13" max="13" width="6.81640625" bestFit="1" customWidth="1"/>
    <col min="14" max="14" width="7.81640625" bestFit="1" customWidth="1"/>
    <col min="15" max="15" width="6.1796875" bestFit="1" customWidth="1"/>
    <col min="16" max="16" width="7.6328125" bestFit="1" customWidth="1"/>
    <col min="17" max="17" width="5.81640625" bestFit="1" customWidth="1"/>
    <col min="18" max="18" width="2.7265625" customWidth="1"/>
    <col min="19" max="19" width="31.1796875" bestFit="1" customWidth="1"/>
    <col min="20" max="20" width="9.1796875" bestFit="1" customWidth="1"/>
    <col min="21" max="21" width="11.81640625" bestFit="1" customWidth="1"/>
    <col min="22" max="22" width="9.453125" bestFit="1" customWidth="1"/>
    <col min="23" max="23" width="26.26953125" bestFit="1" customWidth="1"/>
    <col min="24" max="24" width="23.90625" bestFit="1" customWidth="1"/>
    <col min="25" max="25" width="21.90625" bestFit="1" customWidth="1"/>
    <col min="26" max="26" width="12.6328125" bestFit="1" customWidth="1"/>
    <col min="27" max="27" width="24.7265625" bestFit="1" customWidth="1"/>
  </cols>
  <sheetData>
    <row r="1" spans="1:26" ht="18.5" x14ac:dyDescent="0.35">
      <c r="A1" s="99" t="s">
        <v>51</v>
      </c>
      <c r="B1" s="99"/>
      <c r="C1" s="99"/>
      <c r="D1" s="99"/>
      <c r="E1" s="99"/>
      <c r="F1" s="99"/>
      <c r="G1" s="99"/>
      <c r="H1" s="99"/>
      <c r="I1" s="99"/>
      <c r="J1" s="99"/>
      <c r="K1" s="99"/>
      <c r="L1" s="99"/>
      <c r="M1" s="99"/>
      <c r="N1" s="99"/>
      <c r="O1" s="99"/>
      <c r="P1" s="99"/>
      <c r="Q1" s="99"/>
      <c r="R1" s="99"/>
      <c r="S1" s="99"/>
      <c r="T1" s="99"/>
      <c r="U1" s="99"/>
      <c r="V1" s="99"/>
    </row>
    <row r="2" spans="1:26" ht="18.5" x14ac:dyDescent="0.35">
      <c r="A2" s="112" t="s">
        <v>52</v>
      </c>
      <c r="B2" s="112"/>
      <c r="C2" s="112"/>
      <c r="D2" s="112"/>
      <c r="E2" s="112"/>
      <c r="F2" s="112"/>
      <c r="G2" s="112"/>
      <c r="H2" s="112"/>
      <c r="I2" s="112"/>
      <c r="J2" s="112"/>
      <c r="K2" s="112"/>
      <c r="L2" s="112"/>
      <c r="M2" s="112"/>
      <c r="N2" s="112"/>
      <c r="O2" s="112"/>
      <c r="P2" s="112"/>
      <c r="Q2" s="112"/>
      <c r="R2" s="112"/>
      <c r="S2" s="112"/>
      <c r="T2" s="112"/>
      <c r="U2" s="112"/>
      <c r="V2" s="112"/>
    </row>
    <row r="3" spans="1:26" ht="18.5" x14ac:dyDescent="0.35">
      <c r="A3" s="113" t="s">
        <v>53</v>
      </c>
      <c r="B3" s="113"/>
      <c r="C3" s="113"/>
      <c r="D3" s="113"/>
      <c r="E3" s="113"/>
      <c r="F3" s="113"/>
      <c r="G3" s="113"/>
      <c r="H3" s="113"/>
      <c r="I3" s="113"/>
      <c r="J3" s="113"/>
      <c r="K3" s="113"/>
      <c r="L3" s="113"/>
      <c r="M3" s="113"/>
      <c r="N3" s="113"/>
      <c r="O3" s="113"/>
      <c r="P3" s="113"/>
      <c r="Q3" s="113"/>
      <c r="R3" s="113"/>
      <c r="S3" s="113"/>
      <c r="T3" s="113"/>
      <c r="U3" s="113"/>
      <c r="V3" s="113"/>
    </row>
    <row r="4" spans="1:26" ht="7" customHeight="1" x14ac:dyDescent="0.35"/>
    <row r="5" spans="1:26" x14ac:dyDescent="0.35">
      <c r="A5" s="6" t="s">
        <v>65</v>
      </c>
      <c r="B5" s="6" t="s">
        <v>73</v>
      </c>
      <c r="C5" s="6" t="s">
        <v>74</v>
      </c>
      <c r="J5" s="45" t="s">
        <v>0</v>
      </c>
      <c r="K5" s="115" t="s">
        <v>34</v>
      </c>
      <c r="L5" s="115"/>
      <c r="M5" s="115"/>
      <c r="N5" s="115"/>
      <c r="O5" s="115"/>
      <c r="P5" s="115"/>
      <c r="Q5" s="115"/>
      <c r="S5" s="45" t="s">
        <v>0</v>
      </c>
      <c r="T5" s="117" t="s">
        <v>34</v>
      </c>
      <c r="U5" s="118"/>
      <c r="V5" s="116" t="s">
        <v>75</v>
      </c>
      <c r="W5" s="13"/>
      <c r="X5" s="13"/>
      <c r="Y5" s="13"/>
      <c r="Z5" s="13"/>
    </row>
    <row r="6" spans="1:26" x14ac:dyDescent="0.35">
      <c r="A6" s="7">
        <v>2017</v>
      </c>
      <c r="B6" s="8">
        <v>131.16666666666666</v>
      </c>
      <c r="C6" s="7"/>
      <c r="J6" s="45" t="s">
        <v>1</v>
      </c>
      <c r="K6" s="14">
        <v>2017</v>
      </c>
      <c r="L6" s="14">
        <v>2018</v>
      </c>
      <c r="M6" s="14">
        <v>2019</v>
      </c>
      <c r="N6" s="14">
        <v>2020</v>
      </c>
      <c r="O6" s="14">
        <v>2021</v>
      </c>
      <c r="P6" s="14">
        <v>2022</v>
      </c>
      <c r="Q6" s="14">
        <v>2023</v>
      </c>
      <c r="S6" s="45" t="s">
        <v>1</v>
      </c>
      <c r="T6" s="14">
        <v>2020</v>
      </c>
      <c r="U6" s="14">
        <v>2021</v>
      </c>
      <c r="V6" s="116"/>
    </row>
    <row r="7" spans="1:26" x14ac:dyDescent="0.35">
      <c r="A7" s="7">
        <v>2018</v>
      </c>
      <c r="B7" s="8">
        <v>136.47083333333336</v>
      </c>
      <c r="C7" s="9">
        <f>(B7-B6)/B6</f>
        <v>4.0438373570521241E-2</v>
      </c>
      <c r="J7" s="45" t="s">
        <v>2</v>
      </c>
      <c r="K7" s="14" t="s">
        <v>38</v>
      </c>
      <c r="L7" s="14" t="s">
        <v>38</v>
      </c>
      <c r="M7" s="14" t="s">
        <v>38</v>
      </c>
      <c r="N7" s="14" t="s">
        <v>38</v>
      </c>
      <c r="O7" s="14" t="s">
        <v>38</v>
      </c>
      <c r="P7" s="14" t="s">
        <v>38</v>
      </c>
      <c r="Q7" s="14" t="s">
        <v>38</v>
      </c>
      <c r="S7" s="45" t="s">
        <v>2</v>
      </c>
      <c r="T7" s="14" t="s">
        <v>38</v>
      </c>
      <c r="U7" s="14" t="s">
        <v>38</v>
      </c>
      <c r="V7" s="116"/>
    </row>
    <row r="8" spans="1:26" x14ac:dyDescent="0.35">
      <c r="A8" s="7">
        <v>2019</v>
      </c>
      <c r="B8" s="8">
        <v>140.50833333333335</v>
      </c>
      <c r="C8" s="9">
        <f t="shared" ref="C8:C12" si="0">(B8-B7)/B7</f>
        <v>2.9585076176228086E-2</v>
      </c>
      <c r="J8" s="45" t="s">
        <v>3</v>
      </c>
      <c r="K8" s="10">
        <v>132.9</v>
      </c>
      <c r="L8" s="10">
        <v>136.6</v>
      </c>
      <c r="M8" s="10">
        <v>138.30000000000001</v>
      </c>
      <c r="N8" s="10">
        <v>146.89999999999998</v>
      </c>
      <c r="O8" s="10">
        <v>146.30000000000001</v>
      </c>
      <c r="P8" s="10">
        <v>154.1</v>
      </c>
      <c r="Q8" s="10">
        <v>173.7</v>
      </c>
      <c r="S8" s="45" t="s">
        <v>3</v>
      </c>
      <c r="T8" s="11">
        <v>146.89999999999998</v>
      </c>
      <c r="U8" s="11">
        <v>146.30000000000001</v>
      </c>
      <c r="V8" s="15">
        <f>(U8-T8)/T8</f>
        <v>-4.0844111640569499E-3</v>
      </c>
    </row>
    <row r="9" spans="1:26" x14ac:dyDescent="0.35">
      <c r="A9" s="7">
        <v>2020</v>
      </c>
      <c r="B9" s="8">
        <v>148.07187500000001</v>
      </c>
      <c r="C9" s="9">
        <f t="shared" si="0"/>
        <v>5.3829844018741357E-2</v>
      </c>
      <c r="J9" s="45" t="s">
        <v>4</v>
      </c>
      <c r="K9" s="10">
        <v>141.6</v>
      </c>
      <c r="L9" s="10">
        <v>146.6</v>
      </c>
      <c r="M9" s="10">
        <v>158.5</v>
      </c>
      <c r="N9" s="10">
        <v>167.125</v>
      </c>
      <c r="O9" s="10">
        <v>200.5</v>
      </c>
      <c r="P9" s="10">
        <v>217</v>
      </c>
      <c r="Q9" s="10">
        <v>214.3</v>
      </c>
      <c r="S9" s="45" t="s">
        <v>4</v>
      </c>
      <c r="T9" s="11">
        <v>167.125</v>
      </c>
      <c r="U9" s="11">
        <v>200.5</v>
      </c>
      <c r="V9" s="15">
        <f t="shared" ref="V9:V32" si="1">(U9-T9)/T9</f>
        <v>0.19970082273747194</v>
      </c>
    </row>
    <row r="10" spans="1:26" x14ac:dyDescent="0.35">
      <c r="A10" s="7">
        <v>2021</v>
      </c>
      <c r="B10" s="8">
        <v>161.4</v>
      </c>
      <c r="C10" s="9">
        <f t="shared" si="0"/>
        <v>9.0011185446257094E-2</v>
      </c>
      <c r="J10" s="45" t="s">
        <v>5</v>
      </c>
      <c r="K10" s="10">
        <v>126.3</v>
      </c>
      <c r="L10" s="10">
        <v>133.6</v>
      </c>
      <c r="M10" s="10">
        <v>136</v>
      </c>
      <c r="N10" s="10">
        <v>148.44999999999999</v>
      </c>
      <c r="O10" s="10">
        <v>170.3</v>
      </c>
      <c r="P10" s="10">
        <v>162.4</v>
      </c>
      <c r="Q10" s="10">
        <v>173.2</v>
      </c>
      <c r="S10" s="45" t="s">
        <v>5</v>
      </c>
      <c r="T10" s="11">
        <v>148.44999999999999</v>
      </c>
      <c r="U10" s="11">
        <v>170.3</v>
      </c>
      <c r="V10" s="15">
        <f t="shared" si="1"/>
        <v>0.14718760525429453</v>
      </c>
    </row>
    <row r="11" spans="1:26" ht="15" thickBot="1" x14ac:dyDescent="0.4">
      <c r="A11" s="7">
        <v>2022</v>
      </c>
      <c r="B11" s="8">
        <v>171.57083333333335</v>
      </c>
      <c r="C11" s="9">
        <f t="shared" si="0"/>
        <v>6.301631557207775E-2</v>
      </c>
      <c r="J11" s="45" t="s">
        <v>6</v>
      </c>
      <c r="K11" s="10">
        <v>137.69999999999999</v>
      </c>
      <c r="L11" s="10">
        <v>142.1</v>
      </c>
      <c r="M11" s="10">
        <v>142.5</v>
      </c>
      <c r="N11" s="10">
        <v>153.55000000000001</v>
      </c>
      <c r="O11" s="10">
        <v>156.1</v>
      </c>
      <c r="P11" s="10">
        <v>164.9</v>
      </c>
      <c r="Q11" s="10">
        <v>179.5</v>
      </c>
      <c r="S11" s="46" t="s">
        <v>6</v>
      </c>
      <c r="T11" s="47">
        <v>153.55000000000001</v>
      </c>
      <c r="U11" s="47">
        <v>156.1</v>
      </c>
      <c r="V11" s="48">
        <f t="shared" si="1"/>
        <v>1.6606968414197218E-2</v>
      </c>
    </row>
    <row r="12" spans="1:26" ht="19" thickTop="1" x14ac:dyDescent="0.35">
      <c r="A12" s="7">
        <v>2023</v>
      </c>
      <c r="B12" s="8">
        <v>178.71249999999998</v>
      </c>
      <c r="C12" s="9">
        <f t="shared" si="0"/>
        <v>4.1625179104839823E-2</v>
      </c>
      <c r="J12" s="45" t="s">
        <v>7</v>
      </c>
      <c r="K12" s="10">
        <v>118.1</v>
      </c>
      <c r="L12" s="10">
        <v>121</v>
      </c>
      <c r="M12" s="10">
        <v>122</v>
      </c>
      <c r="N12" s="10">
        <v>133.14999999999998</v>
      </c>
      <c r="O12" s="10">
        <v>178.7</v>
      </c>
      <c r="P12" s="10">
        <v>202.4</v>
      </c>
      <c r="Q12" s="10">
        <v>170</v>
      </c>
      <c r="S12" s="52" t="s">
        <v>7</v>
      </c>
      <c r="T12" s="53">
        <v>133.14999999999998</v>
      </c>
      <c r="U12" s="53">
        <v>178.7</v>
      </c>
      <c r="V12" s="54">
        <f t="shared" si="1"/>
        <v>0.34209538114908011</v>
      </c>
    </row>
    <row r="13" spans="1:26" x14ac:dyDescent="0.35">
      <c r="J13" s="45" t="s">
        <v>8</v>
      </c>
      <c r="K13" s="10">
        <v>137.9</v>
      </c>
      <c r="L13" s="10">
        <v>154.6</v>
      </c>
      <c r="M13" s="10">
        <v>146.5</v>
      </c>
      <c r="N13" s="10">
        <v>146.19999999999999</v>
      </c>
      <c r="O13" s="10">
        <v>167.1</v>
      </c>
      <c r="P13" s="10">
        <v>171</v>
      </c>
      <c r="Q13" s="10">
        <v>172.2</v>
      </c>
      <c r="S13" s="49" t="s">
        <v>8</v>
      </c>
      <c r="T13" s="50">
        <v>146.19999999999999</v>
      </c>
      <c r="U13" s="50">
        <v>167.1</v>
      </c>
      <c r="V13" s="51">
        <f t="shared" si="1"/>
        <v>0.14295485636114916</v>
      </c>
    </row>
    <row r="14" spans="1:26" x14ac:dyDescent="0.35">
      <c r="J14" s="45" t="s">
        <v>9</v>
      </c>
      <c r="K14" s="10">
        <v>125.6</v>
      </c>
      <c r="L14" s="10">
        <v>135.6</v>
      </c>
      <c r="M14" s="10">
        <v>143</v>
      </c>
      <c r="N14" s="10">
        <v>162.94999999999999</v>
      </c>
      <c r="O14" s="10">
        <v>147.9</v>
      </c>
      <c r="P14" s="10">
        <v>174.9</v>
      </c>
      <c r="Q14" s="10">
        <v>161</v>
      </c>
      <c r="S14" s="45" t="s">
        <v>9</v>
      </c>
      <c r="T14" s="11">
        <v>162.94999999999999</v>
      </c>
      <c r="U14" s="11">
        <v>147.9</v>
      </c>
      <c r="V14" s="15">
        <f t="shared" si="1"/>
        <v>-9.2359619515188604E-2</v>
      </c>
    </row>
    <row r="15" spans="1:26" x14ac:dyDescent="0.35">
      <c r="J15" s="45" t="s">
        <v>10</v>
      </c>
      <c r="K15" s="10">
        <v>138.30000000000001</v>
      </c>
      <c r="L15" s="10">
        <v>122.3</v>
      </c>
      <c r="M15" s="10">
        <v>124.9</v>
      </c>
      <c r="N15" s="10">
        <v>145.75</v>
      </c>
      <c r="O15" s="10">
        <v>165.4</v>
      </c>
      <c r="P15" s="10">
        <v>164.7</v>
      </c>
      <c r="Q15" s="10">
        <v>175.6</v>
      </c>
      <c r="S15" s="45" t="s">
        <v>10</v>
      </c>
      <c r="T15" s="11">
        <v>145.75</v>
      </c>
      <c r="U15" s="11">
        <v>165.4</v>
      </c>
      <c r="V15" s="15">
        <f t="shared" si="1"/>
        <v>0.13481989708404807</v>
      </c>
    </row>
    <row r="16" spans="1:26" x14ac:dyDescent="0.35">
      <c r="J16" s="45" t="s">
        <v>11</v>
      </c>
      <c r="K16" s="10">
        <v>119.4</v>
      </c>
      <c r="L16" s="10">
        <v>109.6</v>
      </c>
      <c r="M16" s="10">
        <v>109.9</v>
      </c>
      <c r="N16" s="10">
        <v>116.75</v>
      </c>
      <c r="O16" s="10">
        <v>114.8</v>
      </c>
      <c r="P16" s="10">
        <v>119.7</v>
      </c>
      <c r="Q16" s="10">
        <v>122.7</v>
      </c>
      <c r="S16" s="45" t="s">
        <v>11</v>
      </c>
      <c r="T16" s="11">
        <v>116.75</v>
      </c>
      <c r="U16" s="11">
        <v>114.8</v>
      </c>
      <c r="V16" s="15">
        <f t="shared" si="1"/>
        <v>-1.6702355460385464E-2</v>
      </c>
    </row>
    <row r="17" spans="1:22" x14ac:dyDescent="0.35">
      <c r="J17" s="45" t="s">
        <v>12</v>
      </c>
      <c r="K17" s="10">
        <v>136</v>
      </c>
      <c r="L17" s="10">
        <v>138.1</v>
      </c>
      <c r="M17" s="10">
        <v>139.9</v>
      </c>
      <c r="N17" s="10">
        <v>155.14999999999998</v>
      </c>
      <c r="O17" s="10">
        <v>168.2</v>
      </c>
      <c r="P17" s="10">
        <v>184.9</v>
      </c>
      <c r="Q17" s="10">
        <v>218</v>
      </c>
      <c r="S17" s="45" t="s">
        <v>12</v>
      </c>
      <c r="T17" s="11">
        <v>155.14999999999998</v>
      </c>
      <c r="U17" s="11">
        <v>168.2</v>
      </c>
      <c r="V17" s="15">
        <f t="shared" si="1"/>
        <v>8.4112149532710359E-2</v>
      </c>
    </row>
    <row r="18" spans="1:22" x14ac:dyDescent="0.35">
      <c r="J18" s="45" t="s">
        <v>58</v>
      </c>
      <c r="K18" s="10">
        <v>127.6</v>
      </c>
      <c r="L18" s="10">
        <v>129.9</v>
      </c>
      <c r="M18" s="10">
        <v>134</v>
      </c>
      <c r="N18" s="10">
        <v>136.75</v>
      </c>
      <c r="O18" s="10">
        <v>159.30000000000001</v>
      </c>
      <c r="P18" s="10">
        <v>167.1</v>
      </c>
      <c r="Q18" s="10">
        <v>173.4</v>
      </c>
      <c r="S18" s="45" t="s">
        <v>58</v>
      </c>
      <c r="T18" s="11">
        <v>136.75</v>
      </c>
      <c r="U18" s="11">
        <v>159.30000000000001</v>
      </c>
      <c r="V18" s="15">
        <f t="shared" si="1"/>
        <v>0.16489945155393063</v>
      </c>
    </row>
    <row r="19" spans="1:22" x14ac:dyDescent="0.35">
      <c r="J19" s="45" t="s">
        <v>14</v>
      </c>
      <c r="K19" s="10">
        <v>144.5</v>
      </c>
      <c r="L19" s="10">
        <v>151.69999999999999</v>
      </c>
      <c r="M19" s="10">
        <v>155.5</v>
      </c>
      <c r="N19" s="10">
        <v>159.47499999999999</v>
      </c>
      <c r="O19" s="10">
        <v>170.4</v>
      </c>
      <c r="P19" s="10">
        <v>182.5</v>
      </c>
      <c r="Q19" s="10">
        <v>194.2</v>
      </c>
      <c r="S19" s="45" t="s">
        <v>14</v>
      </c>
      <c r="T19" s="11">
        <v>159.47499999999999</v>
      </c>
      <c r="U19" s="11">
        <v>170.4</v>
      </c>
      <c r="V19" s="15">
        <f t="shared" si="1"/>
        <v>6.8506035428750667E-2</v>
      </c>
    </row>
    <row r="20" spans="1:22" x14ac:dyDescent="0.35">
      <c r="J20" s="45" t="s">
        <v>17</v>
      </c>
      <c r="K20" s="10">
        <v>138.19999999999999</v>
      </c>
      <c r="L20" s="10">
        <v>146</v>
      </c>
      <c r="M20" s="10">
        <v>148.4</v>
      </c>
      <c r="N20" s="10">
        <v>151.1</v>
      </c>
      <c r="O20" s="10">
        <v>161.80000000000001</v>
      </c>
      <c r="P20" s="10">
        <v>175.6</v>
      </c>
      <c r="Q20" s="10">
        <v>187.3</v>
      </c>
      <c r="S20" s="45" t="s">
        <v>17</v>
      </c>
      <c r="T20" s="11">
        <v>151.1</v>
      </c>
      <c r="U20" s="11">
        <v>161.80000000000001</v>
      </c>
      <c r="V20" s="15">
        <f t="shared" si="1"/>
        <v>7.0814030443415069E-2</v>
      </c>
    </row>
    <row r="21" spans="1:22" x14ac:dyDescent="0.35">
      <c r="J21" s="45" t="s">
        <v>18</v>
      </c>
      <c r="K21" s="10">
        <v>131.4</v>
      </c>
      <c r="L21" s="10">
        <v>137.4</v>
      </c>
      <c r="M21" s="10">
        <v>140.4</v>
      </c>
      <c r="N21" s="10">
        <v>141.85000000000002</v>
      </c>
      <c r="O21" s="10">
        <v>152.1</v>
      </c>
      <c r="P21" s="10">
        <v>168.4</v>
      </c>
      <c r="Q21" s="10">
        <v>179.7</v>
      </c>
      <c r="S21" s="45" t="s">
        <v>18</v>
      </c>
      <c r="T21" s="11">
        <v>141.85000000000002</v>
      </c>
      <c r="U21" s="11">
        <v>152.1</v>
      </c>
      <c r="V21" s="15">
        <f t="shared" si="1"/>
        <v>7.2259428974268375E-2</v>
      </c>
    </row>
    <row r="22" spans="1:22" x14ac:dyDescent="0.35">
      <c r="J22" s="45" t="s">
        <v>20</v>
      </c>
      <c r="K22" s="10">
        <v>132.1</v>
      </c>
      <c r="L22" s="10">
        <v>143.19999999999999</v>
      </c>
      <c r="M22" s="10">
        <v>150.1</v>
      </c>
      <c r="N22" s="10">
        <v>155.05000000000001</v>
      </c>
      <c r="O22" s="10">
        <v>161.6</v>
      </c>
      <c r="P22" s="10">
        <v>167.5</v>
      </c>
      <c r="Q22" s="10">
        <v>175.6</v>
      </c>
      <c r="S22" s="45" t="s">
        <v>20</v>
      </c>
      <c r="T22" s="11">
        <v>155.05000000000001</v>
      </c>
      <c r="U22" s="11">
        <v>161.6</v>
      </c>
      <c r="V22" s="15">
        <f t="shared" si="1"/>
        <v>4.2244437278297207E-2</v>
      </c>
    </row>
    <row r="23" spans="1:22" x14ac:dyDescent="0.35">
      <c r="J23" s="45" t="s">
        <v>23</v>
      </c>
      <c r="K23" s="10">
        <v>128.4</v>
      </c>
      <c r="L23" s="10">
        <v>136</v>
      </c>
      <c r="M23" s="10">
        <v>146.9</v>
      </c>
      <c r="N23" s="10">
        <v>151.5</v>
      </c>
      <c r="O23" s="10">
        <v>165.8</v>
      </c>
      <c r="P23" s="10">
        <v>174.8</v>
      </c>
      <c r="Q23" s="10">
        <v>185.7</v>
      </c>
      <c r="S23" s="45" t="s">
        <v>23</v>
      </c>
      <c r="T23" s="11">
        <v>151.5</v>
      </c>
      <c r="U23" s="11">
        <v>165.8</v>
      </c>
      <c r="V23" s="15">
        <f t="shared" si="1"/>
        <v>9.4389438943894469E-2</v>
      </c>
    </row>
    <row r="24" spans="1:22" x14ac:dyDescent="0.35">
      <c r="J24" s="45" t="s">
        <v>26</v>
      </c>
      <c r="K24" s="10">
        <v>134.80000000000001</v>
      </c>
      <c r="L24" s="10">
        <v>142.1</v>
      </c>
      <c r="M24" s="10">
        <v>151.6</v>
      </c>
      <c r="N24" s="10">
        <v>156.125</v>
      </c>
      <c r="O24" s="10">
        <v>161.19999999999999</v>
      </c>
      <c r="P24" s="10">
        <v>167.9</v>
      </c>
      <c r="Q24" s="10">
        <v>177.1</v>
      </c>
      <c r="S24" s="45" t="s">
        <v>26</v>
      </c>
      <c r="T24" s="11">
        <v>156.125</v>
      </c>
      <c r="U24" s="11">
        <v>161.19999999999999</v>
      </c>
      <c r="V24" s="15">
        <f t="shared" si="1"/>
        <v>3.2506004803843004E-2</v>
      </c>
    </row>
    <row r="25" spans="1:22" ht="18.5" x14ac:dyDescent="0.45">
      <c r="A25" s="3" t="s">
        <v>71</v>
      </c>
      <c r="B25" s="114" t="s">
        <v>76</v>
      </c>
      <c r="C25" s="114"/>
      <c r="D25" s="114"/>
      <c r="E25" s="114"/>
      <c r="F25" s="114"/>
      <c r="G25" s="114"/>
      <c r="H25" s="114"/>
      <c r="J25" s="45" t="s">
        <v>21</v>
      </c>
      <c r="K25" s="10">
        <v>129.4</v>
      </c>
      <c r="L25" s="10">
        <v>136.9</v>
      </c>
      <c r="M25" s="10">
        <v>140.30000000000001</v>
      </c>
      <c r="N25" s="10">
        <v>146.5</v>
      </c>
      <c r="O25" s="10">
        <v>159.4</v>
      </c>
      <c r="P25" s="10">
        <v>174.6</v>
      </c>
      <c r="Q25" s="10">
        <v>182.8</v>
      </c>
      <c r="S25" s="45" t="s">
        <v>21</v>
      </c>
      <c r="T25" s="11">
        <v>146.5</v>
      </c>
      <c r="U25" s="11">
        <v>159.4</v>
      </c>
      <c r="V25" s="15">
        <f t="shared" si="1"/>
        <v>8.8054607508532459E-2</v>
      </c>
    </row>
    <row r="26" spans="1:22" ht="18.5" x14ac:dyDescent="0.45">
      <c r="A26" s="3" t="s">
        <v>79</v>
      </c>
      <c r="B26" s="114" t="s">
        <v>77</v>
      </c>
      <c r="C26" s="114"/>
      <c r="D26" s="114"/>
      <c r="E26" s="114"/>
      <c r="F26" s="114"/>
      <c r="G26" s="114"/>
      <c r="H26" s="114"/>
      <c r="J26" s="45" t="s">
        <v>24</v>
      </c>
      <c r="K26" s="10">
        <v>116.7</v>
      </c>
      <c r="L26" s="10">
        <v>122.9</v>
      </c>
      <c r="M26" s="10">
        <v>124.9</v>
      </c>
      <c r="N26" s="10">
        <v>130</v>
      </c>
      <c r="O26" s="10">
        <v>148.9</v>
      </c>
      <c r="P26" s="10">
        <v>163</v>
      </c>
      <c r="Q26" s="10">
        <v>164.8</v>
      </c>
      <c r="S26" s="45" t="s">
        <v>24</v>
      </c>
      <c r="T26" s="11">
        <v>130</v>
      </c>
      <c r="U26" s="11">
        <v>148.9</v>
      </c>
      <c r="V26" s="15">
        <f t="shared" si="1"/>
        <v>0.14538461538461542</v>
      </c>
    </row>
    <row r="27" spans="1:22" ht="18.649999999999999" customHeight="1" x14ac:dyDescent="0.45">
      <c r="A27" s="3"/>
      <c r="B27" s="114"/>
      <c r="C27" s="114"/>
      <c r="D27" s="114"/>
      <c r="E27" s="114"/>
      <c r="F27" s="114"/>
      <c r="G27" s="114"/>
      <c r="H27" s="114"/>
      <c r="J27" s="45" t="s">
        <v>22</v>
      </c>
      <c r="K27" s="10">
        <v>130.9</v>
      </c>
      <c r="L27" s="10">
        <v>137.4</v>
      </c>
      <c r="M27" s="10">
        <v>143.69999999999999</v>
      </c>
      <c r="N27" s="10">
        <v>146.4</v>
      </c>
      <c r="O27" s="10">
        <v>154.69999999999999</v>
      </c>
      <c r="P27" s="10">
        <v>165.2</v>
      </c>
      <c r="Q27" s="10">
        <v>175.2</v>
      </c>
      <c r="S27" s="45" t="s">
        <v>22</v>
      </c>
      <c r="T27" s="11">
        <v>146.4</v>
      </c>
      <c r="U27" s="11">
        <v>154.69999999999999</v>
      </c>
      <c r="V27" s="15">
        <f t="shared" si="1"/>
        <v>5.6693989071038134E-2</v>
      </c>
    </row>
    <row r="28" spans="1:22" ht="18.5" x14ac:dyDescent="0.45">
      <c r="A28" s="3"/>
      <c r="B28" s="3"/>
      <c r="C28" s="3"/>
      <c r="D28" s="3"/>
      <c r="E28" s="3"/>
      <c r="F28" s="3"/>
      <c r="G28" s="3"/>
      <c r="H28" s="3"/>
      <c r="J28" s="45" t="s">
        <v>25</v>
      </c>
      <c r="K28" s="10">
        <v>125.7</v>
      </c>
      <c r="L28" s="10">
        <v>131.80000000000001</v>
      </c>
      <c r="M28" s="10">
        <v>139.19999999999999</v>
      </c>
      <c r="N28" s="10">
        <v>143.57499999999999</v>
      </c>
      <c r="O28" s="10">
        <v>155.80000000000001</v>
      </c>
      <c r="P28" s="10">
        <v>165.1</v>
      </c>
      <c r="Q28" s="10">
        <v>171.2</v>
      </c>
      <c r="S28" s="45" t="s">
        <v>25</v>
      </c>
      <c r="T28" s="11">
        <v>143.57499999999999</v>
      </c>
      <c r="U28" s="11">
        <v>155.80000000000001</v>
      </c>
      <c r="V28" s="15">
        <f t="shared" si="1"/>
        <v>8.5147135643392116E-2</v>
      </c>
    </row>
    <row r="29" spans="1:22" ht="18.5" x14ac:dyDescent="0.45">
      <c r="A29" s="3" t="s">
        <v>80</v>
      </c>
      <c r="B29" s="114" t="s">
        <v>78</v>
      </c>
      <c r="C29" s="114"/>
      <c r="D29" s="114"/>
      <c r="E29" s="114"/>
      <c r="F29" s="114"/>
      <c r="G29" s="114"/>
      <c r="H29" s="114"/>
      <c r="J29" s="45" t="s">
        <v>27</v>
      </c>
      <c r="K29" s="10">
        <v>123</v>
      </c>
      <c r="L29" s="10">
        <v>129.9</v>
      </c>
      <c r="M29" s="10">
        <v>133.4</v>
      </c>
      <c r="N29" s="10">
        <v>144.75</v>
      </c>
      <c r="O29" s="10">
        <v>158.6</v>
      </c>
      <c r="P29" s="10">
        <v>168.4</v>
      </c>
      <c r="Q29" s="10">
        <v>185.2</v>
      </c>
      <c r="S29" s="45" t="s">
        <v>27</v>
      </c>
      <c r="T29" s="11">
        <v>144.75</v>
      </c>
      <c r="U29" s="11">
        <v>158.6</v>
      </c>
      <c r="V29" s="15">
        <f t="shared" si="1"/>
        <v>9.5682210708117402E-2</v>
      </c>
    </row>
    <row r="30" spans="1:22" ht="18.5" x14ac:dyDescent="0.45">
      <c r="A30" s="3"/>
      <c r="B30" s="114"/>
      <c r="C30" s="114"/>
      <c r="D30" s="114"/>
      <c r="E30" s="114"/>
      <c r="F30" s="114"/>
      <c r="G30" s="114"/>
      <c r="H30" s="114"/>
      <c r="J30" s="45" t="s">
        <v>28</v>
      </c>
      <c r="K30" s="10">
        <v>125.3</v>
      </c>
      <c r="L30" s="10">
        <v>132.1</v>
      </c>
      <c r="M30" s="10">
        <v>138.19999999999999</v>
      </c>
      <c r="N30" s="10">
        <v>143.75</v>
      </c>
      <c r="O30" s="10">
        <v>156.80000000000001</v>
      </c>
      <c r="P30" s="10">
        <v>167.5</v>
      </c>
      <c r="Q30" s="10">
        <v>175.7</v>
      </c>
      <c r="S30" s="45" t="s">
        <v>28</v>
      </c>
      <c r="T30" s="11">
        <v>143.75</v>
      </c>
      <c r="U30" s="11">
        <v>156.80000000000001</v>
      </c>
      <c r="V30" s="15">
        <f t="shared" si="1"/>
        <v>9.0782608695652259E-2</v>
      </c>
    </row>
    <row r="31" spans="1:22" x14ac:dyDescent="0.35">
      <c r="J31" s="45" t="s">
        <v>16</v>
      </c>
      <c r="K31" s="10">
        <v>146.19999999999999</v>
      </c>
      <c r="L31" s="10">
        <v>157.9</v>
      </c>
      <c r="M31" s="10">
        <v>164.1</v>
      </c>
      <c r="N31" s="10">
        <v>170.92499999999998</v>
      </c>
      <c r="O31" s="10">
        <v>191.9</v>
      </c>
      <c r="P31" s="10">
        <v>194.1</v>
      </c>
      <c r="Q31" s="10">
        <v>201</v>
      </c>
      <c r="S31" s="45" t="s">
        <v>16</v>
      </c>
      <c r="T31" s="11">
        <v>170.92499999999998</v>
      </c>
      <c r="U31" s="11">
        <v>191.9</v>
      </c>
      <c r="V31" s="15">
        <f t="shared" si="1"/>
        <v>0.12271464092438218</v>
      </c>
    </row>
    <row r="32" spans="1:22" x14ac:dyDescent="0.35">
      <c r="J32" s="45" t="s">
        <v>73</v>
      </c>
      <c r="K32" s="11">
        <f t="shared" ref="K32:Q32" si="2">AVERAGE(K8:K31)</f>
        <v>131.16666666666666</v>
      </c>
      <c r="L32" s="11">
        <f t="shared" si="2"/>
        <v>136.47083333333336</v>
      </c>
      <c r="M32" s="11">
        <f t="shared" si="2"/>
        <v>140.50833333333335</v>
      </c>
      <c r="N32" s="11">
        <f t="shared" si="2"/>
        <v>148.07187500000001</v>
      </c>
      <c r="O32" s="11">
        <f t="shared" si="2"/>
        <v>161.4</v>
      </c>
      <c r="P32" s="11">
        <f t="shared" si="2"/>
        <v>171.57083333333335</v>
      </c>
      <c r="Q32" s="11">
        <f t="shared" si="2"/>
        <v>178.71249999999998</v>
      </c>
      <c r="S32" s="45" t="s">
        <v>73</v>
      </c>
      <c r="T32" s="11">
        <v>148.07187500000001</v>
      </c>
      <c r="U32" s="11">
        <v>161.4</v>
      </c>
      <c r="V32" s="15">
        <f t="shared" si="1"/>
        <v>9.0011185446257094E-2</v>
      </c>
    </row>
    <row r="33" spans="10:22" ht="18.5" x14ac:dyDescent="0.45">
      <c r="J33" s="45" t="s">
        <v>74</v>
      </c>
      <c r="K33" s="7"/>
      <c r="L33" s="9">
        <f>(L32-K32)/K32</f>
        <v>4.0438373570521241E-2</v>
      </c>
      <c r="M33" s="9">
        <f t="shared" ref="M33:Q33" si="3">(M32-L32)/L32</f>
        <v>2.9585076176228086E-2</v>
      </c>
      <c r="N33" s="9">
        <f t="shared" si="3"/>
        <v>5.3829844018741357E-2</v>
      </c>
      <c r="O33" s="12">
        <f t="shared" si="3"/>
        <v>9.0011185446257094E-2</v>
      </c>
      <c r="P33" s="9">
        <f t="shared" si="3"/>
        <v>6.301631557207775E-2</v>
      </c>
      <c r="Q33" s="9">
        <f t="shared" si="3"/>
        <v>4.1625179104839823E-2</v>
      </c>
      <c r="S33" s="45" t="s">
        <v>74</v>
      </c>
      <c r="T33" s="16">
        <v>5.3829844018741357E-2</v>
      </c>
      <c r="U33" s="16">
        <v>9.0011185446257094E-2</v>
      </c>
      <c r="V33" s="10"/>
    </row>
  </sheetData>
  <mergeCells count="9">
    <mergeCell ref="A1:V1"/>
    <mergeCell ref="A2:V2"/>
    <mergeCell ref="A3:V3"/>
    <mergeCell ref="B29:H30"/>
    <mergeCell ref="B26:H27"/>
    <mergeCell ref="B25:H25"/>
    <mergeCell ref="K5:Q5"/>
    <mergeCell ref="V5:V7"/>
    <mergeCell ref="T5:U5"/>
  </mergeCells>
  <conditionalFormatting sqref="L33:Q33">
    <cfRule type="colorScale" priority="2">
      <colorScale>
        <cfvo type="min"/>
        <cfvo type="percentile" val="50"/>
        <cfvo type="max"/>
        <color rgb="FFF8696B"/>
        <color rgb="FFFCFCFF"/>
        <color rgb="FF63BE7B"/>
      </colorScale>
    </cfRule>
  </conditionalFormatting>
  <conditionalFormatting sqref="V8:V32">
    <cfRule type="colorScale" priority="1">
      <colorScale>
        <cfvo type="min"/>
        <cfvo type="percentile" val="50"/>
        <cfvo type="max"/>
        <color rgb="FFF8696B"/>
        <color rgb="FFFCFCFF"/>
        <color rgb="FF63BE7B"/>
      </colorScale>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E742A-59E2-4CAE-BB17-B18ADB28E366}">
  <dimension ref="A1:I36"/>
  <sheetViews>
    <sheetView showGridLines="0" workbookViewId="0">
      <selection activeCell="A8" sqref="A8"/>
    </sheetView>
  </sheetViews>
  <sheetFormatPr defaultRowHeight="14.5" x14ac:dyDescent="0.35"/>
  <cols>
    <col min="1" max="1" width="12.90625" customWidth="1"/>
    <col min="2" max="2" width="25" bestFit="1" customWidth="1"/>
    <col min="3" max="3" width="18.81640625" bestFit="1" customWidth="1"/>
    <col min="4" max="4" width="9.90625" bestFit="1" customWidth="1"/>
    <col min="5" max="5" width="22.6328125" bestFit="1" customWidth="1"/>
    <col min="6" max="6" width="17.6328125" bestFit="1" customWidth="1"/>
    <col min="7" max="7" width="11.81640625" bestFit="1" customWidth="1"/>
    <col min="8" max="8" width="16.36328125" bestFit="1" customWidth="1"/>
    <col min="9" max="9" width="24.1796875" bestFit="1" customWidth="1"/>
    <col min="10" max="10" width="27.81640625" bestFit="1" customWidth="1"/>
    <col min="11" max="11" width="12.26953125" bestFit="1" customWidth="1"/>
    <col min="12" max="12" width="27" bestFit="1" customWidth="1"/>
    <col min="13" max="13" width="26.7265625" bestFit="1" customWidth="1"/>
    <col min="14" max="14" width="37.6328125" bestFit="1" customWidth="1"/>
    <col min="15" max="15" width="5.81640625" bestFit="1" customWidth="1"/>
    <col min="16" max="17" width="6.81640625" bestFit="1" customWidth="1"/>
    <col min="18" max="18" width="5.81640625" bestFit="1" customWidth="1"/>
    <col min="19" max="25" width="6.81640625" bestFit="1" customWidth="1"/>
    <col min="26" max="26" width="9.90625" bestFit="1" customWidth="1"/>
    <col min="27" max="27" width="5.81640625" bestFit="1" customWidth="1"/>
    <col min="28" max="29" width="6.81640625" bestFit="1" customWidth="1"/>
    <col min="30" max="30" width="5.81640625" bestFit="1" customWidth="1"/>
    <col min="31" max="37" width="6.81640625" bestFit="1" customWidth="1"/>
    <col min="38" max="38" width="22.6328125" bestFit="1" customWidth="1"/>
    <col min="39" max="39" width="5.81640625" bestFit="1" customWidth="1"/>
    <col min="40" max="41" width="6.81640625" bestFit="1" customWidth="1"/>
    <col min="42" max="42" width="4.81640625" bestFit="1" customWidth="1"/>
    <col min="43" max="49" width="6.81640625" bestFit="1" customWidth="1"/>
    <col min="50" max="50" width="17.6328125" bestFit="1" customWidth="1"/>
    <col min="51" max="51" width="5.81640625" bestFit="1" customWidth="1"/>
    <col min="52" max="53" width="6.81640625" bestFit="1" customWidth="1"/>
    <col min="54" max="54" width="5.81640625" bestFit="1" customWidth="1"/>
    <col min="55" max="61" width="6.81640625" bestFit="1" customWidth="1"/>
    <col min="62" max="62" width="11.81640625" bestFit="1" customWidth="1"/>
    <col min="63" max="63" width="5.81640625" bestFit="1" customWidth="1"/>
    <col min="64" max="65" width="6.81640625" bestFit="1" customWidth="1"/>
    <col min="66" max="66" width="5.81640625" bestFit="1" customWidth="1"/>
    <col min="67" max="73" width="6.81640625" bestFit="1" customWidth="1"/>
    <col min="74" max="74" width="16.36328125" bestFit="1" customWidth="1"/>
    <col min="75" max="75" width="5.81640625" bestFit="1" customWidth="1"/>
    <col min="76" max="77" width="6.81640625" bestFit="1" customWidth="1"/>
    <col min="78" max="78" width="5.81640625" bestFit="1" customWidth="1"/>
    <col min="79" max="85" width="6.81640625" bestFit="1" customWidth="1"/>
    <col min="86" max="86" width="24.1796875" bestFit="1" customWidth="1"/>
    <col min="87" max="87" width="5.81640625" bestFit="1" customWidth="1"/>
    <col min="88" max="89" width="6.81640625" bestFit="1" customWidth="1"/>
    <col min="90" max="90" width="5.81640625" bestFit="1" customWidth="1"/>
    <col min="91" max="97" width="6.81640625" bestFit="1" customWidth="1"/>
    <col min="98" max="98" width="27.81640625" bestFit="1" customWidth="1"/>
    <col min="99" max="99" width="5.81640625" bestFit="1" customWidth="1"/>
    <col min="100" max="101" width="6.81640625" bestFit="1" customWidth="1"/>
    <col min="102" max="102" width="5.81640625" bestFit="1" customWidth="1"/>
    <col min="103" max="109" width="6.81640625" bestFit="1" customWidth="1"/>
    <col min="110" max="110" width="12.26953125" bestFit="1" customWidth="1"/>
    <col min="111" max="111" width="5.81640625" bestFit="1" customWidth="1"/>
    <col min="112" max="113" width="6.81640625" bestFit="1" customWidth="1"/>
    <col min="114" max="114" width="5.81640625" bestFit="1" customWidth="1"/>
    <col min="115" max="121" width="6.81640625" bestFit="1" customWidth="1"/>
    <col min="122" max="122" width="27" bestFit="1" customWidth="1"/>
    <col min="123" max="123" width="5.81640625" bestFit="1" customWidth="1"/>
    <col min="124" max="125" width="6.81640625" bestFit="1" customWidth="1"/>
    <col min="126" max="126" width="5.81640625" bestFit="1" customWidth="1"/>
    <col min="127" max="133" width="6.81640625" bestFit="1" customWidth="1"/>
    <col min="134" max="134" width="26.7265625" bestFit="1" customWidth="1"/>
    <col min="135" max="135" width="4.81640625" bestFit="1" customWidth="1"/>
    <col min="136" max="137" width="6.81640625" bestFit="1" customWidth="1"/>
    <col min="138" max="138" width="4.81640625" bestFit="1" customWidth="1"/>
    <col min="139" max="145" width="6.81640625" bestFit="1" customWidth="1"/>
    <col min="146" max="146" width="37.6328125" bestFit="1" customWidth="1"/>
    <col min="147" max="147" width="5.81640625" bestFit="1" customWidth="1"/>
    <col min="148" max="149" width="6.81640625" bestFit="1" customWidth="1"/>
    <col min="150" max="150" width="5.81640625" bestFit="1" customWidth="1"/>
    <col min="151" max="157" width="6.81640625" bestFit="1" customWidth="1"/>
    <col min="158" max="158" width="29.81640625" bestFit="1" customWidth="1"/>
    <col min="159" max="159" width="23.6328125" bestFit="1" customWidth="1"/>
    <col min="160" max="160" width="14.6328125" bestFit="1" customWidth="1"/>
    <col min="161" max="161" width="27.26953125" bestFit="1" customWidth="1"/>
    <col min="162" max="162" width="22.453125" bestFit="1" customWidth="1"/>
    <col min="163" max="163" width="16.6328125" bestFit="1" customWidth="1"/>
    <col min="164" max="164" width="21.26953125" bestFit="1" customWidth="1"/>
    <col min="165" max="165" width="29.08984375" bestFit="1" customWidth="1"/>
    <col min="166" max="166" width="32.7265625" bestFit="1" customWidth="1"/>
    <col min="167" max="167" width="17.08984375" bestFit="1" customWidth="1"/>
    <col min="168" max="168" width="31.90625" bestFit="1" customWidth="1"/>
    <col min="169" max="169" width="31.453125" bestFit="1" customWidth="1"/>
    <col min="170" max="170" width="42.54296875" bestFit="1" customWidth="1"/>
  </cols>
  <sheetData>
    <row r="1" spans="1:9" ht="14.5" customHeight="1" x14ac:dyDescent="0.35">
      <c r="A1" s="121" t="s">
        <v>96</v>
      </c>
      <c r="B1" s="121"/>
      <c r="C1" s="121"/>
      <c r="D1" s="121"/>
      <c r="E1" s="121"/>
      <c r="F1" s="121"/>
      <c r="G1" s="121"/>
      <c r="H1" s="121"/>
      <c r="I1" s="121"/>
    </row>
    <row r="2" spans="1:9" x14ac:dyDescent="0.35">
      <c r="A2" s="121"/>
      <c r="B2" s="121"/>
      <c r="C2" s="121"/>
      <c r="D2" s="121"/>
      <c r="E2" s="121"/>
      <c r="F2" s="121"/>
      <c r="G2" s="121"/>
      <c r="H2" s="121"/>
      <c r="I2" s="121"/>
    </row>
    <row r="3" spans="1:9" x14ac:dyDescent="0.35">
      <c r="A3" s="119" t="s">
        <v>54</v>
      </c>
      <c r="B3" s="119"/>
      <c r="C3" s="119"/>
      <c r="D3" s="119"/>
      <c r="E3" s="119"/>
      <c r="F3" s="119"/>
      <c r="G3" s="119"/>
      <c r="H3" s="119"/>
      <c r="I3" s="119"/>
    </row>
    <row r="5" spans="1:9" x14ac:dyDescent="0.35">
      <c r="A5" s="6" t="s">
        <v>64</v>
      </c>
      <c r="B5" s="6" t="s">
        <v>66</v>
      </c>
      <c r="C5" s="6" t="s">
        <v>59</v>
      </c>
      <c r="D5" s="6" t="s">
        <v>74</v>
      </c>
    </row>
    <row r="6" spans="1:9" x14ac:dyDescent="0.35">
      <c r="A6" s="7" t="s">
        <v>34</v>
      </c>
      <c r="B6" s="7" t="s">
        <v>95</v>
      </c>
      <c r="C6" s="7">
        <v>2065.6000000000004</v>
      </c>
      <c r="D6" s="7"/>
    </row>
    <row r="7" spans="1:9" x14ac:dyDescent="0.35">
      <c r="A7" s="7" t="s">
        <v>34</v>
      </c>
      <c r="B7" s="7" t="s">
        <v>88</v>
      </c>
      <c r="C7" s="7">
        <v>2087</v>
      </c>
      <c r="D7" s="18">
        <f>(C7-C6)/C6</f>
        <v>1.0360185902401061E-2</v>
      </c>
    </row>
    <row r="8" spans="1:9" x14ac:dyDescent="0.35">
      <c r="A8" s="7" t="s">
        <v>34</v>
      </c>
      <c r="B8" s="7" t="s">
        <v>87</v>
      </c>
      <c r="C8" s="7">
        <v>2091.3000000000002</v>
      </c>
      <c r="D8" s="18">
        <f t="shared" ref="D8:D18" si="0">(C8-C7)/C7</f>
        <v>2.0603737422137912E-3</v>
      </c>
    </row>
    <row r="9" spans="1:9" x14ac:dyDescent="0.35">
      <c r="A9" s="7" t="s">
        <v>34</v>
      </c>
      <c r="B9" s="7" t="s">
        <v>83</v>
      </c>
      <c r="C9" s="7">
        <v>2092.9</v>
      </c>
      <c r="D9" s="18">
        <f t="shared" si="0"/>
        <v>7.6507435566389756E-4</v>
      </c>
    </row>
    <row r="10" spans="1:9" x14ac:dyDescent="0.35">
      <c r="A10" s="7" t="s">
        <v>34</v>
      </c>
      <c r="B10" s="7" t="s">
        <v>92</v>
      </c>
      <c r="C10" s="7">
        <v>2103.1</v>
      </c>
      <c r="D10" s="18">
        <f t="shared" si="0"/>
        <v>4.8736203354196655E-3</v>
      </c>
    </row>
    <row r="11" spans="1:9" x14ac:dyDescent="0.35">
      <c r="A11" s="7" t="s">
        <v>34</v>
      </c>
      <c r="B11" s="7" t="s">
        <v>91</v>
      </c>
      <c r="C11" s="7">
        <v>2117.7000000000003</v>
      </c>
      <c r="D11" s="18">
        <f t="shared" si="0"/>
        <v>6.9421330417005203E-3</v>
      </c>
    </row>
    <row r="12" spans="1:9" x14ac:dyDescent="0.35">
      <c r="A12" s="7" t="s">
        <v>34</v>
      </c>
      <c r="B12" s="7" t="s">
        <v>90</v>
      </c>
      <c r="C12" s="7">
        <v>2118.5</v>
      </c>
      <c r="D12" s="18">
        <f t="shared" si="0"/>
        <v>3.7776833356930966E-4</v>
      </c>
    </row>
    <row r="13" spans="1:9" x14ac:dyDescent="0.35">
      <c r="A13" s="7" t="s">
        <v>34</v>
      </c>
      <c r="B13" s="7" t="s">
        <v>84</v>
      </c>
      <c r="C13" s="7">
        <v>2107.5</v>
      </c>
      <c r="D13" s="18">
        <f t="shared" si="0"/>
        <v>-5.1923530800094403E-3</v>
      </c>
    </row>
    <row r="14" spans="1:9" ht="15" thickBot="1" x14ac:dyDescent="0.4">
      <c r="A14" s="20" t="s">
        <v>34</v>
      </c>
      <c r="B14" s="20" t="s">
        <v>86</v>
      </c>
      <c r="C14" s="20">
        <v>2116</v>
      </c>
      <c r="D14" s="21">
        <f t="shared" si="0"/>
        <v>4.0332147093712929E-3</v>
      </c>
    </row>
    <row r="15" spans="1:9" ht="15" thickTop="1" x14ac:dyDescent="0.35">
      <c r="A15" s="55" t="s">
        <v>34</v>
      </c>
      <c r="B15" s="24" t="s">
        <v>85</v>
      </c>
      <c r="C15" s="24">
        <v>2102.1</v>
      </c>
      <c r="D15" s="25">
        <f t="shared" si="0"/>
        <v>-6.5689981096408749E-3</v>
      </c>
    </row>
    <row r="16" spans="1:9" x14ac:dyDescent="0.35">
      <c r="A16" s="7" t="s">
        <v>34</v>
      </c>
      <c r="B16" s="7" t="s">
        <v>94</v>
      </c>
      <c r="C16" s="7">
        <v>2102.1999999999998</v>
      </c>
      <c r="D16" s="18">
        <f t="shared" si="0"/>
        <v>4.7571476142861449E-5</v>
      </c>
    </row>
    <row r="17" spans="1:4" ht="15" thickBot="1" x14ac:dyDescent="0.4">
      <c r="A17" s="20" t="s">
        <v>34</v>
      </c>
      <c r="B17" s="20" t="s">
        <v>82</v>
      </c>
      <c r="C17" s="20">
        <v>2111.7000000000003</v>
      </c>
      <c r="D17" s="21">
        <f t="shared" si="0"/>
        <v>4.5190752544955071E-3</v>
      </c>
    </row>
    <row r="18" spans="1:4" ht="15" thickTop="1" x14ac:dyDescent="0.35">
      <c r="A18" s="56" t="s">
        <v>34</v>
      </c>
      <c r="B18" s="22" t="s">
        <v>89</v>
      </c>
      <c r="C18" s="22">
        <v>2127.8000000000002</v>
      </c>
      <c r="D18" s="23">
        <f t="shared" si="0"/>
        <v>7.6241890420040287E-3</v>
      </c>
    </row>
    <row r="20" spans="1:4" x14ac:dyDescent="0.35">
      <c r="A20" s="19" t="s">
        <v>71</v>
      </c>
      <c r="B20" s="120" t="s">
        <v>97</v>
      </c>
      <c r="C20" s="120"/>
      <c r="D20" s="120"/>
    </row>
    <row r="21" spans="1:4" x14ac:dyDescent="0.35">
      <c r="A21" s="19"/>
      <c r="B21" s="120"/>
      <c r="C21" s="120"/>
      <c r="D21" s="120"/>
    </row>
    <row r="22" spans="1:4" x14ac:dyDescent="0.35">
      <c r="A22" s="19"/>
      <c r="B22" s="120"/>
      <c r="C22" s="120"/>
      <c r="D22" s="120"/>
    </row>
    <row r="25" spans="1:4" x14ac:dyDescent="0.35">
      <c r="A25" s="17"/>
    </row>
    <row r="26" spans="1:4" x14ac:dyDescent="0.35">
      <c r="A26" s="17"/>
    </row>
    <row r="27" spans="1:4" x14ac:dyDescent="0.35">
      <c r="A27" s="17"/>
    </row>
    <row r="28" spans="1:4" x14ac:dyDescent="0.35">
      <c r="A28" s="17"/>
    </row>
    <row r="29" spans="1:4" x14ac:dyDescent="0.35">
      <c r="A29" s="17"/>
    </row>
    <row r="30" spans="1:4" x14ac:dyDescent="0.35">
      <c r="A30" s="17"/>
    </row>
    <row r="31" spans="1:4" x14ac:dyDescent="0.35">
      <c r="A31" s="17"/>
    </row>
    <row r="32" spans="1:4" x14ac:dyDescent="0.35">
      <c r="A32" s="17"/>
    </row>
    <row r="33" spans="1:1" x14ac:dyDescent="0.35">
      <c r="A33" s="17"/>
    </row>
    <row r="34" spans="1:1" x14ac:dyDescent="0.35">
      <c r="A34" s="17"/>
    </row>
    <row r="35" spans="1:1" x14ac:dyDescent="0.35">
      <c r="A35" s="17"/>
    </row>
    <row r="36" spans="1:1" x14ac:dyDescent="0.35">
      <c r="A36" s="17"/>
    </row>
  </sheetData>
  <mergeCells count="3">
    <mergeCell ref="A3:I3"/>
    <mergeCell ref="B20:D22"/>
    <mergeCell ref="A1:I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CAF24-544C-4648-B413-6FB9AB766F03}">
  <dimension ref="A1:R23"/>
  <sheetViews>
    <sheetView showGridLines="0" topLeftCell="A2" workbookViewId="0">
      <selection activeCell="B8" sqref="B8"/>
    </sheetView>
  </sheetViews>
  <sheetFormatPr defaultRowHeight="14.5" x14ac:dyDescent="0.35"/>
  <cols>
    <col min="1" max="1" width="30.6328125" bestFit="1" customWidth="1"/>
    <col min="2" max="2" width="11.54296875" bestFit="1" customWidth="1"/>
    <col min="3" max="3" width="11.26953125" bestFit="1" customWidth="1"/>
    <col min="4" max="4" width="13.26953125" bestFit="1" customWidth="1"/>
    <col min="5" max="5" width="11.54296875" bestFit="1" customWidth="1"/>
    <col min="6" max="6" width="18.7265625" bestFit="1" customWidth="1"/>
    <col min="7" max="7" width="12.36328125" bestFit="1" customWidth="1"/>
    <col min="8" max="8" width="5.81640625" bestFit="1" customWidth="1"/>
    <col min="9" max="9" width="16.1796875" bestFit="1" customWidth="1"/>
    <col min="10" max="10" width="11.1796875" bestFit="1" customWidth="1"/>
    <col min="11" max="11" width="5.81640625" bestFit="1" customWidth="1"/>
    <col min="12" max="12" width="9.90625" bestFit="1" customWidth="1"/>
    <col min="13" max="13" width="8.453125" customWidth="1"/>
    <col min="14" max="14" width="21.54296875" bestFit="1" customWidth="1"/>
    <col min="15" max="15" width="5.90625" bestFit="1" customWidth="1"/>
    <col min="16" max="16" width="20.54296875" bestFit="1" customWidth="1"/>
    <col min="17" max="17" width="31.1796875" bestFit="1" customWidth="1"/>
    <col min="18" max="18" width="20.26953125" bestFit="1" customWidth="1"/>
  </cols>
  <sheetData>
    <row r="1" spans="1:18" ht="14.5" customHeight="1" x14ac:dyDescent="0.35">
      <c r="A1" s="121" t="s">
        <v>101</v>
      </c>
      <c r="B1" s="121"/>
      <c r="C1" s="121"/>
      <c r="D1" s="121"/>
      <c r="E1" s="121"/>
      <c r="F1" s="121"/>
      <c r="G1" s="121"/>
      <c r="H1" s="121"/>
      <c r="I1" s="121"/>
      <c r="J1" s="121"/>
      <c r="K1" s="121"/>
      <c r="L1" s="121"/>
      <c r="M1" s="121"/>
    </row>
    <row r="2" spans="1:18" x14ac:dyDescent="0.35">
      <c r="A2" s="121"/>
      <c r="B2" s="121"/>
      <c r="C2" s="121"/>
      <c r="D2" s="121"/>
      <c r="E2" s="121"/>
      <c r="F2" s="121"/>
      <c r="G2" s="121"/>
      <c r="H2" s="121"/>
      <c r="I2" s="121"/>
      <c r="J2" s="121"/>
      <c r="K2" s="121"/>
      <c r="L2" s="121"/>
      <c r="M2" s="121"/>
    </row>
    <row r="3" spans="1:18" x14ac:dyDescent="0.35">
      <c r="A3" s="119" t="s">
        <v>55</v>
      </c>
      <c r="B3" s="119"/>
      <c r="C3" s="119"/>
      <c r="D3" s="119"/>
      <c r="E3" s="119"/>
      <c r="F3" s="119"/>
      <c r="G3" s="119"/>
      <c r="H3" s="119"/>
      <c r="I3" s="119"/>
      <c r="J3" s="119"/>
      <c r="K3" s="119"/>
      <c r="L3" s="119"/>
      <c r="M3" s="119"/>
    </row>
    <row r="4" spans="1:18" ht="15" thickBot="1" x14ac:dyDescent="0.4">
      <c r="A4" s="44"/>
      <c r="B4" s="44"/>
      <c r="C4" s="44"/>
      <c r="D4" s="44"/>
      <c r="E4" s="44"/>
      <c r="F4" s="44"/>
      <c r="G4" s="44"/>
      <c r="H4" s="44"/>
      <c r="I4" s="44"/>
      <c r="J4" s="44"/>
      <c r="K4" s="44"/>
    </row>
    <row r="5" spans="1:18" x14ac:dyDescent="0.35">
      <c r="A5" s="27" t="s">
        <v>0</v>
      </c>
      <c r="B5" s="122" t="s">
        <v>34</v>
      </c>
      <c r="C5" s="123"/>
      <c r="D5" s="38"/>
      <c r="E5" s="26"/>
      <c r="F5" s="26"/>
      <c r="G5" s="26"/>
      <c r="H5" s="26"/>
      <c r="I5" s="26"/>
      <c r="J5" s="26"/>
      <c r="K5" s="26"/>
      <c r="L5" s="26"/>
      <c r="M5" s="26"/>
      <c r="N5" s="26"/>
      <c r="O5" s="26"/>
      <c r="P5" s="26"/>
      <c r="Q5" s="26"/>
      <c r="R5" s="26"/>
    </row>
    <row r="6" spans="1:18" x14ac:dyDescent="0.35">
      <c r="A6" s="28"/>
      <c r="B6" s="6" t="s">
        <v>98</v>
      </c>
      <c r="C6" s="34" t="s">
        <v>99</v>
      </c>
      <c r="D6" s="39"/>
      <c r="E6" s="17"/>
    </row>
    <row r="7" spans="1:18" ht="15" thickBot="1" x14ac:dyDescent="0.4">
      <c r="A7" s="40" t="s">
        <v>81</v>
      </c>
      <c r="B7" s="41" t="s">
        <v>88</v>
      </c>
      <c r="C7" s="42" t="s">
        <v>89</v>
      </c>
      <c r="D7" s="43" t="s">
        <v>100</v>
      </c>
      <c r="E7" s="17"/>
    </row>
    <row r="8" spans="1:18" x14ac:dyDescent="0.35">
      <c r="A8" s="36" t="s">
        <v>3</v>
      </c>
      <c r="B8" s="37">
        <v>155</v>
      </c>
      <c r="C8" s="37">
        <v>173.7</v>
      </c>
      <c r="D8" s="35">
        <f>(C8-B8)/B8</f>
        <v>0.1206451612903225</v>
      </c>
    </row>
    <row r="9" spans="1:18" x14ac:dyDescent="0.35">
      <c r="A9" s="29" t="s">
        <v>4</v>
      </c>
      <c r="B9" s="7">
        <v>219.4</v>
      </c>
      <c r="C9" s="7">
        <v>214.3</v>
      </c>
      <c r="D9" s="30">
        <f t="shared" ref="D9:D20" si="0">(C9-B9)/B9</f>
        <v>-2.3245214220601614E-2</v>
      </c>
    </row>
    <row r="10" spans="1:18" x14ac:dyDescent="0.35">
      <c r="A10" s="29" t="s">
        <v>5</v>
      </c>
      <c r="B10" s="7">
        <v>170.8</v>
      </c>
      <c r="C10" s="7">
        <v>173.2</v>
      </c>
      <c r="D10" s="30">
        <f t="shared" si="0"/>
        <v>1.4051522248243426E-2</v>
      </c>
    </row>
    <row r="11" spans="1:18" x14ac:dyDescent="0.35">
      <c r="A11" s="29" t="s">
        <v>6</v>
      </c>
      <c r="B11" s="7">
        <v>165.8</v>
      </c>
      <c r="C11" s="7">
        <v>179.5</v>
      </c>
      <c r="D11" s="30">
        <f t="shared" si="0"/>
        <v>8.2629674306393175E-2</v>
      </c>
    </row>
    <row r="12" spans="1:18" x14ac:dyDescent="0.35">
      <c r="A12" s="29" t="s">
        <v>7</v>
      </c>
      <c r="B12" s="7">
        <v>200.9</v>
      </c>
      <c r="C12" s="7">
        <v>170</v>
      </c>
      <c r="D12" s="30">
        <f t="shared" si="0"/>
        <v>-0.15380786460925835</v>
      </c>
    </row>
    <row r="13" spans="1:18" x14ac:dyDescent="0.35">
      <c r="A13" s="29" t="s">
        <v>8</v>
      </c>
      <c r="B13" s="7">
        <v>169.7</v>
      </c>
      <c r="C13" s="7">
        <v>172.2</v>
      </c>
      <c r="D13" s="30">
        <f t="shared" si="0"/>
        <v>1.4731879787860933E-2</v>
      </c>
    </row>
    <row r="14" spans="1:18" x14ac:dyDescent="0.35">
      <c r="A14" s="29" t="s">
        <v>9</v>
      </c>
      <c r="B14" s="7">
        <v>182.3</v>
      </c>
      <c r="C14" s="7">
        <v>161</v>
      </c>
      <c r="D14" s="30">
        <f t="shared" si="0"/>
        <v>-0.11684037301151953</v>
      </c>
    </row>
    <row r="15" spans="1:18" x14ac:dyDescent="0.35">
      <c r="A15" s="29" t="s">
        <v>10</v>
      </c>
      <c r="B15" s="7">
        <v>164.3</v>
      </c>
      <c r="C15" s="7">
        <v>175.6</v>
      </c>
      <c r="D15" s="30">
        <f t="shared" si="0"/>
        <v>6.8776628119293873E-2</v>
      </c>
    </row>
    <row r="16" spans="1:18" x14ac:dyDescent="0.35">
      <c r="A16" s="29" t="s">
        <v>11</v>
      </c>
      <c r="B16" s="7">
        <v>119.9</v>
      </c>
      <c r="C16" s="7">
        <v>122.7</v>
      </c>
      <c r="D16" s="30">
        <f t="shared" si="0"/>
        <v>2.3352793994995805E-2</v>
      </c>
    </row>
    <row r="17" spans="1:13" x14ac:dyDescent="0.35">
      <c r="A17" s="29" t="s">
        <v>12</v>
      </c>
      <c r="B17" s="7">
        <v>187.1</v>
      </c>
      <c r="C17" s="7">
        <v>218</v>
      </c>
      <c r="D17" s="30">
        <f t="shared" si="0"/>
        <v>0.16515232495991453</v>
      </c>
    </row>
    <row r="18" spans="1:13" x14ac:dyDescent="0.35">
      <c r="A18" s="29" t="s">
        <v>58</v>
      </c>
      <c r="B18" s="7">
        <v>167.9</v>
      </c>
      <c r="C18" s="7">
        <v>173.4</v>
      </c>
      <c r="D18" s="30">
        <f t="shared" si="0"/>
        <v>3.2757593805836809E-2</v>
      </c>
    </row>
    <row r="19" spans="1:13" x14ac:dyDescent="0.35">
      <c r="A19" s="29" t="s">
        <v>14</v>
      </c>
      <c r="B19" s="7">
        <v>183.9</v>
      </c>
      <c r="C19" s="7">
        <v>194.2</v>
      </c>
      <c r="D19" s="30">
        <f t="shared" si="0"/>
        <v>5.6008700380641561E-2</v>
      </c>
    </row>
    <row r="20" spans="1:13" ht="15" thickBot="1" x14ac:dyDescent="0.4">
      <c r="A20" s="31" t="s">
        <v>59</v>
      </c>
      <c r="B20" s="32">
        <v>2087</v>
      </c>
      <c r="C20" s="32">
        <v>2127.8000000000002</v>
      </c>
      <c r="D20" s="33">
        <f t="shared" si="0"/>
        <v>1.9549592716818488E-2</v>
      </c>
    </row>
    <row r="22" spans="1:13" x14ac:dyDescent="0.35">
      <c r="A22" s="120" t="s">
        <v>103</v>
      </c>
      <c r="B22" s="120"/>
      <c r="C22" s="120"/>
      <c r="D22" s="120"/>
      <c r="E22" s="120"/>
      <c r="F22" s="120"/>
      <c r="G22" s="120"/>
      <c r="H22" s="120"/>
      <c r="I22" s="120"/>
      <c r="J22" s="120"/>
      <c r="K22" s="120"/>
      <c r="L22" s="120"/>
      <c r="M22" s="120"/>
    </row>
    <row r="23" spans="1:13" x14ac:dyDescent="0.35">
      <c r="A23" s="120"/>
      <c r="B23" s="120"/>
      <c r="C23" s="120"/>
      <c r="D23" s="120"/>
      <c r="E23" s="120"/>
      <c r="F23" s="120"/>
      <c r="G23" s="120"/>
      <c r="H23" s="120"/>
      <c r="I23" s="120"/>
      <c r="J23" s="120"/>
      <c r="K23" s="120"/>
      <c r="L23" s="120"/>
      <c r="M23" s="120"/>
    </row>
  </sheetData>
  <mergeCells count="4">
    <mergeCell ref="A3:M3"/>
    <mergeCell ref="A22:M23"/>
    <mergeCell ref="B5:C5"/>
    <mergeCell ref="A1:M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AEBAA-7A44-4655-AFA2-54AD81FAEAAB}">
  <dimension ref="A1:O31"/>
  <sheetViews>
    <sheetView showGridLines="0" tabSelected="1" zoomScale="70" zoomScaleNormal="70" workbookViewId="0">
      <selection activeCell="B29" sqref="B29:O29"/>
    </sheetView>
  </sheetViews>
  <sheetFormatPr defaultRowHeight="14.5" x14ac:dyDescent="0.35"/>
  <cols>
    <col min="1" max="1" width="17.08984375" bestFit="1" customWidth="1"/>
    <col min="2" max="2" width="15.90625" bestFit="1" customWidth="1"/>
    <col min="3" max="3" width="17.90625" bestFit="1" customWidth="1"/>
    <col min="4" max="4" width="6.26953125" bestFit="1" customWidth="1"/>
    <col min="5" max="5" width="5.26953125" customWidth="1"/>
    <col min="6" max="6" width="9" bestFit="1" customWidth="1"/>
    <col min="7" max="7" width="9.1796875" bestFit="1" customWidth="1"/>
    <col min="8" max="8" width="18.26953125" bestFit="1" customWidth="1"/>
    <col min="9" max="9" width="6.54296875" bestFit="1" customWidth="1"/>
    <col min="10" max="10" width="9" bestFit="1" customWidth="1"/>
    <col min="11" max="11" width="17.90625" bestFit="1" customWidth="1"/>
    <col min="12" max="12" width="6.26953125" bestFit="1" customWidth="1"/>
    <col min="13" max="13" width="9.54296875" bestFit="1" customWidth="1"/>
    <col min="14" max="14" width="9" bestFit="1" customWidth="1"/>
    <col min="15" max="15" width="17.90625" bestFit="1" customWidth="1"/>
    <col min="16" max="16" width="6.26953125" bestFit="1" customWidth="1"/>
    <col min="17" max="17" width="9.54296875" bestFit="1" customWidth="1"/>
    <col min="18" max="21" width="4.81640625" bestFit="1" customWidth="1"/>
    <col min="22" max="22" width="2.81640625" bestFit="1" customWidth="1"/>
    <col min="23" max="29" width="4.81640625" bestFit="1" customWidth="1"/>
    <col min="30" max="30" width="2.81640625" bestFit="1" customWidth="1"/>
    <col min="31" max="39" width="4.81640625" bestFit="1" customWidth="1"/>
    <col min="40" max="40" width="2.81640625" bestFit="1" customWidth="1"/>
    <col min="41" max="45" width="4.81640625" bestFit="1" customWidth="1"/>
    <col min="46" max="46" width="3.7265625" bestFit="1" customWidth="1"/>
    <col min="47" max="53" width="5.81640625" bestFit="1" customWidth="1"/>
    <col min="54" max="54" width="3.7265625" bestFit="1" customWidth="1"/>
    <col min="55" max="62" width="5.81640625" bestFit="1" customWidth="1"/>
    <col min="63" max="63" width="3.7265625" bestFit="1" customWidth="1"/>
    <col min="64" max="72" width="5.81640625" bestFit="1" customWidth="1"/>
    <col min="73" max="73" width="3.7265625" bestFit="1" customWidth="1"/>
    <col min="74" max="82" width="5.81640625" bestFit="1" customWidth="1"/>
    <col min="83" max="83" width="3.7265625" bestFit="1" customWidth="1"/>
    <col min="84" max="92" width="5.81640625" bestFit="1" customWidth="1"/>
    <col min="93" max="93" width="3.7265625" bestFit="1" customWidth="1"/>
    <col min="94" max="102" width="5.81640625" bestFit="1" customWidth="1"/>
    <col min="103" max="103" width="3.7265625" bestFit="1" customWidth="1"/>
    <col min="104" max="112" width="5.81640625" bestFit="1" customWidth="1"/>
    <col min="113" max="113" width="3.7265625" bestFit="1" customWidth="1"/>
    <col min="114" max="122" width="5.81640625" bestFit="1" customWidth="1"/>
    <col min="123" max="123" width="3.7265625" bestFit="1" customWidth="1"/>
    <col min="124" max="132" width="5.81640625" bestFit="1" customWidth="1"/>
    <col min="133" max="133" width="3.7265625" bestFit="1" customWidth="1"/>
    <col min="134" max="142" width="5.81640625" bestFit="1" customWidth="1"/>
    <col min="143" max="143" width="3.7265625" bestFit="1" customWidth="1"/>
    <col min="144" max="152" width="5.81640625" bestFit="1" customWidth="1"/>
    <col min="153" max="153" width="3.7265625" bestFit="1" customWidth="1"/>
    <col min="154" max="162" width="5.81640625" bestFit="1" customWidth="1"/>
    <col min="163" max="163" width="3.7265625" bestFit="1" customWidth="1"/>
    <col min="164" max="172" width="5.81640625" bestFit="1" customWidth="1"/>
    <col min="173" max="173" width="3.7265625" bestFit="1" customWidth="1"/>
    <col min="174" max="182" width="5.81640625" bestFit="1" customWidth="1"/>
    <col min="183" max="183" width="3.7265625" bestFit="1" customWidth="1"/>
    <col min="184" max="192" width="5.81640625" bestFit="1" customWidth="1"/>
    <col min="193" max="193" width="3.7265625" bestFit="1" customWidth="1"/>
    <col min="194" max="202" width="5.81640625" bestFit="1" customWidth="1"/>
    <col min="203" max="203" width="3.7265625" bestFit="1" customWidth="1"/>
    <col min="204" max="211" width="5.81640625" bestFit="1" customWidth="1"/>
    <col min="212" max="212" width="6.81640625" bestFit="1" customWidth="1"/>
    <col min="213" max="214" width="5.81640625" bestFit="1" customWidth="1"/>
    <col min="215" max="215" width="3.7265625" bestFit="1" customWidth="1"/>
    <col min="216" max="225" width="5.81640625" bestFit="1" customWidth="1"/>
    <col min="226" max="226" width="3.7265625" bestFit="1" customWidth="1"/>
    <col min="227" max="235" width="5.81640625" bestFit="1" customWidth="1"/>
    <col min="236" max="236" width="3.7265625" bestFit="1" customWidth="1"/>
    <col min="237" max="245" width="5.81640625" bestFit="1" customWidth="1"/>
    <col min="246" max="246" width="3.7265625" bestFit="1" customWidth="1"/>
    <col min="247" max="255" width="5.81640625" bestFit="1" customWidth="1"/>
    <col min="256" max="256" width="3.7265625" bestFit="1" customWidth="1"/>
    <col min="257" max="265" width="5.81640625" bestFit="1" customWidth="1"/>
    <col min="266" max="266" width="3.7265625" bestFit="1" customWidth="1"/>
    <col min="267" max="275" width="5.81640625" bestFit="1" customWidth="1"/>
    <col min="276" max="276" width="3.7265625" bestFit="1" customWidth="1"/>
    <col min="277" max="285" width="5.81640625" bestFit="1" customWidth="1"/>
    <col min="286" max="286" width="3.7265625" bestFit="1" customWidth="1"/>
    <col min="287" max="295" width="5.81640625" bestFit="1" customWidth="1"/>
    <col min="296" max="296" width="3.7265625" bestFit="1" customWidth="1"/>
    <col min="297" max="305" width="5.81640625" bestFit="1" customWidth="1"/>
    <col min="306" max="306" width="3.7265625" bestFit="1" customWidth="1"/>
    <col min="307" max="315" width="5.81640625" bestFit="1" customWidth="1"/>
    <col min="316" max="316" width="3.7265625" bestFit="1" customWidth="1"/>
    <col min="317" max="325" width="5.81640625" bestFit="1" customWidth="1"/>
    <col min="326" max="326" width="3.7265625" bestFit="1" customWidth="1"/>
    <col min="327" max="335" width="5.81640625" bestFit="1" customWidth="1"/>
    <col min="336" max="336" width="3.7265625" bestFit="1" customWidth="1"/>
    <col min="337" max="341" width="5.81640625" bestFit="1" customWidth="1"/>
    <col min="342" max="342" width="6.81640625" bestFit="1" customWidth="1"/>
    <col min="343" max="346" width="5.81640625" bestFit="1" customWidth="1"/>
    <col min="347" max="347" width="3.7265625" bestFit="1" customWidth="1"/>
    <col min="348" max="356" width="5.81640625" bestFit="1" customWidth="1"/>
    <col min="357" max="357" width="3.7265625" bestFit="1" customWidth="1"/>
    <col min="358" max="366" width="5.81640625" bestFit="1" customWidth="1"/>
    <col min="367" max="367" width="3.7265625" bestFit="1" customWidth="1"/>
    <col min="368" max="376" width="5.81640625" bestFit="1" customWidth="1"/>
    <col min="377" max="377" width="3.7265625" bestFit="1" customWidth="1"/>
    <col min="378" max="378" width="5.81640625" bestFit="1" customWidth="1"/>
    <col min="379" max="379" width="6.81640625" bestFit="1" customWidth="1"/>
    <col min="380" max="387" width="5.81640625" bestFit="1" customWidth="1"/>
    <col min="388" max="388" width="3.7265625" bestFit="1" customWidth="1"/>
    <col min="389" max="397" width="5.81640625" bestFit="1" customWidth="1"/>
    <col min="398" max="398" width="3.7265625" bestFit="1" customWidth="1"/>
    <col min="399" max="407" width="5.81640625" bestFit="1" customWidth="1"/>
    <col min="408" max="408" width="3.7265625" bestFit="1" customWidth="1"/>
    <col min="409" max="415" width="5.81640625" bestFit="1" customWidth="1"/>
    <col min="416" max="416" width="6.81640625" bestFit="1" customWidth="1"/>
    <col min="417" max="418" width="5.81640625" bestFit="1" customWidth="1"/>
    <col min="419" max="419" width="3.7265625" bestFit="1" customWidth="1"/>
    <col min="420" max="428" width="5.81640625" bestFit="1" customWidth="1"/>
    <col min="429" max="429" width="3.7265625" bestFit="1" customWidth="1"/>
    <col min="430" max="438" width="5.81640625" bestFit="1" customWidth="1"/>
    <col min="439" max="439" width="3.7265625" bestFit="1" customWidth="1"/>
    <col min="440" max="445" width="5.81640625" bestFit="1" customWidth="1"/>
    <col min="446" max="446" width="6.81640625" bestFit="1" customWidth="1"/>
    <col min="447" max="449" width="5.81640625" bestFit="1" customWidth="1"/>
    <col min="450" max="450" width="3.7265625" bestFit="1" customWidth="1"/>
    <col min="451" max="459" width="5.81640625" bestFit="1" customWidth="1"/>
    <col min="460" max="460" width="3.7265625" bestFit="1" customWidth="1"/>
    <col min="461" max="469" width="5.81640625" bestFit="1" customWidth="1"/>
    <col min="470" max="470" width="3.7265625" bestFit="1" customWidth="1"/>
    <col min="471" max="479" width="5.81640625" bestFit="1" customWidth="1"/>
    <col min="480" max="480" width="3.7265625" bestFit="1" customWidth="1"/>
    <col min="481" max="489" width="5.81640625" bestFit="1" customWidth="1"/>
    <col min="490" max="490" width="3.7265625" bestFit="1" customWidth="1"/>
    <col min="491" max="495" width="5.81640625" bestFit="1" customWidth="1"/>
    <col min="496" max="496" width="6.81640625" bestFit="1" customWidth="1"/>
    <col min="497" max="500" width="5.81640625" bestFit="1" customWidth="1"/>
    <col min="501" max="501" width="3.7265625" bestFit="1" customWidth="1"/>
    <col min="502" max="503" width="5.81640625" bestFit="1" customWidth="1"/>
    <col min="504" max="504" width="6.81640625" bestFit="1" customWidth="1"/>
    <col min="505" max="509" width="5.81640625" bestFit="1" customWidth="1"/>
    <col min="510" max="510" width="6.81640625" bestFit="1" customWidth="1"/>
    <col min="511" max="512" width="5.81640625" bestFit="1" customWidth="1"/>
    <col min="513" max="513" width="3.7265625" bestFit="1" customWidth="1"/>
    <col min="514" max="523" width="5.81640625" bestFit="1" customWidth="1"/>
    <col min="524" max="524" width="3.7265625" bestFit="1" customWidth="1"/>
    <col min="525" max="526" width="5.81640625" bestFit="1" customWidth="1"/>
    <col min="527" max="527" width="6.81640625" bestFit="1" customWidth="1"/>
    <col min="528" max="534" width="5.81640625" bestFit="1" customWidth="1"/>
    <col min="535" max="535" width="3.7265625" bestFit="1" customWidth="1"/>
    <col min="536" max="540" width="5.81640625" bestFit="1" customWidth="1"/>
    <col min="541" max="541" width="6.81640625" bestFit="1" customWidth="1"/>
    <col min="542" max="546" width="5.81640625" bestFit="1" customWidth="1"/>
    <col min="547" max="547" width="3.7265625" bestFit="1" customWidth="1"/>
    <col min="548" max="548" width="5.81640625" bestFit="1" customWidth="1"/>
    <col min="549" max="549" width="6.81640625" bestFit="1" customWidth="1"/>
    <col min="550" max="557" width="5.81640625" bestFit="1" customWidth="1"/>
    <col min="558" max="558" width="3.7265625" bestFit="1" customWidth="1"/>
    <col min="559" max="567" width="5.81640625" bestFit="1" customWidth="1"/>
    <col min="568" max="568" width="3.7265625" bestFit="1" customWidth="1"/>
    <col min="569" max="577" width="5.81640625" bestFit="1" customWidth="1"/>
    <col min="578" max="578" width="3.7265625" bestFit="1" customWidth="1"/>
    <col min="579" max="581" width="5.81640625" bestFit="1" customWidth="1"/>
    <col min="582" max="582" width="6.81640625" bestFit="1" customWidth="1"/>
    <col min="583" max="583" width="5.81640625" bestFit="1" customWidth="1"/>
    <col min="584" max="584" width="7.81640625" bestFit="1" customWidth="1"/>
    <col min="585" max="587" width="5.81640625" bestFit="1" customWidth="1"/>
    <col min="588" max="588" width="6.81640625" bestFit="1" customWidth="1"/>
    <col min="589" max="590" width="5.81640625" bestFit="1" customWidth="1"/>
    <col min="591" max="591" width="3.7265625" bestFit="1" customWidth="1"/>
    <col min="592" max="596" width="5.81640625" bestFit="1" customWidth="1"/>
    <col min="597" max="597" width="6.81640625" bestFit="1" customWidth="1"/>
    <col min="598" max="598" width="5.81640625" bestFit="1" customWidth="1"/>
    <col min="599" max="599" width="6.81640625" bestFit="1" customWidth="1"/>
    <col min="600" max="602" width="5.81640625" bestFit="1" customWidth="1"/>
    <col min="603" max="603" width="3.7265625" bestFit="1" customWidth="1"/>
    <col min="604" max="612" width="5.81640625" bestFit="1" customWidth="1"/>
    <col min="613" max="613" width="3.7265625" bestFit="1" customWidth="1"/>
    <col min="614" max="614" width="6.81640625" bestFit="1" customWidth="1"/>
    <col min="615" max="615" width="5.81640625" bestFit="1" customWidth="1"/>
    <col min="616" max="616" width="6.81640625" bestFit="1" customWidth="1"/>
    <col min="617" max="624" width="5.81640625" bestFit="1" customWidth="1"/>
    <col min="625" max="625" width="3.7265625" bestFit="1" customWidth="1"/>
    <col min="626" max="626" width="5.81640625" bestFit="1" customWidth="1"/>
    <col min="627" max="627" width="7.81640625" bestFit="1" customWidth="1"/>
    <col min="628" max="628" width="6.81640625" bestFit="1" customWidth="1"/>
    <col min="629" max="630" width="5.81640625" bestFit="1" customWidth="1"/>
    <col min="631" max="631" width="6.81640625" bestFit="1" customWidth="1"/>
    <col min="632" max="637" width="5.81640625" bestFit="1" customWidth="1"/>
    <col min="638" max="638" width="3.7265625" bestFit="1" customWidth="1"/>
    <col min="639" max="645" width="5.81640625" bestFit="1" customWidth="1"/>
    <col min="646" max="646" width="3.7265625" bestFit="1" customWidth="1"/>
    <col min="647" max="655" width="5.81640625" bestFit="1" customWidth="1"/>
    <col min="656" max="656" width="3.7265625" bestFit="1" customWidth="1"/>
    <col min="657" max="657" width="6.81640625" bestFit="1" customWidth="1"/>
    <col min="658" max="658" width="7.81640625" bestFit="1" customWidth="1"/>
    <col min="659" max="661" width="5.81640625" bestFit="1" customWidth="1"/>
    <col min="662" max="662" width="6.81640625" bestFit="1" customWidth="1"/>
    <col min="663" max="663" width="5.81640625" bestFit="1" customWidth="1"/>
    <col min="664" max="664" width="7.81640625" bestFit="1" customWidth="1"/>
    <col min="665" max="669" width="5.81640625" bestFit="1" customWidth="1"/>
    <col min="670" max="670" width="3.7265625" bestFit="1" customWidth="1"/>
    <col min="671" max="678" width="5.81640625" bestFit="1" customWidth="1"/>
    <col min="679" max="679" width="3.7265625" bestFit="1" customWidth="1"/>
    <col min="680" max="682" width="5.81640625" bestFit="1" customWidth="1"/>
    <col min="683" max="683" width="7.81640625" bestFit="1" customWidth="1"/>
    <col min="684" max="685" width="5.81640625" bestFit="1" customWidth="1"/>
    <col min="686" max="686" width="6.81640625" bestFit="1" customWidth="1"/>
    <col min="687" max="690" width="5.81640625" bestFit="1" customWidth="1"/>
    <col min="691" max="691" width="3.7265625" bestFit="1" customWidth="1"/>
    <col min="692" max="700" width="5.81640625" bestFit="1" customWidth="1"/>
    <col min="701" max="701" width="6.81640625" bestFit="1" customWidth="1"/>
    <col min="702" max="702" width="3.7265625" bestFit="1" customWidth="1"/>
    <col min="703" max="710" width="5.81640625" bestFit="1" customWidth="1"/>
    <col min="711" max="711" width="3.7265625" bestFit="1" customWidth="1"/>
    <col min="712" max="720" width="5.81640625" bestFit="1" customWidth="1"/>
    <col min="721" max="721" width="3.7265625" bestFit="1" customWidth="1"/>
    <col min="722" max="730" width="5.81640625" bestFit="1" customWidth="1"/>
    <col min="731" max="731" width="3.7265625" bestFit="1" customWidth="1"/>
    <col min="732" max="739" width="5.81640625" bestFit="1" customWidth="1"/>
    <col min="740" max="740" width="7.81640625" bestFit="1" customWidth="1"/>
    <col min="741" max="741" width="3.7265625" bestFit="1" customWidth="1"/>
    <col min="742" max="742" width="5.81640625" bestFit="1" customWidth="1"/>
    <col min="743" max="743" width="7.81640625" bestFit="1" customWidth="1"/>
    <col min="744" max="744" width="6.81640625" bestFit="1" customWidth="1"/>
    <col min="745" max="745" width="5.81640625" bestFit="1" customWidth="1"/>
    <col min="746" max="746" width="6.81640625" bestFit="1" customWidth="1"/>
    <col min="747" max="749" width="5.81640625" bestFit="1" customWidth="1"/>
    <col min="750" max="750" width="7.81640625" bestFit="1" customWidth="1"/>
    <col min="751" max="751" width="6.81640625" bestFit="1" customWidth="1"/>
    <col min="752" max="755" width="5.81640625" bestFit="1" customWidth="1"/>
    <col min="756" max="756" width="3.7265625" bestFit="1" customWidth="1"/>
    <col min="757" max="765" width="5.81640625" bestFit="1" customWidth="1"/>
    <col min="766" max="766" width="3.7265625" bestFit="1" customWidth="1"/>
    <col min="767" max="775" width="5.81640625" bestFit="1" customWidth="1"/>
    <col min="776" max="776" width="3.7265625" bestFit="1" customWidth="1"/>
    <col min="777" max="785" width="5.81640625" bestFit="1" customWidth="1"/>
    <col min="786" max="786" width="3.7265625" bestFit="1" customWidth="1"/>
    <col min="787" max="795" width="5.81640625" bestFit="1" customWidth="1"/>
    <col min="796" max="796" width="3.7265625" bestFit="1" customWidth="1"/>
    <col min="797" max="804" width="5.81640625" bestFit="1" customWidth="1"/>
    <col min="805" max="805" width="3.7265625" bestFit="1" customWidth="1"/>
    <col min="806" max="814" width="5.81640625" bestFit="1" customWidth="1"/>
    <col min="815" max="815" width="3.7265625" bestFit="1" customWidth="1"/>
    <col min="816" max="824" width="5.81640625" bestFit="1" customWidth="1"/>
    <col min="825" max="825" width="3.7265625" bestFit="1" customWidth="1"/>
    <col min="826" max="834" width="5.81640625" bestFit="1" customWidth="1"/>
    <col min="835" max="835" width="3.7265625" bestFit="1" customWidth="1"/>
    <col min="836" max="844" width="5.81640625" bestFit="1" customWidth="1"/>
    <col min="845" max="845" width="3.7265625" bestFit="1" customWidth="1"/>
    <col min="846" max="853" width="5.81640625" bestFit="1" customWidth="1"/>
    <col min="854" max="854" width="3.7265625" bestFit="1" customWidth="1"/>
    <col min="855" max="862" width="5.81640625" bestFit="1" customWidth="1"/>
    <col min="863" max="863" width="3.7265625" bestFit="1" customWidth="1"/>
    <col min="864" max="871" width="5.81640625" bestFit="1" customWidth="1"/>
    <col min="872" max="872" width="3.7265625" bestFit="1" customWidth="1"/>
    <col min="873" max="899" width="5.81640625" bestFit="1" customWidth="1"/>
    <col min="900" max="900" width="3.7265625" bestFit="1" customWidth="1"/>
    <col min="901" max="905" width="5.81640625" bestFit="1" customWidth="1"/>
    <col min="906" max="906" width="3.7265625" bestFit="1" customWidth="1"/>
    <col min="907" max="910" width="5.81640625" bestFit="1" customWidth="1"/>
    <col min="911" max="911" width="3.7265625" bestFit="1" customWidth="1"/>
    <col min="912" max="924" width="5.81640625" bestFit="1" customWidth="1"/>
    <col min="925" max="925" width="3.7265625" bestFit="1" customWidth="1"/>
    <col min="926" max="936" width="5.81640625" bestFit="1" customWidth="1"/>
    <col min="937" max="937" width="3.7265625" bestFit="1" customWidth="1"/>
    <col min="938" max="945" width="5.81640625" bestFit="1" customWidth="1"/>
    <col min="946" max="946" width="3.7265625" bestFit="1" customWidth="1"/>
    <col min="947" max="959" width="5.81640625" bestFit="1" customWidth="1"/>
    <col min="960" max="960" width="3.7265625" bestFit="1" customWidth="1"/>
    <col min="961" max="966" width="5.81640625" bestFit="1" customWidth="1"/>
    <col min="967" max="967" width="3.7265625" bestFit="1" customWidth="1"/>
    <col min="968" max="980" width="5.81640625" bestFit="1" customWidth="1"/>
    <col min="981" max="981" width="3.7265625" bestFit="1" customWidth="1"/>
    <col min="982" max="985" width="5.81640625" bestFit="1" customWidth="1"/>
    <col min="986" max="986" width="3.7265625" bestFit="1" customWidth="1"/>
    <col min="987" max="1003" width="5.81640625" bestFit="1" customWidth="1"/>
    <col min="1004" max="1004" width="3.7265625" bestFit="1" customWidth="1"/>
    <col min="1005" max="1013" width="5.81640625" bestFit="1" customWidth="1"/>
    <col min="1014" max="1014" width="3.7265625" bestFit="1" customWidth="1"/>
    <col min="1015" max="1031" width="5.81640625" bestFit="1" customWidth="1"/>
    <col min="1032" max="1032" width="3.7265625" bestFit="1" customWidth="1"/>
    <col min="1033" max="1037" width="5.81640625" bestFit="1" customWidth="1"/>
    <col min="1038" max="1038" width="3.7265625" bestFit="1" customWidth="1"/>
    <col min="1039" max="1054" width="5.81640625" bestFit="1" customWidth="1"/>
    <col min="1055" max="1055" width="3.7265625" bestFit="1" customWidth="1"/>
    <col min="1056" max="1066" width="5.81640625" bestFit="1" customWidth="1"/>
    <col min="1067" max="1067" width="3.7265625" bestFit="1" customWidth="1"/>
    <col min="1068" max="1069" width="5.81640625" bestFit="1" customWidth="1"/>
    <col min="1070" max="1070" width="3.7265625" bestFit="1" customWidth="1"/>
    <col min="1071" max="1073" width="5.81640625" bestFit="1" customWidth="1"/>
    <col min="1074" max="1074" width="3.7265625" bestFit="1" customWidth="1"/>
    <col min="1075" max="1078" width="5.81640625" bestFit="1" customWidth="1"/>
    <col min="1079" max="1079" width="3.7265625" bestFit="1" customWidth="1"/>
    <col min="1080" max="1081" width="5.81640625" bestFit="1" customWidth="1"/>
    <col min="1082" max="1082" width="3.7265625" bestFit="1" customWidth="1"/>
    <col min="1083" max="1086" width="5.81640625" bestFit="1" customWidth="1"/>
    <col min="1087" max="1087" width="10.7265625" bestFit="1" customWidth="1"/>
  </cols>
  <sheetData>
    <row r="1" spans="1:15" x14ac:dyDescent="0.35">
      <c r="A1" s="99" t="s">
        <v>128</v>
      </c>
      <c r="B1" s="99"/>
      <c r="C1" s="99"/>
      <c r="D1" s="99"/>
      <c r="E1" s="99"/>
      <c r="F1" s="99"/>
      <c r="G1" s="99"/>
      <c r="H1" s="99"/>
      <c r="I1" s="99"/>
      <c r="J1" s="99"/>
      <c r="K1" s="99"/>
      <c r="L1" s="99"/>
      <c r="M1" s="99"/>
      <c r="N1" s="99"/>
      <c r="O1" s="99"/>
    </row>
    <row r="2" spans="1:15" x14ac:dyDescent="0.35">
      <c r="A2" s="99"/>
      <c r="B2" s="99"/>
      <c r="C2" s="99"/>
      <c r="D2" s="99"/>
      <c r="E2" s="99"/>
      <c r="F2" s="99"/>
      <c r="G2" s="99"/>
      <c r="H2" s="99"/>
      <c r="I2" s="99"/>
      <c r="J2" s="99"/>
      <c r="K2" s="99"/>
      <c r="L2" s="99"/>
      <c r="M2" s="99"/>
      <c r="N2" s="99"/>
      <c r="O2" s="99"/>
    </row>
    <row r="3" spans="1:15" x14ac:dyDescent="0.35">
      <c r="A3" s="99"/>
      <c r="B3" s="99"/>
      <c r="C3" s="99"/>
      <c r="D3" s="99"/>
      <c r="E3" s="99"/>
      <c r="F3" s="99"/>
      <c r="G3" s="99"/>
      <c r="H3" s="99"/>
      <c r="I3" s="99"/>
      <c r="J3" s="99"/>
      <c r="K3" s="99"/>
      <c r="L3" s="99"/>
      <c r="M3" s="99"/>
      <c r="N3" s="99"/>
      <c r="O3" s="99"/>
    </row>
    <row r="4" spans="1:15" ht="15" thickBot="1" x14ac:dyDescent="0.4"/>
    <row r="5" spans="1:15" ht="15" thickBot="1" x14ac:dyDescent="0.4">
      <c r="A5" s="77" t="s">
        <v>2</v>
      </c>
      <c r="B5" s="78" t="s">
        <v>36</v>
      </c>
    </row>
    <row r="6" spans="1:15" ht="15" thickBot="1" x14ac:dyDescent="0.4"/>
    <row r="7" spans="1:15" ht="15" thickBot="1" x14ac:dyDescent="0.4">
      <c r="A7" s="74" t="s">
        <v>109</v>
      </c>
      <c r="B7" s="74" t="s">
        <v>105</v>
      </c>
      <c r="C7" s="75"/>
      <c r="D7" s="76"/>
    </row>
    <row r="8" spans="1:15" ht="15" thickBot="1" x14ac:dyDescent="0.4">
      <c r="A8" s="79" t="s">
        <v>119</v>
      </c>
      <c r="B8" s="75" t="s">
        <v>114</v>
      </c>
      <c r="C8" s="75" t="s">
        <v>112</v>
      </c>
      <c r="D8" s="76" t="s">
        <v>23</v>
      </c>
    </row>
    <row r="9" spans="1:15" x14ac:dyDescent="0.35">
      <c r="A9" s="61">
        <v>2017</v>
      </c>
      <c r="B9" s="85">
        <v>664</v>
      </c>
      <c r="C9" s="86">
        <v>4754.0000000000018</v>
      </c>
      <c r="D9" s="87">
        <v>381.5</v>
      </c>
    </row>
    <row r="10" spans="1:15" x14ac:dyDescent="0.35">
      <c r="A10" s="61">
        <v>2018</v>
      </c>
      <c r="B10" s="29">
        <v>704.3</v>
      </c>
      <c r="C10" s="7">
        <v>4842.8999999999996</v>
      </c>
      <c r="D10" s="62">
        <v>401.5</v>
      </c>
    </row>
    <row r="11" spans="1:15" x14ac:dyDescent="0.35">
      <c r="A11" s="61">
        <v>2019</v>
      </c>
      <c r="B11" s="29">
        <v>750.5</v>
      </c>
      <c r="C11" s="7">
        <v>4877.5000000000018</v>
      </c>
      <c r="D11" s="62">
        <v>435.79999999999995</v>
      </c>
    </row>
    <row r="12" spans="1:15" ht="15" thickBot="1" x14ac:dyDescent="0.4">
      <c r="A12" s="68">
        <v>2020</v>
      </c>
      <c r="B12" s="31">
        <v>778.8</v>
      </c>
      <c r="C12" s="32">
        <v>5241.2999999999993</v>
      </c>
      <c r="D12" s="69">
        <v>454</v>
      </c>
    </row>
    <row r="14" spans="1:15" ht="15" thickBot="1" x14ac:dyDescent="0.4">
      <c r="A14" s="73" t="s">
        <v>120</v>
      </c>
      <c r="F14" s="26"/>
      <c r="G14" s="26"/>
      <c r="H14" s="26"/>
      <c r="I14" s="26"/>
    </row>
    <row r="15" spans="1:15" x14ac:dyDescent="0.35">
      <c r="A15" s="80" t="s">
        <v>119</v>
      </c>
      <c r="B15" s="81" t="s">
        <v>114</v>
      </c>
      <c r="C15" s="81" t="s">
        <v>112</v>
      </c>
      <c r="D15" s="82" t="s">
        <v>23</v>
      </c>
      <c r="F15" s="58" t="s">
        <v>119</v>
      </c>
      <c r="G15" s="59" t="s">
        <v>114</v>
      </c>
      <c r="H15" s="59" t="s">
        <v>112</v>
      </c>
      <c r="I15" s="60" t="s">
        <v>23</v>
      </c>
    </row>
    <row r="16" spans="1:15" x14ac:dyDescent="0.35">
      <c r="A16" s="61">
        <v>2017</v>
      </c>
      <c r="B16" s="7">
        <v>664</v>
      </c>
      <c r="C16" s="7">
        <v>4754.0000000000018</v>
      </c>
      <c r="D16" s="62">
        <v>381.5</v>
      </c>
      <c r="F16" s="61">
        <v>2017</v>
      </c>
      <c r="G16" s="7" t="s">
        <v>48</v>
      </c>
      <c r="H16" s="7" t="s">
        <v>48</v>
      </c>
      <c r="I16" s="62" t="s">
        <v>48</v>
      </c>
    </row>
    <row r="17" spans="1:15" x14ac:dyDescent="0.35">
      <c r="A17" s="61">
        <v>2018</v>
      </c>
      <c r="B17" s="7">
        <v>704.3</v>
      </c>
      <c r="C17" s="7">
        <v>4842.8999999999996</v>
      </c>
      <c r="D17" s="62">
        <v>401.5</v>
      </c>
      <c r="F17" s="61">
        <v>2018</v>
      </c>
      <c r="G17" s="9">
        <f t="shared" ref="G17:I19" si="0">(B17-B16)/B16</f>
        <v>6.069277108433728E-2</v>
      </c>
      <c r="H17" s="9">
        <f t="shared" si="0"/>
        <v>1.870004206983546E-2</v>
      </c>
      <c r="I17" s="63">
        <f t="shared" si="0"/>
        <v>5.242463958060288E-2</v>
      </c>
    </row>
    <row r="18" spans="1:15" x14ac:dyDescent="0.35">
      <c r="A18" s="61">
        <v>2019</v>
      </c>
      <c r="B18" s="7">
        <v>750.5</v>
      </c>
      <c r="C18" s="7">
        <v>4877.5000000000018</v>
      </c>
      <c r="D18" s="62">
        <v>435.79999999999995</v>
      </c>
      <c r="F18" s="61">
        <v>2019</v>
      </c>
      <c r="G18" s="9">
        <f t="shared" si="0"/>
        <v>6.5597046713048487E-2</v>
      </c>
      <c r="H18" s="9">
        <f t="shared" si="0"/>
        <v>7.1444795473790878E-3</v>
      </c>
      <c r="I18" s="63">
        <f t="shared" si="0"/>
        <v>8.5429638854296275E-2</v>
      </c>
    </row>
    <row r="19" spans="1:15" ht="15" thickBot="1" x14ac:dyDescent="0.4">
      <c r="A19" s="68">
        <v>2020</v>
      </c>
      <c r="B19" s="32">
        <v>778.8</v>
      </c>
      <c r="C19" s="32">
        <v>5241.2999999999993</v>
      </c>
      <c r="D19" s="69">
        <v>454</v>
      </c>
      <c r="F19" s="61">
        <v>2020</v>
      </c>
      <c r="G19" s="9">
        <f t="shared" si="0"/>
        <v>3.7708194536975291E-2</v>
      </c>
      <c r="H19" s="9">
        <f t="shared" si="0"/>
        <v>7.4587391081496118E-2</v>
      </c>
      <c r="I19" s="63">
        <f t="shared" si="0"/>
        <v>4.1762276273520069E-2</v>
      </c>
    </row>
    <row r="20" spans="1:15" ht="15" thickBot="1" x14ac:dyDescent="0.4">
      <c r="F20" s="31" t="s">
        <v>122</v>
      </c>
      <c r="G20" s="64">
        <f>AVERAGE(G17:G19)</f>
        <v>5.4666004111453691E-2</v>
      </c>
      <c r="H20" s="64">
        <f t="shared" ref="H20:I20" si="1">AVERAGE(H17:H19)</f>
        <v>3.3477304232903557E-2</v>
      </c>
      <c r="I20" s="65">
        <f t="shared" si="1"/>
        <v>5.9872184902806415E-2</v>
      </c>
    </row>
    <row r="21" spans="1:15" ht="15" thickBot="1" x14ac:dyDescent="0.4">
      <c r="A21" s="70" t="s">
        <v>121</v>
      </c>
    </row>
    <row r="22" spans="1:15" x14ac:dyDescent="0.35">
      <c r="A22" s="58" t="s">
        <v>119</v>
      </c>
      <c r="B22" s="59" t="s">
        <v>114</v>
      </c>
      <c r="C22" s="59" t="s">
        <v>112</v>
      </c>
      <c r="D22" s="60" t="s">
        <v>23</v>
      </c>
      <c r="F22" s="58" t="s">
        <v>119</v>
      </c>
      <c r="G22" s="59" t="s">
        <v>114</v>
      </c>
      <c r="H22" s="59" t="s">
        <v>112</v>
      </c>
      <c r="I22" s="60" t="s">
        <v>23</v>
      </c>
    </row>
    <row r="23" spans="1:15" x14ac:dyDescent="0.35">
      <c r="A23" s="61">
        <v>2020</v>
      </c>
      <c r="B23" s="7">
        <v>778.8</v>
      </c>
      <c r="C23" s="7">
        <v>5241.2999999999993</v>
      </c>
      <c r="D23" s="62">
        <v>454</v>
      </c>
      <c r="F23" s="61">
        <v>2020</v>
      </c>
      <c r="G23" s="7" t="s">
        <v>48</v>
      </c>
      <c r="H23" s="7" t="s">
        <v>48</v>
      </c>
      <c r="I23" s="62" t="s">
        <v>48</v>
      </c>
    </row>
    <row r="24" spans="1:15" x14ac:dyDescent="0.35">
      <c r="A24" s="61">
        <v>2021</v>
      </c>
      <c r="B24" s="7">
        <v>801.40000000000009</v>
      </c>
      <c r="C24" s="7">
        <v>5657.9999999999991</v>
      </c>
      <c r="D24" s="62">
        <v>483.20000000000005</v>
      </c>
      <c r="F24" s="61">
        <v>2021</v>
      </c>
      <c r="G24" s="9">
        <f>(B24-B23)/B23</f>
        <v>2.9019003595274959E-2</v>
      </c>
      <c r="H24" s="9">
        <f t="shared" ref="H24:I26" si="2">(C24-C23)/C23</f>
        <v>7.9503176692805197E-2</v>
      </c>
      <c r="I24" s="63">
        <f t="shared" si="2"/>
        <v>6.4317180616740188E-2</v>
      </c>
    </row>
    <row r="25" spans="1:15" x14ac:dyDescent="0.35">
      <c r="A25" s="61">
        <v>2022</v>
      </c>
      <c r="B25" s="7">
        <v>829.9</v>
      </c>
      <c r="C25" s="7">
        <v>6053.0999999999995</v>
      </c>
      <c r="D25" s="62">
        <v>517.20000000000005</v>
      </c>
      <c r="F25" s="61">
        <v>2022</v>
      </c>
      <c r="G25" s="9">
        <f t="shared" ref="G25:G26" si="3">(B25-B24)/B24</f>
        <v>3.5562765160968159E-2</v>
      </c>
      <c r="H25" s="9">
        <f t="shared" si="2"/>
        <v>6.983032873807006E-2</v>
      </c>
      <c r="I25" s="63">
        <f t="shared" si="2"/>
        <v>7.0364238410596025E-2</v>
      </c>
    </row>
    <row r="26" spans="1:15" ht="15" thickBot="1" x14ac:dyDescent="0.4">
      <c r="A26" s="68">
        <v>2023</v>
      </c>
      <c r="B26" s="32">
        <v>873</v>
      </c>
      <c r="C26" s="32">
        <v>6315.7999999999993</v>
      </c>
      <c r="D26" s="69">
        <v>551.80000000000007</v>
      </c>
      <c r="F26" s="61">
        <v>2023</v>
      </c>
      <c r="G26" s="9">
        <f t="shared" si="3"/>
        <v>5.1933967947945567E-2</v>
      </c>
      <c r="H26" s="9">
        <f t="shared" si="2"/>
        <v>4.3399249971089168E-2</v>
      </c>
      <c r="I26" s="63">
        <f t="shared" si="2"/>
        <v>6.6898685228151622E-2</v>
      </c>
    </row>
    <row r="27" spans="1:15" ht="15" thickBot="1" x14ac:dyDescent="0.4">
      <c r="F27" s="31" t="s">
        <v>123</v>
      </c>
      <c r="G27" s="66">
        <f>AVERAGE(G24:G26)</f>
        <v>3.8838578901396227E-2</v>
      </c>
      <c r="H27" s="66">
        <f t="shared" ref="H27:I27" si="4">AVERAGE(H24:H26)</f>
        <v>6.4244251800654809E-2</v>
      </c>
      <c r="I27" s="67">
        <f t="shared" si="4"/>
        <v>6.7193368085162616E-2</v>
      </c>
    </row>
    <row r="29" spans="1:15" ht="18.5" x14ac:dyDescent="0.45">
      <c r="A29" s="3" t="s">
        <v>124</v>
      </c>
      <c r="B29" s="108" t="s">
        <v>125</v>
      </c>
      <c r="C29" s="108"/>
      <c r="D29" s="108"/>
      <c r="E29" s="108"/>
      <c r="F29" s="108"/>
      <c r="G29" s="108"/>
      <c r="H29" s="108"/>
      <c r="I29" s="108"/>
      <c r="J29" s="108"/>
      <c r="K29" s="108"/>
      <c r="L29" s="108"/>
      <c r="M29" s="108"/>
      <c r="N29" s="108"/>
      <c r="O29" s="108"/>
    </row>
    <row r="30" spans="1:15" ht="18.5" x14ac:dyDescent="0.45">
      <c r="A30" s="3"/>
      <c r="B30" s="108" t="s">
        <v>126</v>
      </c>
      <c r="C30" s="108"/>
      <c r="D30" s="108"/>
      <c r="E30" s="108"/>
      <c r="F30" s="108"/>
      <c r="G30" s="108"/>
      <c r="H30" s="108"/>
      <c r="I30" s="108"/>
      <c r="J30" s="108"/>
      <c r="K30" s="108"/>
      <c r="L30" s="108"/>
      <c r="M30" s="108"/>
      <c r="N30" s="108"/>
      <c r="O30" s="108"/>
    </row>
    <row r="31" spans="1:15" ht="18.5" x14ac:dyDescent="0.45">
      <c r="A31" s="3"/>
      <c r="B31" s="108" t="s">
        <v>127</v>
      </c>
      <c r="C31" s="108"/>
      <c r="D31" s="108"/>
      <c r="E31" s="108"/>
      <c r="F31" s="108"/>
      <c r="G31" s="108"/>
      <c r="H31" s="108"/>
      <c r="I31" s="108"/>
      <c r="J31" s="108"/>
      <c r="K31" s="108"/>
      <c r="L31" s="108"/>
      <c r="M31" s="108"/>
      <c r="N31" s="108"/>
      <c r="O31" s="108"/>
    </row>
  </sheetData>
  <mergeCells count="4">
    <mergeCell ref="A1:O3"/>
    <mergeCell ref="B29:O29"/>
    <mergeCell ref="B30:O30"/>
    <mergeCell ref="B31:O31"/>
  </mergeCell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5FDC6-CBC4-4303-8AF5-0782D3B3EDDA}">
  <dimension ref="A1:Y100"/>
  <sheetViews>
    <sheetView showGridLines="0" topLeftCell="A59" zoomScale="80" zoomScaleNormal="80" workbookViewId="0">
      <selection activeCell="A87" sqref="A87"/>
    </sheetView>
  </sheetViews>
  <sheetFormatPr defaultRowHeight="14.5" x14ac:dyDescent="0.35"/>
  <cols>
    <col min="1" max="1" width="31.1796875" bestFit="1" customWidth="1"/>
    <col min="2" max="2" width="16.90625" bestFit="1" customWidth="1"/>
    <col min="3" max="8" width="6.08984375" bestFit="1" customWidth="1"/>
    <col min="9" max="9" width="6.54296875" bestFit="1" customWidth="1"/>
    <col min="10" max="20" width="6.08984375" bestFit="1" customWidth="1"/>
    <col min="21" max="21" width="6.54296875" bestFit="1" customWidth="1"/>
    <col min="22" max="25" width="6.08984375" bestFit="1" customWidth="1"/>
    <col min="26" max="26" width="18.54296875" bestFit="1" customWidth="1"/>
    <col min="27" max="27" width="8.7265625" bestFit="1" customWidth="1"/>
    <col min="29" max="29" width="24.6328125" bestFit="1" customWidth="1"/>
    <col min="30" max="30" width="18.54296875" bestFit="1" customWidth="1"/>
    <col min="33" max="33" width="24.6328125" bestFit="1" customWidth="1"/>
    <col min="34" max="34" width="10.36328125" bestFit="1" customWidth="1"/>
    <col min="37" max="37" width="16.36328125" bestFit="1" customWidth="1"/>
    <col min="38" max="38" width="39.6328125" bestFit="1" customWidth="1"/>
    <col min="41" max="41" width="46" bestFit="1" customWidth="1"/>
    <col min="42" max="42" width="12.36328125" bestFit="1" customWidth="1"/>
    <col min="45" max="45" width="18.54296875" bestFit="1" customWidth="1"/>
    <col min="46" max="46" width="18.7265625" bestFit="1" customWidth="1"/>
    <col min="49" max="49" width="25.1796875" bestFit="1" customWidth="1"/>
    <col min="50" max="50" width="23.90625" bestFit="1" customWidth="1"/>
    <col min="53" max="53" width="30.36328125" bestFit="1" customWidth="1"/>
    <col min="54" max="54" width="19.90625" bestFit="1" customWidth="1"/>
    <col min="57" max="57" width="26.26953125" bestFit="1" customWidth="1"/>
    <col min="58" max="58" width="31.7265625" bestFit="1" customWidth="1"/>
    <col min="61" max="61" width="37.81640625" bestFit="1" customWidth="1"/>
    <col min="62" max="62" width="17.6328125" bestFit="1" customWidth="1"/>
    <col min="65" max="65" width="23.6328125" bestFit="1" customWidth="1"/>
    <col min="66" max="66" width="37.6328125" bestFit="1" customWidth="1"/>
    <col min="69" max="69" width="43.7265625" bestFit="1" customWidth="1"/>
    <col min="70" max="70" width="33.453125" bestFit="1" customWidth="1"/>
    <col min="73" max="73" width="39.90625" bestFit="1" customWidth="1"/>
    <col min="74" max="74" width="46.36328125" bestFit="1" customWidth="1"/>
    <col min="77" max="77" width="52.6328125" bestFit="1" customWidth="1"/>
    <col min="78" max="78" width="27.1796875" bestFit="1" customWidth="1"/>
    <col min="81" max="81" width="33.1796875" bestFit="1" customWidth="1"/>
    <col min="82" max="82" width="35.08984375" bestFit="1" customWidth="1"/>
    <col min="85" max="85" width="41.453125" bestFit="1" customWidth="1"/>
    <col min="86" max="86" width="10.453125" bestFit="1" customWidth="1"/>
    <col min="89" max="89" width="16.6328125" bestFit="1" customWidth="1"/>
    <col min="90" max="90" width="32.1796875" bestFit="1" customWidth="1"/>
    <col min="93" max="93" width="38.1796875" bestFit="1" customWidth="1"/>
    <col min="94" max="94" width="38.6328125" bestFit="1" customWidth="1"/>
    <col min="97" max="97" width="44.90625" bestFit="1" customWidth="1"/>
    <col min="98" max="98" width="15.6328125" bestFit="1" customWidth="1"/>
    <col min="101" max="101" width="21.90625" bestFit="1" customWidth="1"/>
  </cols>
  <sheetData>
    <row r="1" spans="1:25" ht="15.5" x14ac:dyDescent="0.35">
      <c r="A1" s="124" t="s">
        <v>129</v>
      </c>
      <c r="B1" s="124"/>
      <c r="C1" s="124"/>
      <c r="D1" s="124"/>
      <c r="E1" s="124"/>
      <c r="F1" s="124"/>
      <c r="G1" s="124"/>
      <c r="H1" s="124"/>
      <c r="I1" s="124"/>
      <c r="J1" s="124"/>
      <c r="K1" s="124"/>
      <c r="L1" s="124"/>
      <c r="M1" s="124"/>
      <c r="N1" s="124"/>
      <c r="O1" s="124"/>
      <c r="P1" s="124"/>
      <c r="Q1" s="124"/>
      <c r="R1" s="124"/>
      <c r="S1" s="124"/>
      <c r="T1" s="124"/>
      <c r="U1" s="124"/>
      <c r="V1" s="124"/>
      <c r="W1" s="124"/>
      <c r="X1" s="124"/>
      <c r="Y1" s="124"/>
    </row>
    <row r="2" spans="1:25" ht="18.5" x14ac:dyDescent="0.35">
      <c r="A2" s="111" t="s">
        <v>130</v>
      </c>
      <c r="B2" s="111"/>
      <c r="C2" s="111"/>
      <c r="D2" s="111"/>
      <c r="E2" s="111"/>
      <c r="F2" s="111"/>
      <c r="G2" s="111"/>
      <c r="H2" s="111"/>
      <c r="I2" s="111"/>
      <c r="J2" s="111"/>
      <c r="K2" s="111"/>
      <c r="L2" s="111"/>
      <c r="M2" s="111"/>
      <c r="N2" s="111"/>
      <c r="O2" s="111"/>
      <c r="P2" s="111"/>
      <c r="Q2" s="111"/>
      <c r="R2" s="111"/>
      <c r="S2" s="111"/>
      <c r="T2" s="111"/>
      <c r="U2" s="111"/>
      <c r="V2" s="111"/>
      <c r="W2" s="111"/>
      <c r="X2" s="111"/>
      <c r="Y2" s="111"/>
    </row>
    <row r="3" spans="1:25" ht="18.649999999999999" customHeight="1" x14ac:dyDescent="0.35">
      <c r="A3" s="125" t="s">
        <v>131</v>
      </c>
      <c r="B3" s="125"/>
      <c r="C3" s="125"/>
      <c r="D3" s="125"/>
      <c r="E3" s="125"/>
      <c r="F3" s="125"/>
      <c r="G3" s="125"/>
      <c r="H3" s="125"/>
      <c r="I3" s="125"/>
      <c r="J3" s="125"/>
      <c r="K3" s="125"/>
      <c r="L3" s="125"/>
      <c r="M3" s="125"/>
      <c r="N3" s="125"/>
      <c r="O3" s="125"/>
      <c r="P3" s="125"/>
      <c r="Q3" s="125"/>
      <c r="R3" s="125"/>
      <c r="S3" s="125"/>
      <c r="T3" s="125"/>
      <c r="U3" s="125"/>
      <c r="V3" s="125"/>
      <c r="W3" s="125"/>
      <c r="X3" s="125"/>
      <c r="Y3" s="125"/>
    </row>
    <row r="4" spans="1:25" ht="18.649999999999999" customHeight="1" x14ac:dyDescent="0.35">
      <c r="A4" s="125"/>
      <c r="B4" s="125"/>
      <c r="C4" s="125"/>
      <c r="D4" s="125"/>
      <c r="E4" s="125"/>
      <c r="F4" s="125"/>
      <c r="G4" s="125"/>
      <c r="H4" s="125"/>
      <c r="I4" s="125"/>
      <c r="J4" s="125"/>
      <c r="K4" s="125"/>
      <c r="L4" s="125"/>
      <c r="M4" s="125"/>
      <c r="N4" s="125"/>
      <c r="O4" s="125"/>
      <c r="P4" s="125"/>
      <c r="Q4" s="125"/>
      <c r="R4" s="125"/>
      <c r="S4" s="125"/>
      <c r="T4" s="125"/>
      <c r="U4" s="125"/>
      <c r="V4" s="125"/>
      <c r="W4" s="125"/>
      <c r="X4" s="125"/>
      <c r="Y4" s="125"/>
    </row>
    <row r="5" spans="1:25" ht="18.649999999999999" customHeight="1" x14ac:dyDescent="0.35">
      <c r="A5" s="92"/>
      <c r="B5" s="92"/>
      <c r="C5" s="92"/>
      <c r="D5" s="92"/>
      <c r="E5" s="92"/>
      <c r="F5" s="92"/>
      <c r="G5" s="92"/>
      <c r="H5" s="92"/>
      <c r="I5" s="92"/>
      <c r="J5" s="92"/>
      <c r="K5" s="92"/>
      <c r="L5" s="92"/>
      <c r="M5" s="92"/>
      <c r="N5" s="92"/>
      <c r="O5" s="92"/>
      <c r="P5" s="92"/>
      <c r="Q5" s="92"/>
      <c r="R5" s="92"/>
      <c r="S5" s="92"/>
      <c r="T5" s="92"/>
      <c r="U5" s="92"/>
      <c r="V5" s="92"/>
      <c r="W5" s="92"/>
      <c r="X5" s="92"/>
      <c r="Y5" s="92"/>
    </row>
    <row r="6" spans="1:25" x14ac:dyDescent="0.35">
      <c r="A6" s="83" t="s">
        <v>1</v>
      </c>
      <c r="B6" s="7" t="s">
        <v>137</v>
      </c>
    </row>
    <row r="7" spans="1:25" x14ac:dyDescent="0.35">
      <c r="A7" s="83" t="s">
        <v>0</v>
      </c>
      <c r="B7" s="7" t="s">
        <v>34</v>
      </c>
    </row>
    <row r="9" spans="1:25" x14ac:dyDescent="0.35">
      <c r="A9" s="83" t="s">
        <v>109</v>
      </c>
      <c r="B9" s="83" t="s">
        <v>105</v>
      </c>
      <c r="C9" s="7"/>
      <c r="D9" s="7"/>
      <c r="E9" s="7"/>
      <c r="F9" s="7"/>
      <c r="G9" s="7"/>
      <c r="H9" s="7"/>
      <c r="I9" s="7"/>
      <c r="J9" s="7"/>
      <c r="K9" s="7"/>
      <c r="L9" s="7"/>
      <c r="M9" s="7"/>
      <c r="N9" s="7"/>
      <c r="O9" s="7"/>
      <c r="P9" s="7"/>
      <c r="Q9" s="7"/>
      <c r="R9" s="7"/>
      <c r="S9" s="7"/>
      <c r="T9" s="7"/>
      <c r="U9" s="7"/>
      <c r="V9" s="7"/>
      <c r="W9" s="7"/>
      <c r="X9" s="7"/>
      <c r="Y9" s="7"/>
    </row>
    <row r="10" spans="1:25" x14ac:dyDescent="0.35">
      <c r="A10" s="7"/>
      <c r="B10" s="7" t="s">
        <v>133</v>
      </c>
      <c r="C10" s="7"/>
      <c r="D10" s="7"/>
      <c r="E10" s="7"/>
      <c r="F10" s="7"/>
      <c r="G10" s="7"/>
      <c r="H10" s="7"/>
      <c r="I10" s="7" t="s">
        <v>134</v>
      </c>
      <c r="J10" s="7"/>
      <c r="K10" s="7"/>
      <c r="L10" s="7"/>
      <c r="M10" s="7"/>
      <c r="N10" s="7"/>
      <c r="O10" s="7"/>
      <c r="P10" s="7"/>
      <c r="Q10" s="7"/>
      <c r="R10" s="7"/>
      <c r="S10" s="7"/>
      <c r="T10" s="7"/>
      <c r="U10" s="7" t="s">
        <v>135</v>
      </c>
      <c r="V10" s="7"/>
      <c r="W10" s="7"/>
      <c r="X10" s="7"/>
      <c r="Y10" s="7"/>
    </row>
    <row r="11" spans="1:25" x14ac:dyDescent="0.35">
      <c r="A11" s="83" t="s">
        <v>104</v>
      </c>
      <c r="B11" s="7" t="s">
        <v>136</v>
      </c>
      <c r="C11" s="7" t="s">
        <v>138</v>
      </c>
      <c r="D11" s="7" t="s">
        <v>139</v>
      </c>
      <c r="E11" s="7" t="s">
        <v>140</v>
      </c>
      <c r="F11" s="7" t="s">
        <v>141</v>
      </c>
      <c r="G11" s="7" t="s">
        <v>142</v>
      </c>
      <c r="H11" s="7" t="s">
        <v>143</v>
      </c>
      <c r="I11" s="7" t="s">
        <v>145</v>
      </c>
      <c r="J11" s="7" t="s">
        <v>146</v>
      </c>
      <c r="K11" s="7" t="s">
        <v>147</v>
      </c>
      <c r="L11" s="7" t="s">
        <v>144</v>
      </c>
      <c r="M11" s="7" t="s">
        <v>38</v>
      </c>
      <c r="N11" s="7" t="s">
        <v>136</v>
      </c>
      <c r="O11" s="7" t="s">
        <v>138</v>
      </c>
      <c r="P11" s="7" t="s">
        <v>139</v>
      </c>
      <c r="Q11" s="7" t="s">
        <v>140</v>
      </c>
      <c r="R11" s="7" t="s">
        <v>141</v>
      </c>
      <c r="S11" s="7" t="s">
        <v>142</v>
      </c>
      <c r="T11" s="7" t="s">
        <v>143</v>
      </c>
      <c r="U11" s="7" t="s">
        <v>145</v>
      </c>
      <c r="V11" s="7" t="s">
        <v>146</v>
      </c>
      <c r="W11" s="7" t="s">
        <v>147</v>
      </c>
      <c r="X11" s="7" t="s">
        <v>144</v>
      </c>
      <c r="Y11" s="7" t="s">
        <v>38</v>
      </c>
    </row>
    <row r="12" spans="1:25" x14ac:dyDescent="0.35">
      <c r="A12" s="84" t="s">
        <v>3</v>
      </c>
      <c r="B12" s="7">
        <v>146.69999999999999</v>
      </c>
      <c r="C12" s="7">
        <v>146.4</v>
      </c>
      <c r="D12" s="7">
        <v>146.6</v>
      </c>
      <c r="E12" s="7">
        <v>146.6</v>
      </c>
      <c r="F12" s="7">
        <v>147.4</v>
      </c>
      <c r="G12" s="7">
        <v>148.19999999999999</v>
      </c>
      <c r="H12" s="7">
        <v>148.69999999999999</v>
      </c>
      <c r="I12" s="7">
        <v>149.5</v>
      </c>
      <c r="J12" s="7">
        <v>150</v>
      </c>
      <c r="K12" s="7">
        <v>151.30000000000001</v>
      </c>
      <c r="L12" s="7">
        <v>152.9</v>
      </c>
      <c r="M12" s="7">
        <v>154.1</v>
      </c>
      <c r="N12" s="7">
        <v>155</v>
      </c>
      <c r="O12" s="7">
        <v>156.5</v>
      </c>
      <c r="P12" s="7">
        <v>160.30000000000001</v>
      </c>
      <c r="Q12" s="7">
        <v>163.5</v>
      </c>
      <c r="R12" s="7">
        <v>165.2</v>
      </c>
      <c r="S12" s="7">
        <v>167.4</v>
      </c>
      <c r="T12" s="7">
        <v>169.2</v>
      </c>
      <c r="U12" s="7">
        <v>173.8</v>
      </c>
      <c r="V12" s="7">
        <v>174.4</v>
      </c>
      <c r="W12" s="7">
        <v>174.4</v>
      </c>
      <c r="X12" s="7">
        <v>173.8</v>
      </c>
      <c r="Y12" s="7">
        <v>173.7</v>
      </c>
    </row>
    <row r="13" spans="1:25" x14ac:dyDescent="0.35">
      <c r="A13" s="84" t="s">
        <v>17</v>
      </c>
      <c r="B13" s="7">
        <v>162.19999999999999</v>
      </c>
      <c r="C13" s="7">
        <v>162.80000000000001</v>
      </c>
      <c r="D13" s="7">
        <v>164.5</v>
      </c>
      <c r="E13" s="7">
        <v>164.6</v>
      </c>
      <c r="F13" s="7">
        <v>165.7</v>
      </c>
      <c r="G13" s="7">
        <v>167.2</v>
      </c>
      <c r="H13" s="7">
        <v>168.5</v>
      </c>
      <c r="I13" s="7">
        <v>169.9</v>
      </c>
      <c r="J13" s="7">
        <v>170.8</v>
      </c>
      <c r="K13" s="7">
        <v>172.1</v>
      </c>
      <c r="L13" s="7">
        <v>173.9</v>
      </c>
      <c r="M13" s="7">
        <v>175.6</v>
      </c>
      <c r="N13" s="7">
        <v>177.1</v>
      </c>
      <c r="O13" s="7">
        <v>178.3</v>
      </c>
      <c r="P13" s="7">
        <v>179.5</v>
      </c>
      <c r="Q13" s="7">
        <v>180.9</v>
      </c>
      <c r="R13" s="7">
        <v>181.9</v>
      </c>
      <c r="S13" s="7">
        <v>183.1</v>
      </c>
      <c r="T13" s="7">
        <v>184</v>
      </c>
      <c r="U13" s="7">
        <v>184.9</v>
      </c>
      <c r="V13" s="7">
        <v>186.2</v>
      </c>
      <c r="W13" s="7">
        <v>186.1</v>
      </c>
      <c r="X13" s="7">
        <v>186.9</v>
      </c>
      <c r="Y13" s="7">
        <v>187.3</v>
      </c>
    </row>
    <row r="14" spans="1:25" x14ac:dyDescent="0.35">
      <c r="A14" s="84" t="s">
        <v>26</v>
      </c>
      <c r="B14" s="7">
        <v>161.69999999999999</v>
      </c>
      <c r="C14" s="7">
        <v>163.19999999999999</v>
      </c>
      <c r="D14" s="7">
        <v>163.80000000000001</v>
      </c>
      <c r="E14" s="7">
        <v>163.69999999999999</v>
      </c>
      <c r="F14" s="7">
        <v>163.9</v>
      </c>
      <c r="G14" s="7">
        <v>164.3</v>
      </c>
      <c r="H14" s="7">
        <v>164.4</v>
      </c>
      <c r="I14" s="7">
        <v>164.7</v>
      </c>
      <c r="J14" s="7">
        <v>165.4</v>
      </c>
      <c r="K14" s="7">
        <v>166</v>
      </c>
      <c r="L14" s="7">
        <v>166.9</v>
      </c>
      <c r="M14" s="7">
        <v>167.9</v>
      </c>
      <c r="N14" s="7">
        <v>169</v>
      </c>
      <c r="O14" s="7">
        <v>171.4</v>
      </c>
      <c r="P14" s="7">
        <v>172.3</v>
      </c>
      <c r="Q14" s="7">
        <v>173.1</v>
      </c>
      <c r="R14" s="7">
        <v>173.4</v>
      </c>
      <c r="S14" s="7">
        <v>173.7</v>
      </c>
      <c r="T14" s="7">
        <v>174.1</v>
      </c>
      <c r="U14" s="7">
        <v>174.3</v>
      </c>
      <c r="V14" s="7">
        <v>175</v>
      </c>
      <c r="W14" s="7">
        <v>175</v>
      </c>
      <c r="X14" s="7">
        <v>176.4</v>
      </c>
      <c r="Y14" s="7">
        <v>177.1</v>
      </c>
    </row>
    <row r="15" spans="1:25" x14ac:dyDescent="0.35">
      <c r="A15" s="84" t="s">
        <v>5</v>
      </c>
      <c r="B15" s="7">
        <v>180.7</v>
      </c>
      <c r="C15" s="7">
        <v>182.2</v>
      </c>
      <c r="D15" s="7">
        <v>172.8</v>
      </c>
      <c r="E15" s="7">
        <v>172.8</v>
      </c>
      <c r="F15" s="7">
        <v>171.2</v>
      </c>
      <c r="G15" s="7">
        <v>173</v>
      </c>
      <c r="H15" s="7">
        <v>177.9</v>
      </c>
      <c r="I15" s="7">
        <v>178.8</v>
      </c>
      <c r="J15" s="7">
        <v>175.8</v>
      </c>
      <c r="K15" s="7">
        <v>167.8</v>
      </c>
      <c r="L15" s="7">
        <v>164.5</v>
      </c>
      <c r="M15" s="7">
        <v>162.4</v>
      </c>
      <c r="N15" s="7">
        <v>170.8</v>
      </c>
      <c r="O15" s="7">
        <v>175.2</v>
      </c>
      <c r="P15" s="7">
        <v>169.2</v>
      </c>
      <c r="Q15" s="7">
        <v>169.7</v>
      </c>
      <c r="R15" s="7">
        <v>170.9</v>
      </c>
      <c r="S15" s="7">
        <v>181.4</v>
      </c>
      <c r="T15" s="7">
        <v>190.2</v>
      </c>
      <c r="U15" s="7">
        <v>194.5</v>
      </c>
      <c r="V15" s="7">
        <v>175.2</v>
      </c>
      <c r="W15" s="7">
        <v>175.2</v>
      </c>
      <c r="X15" s="7">
        <v>169.6</v>
      </c>
      <c r="Y15" s="7">
        <v>173.2</v>
      </c>
    </row>
    <row r="16" spans="1:25" x14ac:dyDescent="0.35">
      <c r="A16" s="84" t="s">
        <v>18</v>
      </c>
      <c r="B16" s="7">
        <v>151.80000000000001</v>
      </c>
      <c r="C16" s="7">
        <v>153.1</v>
      </c>
      <c r="D16" s="7">
        <v>155.30000000000001</v>
      </c>
      <c r="E16" s="7">
        <v>155.30000000000001</v>
      </c>
      <c r="F16" s="7">
        <v>156.30000000000001</v>
      </c>
      <c r="G16" s="7">
        <v>157.4</v>
      </c>
      <c r="H16" s="7">
        <v>158.69999999999999</v>
      </c>
      <c r="I16" s="7">
        <v>160.69999999999999</v>
      </c>
      <c r="J16" s="7">
        <v>162.4</v>
      </c>
      <c r="K16" s="7">
        <v>164.6</v>
      </c>
      <c r="L16" s="7">
        <v>166.5</v>
      </c>
      <c r="M16" s="7">
        <v>168.4</v>
      </c>
      <c r="N16" s="7">
        <v>169.9</v>
      </c>
      <c r="O16" s="7">
        <v>171.3</v>
      </c>
      <c r="P16" s="7">
        <v>172.7</v>
      </c>
      <c r="Q16" s="7">
        <v>174.3</v>
      </c>
      <c r="R16" s="7">
        <v>175.3</v>
      </c>
      <c r="S16" s="7">
        <v>176.2</v>
      </c>
      <c r="T16" s="7">
        <v>177</v>
      </c>
      <c r="U16" s="7">
        <v>177.6</v>
      </c>
      <c r="V16" s="7">
        <v>178.7</v>
      </c>
      <c r="W16" s="7">
        <v>178.7</v>
      </c>
      <c r="X16" s="7">
        <v>179.2</v>
      </c>
      <c r="Y16" s="7">
        <v>179.7</v>
      </c>
    </row>
    <row r="17" spans="1:25" x14ac:dyDescent="0.35">
      <c r="A17" s="84" t="s">
        <v>8</v>
      </c>
      <c r="B17" s="7">
        <v>164.6</v>
      </c>
      <c r="C17" s="7">
        <v>163.9</v>
      </c>
      <c r="D17" s="7">
        <v>156.80000000000001</v>
      </c>
      <c r="E17" s="7">
        <v>156.69999999999999</v>
      </c>
      <c r="F17" s="7">
        <v>155.69999999999999</v>
      </c>
      <c r="G17" s="7">
        <v>156.5</v>
      </c>
      <c r="H17" s="7">
        <v>154.9</v>
      </c>
      <c r="I17" s="7">
        <v>153.69999999999999</v>
      </c>
      <c r="J17" s="7">
        <v>153.69999999999999</v>
      </c>
      <c r="K17" s="7">
        <v>157.6</v>
      </c>
      <c r="L17" s="7">
        <v>172.6</v>
      </c>
      <c r="M17" s="7">
        <v>171</v>
      </c>
      <c r="N17" s="7">
        <v>169.7</v>
      </c>
      <c r="O17" s="7">
        <v>174.2</v>
      </c>
      <c r="P17" s="7">
        <v>172.9</v>
      </c>
      <c r="Q17" s="7">
        <v>165.7</v>
      </c>
      <c r="R17" s="7">
        <v>163.80000000000001</v>
      </c>
      <c r="S17" s="7">
        <v>160.69999999999999</v>
      </c>
      <c r="T17" s="7">
        <v>158</v>
      </c>
      <c r="U17" s="7">
        <v>158.30000000000001</v>
      </c>
      <c r="V17" s="7">
        <v>169.5</v>
      </c>
      <c r="W17" s="7">
        <v>169.5</v>
      </c>
      <c r="X17" s="7">
        <v>176.3</v>
      </c>
      <c r="Y17" s="7">
        <v>172.2</v>
      </c>
    </row>
    <row r="18" spans="1:25" x14ac:dyDescent="0.35">
      <c r="A18" s="84" t="s">
        <v>21</v>
      </c>
      <c r="B18" s="7">
        <v>159.80000000000001</v>
      </c>
      <c r="C18" s="7">
        <v>160.69999999999999</v>
      </c>
      <c r="D18" s="7">
        <v>162.6</v>
      </c>
      <c r="E18" s="7">
        <v>162.6</v>
      </c>
      <c r="F18" s="7">
        <v>164.2</v>
      </c>
      <c r="G18" s="7">
        <v>163.9</v>
      </c>
      <c r="H18" s="7">
        <v>164.1</v>
      </c>
      <c r="I18" s="7">
        <v>164.2</v>
      </c>
      <c r="J18" s="7">
        <v>165.7</v>
      </c>
      <c r="K18" s="7">
        <v>167.2</v>
      </c>
      <c r="L18" s="7">
        <v>172.2</v>
      </c>
      <c r="M18" s="7">
        <v>174.6</v>
      </c>
      <c r="N18" s="7">
        <v>176</v>
      </c>
      <c r="O18" s="7">
        <v>179.6</v>
      </c>
      <c r="P18" s="7">
        <v>178.8</v>
      </c>
      <c r="Q18" s="7">
        <v>179.5</v>
      </c>
      <c r="R18" s="7">
        <v>180.5</v>
      </c>
      <c r="S18" s="7">
        <v>181.3</v>
      </c>
      <c r="T18" s="7">
        <v>182</v>
      </c>
      <c r="U18" s="7">
        <v>182</v>
      </c>
      <c r="V18" s="7">
        <v>182.1</v>
      </c>
      <c r="W18" s="7">
        <v>181.9</v>
      </c>
      <c r="X18" s="7">
        <v>181.7</v>
      </c>
      <c r="Y18" s="7">
        <v>182.8</v>
      </c>
    </row>
    <row r="19" spans="1:25" x14ac:dyDescent="0.35">
      <c r="A19" s="84" t="s">
        <v>29</v>
      </c>
      <c r="B19" s="7">
        <v>161.30000000000001</v>
      </c>
      <c r="C19" s="7">
        <v>162.5</v>
      </c>
      <c r="D19" s="7">
        <v>163.19999999999999</v>
      </c>
      <c r="E19" s="7">
        <v>163.19999999999999</v>
      </c>
      <c r="F19" s="7">
        <v>165.5</v>
      </c>
      <c r="G19" s="7">
        <v>166.7</v>
      </c>
      <c r="H19" s="7">
        <v>166.2</v>
      </c>
      <c r="I19" s="7">
        <v>165.7</v>
      </c>
      <c r="J19" s="7">
        <v>166.1</v>
      </c>
      <c r="K19" s="7">
        <v>167.7</v>
      </c>
      <c r="L19" s="7">
        <v>170.1</v>
      </c>
      <c r="M19" s="7">
        <v>171.7</v>
      </c>
      <c r="N19" s="7">
        <v>172.6</v>
      </c>
      <c r="O19" s="7">
        <v>173.4</v>
      </c>
      <c r="P19" s="7">
        <v>174.3</v>
      </c>
      <c r="Q19" s="7">
        <v>175.3</v>
      </c>
      <c r="R19" s="7">
        <v>176.7</v>
      </c>
      <c r="S19" s="7">
        <v>176.5</v>
      </c>
      <c r="T19" s="7">
        <v>175.7</v>
      </c>
      <c r="U19" s="7">
        <v>176.5</v>
      </c>
      <c r="V19" s="7">
        <v>177.2</v>
      </c>
      <c r="W19" s="7">
        <v>177.2</v>
      </c>
      <c r="X19" s="7">
        <v>178.1</v>
      </c>
      <c r="Y19" s="7">
        <v>179.1</v>
      </c>
    </row>
    <row r="20" spans="1:25" x14ac:dyDescent="0.35">
      <c r="A20" s="84" t="s">
        <v>23</v>
      </c>
      <c r="B20" s="7">
        <v>166.3</v>
      </c>
      <c r="C20" s="7">
        <v>167</v>
      </c>
      <c r="D20" s="7">
        <v>168.4</v>
      </c>
      <c r="E20" s="7">
        <v>168.4</v>
      </c>
      <c r="F20" s="7">
        <v>169.1</v>
      </c>
      <c r="G20" s="7">
        <v>169.9</v>
      </c>
      <c r="H20" s="7">
        <v>170.6</v>
      </c>
      <c r="I20" s="7">
        <v>171.4</v>
      </c>
      <c r="J20" s="7">
        <v>172.2</v>
      </c>
      <c r="K20" s="7">
        <v>173</v>
      </c>
      <c r="L20" s="7">
        <v>174</v>
      </c>
      <c r="M20" s="7">
        <v>174.8</v>
      </c>
      <c r="N20" s="7">
        <v>175.4</v>
      </c>
      <c r="O20" s="7">
        <v>176.1</v>
      </c>
      <c r="P20" s="7">
        <v>176.8</v>
      </c>
      <c r="Q20" s="7">
        <v>177.8</v>
      </c>
      <c r="R20" s="7">
        <v>178.7</v>
      </c>
      <c r="S20" s="7">
        <v>179.8</v>
      </c>
      <c r="T20" s="7">
        <v>181.1</v>
      </c>
      <c r="U20" s="7">
        <v>182.3</v>
      </c>
      <c r="V20" s="7">
        <v>184.4</v>
      </c>
      <c r="W20" s="7">
        <v>184.4</v>
      </c>
      <c r="X20" s="7">
        <v>185</v>
      </c>
      <c r="Y20" s="7">
        <v>185.7</v>
      </c>
    </row>
    <row r="21" spans="1:25" x14ac:dyDescent="0.35">
      <c r="A21" s="84" t="s">
        <v>22</v>
      </c>
      <c r="B21" s="7">
        <v>154.80000000000001</v>
      </c>
      <c r="C21" s="7">
        <v>155.80000000000001</v>
      </c>
      <c r="D21" s="7">
        <v>157.5</v>
      </c>
      <c r="E21" s="7">
        <v>157.5</v>
      </c>
      <c r="F21" s="7">
        <v>158.4</v>
      </c>
      <c r="G21" s="7">
        <v>159.30000000000001</v>
      </c>
      <c r="H21" s="7">
        <v>160.19999999999999</v>
      </c>
      <c r="I21" s="7">
        <v>161.1</v>
      </c>
      <c r="J21" s="7">
        <v>161.80000000000001</v>
      </c>
      <c r="K21" s="7">
        <v>162.80000000000001</v>
      </c>
      <c r="L21" s="7">
        <v>164</v>
      </c>
      <c r="M21" s="7">
        <v>165.2</v>
      </c>
      <c r="N21" s="7">
        <v>166.4</v>
      </c>
      <c r="O21" s="7">
        <v>167.4</v>
      </c>
      <c r="P21" s="7">
        <v>168.5</v>
      </c>
      <c r="Q21" s="7">
        <v>169.5</v>
      </c>
      <c r="R21" s="7">
        <v>170.4</v>
      </c>
      <c r="S21" s="7">
        <v>171.4</v>
      </c>
      <c r="T21" s="7">
        <v>172.1</v>
      </c>
      <c r="U21" s="7">
        <v>172.9</v>
      </c>
      <c r="V21" s="7">
        <v>174.2</v>
      </c>
      <c r="W21" s="7">
        <v>174.2</v>
      </c>
      <c r="X21" s="7">
        <v>174.6</v>
      </c>
      <c r="Y21" s="7">
        <v>175.2</v>
      </c>
    </row>
    <row r="22" spans="1:25" x14ac:dyDescent="0.35">
      <c r="A22" s="84" t="s">
        <v>20</v>
      </c>
      <c r="B22" s="7">
        <v>160.5</v>
      </c>
      <c r="C22" s="7">
        <v>161.5</v>
      </c>
      <c r="D22" s="7">
        <v>162.1</v>
      </c>
      <c r="E22" s="7">
        <v>162.1</v>
      </c>
      <c r="F22" s="7">
        <v>163.6</v>
      </c>
      <c r="G22" s="7">
        <v>164.2</v>
      </c>
      <c r="H22" s="7">
        <v>163.4</v>
      </c>
      <c r="I22" s="7">
        <v>164.5</v>
      </c>
      <c r="J22" s="7">
        <v>165.5</v>
      </c>
      <c r="K22" s="7">
        <v>165.3</v>
      </c>
      <c r="L22" s="7">
        <v>167</v>
      </c>
      <c r="M22" s="7">
        <v>167.5</v>
      </c>
      <c r="N22" s="7">
        <v>166.8</v>
      </c>
      <c r="O22" s="7">
        <v>167.8</v>
      </c>
      <c r="P22" s="7">
        <v>169</v>
      </c>
      <c r="Q22" s="7">
        <v>169.5</v>
      </c>
      <c r="R22" s="7">
        <v>171.2</v>
      </c>
      <c r="S22" s="7">
        <v>171.8</v>
      </c>
      <c r="T22" s="7">
        <v>170.7</v>
      </c>
      <c r="U22" s="7">
        <v>172.1</v>
      </c>
      <c r="V22" s="7">
        <v>173.5</v>
      </c>
      <c r="W22" s="7">
        <v>173.5</v>
      </c>
      <c r="X22" s="7">
        <v>175.2</v>
      </c>
      <c r="Y22" s="7">
        <v>175.6</v>
      </c>
    </row>
    <row r="23" spans="1:25" x14ac:dyDescent="0.35">
      <c r="A23" s="84" t="s">
        <v>4</v>
      </c>
      <c r="B23" s="7">
        <v>202</v>
      </c>
      <c r="C23" s="7">
        <v>206.8</v>
      </c>
      <c r="D23" s="7">
        <v>204</v>
      </c>
      <c r="E23" s="7">
        <v>204</v>
      </c>
      <c r="F23" s="7">
        <v>204.6</v>
      </c>
      <c r="G23" s="7">
        <v>201.6</v>
      </c>
      <c r="H23" s="7">
        <v>198.8</v>
      </c>
      <c r="I23" s="7">
        <v>198.7</v>
      </c>
      <c r="J23" s="7">
        <v>200.6</v>
      </c>
      <c r="K23" s="7">
        <v>210.7</v>
      </c>
      <c r="L23" s="7">
        <v>211.8</v>
      </c>
      <c r="M23" s="7">
        <v>217</v>
      </c>
      <c r="N23" s="7">
        <v>219.4</v>
      </c>
      <c r="O23" s="7">
        <v>213</v>
      </c>
      <c r="P23" s="7">
        <v>206.5</v>
      </c>
      <c r="Q23" s="7">
        <v>209.2</v>
      </c>
      <c r="R23" s="7">
        <v>210.9</v>
      </c>
      <c r="S23" s="7">
        <v>209.4</v>
      </c>
      <c r="T23" s="7">
        <v>209</v>
      </c>
      <c r="U23" s="7">
        <v>210.7</v>
      </c>
      <c r="V23" s="7">
        <v>207.7</v>
      </c>
      <c r="W23" s="7">
        <v>207.7</v>
      </c>
      <c r="X23" s="7">
        <v>209.3</v>
      </c>
      <c r="Y23" s="7">
        <v>214.3</v>
      </c>
    </row>
    <row r="24" spans="1:25" x14ac:dyDescent="0.35">
      <c r="A24" s="84" t="s">
        <v>6</v>
      </c>
      <c r="B24" s="7">
        <v>156.19999999999999</v>
      </c>
      <c r="C24" s="7">
        <v>157.5</v>
      </c>
      <c r="D24" s="7">
        <v>158.4</v>
      </c>
      <c r="E24" s="7">
        <v>158.4</v>
      </c>
      <c r="F24" s="7">
        <v>158.69999999999999</v>
      </c>
      <c r="G24" s="7">
        <v>159.30000000000001</v>
      </c>
      <c r="H24" s="7">
        <v>159.9</v>
      </c>
      <c r="I24" s="7">
        <v>160.5</v>
      </c>
      <c r="J24" s="7">
        <v>160.69999999999999</v>
      </c>
      <c r="K24" s="7">
        <v>162.19999999999999</v>
      </c>
      <c r="L24" s="7">
        <v>163.9</v>
      </c>
      <c r="M24" s="7">
        <v>164.9</v>
      </c>
      <c r="N24" s="7">
        <v>165.8</v>
      </c>
      <c r="O24" s="7">
        <v>166.6</v>
      </c>
      <c r="P24" s="7">
        <v>168.1</v>
      </c>
      <c r="Q24" s="7">
        <v>169.7</v>
      </c>
      <c r="R24" s="7">
        <v>170.9</v>
      </c>
      <c r="S24" s="7">
        <v>172.3</v>
      </c>
      <c r="T24" s="7">
        <v>173.6</v>
      </c>
      <c r="U24" s="7">
        <v>174.6</v>
      </c>
      <c r="V24" s="7">
        <v>177.3</v>
      </c>
      <c r="W24" s="7">
        <v>177.3</v>
      </c>
      <c r="X24" s="7">
        <v>178.4</v>
      </c>
      <c r="Y24" s="7">
        <v>179.5</v>
      </c>
    </row>
    <row r="25" spans="1:25" x14ac:dyDescent="0.35">
      <c r="A25" s="84" t="s">
        <v>28</v>
      </c>
      <c r="B25" s="7">
        <v>157.6</v>
      </c>
      <c r="C25" s="7">
        <v>159</v>
      </c>
      <c r="D25" s="7">
        <v>160</v>
      </c>
      <c r="E25" s="7">
        <v>160</v>
      </c>
      <c r="F25" s="7">
        <v>161</v>
      </c>
      <c r="G25" s="7">
        <v>161.4</v>
      </c>
      <c r="H25" s="7">
        <v>162</v>
      </c>
      <c r="I25" s="7">
        <v>162.69999999999999</v>
      </c>
      <c r="J25" s="7">
        <v>163.5</v>
      </c>
      <c r="K25" s="7">
        <v>164.6</v>
      </c>
      <c r="L25" s="7">
        <v>166.8</v>
      </c>
      <c r="M25" s="7">
        <v>167.5</v>
      </c>
      <c r="N25" s="7">
        <v>167.5</v>
      </c>
      <c r="O25" s="7">
        <v>168.4</v>
      </c>
      <c r="P25" s="7">
        <v>169.1</v>
      </c>
      <c r="Q25" s="7">
        <v>169.7</v>
      </c>
      <c r="R25" s="7">
        <v>170.5</v>
      </c>
      <c r="S25" s="7">
        <v>171.1</v>
      </c>
      <c r="T25" s="7">
        <v>172</v>
      </c>
      <c r="U25" s="7">
        <v>172.8</v>
      </c>
      <c r="V25" s="7">
        <v>174.1</v>
      </c>
      <c r="W25" s="7">
        <v>174.1</v>
      </c>
      <c r="X25" s="7">
        <v>175</v>
      </c>
      <c r="Y25" s="7">
        <v>175.7</v>
      </c>
    </row>
    <row r="26" spans="1:25" x14ac:dyDescent="0.35">
      <c r="A26" s="84" t="s">
        <v>58</v>
      </c>
      <c r="B26" s="7">
        <v>160</v>
      </c>
      <c r="C26" s="7">
        <v>160.9</v>
      </c>
      <c r="D26" s="7">
        <v>162.69999999999999</v>
      </c>
      <c r="E26" s="7">
        <v>162.69999999999999</v>
      </c>
      <c r="F26" s="7">
        <v>163.19999999999999</v>
      </c>
      <c r="G26" s="7">
        <v>163.69999999999999</v>
      </c>
      <c r="H26" s="7">
        <v>164.2</v>
      </c>
      <c r="I26" s="7">
        <v>164.3</v>
      </c>
      <c r="J26" s="7">
        <v>164.7</v>
      </c>
      <c r="K26" s="7">
        <v>165.3</v>
      </c>
      <c r="L26" s="7">
        <v>166.2</v>
      </c>
      <c r="M26" s="7">
        <v>167.1</v>
      </c>
      <c r="N26" s="7">
        <v>167.9</v>
      </c>
      <c r="O26" s="7">
        <v>168.4</v>
      </c>
      <c r="P26" s="7">
        <v>168.8</v>
      </c>
      <c r="Q26" s="7">
        <v>169.4</v>
      </c>
      <c r="R26" s="7">
        <v>169.9</v>
      </c>
      <c r="S26" s="7">
        <v>170.4</v>
      </c>
      <c r="T26" s="7">
        <v>171</v>
      </c>
      <c r="U26" s="7">
        <v>171.4</v>
      </c>
      <c r="V26" s="7">
        <v>172.3</v>
      </c>
      <c r="W26" s="7">
        <v>172.3</v>
      </c>
      <c r="X26" s="7">
        <v>172.9</v>
      </c>
      <c r="Y26" s="7">
        <v>173.4</v>
      </c>
    </row>
    <row r="27" spans="1:25" x14ac:dyDescent="0.35">
      <c r="A27" s="84" t="s">
        <v>7</v>
      </c>
      <c r="B27" s="7">
        <v>183.7</v>
      </c>
      <c r="C27" s="7">
        <v>182.1</v>
      </c>
      <c r="D27" s="7">
        <v>188</v>
      </c>
      <c r="E27" s="7">
        <v>188</v>
      </c>
      <c r="F27" s="7">
        <v>190.6</v>
      </c>
      <c r="G27" s="7">
        <v>190.1</v>
      </c>
      <c r="H27" s="7">
        <v>187.6</v>
      </c>
      <c r="I27" s="7">
        <v>184.7</v>
      </c>
      <c r="J27" s="7">
        <v>184.9</v>
      </c>
      <c r="K27" s="7">
        <v>194.6</v>
      </c>
      <c r="L27" s="7">
        <v>199.5</v>
      </c>
      <c r="M27" s="7">
        <v>202.4</v>
      </c>
      <c r="N27" s="7">
        <v>200.9</v>
      </c>
      <c r="O27" s="7">
        <v>195.8</v>
      </c>
      <c r="P27" s="7">
        <v>192.4</v>
      </c>
      <c r="Q27" s="7">
        <v>188.7</v>
      </c>
      <c r="R27" s="7">
        <v>186.5</v>
      </c>
      <c r="S27" s="7">
        <v>188.9</v>
      </c>
      <c r="T27" s="7">
        <v>188.5</v>
      </c>
      <c r="U27" s="7">
        <v>187.2</v>
      </c>
      <c r="V27" s="7">
        <v>179.3</v>
      </c>
      <c r="W27" s="7">
        <v>179.2</v>
      </c>
      <c r="X27" s="7">
        <v>174.9</v>
      </c>
      <c r="Y27" s="7">
        <v>170</v>
      </c>
    </row>
    <row r="28" spans="1:25" x14ac:dyDescent="0.35">
      <c r="A28" s="84" t="s">
        <v>16</v>
      </c>
      <c r="B28" s="7">
        <v>190.8</v>
      </c>
      <c r="C28" s="7">
        <v>191.2</v>
      </c>
      <c r="D28" s="7">
        <v>192.1</v>
      </c>
      <c r="E28" s="7">
        <v>192.1</v>
      </c>
      <c r="F28" s="7">
        <v>192.7</v>
      </c>
      <c r="G28" s="7">
        <v>192.9</v>
      </c>
      <c r="H28" s="7">
        <v>192.4</v>
      </c>
      <c r="I28" s="7">
        <v>192.2</v>
      </c>
      <c r="J28" s="7">
        <v>192.8</v>
      </c>
      <c r="K28" s="7">
        <v>193.7</v>
      </c>
      <c r="L28" s="7">
        <v>193.9</v>
      </c>
      <c r="M28" s="7">
        <v>194.1</v>
      </c>
      <c r="N28" s="7">
        <v>194.3</v>
      </c>
      <c r="O28" s="7">
        <v>194.6</v>
      </c>
      <c r="P28" s="7">
        <v>195</v>
      </c>
      <c r="Q28" s="7">
        <v>195.9</v>
      </c>
      <c r="R28" s="7">
        <v>196.3</v>
      </c>
      <c r="S28" s="7">
        <v>196.9</v>
      </c>
      <c r="T28" s="7">
        <v>197.3</v>
      </c>
      <c r="U28" s="7">
        <v>198.2</v>
      </c>
      <c r="V28" s="7">
        <v>199.5</v>
      </c>
      <c r="W28" s="7">
        <v>199.5</v>
      </c>
      <c r="X28" s="7">
        <v>200.6</v>
      </c>
      <c r="Y28" s="7">
        <v>201</v>
      </c>
    </row>
    <row r="29" spans="1:25" x14ac:dyDescent="0.35">
      <c r="A29" s="84" t="s">
        <v>27</v>
      </c>
      <c r="B29" s="7">
        <v>158.80000000000001</v>
      </c>
      <c r="C29" s="7">
        <v>160.1</v>
      </c>
      <c r="D29" s="7">
        <v>160</v>
      </c>
      <c r="E29" s="7">
        <v>160</v>
      </c>
      <c r="F29" s="7">
        <v>160.80000000000001</v>
      </c>
      <c r="G29" s="7">
        <v>162.19999999999999</v>
      </c>
      <c r="H29" s="7">
        <v>162.6</v>
      </c>
      <c r="I29" s="7">
        <v>163</v>
      </c>
      <c r="J29" s="7">
        <v>164.4</v>
      </c>
      <c r="K29" s="7">
        <v>167.2</v>
      </c>
      <c r="L29" s="7">
        <v>168.8</v>
      </c>
      <c r="M29" s="7">
        <v>168.4</v>
      </c>
      <c r="N29" s="7">
        <v>169.4</v>
      </c>
      <c r="O29" s="7">
        <v>169.7</v>
      </c>
      <c r="P29" s="7">
        <v>171.2</v>
      </c>
      <c r="Q29" s="7">
        <v>170.9</v>
      </c>
      <c r="R29" s="7">
        <v>172.1</v>
      </c>
      <c r="S29" s="7">
        <v>173.6</v>
      </c>
      <c r="T29" s="7">
        <v>175.8</v>
      </c>
      <c r="U29" s="7">
        <v>178.6</v>
      </c>
      <c r="V29" s="7">
        <v>181</v>
      </c>
      <c r="W29" s="7">
        <v>181</v>
      </c>
      <c r="X29" s="7">
        <v>184</v>
      </c>
      <c r="Y29" s="7">
        <v>185.2</v>
      </c>
    </row>
    <row r="30" spans="1:25" x14ac:dyDescent="0.35">
      <c r="A30" s="84" t="s">
        <v>118</v>
      </c>
      <c r="B30" s="7">
        <v>172.4</v>
      </c>
      <c r="C30" s="7">
        <v>172.2</v>
      </c>
      <c r="D30" s="7">
        <v>173.9</v>
      </c>
      <c r="E30" s="7">
        <v>173.9</v>
      </c>
      <c r="F30" s="7">
        <v>174.7</v>
      </c>
      <c r="G30" s="7">
        <v>175.5</v>
      </c>
      <c r="H30" s="7">
        <v>176.5</v>
      </c>
      <c r="I30" s="7">
        <v>177.3</v>
      </c>
      <c r="J30" s="7">
        <v>178</v>
      </c>
      <c r="K30" s="7">
        <v>179.3</v>
      </c>
      <c r="L30" s="7">
        <v>180.9</v>
      </c>
      <c r="M30" s="7">
        <v>182.5</v>
      </c>
      <c r="N30" s="7">
        <v>183.9</v>
      </c>
      <c r="O30" s="7">
        <v>185.2</v>
      </c>
      <c r="P30" s="7">
        <v>186.3</v>
      </c>
      <c r="Q30" s="7">
        <v>187.4</v>
      </c>
      <c r="R30" s="7">
        <v>188.3</v>
      </c>
      <c r="S30" s="7">
        <v>189.5</v>
      </c>
      <c r="T30" s="7">
        <v>190.3</v>
      </c>
      <c r="U30" s="7">
        <v>191.2</v>
      </c>
      <c r="V30" s="7">
        <v>193</v>
      </c>
      <c r="W30" s="7">
        <v>193</v>
      </c>
      <c r="X30" s="7">
        <v>193.5</v>
      </c>
      <c r="Y30" s="7">
        <v>194.2</v>
      </c>
    </row>
    <row r="31" spans="1:25" x14ac:dyDescent="0.35">
      <c r="A31" s="84" t="s">
        <v>10</v>
      </c>
      <c r="B31" s="7">
        <v>166</v>
      </c>
      <c r="C31" s="7">
        <v>164</v>
      </c>
      <c r="D31" s="7">
        <v>164.1</v>
      </c>
      <c r="E31" s="7">
        <v>164.1</v>
      </c>
      <c r="F31" s="7">
        <v>165.2</v>
      </c>
      <c r="G31" s="7">
        <v>165.3</v>
      </c>
      <c r="H31" s="7">
        <v>164.4</v>
      </c>
      <c r="I31" s="7">
        <v>163.9</v>
      </c>
      <c r="J31" s="7">
        <v>163.69999999999999</v>
      </c>
      <c r="K31" s="7">
        <v>163.9</v>
      </c>
      <c r="L31" s="7">
        <v>164.7</v>
      </c>
      <c r="M31" s="7">
        <v>164.7</v>
      </c>
      <c r="N31" s="7">
        <v>164.3</v>
      </c>
      <c r="O31" s="7">
        <v>164.3</v>
      </c>
      <c r="P31" s="7">
        <v>167.2</v>
      </c>
      <c r="Q31" s="7">
        <v>169.1</v>
      </c>
      <c r="R31" s="7">
        <v>169.8</v>
      </c>
      <c r="S31" s="7">
        <v>170.5</v>
      </c>
      <c r="T31" s="7">
        <v>170.8</v>
      </c>
      <c r="U31" s="7">
        <v>170.9</v>
      </c>
      <c r="V31" s="7">
        <v>171</v>
      </c>
      <c r="W31" s="7">
        <v>171.1</v>
      </c>
      <c r="X31" s="7">
        <v>173.4</v>
      </c>
      <c r="Y31" s="7">
        <v>175.6</v>
      </c>
    </row>
    <row r="32" spans="1:25" x14ac:dyDescent="0.35">
      <c r="A32" s="84" t="s">
        <v>25</v>
      </c>
      <c r="B32" s="7">
        <v>154.9</v>
      </c>
      <c r="C32" s="7">
        <v>155.30000000000001</v>
      </c>
      <c r="D32" s="7">
        <v>157.6</v>
      </c>
      <c r="E32" s="7">
        <v>157.69999999999999</v>
      </c>
      <c r="F32" s="7">
        <v>158.6</v>
      </c>
      <c r="G32" s="7">
        <v>159.80000000000001</v>
      </c>
      <c r="H32" s="7">
        <v>160.6</v>
      </c>
      <c r="I32" s="7">
        <v>161.19999999999999</v>
      </c>
      <c r="J32" s="7">
        <v>162.1</v>
      </c>
      <c r="K32" s="7">
        <v>163.30000000000001</v>
      </c>
      <c r="L32" s="7">
        <v>164.4</v>
      </c>
      <c r="M32" s="7">
        <v>165.1</v>
      </c>
      <c r="N32" s="7">
        <v>165.8</v>
      </c>
      <c r="O32" s="7">
        <v>166.3</v>
      </c>
      <c r="P32" s="7">
        <v>166.9</v>
      </c>
      <c r="Q32" s="7">
        <v>167.6</v>
      </c>
      <c r="R32" s="7">
        <v>168.2</v>
      </c>
      <c r="S32" s="7">
        <v>168.5</v>
      </c>
      <c r="T32" s="7">
        <v>168.9</v>
      </c>
      <c r="U32" s="7">
        <v>169.5</v>
      </c>
      <c r="V32" s="7">
        <v>170.3</v>
      </c>
      <c r="W32" s="7">
        <v>170.3</v>
      </c>
      <c r="X32" s="7">
        <v>170.7</v>
      </c>
      <c r="Y32" s="7">
        <v>171.2</v>
      </c>
    </row>
    <row r="33" spans="1:25" x14ac:dyDescent="0.35">
      <c r="A33" s="84" t="s">
        <v>12</v>
      </c>
      <c r="B33" s="7">
        <v>168.5</v>
      </c>
      <c r="C33" s="7">
        <v>168.3</v>
      </c>
      <c r="D33" s="7">
        <v>168.8</v>
      </c>
      <c r="E33" s="7">
        <v>168.8</v>
      </c>
      <c r="F33" s="7">
        <v>169.3</v>
      </c>
      <c r="G33" s="7">
        <v>169.6</v>
      </c>
      <c r="H33" s="7">
        <v>170.5</v>
      </c>
      <c r="I33" s="7">
        <v>172.1</v>
      </c>
      <c r="J33" s="7">
        <v>174.3</v>
      </c>
      <c r="K33" s="7">
        <v>177.4</v>
      </c>
      <c r="L33" s="7">
        <v>181.3</v>
      </c>
      <c r="M33" s="7">
        <v>184.9</v>
      </c>
      <c r="N33" s="7">
        <v>187.1</v>
      </c>
      <c r="O33" s="7">
        <v>190</v>
      </c>
      <c r="P33" s="7">
        <v>193.6</v>
      </c>
      <c r="Q33" s="7">
        <v>197.3</v>
      </c>
      <c r="R33" s="7">
        <v>199.9</v>
      </c>
      <c r="S33" s="7">
        <v>202.8</v>
      </c>
      <c r="T33" s="7">
        <v>205.2</v>
      </c>
      <c r="U33" s="7">
        <v>208.4</v>
      </c>
      <c r="V33" s="7">
        <v>209.7</v>
      </c>
      <c r="W33" s="7">
        <v>209.7</v>
      </c>
      <c r="X33" s="7">
        <v>212.9</v>
      </c>
      <c r="Y33" s="7">
        <v>218</v>
      </c>
    </row>
    <row r="34" spans="1:25" x14ac:dyDescent="0.35">
      <c r="A34" s="84" t="s">
        <v>11</v>
      </c>
      <c r="B34" s="7">
        <v>115.1</v>
      </c>
      <c r="C34" s="7">
        <v>114.5</v>
      </c>
      <c r="D34" s="7">
        <v>119.7</v>
      </c>
      <c r="E34" s="7">
        <v>119.7</v>
      </c>
      <c r="F34" s="7">
        <v>121.9</v>
      </c>
      <c r="G34" s="7">
        <v>122.4</v>
      </c>
      <c r="H34" s="7">
        <v>121</v>
      </c>
      <c r="I34" s="7">
        <v>120</v>
      </c>
      <c r="J34" s="7">
        <v>118.9</v>
      </c>
      <c r="K34" s="7">
        <v>118.8</v>
      </c>
      <c r="L34" s="7">
        <v>119</v>
      </c>
      <c r="M34" s="7">
        <v>119.7</v>
      </c>
      <c r="N34" s="7">
        <v>119.9</v>
      </c>
      <c r="O34" s="7">
        <v>120</v>
      </c>
      <c r="P34" s="7">
        <v>120.9</v>
      </c>
      <c r="Q34" s="7">
        <v>121.6</v>
      </c>
      <c r="R34" s="7">
        <v>121.9</v>
      </c>
      <c r="S34" s="7">
        <v>122.1</v>
      </c>
      <c r="T34" s="7">
        <v>121.8</v>
      </c>
      <c r="U34" s="7">
        <v>121.1</v>
      </c>
      <c r="V34" s="7">
        <v>120</v>
      </c>
      <c r="W34" s="7">
        <v>120</v>
      </c>
      <c r="X34" s="7">
        <v>121.3</v>
      </c>
      <c r="Y34" s="7">
        <v>122.7</v>
      </c>
    </row>
    <row r="35" spans="1:25" x14ac:dyDescent="0.35">
      <c r="A35" s="84" t="s">
        <v>24</v>
      </c>
      <c r="B35" s="7">
        <v>150.69999999999999</v>
      </c>
      <c r="C35" s="7">
        <v>153.1</v>
      </c>
      <c r="D35" s="7">
        <v>154</v>
      </c>
      <c r="E35" s="7">
        <v>154</v>
      </c>
      <c r="F35" s="7">
        <v>155.69999999999999</v>
      </c>
      <c r="G35" s="7">
        <v>154.80000000000001</v>
      </c>
      <c r="H35" s="7">
        <v>155.69999999999999</v>
      </c>
      <c r="I35" s="7">
        <v>156.5</v>
      </c>
      <c r="J35" s="7">
        <v>156.9</v>
      </c>
      <c r="K35" s="7">
        <v>157.9</v>
      </c>
      <c r="L35" s="7">
        <v>162.6</v>
      </c>
      <c r="M35" s="7">
        <v>163</v>
      </c>
      <c r="N35" s="7">
        <v>161.1</v>
      </c>
      <c r="O35" s="7">
        <v>161.6</v>
      </c>
      <c r="P35" s="7">
        <v>161.9</v>
      </c>
      <c r="Q35" s="7">
        <v>162.30000000000001</v>
      </c>
      <c r="R35" s="7">
        <v>162.9</v>
      </c>
      <c r="S35" s="7">
        <v>163</v>
      </c>
      <c r="T35" s="7">
        <v>163.4</v>
      </c>
      <c r="U35" s="7">
        <v>163.6</v>
      </c>
      <c r="V35" s="7">
        <v>164.2</v>
      </c>
      <c r="W35" s="7">
        <v>164.2</v>
      </c>
      <c r="X35" s="7">
        <v>164.5</v>
      </c>
      <c r="Y35" s="7">
        <v>164.8</v>
      </c>
    </row>
    <row r="36" spans="1:25" x14ac:dyDescent="0.35">
      <c r="A36" s="84" t="s">
        <v>9</v>
      </c>
      <c r="B36" s="7">
        <v>155.4</v>
      </c>
      <c r="C36" s="7">
        <v>164.2</v>
      </c>
      <c r="D36" s="7">
        <v>162.19999999999999</v>
      </c>
      <c r="E36" s="7">
        <v>162.30000000000001</v>
      </c>
      <c r="F36" s="7">
        <v>185.3</v>
      </c>
      <c r="G36" s="7">
        <v>199.2</v>
      </c>
      <c r="H36" s="7">
        <v>188.3</v>
      </c>
      <c r="I36" s="7">
        <v>174.3</v>
      </c>
      <c r="J36" s="7">
        <v>169.7</v>
      </c>
      <c r="K36" s="7">
        <v>166.9</v>
      </c>
      <c r="L36" s="7">
        <v>166.2</v>
      </c>
      <c r="M36" s="7">
        <v>174.9</v>
      </c>
      <c r="N36" s="7">
        <v>182.3</v>
      </c>
      <c r="O36" s="7">
        <v>182.1</v>
      </c>
      <c r="P36" s="7">
        <v>186.7</v>
      </c>
      <c r="Q36" s="7">
        <v>191.8</v>
      </c>
      <c r="R36" s="7">
        <v>199.7</v>
      </c>
      <c r="S36" s="7">
        <v>183.1</v>
      </c>
      <c r="T36" s="7">
        <v>159.9</v>
      </c>
      <c r="U36" s="7">
        <v>153.9</v>
      </c>
      <c r="V36" s="7">
        <v>152.69999999999999</v>
      </c>
      <c r="W36" s="7">
        <v>152.80000000000001</v>
      </c>
      <c r="X36" s="7">
        <v>155.4</v>
      </c>
      <c r="Y36" s="7">
        <v>161</v>
      </c>
    </row>
    <row r="37" spans="1:25" x14ac:dyDescent="0.35">
      <c r="A37" s="57"/>
    </row>
    <row r="38" spans="1:25" x14ac:dyDescent="0.35">
      <c r="A38" s="57"/>
    </row>
    <row r="39" spans="1:25" x14ac:dyDescent="0.35">
      <c r="A39" s="93"/>
      <c r="B39" s="93" t="s">
        <v>133</v>
      </c>
      <c r="C39" s="93"/>
      <c r="D39" s="93"/>
      <c r="E39" s="93"/>
      <c r="F39" s="93"/>
      <c r="G39" s="93"/>
      <c r="H39" s="93"/>
      <c r="I39" s="93" t="s">
        <v>134</v>
      </c>
      <c r="J39" s="93"/>
      <c r="K39" s="93"/>
      <c r="L39" s="93"/>
      <c r="M39" s="93"/>
      <c r="N39" s="93"/>
      <c r="O39" s="93"/>
      <c r="P39" s="93"/>
      <c r="Q39" s="93"/>
      <c r="R39" s="93"/>
      <c r="S39" s="93"/>
      <c r="T39" s="93"/>
      <c r="U39" s="93" t="s">
        <v>135</v>
      </c>
      <c r="V39" s="93"/>
      <c r="W39" s="93"/>
      <c r="X39" s="93"/>
      <c r="Y39" s="93"/>
    </row>
    <row r="40" spans="1:25" x14ac:dyDescent="0.35">
      <c r="A40" s="93" t="s">
        <v>111</v>
      </c>
      <c r="B40" s="93" t="s">
        <v>136</v>
      </c>
      <c r="C40" s="93" t="s">
        <v>138</v>
      </c>
      <c r="D40" s="93" t="s">
        <v>139</v>
      </c>
      <c r="E40" s="93" t="s">
        <v>140</v>
      </c>
      <c r="F40" s="93" t="s">
        <v>141</v>
      </c>
      <c r="G40" s="93" t="s">
        <v>142</v>
      </c>
      <c r="H40" s="93" t="s">
        <v>143</v>
      </c>
      <c r="I40" s="93" t="s">
        <v>145</v>
      </c>
      <c r="J40" s="93" t="s">
        <v>146</v>
      </c>
      <c r="K40" s="93" t="s">
        <v>147</v>
      </c>
      <c r="L40" s="93" t="s">
        <v>144</v>
      </c>
      <c r="M40" s="93" t="s">
        <v>38</v>
      </c>
      <c r="N40" s="93" t="s">
        <v>136</v>
      </c>
      <c r="O40" s="93" t="s">
        <v>138</v>
      </c>
      <c r="P40" s="93" t="s">
        <v>139</v>
      </c>
      <c r="Q40" s="93" t="s">
        <v>140</v>
      </c>
      <c r="R40" s="93" t="s">
        <v>141</v>
      </c>
      <c r="S40" s="93" t="s">
        <v>142</v>
      </c>
      <c r="T40" s="93" t="s">
        <v>143</v>
      </c>
      <c r="U40" s="93" t="s">
        <v>145</v>
      </c>
      <c r="V40" s="93" t="s">
        <v>146</v>
      </c>
      <c r="W40" s="93" t="s">
        <v>147</v>
      </c>
      <c r="X40" s="93" t="s">
        <v>144</v>
      </c>
      <c r="Y40" s="93" t="s">
        <v>38</v>
      </c>
    </row>
    <row r="41" spans="1:25" x14ac:dyDescent="0.35">
      <c r="A41" s="7" t="s">
        <v>148</v>
      </c>
      <c r="B41" s="8">
        <v>71.982647477272721</v>
      </c>
      <c r="C41" s="8">
        <v>73.539060523809511</v>
      </c>
      <c r="D41" s="8">
        <v>69.804724424999989</v>
      </c>
      <c r="E41" s="8">
        <v>73.130738295454549</v>
      </c>
      <c r="F41" s="8">
        <v>82.107393785714294</v>
      </c>
      <c r="G41" s="8">
        <v>80.637301023809528</v>
      </c>
      <c r="H41" s="8">
        <v>73.298823523809531</v>
      </c>
      <c r="I41" s="8">
        <v>84.666318799999985</v>
      </c>
      <c r="J41" s="8">
        <v>94.067715194444446</v>
      </c>
      <c r="K41" s="8">
        <v>112.87479254347826</v>
      </c>
      <c r="L41" s="8">
        <v>102.96599786842103</v>
      </c>
      <c r="M41" s="8">
        <v>109.50503773684208</v>
      </c>
      <c r="N41" s="8">
        <v>116.01138504999999</v>
      </c>
      <c r="O41" s="8">
        <v>105.49124737500001</v>
      </c>
      <c r="P41" s="8">
        <v>97.404465428571427</v>
      </c>
      <c r="Q41" s="8">
        <v>90.706344809523813</v>
      </c>
      <c r="R41" s="8">
        <v>91.698948700000003</v>
      </c>
      <c r="S41" s="8">
        <v>87.552266068181822</v>
      </c>
      <c r="T41" s="8">
        <v>78.100942275000008</v>
      </c>
      <c r="U41" s="8">
        <v>80.922269684210534</v>
      </c>
      <c r="V41" s="8">
        <v>82.278706675000009</v>
      </c>
      <c r="W41" s="8">
        <v>78.539480282608693</v>
      </c>
      <c r="X41" s="8">
        <v>83.755358416666667</v>
      </c>
      <c r="Y41" s="8">
        <v>74.981547824999993</v>
      </c>
    </row>
    <row r="44" spans="1:25" x14ac:dyDescent="0.35">
      <c r="A44" s="6"/>
      <c r="B44" s="6" t="s">
        <v>133</v>
      </c>
      <c r="C44" s="6"/>
      <c r="D44" s="6"/>
      <c r="E44" s="6"/>
      <c r="F44" s="6"/>
      <c r="G44" s="6"/>
      <c r="H44" s="6"/>
      <c r="I44" s="6" t="s">
        <v>134</v>
      </c>
      <c r="J44" s="6"/>
      <c r="K44" s="6"/>
      <c r="L44" s="6"/>
      <c r="M44" s="6"/>
      <c r="N44" s="6"/>
      <c r="O44" s="6"/>
      <c r="P44" s="6"/>
      <c r="Q44" s="6"/>
      <c r="R44" s="6"/>
      <c r="S44" s="6"/>
      <c r="T44" s="6"/>
      <c r="U44" s="6" t="s">
        <v>135</v>
      </c>
      <c r="V44" s="6"/>
      <c r="W44" s="6"/>
      <c r="X44" s="6"/>
      <c r="Y44" s="6"/>
    </row>
    <row r="45" spans="1:25" x14ac:dyDescent="0.35">
      <c r="A45" s="6" t="s">
        <v>111</v>
      </c>
      <c r="B45" s="6" t="s">
        <v>136</v>
      </c>
      <c r="C45" s="6" t="s">
        <v>138</v>
      </c>
      <c r="D45" s="6" t="s">
        <v>139</v>
      </c>
      <c r="E45" s="6" t="s">
        <v>140</v>
      </c>
      <c r="F45" s="6" t="s">
        <v>141</v>
      </c>
      <c r="G45" s="6" t="s">
        <v>142</v>
      </c>
      <c r="H45" s="6" t="s">
        <v>143</v>
      </c>
      <c r="I45" s="6" t="s">
        <v>145</v>
      </c>
      <c r="J45" s="6" t="s">
        <v>146</v>
      </c>
      <c r="K45" s="6" t="s">
        <v>147</v>
      </c>
      <c r="L45" s="6" t="s">
        <v>144</v>
      </c>
      <c r="M45" s="6" t="s">
        <v>38</v>
      </c>
      <c r="N45" s="6" t="s">
        <v>136</v>
      </c>
      <c r="O45" s="6" t="s">
        <v>138</v>
      </c>
      <c r="P45" s="6" t="s">
        <v>139</v>
      </c>
      <c r="Q45" s="6" t="s">
        <v>140</v>
      </c>
      <c r="R45" s="6" t="s">
        <v>141</v>
      </c>
      <c r="S45" s="6" t="s">
        <v>142</v>
      </c>
      <c r="T45" s="6" t="s">
        <v>143</v>
      </c>
      <c r="U45" s="6" t="s">
        <v>145</v>
      </c>
      <c r="V45" s="6" t="s">
        <v>146</v>
      </c>
      <c r="W45" s="6" t="s">
        <v>147</v>
      </c>
      <c r="X45" s="6" t="s">
        <v>144</v>
      </c>
      <c r="Y45" s="6" t="s">
        <v>38</v>
      </c>
    </row>
    <row r="46" spans="1:25" x14ac:dyDescent="0.35">
      <c r="A46" s="84" t="s">
        <v>3</v>
      </c>
      <c r="B46" s="7">
        <v>146.69999999999999</v>
      </c>
      <c r="C46" s="7">
        <v>146.4</v>
      </c>
      <c r="D46" s="7">
        <v>146.6</v>
      </c>
      <c r="E46" s="7">
        <v>146.6</v>
      </c>
      <c r="F46" s="7">
        <v>147.4</v>
      </c>
      <c r="G46" s="7">
        <v>148.19999999999999</v>
      </c>
      <c r="H46" s="7">
        <v>148.69999999999999</v>
      </c>
      <c r="I46" s="7">
        <v>149.5</v>
      </c>
      <c r="J46" s="7">
        <v>150</v>
      </c>
      <c r="K46" s="7">
        <v>151.30000000000001</v>
      </c>
      <c r="L46" s="7">
        <v>152.9</v>
      </c>
      <c r="M46" s="7">
        <v>154.1</v>
      </c>
      <c r="N46" s="7">
        <v>155</v>
      </c>
      <c r="O46" s="7">
        <v>156.5</v>
      </c>
      <c r="P46" s="7">
        <v>160.30000000000001</v>
      </c>
      <c r="Q46" s="7">
        <v>163.5</v>
      </c>
      <c r="R46" s="7">
        <v>165.2</v>
      </c>
      <c r="S46" s="7">
        <v>167.4</v>
      </c>
      <c r="T46" s="7">
        <v>169.2</v>
      </c>
      <c r="U46" s="7">
        <v>173.8</v>
      </c>
      <c r="V46" s="7">
        <v>174.4</v>
      </c>
      <c r="W46" s="7">
        <v>174.4</v>
      </c>
      <c r="X46" s="7">
        <v>173.8</v>
      </c>
      <c r="Y46" s="7">
        <v>173.7</v>
      </c>
    </row>
    <row r="47" spans="1:25" x14ac:dyDescent="0.35">
      <c r="A47" s="84" t="s">
        <v>17</v>
      </c>
      <c r="B47" s="7">
        <v>162.19999999999999</v>
      </c>
      <c r="C47" s="7">
        <v>162.80000000000001</v>
      </c>
      <c r="D47" s="7">
        <v>164.5</v>
      </c>
      <c r="E47" s="7">
        <v>164.6</v>
      </c>
      <c r="F47" s="7">
        <v>165.7</v>
      </c>
      <c r="G47" s="7">
        <v>167.2</v>
      </c>
      <c r="H47" s="7">
        <v>168.5</v>
      </c>
      <c r="I47" s="7">
        <v>169.9</v>
      </c>
      <c r="J47" s="7">
        <v>170.8</v>
      </c>
      <c r="K47" s="7">
        <v>172.1</v>
      </c>
      <c r="L47" s="7">
        <v>173.9</v>
      </c>
      <c r="M47" s="7">
        <v>175.6</v>
      </c>
      <c r="N47" s="7">
        <v>177.1</v>
      </c>
      <c r="O47" s="7">
        <v>178.3</v>
      </c>
      <c r="P47" s="7">
        <v>179.5</v>
      </c>
      <c r="Q47" s="7">
        <v>180.9</v>
      </c>
      <c r="R47" s="7">
        <v>181.9</v>
      </c>
      <c r="S47" s="7">
        <v>183.1</v>
      </c>
      <c r="T47" s="7">
        <v>184</v>
      </c>
      <c r="U47" s="7">
        <v>184.9</v>
      </c>
      <c r="V47" s="7">
        <v>186.2</v>
      </c>
      <c r="W47" s="7">
        <v>186.1</v>
      </c>
      <c r="X47" s="7">
        <v>186.9</v>
      </c>
      <c r="Y47" s="7">
        <v>187.3</v>
      </c>
    </row>
    <row r="48" spans="1:25" x14ac:dyDescent="0.35">
      <c r="A48" s="84" t="s">
        <v>26</v>
      </c>
      <c r="B48" s="7">
        <v>161.69999999999999</v>
      </c>
      <c r="C48" s="7">
        <v>163.19999999999999</v>
      </c>
      <c r="D48" s="7">
        <v>163.80000000000001</v>
      </c>
      <c r="E48" s="7">
        <v>163.69999999999999</v>
      </c>
      <c r="F48" s="7">
        <v>163.9</v>
      </c>
      <c r="G48" s="7">
        <v>164.3</v>
      </c>
      <c r="H48" s="7">
        <v>164.4</v>
      </c>
      <c r="I48" s="7">
        <v>164.7</v>
      </c>
      <c r="J48" s="7">
        <v>165.4</v>
      </c>
      <c r="K48" s="7">
        <v>166</v>
      </c>
      <c r="L48" s="7">
        <v>166.9</v>
      </c>
      <c r="M48" s="7">
        <v>167.9</v>
      </c>
      <c r="N48" s="7">
        <v>169</v>
      </c>
      <c r="O48" s="7">
        <v>171.4</v>
      </c>
      <c r="P48" s="7">
        <v>172.3</v>
      </c>
      <c r="Q48" s="7">
        <v>173.1</v>
      </c>
      <c r="R48" s="7">
        <v>173.4</v>
      </c>
      <c r="S48" s="7">
        <v>173.7</v>
      </c>
      <c r="T48" s="7">
        <v>174.1</v>
      </c>
      <c r="U48" s="7">
        <v>174.3</v>
      </c>
      <c r="V48" s="7">
        <v>175</v>
      </c>
      <c r="W48" s="7">
        <v>175</v>
      </c>
      <c r="X48" s="7">
        <v>176.4</v>
      </c>
      <c r="Y48" s="7">
        <v>177.1</v>
      </c>
    </row>
    <row r="49" spans="1:25" x14ac:dyDescent="0.35">
      <c r="A49" s="84" t="s">
        <v>5</v>
      </c>
      <c r="B49" s="7">
        <v>180.7</v>
      </c>
      <c r="C49" s="7">
        <v>182.2</v>
      </c>
      <c r="D49" s="7">
        <v>172.8</v>
      </c>
      <c r="E49" s="7">
        <v>172.8</v>
      </c>
      <c r="F49" s="7">
        <v>171.2</v>
      </c>
      <c r="G49" s="7">
        <v>173</v>
      </c>
      <c r="H49" s="7">
        <v>177.9</v>
      </c>
      <c r="I49" s="7">
        <v>178.8</v>
      </c>
      <c r="J49" s="7">
        <v>175.8</v>
      </c>
      <c r="K49" s="7">
        <v>167.8</v>
      </c>
      <c r="L49" s="7">
        <v>164.5</v>
      </c>
      <c r="M49" s="7">
        <v>162.4</v>
      </c>
      <c r="N49" s="7">
        <v>170.8</v>
      </c>
      <c r="O49" s="7">
        <v>175.2</v>
      </c>
      <c r="P49" s="7">
        <v>169.2</v>
      </c>
      <c r="Q49" s="7">
        <v>169.7</v>
      </c>
      <c r="R49" s="7">
        <v>170.9</v>
      </c>
      <c r="S49" s="7">
        <v>181.4</v>
      </c>
      <c r="T49" s="7">
        <v>190.2</v>
      </c>
      <c r="U49" s="7">
        <v>194.5</v>
      </c>
      <c r="V49" s="7">
        <v>175.2</v>
      </c>
      <c r="W49" s="7">
        <v>175.2</v>
      </c>
      <c r="X49" s="7">
        <v>169.6</v>
      </c>
      <c r="Y49" s="7">
        <v>173.2</v>
      </c>
    </row>
    <row r="50" spans="1:25" x14ac:dyDescent="0.35">
      <c r="A50" s="84" t="s">
        <v>18</v>
      </c>
      <c r="B50" s="7">
        <v>151.80000000000001</v>
      </c>
      <c r="C50" s="7">
        <v>153.1</v>
      </c>
      <c r="D50" s="7">
        <v>155.30000000000001</v>
      </c>
      <c r="E50" s="7">
        <v>155.30000000000001</v>
      </c>
      <c r="F50" s="7">
        <v>156.30000000000001</v>
      </c>
      <c r="G50" s="7">
        <v>157.4</v>
      </c>
      <c r="H50" s="7">
        <v>158.69999999999999</v>
      </c>
      <c r="I50" s="7">
        <v>160.69999999999999</v>
      </c>
      <c r="J50" s="7">
        <v>162.4</v>
      </c>
      <c r="K50" s="7">
        <v>164.6</v>
      </c>
      <c r="L50" s="7">
        <v>166.5</v>
      </c>
      <c r="M50" s="7">
        <v>168.4</v>
      </c>
      <c r="N50" s="7">
        <v>169.9</v>
      </c>
      <c r="O50" s="7">
        <v>171.3</v>
      </c>
      <c r="P50" s="7">
        <v>172.7</v>
      </c>
      <c r="Q50" s="7">
        <v>174.3</v>
      </c>
      <c r="R50" s="7">
        <v>175.3</v>
      </c>
      <c r="S50" s="7">
        <v>176.2</v>
      </c>
      <c r="T50" s="7">
        <v>177</v>
      </c>
      <c r="U50" s="7">
        <v>177.6</v>
      </c>
      <c r="V50" s="7">
        <v>178.7</v>
      </c>
      <c r="W50" s="7">
        <v>178.7</v>
      </c>
      <c r="X50" s="7">
        <v>179.2</v>
      </c>
      <c r="Y50" s="7">
        <v>179.7</v>
      </c>
    </row>
    <row r="51" spans="1:25" x14ac:dyDescent="0.35">
      <c r="A51" s="84" t="s">
        <v>8</v>
      </c>
      <c r="B51" s="7">
        <v>164.6</v>
      </c>
      <c r="C51" s="7">
        <v>163.9</v>
      </c>
      <c r="D51" s="7">
        <v>156.80000000000001</v>
      </c>
      <c r="E51" s="7">
        <v>156.69999999999999</v>
      </c>
      <c r="F51" s="7">
        <v>155.69999999999999</v>
      </c>
      <c r="G51" s="7">
        <v>156.5</v>
      </c>
      <c r="H51" s="7">
        <v>154.9</v>
      </c>
      <c r="I51" s="7">
        <v>153.69999999999999</v>
      </c>
      <c r="J51" s="7">
        <v>153.69999999999999</v>
      </c>
      <c r="K51" s="7">
        <v>157.6</v>
      </c>
      <c r="L51" s="7">
        <v>172.6</v>
      </c>
      <c r="M51" s="7">
        <v>171</v>
      </c>
      <c r="N51" s="7">
        <v>169.7</v>
      </c>
      <c r="O51" s="7">
        <v>174.2</v>
      </c>
      <c r="P51" s="7">
        <v>172.9</v>
      </c>
      <c r="Q51" s="7">
        <v>165.7</v>
      </c>
      <c r="R51" s="7">
        <v>163.80000000000001</v>
      </c>
      <c r="S51" s="7">
        <v>160.69999999999999</v>
      </c>
      <c r="T51" s="7">
        <v>158</v>
      </c>
      <c r="U51" s="7">
        <v>158.30000000000001</v>
      </c>
      <c r="V51" s="7">
        <v>169.5</v>
      </c>
      <c r="W51" s="7">
        <v>169.5</v>
      </c>
      <c r="X51" s="7">
        <v>176.3</v>
      </c>
      <c r="Y51" s="7">
        <v>172.2</v>
      </c>
    </row>
    <row r="52" spans="1:25" x14ac:dyDescent="0.35">
      <c r="A52" s="84" t="s">
        <v>21</v>
      </c>
      <c r="B52" s="7">
        <v>159.80000000000001</v>
      </c>
      <c r="C52" s="7">
        <v>160.69999999999999</v>
      </c>
      <c r="D52" s="7">
        <v>162.6</v>
      </c>
      <c r="E52" s="7">
        <v>162.6</v>
      </c>
      <c r="F52" s="7">
        <v>164.2</v>
      </c>
      <c r="G52" s="7">
        <v>163.9</v>
      </c>
      <c r="H52" s="7">
        <v>164.1</v>
      </c>
      <c r="I52" s="7">
        <v>164.2</v>
      </c>
      <c r="J52" s="7">
        <v>165.7</v>
      </c>
      <c r="K52" s="7">
        <v>167.2</v>
      </c>
      <c r="L52" s="7">
        <v>172.2</v>
      </c>
      <c r="M52" s="7">
        <v>174.6</v>
      </c>
      <c r="N52" s="7">
        <v>176</v>
      </c>
      <c r="O52" s="7">
        <v>179.6</v>
      </c>
      <c r="P52" s="7">
        <v>178.8</v>
      </c>
      <c r="Q52" s="7">
        <v>179.5</v>
      </c>
      <c r="R52" s="7">
        <v>180.5</v>
      </c>
      <c r="S52" s="7">
        <v>181.3</v>
      </c>
      <c r="T52" s="7">
        <v>182</v>
      </c>
      <c r="U52" s="7">
        <v>182</v>
      </c>
      <c r="V52" s="7">
        <v>182.1</v>
      </c>
      <c r="W52" s="7">
        <v>181.9</v>
      </c>
      <c r="X52" s="7">
        <v>181.7</v>
      </c>
      <c r="Y52" s="7">
        <v>182.8</v>
      </c>
    </row>
    <row r="53" spans="1:25" x14ac:dyDescent="0.35">
      <c r="A53" s="84" t="s">
        <v>29</v>
      </c>
      <c r="B53" s="7">
        <v>161.30000000000001</v>
      </c>
      <c r="C53" s="7">
        <v>162.5</v>
      </c>
      <c r="D53" s="7">
        <v>163.19999999999999</v>
      </c>
      <c r="E53" s="7">
        <v>163.19999999999999</v>
      </c>
      <c r="F53" s="7">
        <v>165.5</v>
      </c>
      <c r="G53" s="7">
        <v>166.7</v>
      </c>
      <c r="H53" s="7">
        <v>166.2</v>
      </c>
      <c r="I53" s="7">
        <v>165.7</v>
      </c>
      <c r="J53" s="7">
        <v>166.1</v>
      </c>
      <c r="K53" s="7">
        <v>167.7</v>
      </c>
      <c r="L53" s="7">
        <v>170.1</v>
      </c>
      <c r="M53" s="7">
        <v>171.7</v>
      </c>
      <c r="N53" s="7">
        <v>172.6</v>
      </c>
      <c r="O53" s="7">
        <v>173.4</v>
      </c>
      <c r="P53" s="7">
        <v>174.3</v>
      </c>
      <c r="Q53" s="7">
        <v>175.3</v>
      </c>
      <c r="R53" s="7">
        <v>176.7</v>
      </c>
      <c r="S53" s="7">
        <v>176.5</v>
      </c>
      <c r="T53" s="7">
        <v>175.7</v>
      </c>
      <c r="U53" s="7">
        <v>176.5</v>
      </c>
      <c r="V53" s="7">
        <v>177.2</v>
      </c>
      <c r="W53" s="7">
        <v>177.2</v>
      </c>
      <c r="X53" s="7">
        <v>178.1</v>
      </c>
      <c r="Y53" s="7">
        <v>179.1</v>
      </c>
    </row>
    <row r="54" spans="1:25" x14ac:dyDescent="0.35">
      <c r="A54" s="84" t="s">
        <v>23</v>
      </c>
      <c r="B54" s="7">
        <v>166.3</v>
      </c>
      <c r="C54" s="7">
        <v>167</v>
      </c>
      <c r="D54" s="7">
        <v>168.4</v>
      </c>
      <c r="E54" s="7">
        <v>168.4</v>
      </c>
      <c r="F54" s="7">
        <v>169.1</v>
      </c>
      <c r="G54" s="7">
        <v>169.9</v>
      </c>
      <c r="H54" s="7">
        <v>170.6</v>
      </c>
      <c r="I54" s="7">
        <v>171.4</v>
      </c>
      <c r="J54" s="7">
        <v>172.2</v>
      </c>
      <c r="K54" s="7">
        <v>173</v>
      </c>
      <c r="L54" s="7">
        <v>174</v>
      </c>
      <c r="M54" s="7">
        <v>174.8</v>
      </c>
      <c r="N54" s="7">
        <v>175.4</v>
      </c>
      <c r="O54" s="7">
        <v>176.1</v>
      </c>
      <c r="P54" s="7">
        <v>176.8</v>
      </c>
      <c r="Q54" s="7">
        <v>177.8</v>
      </c>
      <c r="R54" s="7">
        <v>178.7</v>
      </c>
      <c r="S54" s="7">
        <v>179.8</v>
      </c>
      <c r="T54" s="7">
        <v>181.1</v>
      </c>
      <c r="U54" s="7">
        <v>182.3</v>
      </c>
      <c r="V54" s="7">
        <v>184.4</v>
      </c>
      <c r="W54" s="7">
        <v>184.4</v>
      </c>
      <c r="X54" s="7">
        <v>185</v>
      </c>
      <c r="Y54" s="7">
        <v>185.7</v>
      </c>
    </row>
    <row r="55" spans="1:25" x14ac:dyDescent="0.35">
      <c r="A55" s="84" t="s">
        <v>22</v>
      </c>
      <c r="B55" s="7">
        <v>154.80000000000001</v>
      </c>
      <c r="C55" s="7">
        <v>155.80000000000001</v>
      </c>
      <c r="D55" s="7">
        <v>157.5</v>
      </c>
      <c r="E55" s="7">
        <v>157.5</v>
      </c>
      <c r="F55" s="7">
        <v>158.4</v>
      </c>
      <c r="G55" s="7">
        <v>159.30000000000001</v>
      </c>
      <c r="H55" s="7">
        <v>160.19999999999999</v>
      </c>
      <c r="I55" s="7">
        <v>161.1</v>
      </c>
      <c r="J55" s="7">
        <v>161.80000000000001</v>
      </c>
      <c r="K55" s="7">
        <v>162.80000000000001</v>
      </c>
      <c r="L55" s="7">
        <v>164</v>
      </c>
      <c r="M55" s="7">
        <v>165.2</v>
      </c>
      <c r="N55" s="7">
        <v>166.4</v>
      </c>
      <c r="O55" s="7">
        <v>167.4</v>
      </c>
      <c r="P55" s="7">
        <v>168.5</v>
      </c>
      <c r="Q55" s="7">
        <v>169.5</v>
      </c>
      <c r="R55" s="7">
        <v>170.4</v>
      </c>
      <c r="S55" s="7">
        <v>171.4</v>
      </c>
      <c r="T55" s="7">
        <v>172.1</v>
      </c>
      <c r="U55" s="7">
        <v>172.9</v>
      </c>
      <c r="V55" s="7">
        <v>174.2</v>
      </c>
      <c r="W55" s="7">
        <v>174.2</v>
      </c>
      <c r="X55" s="7">
        <v>174.6</v>
      </c>
      <c r="Y55" s="7">
        <v>175.2</v>
      </c>
    </row>
    <row r="56" spans="1:25" x14ac:dyDescent="0.35">
      <c r="A56" s="84" t="s">
        <v>20</v>
      </c>
      <c r="B56" s="7">
        <v>160.5</v>
      </c>
      <c r="C56" s="7">
        <v>161.5</v>
      </c>
      <c r="D56" s="7">
        <v>162.1</v>
      </c>
      <c r="E56" s="7">
        <v>162.1</v>
      </c>
      <c r="F56" s="7">
        <v>163.6</v>
      </c>
      <c r="G56" s="7">
        <v>164.2</v>
      </c>
      <c r="H56" s="7">
        <v>163.4</v>
      </c>
      <c r="I56" s="7">
        <v>164.5</v>
      </c>
      <c r="J56" s="7">
        <v>165.5</v>
      </c>
      <c r="K56" s="7">
        <v>165.3</v>
      </c>
      <c r="L56" s="7">
        <v>167</v>
      </c>
      <c r="M56" s="7">
        <v>167.5</v>
      </c>
      <c r="N56" s="7">
        <v>166.8</v>
      </c>
      <c r="O56" s="7">
        <v>167.8</v>
      </c>
      <c r="P56" s="7">
        <v>169</v>
      </c>
      <c r="Q56" s="7">
        <v>169.5</v>
      </c>
      <c r="R56" s="7">
        <v>171.2</v>
      </c>
      <c r="S56" s="7">
        <v>171.8</v>
      </c>
      <c r="T56" s="7">
        <v>170.7</v>
      </c>
      <c r="U56" s="7">
        <v>172.1</v>
      </c>
      <c r="V56" s="7">
        <v>173.5</v>
      </c>
      <c r="W56" s="7">
        <v>173.5</v>
      </c>
      <c r="X56" s="7">
        <v>175.2</v>
      </c>
      <c r="Y56" s="7">
        <v>175.6</v>
      </c>
    </row>
    <row r="57" spans="1:25" x14ac:dyDescent="0.35">
      <c r="A57" s="84" t="s">
        <v>4</v>
      </c>
      <c r="B57" s="7">
        <v>202</v>
      </c>
      <c r="C57" s="7">
        <v>206.8</v>
      </c>
      <c r="D57" s="7">
        <v>204</v>
      </c>
      <c r="E57" s="7">
        <v>204</v>
      </c>
      <c r="F57" s="7">
        <v>204.6</v>
      </c>
      <c r="G57" s="7">
        <v>201.6</v>
      </c>
      <c r="H57" s="7">
        <v>198.8</v>
      </c>
      <c r="I57" s="7">
        <v>198.7</v>
      </c>
      <c r="J57" s="7">
        <v>200.6</v>
      </c>
      <c r="K57" s="7">
        <v>210.7</v>
      </c>
      <c r="L57" s="7">
        <v>211.8</v>
      </c>
      <c r="M57" s="7">
        <v>217</v>
      </c>
      <c r="N57" s="7">
        <v>219.4</v>
      </c>
      <c r="O57" s="7">
        <v>213</v>
      </c>
      <c r="P57" s="7">
        <v>206.5</v>
      </c>
      <c r="Q57" s="7">
        <v>209.2</v>
      </c>
      <c r="R57" s="7">
        <v>210.9</v>
      </c>
      <c r="S57" s="7">
        <v>209.4</v>
      </c>
      <c r="T57" s="7">
        <v>209</v>
      </c>
      <c r="U57" s="7">
        <v>210.7</v>
      </c>
      <c r="V57" s="7">
        <v>207.7</v>
      </c>
      <c r="W57" s="7">
        <v>207.7</v>
      </c>
      <c r="X57" s="7">
        <v>209.3</v>
      </c>
      <c r="Y57" s="7">
        <v>214.3</v>
      </c>
    </row>
    <row r="58" spans="1:25" x14ac:dyDescent="0.35">
      <c r="A58" s="84" t="s">
        <v>6</v>
      </c>
      <c r="B58" s="7">
        <v>156.19999999999999</v>
      </c>
      <c r="C58" s="7">
        <v>157.5</v>
      </c>
      <c r="D58" s="7">
        <v>158.4</v>
      </c>
      <c r="E58" s="7">
        <v>158.4</v>
      </c>
      <c r="F58" s="7">
        <v>158.69999999999999</v>
      </c>
      <c r="G58" s="7">
        <v>159.30000000000001</v>
      </c>
      <c r="H58" s="7">
        <v>159.9</v>
      </c>
      <c r="I58" s="7">
        <v>160.5</v>
      </c>
      <c r="J58" s="7">
        <v>160.69999999999999</v>
      </c>
      <c r="K58" s="7">
        <v>162.19999999999999</v>
      </c>
      <c r="L58" s="7">
        <v>163.9</v>
      </c>
      <c r="M58" s="7">
        <v>164.9</v>
      </c>
      <c r="N58" s="7">
        <v>165.8</v>
      </c>
      <c r="O58" s="7">
        <v>166.6</v>
      </c>
      <c r="P58" s="7">
        <v>168.1</v>
      </c>
      <c r="Q58" s="7">
        <v>169.7</v>
      </c>
      <c r="R58" s="7">
        <v>170.9</v>
      </c>
      <c r="S58" s="7">
        <v>172.3</v>
      </c>
      <c r="T58" s="7">
        <v>173.6</v>
      </c>
      <c r="U58" s="7">
        <v>174.6</v>
      </c>
      <c r="V58" s="7">
        <v>177.3</v>
      </c>
      <c r="W58" s="7">
        <v>177.3</v>
      </c>
      <c r="X58" s="7">
        <v>178.4</v>
      </c>
      <c r="Y58" s="7">
        <v>179.5</v>
      </c>
    </row>
    <row r="59" spans="1:25" x14ac:dyDescent="0.35">
      <c r="A59" s="84" t="s">
        <v>28</v>
      </c>
      <c r="B59" s="7">
        <v>157.6</v>
      </c>
      <c r="C59" s="7">
        <v>159</v>
      </c>
      <c r="D59" s="7">
        <v>160</v>
      </c>
      <c r="E59" s="7">
        <v>160</v>
      </c>
      <c r="F59" s="7">
        <v>161</v>
      </c>
      <c r="G59" s="7">
        <v>161.4</v>
      </c>
      <c r="H59" s="7">
        <v>162</v>
      </c>
      <c r="I59" s="7">
        <v>162.69999999999999</v>
      </c>
      <c r="J59" s="7">
        <v>163.5</v>
      </c>
      <c r="K59" s="7">
        <v>164.6</v>
      </c>
      <c r="L59" s="7">
        <v>166.8</v>
      </c>
      <c r="M59" s="7">
        <v>167.5</v>
      </c>
      <c r="N59" s="7">
        <v>167.5</v>
      </c>
      <c r="O59" s="7">
        <v>168.4</v>
      </c>
      <c r="P59" s="7">
        <v>169.1</v>
      </c>
      <c r="Q59" s="7">
        <v>169.7</v>
      </c>
      <c r="R59" s="7">
        <v>170.5</v>
      </c>
      <c r="S59" s="7">
        <v>171.1</v>
      </c>
      <c r="T59" s="7">
        <v>172</v>
      </c>
      <c r="U59" s="7">
        <v>172.8</v>
      </c>
      <c r="V59" s="7">
        <v>174.1</v>
      </c>
      <c r="W59" s="7">
        <v>174.1</v>
      </c>
      <c r="X59" s="7">
        <v>175</v>
      </c>
      <c r="Y59" s="7">
        <v>175.7</v>
      </c>
    </row>
    <row r="60" spans="1:25" x14ac:dyDescent="0.35">
      <c r="A60" s="84" t="s">
        <v>58</v>
      </c>
      <c r="B60" s="7">
        <v>160</v>
      </c>
      <c r="C60" s="7">
        <v>160.9</v>
      </c>
      <c r="D60" s="7">
        <v>162.69999999999999</v>
      </c>
      <c r="E60" s="7">
        <v>162.69999999999999</v>
      </c>
      <c r="F60" s="7">
        <v>163.19999999999999</v>
      </c>
      <c r="G60" s="7">
        <v>163.69999999999999</v>
      </c>
      <c r="H60" s="7">
        <v>164.2</v>
      </c>
      <c r="I60" s="7">
        <v>164.3</v>
      </c>
      <c r="J60" s="7">
        <v>164.7</v>
      </c>
      <c r="K60" s="7">
        <v>165.3</v>
      </c>
      <c r="L60" s="7">
        <v>166.2</v>
      </c>
      <c r="M60" s="7">
        <v>167.1</v>
      </c>
      <c r="N60" s="7">
        <v>167.9</v>
      </c>
      <c r="O60" s="7">
        <v>168.4</v>
      </c>
      <c r="P60" s="7">
        <v>168.8</v>
      </c>
      <c r="Q60" s="7">
        <v>169.4</v>
      </c>
      <c r="R60" s="7">
        <v>169.9</v>
      </c>
      <c r="S60" s="7">
        <v>170.4</v>
      </c>
      <c r="T60" s="7">
        <v>171</v>
      </c>
      <c r="U60" s="7">
        <v>171.4</v>
      </c>
      <c r="V60" s="7">
        <v>172.3</v>
      </c>
      <c r="W60" s="7">
        <v>172.3</v>
      </c>
      <c r="X60" s="7">
        <v>172.9</v>
      </c>
      <c r="Y60" s="7">
        <v>173.4</v>
      </c>
    </row>
    <row r="61" spans="1:25" x14ac:dyDescent="0.35">
      <c r="A61" s="84" t="s">
        <v>7</v>
      </c>
      <c r="B61" s="7">
        <v>183.7</v>
      </c>
      <c r="C61" s="7">
        <v>182.1</v>
      </c>
      <c r="D61" s="7">
        <v>188</v>
      </c>
      <c r="E61" s="7">
        <v>188</v>
      </c>
      <c r="F61" s="7">
        <v>190.6</v>
      </c>
      <c r="G61" s="7">
        <v>190.1</v>
      </c>
      <c r="H61" s="7">
        <v>187.6</v>
      </c>
      <c r="I61" s="7">
        <v>184.7</v>
      </c>
      <c r="J61" s="7">
        <v>184.9</v>
      </c>
      <c r="K61" s="7">
        <v>194.6</v>
      </c>
      <c r="L61" s="7">
        <v>199.5</v>
      </c>
      <c r="M61" s="7">
        <v>202.4</v>
      </c>
      <c r="N61" s="7">
        <v>200.9</v>
      </c>
      <c r="O61" s="7">
        <v>195.8</v>
      </c>
      <c r="P61" s="7">
        <v>192.4</v>
      </c>
      <c r="Q61" s="7">
        <v>188.7</v>
      </c>
      <c r="R61" s="7">
        <v>186.5</v>
      </c>
      <c r="S61" s="7">
        <v>188.9</v>
      </c>
      <c r="T61" s="7">
        <v>188.5</v>
      </c>
      <c r="U61" s="7">
        <v>187.2</v>
      </c>
      <c r="V61" s="7">
        <v>179.3</v>
      </c>
      <c r="W61" s="7">
        <v>179.2</v>
      </c>
      <c r="X61" s="7">
        <v>174.9</v>
      </c>
      <c r="Y61" s="7">
        <v>170</v>
      </c>
    </row>
    <row r="62" spans="1:25" x14ac:dyDescent="0.35">
      <c r="A62" s="84" t="s">
        <v>16</v>
      </c>
      <c r="B62" s="7">
        <v>190.8</v>
      </c>
      <c r="C62" s="7">
        <v>191.2</v>
      </c>
      <c r="D62" s="7">
        <v>192.1</v>
      </c>
      <c r="E62" s="7">
        <v>192.1</v>
      </c>
      <c r="F62" s="7">
        <v>192.7</v>
      </c>
      <c r="G62" s="7">
        <v>192.9</v>
      </c>
      <c r="H62" s="7">
        <v>192.4</v>
      </c>
      <c r="I62" s="7">
        <v>192.2</v>
      </c>
      <c r="J62" s="7">
        <v>192.8</v>
      </c>
      <c r="K62" s="7">
        <v>193.7</v>
      </c>
      <c r="L62" s="7">
        <v>193.9</v>
      </c>
      <c r="M62" s="7">
        <v>194.1</v>
      </c>
      <c r="N62" s="7">
        <v>194.3</v>
      </c>
      <c r="O62" s="7">
        <v>194.6</v>
      </c>
      <c r="P62" s="7">
        <v>195</v>
      </c>
      <c r="Q62" s="7">
        <v>195.9</v>
      </c>
      <c r="R62" s="7">
        <v>196.3</v>
      </c>
      <c r="S62" s="7">
        <v>196.9</v>
      </c>
      <c r="T62" s="7">
        <v>197.3</v>
      </c>
      <c r="U62" s="7">
        <v>198.2</v>
      </c>
      <c r="V62" s="7">
        <v>199.5</v>
      </c>
      <c r="W62" s="7">
        <v>199.5</v>
      </c>
      <c r="X62" s="7">
        <v>200.6</v>
      </c>
      <c r="Y62" s="7">
        <v>201</v>
      </c>
    </row>
    <row r="63" spans="1:25" x14ac:dyDescent="0.35">
      <c r="A63" s="84" t="s">
        <v>27</v>
      </c>
      <c r="B63" s="7">
        <v>158.80000000000001</v>
      </c>
      <c r="C63" s="7">
        <v>160.1</v>
      </c>
      <c r="D63" s="7">
        <v>160</v>
      </c>
      <c r="E63" s="7">
        <v>160</v>
      </c>
      <c r="F63" s="7">
        <v>160.80000000000001</v>
      </c>
      <c r="G63" s="7">
        <v>162.19999999999999</v>
      </c>
      <c r="H63" s="7">
        <v>162.6</v>
      </c>
      <c r="I63" s="7">
        <v>163</v>
      </c>
      <c r="J63" s="7">
        <v>164.4</v>
      </c>
      <c r="K63" s="7">
        <v>167.2</v>
      </c>
      <c r="L63" s="7">
        <v>168.8</v>
      </c>
      <c r="M63" s="7">
        <v>168.4</v>
      </c>
      <c r="N63" s="7">
        <v>169.4</v>
      </c>
      <c r="O63" s="7">
        <v>169.7</v>
      </c>
      <c r="P63" s="7">
        <v>171.2</v>
      </c>
      <c r="Q63" s="7">
        <v>170.9</v>
      </c>
      <c r="R63" s="7">
        <v>172.1</v>
      </c>
      <c r="S63" s="7">
        <v>173.6</v>
      </c>
      <c r="T63" s="7">
        <v>175.8</v>
      </c>
      <c r="U63" s="7">
        <v>178.6</v>
      </c>
      <c r="V63" s="7">
        <v>181</v>
      </c>
      <c r="W63" s="7">
        <v>181</v>
      </c>
      <c r="X63" s="7">
        <v>184</v>
      </c>
      <c r="Y63" s="7">
        <v>185.2</v>
      </c>
    </row>
    <row r="64" spans="1:25" x14ac:dyDescent="0.35">
      <c r="A64" s="84" t="s">
        <v>118</v>
      </c>
      <c r="B64" s="7">
        <v>172.4</v>
      </c>
      <c r="C64" s="7">
        <v>172.2</v>
      </c>
      <c r="D64" s="7">
        <v>173.9</v>
      </c>
      <c r="E64" s="7">
        <v>173.9</v>
      </c>
      <c r="F64" s="7">
        <v>174.7</v>
      </c>
      <c r="G64" s="7">
        <v>175.5</v>
      </c>
      <c r="H64" s="7">
        <v>176.5</v>
      </c>
      <c r="I64" s="7">
        <v>177.3</v>
      </c>
      <c r="J64" s="7">
        <v>178</v>
      </c>
      <c r="K64" s="7">
        <v>179.3</v>
      </c>
      <c r="L64" s="7">
        <v>180.9</v>
      </c>
      <c r="M64" s="7">
        <v>182.5</v>
      </c>
      <c r="N64" s="7">
        <v>183.9</v>
      </c>
      <c r="O64" s="7">
        <v>185.2</v>
      </c>
      <c r="P64" s="7">
        <v>186.3</v>
      </c>
      <c r="Q64" s="7">
        <v>187.4</v>
      </c>
      <c r="R64" s="7">
        <v>188.3</v>
      </c>
      <c r="S64" s="7">
        <v>189.5</v>
      </c>
      <c r="T64" s="7">
        <v>190.3</v>
      </c>
      <c r="U64" s="7">
        <v>191.2</v>
      </c>
      <c r="V64" s="7">
        <v>193</v>
      </c>
      <c r="W64" s="7">
        <v>193</v>
      </c>
      <c r="X64" s="7">
        <v>193.5</v>
      </c>
      <c r="Y64" s="7">
        <v>194.2</v>
      </c>
    </row>
    <row r="65" spans="1:25" x14ac:dyDescent="0.35">
      <c r="A65" s="84" t="s">
        <v>10</v>
      </c>
      <c r="B65" s="7">
        <v>166</v>
      </c>
      <c r="C65" s="7">
        <v>164</v>
      </c>
      <c r="D65" s="7">
        <v>164.1</v>
      </c>
      <c r="E65" s="7">
        <v>164.1</v>
      </c>
      <c r="F65" s="7">
        <v>165.2</v>
      </c>
      <c r="G65" s="7">
        <v>165.3</v>
      </c>
      <c r="H65" s="7">
        <v>164.4</v>
      </c>
      <c r="I65" s="7">
        <v>163.9</v>
      </c>
      <c r="J65" s="7">
        <v>163.69999999999999</v>
      </c>
      <c r="K65" s="7">
        <v>163.9</v>
      </c>
      <c r="L65" s="7">
        <v>164.7</v>
      </c>
      <c r="M65" s="7">
        <v>164.7</v>
      </c>
      <c r="N65" s="7">
        <v>164.3</v>
      </c>
      <c r="O65" s="7">
        <v>164.3</v>
      </c>
      <c r="P65" s="7">
        <v>167.2</v>
      </c>
      <c r="Q65" s="7">
        <v>169.1</v>
      </c>
      <c r="R65" s="7">
        <v>169.8</v>
      </c>
      <c r="S65" s="7">
        <v>170.5</v>
      </c>
      <c r="T65" s="7">
        <v>170.8</v>
      </c>
      <c r="U65" s="7">
        <v>170.9</v>
      </c>
      <c r="V65" s="7">
        <v>171</v>
      </c>
      <c r="W65" s="7">
        <v>171.1</v>
      </c>
      <c r="X65" s="7">
        <v>173.4</v>
      </c>
      <c r="Y65" s="7">
        <v>175.6</v>
      </c>
    </row>
    <row r="66" spans="1:25" x14ac:dyDescent="0.35">
      <c r="A66" s="84" t="s">
        <v>25</v>
      </c>
      <c r="B66" s="7">
        <v>154.9</v>
      </c>
      <c r="C66" s="7">
        <v>155.30000000000001</v>
      </c>
      <c r="D66" s="7">
        <v>157.6</v>
      </c>
      <c r="E66" s="7">
        <v>157.69999999999999</v>
      </c>
      <c r="F66" s="7">
        <v>158.6</v>
      </c>
      <c r="G66" s="7">
        <v>159.80000000000001</v>
      </c>
      <c r="H66" s="7">
        <v>160.6</v>
      </c>
      <c r="I66" s="7">
        <v>161.19999999999999</v>
      </c>
      <c r="J66" s="7">
        <v>162.1</v>
      </c>
      <c r="K66" s="7">
        <v>163.30000000000001</v>
      </c>
      <c r="L66" s="7">
        <v>164.4</v>
      </c>
      <c r="M66" s="7">
        <v>165.1</v>
      </c>
      <c r="N66" s="7">
        <v>165.8</v>
      </c>
      <c r="O66" s="7">
        <v>166.3</v>
      </c>
      <c r="P66" s="7">
        <v>166.9</v>
      </c>
      <c r="Q66" s="7">
        <v>167.6</v>
      </c>
      <c r="R66" s="7">
        <v>168.2</v>
      </c>
      <c r="S66" s="7">
        <v>168.5</v>
      </c>
      <c r="T66" s="7">
        <v>168.9</v>
      </c>
      <c r="U66" s="7">
        <v>169.5</v>
      </c>
      <c r="V66" s="7">
        <v>170.3</v>
      </c>
      <c r="W66" s="7">
        <v>170.3</v>
      </c>
      <c r="X66" s="7">
        <v>170.7</v>
      </c>
      <c r="Y66" s="7">
        <v>171.2</v>
      </c>
    </row>
    <row r="67" spans="1:25" x14ac:dyDescent="0.35">
      <c r="A67" s="84" t="s">
        <v>12</v>
      </c>
      <c r="B67" s="7">
        <v>168.5</v>
      </c>
      <c r="C67" s="7">
        <v>168.3</v>
      </c>
      <c r="D67" s="7">
        <v>168.8</v>
      </c>
      <c r="E67" s="7">
        <v>168.8</v>
      </c>
      <c r="F67" s="7">
        <v>169.3</v>
      </c>
      <c r="G67" s="7">
        <v>169.6</v>
      </c>
      <c r="H67" s="7">
        <v>170.5</v>
      </c>
      <c r="I67" s="7">
        <v>172.1</v>
      </c>
      <c r="J67" s="7">
        <v>174.3</v>
      </c>
      <c r="K67" s="7">
        <v>177.4</v>
      </c>
      <c r="L67" s="7">
        <v>181.3</v>
      </c>
      <c r="M67" s="7">
        <v>184.9</v>
      </c>
      <c r="N67" s="7">
        <v>187.1</v>
      </c>
      <c r="O67" s="7">
        <v>190</v>
      </c>
      <c r="P67" s="7">
        <v>193.6</v>
      </c>
      <c r="Q67" s="7">
        <v>197.3</v>
      </c>
      <c r="R67" s="7">
        <v>199.9</v>
      </c>
      <c r="S67" s="7">
        <v>202.8</v>
      </c>
      <c r="T67" s="7">
        <v>205.2</v>
      </c>
      <c r="U67" s="7">
        <v>208.4</v>
      </c>
      <c r="V67" s="7">
        <v>209.7</v>
      </c>
      <c r="W67" s="7">
        <v>209.7</v>
      </c>
      <c r="X67" s="7">
        <v>212.9</v>
      </c>
      <c r="Y67" s="7">
        <v>218</v>
      </c>
    </row>
    <row r="68" spans="1:25" x14ac:dyDescent="0.35">
      <c r="A68" s="84" t="s">
        <v>11</v>
      </c>
      <c r="B68" s="7">
        <v>115.1</v>
      </c>
      <c r="C68" s="7">
        <v>114.5</v>
      </c>
      <c r="D68" s="7">
        <v>119.7</v>
      </c>
      <c r="E68" s="7">
        <v>119.7</v>
      </c>
      <c r="F68" s="7">
        <v>121.9</v>
      </c>
      <c r="G68" s="7">
        <v>122.4</v>
      </c>
      <c r="H68" s="7">
        <v>121</v>
      </c>
      <c r="I68" s="7">
        <v>120</v>
      </c>
      <c r="J68" s="7">
        <v>118.9</v>
      </c>
      <c r="K68" s="7">
        <v>118.8</v>
      </c>
      <c r="L68" s="7">
        <v>119</v>
      </c>
      <c r="M68" s="7">
        <v>119.7</v>
      </c>
      <c r="N68" s="7">
        <v>119.9</v>
      </c>
      <c r="O68" s="7">
        <v>120</v>
      </c>
      <c r="P68" s="7">
        <v>120.9</v>
      </c>
      <c r="Q68" s="7">
        <v>121.6</v>
      </c>
      <c r="R68" s="7">
        <v>121.9</v>
      </c>
      <c r="S68" s="7">
        <v>122.1</v>
      </c>
      <c r="T68" s="7">
        <v>121.8</v>
      </c>
      <c r="U68" s="7">
        <v>121.1</v>
      </c>
      <c r="V68" s="7">
        <v>120</v>
      </c>
      <c r="W68" s="7">
        <v>120</v>
      </c>
      <c r="X68" s="7">
        <v>121.3</v>
      </c>
      <c r="Y68" s="7">
        <v>122.7</v>
      </c>
    </row>
    <row r="69" spans="1:25" x14ac:dyDescent="0.35">
      <c r="A69" s="84" t="s">
        <v>24</v>
      </c>
      <c r="B69" s="7">
        <v>150.69999999999999</v>
      </c>
      <c r="C69" s="7">
        <v>153.1</v>
      </c>
      <c r="D69" s="7">
        <v>154</v>
      </c>
      <c r="E69" s="7">
        <v>154</v>
      </c>
      <c r="F69" s="7">
        <v>155.69999999999999</v>
      </c>
      <c r="G69" s="7">
        <v>154.80000000000001</v>
      </c>
      <c r="H69" s="7">
        <v>155.69999999999999</v>
      </c>
      <c r="I69" s="7">
        <v>156.5</v>
      </c>
      <c r="J69" s="7">
        <v>156.9</v>
      </c>
      <c r="K69" s="7">
        <v>157.9</v>
      </c>
      <c r="L69" s="7">
        <v>162.6</v>
      </c>
      <c r="M69" s="7">
        <v>163</v>
      </c>
      <c r="N69" s="7">
        <v>161.1</v>
      </c>
      <c r="O69" s="7">
        <v>161.6</v>
      </c>
      <c r="P69" s="7">
        <v>161.9</v>
      </c>
      <c r="Q69" s="7">
        <v>162.30000000000001</v>
      </c>
      <c r="R69" s="7">
        <v>162.9</v>
      </c>
      <c r="S69" s="7">
        <v>163</v>
      </c>
      <c r="T69" s="7">
        <v>163.4</v>
      </c>
      <c r="U69" s="7">
        <v>163.6</v>
      </c>
      <c r="V69" s="7">
        <v>164.2</v>
      </c>
      <c r="W69" s="7">
        <v>164.2</v>
      </c>
      <c r="X69" s="7">
        <v>164.5</v>
      </c>
      <c r="Y69" s="7">
        <v>164.8</v>
      </c>
    </row>
    <row r="70" spans="1:25" x14ac:dyDescent="0.35">
      <c r="A70" s="84" t="s">
        <v>9</v>
      </c>
      <c r="B70" s="7">
        <v>155.4</v>
      </c>
      <c r="C70" s="7">
        <v>164.2</v>
      </c>
      <c r="D70" s="7">
        <v>162.19999999999999</v>
      </c>
      <c r="E70" s="7">
        <v>162.30000000000001</v>
      </c>
      <c r="F70" s="7">
        <v>185.3</v>
      </c>
      <c r="G70" s="7">
        <v>199.2</v>
      </c>
      <c r="H70" s="7">
        <v>188.3</v>
      </c>
      <c r="I70" s="7">
        <v>174.3</v>
      </c>
      <c r="J70" s="7">
        <v>169.7</v>
      </c>
      <c r="K70" s="7">
        <v>166.9</v>
      </c>
      <c r="L70" s="7">
        <v>166.2</v>
      </c>
      <c r="M70" s="7">
        <v>174.9</v>
      </c>
      <c r="N70" s="7">
        <v>182.3</v>
      </c>
      <c r="O70" s="7">
        <v>182.1</v>
      </c>
      <c r="P70" s="7">
        <v>186.7</v>
      </c>
      <c r="Q70" s="7">
        <v>191.8</v>
      </c>
      <c r="R70" s="7">
        <v>199.7</v>
      </c>
      <c r="S70" s="7">
        <v>183.1</v>
      </c>
      <c r="T70" s="7">
        <v>159.9</v>
      </c>
      <c r="U70" s="7">
        <v>153.9</v>
      </c>
      <c r="V70" s="7">
        <v>152.69999999999999</v>
      </c>
      <c r="W70" s="7">
        <v>152.80000000000001</v>
      </c>
      <c r="X70" s="7">
        <v>155.4</v>
      </c>
      <c r="Y70" s="7">
        <v>161</v>
      </c>
    </row>
    <row r="71" spans="1:25" x14ac:dyDescent="0.35">
      <c r="A71" s="57"/>
    </row>
    <row r="72" spans="1:25" x14ac:dyDescent="0.35">
      <c r="A72" s="57"/>
    </row>
    <row r="73" spans="1:25" x14ac:dyDescent="0.35">
      <c r="A73" s="94" t="s">
        <v>111</v>
      </c>
      <c r="B73" s="6" t="s">
        <v>149</v>
      </c>
    </row>
    <row r="74" spans="1:25" x14ac:dyDescent="0.35">
      <c r="A74" s="7" t="str">
        <f>_xlfn.CONCAT($A$41," &amp; ",A46," Correlation")</f>
        <v>Crude Oil &amp; Cereals and products Correlation</v>
      </c>
      <c r="B74" s="89">
        <f>CORREL($B$41:$Y$41,B46:Y46)</f>
        <v>-4.210571970530904E-2</v>
      </c>
    </row>
    <row r="75" spans="1:25" x14ac:dyDescent="0.35">
      <c r="A75" s="7" t="str">
        <f t="shared" ref="A75:A98" si="0">_xlfn.CONCAT($A$41," &amp; ",A47," Correlation")</f>
        <v>Crude Oil &amp; Clothing Correlation</v>
      </c>
      <c r="B75" s="89">
        <f t="shared" ref="B75:B98" si="1">CORREL($B$41:$Y$41,B47:Y47)</f>
        <v>0.19272612069961662</v>
      </c>
    </row>
    <row r="76" spans="1:25" x14ac:dyDescent="0.35">
      <c r="A76" s="7" t="str">
        <f t="shared" si="0"/>
        <v>Crude Oil &amp; Education Correlation</v>
      </c>
      <c r="B76" s="89">
        <f t="shared" si="1"/>
        <v>9.7905305289521433E-2</v>
      </c>
    </row>
    <row r="77" spans="1:25" x14ac:dyDescent="0.35">
      <c r="A77" s="7" t="str">
        <f t="shared" si="0"/>
        <v>Crude Oil &amp; Egg Correlation</v>
      </c>
      <c r="B77" s="89">
        <f t="shared" si="1"/>
        <v>-0.51583524749709042</v>
      </c>
    </row>
    <row r="78" spans="1:25" x14ac:dyDescent="0.35">
      <c r="A78" s="7" t="str">
        <f t="shared" si="0"/>
        <v>Crude Oil &amp; Footwear Correlation</v>
      </c>
      <c r="B78" s="89">
        <f t="shared" si="1"/>
        <v>0.24553648703055039</v>
      </c>
    </row>
    <row r="79" spans="1:25" x14ac:dyDescent="0.35">
      <c r="A79" s="7" t="str">
        <f t="shared" si="0"/>
        <v>Crude Oil &amp; Fruits Correlation</v>
      </c>
      <c r="B79" s="89">
        <f t="shared" si="1"/>
        <v>0.3595347509069145</v>
      </c>
    </row>
    <row r="80" spans="1:25" x14ac:dyDescent="0.35">
      <c r="A80" s="7" t="str">
        <f t="shared" si="0"/>
        <v>Crude Oil &amp; Fuel and light Correlation</v>
      </c>
      <c r="B80" s="89">
        <f t="shared" si="1"/>
        <v>0.25348314238075553</v>
      </c>
    </row>
    <row r="81" spans="1:2" x14ac:dyDescent="0.35">
      <c r="A81" s="7" t="str">
        <f t="shared" si="0"/>
        <v>Crude Oil &amp; General index Correlation</v>
      </c>
      <c r="B81" s="89">
        <f t="shared" si="1"/>
        <v>0.22485862837783938</v>
      </c>
    </row>
    <row r="82" spans="1:2" x14ac:dyDescent="0.35">
      <c r="A82" s="7" t="str">
        <f t="shared" si="0"/>
        <v>Crude Oil &amp; Health Correlation</v>
      </c>
      <c r="B82" s="89">
        <f t="shared" si="1"/>
        <v>9.0717482594058277E-2</v>
      </c>
    </row>
    <row r="83" spans="1:2" x14ac:dyDescent="0.35">
      <c r="A83" s="7" t="str">
        <f t="shared" si="0"/>
        <v>Crude Oil &amp; Household goods and services Correlation</v>
      </c>
      <c r="B83" s="89">
        <f t="shared" si="1"/>
        <v>0.16176222812585919</v>
      </c>
    </row>
    <row r="84" spans="1:2" x14ac:dyDescent="0.35">
      <c r="A84" s="7" t="str">
        <f t="shared" si="0"/>
        <v>Crude Oil &amp; Housing Correlation</v>
      </c>
      <c r="B84" s="89">
        <f t="shared" si="1"/>
        <v>0.10280582691876673</v>
      </c>
    </row>
    <row r="85" spans="1:2" x14ac:dyDescent="0.35">
      <c r="A85" s="7" t="str">
        <f t="shared" si="0"/>
        <v>Crude Oil &amp; Meat and fish Correlation</v>
      </c>
      <c r="B85" s="89">
        <f t="shared" si="1"/>
        <v>0.61341092154701193</v>
      </c>
    </row>
    <row r="86" spans="1:2" x14ac:dyDescent="0.35">
      <c r="A86" s="7" t="str">
        <f t="shared" si="0"/>
        <v>Crude Oil &amp; Milk and products Correlation</v>
      </c>
      <c r="B86" s="89">
        <f t="shared" si="1"/>
        <v>2.9891069388371563E-2</v>
      </c>
    </row>
    <row r="87" spans="1:2" x14ac:dyDescent="0.35">
      <c r="A87" s="7" t="str">
        <f t="shared" si="0"/>
        <v>Crude Oil &amp; Miscellaneous Correlation</v>
      </c>
      <c r="B87" s="89">
        <f t="shared" si="1"/>
        <v>0.18050239227760365</v>
      </c>
    </row>
    <row r="88" spans="1:2" ht="15" thickBot="1" x14ac:dyDescent="0.4">
      <c r="A88" s="20" t="str">
        <f t="shared" si="0"/>
        <v>Crude Oil &amp; Nonalcoholic beverages Correlation</v>
      </c>
      <c r="B88" s="90">
        <f t="shared" si="1"/>
        <v>0.15760500594032756</v>
      </c>
    </row>
    <row r="89" spans="1:2" ht="15" thickTop="1" x14ac:dyDescent="0.35">
      <c r="A89" s="56" t="str">
        <f t="shared" si="0"/>
        <v>Crude Oil &amp; Oils and fats Correlation</v>
      </c>
      <c r="B89" s="91">
        <f t="shared" si="1"/>
        <v>0.70895352289970648</v>
      </c>
    </row>
    <row r="90" spans="1:2" x14ac:dyDescent="0.35">
      <c r="A90" s="7" t="str">
        <f t="shared" si="0"/>
        <v>Crude Oil &amp; Pan, tobacco and intoxicants Correlation</v>
      </c>
      <c r="B90" s="89">
        <f t="shared" si="1"/>
        <v>-2.3659757048698528E-2</v>
      </c>
    </row>
    <row r="91" spans="1:2" x14ac:dyDescent="0.35">
      <c r="A91" s="7" t="str">
        <f t="shared" si="0"/>
        <v>Crude Oil &amp; Personal care and effects Correlation</v>
      </c>
      <c r="B91" s="89">
        <f t="shared" si="1"/>
        <v>7.3937511160057687E-2</v>
      </c>
    </row>
    <row r="92" spans="1:2" x14ac:dyDescent="0.35">
      <c r="A92" s="7" t="str">
        <f t="shared" si="0"/>
        <v>Crude Oil &amp; Prepared meals, Snacks, sweets etc. Correlation</v>
      </c>
      <c r="B92" s="89">
        <f t="shared" si="1"/>
        <v>0.14019970545103527</v>
      </c>
    </row>
    <row r="93" spans="1:2" x14ac:dyDescent="0.35">
      <c r="A93" s="7" t="str">
        <f t="shared" si="0"/>
        <v>Crude Oil &amp; Pulses and products Correlation</v>
      </c>
      <c r="B93" s="89">
        <f t="shared" si="1"/>
        <v>-0.28621338766401833</v>
      </c>
    </row>
    <row r="94" spans="1:2" x14ac:dyDescent="0.35">
      <c r="A94" s="7" t="str">
        <f t="shared" si="0"/>
        <v>Crude Oil &amp; Recreation and amusement Correlation</v>
      </c>
      <c r="B94" s="89">
        <f t="shared" si="1"/>
        <v>0.27575093869226397</v>
      </c>
    </row>
    <row r="95" spans="1:2" x14ac:dyDescent="0.35">
      <c r="A95" s="7" t="str">
        <f t="shared" si="0"/>
        <v>Crude Oil &amp; Spices Correlation</v>
      </c>
      <c r="B95" s="89">
        <f t="shared" si="1"/>
        <v>4.7435862404024885E-2</v>
      </c>
    </row>
    <row r="96" spans="1:2" x14ac:dyDescent="0.35">
      <c r="A96" s="7" t="str">
        <f t="shared" si="0"/>
        <v>Crude Oil &amp; Sugar and Confectionery Correlation</v>
      </c>
      <c r="B96" s="89">
        <f t="shared" si="1"/>
        <v>2.9855456495170896E-2</v>
      </c>
    </row>
    <row r="97" spans="1:25" x14ac:dyDescent="0.35">
      <c r="A97" s="7" t="str">
        <f t="shared" si="0"/>
        <v>Crude Oil &amp; Transport and communication Correlation</v>
      </c>
      <c r="B97" s="89">
        <f t="shared" si="1"/>
        <v>0.36185967262810276</v>
      </c>
    </row>
    <row r="98" spans="1:25" x14ac:dyDescent="0.35">
      <c r="A98" s="7" t="str">
        <f t="shared" si="0"/>
        <v>Crude Oil &amp; Vegetables Correlation</v>
      </c>
      <c r="B98" s="89">
        <f t="shared" si="1"/>
        <v>0.32344937882022495</v>
      </c>
    </row>
    <row r="100" spans="1:25" ht="18.5" x14ac:dyDescent="0.35">
      <c r="A100" s="108" t="s">
        <v>150</v>
      </c>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row>
  </sheetData>
  <mergeCells count="4">
    <mergeCell ref="A100:Y100"/>
    <mergeCell ref="A1:Y1"/>
    <mergeCell ref="A2:Y2"/>
    <mergeCell ref="A3:Y4"/>
  </mergeCell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02B0A-A3FC-4844-8F31-5D8D08766BB5}">
  <dimension ref="A1:Y6"/>
  <sheetViews>
    <sheetView workbookViewId="0">
      <selection activeCell="A6" sqref="A6:Y6"/>
    </sheetView>
  </sheetViews>
  <sheetFormatPr defaultRowHeight="14.5" x14ac:dyDescent="0.35"/>
  <cols>
    <col min="1" max="1" width="15.6328125" bestFit="1" customWidth="1"/>
  </cols>
  <sheetData>
    <row r="1" spans="1:25" x14ac:dyDescent="0.35">
      <c r="A1" s="126" t="s">
        <v>129</v>
      </c>
      <c r="B1" s="126"/>
      <c r="C1" s="126"/>
      <c r="D1" s="126"/>
      <c r="E1" s="126"/>
      <c r="F1" s="126"/>
      <c r="G1" s="126"/>
      <c r="H1" s="126"/>
      <c r="I1" s="126"/>
      <c r="J1" s="126"/>
      <c r="K1" s="126"/>
      <c r="L1" s="126"/>
      <c r="M1" s="126"/>
      <c r="N1" s="126"/>
      <c r="O1" s="126"/>
      <c r="P1" s="126"/>
      <c r="Q1" s="126"/>
      <c r="R1" s="126"/>
      <c r="S1" s="126"/>
      <c r="T1" s="126"/>
      <c r="U1" s="126"/>
      <c r="V1" s="126"/>
      <c r="W1" s="126"/>
      <c r="X1" s="126"/>
      <c r="Y1" s="126"/>
    </row>
    <row r="2" spans="1:25" x14ac:dyDescent="0.35">
      <c r="A2" s="126" t="s">
        <v>130</v>
      </c>
      <c r="B2" s="126"/>
      <c r="C2" s="126"/>
      <c r="D2" s="126"/>
      <c r="E2" s="126"/>
      <c r="F2" s="126"/>
      <c r="G2" s="126"/>
      <c r="H2" s="126"/>
      <c r="I2" s="126"/>
      <c r="J2" s="126"/>
      <c r="K2" s="126"/>
      <c r="L2" s="126"/>
      <c r="M2" s="126"/>
      <c r="N2" s="126"/>
      <c r="O2" s="126"/>
      <c r="P2" s="126"/>
      <c r="Q2" s="126"/>
      <c r="R2" s="126"/>
      <c r="S2" s="126"/>
      <c r="T2" s="126"/>
      <c r="U2" s="126"/>
      <c r="V2" s="126"/>
      <c r="W2" s="126"/>
      <c r="X2" s="126"/>
      <c r="Y2" s="126"/>
    </row>
    <row r="3" spans="1:25" x14ac:dyDescent="0.35">
      <c r="A3" s="126" t="s">
        <v>131</v>
      </c>
      <c r="B3" s="126"/>
      <c r="C3" s="126"/>
      <c r="D3" s="126"/>
      <c r="E3" s="126"/>
      <c r="F3" s="126"/>
      <c r="G3" s="126"/>
      <c r="H3" s="126"/>
      <c r="I3" s="126"/>
      <c r="J3" s="126"/>
      <c r="K3" s="126"/>
      <c r="L3" s="126"/>
      <c r="M3" s="126"/>
      <c r="N3" s="126"/>
      <c r="O3" s="126"/>
      <c r="P3" s="126"/>
      <c r="Q3" s="126"/>
      <c r="R3" s="126"/>
      <c r="S3" s="126"/>
      <c r="T3" s="126"/>
      <c r="U3" s="126"/>
      <c r="V3" s="126"/>
      <c r="W3" s="126"/>
      <c r="X3" s="126"/>
      <c r="Y3" s="126"/>
    </row>
    <row r="5" spans="1:25" x14ac:dyDescent="0.35">
      <c r="A5" t="s">
        <v>81</v>
      </c>
    </row>
    <row r="6" spans="1:25" x14ac:dyDescent="0.35">
      <c r="A6" t="s">
        <v>132</v>
      </c>
      <c r="B6">
        <v>71.982647477272721</v>
      </c>
      <c r="C6">
        <v>73.539060523809511</v>
      </c>
      <c r="D6">
        <v>69.804724424999989</v>
      </c>
      <c r="E6">
        <v>73.130738295454549</v>
      </c>
      <c r="F6">
        <v>82.107393785714294</v>
      </c>
      <c r="G6">
        <v>80.637301023809528</v>
      </c>
      <c r="H6">
        <v>73.298823523809531</v>
      </c>
      <c r="I6">
        <v>84.666318799999985</v>
      </c>
      <c r="J6">
        <v>94.067715194444446</v>
      </c>
      <c r="K6">
        <v>112.87479254347826</v>
      </c>
      <c r="L6">
        <v>102.96599786842103</v>
      </c>
      <c r="M6">
        <v>109.50503773684208</v>
      </c>
      <c r="N6">
        <v>116.01138504999999</v>
      </c>
      <c r="O6">
        <v>105.49124737500001</v>
      </c>
      <c r="P6">
        <v>97.404465428571427</v>
      </c>
      <c r="Q6">
        <v>90.706344809523813</v>
      </c>
      <c r="R6">
        <v>91.698948700000003</v>
      </c>
      <c r="S6">
        <v>87.552266068181822</v>
      </c>
      <c r="T6">
        <v>78.100942275000008</v>
      </c>
      <c r="U6">
        <v>80.922269684210534</v>
      </c>
      <c r="V6">
        <v>82.278706675000009</v>
      </c>
      <c r="W6">
        <v>78.539480282608693</v>
      </c>
      <c r="X6">
        <v>83.755358416666667</v>
      </c>
      <c r="Y6">
        <v>74.981547824999993</v>
      </c>
    </row>
  </sheetData>
  <mergeCells count="3">
    <mergeCell ref="A3:Y3"/>
    <mergeCell ref="A2:Y2"/>
    <mergeCell ref="A1:Y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4FCB3F-5DB6-4024-85D0-2F3CC27041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PROBLEM</vt:lpstr>
      <vt:lpstr>Formula Used</vt:lpstr>
      <vt:lpstr>All_India_Index_Upto_April23 (1</vt:lpstr>
      <vt:lpstr>Cleaning</vt:lpstr>
      <vt:lpstr>Unpivoted</vt:lpstr>
      <vt:lpstr>Categories Bucket</vt:lpstr>
      <vt:lpstr>Final Data</vt:lpstr>
      <vt:lpstr>Bucket1</vt:lpstr>
      <vt:lpstr>BUCKETING</vt:lpstr>
      <vt:lpstr>BUCKET</vt:lpstr>
      <vt:lpstr>Q1</vt:lpstr>
      <vt:lpstr>Q2</vt:lpstr>
      <vt:lpstr>Q3 - I</vt:lpstr>
      <vt:lpstr>Q3 - II</vt:lpstr>
      <vt:lpstr>Q4</vt:lpstr>
      <vt:lpstr>Q5</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Shalini</dc:creator>
  <cp:lastModifiedBy>Shalini Pandey</cp:lastModifiedBy>
  <dcterms:created xsi:type="dcterms:W3CDTF">2025-12-09T08:20:19Z</dcterms:created>
  <dcterms:modified xsi:type="dcterms:W3CDTF">2026-01-06T10:54:50Z</dcterms:modified>
</cp:coreProperties>
</file>